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Y2023\Task_1_NCSP\Task_1_STS\Project Data\"/>
    </mc:Choice>
  </mc:AlternateContent>
  <xr:revisionPtr revIDLastSave="0" documentId="8_{C01666CD-4879-4AC0-BD32-A2B7D42D02B8}" xr6:coauthVersionLast="47" xr6:coauthVersionMax="47" xr10:uidLastSave="{00000000-0000-0000-0000-000000000000}"/>
  <bookViews>
    <workbookView xWindow="-110" yWindow="-110" windowWidth="19420" windowHeight="10420" firstSheet="1" activeTab="3" xr2:uid="{57F84A3B-A2A4-4F12-88B8-567403E3329D}"/>
  </bookViews>
  <sheets>
    <sheet name="Information" sheetId="3" r:id="rId1"/>
    <sheet name="Project List " sheetId="1" r:id="rId2"/>
    <sheet name="State Summary and Charts" sheetId="2" r:id="rId3"/>
    <sheet name="Version History" sheetId="4" r:id="rId4"/>
  </sheets>
  <externalReferences>
    <externalReference r:id="rId5"/>
    <externalReference r:id="rId6"/>
  </externalReferences>
  <definedNames>
    <definedName name="_xlnm._FilterDatabase" localSheetId="1" hidden="1">'Project List '!$A$1:$H$4677</definedName>
    <definedName name="_xlchart.v5.0" hidden="1">'State Summary and Charts'!$B$4</definedName>
    <definedName name="_xlchart.v5.1" hidden="1">'State Summary and Charts'!$B$5:$B$55</definedName>
    <definedName name="_xlchart.v5.2" hidden="1">'State Summary and Charts'!$T$5:$T$55</definedName>
    <definedName name="_xlchart.v5.3" hidden="1">'[1]State Summary'!$T$3</definedName>
    <definedName name="ac_dc_ratio">[2]Calculator!$B$2</definedName>
    <definedName name="contract_ID">[2]Calculator!$B$28</definedName>
    <definedName name="contract_incl_resi">[2]Results!$F$2:$F$775</definedName>
    <definedName name="contract_state">[2]Results!$D$2:$D$775</definedName>
    <definedName name="contract_unit_npv">[2]Results!$Y$2:$Y$775</definedName>
    <definedName name="contract_utility">[2]Results!$C$2:$C$775</definedName>
    <definedName name="contract_year">[2]Calculator!$B$29</definedName>
    <definedName name="contracts">[2]Contracts!$A:$BC</definedName>
    <definedName name="dollar_year">[2]Calculator!$B$7</definedName>
    <definedName name="graph_sub_size">'[2]Project Roll Up'!$GW$4</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2" hidden="1">44868.5883449074</definedName>
    <definedName name="IQ_NAMES_REVISION_DATE_" hidden="1">44868.5883449074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npvrollup_baseyear">'[2]Project Roll Up'!$X$4</definedName>
    <definedName name="npvrollup_conlength">'[2]Project Roll Up'!$X$2</definedName>
    <definedName name="npvrollup_discountrate">'[2]Project Roll Up'!$X$3</definedName>
    <definedName name="npvrollup_inflationrate">'[2]Project Roll Up'!$X$5</definedName>
    <definedName name="project_ac_dc">[2]Projects!$M$5:$M$2371</definedName>
    <definedName name="project_calculatedsize">[2]Projects!$Q$5:$Q$2371</definedName>
    <definedName name="project_city">[2]Projects!$Z$5:$Z$2371</definedName>
    <definedName name="project_completed">[2]Projects!$B$5:$B$2371</definedName>
    <definedName name="project_ids">[2]Projects!$A$5:$A$2371</definedName>
    <definedName name="project_name">[2]Projects!$I$5:$I$2371</definedName>
    <definedName name="project_size">[2]Projects!$L$5:$L$2371</definedName>
    <definedName name="project_state">[2]Projects!$AB$5:$AB$2371</definedName>
    <definedName name="project_utility">[2]Projects!$F$5:$F$2371</definedName>
    <definedName name="project_utility_id">[2]Projects!$G$5:$G$2371</definedName>
    <definedName name="project_year">[2]Projects!$X$5:$X$2371</definedName>
    <definedName name="rate_year">[2]Calculator!$B$18</definedName>
    <definedName name="sens_incl_resi">[2]Results_sens!$G:$G</definedName>
    <definedName name="sens_scenario">[2]Results_sens!$A:$A</definedName>
    <definedName name="sens_state">[2]Results_sens!$E:$E</definedName>
    <definedName name="sens_unit_npv">[2]Results_sens!$Z:$Z</definedName>
    <definedName name="sens_utility">[2]Results_sens!$D:$D</definedName>
    <definedName name="utilities_id">'[2]Utility data'!$B$2:$B$4517</definedName>
    <definedName name="utilities_type">'[2]Utility data'!$D$2:$D$4517</definedName>
    <definedName name="utility_data">'[2]Utility data'!$B$1:$AH$4517</definedName>
    <definedName name="utility_ID">[2]Calculator!$B$15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5" i="2" l="1"/>
  <c r="E54" i="2"/>
  <c r="I53" i="2"/>
  <c r="M52" i="2"/>
  <c r="Q51" i="2"/>
  <c r="E50" i="2"/>
  <c r="I49" i="2"/>
  <c r="M48" i="2"/>
  <c r="Q47" i="2"/>
  <c r="E46" i="2"/>
  <c r="I45" i="2"/>
  <c r="M44" i="2"/>
  <c r="Q43" i="2"/>
  <c r="E42" i="2"/>
  <c r="I41" i="2"/>
  <c r="M40" i="2"/>
  <c r="Q39" i="2"/>
  <c r="E38" i="2"/>
  <c r="I37" i="2"/>
  <c r="M36" i="2"/>
  <c r="Q35" i="2"/>
  <c r="E34" i="2"/>
  <c r="I33" i="2"/>
  <c r="M32" i="2"/>
  <c r="Q31" i="2"/>
  <c r="E30" i="2"/>
  <c r="I29" i="2"/>
  <c r="M28" i="2"/>
  <c r="Q27" i="2"/>
  <c r="E26" i="2"/>
  <c r="I25" i="2"/>
  <c r="M24" i="2"/>
  <c r="Q23" i="2"/>
  <c r="E22" i="2"/>
  <c r="I21" i="2"/>
  <c r="M20" i="2"/>
  <c r="Q19" i="2"/>
  <c r="E18" i="2"/>
  <c r="I17" i="2"/>
  <c r="M16" i="2"/>
  <c r="Q15" i="2"/>
  <c r="E14" i="2"/>
  <c r="I13" i="2"/>
  <c r="M12" i="2"/>
  <c r="Q11" i="2"/>
  <c r="E10" i="2"/>
  <c r="I9" i="2"/>
  <c r="P55" i="2"/>
  <c r="D54" i="2"/>
  <c r="H53" i="2"/>
  <c r="L52" i="2"/>
  <c r="P51" i="2"/>
  <c r="D50" i="2"/>
  <c r="H49" i="2"/>
  <c r="L48" i="2"/>
  <c r="P47" i="2"/>
  <c r="D46" i="2"/>
  <c r="H45" i="2"/>
  <c r="L44" i="2"/>
  <c r="P43" i="2"/>
  <c r="D42" i="2"/>
  <c r="H41" i="2"/>
  <c r="L40" i="2"/>
  <c r="P39" i="2"/>
  <c r="D38" i="2"/>
  <c r="H37" i="2"/>
  <c r="L36" i="2"/>
  <c r="P35" i="2"/>
  <c r="D34" i="2"/>
  <c r="H33" i="2"/>
  <c r="L32" i="2"/>
  <c r="P31" i="2"/>
  <c r="D30" i="2"/>
  <c r="H29" i="2"/>
  <c r="L28" i="2"/>
  <c r="O55" i="2"/>
  <c r="S54" i="2"/>
  <c r="C54" i="2"/>
  <c r="G53" i="2"/>
  <c r="K52" i="2"/>
  <c r="O51" i="2"/>
  <c r="S50" i="2"/>
  <c r="C50" i="2"/>
  <c r="G49" i="2"/>
  <c r="K48" i="2"/>
  <c r="O47" i="2"/>
  <c r="S46" i="2"/>
  <c r="C46" i="2"/>
  <c r="G45" i="2"/>
  <c r="K44" i="2"/>
  <c r="O43" i="2"/>
  <c r="S42" i="2"/>
  <c r="C42" i="2"/>
  <c r="G41" i="2"/>
  <c r="K40" i="2"/>
  <c r="O39" i="2"/>
  <c r="S38" i="2"/>
  <c r="C38" i="2"/>
  <c r="G37" i="2"/>
  <c r="K36" i="2"/>
  <c r="O35" i="2"/>
  <c r="S34" i="2"/>
  <c r="C34" i="2"/>
  <c r="G33" i="2"/>
  <c r="K32" i="2"/>
  <c r="O31" i="2"/>
  <c r="S30" i="2"/>
  <c r="C30" i="2"/>
  <c r="G29" i="2"/>
  <c r="K28" i="2"/>
  <c r="O27" i="2"/>
  <c r="S26" i="2"/>
  <c r="C26" i="2"/>
  <c r="G25" i="2"/>
  <c r="K24" i="2"/>
  <c r="O23" i="2"/>
  <c r="S22" i="2"/>
  <c r="C22" i="2"/>
  <c r="G21" i="2"/>
  <c r="K20" i="2"/>
  <c r="O19" i="2"/>
  <c r="N55" i="2"/>
  <c r="R54" i="2"/>
  <c r="F53" i="2"/>
  <c r="J52" i="2"/>
  <c r="N51" i="2"/>
  <c r="R50" i="2"/>
  <c r="F49" i="2"/>
  <c r="J48" i="2"/>
  <c r="N47" i="2"/>
  <c r="R46" i="2"/>
  <c r="F45" i="2"/>
  <c r="J44" i="2"/>
  <c r="N43" i="2"/>
  <c r="R42" i="2"/>
  <c r="F41" i="2"/>
  <c r="J40" i="2"/>
  <c r="N39" i="2"/>
  <c r="R38" i="2"/>
  <c r="F37" i="2"/>
  <c r="J36" i="2"/>
  <c r="N35" i="2"/>
  <c r="R34" i="2"/>
  <c r="F33" i="2"/>
  <c r="J32" i="2"/>
  <c r="N31" i="2"/>
  <c r="R30" i="2"/>
  <c r="F29" i="2"/>
  <c r="J28" i="2"/>
  <c r="N27" i="2"/>
  <c r="R26" i="2"/>
  <c r="F25" i="2"/>
  <c r="J24" i="2"/>
  <c r="N23" i="2"/>
  <c r="R22" i="2"/>
  <c r="F21" i="2"/>
  <c r="J20" i="2"/>
  <c r="N19" i="2"/>
  <c r="R18" i="2"/>
  <c r="F17" i="2"/>
  <c r="J16" i="2"/>
  <c r="N15" i="2"/>
  <c r="R14" i="2"/>
  <c r="F13" i="2"/>
  <c r="J12" i="2"/>
  <c r="N11" i="2"/>
  <c r="R10" i="2"/>
  <c r="F9" i="2"/>
  <c r="J8" i="2"/>
  <c r="N7" i="2"/>
  <c r="R6" i="2"/>
  <c r="M55" i="2"/>
  <c r="Q54" i="2"/>
  <c r="E53" i="2"/>
  <c r="I52" i="2"/>
  <c r="M51" i="2"/>
  <c r="Q50" i="2"/>
  <c r="E49" i="2"/>
  <c r="I48" i="2"/>
  <c r="M47" i="2"/>
  <c r="Q46" i="2"/>
  <c r="E45" i="2"/>
  <c r="I44" i="2"/>
  <c r="M43" i="2"/>
  <c r="Q42" i="2"/>
  <c r="E41" i="2"/>
  <c r="I40" i="2"/>
  <c r="M39" i="2"/>
  <c r="Q38" i="2"/>
  <c r="E37" i="2"/>
  <c r="I36" i="2"/>
  <c r="M35" i="2"/>
  <c r="Q34" i="2"/>
  <c r="E33" i="2"/>
  <c r="I32" i="2"/>
  <c r="M31" i="2"/>
  <c r="Q30" i="2"/>
  <c r="E29" i="2"/>
  <c r="I28" i="2"/>
  <c r="M27" i="2"/>
  <c r="Q26" i="2"/>
  <c r="E25" i="2"/>
  <c r="I24" i="2"/>
  <c r="M23" i="2"/>
  <c r="Q22" i="2"/>
  <c r="E21" i="2"/>
  <c r="I20" i="2"/>
  <c r="M19" i="2"/>
  <c r="Q18" i="2"/>
  <c r="E17" i="2"/>
  <c r="I16" i="2"/>
  <c r="M15" i="2"/>
  <c r="Q14" i="2"/>
  <c r="E13" i="2"/>
  <c r="I12" i="2"/>
  <c r="M11" i="2"/>
  <c r="Q10" i="2"/>
  <c r="E9" i="2"/>
  <c r="L55" i="2"/>
  <c r="P54" i="2"/>
  <c r="D53" i="2"/>
  <c r="H52" i="2"/>
  <c r="L51" i="2"/>
  <c r="P50" i="2"/>
  <c r="D49" i="2"/>
  <c r="H48" i="2"/>
  <c r="L47" i="2"/>
  <c r="P46" i="2"/>
  <c r="D45" i="2"/>
  <c r="H44" i="2"/>
  <c r="L43" i="2"/>
  <c r="P42" i="2"/>
  <c r="D41" i="2"/>
  <c r="H40" i="2"/>
  <c r="L39" i="2"/>
  <c r="P38" i="2"/>
  <c r="D37" i="2"/>
  <c r="H36" i="2"/>
  <c r="L35" i="2"/>
  <c r="P34" i="2"/>
  <c r="D33" i="2"/>
  <c r="H32" i="2"/>
  <c r="L31" i="2"/>
  <c r="P30" i="2"/>
  <c r="D29" i="2"/>
  <c r="H28" i="2"/>
  <c r="L27" i="2"/>
  <c r="P26" i="2"/>
  <c r="K55" i="2"/>
  <c r="O54" i="2"/>
  <c r="S53" i="2"/>
  <c r="C53" i="2"/>
  <c r="G52" i="2"/>
  <c r="K51" i="2"/>
  <c r="O50" i="2"/>
  <c r="S49" i="2"/>
  <c r="C49" i="2"/>
  <c r="G48" i="2"/>
  <c r="K47" i="2"/>
  <c r="O46" i="2"/>
  <c r="S45" i="2"/>
  <c r="C45" i="2"/>
  <c r="G44" i="2"/>
  <c r="K43" i="2"/>
  <c r="O42" i="2"/>
  <c r="S41" i="2"/>
  <c r="C41" i="2"/>
  <c r="G40" i="2"/>
  <c r="K39" i="2"/>
  <c r="O38" i="2"/>
  <c r="S37" i="2"/>
  <c r="C37" i="2"/>
  <c r="G36" i="2"/>
  <c r="K35" i="2"/>
  <c r="O34" i="2"/>
  <c r="S33" i="2"/>
  <c r="C33" i="2"/>
  <c r="G32" i="2"/>
  <c r="K31" i="2"/>
  <c r="O30" i="2"/>
  <c r="S29" i="2"/>
  <c r="C29" i="2"/>
  <c r="G28" i="2"/>
  <c r="K27" i="2"/>
  <c r="O26" i="2"/>
  <c r="S25" i="2"/>
  <c r="C25" i="2"/>
  <c r="G24" i="2"/>
  <c r="K23" i="2"/>
  <c r="O22" i="2"/>
  <c r="S21" i="2"/>
  <c r="C21" i="2"/>
  <c r="G20" i="2"/>
  <c r="K19" i="2"/>
  <c r="O18" i="2"/>
  <c r="S17" i="2"/>
  <c r="C17" i="2"/>
  <c r="G16" i="2"/>
  <c r="K15" i="2"/>
  <c r="O14" i="2"/>
  <c r="J55" i="2"/>
  <c r="N54" i="2"/>
  <c r="R53" i="2"/>
  <c r="F52" i="2"/>
  <c r="J51" i="2"/>
  <c r="N50" i="2"/>
  <c r="R49" i="2"/>
  <c r="F48" i="2"/>
  <c r="J47" i="2"/>
  <c r="N46" i="2"/>
  <c r="R45" i="2"/>
  <c r="F44" i="2"/>
  <c r="J43" i="2"/>
  <c r="N42" i="2"/>
  <c r="R41" i="2"/>
  <c r="F40" i="2"/>
  <c r="J39" i="2"/>
  <c r="N38" i="2"/>
  <c r="R37" i="2"/>
  <c r="F36" i="2"/>
  <c r="J35" i="2"/>
  <c r="N34" i="2"/>
  <c r="R33" i="2"/>
  <c r="F32" i="2"/>
  <c r="J31" i="2"/>
  <c r="N30" i="2"/>
  <c r="R29" i="2"/>
  <c r="F28" i="2"/>
  <c r="J27" i="2"/>
  <c r="N26" i="2"/>
  <c r="R25" i="2"/>
  <c r="F24" i="2"/>
  <c r="J23" i="2"/>
  <c r="N22" i="2"/>
  <c r="R21" i="2"/>
  <c r="F20" i="2"/>
  <c r="J19" i="2"/>
  <c r="N18" i="2"/>
  <c r="R17" i="2"/>
  <c r="F16" i="2"/>
  <c r="J15" i="2"/>
  <c r="N14" i="2"/>
  <c r="R13" i="2"/>
  <c r="F12" i="2"/>
  <c r="J11" i="2"/>
  <c r="N10" i="2"/>
  <c r="R9" i="2"/>
  <c r="F8" i="2"/>
  <c r="J7" i="2"/>
  <c r="N6" i="2"/>
  <c r="R5" i="2"/>
  <c r="I55" i="2"/>
  <c r="M54" i="2"/>
  <c r="Q53" i="2"/>
  <c r="E52" i="2"/>
  <c r="I51" i="2"/>
  <c r="M50" i="2"/>
  <c r="Q49" i="2"/>
  <c r="E48" i="2"/>
  <c r="I47" i="2"/>
  <c r="M46" i="2"/>
  <c r="Q45" i="2"/>
  <c r="E44" i="2"/>
  <c r="I43" i="2"/>
  <c r="M42" i="2"/>
  <c r="Q41" i="2"/>
  <c r="E40" i="2"/>
  <c r="I39" i="2"/>
  <c r="M38" i="2"/>
  <c r="Q37" i="2"/>
  <c r="E36" i="2"/>
  <c r="I35" i="2"/>
  <c r="M34" i="2"/>
  <c r="Q33" i="2"/>
  <c r="E32" i="2"/>
  <c r="I31" i="2"/>
  <c r="M30" i="2"/>
  <c r="Q29" i="2"/>
  <c r="E28" i="2"/>
  <c r="I27" i="2"/>
  <c r="M26" i="2"/>
  <c r="Q25" i="2"/>
  <c r="E24" i="2"/>
  <c r="I23" i="2"/>
  <c r="M22" i="2"/>
  <c r="Q21" i="2"/>
  <c r="E20" i="2"/>
  <c r="I19" i="2"/>
  <c r="M18" i="2"/>
  <c r="Q17" i="2"/>
  <c r="E16" i="2"/>
  <c r="I15" i="2"/>
  <c r="M14" i="2"/>
  <c r="Q13" i="2"/>
  <c r="E12" i="2"/>
  <c r="I11" i="2"/>
  <c r="M10" i="2"/>
  <c r="Q9" i="2"/>
  <c r="E8" i="2"/>
  <c r="I7" i="2"/>
  <c r="H55" i="2"/>
  <c r="L54" i="2"/>
  <c r="P53" i="2"/>
  <c r="D52" i="2"/>
  <c r="H51" i="2"/>
  <c r="L50" i="2"/>
  <c r="P49" i="2"/>
  <c r="D48" i="2"/>
  <c r="H47" i="2"/>
  <c r="L46" i="2"/>
  <c r="P45" i="2"/>
  <c r="D44" i="2"/>
  <c r="H43" i="2"/>
  <c r="L42" i="2"/>
  <c r="P41" i="2"/>
  <c r="D40" i="2"/>
  <c r="H39" i="2"/>
  <c r="L38" i="2"/>
  <c r="P37" i="2"/>
  <c r="D36" i="2"/>
  <c r="H35" i="2"/>
  <c r="L34" i="2"/>
  <c r="P33" i="2"/>
  <c r="D32" i="2"/>
  <c r="H31" i="2"/>
  <c r="L30" i="2"/>
  <c r="P29" i="2"/>
  <c r="D28" i="2"/>
  <c r="H27" i="2"/>
  <c r="L26" i="2"/>
  <c r="P25" i="2"/>
  <c r="D24" i="2"/>
  <c r="H23" i="2"/>
  <c r="L22" i="2"/>
  <c r="P21" i="2"/>
  <c r="D20" i="2"/>
  <c r="H19" i="2"/>
  <c r="L18" i="2"/>
  <c r="P17" i="2"/>
  <c r="G55" i="2"/>
  <c r="K54" i="2"/>
  <c r="O53" i="2"/>
  <c r="S52" i="2"/>
  <c r="C52" i="2"/>
  <c r="G51" i="2"/>
  <c r="K50" i="2"/>
  <c r="O49" i="2"/>
  <c r="S48" i="2"/>
  <c r="C48" i="2"/>
  <c r="G47" i="2"/>
  <c r="K46" i="2"/>
  <c r="O45" i="2"/>
  <c r="S44" i="2"/>
  <c r="C44" i="2"/>
  <c r="G43" i="2"/>
  <c r="K42" i="2"/>
  <c r="O41" i="2"/>
  <c r="S40" i="2"/>
  <c r="C40" i="2"/>
  <c r="G39" i="2"/>
  <c r="K38" i="2"/>
  <c r="O37" i="2"/>
  <c r="S36" i="2"/>
  <c r="C36" i="2"/>
  <c r="G35" i="2"/>
  <c r="K34" i="2"/>
  <c r="O33" i="2"/>
  <c r="S32" i="2"/>
  <c r="C32" i="2"/>
  <c r="G31" i="2"/>
  <c r="K30" i="2"/>
  <c r="O29" i="2"/>
  <c r="S28" i="2"/>
  <c r="C28" i="2"/>
  <c r="G27" i="2"/>
  <c r="K26" i="2"/>
  <c r="O25" i="2"/>
  <c r="S24" i="2"/>
  <c r="C24" i="2"/>
  <c r="G23" i="2"/>
  <c r="K22" i="2"/>
  <c r="F55" i="2"/>
  <c r="J54" i="2"/>
  <c r="N53" i="2"/>
  <c r="R52" i="2"/>
  <c r="F51" i="2"/>
  <c r="J50" i="2"/>
  <c r="N49" i="2"/>
  <c r="R48" i="2"/>
  <c r="F47" i="2"/>
  <c r="J46" i="2"/>
  <c r="N45" i="2"/>
  <c r="R44" i="2"/>
  <c r="F43" i="2"/>
  <c r="J42" i="2"/>
  <c r="N41" i="2"/>
  <c r="R40" i="2"/>
  <c r="F39" i="2"/>
  <c r="J38" i="2"/>
  <c r="N37" i="2"/>
  <c r="R36" i="2"/>
  <c r="F35" i="2"/>
  <c r="J34" i="2"/>
  <c r="N33" i="2"/>
  <c r="R32" i="2"/>
  <c r="F31" i="2"/>
  <c r="J30" i="2"/>
  <c r="N29" i="2"/>
  <c r="R28" i="2"/>
  <c r="F27" i="2"/>
  <c r="J26" i="2"/>
  <c r="N25" i="2"/>
  <c r="R24" i="2"/>
  <c r="F23" i="2"/>
  <c r="J22" i="2"/>
  <c r="N21" i="2"/>
  <c r="R20" i="2"/>
  <c r="F19" i="2"/>
  <c r="J18" i="2"/>
  <c r="N17" i="2"/>
  <c r="R16" i="2"/>
  <c r="F15" i="2"/>
  <c r="J14" i="2"/>
  <c r="N13" i="2"/>
  <c r="R12" i="2"/>
  <c r="F11" i="2"/>
  <c r="E55" i="2"/>
  <c r="I54" i="2"/>
  <c r="M53" i="2"/>
  <c r="Q52" i="2"/>
  <c r="E51" i="2"/>
  <c r="I50" i="2"/>
  <c r="M49" i="2"/>
  <c r="Q48" i="2"/>
  <c r="E47" i="2"/>
  <c r="I46" i="2"/>
  <c r="M45" i="2"/>
  <c r="Q44" i="2"/>
  <c r="E43" i="2"/>
  <c r="I42" i="2"/>
  <c r="M41" i="2"/>
  <c r="Q40" i="2"/>
  <c r="E39" i="2"/>
  <c r="I38" i="2"/>
  <c r="M37" i="2"/>
  <c r="Q36" i="2"/>
  <c r="E35" i="2"/>
  <c r="I34" i="2"/>
  <c r="M33" i="2"/>
  <c r="Q32" i="2"/>
  <c r="E31" i="2"/>
  <c r="I30" i="2"/>
  <c r="M29" i="2"/>
  <c r="Q28" i="2"/>
  <c r="E27" i="2"/>
  <c r="I26" i="2"/>
  <c r="M25" i="2"/>
  <c r="Q24" i="2"/>
  <c r="E23" i="2"/>
  <c r="I22" i="2"/>
  <c r="M21" i="2"/>
  <c r="Q20" i="2"/>
  <c r="E19" i="2"/>
  <c r="I18" i="2"/>
  <c r="M17" i="2"/>
  <c r="Q16" i="2"/>
  <c r="E15" i="2"/>
  <c r="I14" i="2"/>
  <c r="M13" i="2"/>
  <c r="Q12" i="2"/>
  <c r="E11" i="2"/>
  <c r="I10" i="2"/>
  <c r="M9" i="2"/>
  <c r="D55" i="2"/>
  <c r="H54" i="2"/>
  <c r="L53" i="2"/>
  <c r="P52" i="2"/>
  <c r="D51" i="2"/>
  <c r="H50" i="2"/>
  <c r="L49" i="2"/>
  <c r="P48" i="2"/>
  <c r="D47" i="2"/>
  <c r="H46" i="2"/>
  <c r="L45" i="2"/>
  <c r="P44" i="2"/>
  <c r="D43" i="2"/>
  <c r="H42" i="2"/>
  <c r="L41" i="2"/>
  <c r="P40" i="2"/>
  <c r="D39" i="2"/>
  <c r="H38" i="2"/>
  <c r="L37" i="2"/>
  <c r="P36" i="2"/>
  <c r="D35" i="2"/>
  <c r="H34" i="2"/>
  <c r="L33" i="2"/>
  <c r="P32" i="2"/>
  <c r="D31" i="2"/>
  <c r="H30" i="2"/>
  <c r="L29" i="2"/>
  <c r="P28" i="2"/>
  <c r="D27" i="2"/>
  <c r="H26" i="2"/>
  <c r="L25" i="2"/>
  <c r="P24" i="2"/>
  <c r="D23" i="2"/>
  <c r="H22" i="2"/>
  <c r="L21" i="2"/>
  <c r="P20" i="2"/>
  <c r="D19" i="2"/>
  <c r="H18" i="2"/>
  <c r="L17" i="2"/>
  <c r="P16" i="2"/>
  <c r="D15" i="2"/>
  <c r="H14" i="2"/>
  <c r="L13" i="2"/>
  <c r="S55" i="2"/>
  <c r="C55" i="2"/>
  <c r="G54" i="2"/>
  <c r="K53" i="2"/>
  <c r="O52" i="2"/>
  <c r="S51" i="2"/>
  <c r="C51" i="2"/>
  <c r="G50" i="2"/>
  <c r="K49" i="2"/>
  <c r="O48" i="2"/>
  <c r="S47" i="2"/>
  <c r="C47" i="2"/>
  <c r="G46" i="2"/>
  <c r="K45" i="2"/>
  <c r="O44" i="2"/>
  <c r="S43" i="2"/>
  <c r="C43" i="2"/>
  <c r="G42" i="2"/>
  <c r="K41" i="2"/>
  <c r="O40" i="2"/>
  <c r="S39" i="2"/>
  <c r="C39" i="2"/>
  <c r="G38" i="2"/>
  <c r="K37" i="2"/>
  <c r="O36" i="2"/>
  <c r="S35" i="2"/>
  <c r="C35" i="2"/>
  <c r="G34" i="2"/>
  <c r="K33" i="2"/>
  <c r="O32" i="2"/>
  <c r="S31" i="2"/>
  <c r="C31" i="2"/>
  <c r="G30" i="2"/>
  <c r="K29" i="2"/>
  <c r="O28" i="2"/>
  <c r="S27" i="2"/>
  <c r="C27" i="2"/>
  <c r="G26" i="2"/>
  <c r="K25" i="2"/>
  <c r="O24" i="2"/>
  <c r="S23" i="2"/>
  <c r="C23" i="2"/>
  <c r="G22" i="2"/>
  <c r="K21" i="2"/>
  <c r="O20" i="2"/>
  <c r="S19" i="2"/>
  <c r="C19" i="2"/>
  <c r="G18" i="2"/>
  <c r="K17" i="2"/>
  <c r="O16" i="2"/>
  <c r="S15" i="2"/>
  <c r="C15" i="2"/>
  <c r="G14" i="2"/>
  <c r="K13" i="2"/>
  <c r="O12" i="2"/>
  <c r="S11" i="2"/>
  <c r="C11" i="2"/>
  <c r="G10" i="2"/>
  <c r="K9" i="2"/>
  <c r="O8" i="2"/>
  <c r="S7" i="2"/>
  <c r="C7" i="2"/>
  <c r="R43" i="2"/>
  <c r="H24" i="2"/>
  <c r="L20" i="2"/>
  <c r="O17" i="2"/>
  <c r="H15" i="2"/>
  <c r="H13" i="2"/>
  <c r="P11" i="2"/>
  <c r="F10" i="2"/>
  <c r="R8" i="2"/>
  <c r="Q7" i="2"/>
  <c r="P6" i="2"/>
  <c r="S5" i="2"/>
  <c r="R55" i="2"/>
  <c r="F30" i="2"/>
  <c r="R23" i="2"/>
  <c r="H20" i="2"/>
  <c r="J17" i="2"/>
  <c r="G15" i="2"/>
  <c r="G13" i="2"/>
  <c r="O11" i="2"/>
  <c r="D10" i="2"/>
  <c r="Q8" i="2"/>
  <c r="P7" i="2"/>
  <c r="O6" i="2"/>
  <c r="Q5" i="2"/>
  <c r="F42" i="2"/>
  <c r="J29" i="2"/>
  <c r="P23" i="2"/>
  <c r="C20" i="2"/>
  <c r="H17" i="2"/>
  <c r="D13" i="2"/>
  <c r="L11" i="2"/>
  <c r="C10" i="2"/>
  <c r="P8" i="2"/>
  <c r="O7" i="2"/>
  <c r="M6" i="2"/>
  <c r="P5" i="2"/>
  <c r="F54" i="2"/>
  <c r="J41" i="2"/>
  <c r="N28" i="2"/>
  <c r="L23" i="2"/>
  <c r="R19" i="2"/>
  <c r="G17" i="2"/>
  <c r="C13" i="2"/>
  <c r="K11" i="2"/>
  <c r="N8" i="2"/>
  <c r="M7" i="2"/>
  <c r="L6" i="2"/>
  <c r="O5" i="2"/>
  <c r="J53" i="2"/>
  <c r="N40" i="2"/>
  <c r="R27" i="2"/>
  <c r="P19" i="2"/>
  <c r="D17" i="2"/>
  <c r="S14" i="2"/>
  <c r="H11" i="2"/>
  <c r="S9" i="2"/>
  <c r="M8" i="2"/>
  <c r="L7" i="2"/>
  <c r="K6" i="2"/>
  <c r="N5" i="2"/>
  <c r="N52" i="2"/>
  <c r="R39" i="2"/>
  <c r="P27" i="2"/>
  <c r="L19" i="2"/>
  <c r="S16" i="2"/>
  <c r="P14" i="2"/>
  <c r="S12" i="2"/>
  <c r="G11" i="2"/>
  <c r="P9" i="2"/>
  <c r="L8" i="2"/>
  <c r="K7" i="2"/>
  <c r="J6" i="2"/>
  <c r="M5" i="2"/>
  <c r="R51" i="2"/>
  <c r="P22" i="2"/>
  <c r="G19" i="2"/>
  <c r="N16" i="2"/>
  <c r="L14" i="2"/>
  <c r="P12" i="2"/>
  <c r="D11" i="2"/>
  <c r="O9" i="2"/>
  <c r="K8" i="2"/>
  <c r="H7" i="2"/>
  <c r="I6" i="2"/>
  <c r="L5" i="2"/>
  <c r="F38" i="2"/>
  <c r="F22" i="2"/>
  <c r="L16" i="2"/>
  <c r="K14" i="2"/>
  <c r="N12" i="2"/>
  <c r="N9" i="2"/>
  <c r="I8" i="2"/>
  <c r="G7" i="2"/>
  <c r="H6" i="2"/>
  <c r="K5" i="2"/>
  <c r="F50" i="2"/>
  <c r="J37" i="2"/>
  <c r="F26" i="2"/>
  <c r="D22" i="2"/>
  <c r="K16" i="2"/>
  <c r="F14" i="2"/>
  <c r="L12" i="2"/>
  <c r="L9" i="2"/>
  <c r="H8" i="2"/>
  <c r="F7" i="2"/>
  <c r="G6" i="2"/>
  <c r="J5" i="2"/>
  <c r="J49" i="2"/>
  <c r="N36" i="2"/>
  <c r="D26" i="2"/>
  <c r="S18" i="2"/>
  <c r="H16" i="2"/>
  <c r="D14" i="2"/>
  <c r="K12" i="2"/>
  <c r="S10" i="2"/>
  <c r="J9" i="2"/>
  <c r="G8" i="2"/>
  <c r="E7" i="2"/>
  <c r="F6" i="2"/>
  <c r="I5" i="2"/>
  <c r="N48" i="2"/>
  <c r="R35" i="2"/>
  <c r="O21" i="2"/>
  <c r="P18" i="2"/>
  <c r="D16" i="2"/>
  <c r="C14" i="2"/>
  <c r="H12" i="2"/>
  <c r="P10" i="2"/>
  <c r="H9" i="2"/>
  <c r="D8" i="2"/>
  <c r="D7" i="2"/>
  <c r="E6" i="2"/>
  <c r="H5" i="2"/>
  <c r="R47" i="2"/>
  <c r="J25" i="2"/>
  <c r="J21" i="2"/>
  <c r="K18" i="2"/>
  <c r="C16" i="2"/>
  <c r="G12" i="2"/>
  <c r="O10" i="2"/>
  <c r="G9" i="2"/>
  <c r="C8" i="2"/>
  <c r="D6" i="2"/>
  <c r="G5" i="2"/>
  <c r="F34" i="2"/>
  <c r="H25" i="2"/>
  <c r="H21" i="2"/>
  <c r="F18" i="2"/>
  <c r="R15" i="2"/>
  <c r="S13" i="2"/>
  <c r="D12" i="2"/>
  <c r="L10" i="2"/>
  <c r="D9" i="2"/>
  <c r="F46" i="2"/>
  <c r="J33" i="2"/>
  <c r="D25" i="2"/>
  <c r="D21" i="2"/>
  <c r="D18" i="2"/>
  <c r="P15" i="2"/>
  <c r="P13" i="2"/>
  <c r="C12" i="2"/>
  <c r="K10" i="2"/>
  <c r="C9" i="2"/>
  <c r="E5" i="2"/>
  <c r="J45" i="2"/>
  <c r="N32" i="2"/>
  <c r="N24" i="2"/>
  <c r="S20" i="2"/>
  <c r="C18" i="2"/>
  <c r="O15" i="2"/>
  <c r="O13" i="2"/>
  <c r="J10" i="2"/>
  <c r="S6" i="2"/>
  <c r="D5" i="2"/>
  <c r="Q6" i="2"/>
  <c r="C6" i="2"/>
  <c r="N44" i="2"/>
  <c r="F5" i="2"/>
  <c r="R31" i="2"/>
  <c r="C5" i="2"/>
  <c r="L24" i="2"/>
  <c r="N20" i="2"/>
  <c r="L15" i="2"/>
  <c r="J13" i="2"/>
  <c r="R11" i="2"/>
  <c r="H10" i="2"/>
  <c r="S8" i="2"/>
  <c r="R7" i="2"/>
  <c r="E56" i="2" l="1"/>
  <c r="T42" i="2"/>
  <c r="T26" i="2"/>
  <c r="T19" i="2"/>
  <c r="T10" i="2"/>
  <c r="T20" i="2"/>
  <c r="T35" i="2"/>
  <c r="T16" i="2"/>
  <c r="T31" i="2"/>
  <c r="T18" i="2"/>
  <c r="T51" i="2"/>
  <c r="T15" i="2"/>
  <c r="K56" i="2"/>
  <c r="P56" i="2"/>
  <c r="C56" i="2"/>
  <c r="T5" i="2"/>
  <c r="R56" i="2"/>
  <c r="T25" i="2"/>
  <c r="T22" i="2"/>
  <c r="J56" i="2"/>
  <c r="O56" i="2"/>
  <c r="T44" i="2"/>
  <c r="F56" i="2"/>
  <c r="T32" i="2"/>
  <c r="T46" i="2"/>
  <c r="I56" i="2"/>
  <c r="T34" i="2"/>
  <c r="N56" i="2"/>
  <c r="T7" i="2"/>
  <c r="T27" i="2"/>
  <c r="T41" i="2"/>
  <c r="T49" i="2"/>
  <c r="H56" i="2"/>
  <c r="T37" i="2"/>
  <c r="T9" i="2"/>
  <c r="M56" i="2"/>
  <c r="T47" i="2"/>
  <c r="T48" i="2"/>
  <c r="T17" i="2"/>
  <c r="D56" i="2"/>
  <c r="T13" i="2"/>
  <c r="T55" i="2"/>
  <c r="T36" i="2"/>
  <c r="T50" i="2"/>
  <c r="S56" i="2"/>
  <c r="T23" i="2"/>
  <c r="T43" i="2"/>
  <c r="T24" i="2"/>
  <c r="T38" i="2"/>
  <c r="G56" i="2"/>
  <c r="T11" i="2"/>
  <c r="T45" i="2"/>
  <c r="T53" i="2"/>
  <c r="L56" i="2"/>
  <c r="T12" i="2"/>
  <c r="T33" i="2"/>
  <c r="T30" i="2"/>
  <c r="T8" i="2"/>
  <c r="Q56" i="2"/>
  <c r="T28" i="2"/>
  <c r="T52" i="2"/>
  <c r="T21" i="2"/>
  <c r="T29" i="2"/>
  <c r="T14" i="2"/>
  <c r="T39" i="2"/>
  <c r="T40" i="2"/>
  <c r="T54" i="2"/>
  <c r="U48" i="2" l="1"/>
  <c r="U50" i="2"/>
  <c r="T6" i="2"/>
  <c r="U6" i="2" s="1"/>
  <c r="U14" i="2"/>
  <c r="U41" i="2"/>
  <c r="U22" i="2"/>
  <c r="U51" i="2"/>
  <c r="U40" i="2" l="1"/>
  <c r="U53" i="2"/>
  <c r="U5" i="2"/>
  <c r="U54" i="2"/>
  <c r="U47" i="2"/>
  <c r="U13" i="2"/>
  <c r="T56" i="2"/>
  <c r="U34" i="2"/>
  <c r="U28" i="2"/>
  <c r="U45" i="2"/>
  <c r="U10" i="2"/>
  <c r="U12" i="2"/>
  <c r="U39" i="2"/>
  <c r="U8" i="2"/>
  <c r="U24" i="2"/>
  <c r="U7" i="2"/>
  <c r="U31" i="2"/>
  <c r="U16" i="2"/>
  <c r="U27" i="2"/>
  <c r="U18" i="2"/>
  <c r="U20" i="2"/>
  <c r="U19" i="2"/>
  <c r="U55" i="2"/>
  <c r="U33" i="2"/>
  <c r="U36" i="2"/>
  <c r="U35" i="2"/>
  <c r="U49" i="2"/>
  <c r="U21" i="2"/>
  <c r="U42" i="2"/>
  <c r="U30" i="2"/>
  <c r="U9" i="2"/>
  <c r="U26" i="2"/>
  <c r="U32" i="2"/>
  <c r="U44" i="2"/>
  <c r="U17" i="2"/>
  <c r="U38" i="2"/>
  <c r="U37" i="2"/>
  <c r="U15" i="2"/>
  <c r="U11" i="2"/>
  <c r="U23" i="2"/>
  <c r="U29" i="2"/>
  <c r="U43" i="2"/>
  <c r="U25" i="2"/>
  <c r="U46" i="2"/>
  <c r="U52" i="2"/>
  <c r="B62" i="2" l="1"/>
  <c r="B65" i="2"/>
  <c r="B68" i="2"/>
  <c r="B61" i="2"/>
  <c r="B64" i="2"/>
  <c r="B67" i="2"/>
  <c r="B70" i="2"/>
  <c r="B63" i="2"/>
  <c r="B66" i="2"/>
  <c r="B69" i="2"/>
  <c r="Q69" i="2" l="1"/>
  <c r="P69" i="2"/>
  <c r="O69" i="2"/>
  <c r="N69" i="2"/>
  <c r="M69" i="2"/>
  <c r="L69" i="2"/>
  <c r="K69" i="2"/>
  <c r="J69" i="2"/>
  <c r="I69" i="2"/>
  <c r="H69" i="2"/>
  <c r="G69" i="2"/>
  <c r="F69" i="2"/>
  <c r="E69" i="2"/>
  <c r="D69" i="2"/>
  <c r="S69" i="2"/>
  <c r="C69" i="2"/>
  <c r="R69" i="2"/>
  <c r="P66" i="2"/>
  <c r="O66" i="2"/>
  <c r="N66" i="2"/>
  <c r="M66" i="2"/>
  <c r="L66" i="2"/>
  <c r="K66" i="2"/>
  <c r="J66" i="2"/>
  <c r="I66" i="2"/>
  <c r="H66" i="2"/>
  <c r="G66" i="2"/>
  <c r="F66" i="2"/>
  <c r="E66" i="2"/>
  <c r="D66" i="2"/>
  <c r="S66" i="2"/>
  <c r="C66" i="2"/>
  <c r="R66" i="2"/>
  <c r="Q66" i="2"/>
  <c r="O63" i="2"/>
  <c r="N63" i="2"/>
  <c r="M63" i="2"/>
  <c r="L63" i="2"/>
  <c r="K63" i="2"/>
  <c r="J63" i="2"/>
  <c r="I63" i="2"/>
  <c r="H63" i="2"/>
  <c r="G63" i="2"/>
  <c r="F63" i="2"/>
  <c r="E63" i="2"/>
  <c r="D63" i="2"/>
  <c r="S63" i="2"/>
  <c r="C63" i="2"/>
  <c r="R63" i="2"/>
  <c r="Q63" i="2"/>
  <c r="P63" i="2"/>
  <c r="L70" i="2"/>
  <c r="K70" i="2"/>
  <c r="J70" i="2"/>
  <c r="I70" i="2"/>
  <c r="H70" i="2"/>
  <c r="G70" i="2"/>
  <c r="F70" i="2"/>
  <c r="E70" i="2"/>
  <c r="D70" i="2"/>
  <c r="S70" i="2"/>
  <c r="C70" i="2"/>
  <c r="R70" i="2"/>
  <c r="Q70" i="2"/>
  <c r="P70" i="2"/>
  <c r="O70" i="2"/>
  <c r="N70" i="2"/>
  <c r="M70" i="2"/>
  <c r="K67" i="2"/>
  <c r="J67" i="2"/>
  <c r="I67" i="2"/>
  <c r="H67" i="2"/>
  <c r="G67" i="2"/>
  <c r="F67" i="2"/>
  <c r="E67" i="2"/>
  <c r="D67" i="2"/>
  <c r="S67" i="2"/>
  <c r="C67" i="2"/>
  <c r="R67" i="2"/>
  <c r="Q67" i="2"/>
  <c r="P67" i="2"/>
  <c r="O67" i="2"/>
  <c r="N67" i="2"/>
  <c r="M67" i="2"/>
  <c r="L67" i="2"/>
  <c r="J64" i="2"/>
  <c r="I64" i="2"/>
  <c r="H64" i="2"/>
  <c r="G64" i="2"/>
  <c r="F64" i="2"/>
  <c r="E64" i="2"/>
  <c r="D64" i="2"/>
  <c r="S64" i="2"/>
  <c r="C64" i="2"/>
  <c r="R64" i="2"/>
  <c r="Q64" i="2"/>
  <c r="P64" i="2"/>
  <c r="O64" i="2"/>
  <c r="N64" i="2"/>
  <c r="M64" i="2"/>
  <c r="L64" i="2"/>
  <c r="K64" i="2"/>
  <c r="I61" i="2"/>
  <c r="H61" i="2"/>
  <c r="G61" i="2"/>
  <c r="F61" i="2"/>
  <c r="E61" i="2"/>
  <c r="D61" i="2"/>
  <c r="S61" i="2"/>
  <c r="C61" i="2"/>
  <c r="R61" i="2"/>
  <c r="Q61" i="2"/>
  <c r="P61" i="2"/>
  <c r="O61" i="2"/>
  <c r="N61" i="2"/>
  <c r="M61" i="2"/>
  <c r="L61" i="2"/>
  <c r="K61" i="2"/>
  <c r="J61" i="2"/>
  <c r="F68" i="2"/>
  <c r="E68" i="2"/>
  <c r="D68" i="2"/>
  <c r="S68" i="2"/>
  <c r="C68" i="2"/>
  <c r="R68" i="2"/>
  <c r="Q68" i="2"/>
  <c r="P68" i="2"/>
  <c r="O68" i="2"/>
  <c r="N68" i="2"/>
  <c r="M68" i="2"/>
  <c r="L68" i="2"/>
  <c r="K68" i="2"/>
  <c r="J68" i="2"/>
  <c r="I68" i="2"/>
  <c r="H68" i="2"/>
  <c r="G68" i="2"/>
  <c r="E65" i="2"/>
  <c r="D65" i="2"/>
  <c r="S65" i="2"/>
  <c r="C65" i="2"/>
  <c r="R65" i="2"/>
  <c r="Q65" i="2"/>
  <c r="P65" i="2"/>
  <c r="O65" i="2"/>
  <c r="N65" i="2"/>
  <c r="M65" i="2"/>
  <c r="L65" i="2"/>
  <c r="K65" i="2"/>
  <c r="J65" i="2"/>
  <c r="I65" i="2"/>
  <c r="H65" i="2"/>
  <c r="G65" i="2"/>
  <c r="F65" i="2"/>
  <c r="D62" i="2"/>
  <c r="S62" i="2"/>
  <c r="C62" i="2"/>
  <c r="R62" i="2"/>
  <c r="Q62" i="2"/>
  <c r="P62" i="2"/>
  <c r="O62" i="2"/>
  <c r="N62" i="2"/>
  <c r="M62" i="2"/>
  <c r="L62" i="2"/>
  <c r="K62" i="2"/>
  <c r="J62" i="2"/>
  <c r="I62" i="2"/>
  <c r="H62" i="2"/>
  <c r="G62" i="2"/>
  <c r="F62" i="2"/>
  <c r="E62" i="2"/>
  <c r="F71" i="2" l="1"/>
  <c r="G71" i="2"/>
  <c r="K71" i="2"/>
  <c r="I71" i="2"/>
  <c r="L71" i="2"/>
  <c r="M71" i="2"/>
  <c r="N71" i="2"/>
  <c r="O71" i="2"/>
  <c r="J71" i="2"/>
  <c r="P71" i="2"/>
  <c r="Q71" i="2"/>
  <c r="T62" i="2"/>
  <c r="U62" i="2" s="1"/>
  <c r="R71" i="2"/>
  <c r="H71" i="2"/>
  <c r="T65" i="2"/>
  <c r="U65" i="2" s="1"/>
  <c r="T61" i="2"/>
  <c r="U61" i="2" s="1"/>
  <c r="C71" i="2"/>
  <c r="T68" i="2"/>
  <c r="U68" i="2" s="1"/>
  <c r="S71" i="2"/>
  <c r="T64" i="2"/>
  <c r="U64" i="2" s="1"/>
  <c r="D71" i="2"/>
  <c r="T67" i="2"/>
  <c r="U67" i="2" s="1"/>
  <c r="T63" i="2"/>
  <c r="U63" i="2" s="1"/>
  <c r="T70" i="2"/>
  <c r="U70" i="2" s="1"/>
  <c r="T66" i="2"/>
  <c r="U66" i="2" s="1"/>
  <c r="E71" i="2"/>
  <c r="T69" i="2"/>
  <c r="U69" i="2" s="1"/>
  <c r="T71" i="2" l="1"/>
  <c r="U71" i="2" s="1"/>
</calcChain>
</file>

<file path=xl/sharedStrings.xml><?xml version="1.0" encoding="utf-8"?>
<sst xmlns="http://schemas.openxmlformats.org/spreadsheetml/2006/main" count="11093" uniqueCount="2956">
  <si>
    <t>Project Name</t>
  </si>
  <si>
    <t>City</t>
  </si>
  <si>
    <t>State</t>
  </si>
  <si>
    <t>Utility</t>
  </si>
  <si>
    <t>Utility Type</t>
  </si>
  <si>
    <t>System Size (MW-AC)</t>
  </si>
  <si>
    <t>System Size (kW-AC)</t>
  </si>
  <si>
    <t>Year of Interconnection</t>
  </si>
  <si>
    <t>TBD - Projects in Solar*Rewards Community (MN)</t>
  </si>
  <si>
    <t>MN</t>
  </si>
  <si>
    <t>Northern States Power Co - Minnesota</t>
  </si>
  <si>
    <t>TBD - Projects in Solar*Rewards Community (CO)</t>
  </si>
  <si>
    <t>CO</t>
  </si>
  <si>
    <t>Public Service Co of Colorado</t>
  </si>
  <si>
    <t>Total</t>
  </si>
  <si>
    <t>Rank</t>
  </si>
  <si>
    <t>AL</t>
  </si>
  <si>
    <t>AK</t>
  </si>
  <si>
    <t>AZ</t>
  </si>
  <si>
    <t>AR</t>
  </si>
  <si>
    <t>CA</t>
  </si>
  <si>
    <t>CT</t>
  </si>
  <si>
    <t>DC</t>
  </si>
  <si>
    <t>DE</t>
  </si>
  <si>
    <t>FL</t>
  </si>
  <si>
    <t>GA</t>
  </si>
  <si>
    <t>HI</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</si>
  <si>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</si>
  <si>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</si>
  <si>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</si>
  <si>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</si>
  <si>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</si>
  <si>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</si>
  <si>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</si>
  <si>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</si>
  <si>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</si>
  <si>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</si>
  <si>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</si>
  <si>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</si>
  <si>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</si>
  <si>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</si>
  <si>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</si>
  <si>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</si>
  <si>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</si>
  <si>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</si>
  <si>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</si>
  <si>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</si>
  <si>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</si>
  <si>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</si>
  <si>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</si>
  <si>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</si>
  <si>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</si>
  <si>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</si>
  <si>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</si>
  <si>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</si>
  <si>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</si>
  <si>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</si>
  <si>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</si>
  <si>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</si>
  <si>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</si>
  <si>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</si>
  <si>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</si>
  <si>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</si>
  <si>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</si>
  <si>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</si>
  <si>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Community Solar Capacity State Rankings (MW-AC)</t>
  </si>
  <si>
    <t>Percent of Total</t>
  </si>
  <si>
    <t>Other States + DC</t>
  </si>
  <si>
    <t>SunWatts Sun Farm</t>
  </si>
  <si>
    <t>Marana</t>
  </si>
  <si>
    <t>Trico Electric Cooperative Inc</t>
  </si>
  <si>
    <t>Cooperative</t>
  </si>
  <si>
    <t>TEP GoSolar Shares</t>
  </si>
  <si>
    <t>Tucson</t>
  </si>
  <si>
    <t>Tucson Electric Power Co</t>
  </si>
  <si>
    <t>Investor Owned</t>
  </si>
  <si>
    <t>La Senita Elementary School</t>
  </si>
  <si>
    <t>Kingman</t>
  </si>
  <si>
    <t>UNS Electric, Inc</t>
  </si>
  <si>
    <t>Stephen H. Jacobson Solar Facility</t>
  </si>
  <si>
    <t>Western Wind Energy's Integrated Wind and Solar System</t>
  </si>
  <si>
    <t>Renewable Rays - Cresco</t>
  </si>
  <si>
    <t>Cresco</t>
  </si>
  <si>
    <t>MiEnergy Cooperative</t>
  </si>
  <si>
    <t>Kootenai Community Solar Project</t>
  </si>
  <si>
    <t>Worley</t>
  </si>
  <si>
    <t>Kootenai Electric Cooperative</t>
  </si>
  <si>
    <t>Northern Lights Community Solar</t>
  </si>
  <si>
    <t>Sagle</t>
  </si>
  <si>
    <t>Northern Lights, Inc</t>
  </si>
  <si>
    <t>BPU Community Solar Farm</t>
  </si>
  <si>
    <t>Kansas City</t>
  </si>
  <si>
    <t>City of Kansas City - (KS)</t>
  </si>
  <si>
    <t>Municipal</t>
  </si>
  <si>
    <t>Midwest Community Solar Array 1</t>
  </si>
  <si>
    <t>Colby</t>
  </si>
  <si>
    <t xml:space="preserve">Midwest Energy Inc. </t>
  </si>
  <si>
    <t>Westar Community Solar</t>
  </si>
  <si>
    <t>South Hutchinson</t>
  </si>
  <si>
    <t>Westar Energy Inc</t>
  </si>
  <si>
    <t>Campanelli Drive Solar 1, LLC</t>
  </si>
  <si>
    <t>Braintree</t>
  </si>
  <si>
    <t>Braintree Electric Light Department</t>
  </si>
  <si>
    <t>Fitchburg Solar</t>
  </si>
  <si>
    <t>Fitchburg</t>
  </si>
  <si>
    <t>Fitchberg Electric or Unitil</t>
  </si>
  <si>
    <t>Ashby I Solar</t>
  </si>
  <si>
    <t>Ashby II Solar</t>
  </si>
  <si>
    <t>Mt. Tom Solar</t>
  </si>
  <si>
    <t>Holyoke</t>
  </si>
  <si>
    <t>Holyoke Gas and Electric</t>
  </si>
  <si>
    <t>C2 MA Kelly Way Solar LLC - C2 MA Kelly Way Solar</t>
  </si>
  <si>
    <t>Littleton Solar</t>
  </si>
  <si>
    <t>Littleton</t>
  </si>
  <si>
    <t>Littleton Electric Light &amp; Water Departments</t>
  </si>
  <si>
    <t>Boxborough Community Solar</t>
  </si>
  <si>
    <t xml:space="preserve">Boxborough </t>
  </si>
  <si>
    <t>MGED Solar Community Project 1</t>
  </si>
  <si>
    <t>Middleborough</t>
  </si>
  <si>
    <t>Middleborough Gas and Electric Department</t>
  </si>
  <si>
    <t>Middleton Electric Light Dept Solar at 230 Main</t>
  </si>
  <si>
    <t>Middleton</t>
  </si>
  <si>
    <t>Middleton Electric LD</t>
  </si>
  <si>
    <t>Charlton 48</t>
  </si>
  <si>
    <t>Charlton</t>
  </si>
  <si>
    <t>National Grid</t>
  </si>
  <si>
    <t>Millbury 19</t>
  </si>
  <si>
    <t>Millbury</t>
  </si>
  <si>
    <t>Sturbridge 73</t>
  </si>
  <si>
    <t>Southbridge</t>
  </si>
  <si>
    <t>ZP-101</t>
  </si>
  <si>
    <t>Leicester</t>
  </si>
  <si>
    <t>ZP-137A</t>
  </si>
  <si>
    <t>ZP-137B</t>
  </si>
  <si>
    <t>ZP-137c</t>
  </si>
  <si>
    <t>zp-140A</t>
  </si>
  <si>
    <t>Uxbridge</t>
  </si>
  <si>
    <t>ZP-140B</t>
  </si>
  <si>
    <t>zp-60A</t>
  </si>
  <si>
    <t>Spencer</t>
  </si>
  <si>
    <t>ZP-60B</t>
  </si>
  <si>
    <t>zp-61</t>
  </si>
  <si>
    <t>zp-67</t>
  </si>
  <si>
    <t>Phillipston</t>
  </si>
  <si>
    <t>ZP-70A</t>
  </si>
  <si>
    <t>North Brookfield</t>
  </si>
  <si>
    <t>ZP-70B</t>
  </si>
  <si>
    <t>zp-82</t>
  </si>
  <si>
    <t>zp-85</t>
  </si>
  <si>
    <t>70 Ware Road Solar</t>
  </si>
  <si>
    <t>Warren</t>
  </si>
  <si>
    <t>87 Spring Street Solar</t>
  </si>
  <si>
    <t>Belchertown Solar</t>
  </si>
  <si>
    <t>Belchertown</t>
  </si>
  <si>
    <t>BWC George Vinton</t>
  </si>
  <si>
    <t>Sturbridge</t>
  </si>
  <si>
    <t>BWC Hobbs Brook</t>
  </si>
  <si>
    <t>BWC Mystic River</t>
  </si>
  <si>
    <t>Mendon</t>
  </si>
  <si>
    <t>BWC Origination 19</t>
  </si>
  <si>
    <t>Hopedale</t>
  </si>
  <si>
    <t>BWC Wading River One</t>
  </si>
  <si>
    <t>BWC Wading River Three</t>
  </si>
  <si>
    <t>BWC Wading River Two</t>
  </si>
  <si>
    <t>Wendell MA 1 LLC</t>
  </si>
  <si>
    <t>Wendell</t>
  </si>
  <si>
    <t>Dudley Solar Farm 3.1</t>
  </si>
  <si>
    <t>Dudley</t>
  </si>
  <si>
    <t>BWC Clara Barton</t>
  </si>
  <si>
    <t>Oxford</t>
  </si>
  <si>
    <t>BWC French River Five</t>
  </si>
  <si>
    <t>BWC French River Four</t>
  </si>
  <si>
    <t>BWC French River One</t>
  </si>
  <si>
    <t>BWC French River Three</t>
  </si>
  <si>
    <t>BWC French River Two</t>
  </si>
  <si>
    <t>BWC Stillwater Four</t>
  </si>
  <si>
    <t>BWC Stillwater One</t>
  </si>
  <si>
    <t>BWC Stillwater Three</t>
  </si>
  <si>
    <t>BWC Stillwater Two</t>
  </si>
  <si>
    <t>BWC Hamilton Brook, LLC - Primary</t>
  </si>
  <si>
    <t>Westport</t>
  </si>
  <si>
    <t>CEC Solar #1059, LLC</t>
  </si>
  <si>
    <t>CEC Solar #1063, LLC</t>
  </si>
  <si>
    <t>West Bridgewater</t>
  </si>
  <si>
    <t>CEC Solar #1081, LLC</t>
  </si>
  <si>
    <t>Clarksburg</t>
  </si>
  <si>
    <t>CEC Solar #1084, LLC</t>
  </si>
  <si>
    <t>CEC Solar #1098, LLC</t>
  </si>
  <si>
    <t>Swansea</t>
  </si>
  <si>
    <t>NGrid Apis North Adams A, CEC Solar #1079, LLC</t>
  </si>
  <si>
    <t>North Adams</t>
  </si>
  <si>
    <t>NGrid Apis North Adams B, CEC Solar #1080, LLC</t>
  </si>
  <si>
    <t>NGrid EOS Adams 1 - CEC Solar #1049, LLC</t>
  </si>
  <si>
    <t>Adams</t>
  </si>
  <si>
    <t>NGrid Kleiman Sutton A, CEC Solar #1054, LLC</t>
  </si>
  <si>
    <t>Sutton</t>
  </si>
  <si>
    <t>NGrid OSWP Uxbridge 1 - CEC Solar #1045, LLC</t>
  </si>
  <si>
    <t>NGrid Rayo Goshen A - CEC Solar #1052, LLC</t>
  </si>
  <si>
    <t>Goshen</t>
  </si>
  <si>
    <t>NGrid Rayo WilliamsburgA</t>
  </si>
  <si>
    <t>Williamsburg</t>
  </si>
  <si>
    <t>NGrid SS Orange A, CEC Solar #1062, LLC</t>
  </si>
  <si>
    <t>Orange</t>
  </si>
  <si>
    <t>NGrid Uxbridge 2, CEC Solar #1050, LLC</t>
  </si>
  <si>
    <t>NGrid Uxbridge 3, CEC Solar #1051, LLC</t>
  </si>
  <si>
    <t>Harvard Solar Garden Project I</t>
  </si>
  <si>
    <t>Harvard</t>
  </si>
  <si>
    <t>Harvard Solar Garden Project II - Primary</t>
  </si>
  <si>
    <t>CEC Ngrid Southeast Solar Array 1 Rehoboth</t>
  </si>
  <si>
    <t>Rehoboth</t>
  </si>
  <si>
    <t>Barre Solar I LLC</t>
  </si>
  <si>
    <t>Barre</t>
  </si>
  <si>
    <t>Barre Solar II LLC</t>
  </si>
  <si>
    <t>Barre Solar III LLC</t>
  </si>
  <si>
    <t>Rutland Solar</t>
  </si>
  <si>
    <t>Rutland</t>
  </si>
  <si>
    <t>VH II Grafton, LLC</t>
  </si>
  <si>
    <t>Grafton</t>
  </si>
  <si>
    <t>VH II Haverhill, LLC</t>
  </si>
  <si>
    <t>Haverhill</t>
  </si>
  <si>
    <t>Belchertown Renewables I</t>
  </si>
  <si>
    <t>Belchertown Renewables II</t>
  </si>
  <si>
    <t>Brodie Mtn Road Solar</t>
  </si>
  <si>
    <t>Hancock</t>
  </si>
  <si>
    <t>Dudley Solar I</t>
  </si>
  <si>
    <t>Dudley Solar II</t>
  </si>
  <si>
    <t>Dudley Solar III</t>
  </si>
  <si>
    <t>Dudley Solar IV</t>
  </si>
  <si>
    <t>Farley Road Solar</t>
  </si>
  <si>
    <t>Griffin Road Solar I</t>
  </si>
  <si>
    <t>Monson Solar</t>
  </si>
  <si>
    <t>Monson</t>
  </si>
  <si>
    <t>New Braintree Solar</t>
  </si>
  <si>
    <t>New Braintree</t>
  </si>
  <si>
    <t>Pleasant St Solar</t>
  </si>
  <si>
    <t>Leominster</t>
  </si>
  <si>
    <t>Pleasantdale Road Solar</t>
  </si>
  <si>
    <t>Sampson Road Solar</t>
  </si>
  <si>
    <t>Sutton Solar</t>
  </si>
  <si>
    <t>Theodore Drive I</t>
  </si>
  <si>
    <t>Westminster</t>
  </si>
  <si>
    <t>Theodore Drive II</t>
  </si>
  <si>
    <t>Theodore Drive III</t>
  </si>
  <si>
    <t>Upton Solar I</t>
  </si>
  <si>
    <t>Upton</t>
  </si>
  <si>
    <t>Upton Solar II</t>
  </si>
  <si>
    <t>Webster Solar</t>
  </si>
  <si>
    <t>Webster</t>
  </si>
  <si>
    <t>Westminster Solar 2A</t>
  </si>
  <si>
    <t>Westminster Solar 2B</t>
  </si>
  <si>
    <t>Foxboro A</t>
  </si>
  <si>
    <t>Foxborough</t>
  </si>
  <si>
    <t>Gardner Road Solar I</t>
  </si>
  <si>
    <t>Hubbardston</t>
  </si>
  <si>
    <t>Gardner Road Solar II</t>
  </si>
  <si>
    <t>Hardwick Solar I</t>
  </si>
  <si>
    <t>Hardwick</t>
  </si>
  <si>
    <t>Hardwick Solar II</t>
  </si>
  <si>
    <t>Newbury Solar</t>
  </si>
  <si>
    <t>Newbury</t>
  </si>
  <si>
    <t>SJA-1</t>
  </si>
  <si>
    <t>SJA-10</t>
  </si>
  <si>
    <t>SJA-2</t>
  </si>
  <si>
    <t>SJA-3</t>
  </si>
  <si>
    <t>SJA-4</t>
  </si>
  <si>
    <t>SJA-6</t>
  </si>
  <si>
    <t>SJA-7</t>
  </si>
  <si>
    <t>SJA-8</t>
  </si>
  <si>
    <t>SJA-9</t>
  </si>
  <si>
    <t>Southbridge Solar V</t>
  </si>
  <si>
    <t>Southbridge Solar VI</t>
  </si>
  <si>
    <t>Stafford St Solar A</t>
  </si>
  <si>
    <t>Stafford St Solar B</t>
  </si>
  <si>
    <t>Stafford St Solar C</t>
  </si>
  <si>
    <t>Tully Farms</t>
  </si>
  <si>
    <t>Pepperell</t>
  </si>
  <si>
    <t>W shaft Rd - North Adams</t>
  </si>
  <si>
    <t>Warren Landfill</t>
  </si>
  <si>
    <t>Wauwinet Solar</t>
  </si>
  <si>
    <t>Bartkus</t>
  </si>
  <si>
    <t>Shirley</t>
  </si>
  <si>
    <t>BVD Clarksburg Solar</t>
  </si>
  <si>
    <t>Loiacano-18 Sargent</t>
  </si>
  <si>
    <t>Gloucester</t>
  </si>
  <si>
    <t>Loiacano-31 Willow</t>
  </si>
  <si>
    <t>MILLBURY SOLAR FARM (NEW GENERATION DEVELOPMENT)</t>
  </si>
  <si>
    <t>Norton Development</t>
  </si>
  <si>
    <t>Norton</t>
  </si>
  <si>
    <t>Bolton II</t>
  </si>
  <si>
    <t>Bolton</t>
  </si>
  <si>
    <t>Fitz Plumpton</t>
  </si>
  <si>
    <t>Plympton</t>
  </si>
  <si>
    <t>NSTAR (DBA EverSource)</t>
  </si>
  <si>
    <t>Nextsun Wareham 2</t>
  </si>
  <si>
    <t>Wareham</t>
  </si>
  <si>
    <t>Wareham Community Solar Array</t>
  </si>
  <si>
    <t>Beaton-Big George</t>
  </si>
  <si>
    <t>Plymouth</t>
  </si>
  <si>
    <t>Cedarville-Callahan</t>
  </si>
  <si>
    <t>Lot 59-2</t>
  </si>
  <si>
    <t>Millis MA 1 LLC</t>
  </si>
  <si>
    <t>Millis</t>
  </si>
  <si>
    <t>BWC Buckmaster Pond LLC</t>
  </si>
  <si>
    <t>Dover</t>
  </si>
  <si>
    <t>BWC Bluefish River</t>
  </si>
  <si>
    <t>BWC Tinkham</t>
  </si>
  <si>
    <t>Fairhaven</t>
  </si>
  <si>
    <t>CEC Solar #1040, LLC</t>
  </si>
  <si>
    <t>Kingston</t>
  </si>
  <si>
    <t>CEC Solar #1041, LLC</t>
  </si>
  <si>
    <t>CEC Solar #1043, LLC</t>
  </si>
  <si>
    <t>Carver</t>
  </si>
  <si>
    <t>CEC Solar #1082, LLC</t>
  </si>
  <si>
    <t>CEC Solar #1114, LLC</t>
  </si>
  <si>
    <t>CEC Solar #1134, LLC</t>
  </si>
  <si>
    <t>Holliston</t>
  </si>
  <si>
    <t>NStar Stellar Marion A</t>
  </si>
  <si>
    <t>Marion</t>
  </si>
  <si>
    <t>NStar Sustain Westport A - CEC Solar #1108, LLC</t>
  </si>
  <si>
    <t>NStar Sustain Westport B - CEC Solar #1109, LLC</t>
  </si>
  <si>
    <t>Tihonet East Solar</t>
  </si>
  <si>
    <t>Bourne Community Solar 1</t>
  </si>
  <si>
    <t>Bourne</t>
  </si>
  <si>
    <t>Rochester</t>
  </si>
  <si>
    <t>Meadowatt LLC</t>
  </si>
  <si>
    <t>Brownell Boat Works</t>
  </si>
  <si>
    <t>Mattapoisett</t>
  </si>
  <si>
    <t>Squirrel Island Solar, LLC</t>
  </si>
  <si>
    <t>VH II Westport, LLC</t>
  </si>
  <si>
    <t>Beaton-Burgess</t>
  </si>
  <si>
    <t>BEC Campanelli</t>
  </si>
  <si>
    <t>Canton</t>
  </si>
  <si>
    <t>Canton Solar II</t>
  </si>
  <si>
    <t>27 Locust Street Solar</t>
  </si>
  <si>
    <t>Freetown</t>
  </si>
  <si>
    <t>Black Cat Road Solar</t>
  </si>
  <si>
    <t>Brook Street Solar 1</t>
  </si>
  <si>
    <t>Brook Street Solar 2</t>
  </si>
  <si>
    <t>Brook Street Solar 3</t>
  </si>
  <si>
    <t>Bullock Road Solar 1</t>
  </si>
  <si>
    <t>Bullock Road Solar 2</t>
  </si>
  <si>
    <t>NRG Freeman Solar 1</t>
  </si>
  <si>
    <t>Sandwich</t>
  </si>
  <si>
    <t>NRG Freeman Solar2</t>
  </si>
  <si>
    <t>Redbrook Solar Site A</t>
  </si>
  <si>
    <t>Redbrook Solar Site C</t>
  </si>
  <si>
    <t>Redbrook Solar Site D</t>
  </si>
  <si>
    <t>Spring Street Solar</t>
  </si>
  <si>
    <t>Long Pond Road</t>
  </si>
  <si>
    <t>Brewster</t>
  </si>
  <si>
    <t>Holliston Field 2</t>
  </si>
  <si>
    <t>SED - 201 Hayden Rowe St</t>
  </si>
  <si>
    <t>Hopkinton</t>
  </si>
  <si>
    <t>418 County Rd Solar System 1</t>
  </si>
  <si>
    <t>418 County Rd Solar System 2</t>
  </si>
  <si>
    <t>418 County Rd Solar System 4</t>
  </si>
  <si>
    <t>418 County Rd System 3</t>
  </si>
  <si>
    <t>Alternate Power and Energy (DUPLICATE W/ PROD)</t>
  </si>
  <si>
    <t>Brier Solar 1</t>
  </si>
  <si>
    <t>Cambridge Community Housing, Inc. - Magazine St</t>
  </si>
  <si>
    <t>Cambridge</t>
  </si>
  <si>
    <t>Cornerstone Village Cohousing</t>
  </si>
  <si>
    <t>Lazy A Solar</t>
  </si>
  <si>
    <t>Mashpee Commons II LLC</t>
  </si>
  <si>
    <t>Mashpee</t>
  </si>
  <si>
    <t>Pemberton Place Condominium Association - Pemberto</t>
  </si>
  <si>
    <t>Sippican Community Solar Garden, LLC</t>
  </si>
  <si>
    <t>The Lofts at Westinghouse</t>
  </si>
  <si>
    <t>Boston</t>
  </si>
  <si>
    <t>Brewster Community Solar Garden LLC</t>
  </si>
  <si>
    <t>Solar Choice 1</t>
  </si>
  <si>
    <t>Wilmington</t>
  </si>
  <si>
    <t>Reading Municipal Light Department</t>
  </si>
  <si>
    <t>Solar Choice 2</t>
  </si>
  <si>
    <t>Shrewsbury Community Solar</t>
  </si>
  <si>
    <t>Shrewsbury</t>
  </si>
  <si>
    <t xml:space="preserve">Shrewsbury Electric Cable Operations </t>
  </si>
  <si>
    <t>Sterling Community Solar</t>
  </si>
  <si>
    <t>Sterling</t>
  </si>
  <si>
    <t>Sterling Municipal</t>
  </si>
  <si>
    <t>WBMLP Solar</t>
  </si>
  <si>
    <t>West Boylston</t>
  </si>
  <si>
    <t>West Boylston Municipal Light Plant</t>
  </si>
  <si>
    <t>CEC WMECO Solar Array 1 Huntington</t>
  </si>
  <si>
    <t>Hadley</t>
  </si>
  <si>
    <t>WMECO (DBA EverSource)</t>
  </si>
  <si>
    <t>Hadley 2 Solar</t>
  </si>
  <si>
    <t>Hatfield Renewables</t>
  </si>
  <si>
    <t>Hatfield</t>
  </si>
  <si>
    <t>Ludlow - Center St. Site 1</t>
  </si>
  <si>
    <t>Ludlow</t>
  </si>
  <si>
    <t>Ludlow - Center St. Site 2</t>
  </si>
  <si>
    <t>Ludlow - Center St. Site 3</t>
  </si>
  <si>
    <t>BVD Churchill Solar</t>
  </si>
  <si>
    <t>Pittsfield</t>
  </si>
  <si>
    <t>BVD Manzollini Solar</t>
  </si>
  <si>
    <t>BVD Nichols Solar</t>
  </si>
  <si>
    <t>Hinsdale</t>
  </si>
  <si>
    <t>Syncarpha Hancock I</t>
  </si>
  <si>
    <t>Syncarpha Hancock II</t>
  </si>
  <si>
    <t>Syncarpha Hancock III</t>
  </si>
  <si>
    <t>BGE Community Solar Pilot Program</t>
  </si>
  <si>
    <t>Baltimore</t>
  </si>
  <si>
    <t>Baltimore Gas &amp; Electric Co</t>
  </si>
  <si>
    <t>University Park Community Solar LLC</t>
  </si>
  <si>
    <t>University Park</t>
  </si>
  <si>
    <t>Potomac Electric Power Co</t>
  </si>
  <si>
    <t>1st Street Northeast Solar Project</t>
  </si>
  <si>
    <t>Sartell</t>
  </si>
  <si>
    <t>2015 Community Solar Garden</t>
  </si>
  <si>
    <t>Moorhead</t>
  </si>
  <si>
    <t>Moorhead Public Service</t>
  </si>
  <si>
    <t>2016 Community Solar Garden</t>
  </si>
  <si>
    <t>2017 Clay County's Community Solar Garden</t>
  </si>
  <si>
    <t>2017 Community Solar Garden</t>
  </si>
  <si>
    <t>2017 Concordia's Community Solar Garden</t>
  </si>
  <si>
    <t>2017 MSUM's Community Solar Garden</t>
  </si>
  <si>
    <t>2018 Community Solar Garden</t>
  </si>
  <si>
    <t>330th Street West Solar Project</t>
  </si>
  <si>
    <t>Northfield</t>
  </si>
  <si>
    <t>58th Ave Solar Project</t>
  </si>
  <si>
    <t>Clear Lake</t>
  </si>
  <si>
    <t>Anderson Garden</t>
  </si>
  <si>
    <t>Cokato</t>
  </si>
  <si>
    <t>Andromeda CSG1, LLC*</t>
  </si>
  <si>
    <t>Lester Prairie</t>
  </si>
  <si>
    <t>Antares</t>
  </si>
  <si>
    <t>Tracy</t>
  </si>
  <si>
    <t>Antlia CSG1, LLC*</t>
  </si>
  <si>
    <t>Edgerton</t>
  </si>
  <si>
    <t>Arcturus Community Solar Gardens, LLC</t>
  </si>
  <si>
    <t>Kasota</t>
  </si>
  <si>
    <t>Argo Navis CSG1, LLC</t>
  </si>
  <si>
    <t>Scandia</t>
  </si>
  <si>
    <t>Aries CSG1, LLC*</t>
  </si>
  <si>
    <t>Claremont</t>
  </si>
  <si>
    <t>Armstrong</t>
  </si>
  <si>
    <t>Glenwood</t>
  </si>
  <si>
    <t>Aspen</t>
  </si>
  <si>
    <t>Montrose</t>
  </si>
  <si>
    <t>Auriga Community Solar Garden, LLC</t>
  </si>
  <si>
    <t>Slayton</t>
  </si>
  <si>
    <t>Barnesville Community Solar Garden</t>
  </si>
  <si>
    <t>Barnesville</t>
  </si>
  <si>
    <t>City of Barnesville - (MN)</t>
  </si>
  <si>
    <t>Barone</t>
  </si>
  <si>
    <t>Winsted</t>
  </si>
  <si>
    <t>Bartlett</t>
  </si>
  <si>
    <t>Starbuck</t>
  </si>
  <si>
    <t>Benton Blyleven</t>
  </si>
  <si>
    <t>Sauk Rapids</t>
  </si>
  <si>
    <t>Betcher</t>
  </si>
  <si>
    <t>Goodhue</t>
  </si>
  <si>
    <t>Bethel ELCA</t>
  </si>
  <si>
    <t>Minneapolis</t>
  </si>
  <si>
    <t>Big Lake</t>
  </si>
  <si>
    <t>Big Lake Solar Project</t>
  </si>
  <si>
    <t>Bolduan</t>
  </si>
  <si>
    <t>New Richland</t>
  </si>
  <si>
    <t>Brase</t>
  </si>
  <si>
    <t>Waseca</t>
  </si>
  <si>
    <t>Buhl Family CSG</t>
  </si>
  <si>
    <t>Tyler</t>
  </si>
  <si>
    <t>Caelum CSG1, LLC*</t>
  </si>
  <si>
    <t>Foley</t>
  </si>
  <si>
    <t>Capella , LLC*</t>
  </si>
  <si>
    <t>Pipestone</t>
  </si>
  <si>
    <t>Carina</t>
  </si>
  <si>
    <t>Zumbro Falls</t>
  </si>
  <si>
    <t>Carver Gladden</t>
  </si>
  <si>
    <t>Norwood Young America</t>
  </si>
  <si>
    <t>CEF Edina Community Solar</t>
  </si>
  <si>
    <t>Edina</t>
  </si>
  <si>
    <t>CEF Shiloh Community Solar</t>
  </si>
  <si>
    <t>Centaurus CSG1, LLC*</t>
  </si>
  <si>
    <t>Maynard</t>
  </si>
  <si>
    <t>Chiscago Community Solar</t>
  </si>
  <si>
    <t>Taylors Falls</t>
  </si>
  <si>
    <t>Community Solar for Community Action</t>
  </si>
  <si>
    <t>Backus</t>
  </si>
  <si>
    <t>Beltrami Electric Coop, Inc</t>
  </si>
  <si>
    <t>Community Solar Phase 1</t>
  </si>
  <si>
    <t>Brainerd</t>
  </si>
  <si>
    <t>Crow Wing Cooperative Power &amp; Light Comp</t>
  </si>
  <si>
    <t>Community Solar Phase 2</t>
  </si>
  <si>
    <t>Cornille</t>
  </si>
  <si>
    <t>North Branch</t>
  </si>
  <si>
    <t>Corvus</t>
  </si>
  <si>
    <t>Mankato</t>
  </si>
  <si>
    <t>Cottage Grove 1</t>
  </si>
  <si>
    <t>Cottage Grove</t>
  </si>
  <si>
    <t>Cottage Grove PV</t>
  </si>
  <si>
    <t>County Trail West Solar</t>
  </si>
  <si>
    <t>Jordan</t>
  </si>
  <si>
    <t>Crater CSG1, LLC*</t>
  </si>
  <si>
    <t>Granite Falls</t>
  </si>
  <si>
    <t>Delphinus</t>
  </si>
  <si>
    <t>Detroit Lakes Community Solar Garden</t>
  </si>
  <si>
    <t>Detroit Lakes</t>
  </si>
  <si>
    <t>Detroit Lakes Public Utilities</t>
  </si>
  <si>
    <t>Dodge Unit</t>
  </si>
  <si>
    <t>Kasson</t>
  </si>
  <si>
    <t>DodgeSun</t>
  </si>
  <si>
    <t>Dundas Solar Farm</t>
  </si>
  <si>
    <t>Eichtens CSG</t>
  </si>
  <si>
    <t>Center City</t>
  </si>
  <si>
    <t>Eichtens II CSG</t>
  </si>
  <si>
    <t>Equuleus CSG1, LLC*</t>
  </si>
  <si>
    <t>Rosemount</t>
  </si>
  <si>
    <t>Farmington</t>
  </si>
  <si>
    <t>Foreman's Hill</t>
  </si>
  <si>
    <t>Red Wing</t>
  </si>
  <si>
    <t>Forest Lake</t>
  </si>
  <si>
    <t>Fox PV</t>
  </si>
  <si>
    <t>Foxtrot</t>
  </si>
  <si>
    <t>Cold Spring</t>
  </si>
  <si>
    <t>Gemini CSG1, LLC*</t>
  </si>
  <si>
    <t>Kenyon</t>
  </si>
  <si>
    <t>Gopher</t>
  </si>
  <si>
    <t>Greenway-Impact</t>
  </si>
  <si>
    <t>Gregor</t>
  </si>
  <si>
    <t>Waterville</t>
  </si>
  <si>
    <t>Grimm</t>
  </si>
  <si>
    <t>Buffalo Lake</t>
  </si>
  <si>
    <t>Guse</t>
  </si>
  <si>
    <t>Janesville</t>
  </si>
  <si>
    <t>Hennepin Kaat</t>
  </si>
  <si>
    <t>Corcoran</t>
  </si>
  <si>
    <t>Heyer</t>
  </si>
  <si>
    <t>Morristown</t>
  </si>
  <si>
    <t>Hickory</t>
  </si>
  <si>
    <t>Waverly</t>
  </si>
  <si>
    <t>Highlander</t>
  </si>
  <si>
    <t>Highway 7 Solar</t>
  </si>
  <si>
    <t>Watertown</t>
  </si>
  <si>
    <t>Huneke I</t>
  </si>
  <si>
    <t>Zumbrota</t>
  </si>
  <si>
    <t>Huneke II</t>
  </si>
  <si>
    <t>Hwy 14 Holdco*</t>
  </si>
  <si>
    <t>Byron</t>
  </si>
  <si>
    <t>IMS Garden</t>
  </si>
  <si>
    <t>St. Joseph</t>
  </si>
  <si>
    <t>Johnson CSG</t>
  </si>
  <si>
    <t>Johnson I</t>
  </si>
  <si>
    <t>Lindstrom</t>
  </si>
  <si>
    <t>Johnson II</t>
  </si>
  <si>
    <t>Kilo</t>
  </si>
  <si>
    <t>Koppelman</t>
  </si>
  <si>
    <t>Eagle Lake</t>
  </si>
  <si>
    <t>Kramer CSG</t>
  </si>
  <si>
    <t>Hector</t>
  </si>
  <si>
    <t>Krause</t>
  </si>
  <si>
    <t>Renville</t>
  </si>
  <si>
    <t>Lahr</t>
  </si>
  <si>
    <t>Lake Waconia Solar</t>
  </si>
  <si>
    <t>Waconia</t>
  </si>
  <si>
    <t>Ledeboer I</t>
  </si>
  <si>
    <t>Prinsburg</t>
  </si>
  <si>
    <t>Lemond Solar</t>
  </si>
  <si>
    <t>Owatonna</t>
  </si>
  <si>
    <t>Central Municipal Power Agency/Services</t>
  </si>
  <si>
    <t>Political Subdivision</t>
  </si>
  <si>
    <t>Southern Minnesota Municipal Power Agency</t>
  </si>
  <si>
    <t>Leo Community Solar, LLC</t>
  </si>
  <si>
    <t>Libra Community Solar Garden, LLC</t>
  </si>
  <si>
    <t>Lind Garden</t>
  </si>
  <si>
    <t>Young America</t>
  </si>
  <si>
    <t>Lindstrom CSG 1</t>
  </si>
  <si>
    <t>Lyra</t>
  </si>
  <si>
    <t>Mapleton CSG1, LLC*</t>
  </si>
  <si>
    <t>Mapleton</t>
  </si>
  <si>
    <t>Marmas</t>
  </si>
  <si>
    <t>St. Cloud</t>
  </si>
  <si>
    <t>McHattie</t>
  </si>
  <si>
    <t>Met Council Blue Lake</t>
  </si>
  <si>
    <t>Shakopee</t>
  </si>
  <si>
    <t>Met Council Empire</t>
  </si>
  <si>
    <t>Michael</t>
  </si>
  <si>
    <t>Freeport</t>
  </si>
  <si>
    <t>MInnesota Power Community Solar Duluth</t>
  </si>
  <si>
    <t>Duluth</t>
  </si>
  <si>
    <t>Minnesota Power</t>
  </si>
  <si>
    <t>Minnesota Power Community Solar Wrenshall</t>
  </si>
  <si>
    <t>Wrenshall</t>
  </si>
  <si>
    <t>MN - Feely</t>
  </si>
  <si>
    <t>MN - Stolee</t>
  </si>
  <si>
    <t>MN CSG 4</t>
  </si>
  <si>
    <t>Monticello Solar Project</t>
  </si>
  <si>
    <t>Monticello</t>
  </si>
  <si>
    <t>Morgan CSG1, LLC*</t>
  </si>
  <si>
    <t>Morgan</t>
  </si>
  <si>
    <t>MSC -Wash CSG</t>
  </si>
  <si>
    <t>Hastings</t>
  </si>
  <si>
    <t>MSC Carve-Kreye</t>
  </si>
  <si>
    <t>Mayer</t>
  </si>
  <si>
    <t>NES - CF of Tyler CSG A</t>
  </si>
  <si>
    <t>NES - CF of Vetter Estates</t>
  </si>
  <si>
    <t>NES-CF of MN Lake</t>
  </si>
  <si>
    <t>Minnesota Lake</t>
  </si>
  <si>
    <t>Nesvold</t>
  </si>
  <si>
    <t>New Germany Solar</t>
  </si>
  <si>
    <t>New Germany</t>
  </si>
  <si>
    <t>Northern Solar</t>
  </si>
  <si>
    <t>Bemidji</t>
  </si>
  <si>
    <t>Northfield CSG</t>
  </si>
  <si>
    <t>Northfield Holdco LLC</t>
  </si>
  <si>
    <t>Novel - Oya of Mapleton</t>
  </si>
  <si>
    <t>Novel - Oya of Montevideo</t>
  </si>
  <si>
    <t>Montevideo</t>
  </si>
  <si>
    <t>Novel CSG Faircon</t>
  </si>
  <si>
    <t>St. Paul</t>
  </si>
  <si>
    <t>Novel CSG of Osakis/Villard A</t>
  </si>
  <si>
    <t>Osakis</t>
  </si>
  <si>
    <t>Novel CSG of Schlomann</t>
  </si>
  <si>
    <t>Butterfield</t>
  </si>
  <si>
    <t>Novel CSG of Twin Pine Farm</t>
  </si>
  <si>
    <t>Novel CSG of Vetter Farms B</t>
  </si>
  <si>
    <t>Novel CSG of Werner</t>
  </si>
  <si>
    <t>Novel CSG of Winona A</t>
  </si>
  <si>
    <t>Minnesota City</t>
  </si>
  <si>
    <t>Nystuen</t>
  </si>
  <si>
    <t>Orion CSG1, LLC*</t>
  </si>
  <si>
    <t>Paynesville Community Solar</t>
  </si>
  <si>
    <t>Paynesville</t>
  </si>
  <si>
    <t>Pegasus CSG1, LLC*</t>
  </si>
  <si>
    <t>Brooten</t>
  </si>
  <si>
    <t>People's Community Solar</t>
  </si>
  <si>
    <t>Elgin</t>
  </si>
  <si>
    <t>People's Cooperative Services</t>
  </si>
  <si>
    <t>Pine Island</t>
  </si>
  <si>
    <t>Pollux CSG1, LLC*</t>
  </si>
  <si>
    <t>New Prague</t>
  </si>
  <si>
    <t>Porter Way</t>
  </si>
  <si>
    <t>Pueblo Avenue Solar</t>
  </si>
  <si>
    <t>Red Maple</t>
  </si>
  <si>
    <t>Cleveland</t>
  </si>
  <si>
    <t>Red Wing SD</t>
  </si>
  <si>
    <t>Renewable Rays - Rushford</t>
  </si>
  <si>
    <t>Rushford</t>
  </si>
  <si>
    <t>Rengstorf</t>
  </si>
  <si>
    <t>Courtland</t>
  </si>
  <si>
    <t>Richmond</t>
  </si>
  <si>
    <t>River Road Solar Project</t>
  </si>
  <si>
    <t>RJC I</t>
  </si>
  <si>
    <t>RJC II</t>
  </si>
  <si>
    <t>Rosemount CSG</t>
  </si>
  <si>
    <t>Sagitta Community Solar Garden, LLC</t>
  </si>
  <si>
    <t>Clara City</t>
  </si>
  <si>
    <t>Scandia Trail North Solar Project</t>
  </si>
  <si>
    <t>School Sisters of Notre Dame</t>
  </si>
  <si>
    <t>Seneca</t>
  </si>
  <si>
    <t>Eagan</t>
  </si>
  <si>
    <t>Sherburne</t>
  </si>
  <si>
    <t>Sherburne North Solar Project</t>
  </si>
  <si>
    <t>SolarWise</t>
  </si>
  <si>
    <t>Ramsey</t>
  </si>
  <si>
    <t>Connexus Energy</t>
  </si>
  <si>
    <t>Two Harbors</t>
  </si>
  <si>
    <t>Cooperative Light and Power</t>
  </si>
  <si>
    <t>Park Rapids</t>
  </si>
  <si>
    <t>Itasca-Mantrap Co-op Electrical Assn</t>
  </si>
  <si>
    <t>Spicer</t>
  </si>
  <si>
    <t>Kandiyohi Power Coop</t>
  </si>
  <si>
    <t>Solarwise</t>
  </si>
  <si>
    <t>Alexandria</t>
  </si>
  <si>
    <t>Runestone Electric Assn</t>
  </si>
  <si>
    <t>Stearns Cooperative Elec Assn</t>
  </si>
  <si>
    <t>Steele-Waseca Cooperative Electric</t>
  </si>
  <si>
    <t>South Street West Solar Project</t>
  </si>
  <si>
    <t>Belle Plaine</t>
  </si>
  <si>
    <t>Spica CSG1, LLC*</t>
  </si>
  <si>
    <t>Lake Lillian</t>
  </si>
  <si>
    <t>St. Cloud CSG</t>
  </si>
  <si>
    <t>Stamer</t>
  </si>
  <si>
    <t>Stearns Bremer</t>
  </si>
  <si>
    <t>SunRise Community Solar</t>
  </si>
  <si>
    <t>Taurus CSG, LLC</t>
  </si>
  <si>
    <t xml:space="preserve">Texas Avenue Solar </t>
  </si>
  <si>
    <t>Theis</t>
  </si>
  <si>
    <t>St. Michael</t>
  </si>
  <si>
    <t>TJ Farms</t>
  </si>
  <si>
    <t>Ursa CSG1, LLC*</t>
  </si>
  <si>
    <t>USS Big Lake 1 LLC</t>
  </si>
  <si>
    <t>USS Brockway Solar LLC</t>
  </si>
  <si>
    <t>USS Dubhe Solar LLC</t>
  </si>
  <si>
    <t>USS Good Solar LLC</t>
  </si>
  <si>
    <t>Stacy</t>
  </si>
  <si>
    <t>USS JJ Solar LLC</t>
  </si>
  <si>
    <t>USS Kasch Solar LLC</t>
  </si>
  <si>
    <t>USS Nillie Corn Solar LLC</t>
  </si>
  <si>
    <t>USS Norelius Solar LLC</t>
  </si>
  <si>
    <t>USS Rockpoint Solar LLC</t>
  </si>
  <si>
    <t>USS Solar Dawn LLC</t>
  </si>
  <si>
    <t>USS Solar Rapids LLC</t>
  </si>
  <si>
    <t>USS Walrus Solar LLC</t>
  </si>
  <si>
    <t>Vega CSG1, LLC*</t>
  </si>
  <si>
    <t>Veseli Solar I</t>
  </si>
  <si>
    <t>Wabasha</t>
  </si>
  <si>
    <t>Walz Garden</t>
  </si>
  <si>
    <t>WasecaSun CSG</t>
  </si>
  <si>
    <t>Waterford Holdco LLC Unit 3</t>
  </si>
  <si>
    <t>Waterville Community Solar Farm</t>
  </si>
  <si>
    <t>Webster CSG</t>
  </si>
  <si>
    <t>Winegar CSG LLC</t>
  </si>
  <si>
    <t>Wright Cuddyer</t>
  </si>
  <si>
    <t>Wyoming 2 PV</t>
  </si>
  <si>
    <t>Wyoming</t>
  </si>
  <si>
    <t>Zumbro Solar</t>
  </si>
  <si>
    <t>AECI headquarters</t>
  </si>
  <si>
    <t>Lutsen</t>
  </si>
  <si>
    <t>Arrowhead Electric Coop</t>
  </si>
  <si>
    <t xml:space="preserve">HQ Prairie solar project </t>
  </si>
  <si>
    <t>Pelican Rapids</t>
  </si>
  <si>
    <t>Lake Region Electric Cooperative - (MN)</t>
  </si>
  <si>
    <t>LREC Community Solar Phase 2</t>
  </si>
  <si>
    <t>McLeod Co-op Community Solar</t>
  </si>
  <si>
    <t>Glencoe</t>
  </si>
  <si>
    <t>McLeod Cooperative Power Assn</t>
  </si>
  <si>
    <t>Meeker Cooperative’s Solar</t>
  </si>
  <si>
    <t>Litchfield</t>
  </si>
  <si>
    <t>Meeker Coop Light &amp; Power Assn</t>
  </si>
  <si>
    <t>North Itasca Community Solar</t>
  </si>
  <si>
    <t>Bigfork</t>
  </si>
  <si>
    <t>North Itasca Electric Coop Inc</t>
  </si>
  <si>
    <t xml:space="preserve">Redwood Electric Community Solar </t>
  </si>
  <si>
    <t>Lamberton</t>
  </si>
  <si>
    <t>Redwood Electric Coop</t>
  </si>
  <si>
    <t>South Central Electric Community solar array</t>
  </si>
  <si>
    <t>Lake Crystal</t>
  </si>
  <si>
    <t>South Central Electric Assn</t>
  </si>
  <si>
    <t>WH Project 1</t>
  </si>
  <si>
    <t>Rockford</t>
  </si>
  <si>
    <t>Wright-Hennepin Coop Elec Assn</t>
  </si>
  <si>
    <t>WH Project 2</t>
  </si>
  <si>
    <t>WH Project 3</t>
  </si>
  <si>
    <t>WH Project 4</t>
  </si>
  <si>
    <t>Medina</t>
  </si>
  <si>
    <t xml:space="preserve">Independence Community Solar (Phase 1) </t>
  </si>
  <si>
    <t>Independence</t>
  </si>
  <si>
    <t>City of Independence (MO)</t>
  </si>
  <si>
    <t xml:space="preserve">Independence Community Solar (Phase 2, Bundschu site expansion) </t>
  </si>
  <si>
    <t>Independence Community Solar (Phase 2, former Rockwood golf course location)</t>
  </si>
  <si>
    <t>Solartech</t>
  </si>
  <si>
    <t>Kearney</t>
  </si>
  <si>
    <t>Platte-Clay Electric Coop, Inc</t>
  </si>
  <si>
    <t>SHARES DU SOLEIL</t>
  </si>
  <si>
    <t>Red Lodge</t>
  </si>
  <si>
    <t>Beartooth Electric Coop, Inc</t>
  </si>
  <si>
    <t>Cooperative Solar</t>
  </si>
  <si>
    <t>Lewistown</t>
  </si>
  <si>
    <t>Fergus Electric Coop, Inc</t>
  </si>
  <si>
    <t>Solar Utility Network (SUN)</t>
  </si>
  <si>
    <t>Kalispell</t>
  </si>
  <si>
    <t>Flathead Electric Coop Inc</t>
  </si>
  <si>
    <t>Community Solar Phase II</t>
  </si>
  <si>
    <t>Phase I</t>
  </si>
  <si>
    <t>Lolo</t>
  </si>
  <si>
    <t>Missoula Electric Coop, Inc</t>
  </si>
  <si>
    <t>Phase II</t>
  </si>
  <si>
    <t>Frenchtown</t>
  </si>
  <si>
    <t>MEC Solarshare K3 Garden</t>
  </si>
  <si>
    <t>Bonner</t>
  </si>
  <si>
    <t>Valley Solar</t>
  </si>
  <si>
    <t>Victor</t>
  </si>
  <si>
    <t>Ravalli County Elec Coop, Inc</t>
  </si>
  <si>
    <t>Prairie Sun Community Solar</t>
  </si>
  <si>
    <t>Fargo</t>
  </si>
  <si>
    <t>Cass County Electric Cooperative</t>
  </si>
  <si>
    <t>KCEC Community Solar Program</t>
  </si>
  <si>
    <t>Taos</t>
  </si>
  <si>
    <t>Kit Carson Electric Coop, Inc</t>
  </si>
  <si>
    <t>4354-99737</t>
  </si>
  <si>
    <t>Central Hudson Gas &amp; Elec Corp</t>
  </si>
  <si>
    <t>Cortlandt</t>
  </si>
  <si>
    <t>Consolidated Edison Co-NY Inc</t>
  </si>
  <si>
    <t>Brooklyn</t>
  </si>
  <si>
    <t>Bronx</t>
  </si>
  <si>
    <t>Peekskill</t>
  </si>
  <si>
    <t>Buchanan</t>
  </si>
  <si>
    <t>4884-100712</t>
  </si>
  <si>
    <t>Brentwood</t>
  </si>
  <si>
    <t>Long Island Power Authority</t>
  </si>
  <si>
    <t>East Hampton</t>
  </si>
  <si>
    <t>4629-100319</t>
  </si>
  <si>
    <t>Center Moriches</t>
  </si>
  <si>
    <t>Rome</t>
  </si>
  <si>
    <t>Niagara Mohawk Power Corp.</t>
  </si>
  <si>
    <t>Gouverneur</t>
  </si>
  <si>
    <t>Oppenheim</t>
  </si>
  <si>
    <t>Rotterdam</t>
  </si>
  <si>
    <t>Homer</t>
  </si>
  <si>
    <t>4548-101786</t>
  </si>
  <si>
    <t>Johnsonville</t>
  </si>
  <si>
    <t>4575-47773</t>
  </si>
  <si>
    <t>Tonawanda</t>
  </si>
  <si>
    <t>4758-98942</t>
  </si>
  <si>
    <t>Germantown</t>
  </si>
  <si>
    <t>5247-100878</t>
  </si>
  <si>
    <t>Millport</t>
  </si>
  <si>
    <t>New York State Elec &amp; Gas Corp</t>
  </si>
  <si>
    <t>5247-97697</t>
  </si>
  <si>
    <t>Trumansburg</t>
  </si>
  <si>
    <t>5408-98139</t>
  </si>
  <si>
    <t>Callicoon</t>
  </si>
  <si>
    <t>Ithaca</t>
  </si>
  <si>
    <t>Beaver Dams</t>
  </si>
  <si>
    <t>Johnson City</t>
  </si>
  <si>
    <t>Averill Park</t>
  </si>
  <si>
    <t>North Salem</t>
  </si>
  <si>
    <t>5063-94972</t>
  </si>
  <si>
    <t>Mechanicville</t>
  </si>
  <si>
    <t>Ontario</t>
  </si>
  <si>
    <t>Rochester Gas &amp; Electric Corp</t>
  </si>
  <si>
    <t>Parma</t>
  </si>
  <si>
    <t>Hilton</t>
  </si>
  <si>
    <t>Palmer Array</t>
  </si>
  <si>
    <t>Austin</t>
  </si>
  <si>
    <t>Austin Energy</t>
  </si>
  <si>
    <t>La Loma</t>
  </si>
  <si>
    <t>BEC Community Solar</t>
  </si>
  <si>
    <t>Leakey</t>
  </si>
  <si>
    <t>Bandera Electric Coop, Inc</t>
  </si>
  <si>
    <t>CoServ Solar Station</t>
  </si>
  <si>
    <t>Krugerville</t>
  </si>
  <si>
    <t>Co-Serv Electric</t>
  </si>
  <si>
    <t>Roofless Solar</t>
  </si>
  <si>
    <t>Adkins</t>
  </si>
  <si>
    <t>CPS Energy</t>
  </si>
  <si>
    <t>El Paso Electric Community Solar</t>
  </si>
  <si>
    <t>El Paso</t>
  </si>
  <si>
    <t>El Paso Electric Co.</t>
  </si>
  <si>
    <t>Go Local Solar Texas Dakota Solar Park</t>
  </si>
  <si>
    <t>Meridian</t>
  </si>
  <si>
    <t>Green Mountain Energy</t>
  </si>
  <si>
    <t>Retail Power Marketer</t>
  </si>
  <si>
    <t>Go Local Solar Texas Gable Solar Park</t>
  </si>
  <si>
    <t>Wallis</t>
  </si>
  <si>
    <t>SunHub</t>
  </si>
  <si>
    <t>Gonzales</t>
  </si>
  <si>
    <t>Guadalupe Valley Elec Coop Inc</t>
  </si>
  <si>
    <t>Synergy Solar</t>
  </si>
  <si>
    <t xml:space="preserve">Bedias </t>
  </si>
  <si>
    <t>Mid-South Electric Coop Assn</t>
  </si>
  <si>
    <t>United Community Solar plant</t>
  </si>
  <si>
    <t>Clifton</t>
  </si>
  <si>
    <t>United Electric Coop Service Inc - (TX)</t>
  </si>
  <si>
    <t>SunSmart Community Solar Facility</t>
  </si>
  <si>
    <t>St. George</t>
  </si>
  <si>
    <t>Dixie Escalante R E A, Inc</t>
  </si>
  <si>
    <t>SunShares Lakeside Ave Solar</t>
  </si>
  <si>
    <t>Burlington</t>
  </si>
  <si>
    <t>City of Burlington Electric - (VT)</t>
  </si>
  <si>
    <t>Acorn Energy Solar One (AESO)</t>
  </si>
  <si>
    <t>Middlebury</t>
  </si>
  <si>
    <t>Green Mountain Power Corp</t>
  </si>
  <si>
    <t>Mad River Community Solar Farm</t>
  </si>
  <si>
    <t>Waitsfield</t>
  </si>
  <si>
    <t>Boardman Hill Solar Farm</t>
  </si>
  <si>
    <t>West Rutland</t>
  </si>
  <si>
    <t>Charlotte Community Shared Solar Farm</t>
  </si>
  <si>
    <t>Charlotte</t>
  </si>
  <si>
    <t>Ten Stones Community Solar Collective</t>
  </si>
  <si>
    <t>Putney Community Solar Array</t>
  </si>
  <si>
    <t>Putney</t>
  </si>
  <si>
    <t>Coyote Ridge Community Solar</t>
  </si>
  <si>
    <t>Westford</t>
  </si>
  <si>
    <t>Saxtons River Solar Collective</t>
  </si>
  <si>
    <t>Saxtons River</t>
  </si>
  <si>
    <t>Margery Evans Community Solar Array</t>
  </si>
  <si>
    <t>Guilford</t>
  </si>
  <si>
    <t>199 E. Village Road - Waterford Project</t>
  </si>
  <si>
    <t>Waterford</t>
  </si>
  <si>
    <t>Tannery Brook</t>
  </si>
  <si>
    <t>Groton</t>
  </si>
  <si>
    <t>Timberworks</t>
  </si>
  <si>
    <t>Chester CPG</t>
  </si>
  <si>
    <t>Chester</t>
  </si>
  <si>
    <t>Londonderry Garden</t>
  </si>
  <si>
    <t>Londonderry</t>
  </si>
  <si>
    <t>Richmond Solar Farm</t>
  </si>
  <si>
    <t>Thetford- Strafford Community Solar</t>
  </si>
  <si>
    <t>Thetford</t>
  </si>
  <si>
    <t>Rutland Community Solar Array</t>
  </si>
  <si>
    <t>Stickney Brook Community Solar</t>
  </si>
  <si>
    <t>Dummerston</t>
  </si>
  <si>
    <t>Guilford Center Road</t>
  </si>
  <si>
    <t>East Hill Rd Community Solar</t>
  </si>
  <si>
    <t>Townshend</t>
  </si>
  <si>
    <t>Scholl Solar Farm</t>
  </si>
  <si>
    <t>River Rd Comminity Solar</t>
  </si>
  <si>
    <t>Townshed Community Solar</t>
  </si>
  <si>
    <t>Soveren Community Solar I</t>
  </si>
  <si>
    <t>Brattleboro</t>
  </si>
  <si>
    <t>Precision Drive Solar</t>
  </si>
  <si>
    <t>Springfield</t>
  </si>
  <si>
    <t>Middlebury Service Center</t>
  </si>
  <si>
    <t>Grand Isle Project</t>
  </si>
  <si>
    <t>Grand Isle</t>
  </si>
  <si>
    <t>Vermont Electric Cooperative, Inc</t>
  </si>
  <si>
    <t>Alburgh Solar Farm</t>
  </si>
  <si>
    <t>Alburgh</t>
  </si>
  <si>
    <t>Hinesburg Project</t>
  </si>
  <si>
    <t>Hinesburg</t>
  </si>
  <si>
    <t>Community Solar Program</t>
  </si>
  <si>
    <t>Spokane</t>
  </si>
  <si>
    <t>Avista Corp</t>
  </si>
  <si>
    <t>Benton REA Co-op Solar</t>
  </si>
  <si>
    <t>West Richland</t>
  </si>
  <si>
    <t>Benton Rural Electric Assn</t>
  </si>
  <si>
    <t>Renewable Energy Park</t>
  </si>
  <si>
    <t>Ellensburg</t>
  </si>
  <si>
    <t>City of Ellensburg - (WA)</t>
  </si>
  <si>
    <t>Jefferson Park Shelters</t>
  </si>
  <si>
    <t>Seattle</t>
  </si>
  <si>
    <t>City of Seattle - (WA)</t>
  </si>
  <si>
    <t>Seattle Aquarium</t>
  </si>
  <si>
    <t>Capitol Hill EcoDistrict Projet</t>
  </si>
  <si>
    <t>Phinney Ridge Project</t>
  </si>
  <si>
    <t>Community Solar Project 1</t>
  </si>
  <si>
    <t>Tacoma</t>
  </si>
  <si>
    <t>City of Tacoma - (WA)</t>
  </si>
  <si>
    <t>Community Solar Project 2</t>
  </si>
  <si>
    <t>Community Solar Project 3</t>
  </si>
  <si>
    <t>Community Solar Project 4</t>
  </si>
  <si>
    <t>Inland Community Solar</t>
  </si>
  <si>
    <t>Inland Power &amp; Light Company</t>
  </si>
  <si>
    <t>Inland Community Solar addition</t>
  </si>
  <si>
    <t xml:space="preserve">OCEC Community Solar </t>
  </si>
  <si>
    <t>Winthrop</t>
  </si>
  <si>
    <t>Okanogan County Elec Coop, Inc</t>
  </si>
  <si>
    <t>Winthrop Community Solar</t>
  </si>
  <si>
    <t>Community Solar</t>
  </si>
  <si>
    <t>Anacortes</t>
  </si>
  <si>
    <t>Orcas Power &amp; Light Coop</t>
  </si>
  <si>
    <t>Frances Anderson Center Solar Project</t>
  </si>
  <si>
    <t>Edmonds</t>
  </si>
  <si>
    <t>PUD 1 of Snohomish County</t>
  </si>
  <si>
    <t>Ely Community Solar Project</t>
  </si>
  <si>
    <t>Kennewick</t>
  </si>
  <si>
    <t>PUD No 1 of Benton County</t>
  </si>
  <si>
    <t>Old Inland Empire Community Solar Project</t>
  </si>
  <si>
    <t>Prosser</t>
  </si>
  <si>
    <t>Clark Community Solar Project 1</t>
  </si>
  <si>
    <t>Vancouver</t>
  </si>
  <si>
    <t>PUD No 1 of Clark County - (WA)</t>
  </si>
  <si>
    <t>Clark Community Solar Project 2</t>
  </si>
  <si>
    <t>Clark Community Solar Project 3</t>
  </si>
  <si>
    <t>Clark Community Solar Project 4</t>
  </si>
  <si>
    <t>Clark Community Solar Project 5</t>
  </si>
  <si>
    <t>Cowlitz Community Solar</t>
  </si>
  <si>
    <t>Longview</t>
  </si>
  <si>
    <t>PUD No 1 of Cowlitz County</t>
  </si>
  <si>
    <t>Franklin PUD Community Solar Project</t>
  </si>
  <si>
    <t>Pasco</t>
  </si>
  <si>
    <t>PUD No 1 of Franklin County</t>
  </si>
  <si>
    <t>Twispworks</t>
  </si>
  <si>
    <t>Twisp</t>
  </si>
  <si>
    <t>PUD No 1 of Okanogan County</t>
  </si>
  <si>
    <t>PUD 3's Shared Solar</t>
  </si>
  <si>
    <t>Shelton</t>
  </si>
  <si>
    <t>PUD No 3 of Mason County</t>
  </si>
  <si>
    <t>Tanner Electric Community Solar</t>
  </si>
  <si>
    <t>North Bend</t>
  </si>
  <si>
    <t>Tanner Electric Coop</t>
  </si>
  <si>
    <t>Community Rays Array</t>
  </si>
  <si>
    <t>Barron</t>
  </si>
  <si>
    <t>Barron Electric Cooperative</t>
  </si>
  <si>
    <t>Bayfield Electric Solar Garden</t>
  </si>
  <si>
    <t>Iron River</t>
  </si>
  <si>
    <t>Bayfield Electric Cooperative</t>
  </si>
  <si>
    <t>Clark Electric Community Solar</t>
  </si>
  <si>
    <t>Greenwood</t>
  </si>
  <si>
    <t>Clark Electric Cooperative</t>
  </si>
  <si>
    <t>SunDEC Community Solar</t>
  </si>
  <si>
    <t>Menomonie</t>
  </si>
  <si>
    <t>Dunn Energy Cooperative</t>
  </si>
  <si>
    <t>MemberSolar</t>
  </si>
  <si>
    <t>Eau Claire</t>
  </si>
  <si>
    <t>Eau Claire Energy Cooperative</t>
  </si>
  <si>
    <t>MGE Shared Solar</t>
  </si>
  <si>
    <t>Madison Gas and Electric</t>
  </si>
  <si>
    <t>New Richmond Community Solar Garden</t>
  </si>
  <si>
    <t xml:space="preserve">New Richmond </t>
  </si>
  <si>
    <t>New Richmond Utilities (City of New Richmond)</t>
  </si>
  <si>
    <t>Solar*Connect Community Eau Claire</t>
  </si>
  <si>
    <t>Northern States Power Co - Wisconsin</t>
  </si>
  <si>
    <t>Solar*Connect Community Cashton/La Crosse</t>
  </si>
  <si>
    <t>Sparta</t>
  </si>
  <si>
    <t>SunnyOak Community Solar Garden</t>
  </si>
  <si>
    <t>Necedah</t>
  </si>
  <si>
    <t>Oakdale Electric Cooperative</t>
  </si>
  <si>
    <t>Richland Electric Transitions Community Solar Array</t>
  </si>
  <si>
    <t>Hillsboro</t>
  </si>
  <si>
    <t>Richland Electric Coop</t>
  </si>
  <si>
    <t>River Falls Community Solar</t>
  </si>
  <si>
    <t>River Falls</t>
  </si>
  <si>
    <t>River Falls Municipal Utilities</t>
  </si>
  <si>
    <t>Sunflower 1</t>
  </si>
  <si>
    <t>Hammond</t>
  </si>
  <si>
    <t>St. Croix Electric Cooperative</t>
  </si>
  <si>
    <t>Bright Horizons Community Solar Project</t>
  </si>
  <si>
    <t xml:space="preserve"> Medford</t>
  </si>
  <si>
    <t>Taylor Electric Cooperative</t>
  </si>
  <si>
    <t>Community Solar Farm</t>
  </si>
  <si>
    <t>Westby</t>
  </si>
  <si>
    <t>Vernon Electric Cooperative</t>
  </si>
  <si>
    <t>Delavan Community Solar</t>
  </si>
  <si>
    <t>Delavan</t>
  </si>
  <si>
    <t>Wisconsin Electric Power Co</t>
  </si>
  <si>
    <t>MGED Solar Community Project 2</t>
  </si>
  <si>
    <t>Lakeville</t>
  </si>
  <si>
    <t>Farm To Market Solar</t>
  </si>
  <si>
    <t>Sealy</t>
  </si>
  <si>
    <t>MP2 Energy LLC</t>
  </si>
  <si>
    <t>Orange Grove</t>
  </si>
  <si>
    <t>Nueces Electric Cooperative</t>
  </si>
  <si>
    <t>Cooperative Solar Program</t>
  </si>
  <si>
    <t>Pedernales Electric Coop, Inc</t>
  </si>
  <si>
    <t>Harbor Community Solar</t>
  </si>
  <si>
    <t>Gig Harbor</t>
  </si>
  <si>
    <t>Peninsula Light Company</t>
  </si>
  <si>
    <t>Kingston Community Solar</t>
  </si>
  <si>
    <t>Puget Sound Energy Inc</t>
  </si>
  <si>
    <t>Walnut Springs</t>
  </si>
  <si>
    <t>TriEagle Energy</t>
  </si>
  <si>
    <t>Project #1</t>
  </si>
  <si>
    <t>Spokane Valley</t>
  </si>
  <si>
    <t>Vera Irrigation District #15</t>
  </si>
  <si>
    <t>Project #2</t>
  </si>
  <si>
    <t>CU Solar Initiative/Farm (Owned by Strata Solar)</t>
  </si>
  <si>
    <t xml:space="preserve">Springfield </t>
  </si>
  <si>
    <t>City Utilities of Springfield - (MO)</t>
  </si>
  <si>
    <t>Boone Electric Community Solar Farm</t>
  </si>
  <si>
    <t xml:space="preserve">Columbia </t>
  </si>
  <si>
    <t>Boone Electric Coop</t>
  </si>
  <si>
    <t>Lambert Community Solar Project</t>
  </si>
  <si>
    <t>Bridgeton</t>
  </si>
  <si>
    <t>Ameren Illinois Company</t>
  </si>
  <si>
    <t>GC Solar 2, LLC (SRC010496)</t>
  </si>
  <si>
    <t>Denver</t>
  </si>
  <si>
    <t>Breck Solar 1, LLC (SRC010497)</t>
  </si>
  <si>
    <t>CEC Solar #1026, LLC (SRC010498)</t>
  </si>
  <si>
    <t>Golden</t>
  </si>
  <si>
    <t>Mesa Solar 1, LLC (SRC010499)</t>
  </si>
  <si>
    <t>Boulder</t>
  </si>
  <si>
    <t>Summit Solar 1, LLC (SRC010500)</t>
  </si>
  <si>
    <t>Breckenridge</t>
  </si>
  <si>
    <t>CEC Solar #1020, LLC (SRC010502)</t>
  </si>
  <si>
    <t>Can Solar 1, LLC (SRC010506)</t>
  </si>
  <si>
    <t>Aurora</t>
  </si>
  <si>
    <t>Community Energy Solar Garden 1 (SRC010507)</t>
  </si>
  <si>
    <t>Lafayette</t>
  </si>
  <si>
    <t>CEC Solar #1037, LLC (SRC010509)</t>
  </si>
  <si>
    <t>Community Energy Solar Garden 2 (SRC010512)</t>
  </si>
  <si>
    <t>Sterling CSG (SRC011229)</t>
  </si>
  <si>
    <t>CEC Solar #1023, LLC (SRC011647)</t>
  </si>
  <si>
    <t>Mesa CSG (SRC011744)</t>
  </si>
  <si>
    <t>Grand Junction</t>
  </si>
  <si>
    <t>Arapahoe I (SRC018661)</t>
  </si>
  <si>
    <t>Watkins</t>
  </si>
  <si>
    <t>Denver I (SRC018663)</t>
  </si>
  <si>
    <t>Denver II (SRC018664)</t>
  </si>
  <si>
    <t>Adams I (SRC018665)</t>
  </si>
  <si>
    <t>Waktins</t>
  </si>
  <si>
    <t>CEC Solar #1021, LLC (SRC018667)</t>
  </si>
  <si>
    <t>CEC Solar #1025, LLC (SRC018668)</t>
  </si>
  <si>
    <t>CEC Solar #1022, LLC (SRC018669)</t>
  </si>
  <si>
    <t>Leadville</t>
  </si>
  <si>
    <t>Adams II (SRC018672)</t>
  </si>
  <si>
    <t>AntE (SRC018677)</t>
  </si>
  <si>
    <t>Antonito</t>
  </si>
  <si>
    <t>Alkire (SRC023375)</t>
  </si>
  <si>
    <t>Arvada</t>
  </si>
  <si>
    <t>Adams III (SRC023376)</t>
  </si>
  <si>
    <t>Adams (SRC023377)</t>
  </si>
  <si>
    <t>CEC Solar #1119 (SRC042360)</t>
  </si>
  <si>
    <t>La Jara</t>
  </si>
  <si>
    <t>CEC Solar #1121, LLC (SRC042361)</t>
  </si>
  <si>
    <t>CEC Solar #1122, LLC (SRC042362)</t>
  </si>
  <si>
    <t>CEC Solar #1128, LLC (SRC042364)</t>
  </si>
  <si>
    <t>CEC Solar #1130, LLC (SRC042365)</t>
  </si>
  <si>
    <t>CEC Solar #1133, LLC (SRC042438)</t>
  </si>
  <si>
    <t>Platteville</t>
  </si>
  <si>
    <t>Imboden IV (SRC042452)</t>
  </si>
  <si>
    <t>Quincy Solar Garden (SRC042454)</t>
  </si>
  <si>
    <t>Quincy II Solar Garden (SRC042456)</t>
  </si>
  <si>
    <t>Imboden III (SRC042457)</t>
  </si>
  <si>
    <t>Imboden II Solar Garden (SRC042458)</t>
  </si>
  <si>
    <t>Gilcrest Solar Garden (SRC042459)</t>
  </si>
  <si>
    <t>Gilcrest</t>
  </si>
  <si>
    <t>Hudson Solar Garden (SRC042462)</t>
  </si>
  <si>
    <t>Imboden V (SRC042463)</t>
  </si>
  <si>
    <t>San Luis Solar Garden (SRC042532)</t>
  </si>
  <si>
    <t>Spark 1 (SRC050353)</t>
  </si>
  <si>
    <t>Spark 2 (SRC050356)</t>
  </si>
  <si>
    <t>Stanley Marketplace (SRC050354)</t>
  </si>
  <si>
    <t>Centennial I (SRC050355)</t>
  </si>
  <si>
    <t>GHA Solar Garden (SRC050357)</t>
  </si>
  <si>
    <t>Parachute</t>
  </si>
  <si>
    <t>Lafayette Horizon Solar CSG LLC (SRC053370)</t>
  </si>
  <si>
    <t>100% Low-Income Community-Based Solar Ga (SRC053962)</t>
  </si>
  <si>
    <t>Alamosa01 (Wisecamp) (SRC053963)</t>
  </si>
  <si>
    <t>Alamosa</t>
  </si>
  <si>
    <t>Lowry State Land Board (SRC053964)</t>
  </si>
  <si>
    <t>Greeley-Weld Airport (SRC053971)</t>
  </si>
  <si>
    <t>Greeley</t>
  </si>
  <si>
    <t>Cameo01 (SRC053977)</t>
  </si>
  <si>
    <t>Palisade</t>
  </si>
  <si>
    <t>Paradox Valley Solar Array</t>
  </si>
  <si>
    <t>Bedrock</t>
  </si>
  <si>
    <t>San Miguel Power Association</t>
  </si>
  <si>
    <t>San Miguel Power Association Solar Garden</t>
  </si>
  <si>
    <t>Norwood</t>
  </si>
  <si>
    <t>Sharing Sun community solar</t>
  </si>
  <si>
    <t>Eugene</t>
  </si>
  <si>
    <t>Emerald People's Utility Dist</t>
  </si>
  <si>
    <t>Lane Electric’s Community Solar Garden</t>
  </si>
  <si>
    <t>Lane Electric Coop Inc</t>
  </si>
  <si>
    <t>Shared Solar</t>
  </si>
  <si>
    <t>Bend</t>
  </si>
  <si>
    <t>Central Electric Coop Inc - (OR)</t>
  </si>
  <si>
    <t>Solar Pioneer II</t>
  </si>
  <si>
    <t>Ashland</t>
  </si>
  <si>
    <t>City of Ashland - (OR)</t>
  </si>
  <si>
    <t>Sol Partners Cooperative Solar Farm</t>
  </si>
  <si>
    <t>Brighton</t>
  </si>
  <si>
    <t>United Power, Inc</t>
  </si>
  <si>
    <t>Mid-Valley Community Solar Array</t>
  </si>
  <si>
    <t>Basalt</t>
  </si>
  <si>
    <t>Holy Cross Electric Assn, Inc</t>
  </si>
  <si>
    <t>Spartan Solar</t>
  </si>
  <si>
    <t>Cadillac</t>
  </si>
  <si>
    <t>Wolverine Power Supply Coop</t>
  </si>
  <si>
    <t>Delta Montrose Community Solar Array</t>
  </si>
  <si>
    <t>Delta Montrose Electric Assn</t>
  </si>
  <si>
    <t>Solar Up North Alliance</t>
  </si>
  <si>
    <t>Grawn</t>
  </si>
  <si>
    <t>Cherryland Electric Cooperative</t>
  </si>
  <si>
    <t>Solar Assist Cooperative Garden</t>
  </si>
  <si>
    <t>Cortez</t>
  </si>
  <si>
    <t>Empire Electric Assn, Inc</t>
  </si>
  <si>
    <t>EEA/GRID CO Solar Garden</t>
  </si>
  <si>
    <t>SpartanSolar-MEC</t>
  </si>
  <si>
    <t>Cassopolis</t>
  </si>
  <si>
    <t>Midwest Energy and Communications</t>
  </si>
  <si>
    <t>Garfield County Airport Solar Array</t>
  </si>
  <si>
    <t xml:space="preserve">Rifle </t>
  </si>
  <si>
    <t>Grand Valley Power Solar Farm</t>
  </si>
  <si>
    <t>Grand Valley Power Cooperative</t>
  </si>
  <si>
    <t>Venetucci Farm Solar Garden</t>
  </si>
  <si>
    <t>Colorado Springs</t>
  </si>
  <si>
    <t>Colorado Springs Utilities</t>
  </si>
  <si>
    <t>Good Shepherd Solar Garden</t>
  </si>
  <si>
    <t>Colorado Spring Utilities Pilot Community Solar Project 2</t>
  </si>
  <si>
    <t>Colorado Springs Community Solar Array</t>
  </si>
  <si>
    <t>PVREA Headquarters Solar Array</t>
  </si>
  <si>
    <t>Fort Collins</t>
  </si>
  <si>
    <t>Poudre Valley Rural Electric Association</t>
  </si>
  <si>
    <t>Durango Solar Garden 1</t>
  </si>
  <si>
    <t>Ignacio</t>
  </si>
  <si>
    <t>La Plata Electric Association</t>
  </si>
  <si>
    <t>Durango Solar Garden 2</t>
  </si>
  <si>
    <t>Durango</t>
  </si>
  <si>
    <t>Pikes Peak Solar Garden</t>
  </si>
  <si>
    <t>Manitou Springs</t>
  </si>
  <si>
    <t>YVEA Community Solar Array</t>
  </si>
  <si>
    <t>Craig</t>
  </si>
  <si>
    <t>Yampa Valley Electric Association</t>
  </si>
  <si>
    <t>PVREA Solar Array 2</t>
  </si>
  <si>
    <t>Sunnyside Ranch Community Solar Array</t>
  </si>
  <si>
    <t>Carbondale</t>
  </si>
  <si>
    <t>Yampa Valley Solar Garden</t>
  </si>
  <si>
    <t>Steamboat</t>
  </si>
  <si>
    <t>Riverside Community Solar Array</t>
  </si>
  <si>
    <t>Fort Collins Utilities</t>
  </si>
  <si>
    <t>Fort Collins Utilities Rooftop Solar Garden</t>
  </si>
  <si>
    <t>SunShare-NRG Community Solar 5</t>
  </si>
  <si>
    <t>HCE Community Solar Array 4</t>
  </si>
  <si>
    <t>Rifle</t>
  </si>
  <si>
    <t xml:space="preserve">Black Hills Energy </t>
  </si>
  <si>
    <t>Pueblo</t>
  </si>
  <si>
    <t>Black Hills Energy</t>
  </si>
  <si>
    <t>Black Hills Energy Community Solar Project 2</t>
  </si>
  <si>
    <t>Rocky Ford</t>
  </si>
  <si>
    <t>DMEA GRID Alternatives Array (Low Income)</t>
  </si>
  <si>
    <t>Delta-Montrose Electric Assn.</t>
  </si>
  <si>
    <t>Coyote Ridge Community Solar Farm (GRID Alternatives, Low Income)</t>
  </si>
  <si>
    <t>Town of Crested Butte Array</t>
  </si>
  <si>
    <t>Crested Butte</t>
  </si>
  <si>
    <t>Gunnison County Elec Assn.</t>
  </si>
  <si>
    <t>Meeker Solar Garden</t>
  </si>
  <si>
    <t>Meeker</t>
  </si>
  <si>
    <t>White River Electric Assn, Inc</t>
  </si>
  <si>
    <t xml:space="preserve">Piceance Creek Solar Farm </t>
  </si>
  <si>
    <t>Black Hills Energy Community Solar Project 3</t>
  </si>
  <si>
    <t>Ordway</t>
  </si>
  <si>
    <t>NRG Community Solar 1</t>
  </si>
  <si>
    <t>Brawley</t>
  </si>
  <si>
    <t>Imperial Irrigation District</t>
  </si>
  <si>
    <t>Homeworks Community Solar Garden</t>
  </si>
  <si>
    <t>Portland</t>
  </si>
  <si>
    <t>Tri-County Electric Coop</t>
  </si>
  <si>
    <t>Escanaba Solar Project</t>
  </si>
  <si>
    <t>Escanaba</t>
  </si>
  <si>
    <t>City of Escanaba</t>
  </si>
  <si>
    <t>Burcham Solar Park</t>
  </si>
  <si>
    <t>East Lansing</t>
  </si>
  <si>
    <t>City of Lansing - (MI)</t>
  </si>
  <si>
    <t>Marquette Board of Light and Power Solar</t>
  </si>
  <si>
    <t>Marquette</t>
  </si>
  <si>
    <t>City of Marquette - (MI)</t>
  </si>
  <si>
    <t>Grand Valley State University Community Solar</t>
  </si>
  <si>
    <t>Allendale</t>
  </si>
  <si>
    <t>Consumers Energy Co</t>
  </si>
  <si>
    <t xml:space="preserve">Western Michigan University Community Solar </t>
  </si>
  <si>
    <t>Kalamazoo</t>
  </si>
  <si>
    <t>ACEC SunSource</t>
  </si>
  <si>
    <t>Postville</t>
  </si>
  <si>
    <t>Allamakee-Clayton El Coop, Inc</t>
  </si>
  <si>
    <t>FEC Community Solar Garden</t>
  </si>
  <si>
    <t>Kalona</t>
  </si>
  <si>
    <t>Farmers Electric Coop - (IA)</t>
  </si>
  <si>
    <t>Franklin Community Solar Garden</t>
  </si>
  <si>
    <t>Hampton</t>
  </si>
  <si>
    <t>Franklin Rural Electric Coop - (IA)</t>
  </si>
  <si>
    <t>Big Sun Community Solar</t>
  </si>
  <si>
    <t>San Antonio</t>
  </si>
  <si>
    <t>Harrison County REC</t>
  </si>
  <si>
    <t>Woodbine</t>
  </si>
  <si>
    <t>Heartland Community Solar</t>
  </si>
  <si>
    <t>St. Ansgar</t>
  </si>
  <si>
    <t>Heartland Power Coop</t>
  </si>
  <si>
    <t>Midland Power Community Solar</t>
  </si>
  <si>
    <t>Iowa Falls</t>
  </si>
  <si>
    <t>Midland Power Coop</t>
  </si>
  <si>
    <t>Sterler Community Solar Park</t>
  </si>
  <si>
    <t>Sibley</t>
  </si>
  <si>
    <t>Osceola Electric Coop, Inc</t>
  </si>
  <si>
    <t>Prairie Energy Community Solar Program</t>
  </si>
  <si>
    <t>Galt</t>
  </si>
  <si>
    <t>Prairie Energy Coop</t>
  </si>
  <si>
    <t>Coon Rapids Array</t>
  </si>
  <si>
    <t>Coon Rapids</t>
  </si>
  <si>
    <t>Raccoon Valley Electric Cooperative</t>
  </si>
  <si>
    <t>Denison Cooperative Solar</t>
  </si>
  <si>
    <t>Denison</t>
  </si>
  <si>
    <t>Western Iowa Power Coop</t>
  </si>
  <si>
    <t>Onawa Cooperative Solar</t>
  </si>
  <si>
    <t>Onawa</t>
  </si>
  <si>
    <t>Simple Solar</t>
  </si>
  <si>
    <t>Cedar Falls</t>
  </si>
  <si>
    <t>Cedar Falls Utilities</t>
  </si>
  <si>
    <t>SWRE Community Solar Vernon</t>
  </si>
  <si>
    <t>Vernon</t>
  </si>
  <si>
    <t>Southwest Rural Electric Association, Inc.</t>
  </si>
  <si>
    <t>SWRE Community Solar Frederick</t>
  </si>
  <si>
    <t>Frederick</t>
  </si>
  <si>
    <t>Osage Municipal Utilities Voluntary Community Solar Program</t>
  </si>
  <si>
    <t>Osage</t>
  </si>
  <si>
    <t>City of Osage - (IA)</t>
  </si>
  <si>
    <t>OurSolar</t>
  </si>
  <si>
    <t>New Concord</t>
  </si>
  <si>
    <t>Guernsey-Muskingum El Coop Inc</t>
  </si>
  <si>
    <t>Butler Rural Electric Coop Inc - (OH)</t>
  </si>
  <si>
    <t>Delaware</t>
  </si>
  <si>
    <t>Consolidated Electric Coop Inc</t>
  </si>
  <si>
    <t>Rossburg</t>
  </si>
  <si>
    <t>Darke Rural Electric Coop, Inc</t>
  </si>
  <si>
    <t>New London</t>
  </si>
  <si>
    <t>Firelands Electric Coop, Inc</t>
  </si>
  <si>
    <t>Findlay</t>
  </si>
  <si>
    <t>Hancock-Wood Electric Coop Inc</t>
  </si>
  <si>
    <t>Utica</t>
  </si>
  <si>
    <t>Licking Rural Electric Inc</t>
  </si>
  <si>
    <t>Bellefontaine</t>
  </si>
  <si>
    <t>Logan County Coop Power &amp; Light</t>
  </si>
  <si>
    <t>Wellington</t>
  </si>
  <si>
    <t>Lorain-Medina R E C, Inc</t>
  </si>
  <si>
    <t>Kenton</t>
  </si>
  <si>
    <t>Mid-Ohio Energy Coop, Inc</t>
  </si>
  <si>
    <t>Attica</t>
  </si>
  <si>
    <t>North Central Elec Coop, Inc</t>
  </si>
  <si>
    <t>Paulding</t>
  </si>
  <si>
    <t>Paulding-Putman Elec Coop, Inc</t>
  </si>
  <si>
    <t>Urbana</t>
  </si>
  <si>
    <t>Pioneer Rural Elec Coop, Inc - (OH)</t>
  </si>
  <si>
    <t>Lancaster</t>
  </si>
  <si>
    <t>South Central Power Company</t>
  </si>
  <si>
    <t>Malinta</t>
  </si>
  <si>
    <t>Tricounty Rural Elec Coop, Inc</t>
  </si>
  <si>
    <t>Salt River Project Community Solar</t>
  </si>
  <si>
    <t>Phoenix</t>
  </si>
  <si>
    <t>Salt River Project</t>
  </si>
  <si>
    <t>TMU Solar</t>
  </si>
  <si>
    <t>Traer</t>
  </si>
  <si>
    <t>City of Traer - (IA)</t>
  </si>
  <si>
    <t>Anza Solar Farm</t>
  </si>
  <si>
    <t>Anza</t>
  </si>
  <si>
    <t>Anza Electric Coop Inc</t>
  </si>
  <si>
    <t>Pluman-Sierra Community Solar</t>
  </si>
  <si>
    <t>Herlong</t>
  </si>
  <si>
    <t>Plumas-Sierra Rural Elec Coop</t>
  </si>
  <si>
    <t>Roseville Solective</t>
  </si>
  <si>
    <t>Roseville</t>
  </si>
  <si>
    <t>City of Roseville - (CA)</t>
  </si>
  <si>
    <t>Altamaha Cooperative Solar</t>
  </si>
  <si>
    <t>Lyons</t>
  </si>
  <si>
    <t>Altamaha Electric Member Corp</t>
  </si>
  <si>
    <t>WFEC-CVEC Shawnee Array</t>
  </si>
  <si>
    <t>Shawnee</t>
  </si>
  <si>
    <t>Canadian Valley Elec Coop, Inc</t>
  </si>
  <si>
    <t>WFEC-CVEC Seminole Array</t>
  </si>
  <si>
    <t>Seminole</t>
  </si>
  <si>
    <t>WFEC-Cimarron Electric Array</t>
  </si>
  <si>
    <t>Kingfisher</t>
  </si>
  <si>
    <t>Cimarron Electric Coop</t>
  </si>
  <si>
    <t>WFEC-Cotton Electric Array</t>
  </si>
  <si>
    <t>Walters</t>
  </si>
  <si>
    <t>Cotton Electric Coop, Inc</t>
  </si>
  <si>
    <t>ECE Community Solar</t>
  </si>
  <si>
    <t>Okmulgee</t>
  </si>
  <si>
    <t>East Central Oklahoma Elec Coop Inc</t>
  </si>
  <si>
    <t>WFEC-Harmon Electric Array</t>
  </si>
  <si>
    <t>Hollis</t>
  </si>
  <si>
    <t>Harmon Electric Assn Inc</t>
  </si>
  <si>
    <t>WFEC-Kiamichi Electric Array</t>
  </si>
  <si>
    <t>Wilburton</t>
  </si>
  <si>
    <t>Kiamichi Electric Coop, Inc</t>
  </si>
  <si>
    <t>WFEC-Northwestern Electric Array</t>
  </si>
  <si>
    <t>Woodward</t>
  </si>
  <si>
    <t>Northwestern Electric Coop Inc - (OK)</t>
  </si>
  <si>
    <t>WFEC-Oklahoma Electric Array</t>
  </si>
  <si>
    <t>Norman</t>
  </si>
  <si>
    <t>Oklahoma Electric Coop Inc</t>
  </si>
  <si>
    <t>WFEC-Red River Valley Array</t>
  </si>
  <si>
    <t>Marietta</t>
  </si>
  <si>
    <t>Red River Valley Rrl Elec Assn</t>
  </si>
  <si>
    <t>WFEC-Southeastern Electric Array</t>
  </si>
  <si>
    <t>Durant</t>
  </si>
  <si>
    <t>Southeastern Electric Coop Inc - (OK)</t>
  </si>
  <si>
    <t>WFEC-Southwest REC Frederick Array</t>
  </si>
  <si>
    <t>Tipton</t>
  </si>
  <si>
    <t>Southwest Rural Elec Assn Inc</t>
  </si>
  <si>
    <t>WFEC-Southwest REC Vernon Array</t>
  </si>
  <si>
    <t>Coastal - Liberty County</t>
  </si>
  <si>
    <t>Midway</t>
  </si>
  <si>
    <t>Coastal Electric Member Corp</t>
  </si>
  <si>
    <t>Coastal - McIntosh County</t>
  </si>
  <si>
    <t>Darien</t>
  </si>
  <si>
    <t>GreyStone Solar Farm</t>
  </si>
  <si>
    <t>Hiram</t>
  </si>
  <si>
    <t>GreyStone Power Corporation</t>
  </si>
  <si>
    <t>Irwin EMC Cooperative Solar Field</t>
  </si>
  <si>
    <t>Fitzgerald</t>
  </si>
  <si>
    <t>Irwin Electric Membership Corp</t>
  </si>
  <si>
    <t>Comer Community Solar</t>
  </si>
  <si>
    <t>Comer</t>
  </si>
  <si>
    <t>Georgia Power Co</t>
  </si>
  <si>
    <t>Guyton Community Solar</t>
  </si>
  <si>
    <t>Guyton</t>
  </si>
  <si>
    <t>Waynesboro Community Solar</t>
  </si>
  <si>
    <t>Waynesboro</t>
  </si>
  <si>
    <t>Kingsland Community Solar</t>
  </si>
  <si>
    <t>Kingsland</t>
  </si>
  <si>
    <t>Okefenoke Rural El Member Corp</t>
  </si>
  <si>
    <t>Hilliard Community Solar</t>
  </si>
  <si>
    <t>Hilliard</t>
  </si>
  <si>
    <t>Glynn County Community Solar</t>
  </si>
  <si>
    <t>Brunswick</t>
  </si>
  <si>
    <t>Rocky Mountain Power Subscriber Solar</t>
  </si>
  <si>
    <t>Holden</t>
  </si>
  <si>
    <t>Rocky Mountain Power</t>
  </si>
  <si>
    <t>Logan City Community Solar</t>
  </si>
  <si>
    <t>Logan</t>
  </si>
  <si>
    <t>Logan City Light and Power</t>
  </si>
  <si>
    <t>Middle Georgia Community Solar</t>
  </si>
  <si>
    <t>Vienna</t>
  </si>
  <si>
    <t>Middle Georgia El Member Corp</t>
  </si>
  <si>
    <t>Satilla REMC Cooperative Solar</t>
  </si>
  <si>
    <t>Alma</t>
  </si>
  <si>
    <t>Satilla Rural Elec Member Corporation</t>
  </si>
  <si>
    <t>Snapping Shoals EMC Cooperative Solar</t>
  </si>
  <si>
    <t>Covington</t>
  </si>
  <si>
    <t>Snapping Shoals El Member Corp</t>
  </si>
  <si>
    <t>Tri-County EMC ourSolar</t>
  </si>
  <si>
    <t>Eatonton</t>
  </si>
  <si>
    <t>Tri-County Elec Member Corp</t>
  </si>
  <si>
    <t>Walton I Cooperative Solar</t>
  </si>
  <si>
    <t>Monroe</t>
  </si>
  <si>
    <t>Walton Electric Member Corp</t>
  </si>
  <si>
    <t>Walton II Cooperative Solar</t>
  </si>
  <si>
    <t>Walton III Cooperative Solar</t>
  </si>
  <si>
    <t>Westdale</t>
  </si>
  <si>
    <t>New York</t>
  </si>
  <si>
    <t>Schaghticoke</t>
  </si>
  <si>
    <t>5408-98503</t>
  </si>
  <si>
    <t>Lowman</t>
  </si>
  <si>
    <t>5167-99714</t>
  </si>
  <si>
    <t>Westtown</t>
  </si>
  <si>
    <t>Orange &amp; Rockland Utils Inc</t>
  </si>
  <si>
    <t>5167-99715</t>
  </si>
  <si>
    <t>Schenectady</t>
  </si>
  <si>
    <t>Canandaigua</t>
  </si>
  <si>
    <t>Batavia</t>
  </si>
  <si>
    <t>Newfield</t>
  </si>
  <si>
    <t>5408-100410</t>
  </si>
  <si>
    <t>Johnstown</t>
  </si>
  <si>
    <t>Red Creek</t>
  </si>
  <si>
    <t>Candor</t>
  </si>
  <si>
    <t>Yaphank</t>
  </si>
  <si>
    <t>Amityville</t>
  </si>
  <si>
    <t>Thompson</t>
  </si>
  <si>
    <t>Barton</t>
  </si>
  <si>
    <t>West St Solar - Carver</t>
  </si>
  <si>
    <t>NSTAR Electric Company</t>
  </si>
  <si>
    <t>Mississippi Ave</t>
  </si>
  <si>
    <t>Washington</t>
  </si>
  <si>
    <t>Carroll St</t>
  </si>
  <si>
    <t>19th St</t>
  </si>
  <si>
    <t>Tallahassee Airport I</t>
  </si>
  <si>
    <t>Tallahassee</t>
  </si>
  <si>
    <t>City of Tallahassee - (FL)</t>
  </si>
  <si>
    <t>OGE 10 MW Facility</t>
  </si>
  <si>
    <t>Oklahoma Gas &amp; Electric Co</t>
  </si>
  <si>
    <t>Mustang OGE Solar Farm North</t>
  </si>
  <si>
    <t>Mustang</t>
  </si>
  <si>
    <t>Mustang OGE Solar Farm South</t>
  </si>
  <si>
    <t>Kenneth P. Ksionek Community Solar Farm</t>
  </si>
  <si>
    <t>Orlando</t>
  </si>
  <si>
    <t>Orlando Utilities Comm</t>
  </si>
  <si>
    <t>Nebraska Public Power District</t>
  </si>
  <si>
    <t>Scottsbluff</t>
  </si>
  <si>
    <t>Venango</t>
  </si>
  <si>
    <t>Hardee County</t>
  </si>
  <si>
    <t>Bowling Green</t>
  </si>
  <si>
    <t>Seminole Electric Cooperative Inc</t>
  </si>
  <si>
    <t>TCEC Community Solar</t>
  </si>
  <si>
    <t>Hooker</t>
  </si>
  <si>
    <t>Tri-County Electric Coop, Inc</t>
  </si>
  <si>
    <t xml:space="preserve">Co-op Community Solar </t>
  </si>
  <si>
    <t>New Market</t>
  </si>
  <si>
    <t>Appalachian Electric Coop</t>
  </si>
  <si>
    <t xml:space="preserve"> Ozarks Natural Energy</t>
  </si>
  <si>
    <t>Springdale</t>
  </si>
  <si>
    <t>Ozarks Electric Coop Corp - (AR)</t>
  </si>
  <si>
    <t>SMAES_02189</t>
  </si>
  <si>
    <t>Plainfield</t>
  </si>
  <si>
    <t>Cooperative Solar Farm One</t>
  </si>
  <si>
    <t>Winchester</t>
  </si>
  <si>
    <t>East Kentucky Power Coop, Inc</t>
  </si>
  <si>
    <t>LES Community Solar Facility</t>
  </si>
  <si>
    <t>Lincoln</t>
  </si>
  <si>
    <t>Lincoln Electric System</t>
  </si>
  <si>
    <t>College Grove</t>
  </si>
  <si>
    <t>Middle Tennessee E M C</t>
  </si>
  <si>
    <t>Atlantic Terrace Apartments</t>
  </si>
  <si>
    <t>Solar Farm One</t>
  </si>
  <si>
    <t>Fremont</t>
  </si>
  <si>
    <t>City of Fremont - (NE)</t>
  </si>
  <si>
    <t>Solar Share</t>
  </si>
  <si>
    <t>Chattanooga</t>
  </si>
  <si>
    <t>City of Chattanooga - (TN)</t>
  </si>
  <si>
    <t>Holly Springs Community Solar</t>
  </si>
  <si>
    <t>Bearden</t>
  </si>
  <si>
    <t>Ouachita Electric Coop Corp</t>
  </si>
  <si>
    <t>Colleton Solar Farm</t>
  </si>
  <si>
    <t>Moncks Corner</t>
  </si>
  <si>
    <t>Santee Electric Coop, Inc</t>
  </si>
  <si>
    <t>Scottsville</t>
  </si>
  <si>
    <t>Central Virginia Electric Cooperative</t>
  </si>
  <si>
    <t>Bar Harbor Community Solar Farm</t>
  </si>
  <si>
    <t>Bar Harbor</t>
  </si>
  <si>
    <t>Emera Maine</t>
  </si>
  <si>
    <t>Resource Conservation SolarFarm</t>
  </si>
  <si>
    <t>Central Maine Power Co</t>
  </si>
  <si>
    <t>Midcoast Friends Community Solar Farm</t>
  </si>
  <si>
    <t>Damariscotta</t>
  </si>
  <si>
    <t>Edgecomb Community Solar Farm</t>
  </si>
  <si>
    <t>Edgecomb</t>
  </si>
  <si>
    <t>Maine Idyll Motor Court Community Solar Farm</t>
  </si>
  <si>
    <t>Higgins Corner Community Solar Farm</t>
  </si>
  <si>
    <t>Lisbon</t>
  </si>
  <si>
    <t>3 Level Farm Community Solar</t>
  </si>
  <si>
    <t>South China</t>
  </si>
  <si>
    <t>Sunnycroft Farm Community Solar Farm</t>
  </si>
  <si>
    <t>South Paris</t>
  </si>
  <si>
    <t>Sky Ranch Community Solar Farm</t>
  </si>
  <si>
    <t>Wayne</t>
  </si>
  <si>
    <t>Morris Farm Community Solar</t>
  </si>
  <si>
    <t>Wiscasset</t>
  </si>
  <si>
    <t>Tipmont REMC Community Solar</t>
  </si>
  <si>
    <t>Linden</t>
  </si>
  <si>
    <t>Tipmont Rural Elec Member Corp</t>
  </si>
  <si>
    <t>Northeastern REMC Community Solar</t>
  </si>
  <si>
    <t>Columbia City</t>
  </si>
  <si>
    <t>Northeastern Rural E M C</t>
  </si>
  <si>
    <t>NineStar Community Solar Farm</t>
  </si>
  <si>
    <t>Greenfield</t>
  </si>
  <si>
    <t>NineStar Connect</t>
  </si>
  <si>
    <t>MySolar</t>
  </si>
  <si>
    <t>New Castle</t>
  </si>
  <si>
    <t>Hoosier Energy R E C, Inc</t>
  </si>
  <si>
    <t>New Haven</t>
  </si>
  <si>
    <t>Lanesville</t>
  </si>
  <si>
    <t>Henryville</t>
  </si>
  <si>
    <t>Mitchell</t>
  </si>
  <si>
    <t>Scotland</t>
  </si>
  <si>
    <t>Columbus</t>
  </si>
  <si>
    <t>Kokomo</t>
  </si>
  <si>
    <t>Ellettsville</t>
  </si>
  <si>
    <t>Trafalgar</t>
  </si>
  <si>
    <t xml:space="preserve">Community Solar Project </t>
  </si>
  <si>
    <t>Sequim</t>
  </si>
  <si>
    <t>PUD No 1 of Clallam County</t>
  </si>
  <si>
    <t>BARC Electric Cooperative Community Solar</t>
  </si>
  <si>
    <t>Lexington</t>
  </si>
  <si>
    <t>BARC Electric Cooperative Inc</t>
  </si>
  <si>
    <t>Greenbelt Community Solar</t>
  </si>
  <si>
    <t>Greenbelt</t>
  </si>
  <si>
    <t>Solar Share 1</t>
  </si>
  <si>
    <t>Simpsonville</t>
  </si>
  <si>
    <t>Kentucky Utilities Co</t>
  </si>
  <si>
    <t>Co-op Solar</t>
  </si>
  <si>
    <t>Paris</t>
  </si>
  <si>
    <t>Wabash Valley Power Assn, Inc</t>
  </si>
  <si>
    <t xml:space="preserve">Ste. Genevieve
</t>
  </si>
  <si>
    <t>Peru</t>
  </si>
  <si>
    <t>Prestwick</t>
  </si>
  <si>
    <t>Wanatah</t>
  </si>
  <si>
    <t>LaOtto</t>
  </si>
  <si>
    <t>Geneva</t>
  </si>
  <si>
    <t>Cooperative Sunshare (ODEC)</t>
  </si>
  <si>
    <t>White Post</t>
  </si>
  <si>
    <t>Northern Neck Electric Cooperative</t>
  </si>
  <si>
    <t>Eastville</t>
  </si>
  <si>
    <t>PWC Community Solar</t>
  </si>
  <si>
    <t>Fayetteville</t>
  </si>
  <si>
    <t>Fayetteville Public Works Commission</t>
  </si>
  <si>
    <t>Brunswick Electric Member Corp Community Solar 1</t>
  </si>
  <si>
    <t>Chadbourn</t>
  </si>
  <si>
    <t>Brunswick Electric Member Corp</t>
  </si>
  <si>
    <t>Brunswick Electric Member Corp Community Solar 2</t>
  </si>
  <si>
    <t>Bolivia</t>
  </si>
  <si>
    <t>Cape Hatteras Electric Cooperative Community Solar</t>
  </si>
  <si>
    <t>Hatteras</t>
  </si>
  <si>
    <t>Cape Hatteras Elec Member Corp</t>
  </si>
  <si>
    <t>Central Electric Community Solar</t>
  </si>
  <si>
    <t>Sanford</t>
  </si>
  <si>
    <t>Central Electric Membership Corp. - (NC)</t>
  </si>
  <si>
    <t>Hastings Community Solar Farm</t>
  </si>
  <si>
    <t>City of Hastings - (NE)</t>
  </si>
  <si>
    <t>OPPD Community Solar</t>
  </si>
  <si>
    <t>Fort Calhoun</t>
  </si>
  <si>
    <t>Omaha Public Power District</t>
  </si>
  <si>
    <t>Pee Dee Solar</t>
  </si>
  <si>
    <t>Wadesboro</t>
  </si>
  <si>
    <t>Pee Dee Electric Member Corp</t>
  </si>
  <si>
    <t>Piedmont Community Solar</t>
  </si>
  <si>
    <t>Roxboro</t>
  </si>
  <si>
    <t>Piedmont Electric Member Corp</t>
  </si>
  <si>
    <t>Ridgewood Solar Farm</t>
  </si>
  <si>
    <t>Queens</t>
  </si>
  <si>
    <t>WB Mason Bronx Distribution Facility / Zerega Solar Farm</t>
  </si>
  <si>
    <t>South Bronx Solar Garden 3</t>
  </si>
  <si>
    <t>The Bronx's First Community Solar Farm / South Bronx Solar Garden 1</t>
  </si>
  <si>
    <t>Staten Island Community Solar Farm</t>
  </si>
  <si>
    <t>Staten Island</t>
  </si>
  <si>
    <t>North Bronx Solar Garden</t>
  </si>
  <si>
    <t>East Brooklyn Community Solar Project</t>
  </si>
  <si>
    <t>Peekskill Community Solar Project 1</t>
  </si>
  <si>
    <t>Peekskill Community Solar Project 2</t>
  </si>
  <si>
    <t>Elmsford Community Solar Project</t>
  </si>
  <si>
    <t>Elmsford</t>
  </si>
  <si>
    <t>SunPath</t>
  </si>
  <si>
    <t>Asheboro</t>
  </si>
  <si>
    <t>Randolph Electric Member Corp</t>
  </si>
  <si>
    <t>Roanoke SolarShare</t>
  </si>
  <si>
    <t>Aulander</t>
  </si>
  <si>
    <t>Roanoke Electric Member Corp</t>
  </si>
  <si>
    <t>35 Eastman Street - Site 1</t>
  </si>
  <si>
    <t>Easton</t>
  </si>
  <si>
    <t>Massachusetts Electric Co</t>
  </si>
  <si>
    <t>453 Rounseville Road - Rochester</t>
  </si>
  <si>
    <t>15 Wilmarth Lane - Plainville</t>
  </si>
  <si>
    <t>Plainville</t>
  </si>
  <si>
    <t>328 Partridgeville Road - Athol</t>
  </si>
  <si>
    <t>Athol</t>
  </si>
  <si>
    <t>38 Happy Hollow Road - Winchendon</t>
  </si>
  <si>
    <t>Winchendon</t>
  </si>
  <si>
    <t>68 Woodland Avenue- Site A</t>
  </si>
  <si>
    <t>Seekonk</t>
  </si>
  <si>
    <t>68 Woodland Avenue - Site B</t>
  </si>
  <si>
    <t>68 Woodland Avenue - Site C</t>
  </si>
  <si>
    <t>0 Tanglewood Circle - Becket</t>
  </si>
  <si>
    <t>Becket</t>
  </si>
  <si>
    <t>Western Massachusetts Electric Company</t>
  </si>
  <si>
    <t>726 Guelphwood Road</t>
  </si>
  <si>
    <t>85 Wauwinet Road</t>
  </si>
  <si>
    <t>725 Guelphwood Road</t>
  </si>
  <si>
    <t>586 Main Road - Gill</t>
  </si>
  <si>
    <t>Gill</t>
  </si>
  <si>
    <t>57 Black Cat Road - Plymouth - Site 1</t>
  </si>
  <si>
    <t>249 Bullock Road</t>
  </si>
  <si>
    <t>247 Bullock Road</t>
  </si>
  <si>
    <t>4 Middle Road</t>
  </si>
  <si>
    <t>134 Brook Street (Site A)</t>
  </si>
  <si>
    <t>134 Brook Street (Site B)</t>
  </si>
  <si>
    <t>134 Brook Street (Site C)</t>
  </si>
  <si>
    <t>0 Spring Street</t>
  </si>
  <si>
    <t>0 Cleveland Road</t>
  </si>
  <si>
    <t>232 Gardner Rd</t>
  </si>
  <si>
    <t>2553 Barre Road</t>
  </si>
  <si>
    <t>240 Gardner Road</t>
  </si>
  <si>
    <t>0 Solar Circle</t>
  </si>
  <si>
    <t>ADM - Red Brook Plymouth - Site 1</t>
  </si>
  <si>
    <t>North Adams - W Shaft Rd</t>
  </si>
  <si>
    <t>1077 Center St - Ludlow Site A</t>
  </si>
  <si>
    <t>1077 Center St - Ludlow Site B</t>
  </si>
  <si>
    <t>1077 Center St - Ludlow Site C</t>
  </si>
  <si>
    <t>581 R South Street</t>
  </si>
  <si>
    <t>West Brookfield</t>
  </si>
  <si>
    <t>466 Stafford St- B</t>
  </si>
  <si>
    <t>466 Stafford St- C</t>
  </si>
  <si>
    <t>466 Stafford St- A</t>
  </si>
  <si>
    <t>Tideland EMC Community Solar Phase I</t>
  </si>
  <si>
    <t>Pinetown</t>
  </si>
  <si>
    <t>Tideland Electric Member Corp</t>
  </si>
  <si>
    <t>Tideland EMC Community Solar Phase II</t>
  </si>
  <si>
    <t>Alleghany Community Solar</t>
  </si>
  <si>
    <t>Blue Ridge Elec Member Corp - (NC)</t>
  </si>
  <si>
    <t>Ashe Community Solar</t>
  </si>
  <si>
    <t>Jefferson</t>
  </si>
  <si>
    <t>Patterson Community Solar</t>
  </si>
  <si>
    <t>Lenoir</t>
  </si>
  <si>
    <t>Watagua Community Solar</t>
  </si>
  <si>
    <t>Boone</t>
  </si>
  <si>
    <t>Kings Creek Community Solar</t>
  </si>
  <si>
    <t>Cedar Rock</t>
  </si>
  <si>
    <t>Bruce A. Henry Solar Farm</t>
  </si>
  <si>
    <t>Georgetown</t>
  </si>
  <si>
    <t>Delaware Electric Cooperative</t>
  </si>
  <si>
    <t>McKees Solar Park</t>
  </si>
  <si>
    <t>Newark</t>
  </si>
  <si>
    <t>City of Newark - (DE)</t>
  </si>
  <si>
    <t>Music City Solar</t>
  </si>
  <si>
    <t>Nashville</t>
  </si>
  <si>
    <t>Nashville Electric Service</t>
  </si>
  <si>
    <t>Brightridge Solar</t>
  </si>
  <si>
    <t>Telford</t>
  </si>
  <si>
    <t>Johnson City - (TN)</t>
  </si>
  <si>
    <t>DREMC Solar Farm</t>
  </si>
  <si>
    <t xml:space="preserve">Shelbyville </t>
  </si>
  <si>
    <t>Duck River Elec Member Corp</t>
  </si>
  <si>
    <t>CHELCO Colar Farm</t>
  </si>
  <si>
    <t>Defuniak Springs</t>
  </si>
  <si>
    <t>Choctawhatche Elec Coop, Inc</t>
  </si>
  <si>
    <t>Hamilton Solar Power Plant</t>
  </si>
  <si>
    <t>Jasper</t>
  </si>
  <si>
    <t>Duke Energy Florida, LLC</t>
  </si>
  <si>
    <t>Perry Solar Facility</t>
  </si>
  <si>
    <t>Perry</t>
  </si>
  <si>
    <t>Suwanee Solar Facility</t>
  </si>
  <si>
    <t>Live Oak</t>
  </si>
  <si>
    <t>Osceola Solar Facility</t>
  </si>
  <si>
    <t>Kenansville</t>
  </si>
  <si>
    <t>Marathon array</t>
  </si>
  <si>
    <t>Marathon</t>
  </si>
  <si>
    <t>Florida Keys El Coop Assn, Inc</t>
  </si>
  <si>
    <t>Crawl Key array</t>
  </si>
  <si>
    <t>Gardenia Community Solar Farm</t>
  </si>
  <si>
    <t>Harrodsburg</t>
  </si>
  <si>
    <t>Kentucky Utilities Company</t>
  </si>
  <si>
    <t>Town of Bloomfield Community Solar Program</t>
  </si>
  <si>
    <t>Bloomfield</t>
  </si>
  <si>
    <t>Connecticut Light &amp; Power Co (DBA EverSource)</t>
  </si>
  <si>
    <t>Shelby Solar Farm</t>
  </si>
  <si>
    <t>Shelbyville</t>
  </si>
  <si>
    <t>Prairie Power, Inc</t>
  </si>
  <si>
    <t>Spoon River Solar Farm</t>
  </si>
  <si>
    <t>Astoria</t>
  </si>
  <si>
    <t>Solar Farm One (Phase II)</t>
  </si>
  <si>
    <t>South View Solar Farm</t>
  </si>
  <si>
    <t xml:space="preserve">Elizabeth </t>
  </si>
  <si>
    <t>Jo-Carroll Energy, Inc</t>
  </si>
  <si>
    <t xml:space="preserve">Rainy Community Solar project </t>
  </si>
  <si>
    <t>Commonwealth Edison Co</t>
  </si>
  <si>
    <t>mySolar</t>
  </si>
  <si>
    <t>City of Springfield - (IL)</t>
  </si>
  <si>
    <t>Lake Hancock Solar plant</t>
  </si>
  <si>
    <t>Bartow</t>
  </si>
  <si>
    <t>Tampa Electric Co</t>
  </si>
  <si>
    <t>Aiken Electric Cooperative, Inc. Solar Program</t>
  </si>
  <si>
    <t xml:space="preserve">Aiken </t>
  </si>
  <si>
    <t>Aiken Electric Cooperative</t>
  </si>
  <si>
    <t>Tri-County Community Solar</t>
  </si>
  <si>
    <t>St. Matthews</t>
  </si>
  <si>
    <t>Lesslie Community Solar Farm</t>
  </si>
  <si>
    <t>Rock Hill</t>
  </si>
  <si>
    <t>York Electric Coop Inc</t>
  </si>
  <si>
    <t>YEC’s East York Community Solar Farm</t>
  </si>
  <si>
    <t>York</t>
  </si>
  <si>
    <t>Springfield Solar Farm</t>
  </si>
  <si>
    <t>South Carolina Electric&amp;Gas Company (DBA Dominion Energy or Dominion South Carolina)</t>
  </si>
  <si>
    <t>Nimitz Solar Farm</t>
  </si>
  <si>
    <t>Ridgeland</t>
  </si>
  <si>
    <t>South Carolina Electric&amp;Gas Company (DBA Dominion Energy)</t>
  </si>
  <si>
    <t>Curie Solar Farm</t>
  </si>
  <si>
    <t>Burrillville Solar Project Phase 1</t>
  </si>
  <si>
    <t>Burrillville</t>
  </si>
  <si>
    <t>The Narragansett Electric Co</t>
  </si>
  <si>
    <t>Hopkins Hill Solar Project</t>
  </si>
  <si>
    <t>West Greenwich</t>
  </si>
  <si>
    <t>Horry Electric Community Solar</t>
  </si>
  <si>
    <t>Conway</t>
  </si>
  <si>
    <t>Horry Electric Coop Inc</t>
  </si>
  <si>
    <t>Blue Ridge Electric Community Solar</t>
  </si>
  <si>
    <t>Pickens</t>
  </si>
  <si>
    <t>Blue Ridge Electric Coop Inc - (SC)</t>
  </si>
  <si>
    <t>Broad River Electric Coop Community Solar</t>
  </si>
  <si>
    <t>Gaffney</t>
  </si>
  <si>
    <t>Broad River Electric Coop, Inc</t>
  </si>
  <si>
    <t>Coastal Electric Coop Community Solar</t>
  </si>
  <si>
    <t>Fairfield Electric Community Solar</t>
  </si>
  <si>
    <t>Winnsboro</t>
  </si>
  <si>
    <t>Fairfield Electric Coop, Inc</t>
  </si>
  <si>
    <t>Mauldin Community Solar Farm</t>
  </si>
  <si>
    <t>Mauldin</t>
  </si>
  <si>
    <t>Laurens Electric Coop, Inc</t>
  </si>
  <si>
    <t>Laurens Headquarters Farm</t>
  </si>
  <si>
    <t>Laurens</t>
  </si>
  <si>
    <t>Little River Community Solar</t>
  </si>
  <si>
    <t>Abbeville</t>
  </si>
  <si>
    <t>Little River Electric Coop Inc</t>
  </si>
  <si>
    <t>Newberry Electric Cooperative Community Solar</t>
  </si>
  <si>
    <t>Newberry</t>
  </si>
  <si>
    <t>Newberry Electric Coop, Inc</t>
  </si>
  <si>
    <t>New River Community Solar</t>
  </si>
  <si>
    <t>Hardeeville</t>
  </si>
  <si>
    <t>Palmetto Electric Coop Inc</t>
  </si>
  <si>
    <t>Ridgeland Community Solar</t>
  </si>
  <si>
    <t>Whitney M. Slater Shared Solar Facility</t>
  </si>
  <si>
    <t>Lake View</t>
  </si>
  <si>
    <t>Duke Energy Progress - (NC)</t>
  </si>
  <si>
    <t>Piedmont Facility</t>
  </si>
  <si>
    <t>Piedmont</t>
  </si>
  <si>
    <t>Duke Energy Carolinas, LLC</t>
  </si>
  <si>
    <t>Pelzer Facility</t>
  </si>
  <si>
    <t>Pelzer</t>
  </si>
  <si>
    <t>Lincoln County Community Solar Project</t>
  </si>
  <si>
    <t>Panaca</t>
  </si>
  <si>
    <t>Lincoln County Power District No 1</t>
  </si>
  <si>
    <t>Bearskin Solar Center</t>
  </si>
  <si>
    <t>North Little Rock</t>
  </si>
  <si>
    <t>Entergy Arkansas Inc</t>
  </si>
  <si>
    <t>Stuttgart Solar</t>
  </si>
  <si>
    <t>Almyra</t>
  </si>
  <si>
    <t>Simba</t>
  </si>
  <si>
    <t>Cheltenham</t>
  </si>
  <si>
    <t>WI - DAIRYLAND 1</t>
  </si>
  <si>
    <t>Dairyland Power Coop</t>
  </si>
  <si>
    <t>WI - DAIRYLAND 2</t>
  </si>
  <si>
    <t>Berea Solar Farm Phase 1 &amp; 2</t>
  </si>
  <si>
    <t>Berea</t>
  </si>
  <si>
    <t>City of Berea Municipal Utility</t>
  </si>
  <si>
    <t>Berea Solar Farm Phase 3 &amp; 4</t>
  </si>
  <si>
    <t>Holmes St Community Solar Farm</t>
  </si>
  <si>
    <t>Rockland</t>
  </si>
  <si>
    <t>Central City Community Solar garden</t>
  </si>
  <si>
    <t>Central City</t>
  </si>
  <si>
    <t>City of Central City</t>
  </si>
  <si>
    <t>New Rochelle</t>
  </si>
  <si>
    <t>Fort Edward</t>
  </si>
  <si>
    <t>East Bloomfield</t>
  </si>
  <si>
    <t>Williamson</t>
  </si>
  <si>
    <t>5318-101268</t>
  </si>
  <si>
    <t>Grand Island</t>
  </si>
  <si>
    <t>Ogden</t>
  </si>
  <si>
    <t>Islip Terrace</t>
  </si>
  <si>
    <t>5063-94785</t>
  </si>
  <si>
    <t>Watkins Glen</t>
  </si>
  <si>
    <t>5318-101667</t>
  </si>
  <si>
    <t>Dover Plains</t>
  </si>
  <si>
    <t>5318-101036</t>
  </si>
  <si>
    <t>Maspeth</t>
  </si>
  <si>
    <t>Altamont</t>
  </si>
  <si>
    <t>Wappinger</t>
  </si>
  <si>
    <t>Mooers Forks</t>
  </si>
  <si>
    <t>Baldwin</t>
  </si>
  <si>
    <t xml:space="preserve">Port Jervis </t>
  </si>
  <si>
    <t>New Windsor</t>
  </si>
  <si>
    <t>Ellenville</t>
  </si>
  <si>
    <t>5318-93924</t>
  </si>
  <si>
    <t>5408-98510</t>
  </si>
  <si>
    <t>Liberty</t>
  </si>
  <si>
    <t>5408-98157</t>
  </si>
  <si>
    <t>5318-93923</t>
  </si>
  <si>
    <t>Poughkeepsie</t>
  </si>
  <si>
    <t>5408-98140</t>
  </si>
  <si>
    <t>5408-98141</t>
  </si>
  <si>
    <t>5408-98522</t>
  </si>
  <si>
    <t>5408-98521</t>
  </si>
  <si>
    <t>Middletown</t>
  </si>
  <si>
    <t>Crawford</t>
  </si>
  <si>
    <t>Macedon</t>
  </si>
  <si>
    <t>Owego</t>
  </si>
  <si>
    <t>Manteca Land 1 (Solar Choice)</t>
  </si>
  <si>
    <t>Manteca</t>
  </si>
  <si>
    <t>Pacific Gas &amp; Electric Co.</t>
  </si>
  <si>
    <t>Merced 1</t>
  </si>
  <si>
    <t>Los Banos</t>
  </si>
  <si>
    <t>RE Tranquility 8 Amarillo</t>
  </si>
  <si>
    <t>Cantua Creek</t>
  </si>
  <si>
    <t>Delano Land 1</t>
  </si>
  <si>
    <t>McFarland</t>
  </si>
  <si>
    <t>Bakersfield PV 1</t>
  </si>
  <si>
    <t>Bakersfield</t>
  </si>
  <si>
    <t>Bakersfield Industrial 1</t>
  </si>
  <si>
    <t>Redwood 4 Solar Farm</t>
  </si>
  <si>
    <t>AIRE Demonstration Project: First Congregational United Church of Christ</t>
  </si>
  <si>
    <t>Asheville</t>
  </si>
  <si>
    <t>Midway III (97WI 8ME) Project GTSR</t>
  </si>
  <si>
    <t>Calipatria</t>
  </si>
  <si>
    <t>San Diego Gas &amp; Electric Co</t>
  </si>
  <si>
    <t>Hazlehurst I</t>
  </si>
  <si>
    <t xml:space="preserve">Hazlehurst </t>
  </si>
  <si>
    <t>Green Power EMC (Oglethorpe Power Corporation)</t>
  </si>
  <si>
    <t>SR South Loving</t>
  </si>
  <si>
    <t>DU CSG 1 LLC (SRC053578)</t>
  </si>
  <si>
    <t>Denver SLB (SRC053579)</t>
  </si>
  <si>
    <t>Mesa CSG 2 LLC (SRC053581)</t>
  </si>
  <si>
    <t>Rifle (SRC053975)</t>
  </si>
  <si>
    <t>Tebo01 (SRC053967)</t>
  </si>
  <si>
    <t>Tebo02 (SRC053968)</t>
  </si>
  <si>
    <t>Lantz (SRC053976)</t>
  </si>
  <si>
    <t>Salida</t>
  </si>
  <si>
    <t>Anderson (SRC053973)</t>
  </si>
  <si>
    <t>McCormick (SRC053974)</t>
  </si>
  <si>
    <t>DIA 1 (SRC053965)</t>
  </si>
  <si>
    <t>Alamosa South CSG (SRC055045)</t>
  </si>
  <si>
    <t>DIA 2 (SRC053970)</t>
  </si>
  <si>
    <t>Mesa CSG 1 LLC (SRC054194)</t>
  </si>
  <si>
    <t>Platteville Solar CSG LLC (SRC054664)</t>
  </si>
  <si>
    <t>CO LI CSG 2 LLC (SRC064203)</t>
  </si>
  <si>
    <t>GRID CSG Standard 2 (SRC064251)</t>
  </si>
  <si>
    <t>Mtn Solar 2 (SRC067948)</t>
  </si>
  <si>
    <t>Mtn Solar 1 (SRC067947)</t>
  </si>
  <si>
    <t>Rochester MA 2 LLC</t>
  </si>
  <si>
    <t>BWC Connecticut River, LLC - Primary</t>
  </si>
  <si>
    <t>Crooked Lane</t>
  </si>
  <si>
    <t>Town of Middleborough - (MA)</t>
  </si>
  <si>
    <t>BWC Connecticut River, LLC (Site B)</t>
  </si>
  <si>
    <t>Marathon Solar</t>
  </si>
  <si>
    <t>Rockett Solar</t>
  </si>
  <si>
    <t>Acushnet</t>
  </si>
  <si>
    <t>GSPP Terawatt Westfield LLC</t>
  </si>
  <si>
    <t>Westfield</t>
  </si>
  <si>
    <t>City of Westfield - (MA)</t>
  </si>
  <si>
    <t>GSPP Raynham TMLP LLC</t>
  </si>
  <si>
    <t>Raynham</t>
  </si>
  <si>
    <t>City of Taunton</t>
  </si>
  <si>
    <t>Hopkinton MA 1, LLC</t>
  </si>
  <si>
    <t>Carver MA 2 LLC</t>
  </si>
  <si>
    <t>GSPP Boxborough Littleton LLC</t>
  </si>
  <si>
    <t>Boxborough</t>
  </si>
  <si>
    <t>Town of Littleton - (MA)</t>
  </si>
  <si>
    <t>Millbury MA #1092 LLC</t>
  </si>
  <si>
    <t>Scottsbluff 2</t>
  </si>
  <si>
    <t>L'Anse Community Solar Array</t>
  </si>
  <si>
    <t>L'Anse</t>
  </si>
  <si>
    <t>Village of L'Anse - (MI)</t>
  </si>
  <si>
    <t>5408-98143</t>
  </si>
  <si>
    <t>Campbell</t>
  </si>
  <si>
    <t>Woodside</t>
  </si>
  <si>
    <t>Woodbury</t>
  </si>
  <si>
    <t>5408-98819</t>
  </si>
  <si>
    <t>Narrowsburg</t>
  </si>
  <si>
    <t>Shelter Island</t>
  </si>
  <si>
    <t>Red Hook</t>
  </si>
  <si>
    <t>Dryden</t>
  </si>
  <si>
    <t>Walden</t>
  </si>
  <si>
    <t>Sodus</t>
  </si>
  <si>
    <t>Clifton Park</t>
  </si>
  <si>
    <t>Saugerties</t>
  </si>
  <si>
    <t>Palenville</t>
  </si>
  <si>
    <t>5318-100018</t>
  </si>
  <si>
    <t>Otisville</t>
  </si>
  <si>
    <t>Castle Creek</t>
  </si>
  <si>
    <t>Huron</t>
  </si>
  <si>
    <t>Lady Slipper Unit 1 - Lady Slipper Unit 5</t>
  </si>
  <si>
    <t>Altair Community Solar Garden, LLC</t>
  </si>
  <si>
    <t>Aquarius Community Solar Gardens, LLC</t>
  </si>
  <si>
    <t>Aquila Community Solar Gardens, LLC</t>
  </si>
  <si>
    <t>Cannon Garden LLC</t>
  </si>
  <si>
    <t>Faribault</t>
  </si>
  <si>
    <t>Canopus Community Solar Garden, LLC</t>
  </si>
  <si>
    <t>Belgrade</t>
  </si>
  <si>
    <t>Capricornus Community Solar Garden, LLC</t>
  </si>
  <si>
    <t>Cassiopeia Community Solar Gardens, LLC</t>
  </si>
  <si>
    <t>CEF Clarks Grove Community Solar</t>
  </si>
  <si>
    <t>Clarks Grove</t>
  </si>
  <si>
    <t>CEF Haven Community Solar</t>
  </si>
  <si>
    <t>CEF Minneapolis Ramp Community Solar</t>
  </si>
  <si>
    <t>CEF Pax Christi Community Solar</t>
  </si>
  <si>
    <t>Eden Prairie</t>
  </si>
  <si>
    <t>CEF Waseca Community Solar</t>
  </si>
  <si>
    <t>Chisago Holdco LLC Unit 1</t>
  </si>
  <si>
    <t>Clara City Solar</t>
  </si>
  <si>
    <t>Clear Garden LLC</t>
  </si>
  <si>
    <t>Crux Community Solar Gardens, LLC</t>
  </si>
  <si>
    <t>Sacred Heart</t>
  </si>
  <si>
    <t>Dakota Community Solar One</t>
  </si>
  <si>
    <t>Deneb Community Solar Garden, LLC</t>
  </si>
  <si>
    <t>Bel Clare Drive Solar Project 1</t>
  </si>
  <si>
    <t>Waite Park</t>
  </si>
  <si>
    <t>Haven Solar 1 - Haven Solar 3</t>
  </si>
  <si>
    <t>Douglas/Todd Community Solar One</t>
  </si>
  <si>
    <t>E. Goenner Community Solar LLC</t>
  </si>
  <si>
    <t>Fast Sun 13</t>
  </si>
  <si>
    <t>Fast Sun 3</t>
  </si>
  <si>
    <t>Albany</t>
  </si>
  <si>
    <t>FastSun 1</t>
  </si>
  <si>
    <t>Dassel</t>
  </si>
  <si>
    <t>FastSun 14</t>
  </si>
  <si>
    <t>FastSun 7</t>
  </si>
  <si>
    <t>Stewart</t>
  </si>
  <si>
    <t>FastSun 8</t>
  </si>
  <si>
    <t>Felton PV 1 - Felton PV 5</t>
  </si>
  <si>
    <t>Randolph</t>
  </si>
  <si>
    <t>Frontenac Unit 1</t>
  </si>
  <si>
    <t>Frontenac</t>
  </si>
  <si>
    <t>Hartman Community Solar LLC</t>
  </si>
  <si>
    <t>Kaus Community Solar Garden, LLC</t>
  </si>
  <si>
    <t>Golf01-Golf05</t>
  </si>
  <si>
    <t>Vision01</t>
  </si>
  <si>
    <t>Lindstrom Solar 1 - Lindstrom Solar 2</t>
  </si>
  <si>
    <t>Malmedal Garden LLC</t>
  </si>
  <si>
    <t>McLeod Community Solar One</t>
  </si>
  <si>
    <t>Fredrichs</t>
  </si>
  <si>
    <t>Meeker Community Solar One</t>
  </si>
  <si>
    <t>Wright Kirby 1</t>
  </si>
  <si>
    <t>MSC-Chisago01 CSG</t>
  </si>
  <si>
    <t>MSC-Chisago02 CSG</t>
  </si>
  <si>
    <t>MSC-Empire CSG</t>
  </si>
  <si>
    <t>MSC-GreyCloud CSG</t>
  </si>
  <si>
    <t>St. Paul Park</t>
  </si>
  <si>
    <t>MSC-Rice01 CSG</t>
  </si>
  <si>
    <t>MSC-Scandia01 CSG</t>
  </si>
  <si>
    <t>MSC-Scott01 CSG</t>
  </si>
  <si>
    <t>Meyer</t>
  </si>
  <si>
    <t>Meire Grove</t>
  </si>
  <si>
    <t>New Munich Solar Garden</t>
  </si>
  <si>
    <t>Melrose</t>
  </si>
  <si>
    <t>Novel Brooten Solar</t>
  </si>
  <si>
    <t>Novel Historical Society Solar</t>
  </si>
  <si>
    <t>Novel Martin Solar One</t>
  </si>
  <si>
    <t>Novel Reber Solar</t>
  </si>
  <si>
    <t>Novel CSG of Imholte</t>
  </si>
  <si>
    <t>MNCS Solar Garden of Held, CSG A</t>
  </si>
  <si>
    <t>NES CSG of Gibbon CSG A</t>
  </si>
  <si>
    <t>Gibbon</t>
  </si>
  <si>
    <t>NES CSG of Schneider - CSG A</t>
  </si>
  <si>
    <t>Carpenter's Union CSG</t>
  </si>
  <si>
    <t>Olinda Trail Solar</t>
  </si>
  <si>
    <t>Pisces Community Solar Garden, LLC</t>
  </si>
  <si>
    <t>Randolph PV 1 - Randolph PV 5</t>
  </si>
  <si>
    <t>Roberds Garden</t>
  </si>
  <si>
    <t>RollingStone Unit 1 - Unit 4</t>
  </si>
  <si>
    <t>Sagittarius Community Solar Gardens, LLC</t>
  </si>
  <si>
    <t>Saint Cloud Solar 1</t>
  </si>
  <si>
    <t>MNCS Solar Garden of Helgeson, CSG A</t>
  </si>
  <si>
    <t>SRC2.01 - SRC2.05</t>
  </si>
  <si>
    <t>Sherburne Community Solar One</t>
  </si>
  <si>
    <t>Dodge l</t>
  </si>
  <si>
    <t>Dodge Center</t>
  </si>
  <si>
    <t>Dodge 2</t>
  </si>
  <si>
    <t>Stearns Community Solar One</t>
  </si>
  <si>
    <t>Stearns Solar</t>
  </si>
  <si>
    <t>USS Brude Solar LLC</t>
  </si>
  <si>
    <t>Good Thunder</t>
  </si>
  <si>
    <t>USS Centerfield Solar LLC</t>
  </si>
  <si>
    <t>USS Cheyenne Solar LLC</t>
  </si>
  <si>
    <t>Chisago City</t>
  </si>
  <si>
    <t>USS DVL Solar LLC</t>
  </si>
  <si>
    <t>USS East Hauer Watt Solar LLC</t>
  </si>
  <si>
    <t>USS Eggo Solar LLC</t>
  </si>
  <si>
    <t>Cologne</t>
  </si>
  <si>
    <t>USS Greenhouse Solar LLC</t>
  </si>
  <si>
    <t>USS Haven Solar LLC</t>
  </si>
  <si>
    <t>USS Hockey Pad Solar LLC</t>
  </si>
  <si>
    <t>USS King 2 LLC</t>
  </si>
  <si>
    <t>USS Kost Trail Solar LLC</t>
  </si>
  <si>
    <t>USS Lake Patterson Solar LLC</t>
  </si>
  <si>
    <t>USS Midtown Solar LLC</t>
  </si>
  <si>
    <t>USS Monarch Solar LLC</t>
  </si>
  <si>
    <t>USS Rapidan Solar LLC</t>
  </si>
  <si>
    <t>USS Webster Solar LLC</t>
  </si>
  <si>
    <t>USS White Cloud Solar LLC</t>
  </si>
  <si>
    <t>Wabasha Solar II</t>
  </si>
  <si>
    <t>Wabasha Solar III</t>
  </si>
  <si>
    <t>Kellogg</t>
  </si>
  <si>
    <t>Wabasha Solar</t>
  </si>
  <si>
    <t>Enter</t>
  </si>
  <si>
    <t>Nicollet</t>
  </si>
  <si>
    <t>Lange</t>
  </si>
  <si>
    <t>Winona Solar I</t>
  </si>
  <si>
    <t>Altura</t>
  </si>
  <si>
    <t>Winona Solar II</t>
  </si>
  <si>
    <t>Rollingstone</t>
  </si>
  <si>
    <t>Winsted Solar 1 - Winstead Solar 3</t>
  </si>
  <si>
    <t>Wollan Garden LLC</t>
  </si>
  <si>
    <t>SMANG_00456</t>
  </si>
  <si>
    <t>Lowell</t>
  </si>
  <si>
    <t>National Grid (Massachusetts Electric)</t>
  </si>
  <si>
    <t>SMANG_00480</t>
  </si>
  <si>
    <t>SMAES_01977</t>
  </si>
  <si>
    <t>Somerville</t>
  </si>
  <si>
    <t>Eversource MA East</t>
  </si>
  <si>
    <t>SMAES_01260</t>
  </si>
  <si>
    <t>SMANG_01210</t>
  </si>
  <si>
    <t>SMANG_01209</t>
  </si>
  <si>
    <t>SMANG_00531</t>
  </si>
  <si>
    <t>East Bridgewater</t>
  </si>
  <si>
    <t>SMAES_01976</t>
  </si>
  <si>
    <t>SMAES_01047</t>
  </si>
  <si>
    <t>Southwick</t>
  </si>
  <si>
    <t>Eversource MA West</t>
  </si>
  <si>
    <t>SMAES_01046</t>
  </si>
  <si>
    <t>SMANG_02686</t>
  </si>
  <si>
    <t>Marlborough</t>
  </si>
  <si>
    <t>SMANG_01121</t>
  </si>
  <si>
    <t>Everett</t>
  </si>
  <si>
    <t>SMAES_00289</t>
  </si>
  <si>
    <t>Chatham</t>
  </si>
  <si>
    <t>SMANG_00039</t>
  </si>
  <si>
    <t>Chelmsford</t>
  </si>
  <si>
    <t>SMANG_00048</t>
  </si>
  <si>
    <t>SMAES_00311</t>
  </si>
  <si>
    <t>Framingham</t>
  </si>
  <si>
    <t>SMAES_04307</t>
  </si>
  <si>
    <t>Milton</t>
  </si>
  <si>
    <t>SMAES_01044</t>
  </si>
  <si>
    <t>Amherst</t>
  </si>
  <si>
    <t>SMANG_00098</t>
  </si>
  <si>
    <t>SMANG_08541</t>
  </si>
  <si>
    <t>SMANG_00185</t>
  </si>
  <si>
    <t>Halifax</t>
  </si>
  <si>
    <t>SMANG_03088</t>
  </si>
  <si>
    <t>Northampton</t>
  </si>
  <si>
    <t>SMAES_02170</t>
  </si>
  <si>
    <t>SMAES_00386</t>
  </si>
  <si>
    <t>SMAES_02251</t>
  </si>
  <si>
    <t>Babcock Preserve Solar Energy Center</t>
  </si>
  <si>
    <t>Fort Myers</t>
  </si>
  <si>
    <t>Florida Power &amp; Light Co</t>
  </si>
  <si>
    <t>Blue Heron Solar Energy Center</t>
  </si>
  <si>
    <t>Clewiston</t>
  </si>
  <si>
    <t>Cattle Ranch Solar Energy Center</t>
  </si>
  <si>
    <t>Arcadia</t>
  </si>
  <si>
    <t>Northern Preserve Solar Energy Center</t>
  </si>
  <si>
    <t>Glen St Mary</t>
  </si>
  <si>
    <t>Sweetbay Solar Energy Center</t>
  </si>
  <si>
    <t>Indiantown</t>
  </si>
  <si>
    <t>Twin Lakes Solar Energy Center</t>
  </si>
  <si>
    <t>Interlachen</t>
  </si>
  <si>
    <t>Caledonia</t>
  </si>
  <si>
    <t>Middle Grove</t>
  </si>
  <si>
    <t>Middlesex</t>
  </si>
  <si>
    <t>Westerlo</t>
  </si>
  <si>
    <t>Montgomery</t>
  </si>
  <si>
    <t>SMANG_00533</t>
  </si>
  <si>
    <t>Shutesbury</t>
  </si>
  <si>
    <t>SMAES_00059</t>
  </si>
  <si>
    <t>SMAES_01081</t>
  </si>
  <si>
    <t>SMAES_03350</t>
  </si>
  <si>
    <t>SMANG_00334</t>
  </si>
  <si>
    <t>SMAES_03659</t>
  </si>
  <si>
    <t>SMANG_03600</t>
  </si>
  <si>
    <t>SMAES_02744</t>
  </si>
  <si>
    <t>New Bedford</t>
  </si>
  <si>
    <t>SMAES_08241</t>
  </si>
  <si>
    <t>Natick</t>
  </si>
  <si>
    <t>SMAES_00942</t>
  </si>
  <si>
    <t>Blandford</t>
  </si>
  <si>
    <t>SMANG_02414</t>
  </si>
  <si>
    <t>SMANG_00127</t>
  </si>
  <si>
    <t>SMAES_00483</t>
  </si>
  <si>
    <t>SMAES_00487</t>
  </si>
  <si>
    <t>SMANG_00106</t>
  </si>
  <si>
    <t>SMAES_02258</t>
  </si>
  <si>
    <t>SMANG_06309</t>
  </si>
  <si>
    <t>Methuen</t>
  </si>
  <si>
    <t>SMANG_00089</t>
  </si>
  <si>
    <t>SMANG_00129</t>
  </si>
  <si>
    <t>SMAUN_02026</t>
  </si>
  <si>
    <t>Unitil</t>
  </si>
  <si>
    <t>SMANG_00327</t>
  </si>
  <si>
    <t>SMANG_01312</t>
  </si>
  <si>
    <t>SMANG_00660</t>
  </si>
  <si>
    <t>Hanover</t>
  </si>
  <si>
    <t>SMANG_00135</t>
  </si>
  <si>
    <t>Bridgewater</t>
  </si>
  <si>
    <t>SMAES_00453</t>
  </si>
  <si>
    <t>Carthage</t>
  </si>
  <si>
    <t>North Rose</t>
  </si>
  <si>
    <t>Hogansburg</t>
  </si>
  <si>
    <t>Wawayanda</t>
  </si>
  <si>
    <t>Warrensburg</t>
  </si>
  <si>
    <t>Melville</t>
  </si>
  <si>
    <t>Panorama Solar Farm</t>
  </si>
  <si>
    <t>Fort Washington</t>
  </si>
  <si>
    <t>Oxon Hill</t>
  </si>
  <si>
    <t>Arlington Microgrid Community Solar Project</t>
  </si>
  <si>
    <t>Arlington</t>
  </si>
  <si>
    <t>Glassywing (18A2213730004105)</t>
  </si>
  <si>
    <t>East New Market</t>
  </si>
  <si>
    <t>Delmarva Power</t>
  </si>
  <si>
    <t>Goat Island Solar</t>
  </si>
  <si>
    <t>Hazlehurst III</t>
  </si>
  <si>
    <t>Hazlehurst</t>
  </si>
  <si>
    <t>Terrell Solar</t>
  </si>
  <si>
    <t>Dawson</t>
  </si>
  <si>
    <t>Yorktown Heights</t>
  </si>
  <si>
    <t>Ballston Lake</t>
  </si>
  <si>
    <t>Norwich</t>
  </si>
  <si>
    <t>SMANG_02052</t>
  </si>
  <si>
    <t>SMANG_00160</t>
  </si>
  <si>
    <t>SMANG_00143</t>
  </si>
  <si>
    <t>Ayer</t>
  </si>
  <si>
    <t>SMANG_00180</t>
  </si>
  <si>
    <t>SMANG_01456</t>
  </si>
  <si>
    <t>SMANG_01031</t>
  </si>
  <si>
    <t>SMANG_00070</t>
  </si>
  <si>
    <t>SMAES_06651</t>
  </si>
  <si>
    <t>Dennis</t>
  </si>
  <si>
    <t>High Street Solar</t>
  </si>
  <si>
    <t>Ashaway</t>
  </si>
  <si>
    <t>The Narragansett Electric Co (National Grid)</t>
  </si>
  <si>
    <t>Palmer Circle Solar</t>
  </si>
  <si>
    <t>Hope Valley</t>
  </si>
  <si>
    <t>Palmer Circle 2 Solar</t>
  </si>
  <si>
    <t>CO LI CSG 1 LLC (SRC064202)</t>
  </si>
  <si>
    <t>Mtn Solar 3 (SRC067949)</t>
  </si>
  <si>
    <t>Brush</t>
  </si>
  <si>
    <t>SMANG_09229</t>
  </si>
  <si>
    <t>Stoughton</t>
  </si>
  <si>
    <t>SMANG_01418</t>
  </si>
  <si>
    <t>SMANG_00560</t>
  </si>
  <si>
    <t>SMANG_02970</t>
  </si>
  <si>
    <t>SMANG_01645</t>
  </si>
  <si>
    <t>Wales</t>
  </si>
  <si>
    <t>SMANG_02087</t>
  </si>
  <si>
    <t>Palmer</t>
  </si>
  <si>
    <t>SMANG_01335</t>
  </si>
  <si>
    <t>SMAES_18781</t>
  </si>
  <si>
    <t>SMANG_01620</t>
  </si>
  <si>
    <t>SMANG_00235</t>
  </si>
  <si>
    <t>SMAES_00033</t>
  </si>
  <si>
    <t>Erving</t>
  </si>
  <si>
    <t>SMAES_00217</t>
  </si>
  <si>
    <t>Easthampton</t>
  </si>
  <si>
    <t>SMAES_20775</t>
  </si>
  <si>
    <t>Acton</t>
  </si>
  <si>
    <t>SMAES_02176</t>
  </si>
  <si>
    <t>Deerfield</t>
  </si>
  <si>
    <t>SMAES_01520</t>
  </si>
  <si>
    <t>SMAES_27195</t>
  </si>
  <si>
    <t>SMANG_00068</t>
  </si>
  <si>
    <t>SMAES_01490</t>
  </si>
  <si>
    <t>Russell</t>
  </si>
  <si>
    <t>SMANG_00500</t>
  </si>
  <si>
    <t>SMAES_01516</t>
  </si>
  <si>
    <t>SMANG_01262</t>
  </si>
  <si>
    <t>SMANG_08180</t>
  </si>
  <si>
    <t>SMANG_00122</t>
  </si>
  <si>
    <t>East Brookfield</t>
  </si>
  <si>
    <t>SMAES_20495</t>
  </si>
  <si>
    <t>SMANG_00671</t>
  </si>
  <si>
    <t>Beverly</t>
  </si>
  <si>
    <t>SMANG_01095</t>
  </si>
  <si>
    <t>East Longmeadow</t>
  </si>
  <si>
    <t>SMANG_03737</t>
  </si>
  <si>
    <t>Wilbraham</t>
  </si>
  <si>
    <t>SMAES_01502</t>
  </si>
  <si>
    <t>Tolland</t>
  </si>
  <si>
    <t>SMANG_01298</t>
  </si>
  <si>
    <t>SMANG_01288</t>
  </si>
  <si>
    <t>SMANG_00856</t>
  </si>
  <si>
    <t>SMANG_00198</t>
  </si>
  <si>
    <t>Gardner</t>
  </si>
  <si>
    <t>SMANG_01254</t>
  </si>
  <si>
    <t>SMANG_02362</t>
  </si>
  <si>
    <t>Medusa</t>
  </si>
  <si>
    <t>Tarrytown</t>
  </si>
  <si>
    <t>Minisink</t>
  </si>
  <si>
    <t>Greenville</t>
  </si>
  <si>
    <t>Troy</t>
  </si>
  <si>
    <t>Hauppauge</t>
  </si>
  <si>
    <t>Little Falls</t>
  </si>
  <si>
    <t>Hudson</t>
  </si>
  <si>
    <t>Hopewell Junction</t>
  </si>
  <si>
    <t>Lewiston</t>
  </si>
  <si>
    <t>Oswego</t>
  </si>
  <si>
    <t>Croton On Hudson</t>
  </si>
  <si>
    <t>Flushing</t>
  </si>
  <si>
    <t>Mt Kisco</t>
  </si>
  <si>
    <t>Jamaica</t>
  </si>
  <si>
    <t>Rhinebeck</t>
  </si>
  <si>
    <t>Lockport</t>
  </si>
  <si>
    <t>Mohegan Lake</t>
  </si>
  <si>
    <t>Sandy Creek</t>
  </si>
  <si>
    <t>Canastota</t>
  </si>
  <si>
    <t>Horseheads</t>
  </si>
  <si>
    <t>Glenville</t>
  </si>
  <si>
    <t>Pine Bush</t>
  </si>
  <si>
    <t>Sanborn</t>
  </si>
  <si>
    <t>Niskayuna</t>
  </si>
  <si>
    <t>Hannacroix</t>
  </si>
  <si>
    <t>Woodridge</t>
  </si>
  <si>
    <t>White Plains</t>
  </si>
  <si>
    <t>Valatie</t>
  </si>
  <si>
    <t>Saratoga Springs</t>
  </si>
  <si>
    <t>Burrillville Solar Project Phase 2</t>
  </si>
  <si>
    <t>Echo Valley Solar</t>
  </si>
  <si>
    <t>West Warwick</t>
  </si>
  <si>
    <t>Beacon Solar</t>
  </si>
  <si>
    <t>Cranston</t>
  </si>
  <si>
    <t>Seth Way Solar</t>
  </si>
  <si>
    <t>Go Local Solar Texas Green Mountain Azure Solar Park</t>
  </si>
  <si>
    <t>McAllen</t>
  </si>
  <si>
    <t>Oberon Solar Farm</t>
  </si>
  <si>
    <t>Odessa</t>
  </si>
  <si>
    <t>Chariot Energy</t>
  </si>
  <si>
    <t>Tri-County Solar Farm</t>
  </si>
  <si>
    <t>Delanco</t>
  </si>
  <si>
    <t>Public Service Elec &amp; Gas Co</t>
  </si>
  <si>
    <t>17A2148980003856</t>
  </si>
  <si>
    <t>Snow Hill</t>
  </si>
  <si>
    <t>17A2150160003870</t>
  </si>
  <si>
    <t>18A2226650004164</t>
  </si>
  <si>
    <t>Upper Marlboro</t>
  </si>
  <si>
    <t>17A2150140003869</t>
  </si>
  <si>
    <t>17A2150290003879</t>
  </si>
  <si>
    <t>Kingsville</t>
  </si>
  <si>
    <t>Windsor Mill</t>
  </si>
  <si>
    <t>White Marsh</t>
  </si>
  <si>
    <t>Bowie</t>
  </si>
  <si>
    <t>Reisterstown</t>
  </si>
  <si>
    <t>Elkridge</t>
  </si>
  <si>
    <t>17A2150210003874</t>
  </si>
  <si>
    <t>Williamsport</t>
  </si>
  <si>
    <t>The Potomac Edison Co</t>
  </si>
  <si>
    <t>17A2149740003860</t>
  </si>
  <si>
    <t>Smithsburg</t>
  </si>
  <si>
    <t>Allium Community Solar Garden, LLC</t>
  </si>
  <si>
    <t>Aster Community Solar Garden, LLC</t>
  </si>
  <si>
    <t>Raymond</t>
  </si>
  <si>
    <t>Bellflower Solar, LLC</t>
  </si>
  <si>
    <t>Betcher CSG 1</t>
  </si>
  <si>
    <t>Brenda Luhman Community Solar LLC</t>
  </si>
  <si>
    <t>Buffalo Garden LLC</t>
  </si>
  <si>
    <t>Camellia Solar, LLC</t>
  </si>
  <si>
    <t>Carlson Community Solar LLC</t>
  </si>
  <si>
    <t>CEF Faribault Community Solar</t>
  </si>
  <si>
    <t>Chub Garden LLC</t>
  </si>
  <si>
    <t>Coral Bells Solar LLC</t>
  </si>
  <si>
    <t>Cornillie 2 Community Solar LLC</t>
  </si>
  <si>
    <t>Erin Garden LLC</t>
  </si>
  <si>
    <t>Green Isle</t>
  </si>
  <si>
    <t>Falls Creek Garden LLC</t>
  </si>
  <si>
    <t>FastSun 10</t>
  </si>
  <si>
    <t>FastSun 11</t>
  </si>
  <si>
    <t>FastSun 18</t>
  </si>
  <si>
    <t>La Crescent</t>
  </si>
  <si>
    <t>FastSun 19</t>
  </si>
  <si>
    <t>FastSun 2</t>
  </si>
  <si>
    <t>FastSun 5</t>
  </si>
  <si>
    <t>FastSun 9</t>
  </si>
  <si>
    <t>Geranium Solar, LLC</t>
  </si>
  <si>
    <t>Gohman Community Solar LLC</t>
  </si>
  <si>
    <t>Goodhue Community Solar One</t>
  </si>
  <si>
    <t>Goodhue Community Solar Three</t>
  </si>
  <si>
    <t>Goodhue Community Solar Two</t>
  </si>
  <si>
    <t>Hammer/Hinterland Community Solar LLC</t>
  </si>
  <si>
    <t>Helen Solar 1-4</t>
  </si>
  <si>
    <t>Plato</t>
  </si>
  <si>
    <t>Hertzberg Community Solar LLC</t>
  </si>
  <si>
    <t>Hinterland CSG 1</t>
  </si>
  <si>
    <t>Honeysuckle Solar, LLC</t>
  </si>
  <si>
    <t>Houston/Winona Community Solar One</t>
  </si>
  <si>
    <t>Huneke CSG 1</t>
  </si>
  <si>
    <t>Huneke CSG 2</t>
  </si>
  <si>
    <t>Hyacinth Solar, LLC</t>
  </si>
  <si>
    <t>Hydra Community Solar, LLC</t>
  </si>
  <si>
    <t>Dundas</t>
  </si>
  <si>
    <t>Iris Solar, LLC</t>
  </si>
  <si>
    <t>Kerria Solar, LLC</t>
  </si>
  <si>
    <t>Lantana Solar, LLC</t>
  </si>
  <si>
    <t>Laurel Village Community Solar LLC</t>
  </si>
  <si>
    <t>Leven Garden LLC</t>
  </si>
  <si>
    <t>Villard</t>
  </si>
  <si>
    <t>Linden01-03</t>
  </si>
  <si>
    <t>Loon Garden LLC</t>
  </si>
  <si>
    <t>Lowry CSG 2 LLC</t>
  </si>
  <si>
    <t>Lyman Garden LLC</t>
  </si>
  <si>
    <t>Marion Garden LLC</t>
  </si>
  <si>
    <t>Maston Garden LLC</t>
  </si>
  <si>
    <t>MN CSG 2A-2C</t>
  </si>
  <si>
    <t>Mud Garden LLC</t>
  </si>
  <si>
    <t>Gaylord</t>
  </si>
  <si>
    <t>Nicollet Community Solar One</t>
  </si>
  <si>
    <t>Nicollet Garden LLC</t>
  </si>
  <si>
    <t>Northfield Solar 1-5</t>
  </si>
  <si>
    <t>Novel Bartel Solar</t>
  </si>
  <si>
    <t>Novel Benedix Solar</t>
  </si>
  <si>
    <t>Mantorville</t>
  </si>
  <si>
    <t>Novel Byron Solar</t>
  </si>
  <si>
    <t>Novel Debra Solar</t>
  </si>
  <si>
    <t>Novel DeCook Solar</t>
  </si>
  <si>
    <t>Novel Haley Solar</t>
  </si>
  <si>
    <t>Novel Herber Solar</t>
  </si>
  <si>
    <t>Novel Herickhoff Solar</t>
  </si>
  <si>
    <t>Novel Jewison Solar</t>
  </si>
  <si>
    <t>Novel Kanewischer Solar</t>
  </si>
  <si>
    <t>Novel MNDot Solar LLC</t>
  </si>
  <si>
    <t>Afton</t>
  </si>
  <si>
    <t>Novel Pederson Solar</t>
  </si>
  <si>
    <t>Novel Schmoll Farms Solar</t>
  </si>
  <si>
    <t>Novel Wayne Solar</t>
  </si>
  <si>
    <t>Paulson Community Solar LLC</t>
  </si>
  <si>
    <t>Saint Peter</t>
  </si>
  <si>
    <t>Paynesville CSG 1 LLC</t>
  </si>
  <si>
    <t>Plato CSG LLC</t>
  </si>
  <si>
    <t>Polaris Community Solar Garden, LLC</t>
  </si>
  <si>
    <t>Prawer Community Solar LLC</t>
  </si>
  <si>
    <t>Schueler Community Solar LLC</t>
  </si>
  <si>
    <t>Annandale</t>
  </si>
  <si>
    <t>Schwinghamer Community Solar LLC</t>
  </si>
  <si>
    <t>Severson Garden LLC</t>
  </si>
  <si>
    <t>Siems Community Solar LLC</t>
  </si>
  <si>
    <t>Mazeppa</t>
  </si>
  <si>
    <t>Sobania Community Solar LLC</t>
  </si>
  <si>
    <t>STAG Mendota Community Solar LLC</t>
  </si>
  <si>
    <t>Mendota Heights</t>
  </si>
  <si>
    <t>STAG St. Paul Community Solar LLC</t>
  </si>
  <si>
    <t>South Saint Paul</t>
  </si>
  <si>
    <t>Star Garden LLC</t>
  </si>
  <si>
    <t>Stevens Community Solar LLC</t>
  </si>
  <si>
    <t>Straight Garden LLC</t>
  </si>
  <si>
    <t>Strandness Garden</t>
  </si>
  <si>
    <t>Tweite Community Solar LLC</t>
  </si>
  <si>
    <t>USS All In Solar LLC</t>
  </si>
  <si>
    <t>Hartland</t>
  </si>
  <si>
    <t>USS B&amp;B Solar LLC</t>
  </si>
  <si>
    <t>USS Bluff Country Solar LLC</t>
  </si>
  <si>
    <t>USS Buckaroo Solar LLC</t>
  </si>
  <si>
    <t>Glyndon</t>
  </si>
  <si>
    <t>USS Bush Solar LLC</t>
  </si>
  <si>
    <t>USS Chariot Solar LLC</t>
  </si>
  <si>
    <t>Danube</t>
  </si>
  <si>
    <t>USS Christoffer Solar LLC</t>
  </si>
  <si>
    <t>USS Cougar Solar LLC</t>
  </si>
  <si>
    <t>Franklin</t>
  </si>
  <si>
    <t>USS Flower Solar LLC</t>
  </si>
  <si>
    <t>USS Horne North Solar LLC</t>
  </si>
  <si>
    <t>Felton</t>
  </si>
  <si>
    <t>USS Horne South Solar LLC</t>
  </si>
  <si>
    <t>USS Hubers Solar LLC</t>
  </si>
  <si>
    <t>USS JJ Clay Solar LLC</t>
  </si>
  <si>
    <t>USS Kass Solar LLC</t>
  </si>
  <si>
    <t>Garvin</t>
  </si>
  <si>
    <t>USS KVPV Solar LLC</t>
  </si>
  <si>
    <t>USS Mayhew Solar LLC</t>
  </si>
  <si>
    <t>USS Milkweed Solar LLC</t>
  </si>
  <si>
    <t>USS Pheasant Solar LLC</t>
  </si>
  <si>
    <t>USS Reindeer Solar LLC</t>
  </si>
  <si>
    <t>USS Solar Sources LLC</t>
  </si>
  <si>
    <t>USS Solar Way LLC</t>
  </si>
  <si>
    <t>USS Sunrise Solar LLC</t>
  </si>
  <si>
    <t>USS Turkey Solar LLC</t>
  </si>
  <si>
    <t>Atwater</t>
  </si>
  <si>
    <t>USS Verde Solar LLC</t>
  </si>
  <si>
    <t>USS Viceroy Solar LLC</t>
  </si>
  <si>
    <t>USS Westeros Solar LLC</t>
  </si>
  <si>
    <t>Walcott Solar 1-4</t>
  </si>
  <si>
    <t>Warsaw Solar 1-2</t>
  </si>
  <si>
    <t>Winona Community Solar One</t>
  </si>
  <si>
    <t>Zumbro Garden LLC</t>
  </si>
  <si>
    <t>Dunn Rd</t>
  </si>
  <si>
    <t>Sandy</t>
  </si>
  <si>
    <t>Portland General Electric Co</t>
  </si>
  <si>
    <t>Mt Hope Solar</t>
  </si>
  <si>
    <t>Molalla</t>
  </si>
  <si>
    <t>Williams Acres</t>
  </si>
  <si>
    <t>Woodburn</t>
  </si>
  <si>
    <t>Chicot Solar project</t>
  </si>
  <si>
    <t>Lake Village</t>
  </si>
  <si>
    <t>Jim and Salle's Place Apartments</t>
  </si>
  <si>
    <t>Oregon Shakespeare Festival Community Solar Project</t>
  </si>
  <si>
    <t>Talent</t>
  </si>
  <si>
    <t>PacifiCorp</t>
  </si>
  <si>
    <t>Consolidated Edison</t>
  </si>
  <si>
    <t>Hyde Park</t>
  </si>
  <si>
    <t>Millbrook</t>
  </si>
  <si>
    <t>Sleepy Hollow</t>
  </si>
  <si>
    <t>Broklyn</t>
  </si>
  <si>
    <t>Nichols</t>
  </si>
  <si>
    <t>Rochester Gas and Electric</t>
  </si>
  <si>
    <t>Slingerlands</t>
  </si>
  <si>
    <t>Tioga Center</t>
  </si>
  <si>
    <t>Rexford</t>
  </si>
  <si>
    <t>Mooers</t>
  </si>
  <si>
    <t>Harrietstown</t>
  </si>
  <si>
    <t>Hamlin</t>
  </si>
  <si>
    <t>BROOKLYN</t>
  </si>
  <si>
    <t>Harrison</t>
  </si>
  <si>
    <t>Long Island City</t>
  </si>
  <si>
    <t>Forest Hills</t>
  </si>
  <si>
    <t>Orange and Rockland Utilities</t>
  </si>
  <si>
    <t>BRONX</t>
  </si>
  <si>
    <t>Bath</t>
  </si>
  <si>
    <t>Kew Gardens</t>
  </si>
  <si>
    <t>Bethel</t>
  </si>
  <si>
    <t>Geneseo</t>
  </si>
  <si>
    <t>Scotia</t>
  </si>
  <si>
    <t>Erin</t>
  </si>
  <si>
    <t>Quens</t>
  </si>
  <si>
    <t>Ossining</t>
  </si>
  <si>
    <t>Tuckahoe</t>
  </si>
  <si>
    <t>Gloversville</t>
  </si>
  <si>
    <t>Spencerport</t>
  </si>
  <si>
    <t>Binghamton</t>
  </si>
  <si>
    <t>Briarcliff Manor</t>
  </si>
  <si>
    <t>Fayette</t>
  </si>
  <si>
    <t>SMANG_00140</t>
  </si>
  <si>
    <t>SMAES_03143</t>
  </si>
  <si>
    <t>SMANG_04593</t>
  </si>
  <si>
    <t>SMANG_00913</t>
  </si>
  <si>
    <t>SMAES_10219</t>
  </si>
  <si>
    <t>Orleans</t>
  </si>
  <si>
    <t>SMAES_20555</t>
  </si>
  <si>
    <t>SMAES_00057</t>
  </si>
  <si>
    <t>Agawam</t>
  </si>
  <si>
    <t>SMAES_03313</t>
  </si>
  <si>
    <t>SMAES_20496</t>
  </si>
  <si>
    <t>SMANG_01213</t>
  </si>
  <si>
    <t>SMAES_01508</t>
  </si>
  <si>
    <t>Westhampton</t>
  </si>
  <si>
    <t>SMAUN_02020</t>
  </si>
  <si>
    <t>Lunenburg</t>
  </si>
  <si>
    <t>SMANG_01176</t>
  </si>
  <si>
    <t>SMANG_04366</t>
  </si>
  <si>
    <t>Attleboro</t>
  </si>
  <si>
    <t>SMANG_00934</t>
  </si>
  <si>
    <t>SMANG_02040</t>
  </si>
  <si>
    <t>SMANG_01484</t>
  </si>
  <si>
    <t>SMANG_00313</t>
  </si>
  <si>
    <t>SMANG_05822</t>
  </si>
  <si>
    <t>Dunstable</t>
  </si>
  <si>
    <t>SMANG_01282</t>
  </si>
  <si>
    <t>SMANG_00146</t>
  </si>
  <si>
    <t>SMANG_00479</t>
  </si>
  <si>
    <t>SMANG_00999</t>
  </si>
  <si>
    <t>Westborough</t>
  </si>
  <si>
    <t>SMAES_04800</t>
  </si>
  <si>
    <t>Woburn</t>
  </si>
  <si>
    <t>SMANG_00340</t>
  </si>
  <si>
    <t>SMANG_03284</t>
  </si>
  <si>
    <t>Worcester</t>
  </si>
  <si>
    <t>SMAES_03828</t>
  </si>
  <si>
    <t>SMANG_00965</t>
  </si>
  <si>
    <t>SMANG_00046</t>
  </si>
  <si>
    <t>Northbridge</t>
  </si>
  <si>
    <t>SMANG_00066</t>
  </si>
  <si>
    <t>SMANG_01285</t>
  </si>
  <si>
    <t>Sheffield</t>
  </si>
  <si>
    <t>SMANG_03712</t>
  </si>
  <si>
    <t>SMANG_00933</t>
  </si>
  <si>
    <t>SMANG_01274</t>
  </si>
  <si>
    <t>SMANG_02271</t>
  </si>
  <si>
    <t>SMANG_01042</t>
  </si>
  <si>
    <t>SMANG_00203</t>
  </si>
  <si>
    <t>SMANG_01482</t>
  </si>
  <si>
    <t>New Marlborough</t>
  </si>
  <si>
    <t>SMAES_35310</t>
  </si>
  <si>
    <t>West Tisbury</t>
  </si>
  <si>
    <t>17A2150570003894</t>
  </si>
  <si>
    <t>Elkton</t>
  </si>
  <si>
    <t>17A2150200003873</t>
  </si>
  <si>
    <t>Marriottsville</t>
  </si>
  <si>
    <t>Columbia</t>
  </si>
  <si>
    <t>Lothian</t>
  </si>
  <si>
    <t>GEN-CS-6087</t>
  </si>
  <si>
    <t>Accident</t>
  </si>
  <si>
    <t>GEN-CS-6090</t>
  </si>
  <si>
    <t>GEN-CS-6092</t>
  </si>
  <si>
    <t>Hagerstown</t>
  </si>
  <si>
    <t>Hartford Pike Solar</t>
  </si>
  <si>
    <t>Foster</t>
  </si>
  <si>
    <t>King Solar</t>
  </si>
  <si>
    <t>North Smithfield</t>
  </si>
  <si>
    <t>GVP Phase 1</t>
  </si>
  <si>
    <t>GVP Phase 2</t>
  </si>
  <si>
    <t>GVP Phase 3</t>
  </si>
  <si>
    <t>HCE Community Solar</t>
  </si>
  <si>
    <t>Gypsum</t>
  </si>
  <si>
    <t>Ute Mountain Ute's Community Solar</t>
  </si>
  <si>
    <t>Towaoc</t>
  </si>
  <si>
    <t>HACP Phase 1</t>
  </si>
  <si>
    <t>Boulder FTC Community Solar (SRC077501)</t>
  </si>
  <si>
    <t>CSD Anza Community Solar</t>
  </si>
  <si>
    <t>Mountain Center</t>
  </si>
  <si>
    <t>Oxon Run</t>
  </si>
  <si>
    <t>NEM Lineage</t>
  </si>
  <si>
    <t>University Parl</t>
  </si>
  <si>
    <t>Held Solar</t>
  </si>
  <si>
    <t>Gateway - MD - 6500 Sheriff Rd - DC feeder</t>
  </si>
  <si>
    <t>Prince Georges</t>
  </si>
  <si>
    <t>Lakeside</t>
  </si>
  <si>
    <t>Okeechobee</t>
  </si>
  <si>
    <t>Trailside</t>
  </si>
  <si>
    <t>St. Johns</t>
  </si>
  <si>
    <t>Union Springs</t>
  </si>
  <si>
    <t>Union</t>
  </si>
  <si>
    <t>Egret</t>
  </si>
  <si>
    <t>Baker</t>
  </si>
  <si>
    <t>Nassau</t>
  </si>
  <si>
    <t>Pelican</t>
  </si>
  <si>
    <t>St. Lucie</t>
  </si>
  <si>
    <t>Magnolia Springs</t>
  </si>
  <si>
    <t>Clay</t>
  </si>
  <si>
    <t>Rodeo</t>
  </si>
  <si>
    <t>DeSoto</t>
  </si>
  <si>
    <t>Palm Bay</t>
  </si>
  <si>
    <t>Brevard</t>
  </si>
  <si>
    <t>Sabal Palm</t>
  </si>
  <si>
    <t>Palm Beach</t>
  </si>
  <si>
    <t>Willow</t>
  </si>
  <si>
    <t>Manatee</t>
  </si>
  <si>
    <t>Discovery</t>
  </si>
  <si>
    <t>Orange Blossom</t>
  </si>
  <si>
    <t>Indian River</t>
  </si>
  <si>
    <t>Fort Drum</t>
  </si>
  <si>
    <t>Castle</t>
  </si>
  <si>
    <t>Secaucus</t>
  </si>
  <si>
    <t>West Side</t>
  </si>
  <si>
    <t>North Bergen</t>
  </si>
  <si>
    <t>Doremus</t>
  </si>
  <si>
    <t>Caven Point</t>
  </si>
  <si>
    <t>Jersey City</t>
  </si>
  <si>
    <t>Belfast</t>
  </si>
  <si>
    <t>Enterprise</t>
  </si>
  <si>
    <t>Gardiner</t>
  </si>
  <si>
    <t>Ridge Farm 1</t>
  </si>
  <si>
    <t>Ridge Farm</t>
  </si>
  <si>
    <t>SPG IL Hurricane Creek Solar LLC</t>
  </si>
  <si>
    <t>Carterville</t>
  </si>
  <si>
    <t>Poplar Grove</t>
  </si>
  <si>
    <t>Marlow Solar, LLC</t>
  </si>
  <si>
    <t>Bluford</t>
  </si>
  <si>
    <t>Rockford CS LLC (1)</t>
  </si>
  <si>
    <t>Lily Lake CSG 2</t>
  </si>
  <si>
    <t>Maple Park</t>
  </si>
  <si>
    <t>Sandoval #2</t>
  </si>
  <si>
    <t>Centralia</t>
  </si>
  <si>
    <t>Olney Solar II ‐ 06778</t>
  </si>
  <si>
    <t>Olney</t>
  </si>
  <si>
    <t>Kent</t>
  </si>
  <si>
    <t>2662 IL Route 26N ‐ Stephenson</t>
  </si>
  <si>
    <t>Griggs PV I</t>
  </si>
  <si>
    <t>Grant Park</t>
  </si>
  <si>
    <t>Blue Goose Road ‐ Whiteside</t>
  </si>
  <si>
    <t>Morrison</t>
  </si>
  <si>
    <t>705 E Goodenow Road ‐ Will East</t>
  </si>
  <si>
    <t>Beecher</t>
  </si>
  <si>
    <t>IL_Kankakee_Yonke Farms</t>
  </si>
  <si>
    <t>Kankakee</t>
  </si>
  <si>
    <t>IL_McHenry_Franks (Marengo)</t>
  </si>
  <si>
    <t>Marengo</t>
  </si>
  <si>
    <t>IL_McHenry_Franks II</t>
  </si>
  <si>
    <t>Huntley</t>
  </si>
  <si>
    <t>Brewster CS</t>
  </si>
  <si>
    <t>Stockton</t>
  </si>
  <si>
    <t>Alden Road ‐ McHenry</t>
  </si>
  <si>
    <t>Marengo 2</t>
  </si>
  <si>
    <t>Mt. Morris 2</t>
  </si>
  <si>
    <t>Polo</t>
  </si>
  <si>
    <t>Edwardsville Solar II 06777</t>
  </si>
  <si>
    <t>Edwardsville</t>
  </si>
  <si>
    <t>Cortland 2</t>
  </si>
  <si>
    <t>Cortland</t>
  </si>
  <si>
    <t>Rockford CS Site 2</t>
  </si>
  <si>
    <t>Somonauk Road Solar I ‐ 06344</t>
  </si>
  <si>
    <t>Somonauk</t>
  </si>
  <si>
    <t>Payne Lena</t>
  </si>
  <si>
    <t>Lena</t>
  </si>
  <si>
    <t>Pontiac 1B (Midwest Power Partners)</t>
  </si>
  <si>
    <t>Pontiac</t>
  </si>
  <si>
    <t>Clay County</t>
  </si>
  <si>
    <t>Louisville</t>
  </si>
  <si>
    <t>Lena 1</t>
  </si>
  <si>
    <t>Mendota US Solar 1, LLC</t>
  </si>
  <si>
    <t>Mendota</t>
  </si>
  <si>
    <t>Fulton 1(b)</t>
  </si>
  <si>
    <t>Mennie South</t>
  </si>
  <si>
    <t>Granville</t>
  </si>
  <si>
    <t>Apple Canyon Lake Solar Farm</t>
  </si>
  <si>
    <t>Apple River</t>
  </si>
  <si>
    <t>IL‐17‐0068 ‐ IL FEJA ‐Wolf/Wertz site 2</t>
  </si>
  <si>
    <t>Sidney</t>
  </si>
  <si>
    <t>IL‐18‐0003 ‐ IL FEJA ‐ Faust Trust Route 40 ‐ Site 1 of 2</t>
  </si>
  <si>
    <t>Edelstein</t>
  </si>
  <si>
    <t>Peterman Solar II, LLC</t>
  </si>
  <si>
    <t>St. Anne</t>
  </si>
  <si>
    <t>Olmstead Solar II, LLC</t>
  </si>
  <si>
    <t>Kish Solar, LLC</t>
  </si>
  <si>
    <t>Cherry Valley</t>
  </si>
  <si>
    <t>Kankakee Solar 4 LLC</t>
  </si>
  <si>
    <t>Long John Solar, LLC</t>
  </si>
  <si>
    <t>Whiteside Solar 1 LLC</t>
  </si>
  <si>
    <t>Fulton</t>
  </si>
  <si>
    <t>Clinton Solar 4 LLC</t>
  </si>
  <si>
    <t>Carlyle</t>
  </si>
  <si>
    <t>Armstrong 2</t>
  </si>
  <si>
    <t>Woodstock</t>
  </si>
  <si>
    <t>Blazingstar 2</t>
  </si>
  <si>
    <t>Speedway East Central CS</t>
  </si>
  <si>
    <t>Joliet</t>
  </si>
  <si>
    <t>Nostrand Solar, LLC</t>
  </si>
  <si>
    <t>Manteno Township</t>
  </si>
  <si>
    <t>Iroquois Solar 1b LLC</t>
  </si>
  <si>
    <t>Watseka</t>
  </si>
  <si>
    <t>Viking Solar, LLC</t>
  </si>
  <si>
    <t>Palmyra</t>
  </si>
  <si>
    <t>McDonough Solar 1 LLC</t>
  </si>
  <si>
    <t>Blandinsville</t>
  </si>
  <si>
    <t>McDonough Solar 1b LLC</t>
  </si>
  <si>
    <t>Morgan Solar 2 LLC</t>
  </si>
  <si>
    <t>Murrayville</t>
  </si>
  <si>
    <t>Morgan Solar 4 LLC</t>
  </si>
  <si>
    <t>Vulcan Solar, LLC</t>
  </si>
  <si>
    <t>Vermilion Solar 1 LLC</t>
  </si>
  <si>
    <t>Danville</t>
  </si>
  <si>
    <t>Woodlawn Solar, LLC</t>
  </si>
  <si>
    <t>Crete</t>
  </si>
  <si>
    <t>Wolfcastle Solar, LLC</t>
  </si>
  <si>
    <t>DeKalb</t>
  </si>
  <si>
    <t>Keller</t>
  </si>
  <si>
    <t>Sullivan B</t>
  </si>
  <si>
    <t>Macomb</t>
  </si>
  <si>
    <t>Schulte CSG 2</t>
  </si>
  <si>
    <t>Lacon</t>
  </si>
  <si>
    <t>Greenwich</t>
  </si>
  <si>
    <t>Thornwood</t>
  </si>
  <si>
    <t>Central Hudson Gas and Electric</t>
  </si>
  <si>
    <t>Seneca Falls</t>
  </si>
  <si>
    <t>Turin</t>
  </si>
  <si>
    <t>Larchmont</t>
  </si>
  <si>
    <t>Hannibal</t>
  </si>
  <si>
    <t>Lapeer</t>
  </si>
  <si>
    <t>Stanfordville</t>
  </si>
  <si>
    <t>Troupsburg</t>
  </si>
  <si>
    <t>Plattsburgh</t>
  </si>
  <si>
    <t>Washingtonville</t>
  </si>
  <si>
    <t>Portage</t>
  </si>
  <si>
    <t>Clayton</t>
  </si>
  <si>
    <t>Ghent</t>
  </si>
  <si>
    <t>Tioga</t>
  </si>
  <si>
    <t>Ulster</t>
  </si>
  <si>
    <t>Ransomville</t>
  </si>
  <si>
    <t>SMAES_08195</t>
  </si>
  <si>
    <t>SMAES_05288</t>
  </si>
  <si>
    <t>SMANG_02156</t>
  </si>
  <si>
    <t>SMANG_02095</t>
  </si>
  <si>
    <t>Oakham</t>
  </si>
  <si>
    <t>SMANG_00858</t>
  </si>
  <si>
    <t>SMANG_03009</t>
  </si>
  <si>
    <t>SMANG_00154</t>
  </si>
  <si>
    <t>SMANG_01437</t>
  </si>
  <si>
    <t>Berlin</t>
  </si>
  <si>
    <t>SMANG_00351</t>
  </si>
  <si>
    <t>Cokato Unit 3</t>
  </si>
  <si>
    <t>Cokato Unit 2</t>
  </si>
  <si>
    <t>Cokato Unit 4</t>
  </si>
  <si>
    <t>Cornillie CSG 1</t>
  </si>
  <si>
    <t>Rice Community Solar Two</t>
  </si>
  <si>
    <t>FastSun 12</t>
  </si>
  <si>
    <t>FastSun 21</t>
  </si>
  <si>
    <t>FastSun 4</t>
  </si>
  <si>
    <t>Hugo</t>
  </si>
  <si>
    <t>Flodquist Community Solar LLC</t>
  </si>
  <si>
    <t>Hayfield Solar I LLC</t>
  </si>
  <si>
    <t>Hayfield</t>
  </si>
  <si>
    <t>Hayfield Solar III LLC</t>
  </si>
  <si>
    <t>Helen CSG 1 LLC</t>
  </si>
  <si>
    <t>Johnson CSG 1</t>
  </si>
  <si>
    <t>Marigold Community Solar Garden, LLC</t>
  </si>
  <si>
    <t>Medin 2 Community Solar LLC</t>
  </si>
  <si>
    <t>Medin CSG 1</t>
  </si>
  <si>
    <t>Brooten CSG 1 LLC</t>
  </si>
  <si>
    <t>Sacred Heart CSG 1 LLC</t>
  </si>
  <si>
    <t>Buffalo Lake CSG 1 LLC</t>
  </si>
  <si>
    <t>Stewart CSG 1 LLC</t>
  </si>
  <si>
    <t>Novel Huneke Solar</t>
  </si>
  <si>
    <t>Novel Novak Solar</t>
  </si>
  <si>
    <t>Novel Peter Solar</t>
  </si>
  <si>
    <t>Novel Stavem Solar</t>
  </si>
  <si>
    <t>Novel Winegar Partnership Solar</t>
  </si>
  <si>
    <t>Palmer Community Solar LLC</t>
  </si>
  <si>
    <t>Taylor Falls</t>
  </si>
  <si>
    <t>Pipestone City Solar LLC</t>
  </si>
  <si>
    <t>Primrose Solar, LLC</t>
  </si>
  <si>
    <t>RJC CSG 1</t>
  </si>
  <si>
    <t>Schull CSG</t>
  </si>
  <si>
    <t>Silver Lake Garden LLC</t>
  </si>
  <si>
    <t>Studenski Community Solar LLC</t>
  </si>
  <si>
    <t>Hayfield Community Solar</t>
  </si>
  <si>
    <t>Svihel Community Solar LLC</t>
  </si>
  <si>
    <t>Swan Garden LLC</t>
  </si>
  <si>
    <t>T. Luhman CSG 2</t>
  </si>
  <si>
    <t>Union Garden LLC</t>
  </si>
  <si>
    <t>USS Danube Solar LLC</t>
  </si>
  <si>
    <t>USS Dot Com Solar LLC</t>
  </si>
  <si>
    <t>USS Quail Solar LLC</t>
  </si>
  <si>
    <t>USS Steamboat Solar LLC</t>
  </si>
  <si>
    <t>USS Water City Solar LLC</t>
  </si>
  <si>
    <t>USS Water Town Solar LLC</t>
  </si>
  <si>
    <t>USS Wildcat Solar LLC</t>
  </si>
  <si>
    <t>Westport Community Solar, LLC</t>
  </si>
  <si>
    <t>SMAES_00080</t>
  </si>
  <si>
    <t>SMANG_01639</t>
  </si>
  <si>
    <t>SMAES_16730</t>
  </si>
  <si>
    <t>SMAES_02239</t>
  </si>
  <si>
    <t>SMAES_21646</t>
  </si>
  <si>
    <t>Medway</t>
  </si>
  <si>
    <t>SMANG_01487</t>
  </si>
  <si>
    <t>Tyngsborough</t>
  </si>
  <si>
    <t>SMANG_02150</t>
  </si>
  <si>
    <t>Ware</t>
  </si>
  <si>
    <t>SMANG_00200</t>
  </si>
  <si>
    <t>Dighton</t>
  </si>
  <si>
    <t>SMAES_05355</t>
  </si>
  <si>
    <t>SMANG_01915</t>
  </si>
  <si>
    <t>SMANG_02136</t>
  </si>
  <si>
    <t>SMANG_02131</t>
  </si>
  <si>
    <t>SMANG_02142</t>
  </si>
  <si>
    <t>SMAES_22256</t>
  </si>
  <si>
    <t>SMAES_13404</t>
  </si>
  <si>
    <t>SMANG_18466</t>
  </si>
  <si>
    <t>SMANG_18467</t>
  </si>
  <si>
    <t>SMANG_18468</t>
  </si>
  <si>
    <t>SMANG_18469</t>
  </si>
  <si>
    <t>SMANG_18470</t>
  </si>
  <si>
    <t>SMANG_18471</t>
  </si>
  <si>
    <t>SMANG_18472</t>
  </si>
  <si>
    <t>SMANG_18474</t>
  </si>
  <si>
    <t>SMANG_18475</t>
  </si>
  <si>
    <t>SMANG_18476</t>
  </si>
  <si>
    <t>SMAES_02545</t>
  </si>
  <si>
    <t>Dalton</t>
  </si>
  <si>
    <t>SMANG_00214</t>
  </si>
  <si>
    <t>SMANG_02043</t>
  </si>
  <si>
    <t>Granby</t>
  </si>
  <si>
    <t>SMAES_00043</t>
  </si>
  <si>
    <t>SMANG_04315</t>
  </si>
  <si>
    <t>SMANG_01414</t>
  </si>
  <si>
    <t>SMANG_06547</t>
  </si>
  <si>
    <t>SMAES_17845</t>
  </si>
  <si>
    <t>SMAES_06926</t>
  </si>
  <si>
    <t>Falmouth</t>
  </si>
  <si>
    <t>SMAES_00042</t>
  </si>
  <si>
    <t>SMANG_04388</t>
  </si>
  <si>
    <t>Charlemont</t>
  </si>
  <si>
    <t>SMANG_07791</t>
  </si>
  <si>
    <t>SMAES_16676</t>
  </si>
  <si>
    <t>Waltham</t>
  </si>
  <si>
    <t>SMAES_10090</t>
  </si>
  <si>
    <t>SMANG_00155</t>
  </si>
  <si>
    <t>SMANG_01058</t>
  </si>
  <si>
    <t>SMANG_00181</t>
  </si>
  <si>
    <t>SMANG_00141</t>
  </si>
  <si>
    <t>SMANG_00144</t>
  </si>
  <si>
    <t>SMANG_05753</t>
  </si>
  <si>
    <t>SMANG_02038</t>
  </si>
  <si>
    <t>SMANG_02647</t>
  </si>
  <si>
    <t>SMAES_03369</t>
  </si>
  <si>
    <t>SMAES_02924</t>
  </si>
  <si>
    <t>SMANG_00072</t>
  </si>
  <si>
    <t>SMANG_03285</t>
  </si>
  <si>
    <t>Cheshire</t>
  </si>
  <si>
    <t>SMAES_01652</t>
  </si>
  <si>
    <t>SMAES_14971</t>
  </si>
  <si>
    <t>Barnstable</t>
  </si>
  <si>
    <t>SMAES_24941</t>
  </si>
  <si>
    <t>SMANG_08030</t>
  </si>
  <si>
    <t>Great Barrington</t>
  </si>
  <si>
    <t>SMANG_00121</t>
  </si>
  <si>
    <t>Brookfield</t>
  </si>
  <si>
    <t>SMANG_00161</t>
  </si>
  <si>
    <t>Brimfield</t>
  </si>
  <si>
    <t>SMANG_00199</t>
  </si>
  <si>
    <t>SMANG_01392</t>
  </si>
  <si>
    <t>Brockton</t>
  </si>
  <si>
    <t>SMANG_01135</t>
  </si>
  <si>
    <t>SMAES_22789</t>
  </si>
  <si>
    <t>Newton</t>
  </si>
  <si>
    <t>SMANG_00318</t>
  </si>
  <si>
    <t>SMANG_06530</t>
  </si>
  <si>
    <t>Douglas</t>
  </si>
  <si>
    <t>SMAES_32886</t>
  </si>
  <si>
    <t>SMANG_00309</t>
  </si>
  <si>
    <t>Tewksbury</t>
  </si>
  <si>
    <t>SMAES_27443</t>
  </si>
  <si>
    <t>SMANG_04345</t>
  </si>
  <si>
    <t>SMANG_01541</t>
  </si>
  <si>
    <t>SMAES_02066</t>
  </si>
  <si>
    <t>SMAES_02111</t>
  </si>
  <si>
    <t>SMANG_01303</t>
  </si>
  <si>
    <t>Auburn</t>
  </si>
  <si>
    <t>ComEd</t>
  </si>
  <si>
    <t>Lyndon</t>
  </si>
  <si>
    <t>Mount Morris</t>
  </si>
  <si>
    <t>Braidwood</t>
  </si>
  <si>
    <t>Ameren</t>
  </si>
  <si>
    <t>Paw Paw</t>
  </si>
  <si>
    <t>Meredosia</t>
  </si>
  <si>
    <t>Lee</t>
  </si>
  <si>
    <t>New Hampton</t>
  </si>
  <si>
    <t>NYS Electric and Gas</t>
  </si>
  <si>
    <t>Freehold</t>
  </si>
  <si>
    <t>Cortlandt Manor</t>
  </si>
  <si>
    <t>Mount Kisco</t>
  </si>
  <si>
    <t>Yonkers</t>
  </si>
  <si>
    <t>Howard Beach</t>
  </si>
  <si>
    <t>Jackson Heights</t>
  </si>
  <si>
    <t>Stone Ridge</t>
  </si>
  <si>
    <t>Holbrook</t>
  </si>
  <si>
    <t>Silver Creek</t>
  </si>
  <si>
    <t>West Henrietta</t>
  </si>
  <si>
    <t>Rock Tavern</t>
  </si>
  <si>
    <t>Valhalla</t>
  </si>
  <si>
    <t>Lagrangeville</t>
  </si>
  <si>
    <t>Olean</t>
  </si>
  <si>
    <t>Marcellus</t>
  </si>
  <si>
    <t>Akron</t>
  </si>
  <si>
    <t>Bliss</t>
  </si>
  <si>
    <t>Arkport</t>
  </si>
  <si>
    <t>Amsterdam</t>
  </si>
  <si>
    <t>Newburgh</t>
  </si>
  <si>
    <t>West Harrison</t>
  </si>
  <si>
    <t>Ridgewood</t>
  </si>
  <si>
    <t>Brier Hill</t>
  </si>
  <si>
    <t>Penn Yan</t>
  </si>
  <si>
    <t>Walton</t>
  </si>
  <si>
    <t>Oriskany</t>
  </si>
  <si>
    <t>Manlius</t>
  </si>
  <si>
    <t>Saint Johnsville</t>
  </si>
  <si>
    <t>Fort Johnson</t>
  </si>
  <si>
    <t>Glenfield</t>
  </si>
  <si>
    <t>Central Square</t>
  </si>
  <si>
    <t>Fillmore</t>
  </si>
  <si>
    <t>Constable</t>
  </si>
  <si>
    <t>Mendon Road Solar</t>
  </si>
  <si>
    <t>Woonsocket</t>
  </si>
  <si>
    <t>Robinson Place A &amp; B</t>
  </si>
  <si>
    <t>Erath</t>
  </si>
  <si>
    <t>Stephenville</t>
  </si>
  <si>
    <t>Linden Hawk Rise</t>
  </si>
  <si>
    <t>Rumford park</t>
  </si>
  <si>
    <t>Rumford</t>
  </si>
  <si>
    <t>China</t>
  </si>
  <si>
    <t>Market Street</t>
  </si>
  <si>
    <t>Rumford Solar</t>
  </si>
  <si>
    <t>Berwick</t>
  </si>
  <si>
    <t>Sykesville</t>
  </si>
  <si>
    <t>Hampstead</t>
  </si>
  <si>
    <t>Spencerville</t>
  </si>
  <si>
    <t>Tracys Landing</t>
  </si>
  <si>
    <t>Halethorpe</t>
  </si>
  <si>
    <t>Hunt Valley</t>
  </si>
  <si>
    <t>Jessup</t>
  </si>
  <si>
    <t>Edgewood</t>
  </si>
  <si>
    <t>Ainsworth</t>
  </si>
  <si>
    <t>Norfolk</t>
  </si>
  <si>
    <t>Monte Vista Solar 2 CSG LLC (SRC053577)</t>
  </si>
  <si>
    <t>Monte Vista</t>
  </si>
  <si>
    <t>Rock Creek Solar 2 CSG LLC (SRC053585)</t>
  </si>
  <si>
    <t>Linnebur (SRC053966)</t>
  </si>
  <si>
    <t>Morrison (SRC054279)</t>
  </si>
  <si>
    <t>Alden Solar CSG, LLC (SRC054663)</t>
  </si>
  <si>
    <t>CO LI CSG 3 LLC (SRC064204)</t>
  </si>
  <si>
    <t>Mtn Solar 4 (SRC067952)</t>
  </si>
  <si>
    <t>Lakewood</t>
  </si>
  <si>
    <t>Mtn Solar 5 (SRC067953)</t>
  </si>
  <si>
    <t>Mtn Solar 6 (SRC068682)</t>
  </si>
  <si>
    <t>Tebo 3 (SRC068857)</t>
  </si>
  <si>
    <t>Methven 1 (SRC068858)</t>
  </si>
  <si>
    <t>Carlson (SRC068869)</t>
  </si>
  <si>
    <t>Rhonda (SRC068871)</t>
  </si>
  <si>
    <t>Jack's Solar Garden (SRC071114)</t>
  </si>
  <si>
    <t>Longmont</t>
  </si>
  <si>
    <t>Methven North (SRC071116)</t>
  </si>
  <si>
    <t>Gilcrest V (SRC080106)</t>
  </si>
  <si>
    <t>GilcrestSun (SRC080107)</t>
  </si>
  <si>
    <t>Vasquez V (SRC080108)</t>
  </si>
  <si>
    <t>NSE Camber Solar PS6 LLC (SRC074897)</t>
  </si>
  <si>
    <t>NSE Camber Solar PS11 LLC (SRC075014)</t>
  </si>
  <si>
    <t>NSE Camber Solar PS12, LLC (SRC075015)</t>
  </si>
  <si>
    <t>NSE Camber Solar PS13 LLC (SRC075016)</t>
  </si>
  <si>
    <t>Venture 1 - 1A (SRC075020)</t>
  </si>
  <si>
    <t>Venture 3 - 1C (SRC075021)</t>
  </si>
  <si>
    <t>Venture 4 - 1D (SRC075023)</t>
  </si>
  <si>
    <t>Venture 2 - 1B (SRC075024)</t>
  </si>
  <si>
    <t>Valmont CSG9 (SRC075070)</t>
  </si>
  <si>
    <t>Valmont CSG10 (SRC075071)</t>
  </si>
  <si>
    <t>Arapahoe CSG5 (SRC075114)</t>
  </si>
  <si>
    <t>City where system is sited</t>
  </si>
  <si>
    <t>State where system is sited</t>
  </si>
  <si>
    <t>Utility service territory</t>
  </si>
  <si>
    <t xml:space="preserve">System capacity in megawatts. Projects are repored in MW-AC. Where project sizes were reported in MW-DC, we have converted them to MW-AC using a 1.3 conversion factor. Where it was unclear whether capacity was in AC or DC, we have assumed AC. </t>
  </si>
  <si>
    <t>Estimated year that project began serving customers.</t>
  </si>
  <si>
    <t>Authors</t>
  </si>
  <si>
    <t>Gabriel Chan, University of Minnesota</t>
  </si>
  <si>
    <t>Jenny Heeter, National Renewable Energy Laboratory</t>
  </si>
  <si>
    <t>Kaifeng Xu, National Renewable Energy Laboratory</t>
  </si>
  <si>
    <t>Acknowledgments</t>
  </si>
  <si>
    <t>Project name, if applicable; note that because of reporting inconsistencies</t>
  </si>
  <si>
    <t>System Size (MW-AC) and (kW-AC)</t>
  </si>
  <si>
    <t>Community Solar Capacity (MW-AC) by State and Year</t>
  </si>
  <si>
    <t>Note: Scroll down for charts that summarize the data</t>
  </si>
  <si>
    <t>Sharing the Sun Community Solar Project Data</t>
  </si>
  <si>
    <t>Released November 2022</t>
  </si>
  <si>
    <t>Utility types align with ownership codes reported on EIA Form 861. Ownership codes included in this dataset are:
•	Cooperative (C): Member-owned organizations. 
•	Investor-Owned Utilities (I): Entities that are privately owned and provide a public service.
•	Municipal (M): Entities that are organized under authority of state statute to provide a public service to residents of that area.
•	Political Subdivision (P) (also called "public utility district"): Independent of city or county government and voted into existence by a majority of the residents of any given area for the specific purpose of providing utility service to the voters. State laws provide for the formation of such districts.
•	Retail Power Marketer (R) or Energy Service Provider: Entities that market power to customers in restructured markets.
•	State (S): Entities that own or operate facilities or provide a public service.</t>
  </si>
  <si>
    <t>This work was authored in part by the National Renewable Energy Laboratory, operated by Alliance for Sustainable Energy, LLC, for the U.S. Department of Energy (DOE) under Contract No. DE-AC36-08GO28308. Funding provided by the U.S. Department of Energy Office of Energy Efficiency and Renewable Energy Solar Energy Technologies Office. The authors also acknowledge the University of Minnesota for support of the project. The views expressed do not necessarily represent the views of the DOE or the U.S. Government. The U.S. Government retains and the publisher, by accepting the article for publication, acknowledges that the U.S. Government retains a nonexclusive, paid-up, irrevocable, worldwide license to publish or reproduce the published form of this work, or allow others to do so, for U.S. Government purposes.</t>
  </si>
  <si>
    <t>Sharing the Sun Community Solar Project Data (December 2021)</t>
  </si>
  <si>
    <t>Sharing the Sun Community Solar Project Data (June 2020)</t>
  </si>
  <si>
    <t>Updated through June 2022</t>
  </si>
  <si>
    <t>Title and Link</t>
  </si>
  <si>
    <t>Publication Date</t>
  </si>
  <si>
    <t>Author(s)</t>
  </si>
  <si>
    <t>Description</t>
  </si>
  <si>
    <t>Gabriel Chan, University of Minnesota
Jenny Heeter, Strategic Energy Analysis Center
Kaifeng Xu, Strategic Energy Analysis Center</t>
  </si>
  <si>
    <t>This database represents a list of community solar projects identified through various sources as of Dec 2021.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Kaifeng Xu at kaifeng.xu@nrel.gov and Jenny Heeter at jenny.heeter@nrel.gov. The June 2019 list can be found here: https://data.nrel.gov/submissions/114. The May 2020 list can be found here: https://data.nrel.gov/submissions/131. The June 2020 list can be found here: https://data.nrel.gov/submissions/149. The Dec 2020 list can be found here: https://data.nrel.gov/submissions/167</t>
  </si>
  <si>
    <t>Sharing the Sun Community Solar Project Data (Dec 2020, Revision)</t>
  </si>
  <si>
    <t>Jenny Heeter, Strategic Energy Analysis Center
Kaifeng Xu, Strategic Energy Analysis Center
Gabriel Chan, University of Minnesota</t>
  </si>
  <si>
    <t>This database represents a list of community solar projects identified through various sources as of Dec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Kaifeng Xu at kaifeng.xu@nrel.gov and Jenny Heeter at jenny.heeter@nrel.gov. The June 2019 list can be found here: https://data.nrel.gov/submissions/114. The May 2020 list can be found here: https://data.nrel.gov/submissions/131. The June 2020 list can be found here: https://data.nrel.gov/submissions/149. The revision dataset included projects with a total installed capacity in 2020 under the state-level program but missing the project level details.
NOTE: Data have been updated in July 2021.</t>
  </si>
  <si>
    <t>Jenny Heeter, National Renewable Energy Laboratory
Gabriel Chan, University of Minnesota</t>
  </si>
  <si>
    <t>This database represents a list of community solar projects identified through various sources as of June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The June 2019 list can be found here: https://data.nrel.gov/submissions/114. The May 2020 list can be found here: https://data.nrel.gov/submissions/131.</t>
  </si>
  <si>
    <t>This database represents a list of community solar projects identified through various sources as of May 2020. The list has been reviewed but errors may exist and the list may not be comprehensive. Errors in the sources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The June 2019 list can be found here: https://data.nrel.gov/submissions/114.</t>
  </si>
  <si>
    <t>This database represents a list of community solar projects identified through various sources as of June 2019. The list has been reviewed but errors may exist and the list may not be comprehensive. Errors in the souces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Jenny Heeter at jenny.heeter@nrel.gov. This list is an update to the Spring 2018 list found here https//data.nrel.gov/submissions/95.</t>
  </si>
  <si>
    <t>Community Solar Project Database</t>
  </si>
  <si>
    <t>Eric O'Shaughnessy, National Renewable Energy Laboratory
Mason Rolph, Coalition for Community Solar Access CCSA
Jenny Sauer, National Renewable Energy Laboratory
Jeff Cramer, Coalition for Community Solar Access CCSA</t>
  </si>
  <si>
    <t>This database represents a list of community solar projects identified through various sources as of Spring 2018. The list has been reviewed but errors may exist and the list may not be comprehensive. Errors in the souces e.g. press releases may be duplicated in the list. Blank spaces represent missing information. NREL invites input to improve the database including to - correct erroneous information - add missing projects - fill in missing information - remove inactive projects. Updated information can be submitted to Eric O'Shaughnessy at eric.oshaughnessy@nrel.gov.</t>
  </si>
  <si>
    <t>Sharing the Sun Community Solar Project Data - Version History</t>
  </si>
  <si>
    <r>
      <t>This dataset contains project data on community solar installations across the United States interconnected through June 2022. The National Renewable Energy Laboratory (NREL) first released a dataset of community solar projects in 2018, and updates it annually at least. The dataset updated through December 2021  for the first time included a tab of projects with provisions for low- and moderate-income (LMI) subscribers. This dataset includes all projects without indicating LMI provisions. Our next annual update will include an LMI component
This list has been reviewed but errors may exist and the list may not be comprehensive. Errors in the sources (e.g., press releases) may be duplicated in the dataset.
NREL invites input to improve the database, including to: 
- Correct erroneous information
- Add missing projects
- Fill in missing information
- Remove inactive projects</t>
    </r>
    <r>
      <rPr>
        <sz val="11"/>
        <color theme="1"/>
        <rFont val="Calibri"/>
        <family val="2"/>
        <scheme val="minor"/>
      </rPr>
      <t xml:space="preserve">
Sugested updated or corrections to the data can be submitted to Kaifeng Xu at kaifeng.xu@nrel.gov</t>
    </r>
  </si>
  <si>
    <t>Variable Description</t>
  </si>
  <si>
    <t>Variable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</si>
</sst>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m/d/yyyy;@"/>
  </numFmts>
  <fonts count="14" x14ac:knownFonts="1">
    <font>
      <sz val="11"/>
      <color theme="1"/>
      <name val="Calibri"/>
      <family val="2"/>
      <scheme val="minor"/>
    </font>
    <font>
      <sz val="10"/>
      <color rgb="FF000000"/>
      <name val="Arial"/>
      <family val="2"/>
    </font>
    <font>
      <sz val="11"/>
      <color theme="1"/>
      <name val="Calibri"/>
      <family val="2"/>
      <scheme val="minor"/>
    </font>
    <font>
      <b/>
      <sz val="11"/>
      <color theme="1"/>
      <name val="Calibri"/>
      <family val="2"/>
      <scheme val="minor"/>
    </font>
    <font>
      <b/>
      <sz val="14"/>
      <color theme="1"/>
      <name val="Calibri"/>
      <family val="2"/>
      <scheme val="minor"/>
    </font>
    <font>
      <b/>
      <sz val="11"/>
      <color rgb="FF000000"/>
      <name val="Calibri"/>
      <family val="2"/>
      <scheme val="minor"/>
    </font>
    <font>
      <b/>
      <sz val="14"/>
      <color rgb="FF000000"/>
      <name val="Calibri"/>
      <family val="2"/>
      <scheme val="minor"/>
    </font>
    <font>
      <sz val="10"/>
      <color rgb="FF000000"/>
      <name val="Calibri"/>
      <family val="2"/>
      <scheme val="minor"/>
    </font>
    <font>
      <sz val="11"/>
      <color rgb="FF000000"/>
      <name val="Calibri"/>
      <family val="2"/>
      <scheme val="minor"/>
    </font>
    <font>
      <sz val="14"/>
      <color rgb="FF000000"/>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s>
  <fills count="3">
    <fill>
      <patternFill patternType="none"/>
    </fill>
    <fill>
      <patternFill patternType="gray125"/>
    </fill>
    <fill>
      <patternFill patternType="solid">
        <fgColor theme="0"/>
        <bgColor indexed="64"/>
      </patternFill>
    </fill>
  </fills>
  <borders count="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cellStyleXfs>
  <cellXfs count="63">
    <xf numFmtId="0" fontId="0" fillId="0" borderId="0" xfId="0"/>
    <xf numFmtId="0" fontId="0" fillId="0" borderId="0" xfId="0" applyAlignment="1">
      <alignment horizontal="left"/>
    </xf>
    <xf numFmtId="0" fontId="1" fillId="0" borderId="0" xfId="1"/>
    <xf numFmtId="0" fontId="1" fillId="2" borderId="0" xfId="1" applyFill="1"/>
    <xf numFmtId="0" fontId="4" fillId="2" borderId="0" xfId="1" applyFont="1" applyFill="1"/>
    <xf numFmtId="0" fontId="0" fillId="0" borderId="0" xfId="0" applyFont="1" applyAlignment="1">
      <alignment horizontal="left"/>
    </xf>
    <xf numFmtId="0" fontId="0" fillId="0" borderId="0" xfId="0" applyFont="1"/>
    <xf numFmtId="2" fontId="0" fillId="0" borderId="0" xfId="0" applyNumberFormat="1" applyFont="1"/>
    <xf numFmtId="0" fontId="2" fillId="0" borderId="0" xfId="0" applyFont="1"/>
    <xf numFmtId="0" fontId="8" fillId="2" borderId="0" xfId="1" applyFont="1" applyFill="1"/>
    <xf numFmtId="0" fontId="8" fillId="2" borderId="0" xfId="1" applyFont="1" applyFill="1" applyAlignment="1">
      <alignment wrapText="1"/>
    </xf>
    <xf numFmtId="0" fontId="3" fillId="2" borderId="3" xfId="1" applyFont="1" applyFill="1" applyBorder="1" applyAlignment="1">
      <alignment horizontal="center"/>
    </xf>
    <xf numFmtId="0" fontId="3" fillId="2" borderId="4" xfId="1" applyFont="1" applyFill="1" applyBorder="1" applyAlignment="1">
      <alignment horizontal="center"/>
    </xf>
    <xf numFmtId="0" fontId="8" fillId="2" borderId="5" xfId="1" applyFont="1" applyFill="1" applyBorder="1"/>
    <xf numFmtId="0" fontId="8" fillId="2" borderId="0" xfId="1" applyFont="1" applyFill="1" applyAlignment="1">
      <alignment horizontal="left"/>
    </xf>
    <xf numFmtId="0" fontId="3" fillId="2" borderId="0" xfId="1" applyFont="1" applyFill="1"/>
    <xf numFmtId="0" fontId="7" fillId="0" borderId="0" xfId="1" applyFont="1"/>
    <xf numFmtId="4" fontId="2" fillId="0" borderId="0" xfId="2" applyNumberFormat="1" applyFont="1"/>
    <xf numFmtId="37" fontId="2" fillId="0" borderId="0" xfId="2" applyNumberFormat="1" applyFont="1"/>
    <xf numFmtId="164" fontId="2" fillId="0" borderId="0" xfId="3" applyNumberFormat="1" applyFont="1"/>
    <xf numFmtId="4" fontId="2" fillId="0" borderId="1" xfId="2" applyNumberFormat="1" applyFont="1" applyBorder="1"/>
    <xf numFmtId="37" fontId="2" fillId="0" borderId="1" xfId="2" applyNumberFormat="1" applyFont="1" applyBorder="1"/>
    <xf numFmtId="4" fontId="2" fillId="0" borderId="0" xfId="2" applyNumberFormat="1" applyFont="1" applyBorder="1"/>
    <xf numFmtId="39" fontId="2" fillId="0" borderId="0" xfId="2" applyNumberFormat="1" applyFont="1"/>
    <xf numFmtId="9" fontId="2" fillId="0" borderId="0" xfId="3" applyFont="1"/>
    <xf numFmtId="164" fontId="2" fillId="0" borderId="1" xfId="3" applyNumberFormat="1" applyFont="1" applyBorder="1"/>
    <xf numFmtId="0" fontId="5" fillId="0" borderId="0" xfId="1" applyFont="1"/>
    <xf numFmtId="0" fontId="8" fillId="0" borderId="0" xfId="1" applyFont="1"/>
    <xf numFmtId="0" fontId="6" fillId="0" borderId="0" xfId="1" applyFont="1"/>
    <xf numFmtId="0" fontId="9" fillId="0" borderId="0" xfId="1" applyFont="1"/>
    <xf numFmtId="0" fontId="5" fillId="0" borderId="1" xfId="1" applyFont="1" applyBorder="1"/>
    <xf numFmtId="0" fontId="5" fillId="0" borderId="1" xfId="1" applyFont="1" applyBorder="1" applyAlignment="1">
      <alignment horizontal="center" vertical="center"/>
    </xf>
    <xf numFmtId="0" fontId="5" fillId="0" borderId="0" xfId="1" applyFont="1" applyAlignment="1">
      <alignment horizontal="center" vertical="center"/>
    </xf>
    <xf numFmtId="0" fontId="5" fillId="0" borderId="0" xfId="1" applyFont="1" applyAlignment="1">
      <alignment horizontal="left"/>
    </xf>
    <xf numFmtId="0" fontId="5" fillId="0" borderId="1" xfId="1" applyFont="1" applyBorder="1" applyAlignment="1">
      <alignment horizontal="left"/>
    </xf>
    <xf numFmtId="4" fontId="8" fillId="0" borderId="0" xfId="1" applyNumberFormat="1" applyFont="1"/>
    <xf numFmtId="4" fontId="5" fillId="0" borderId="1" xfId="1" applyNumberFormat="1" applyFont="1" applyBorder="1" applyAlignment="1">
      <alignment horizontal="center" vertical="center"/>
    </xf>
    <xf numFmtId="0" fontId="8" fillId="0" borderId="1" xfId="1" applyFont="1" applyBorder="1"/>
    <xf numFmtId="0" fontId="8" fillId="2" borderId="5" xfId="1" applyFont="1" applyFill="1" applyBorder="1" applyAlignment="1">
      <alignment vertical="center"/>
    </xf>
    <xf numFmtId="0" fontId="11" fillId="0" borderId="0" xfId="0" applyFont="1"/>
    <xf numFmtId="165" fontId="12" fillId="0" borderId="0" xfId="0" applyNumberFormat="1" applyFont="1" applyAlignment="1">
      <alignment wrapText="1"/>
    </xf>
    <xf numFmtId="0" fontId="12" fillId="0" borderId="0" xfId="0" applyFont="1" applyAlignment="1">
      <alignment wrapText="1"/>
    </xf>
    <xf numFmtId="0" fontId="0" fillId="0" borderId="0" xfId="0" applyAlignment="1">
      <alignment wrapText="1"/>
    </xf>
    <xf numFmtId="165" fontId="0" fillId="0" borderId="0" xfId="0" applyNumberFormat="1" applyAlignment="1">
      <alignment wrapText="1"/>
    </xf>
    <xf numFmtId="0" fontId="11" fillId="0" borderId="0" xfId="0" applyFont="1" applyAlignment="1">
      <alignment wrapText="1"/>
    </xf>
    <xf numFmtId="165" fontId="11" fillId="0" borderId="0" xfId="0" applyNumberFormat="1" applyFont="1" applyAlignment="1">
      <alignment wrapText="1"/>
    </xf>
    <xf numFmtId="0" fontId="10" fillId="0" borderId="5" xfId="4" applyBorder="1" applyAlignment="1">
      <alignment vertical="top" wrapText="1"/>
    </xf>
    <xf numFmtId="165" fontId="0" fillId="0" borderId="5" xfId="0" applyNumberFormat="1" applyBorder="1" applyAlignment="1">
      <alignment vertical="top" wrapText="1"/>
    </xf>
    <xf numFmtId="0" fontId="0" fillId="0" borderId="5" xfId="0" applyBorder="1" applyAlignment="1">
      <alignment vertical="top" wrapText="1"/>
    </xf>
    <xf numFmtId="0" fontId="0" fillId="0" borderId="0" xfId="0" applyAlignment="1">
      <alignment vertical="top" wrapText="1"/>
    </xf>
    <xf numFmtId="165" fontId="0" fillId="0" borderId="0" xfId="0" applyNumberFormat="1" applyAlignment="1">
      <alignment vertical="top" wrapText="1"/>
    </xf>
    <xf numFmtId="0" fontId="13" fillId="0" borderId="0" xfId="0" applyFont="1" applyAlignment="1">
      <alignment horizontal="left" wrapText="1"/>
    </xf>
    <xf numFmtId="4" fontId="13" fillId="0" borderId="0" xfId="0" applyNumberFormat="1" applyFont="1" applyAlignment="1">
      <alignment horizontal="left" wrapText="1"/>
    </xf>
    <xf numFmtId="0" fontId="12" fillId="0" borderId="0" xfId="0" applyFont="1" applyAlignment="1"/>
    <xf numFmtId="0" fontId="8" fillId="2" borderId="5" xfId="1" applyFont="1" applyFill="1" applyBorder="1" applyAlignment="1">
      <alignment wrapText="1"/>
    </xf>
    <xf numFmtId="0" fontId="3" fillId="2" borderId="3" xfId="1" applyFont="1" applyFill="1" applyBorder="1" applyAlignment="1">
      <alignment horizontal="left"/>
    </xf>
    <xf numFmtId="0" fontId="3" fillId="2" borderId="2" xfId="1" applyFont="1" applyFill="1" applyBorder="1" applyAlignment="1">
      <alignment horizontal="left"/>
    </xf>
    <xf numFmtId="0" fontId="8" fillId="2" borderId="0" xfId="1" applyFont="1" applyFill="1" applyAlignment="1">
      <alignment horizontal="left" vertical="top" wrapText="1"/>
    </xf>
    <xf numFmtId="0" fontId="8" fillId="2" borderId="2" xfId="1" applyFont="1" applyFill="1" applyBorder="1" applyAlignment="1">
      <alignment horizontal="left" wrapText="1"/>
    </xf>
    <xf numFmtId="0" fontId="8" fillId="2" borderId="3" xfId="1" applyFont="1" applyFill="1" applyBorder="1" applyAlignment="1">
      <alignment horizontal="left"/>
    </xf>
    <xf numFmtId="0" fontId="8" fillId="2" borderId="4" xfId="1" applyFont="1" applyFill="1" applyBorder="1" applyAlignment="1">
      <alignment horizontal="left"/>
    </xf>
    <xf numFmtId="0" fontId="8" fillId="2" borderId="5" xfId="1" applyFont="1" applyFill="1" applyBorder="1" applyAlignment="1">
      <alignment horizontal="left" wrapText="1"/>
    </xf>
    <xf numFmtId="0" fontId="8" fillId="2" borderId="5" xfId="1" applyFont="1" applyFill="1" applyBorder="1" applyAlignment="1">
      <alignment horizontal="left"/>
    </xf>
  </cellXfs>
  <cellStyles count="5">
    <cellStyle name="Comma 2" xfId="2" xr:uid="{B93645DB-EBFB-4F85-AA59-AEB533656760}"/>
    <cellStyle name="Hyperlink" xfId="4" builtinId="8"/>
    <cellStyle name="Normal" xfId="0" builtinId="0"/>
    <cellStyle name="Normal 2" xfId="1" xr:uid="{331F0345-C48B-427B-9303-61118F130804}"/>
    <cellStyle name="Percent 2" xfId="3" xr:uid="{105A0206-C669-4E86-9B90-0426866ABE79}"/>
  </cellStyles>
  <dxfs count="4">
    <dxf>
      <font>
        <color theme="0" tint="-0.24994659260841701"/>
      </font>
    </dxf>
    <dxf>
      <font>
        <color theme="0" tint="-0.24994659260841701"/>
      </font>
    </dxf>
    <dxf>
      <font>
        <color theme="0" tint="-0.24994659260841701"/>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(MW-AC)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07-43F2-8238-2880AEEABB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07-43F2-8238-2880AEEABB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E07-43F2-8238-2880AEEABB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E07-43F2-8238-2880AEEABB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E07-43F2-8238-2880AEEABB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E07-43F2-8238-2880AEEABB4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E07-43F2-8238-2880AEEABB4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E07-43F2-8238-2880AEEABB4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E07-43F2-8238-2880AEEABB4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E07-43F2-8238-2880AEEABB4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AE07-43F2-8238-2880AEEABB44}"/>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'State Summary and Charts'!$B$61:$B$71</c:f>
              <c:strCache>
                <c:ptCount val="11"/>
                <c:pt idx="0">
                  <c:v>FL</c:v>
                </c:pt>
                <c:pt idx="1">
                  <c:v>NY</c:v>
                </c:pt>
                <c:pt idx="2">
                  <c:v>MN</c:v>
                </c:pt>
                <c:pt idx="3">
                  <c:v>MA</c:v>
                </c:pt>
                <c:pt idx="4">
                  <c:v>TX</c:v>
                </c:pt>
                <c:pt idx="5">
                  <c:v>AR</c:v>
                </c:pt>
                <c:pt idx="6">
                  <c:v>CO</c:v>
                </c:pt>
                <c:pt idx="7">
                  <c:v>IL</c:v>
                </c:pt>
                <c:pt idx="8">
                  <c:v>GA</c:v>
                </c:pt>
                <c:pt idx="9">
                  <c:v>MD</c:v>
                </c:pt>
                <c:pt idx="10">
                  <c:v>Other States + DC</c:v>
                </c:pt>
              </c:strCache>
            </c:strRef>
          </c:cat>
          <c:val>
            <c:numRef>
              <c:f>'State Summary and Charts'!$T$61:$T$71</c:f>
              <c:numCache>
                <c:formatCode>#,##0.00</c:formatCode>
                <c:ptCount val="11"/>
                <c:pt idx="0">
                  <c:v>1635.9873846153846</c:v>
                </c:pt>
                <c:pt idx="1">
                  <c:v>1000.1224707692306</c:v>
                </c:pt>
                <c:pt idx="2">
                  <c:v>855.03544615384612</c:v>
                </c:pt>
                <c:pt idx="3">
                  <c:v>801.66040230769227</c:v>
                </c:pt>
                <c:pt idx="4">
                  <c:v>333.44961538461541</c:v>
                </c:pt>
                <c:pt idx="5">
                  <c:v>183.15</c:v>
                </c:pt>
                <c:pt idx="6">
                  <c:v>156.46223076923076</c:v>
                </c:pt>
                <c:pt idx="7">
                  <c:v>145.00198461538463</c:v>
                </c:pt>
                <c:pt idx="8">
                  <c:v>135.72300113960114</c:v>
                </c:pt>
                <c:pt idx="9">
                  <c:v>82.803768461538453</c:v>
                </c:pt>
                <c:pt idx="10">
                  <c:v>408.56621423076888</c:v>
                </c:pt>
              </c:numCache>
            </c:numRef>
          </c:val>
          <c:extLst>
            <c:ext xmlns:c16="http://schemas.microsoft.com/office/drawing/2014/chart" uri="{C3380CC4-5D6E-409C-BE32-E72D297353CC}">
              <c16:uniqueId val="{00000016-AE07-43F2-8238-2880AEEABB4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by</a:t>
            </a:r>
            <a:r>
              <a:rPr lang="en-US" baseline="0"/>
              <a:t> Year of Interconnection (MW-AC)</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1"/>
          <c:order val="0"/>
          <c:tx>
            <c:strRef>
              <c:f>'State Summary and Charts'!$B$61</c:f>
              <c:strCache>
                <c:ptCount val="1"/>
                <c:pt idx="0">
                  <c:v>FL</c:v>
                </c:pt>
              </c:strCache>
            </c:strRef>
          </c:tx>
          <c:spPr>
            <a:solidFill>
              <a:schemeClr val="accent2"/>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Charts'!$C$61:$S$61</c:f>
              <c:numCache>
                <c:formatCode>#,##0.00</c:formatCode>
                <c:ptCount val="17"/>
                <c:pt idx="0">
                  <c:v>0</c:v>
                </c:pt>
                <c:pt idx="1">
                  <c:v>0</c:v>
                </c:pt>
                <c:pt idx="2">
                  <c:v>7.4307692307692311E-2</c:v>
                </c:pt>
                <c:pt idx="3">
                  <c:v>1.6153846153846154E-2</c:v>
                </c:pt>
                <c:pt idx="4">
                  <c:v>0</c:v>
                </c:pt>
                <c:pt idx="5">
                  <c:v>0</c:v>
                </c:pt>
                <c:pt idx="6">
                  <c:v>0</c:v>
                </c:pt>
                <c:pt idx="7">
                  <c:v>0.4</c:v>
                </c:pt>
                <c:pt idx="8">
                  <c:v>0</c:v>
                </c:pt>
                <c:pt idx="9">
                  <c:v>0</c:v>
                </c:pt>
                <c:pt idx="10">
                  <c:v>9.1</c:v>
                </c:pt>
                <c:pt idx="11">
                  <c:v>23.876923076923077</c:v>
                </c:pt>
                <c:pt idx="12">
                  <c:v>95.02000000000001</c:v>
                </c:pt>
                <c:pt idx="13">
                  <c:v>17.5</c:v>
                </c:pt>
                <c:pt idx="14">
                  <c:v>447</c:v>
                </c:pt>
                <c:pt idx="15">
                  <c:v>1043</c:v>
                </c:pt>
                <c:pt idx="16">
                  <c:v>0</c:v>
                </c:pt>
              </c:numCache>
            </c:numRef>
          </c:val>
          <c:extLst>
            <c:ext xmlns:c16="http://schemas.microsoft.com/office/drawing/2014/chart" uri="{C3380CC4-5D6E-409C-BE32-E72D297353CC}">
              <c16:uniqueId val="{00000000-1B8B-4EDD-A8E8-9446BF8805F4}"/>
            </c:ext>
          </c:extLst>
        </c:ser>
        <c:ser>
          <c:idx val="0"/>
          <c:order val="1"/>
          <c:tx>
            <c:strRef>
              <c:f>'State Summary and Charts'!$B$62</c:f>
              <c:strCache>
                <c:ptCount val="1"/>
                <c:pt idx="0">
                  <c:v>NY</c:v>
                </c:pt>
              </c:strCache>
            </c:strRef>
          </c:tx>
          <c:spPr>
            <a:solidFill>
              <a:schemeClr val="accent1"/>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Charts'!$C$62:$S$62</c:f>
              <c:numCache>
                <c:formatCode>#,##0.00</c:formatCode>
                <c:ptCount val="17"/>
                <c:pt idx="0">
                  <c:v>0</c:v>
                </c:pt>
                <c:pt idx="1">
                  <c:v>0</c:v>
                </c:pt>
                <c:pt idx="2">
                  <c:v>0</c:v>
                </c:pt>
                <c:pt idx="3">
                  <c:v>0</c:v>
                </c:pt>
                <c:pt idx="4">
                  <c:v>0</c:v>
                </c:pt>
                <c:pt idx="5">
                  <c:v>0</c:v>
                </c:pt>
                <c:pt idx="6">
                  <c:v>0</c:v>
                </c:pt>
                <c:pt idx="7">
                  <c:v>0</c:v>
                </c:pt>
                <c:pt idx="8">
                  <c:v>0</c:v>
                </c:pt>
                <c:pt idx="9">
                  <c:v>0</c:v>
                </c:pt>
                <c:pt idx="10">
                  <c:v>0.46176923076923071</c:v>
                </c:pt>
                <c:pt idx="11">
                  <c:v>3.3822000000000001</c:v>
                </c:pt>
                <c:pt idx="12">
                  <c:v>9.8386692307692307</c:v>
                </c:pt>
                <c:pt idx="13">
                  <c:v>174.8688015384615</c:v>
                </c:pt>
                <c:pt idx="14">
                  <c:v>225.53447692307694</c:v>
                </c:pt>
                <c:pt idx="15">
                  <c:v>316.96887692307683</c:v>
                </c:pt>
                <c:pt idx="16">
                  <c:v>269.06767692307699</c:v>
                </c:pt>
              </c:numCache>
            </c:numRef>
          </c:val>
          <c:extLst>
            <c:ext xmlns:c16="http://schemas.microsoft.com/office/drawing/2014/chart" uri="{C3380CC4-5D6E-409C-BE32-E72D297353CC}">
              <c16:uniqueId val="{00000001-1B8B-4EDD-A8E8-9446BF8805F4}"/>
            </c:ext>
          </c:extLst>
        </c:ser>
        <c:ser>
          <c:idx val="2"/>
          <c:order val="2"/>
          <c:tx>
            <c:strRef>
              <c:f>'State Summary and Charts'!$B$63</c:f>
              <c:strCache>
                <c:ptCount val="1"/>
                <c:pt idx="0">
                  <c:v>MN</c:v>
                </c:pt>
              </c:strCache>
            </c:strRef>
          </c:tx>
          <c:spPr>
            <a:solidFill>
              <a:schemeClr val="accent3"/>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Charts'!$C$63:$S$63</c:f>
              <c:numCache>
                <c:formatCode>#,##0.00</c:formatCode>
                <c:ptCount val="17"/>
                <c:pt idx="0">
                  <c:v>0</c:v>
                </c:pt>
                <c:pt idx="1">
                  <c:v>0</c:v>
                </c:pt>
                <c:pt idx="2">
                  <c:v>0</c:v>
                </c:pt>
                <c:pt idx="3">
                  <c:v>0</c:v>
                </c:pt>
                <c:pt idx="4">
                  <c:v>0</c:v>
                </c:pt>
                <c:pt idx="5">
                  <c:v>0</c:v>
                </c:pt>
                <c:pt idx="6">
                  <c:v>0</c:v>
                </c:pt>
                <c:pt idx="7">
                  <c:v>2.4615384615384612E-2</c:v>
                </c:pt>
                <c:pt idx="8">
                  <c:v>0.31907692307692309</c:v>
                </c:pt>
                <c:pt idx="9">
                  <c:v>0.27298461538461538</c:v>
                </c:pt>
                <c:pt idx="10">
                  <c:v>32.556784615384615</c:v>
                </c:pt>
                <c:pt idx="11">
                  <c:v>233.11855384615384</c:v>
                </c:pt>
                <c:pt idx="12">
                  <c:v>246.59503076923076</c:v>
                </c:pt>
                <c:pt idx="13">
                  <c:v>155.38</c:v>
                </c:pt>
                <c:pt idx="14">
                  <c:v>126.81</c:v>
                </c:pt>
                <c:pt idx="15">
                  <c:v>46.33</c:v>
                </c:pt>
                <c:pt idx="16">
                  <c:v>13.628399999999942</c:v>
                </c:pt>
              </c:numCache>
            </c:numRef>
          </c:val>
          <c:extLst>
            <c:ext xmlns:c16="http://schemas.microsoft.com/office/drawing/2014/chart" uri="{C3380CC4-5D6E-409C-BE32-E72D297353CC}">
              <c16:uniqueId val="{00000002-1B8B-4EDD-A8E8-9446BF8805F4}"/>
            </c:ext>
          </c:extLst>
        </c:ser>
        <c:ser>
          <c:idx val="3"/>
          <c:order val="3"/>
          <c:tx>
            <c:strRef>
              <c:f>'State Summary and Charts'!$B$64</c:f>
              <c:strCache>
                <c:ptCount val="1"/>
                <c:pt idx="0">
                  <c:v>MA</c:v>
                </c:pt>
              </c:strCache>
            </c:strRef>
          </c:tx>
          <c:spPr>
            <a:solidFill>
              <a:schemeClr val="accent4"/>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Charts'!$C$64:$S$64</c:f>
              <c:numCache>
                <c:formatCode>#,##0.00</c:formatCode>
                <c:ptCount val="17"/>
                <c:pt idx="0">
                  <c:v>0</c:v>
                </c:pt>
                <c:pt idx="1">
                  <c:v>0</c:v>
                </c:pt>
                <c:pt idx="2">
                  <c:v>0</c:v>
                </c:pt>
                <c:pt idx="3">
                  <c:v>0</c:v>
                </c:pt>
                <c:pt idx="4">
                  <c:v>0</c:v>
                </c:pt>
                <c:pt idx="5">
                  <c:v>0</c:v>
                </c:pt>
                <c:pt idx="6">
                  <c:v>0.26584615384615384</c:v>
                </c:pt>
                <c:pt idx="7">
                  <c:v>0</c:v>
                </c:pt>
                <c:pt idx="8">
                  <c:v>1.8006923076923074</c:v>
                </c:pt>
                <c:pt idx="9">
                  <c:v>7.7313715384615387</c:v>
                </c:pt>
                <c:pt idx="10">
                  <c:v>53.26595846153846</c:v>
                </c:pt>
                <c:pt idx="11">
                  <c:v>186.23891692307683</c:v>
                </c:pt>
                <c:pt idx="12">
                  <c:v>88.545380000000009</c:v>
                </c:pt>
                <c:pt idx="13">
                  <c:v>116.93340230769233</c:v>
                </c:pt>
                <c:pt idx="14">
                  <c:v>167.87490000000003</c:v>
                </c:pt>
                <c:pt idx="15">
                  <c:v>161.40031153846152</c:v>
                </c:pt>
                <c:pt idx="16">
                  <c:v>17.603623076923075</c:v>
                </c:pt>
              </c:numCache>
            </c:numRef>
          </c:val>
          <c:extLst>
            <c:ext xmlns:c16="http://schemas.microsoft.com/office/drawing/2014/chart" uri="{C3380CC4-5D6E-409C-BE32-E72D297353CC}">
              <c16:uniqueId val="{00000003-1B8B-4EDD-A8E8-9446BF8805F4}"/>
            </c:ext>
          </c:extLst>
        </c:ser>
        <c:ser>
          <c:idx val="4"/>
          <c:order val="4"/>
          <c:tx>
            <c:strRef>
              <c:f>'State Summary and Charts'!$B$65</c:f>
              <c:strCache>
                <c:ptCount val="1"/>
                <c:pt idx="0">
                  <c:v>TX</c:v>
                </c:pt>
              </c:strCache>
            </c:strRef>
          </c:tx>
          <c:spPr>
            <a:solidFill>
              <a:schemeClr val="accent5"/>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Charts'!$C$65:$S$65</c:f>
              <c:numCache>
                <c:formatCode>#,##0.00</c:formatCode>
                <c:ptCount val="17"/>
                <c:pt idx="0">
                  <c:v>0</c:v>
                </c:pt>
                <c:pt idx="1">
                  <c:v>0</c:v>
                </c:pt>
                <c:pt idx="2">
                  <c:v>0</c:v>
                </c:pt>
                <c:pt idx="3">
                  <c:v>0</c:v>
                </c:pt>
                <c:pt idx="4">
                  <c:v>0</c:v>
                </c:pt>
                <c:pt idx="5">
                  <c:v>0</c:v>
                </c:pt>
                <c:pt idx="6">
                  <c:v>0</c:v>
                </c:pt>
                <c:pt idx="7">
                  <c:v>0</c:v>
                </c:pt>
                <c:pt idx="8">
                  <c:v>0</c:v>
                </c:pt>
                <c:pt idx="9">
                  <c:v>0</c:v>
                </c:pt>
                <c:pt idx="10">
                  <c:v>10.379999999999999</c:v>
                </c:pt>
                <c:pt idx="11">
                  <c:v>5.2850000000000001</c:v>
                </c:pt>
                <c:pt idx="12">
                  <c:v>34.484615384615381</c:v>
                </c:pt>
                <c:pt idx="13">
                  <c:v>14.9</c:v>
                </c:pt>
                <c:pt idx="14">
                  <c:v>30</c:v>
                </c:pt>
                <c:pt idx="15">
                  <c:v>238.4</c:v>
                </c:pt>
                <c:pt idx="16">
                  <c:v>0</c:v>
                </c:pt>
              </c:numCache>
            </c:numRef>
          </c:val>
          <c:extLst>
            <c:ext xmlns:c16="http://schemas.microsoft.com/office/drawing/2014/chart" uri="{C3380CC4-5D6E-409C-BE32-E72D297353CC}">
              <c16:uniqueId val="{00000004-1B8B-4EDD-A8E8-9446BF8805F4}"/>
            </c:ext>
          </c:extLst>
        </c:ser>
        <c:ser>
          <c:idx val="5"/>
          <c:order val="5"/>
          <c:tx>
            <c:strRef>
              <c:f>'State Summary and Charts'!$B$66</c:f>
              <c:strCache>
                <c:ptCount val="1"/>
                <c:pt idx="0">
                  <c:v>AR</c:v>
                </c:pt>
              </c:strCache>
            </c:strRef>
          </c:tx>
          <c:spPr>
            <a:solidFill>
              <a:schemeClr val="accent6"/>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Charts'!$C$66:$S$66</c:f>
              <c:numCache>
                <c:formatCode>#,##0.00</c:formatCode>
                <c:ptCount val="17"/>
                <c:pt idx="0">
                  <c:v>0</c:v>
                </c:pt>
                <c:pt idx="1">
                  <c:v>0</c:v>
                </c:pt>
                <c:pt idx="2">
                  <c:v>0</c:v>
                </c:pt>
                <c:pt idx="3">
                  <c:v>0</c:v>
                </c:pt>
                <c:pt idx="4">
                  <c:v>0</c:v>
                </c:pt>
                <c:pt idx="5">
                  <c:v>0</c:v>
                </c:pt>
                <c:pt idx="6">
                  <c:v>0</c:v>
                </c:pt>
                <c:pt idx="7">
                  <c:v>0</c:v>
                </c:pt>
                <c:pt idx="8">
                  <c:v>0</c:v>
                </c:pt>
                <c:pt idx="9">
                  <c:v>0.15</c:v>
                </c:pt>
                <c:pt idx="10">
                  <c:v>1</c:v>
                </c:pt>
                <c:pt idx="11">
                  <c:v>1</c:v>
                </c:pt>
                <c:pt idx="12">
                  <c:v>81</c:v>
                </c:pt>
                <c:pt idx="13">
                  <c:v>0</c:v>
                </c:pt>
                <c:pt idx="14">
                  <c:v>100</c:v>
                </c:pt>
                <c:pt idx="15">
                  <c:v>0</c:v>
                </c:pt>
                <c:pt idx="16">
                  <c:v>0</c:v>
                </c:pt>
              </c:numCache>
            </c:numRef>
          </c:val>
          <c:extLst>
            <c:ext xmlns:c16="http://schemas.microsoft.com/office/drawing/2014/chart" uri="{C3380CC4-5D6E-409C-BE32-E72D297353CC}">
              <c16:uniqueId val="{00000005-1B8B-4EDD-A8E8-9446BF8805F4}"/>
            </c:ext>
          </c:extLst>
        </c:ser>
        <c:ser>
          <c:idx val="6"/>
          <c:order val="6"/>
          <c:tx>
            <c:strRef>
              <c:f>'State Summary and Charts'!$B$67</c:f>
              <c:strCache>
                <c:ptCount val="1"/>
                <c:pt idx="0">
                  <c:v>CO</c:v>
                </c:pt>
              </c:strCache>
            </c:strRef>
          </c:tx>
          <c:spPr>
            <a:solidFill>
              <a:schemeClr val="accent1">
                <a:lumMod val="60000"/>
              </a:schemeClr>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Charts'!$C$67:$S$67</c:f>
              <c:numCache>
                <c:formatCode>#,##0.00</c:formatCode>
                <c:ptCount val="17"/>
                <c:pt idx="0">
                  <c:v>0</c:v>
                </c:pt>
                <c:pt idx="1">
                  <c:v>0</c:v>
                </c:pt>
                <c:pt idx="2">
                  <c:v>0</c:v>
                </c:pt>
                <c:pt idx="3">
                  <c:v>3.0769230769230767E-2</c:v>
                </c:pt>
                <c:pt idx="4">
                  <c:v>6.1538461538461535E-2</c:v>
                </c:pt>
                <c:pt idx="5">
                  <c:v>1.1487692307692308</c:v>
                </c:pt>
                <c:pt idx="6">
                  <c:v>1.8417230769230768</c:v>
                </c:pt>
                <c:pt idx="7">
                  <c:v>2.6065961538461537</c:v>
                </c:pt>
                <c:pt idx="8">
                  <c:v>6.5271076923076921</c:v>
                </c:pt>
                <c:pt idx="9">
                  <c:v>11.471492307692309</c:v>
                </c:pt>
                <c:pt idx="10">
                  <c:v>1.8596692307692309</c:v>
                </c:pt>
                <c:pt idx="11">
                  <c:v>9.0028769230769221</c:v>
                </c:pt>
                <c:pt idx="12">
                  <c:v>22.162453846153845</c:v>
                </c:pt>
                <c:pt idx="13">
                  <c:v>37.245084615384613</c:v>
                </c:pt>
                <c:pt idx="14">
                  <c:v>12.307650000000001</c:v>
                </c:pt>
                <c:pt idx="15">
                  <c:v>35.1965</c:v>
                </c:pt>
                <c:pt idx="16">
                  <c:v>15</c:v>
                </c:pt>
              </c:numCache>
            </c:numRef>
          </c:val>
          <c:extLst>
            <c:ext xmlns:c16="http://schemas.microsoft.com/office/drawing/2014/chart" uri="{C3380CC4-5D6E-409C-BE32-E72D297353CC}">
              <c16:uniqueId val="{00000006-1B8B-4EDD-A8E8-9446BF8805F4}"/>
            </c:ext>
          </c:extLst>
        </c:ser>
        <c:ser>
          <c:idx val="7"/>
          <c:order val="7"/>
          <c:tx>
            <c:strRef>
              <c:f>'State Summary and Charts'!$B$68</c:f>
              <c:strCache>
                <c:ptCount val="1"/>
                <c:pt idx="0">
                  <c:v>IL</c:v>
                </c:pt>
              </c:strCache>
            </c:strRef>
          </c:tx>
          <c:spPr>
            <a:solidFill>
              <a:schemeClr val="accent2">
                <a:lumMod val="60000"/>
              </a:schemeClr>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Charts'!$C$68:$S$68</c:f>
              <c:numCache>
                <c:formatCode>#,##0.00</c:formatCode>
                <c:ptCount val="17"/>
                <c:pt idx="0">
                  <c:v>0</c:v>
                </c:pt>
                <c:pt idx="1">
                  <c:v>0</c:v>
                </c:pt>
                <c:pt idx="2">
                  <c:v>0</c:v>
                </c:pt>
                <c:pt idx="3">
                  <c:v>0</c:v>
                </c:pt>
                <c:pt idx="4">
                  <c:v>0</c:v>
                </c:pt>
                <c:pt idx="5">
                  <c:v>0</c:v>
                </c:pt>
                <c:pt idx="6">
                  <c:v>0</c:v>
                </c:pt>
                <c:pt idx="7">
                  <c:v>0</c:v>
                </c:pt>
                <c:pt idx="8">
                  <c:v>0.1</c:v>
                </c:pt>
                <c:pt idx="9">
                  <c:v>1</c:v>
                </c:pt>
                <c:pt idx="10">
                  <c:v>0</c:v>
                </c:pt>
                <c:pt idx="11">
                  <c:v>0.54</c:v>
                </c:pt>
                <c:pt idx="12">
                  <c:v>0</c:v>
                </c:pt>
                <c:pt idx="13">
                  <c:v>3.9775846153846155</c:v>
                </c:pt>
                <c:pt idx="14">
                  <c:v>61.591999999999999</c:v>
                </c:pt>
                <c:pt idx="15">
                  <c:v>73.542000000000002</c:v>
                </c:pt>
                <c:pt idx="16">
                  <c:v>4.2504000000000008</c:v>
                </c:pt>
              </c:numCache>
            </c:numRef>
          </c:val>
          <c:extLst>
            <c:ext xmlns:c16="http://schemas.microsoft.com/office/drawing/2014/chart" uri="{C3380CC4-5D6E-409C-BE32-E72D297353CC}">
              <c16:uniqueId val="{00000007-1B8B-4EDD-A8E8-9446BF8805F4}"/>
            </c:ext>
          </c:extLst>
        </c:ser>
        <c:ser>
          <c:idx val="8"/>
          <c:order val="8"/>
          <c:tx>
            <c:strRef>
              <c:f>'State Summary and Charts'!$B$69</c:f>
              <c:strCache>
                <c:ptCount val="1"/>
                <c:pt idx="0">
                  <c:v>GA</c:v>
                </c:pt>
              </c:strCache>
            </c:strRef>
          </c:tx>
          <c:spPr>
            <a:solidFill>
              <a:schemeClr val="accent3">
                <a:lumMod val="60000"/>
              </a:schemeClr>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Charts'!$C$69:$S$69</c:f>
              <c:numCache>
                <c:formatCode>#,##0.00</c:formatCode>
                <c:ptCount val="17"/>
                <c:pt idx="0">
                  <c:v>0</c:v>
                </c:pt>
                <c:pt idx="1">
                  <c:v>0</c:v>
                </c:pt>
                <c:pt idx="2">
                  <c:v>0</c:v>
                </c:pt>
                <c:pt idx="3">
                  <c:v>0</c:v>
                </c:pt>
                <c:pt idx="4">
                  <c:v>0</c:v>
                </c:pt>
                <c:pt idx="5">
                  <c:v>0</c:v>
                </c:pt>
                <c:pt idx="6">
                  <c:v>0</c:v>
                </c:pt>
                <c:pt idx="7">
                  <c:v>0</c:v>
                </c:pt>
                <c:pt idx="8">
                  <c:v>0</c:v>
                </c:pt>
                <c:pt idx="9">
                  <c:v>11.420370370370371</c:v>
                </c:pt>
                <c:pt idx="10">
                  <c:v>9.1829999999999998</c:v>
                </c:pt>
                <c:pt idx="11">
                  <c:v>57.119630769230767</c:v>
                </c:pt>
                <c:pt idx="12">
                  <c:v>2</c:v>
                </c:pt>
                <c:pt idx="13">
                  <c:v>24.5</c:v>
                </c:pt>
                <c:pt idx="14">
                  <c:v>31.5</c:v>
                </c:pt>
                <c:pt idx="15">
                  <c:v>0</c:v>
                </c:pt>
                <c:pt idx="16">
                  <c:v>0</c:v>
                </c:pt>
              </c:numCache>
            </c:numRef>
          </c:val>
          <c:extLst>
            <c:ext xmlns:c16="http://schemas.microsoft.com/office/drawing/2014/chart" uri="{C3380CC4-5D6E-409C-BE32-E72D297353CC}">
              <c16:uniqueId val="{00000008-1B8B-4EDD-A8E8-9446BF8805F4}"/>
            </c:ext>
          </c:extLst>
        </c:ser>
        <c:ser>
          <c:idx val="9"/>
          <c:order val="9"/>
          <c:tx>
            <c:strRef>
              <c:f>'State Summary and Charts'!$B$70</c:f>
              <c:strCache>
                <c:ptCount val="1"/>
                <c:pt idx="0">
                  <c:v>MD</c:v>
                </c:pt>
              </c:strCache>
            </c:strRef>
          </c:tx>
          <c:spPr>
            <a:solidFill>
              <a:schemeClr val="accent4">
                <a:lumMod val="60000"/>
              </a:schemeClr>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Charts'!$C$70:$S$70</c:f>
              <c:numCache>
                <c:formatCode>#,##0.00</c:formatCode>
                <c:ptCount val="17"/>
                <c:pt idx="0">
                  <c:v>0</c:v>
                </c:pt>
                <c:pt idx="1">
                  <c:v>0</c:v>
                </c:pt>
                <c:pt idx="2">
                  <c:v>0</c:v>
                </c:pt>
                <c:pt idx="3">
                  <c:v>0</c:v>
                </c:pt>
                <c:pt idx="4">
                  <c:v>1.7515384615384617E-2</c:v>
                </c:pt>
                <c:pt idx="5">
                  <c:v>1.6961538461538458E-2</c:v>
                </c:pt>
                <c:pt idx="6">
                  <c:v>0</c:v>
                </c:pt>
                <c:pt idx="7">
                  <c:v>0</c:v>
                </c:pt>
                <c:pt idx="8">
                  <c:v>0</c:v>
                </c:pt>
                <c:pt idx="9">
                  <c:v>0</c:v>
                </c:pt>
                <c:pt idx="10">
                  <c:v>0</c:v>
                </c:pt>
                <c:pt idx="11">
                  <c:v>0</c:v>
                </c:pt>
                <c:pt idx="12">
                  <c:v>11.89493</c:v>
                </c:pt>
                <c:pt idx="13">
                  <c:v>14.386153846153846</c:v>
                </c:pt>
                <c:pt idx="14">
                  <c:v>23.750707692307692</c:v>
                </c:pt>
                <c:pt idx="15">
                  <c:v>15.913600000000001</c:v>
                </c:pt>
                <c:pt idx="16">
                  <c:v>16.823900000000002</c:v>
                </c:pt>
              </c:numCache>
            </c:numRef>
          </c:val>
          <c:extLst>
            <c:ext xmlns:c16="http://schemas.microsoft.com/office/drawing/2014/chart" uri="{C3380CC4-5D6E-409C-BE32-E72D297353CC}">
              <c16:uniqueId val="{00000009-1B8B-4EDD-A8E8-9446BF8805F4}"/>
            </c:ext>
          </c:extLst>
        </c:ser>
        <c:ser>
          <c:idx val="10"/>
          <c:order val="10"/>
          <c:tx>
            <c:strRef>
              <c:f>'State Summary and Charts'!$B$71</c:f>
              <c:strCache>
                <c:ptCount val="1"/>
                <c:pt idx="0">
                  <c:v>Other States + DC</c:v>
                </c:pt>
              </c:strCache>
            </c:strRef>
          </c:tx>
          <c:spPr>
            <a:solidFill>
              <a:schemeClr val="accent5">
                <a:lumMod val="60000"/>
              </a:schemeClr>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Charts'!$C$71:$S$71</c:f>
              <c:numCache>
                <c:formatCode>#,##0.00</c:formatCode>
                <c:ptCount val="17"/>
                <c:pt idx="0">
                  <c:v>0.30399999999999999</c:v>
                </c:pt>
                <c:pt idx="1">
                  <c:v>0</c:v>
                </c:pt>
                <c:pt idx="2">
                  <c:v>4.8846153846153845E-2</c:v>
                </c:pt>
                <c:pt idx="3">
                  <c:v>7.69230769230769E-2</c:v>
                </c:pt>
                <c:pt idx="4">
                  <c:v>0.52329230769230772</c:v>
                </c:pt>
                <c:pt idx="5">
                  <c:v>40.088138461538456</c:v>
                </c:pt>
                <c:pt idx="6">
                  <c:v>0.20124153846153847</c:v>
                </c:pt>
                <c:pt idx="7">
                  <c:v>4.539624615384616</c:v>
                </c:pt>
                <c:pt idx="8">
                  <c:v>16.284575384615383</c:v>
                </c:pt>
                <c:pt idx="9">
                  <c:v>11.345046153846155</c:v>
                </c:pt>
                <c:pt idx="10">
                  <c:v>24.639463846153859</c:v>
                </c:pt>
                <c:pt idx="11">
                  <c:v>61.758807692307641</c:v>
                </c:pt>
                <c:pt idx="12">
                  <c:v>120.22723846153826</c:v>
                </c:pt>
                <c:pt idx="13">
                  <c:v>25.952523076922944</c:v>
                </c:pt>
                <c:pt idx="14">
                  <c:v>25.257923076923134</c:v>
                </c:pt>
                <c:pt idx="15">
                  <c:v>58.077962692307665</c:v>
                </c:pt>
                <c:pt idx="16">
                  <c:v>19.240607692307663</c:v>
                </c:pt>
              </c:numCache>
            </c:numRef>
          </c:val>
          <c:extLst>
            <c:ext xmlns:c16="http://schemas.microsoft.com/office/drawing/2014/chart" uri="{C3380CC4-5D6E-409C-BE32-E72D297353CC}">
              <c16:uniqueId val="{0000000A-1B8B-4EDD-A8E8-9446BF8805F4}"/>
            </c:ext>
          </c:extLst>
        </c:ser>
        <c:dLbls>
          <c:showLegendKey val="0"/>
          <c:showVal val="0"/>
          <c:showCatName val="0"/>
          <c:showSerName val="0"/>
          <c:showPercent val="0"/>
          <c:showBubbleSize val="0"/>
        </c:dLbls>
        <c:gapWidth val="100"/>
        <c:overlap val="100"/>
        <c:axId val="466925744"/>
        <c:axId val="466926072"/>
      </c:barChart>
      <c:catAx>
        <c:axId val="4669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6072"/>
        <c:crosses val="autoZero"/>
        <c:auto val="1"/>
        <c:lblAlgn val="ctr"/>
        <c:lblOffset val="100"/>
        <c:noMultiLvlLbl val="0"/>
      </c:catAx>
      <c:valAx>
        <c:axId val="46692607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Community Solar Installed Capacity by</a:t>
            </a:r>
            <a:r>
              <a:rPr lang="en-US" baseline="0"/>
              <a:t> Year of Interconnection (MW-AC)</a:t>
            </a:r>
            <a:endParaRPr lang="en-US"/>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'State Summary and Charts'!$C$4:$S$4</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f>'State Summary and Charts'!$C$56:$S$56</c:f>
              <c:numCache>
                <c:formatCode>#,##0.00</c:formatCode>
                <c:ptCount val="17"/>
                <c:pt idx="0">
                  <c:v>0.30399999999999999</c:v>
                </c:pt>
                <c:pt idx="1">
                  <c:v>0</c:v>
                </c:pt>
                <c:pt idx="2">
                  <c:v>0.12315384615384616</c:v>
                </c:pt>
                <c:pt idx="3">
                  <c:v>0.12384615384615383</c:v>
                </c:pt>
                <c:pt idx="4">
                  <c:v>0.60234615384615386</c:v>
                </c:pt>
                <c:pt idx="5">
                  <c:v>41.253869230769226</c:v>
                </c:pt>
                <c:pt idx="6">
                  <c:v>2.3088107692307691</c:v>
                </c:pt>
                <c:pt idx="7">
                  <c:v>7.5708361538461544</c:v>
                </c:pt>
                <c:pt idx="8">
                  <c:v>25.031452307692305</c:v>
                </c:pt>
                <c:pt idx="9">
                  <c:v>43.391264985754987</c:v>
                </c:pt>
                <c:pt idx="10">
                  <c:v>142.44664538461538</c:v>
                </c:pt>
                <c:pt idx="11">
                  <c:v>581.32290923076914</c:v>
                </c:pt>
                <c:pt idx="12">
                  <c:v>711.76831769230762</c:v>
                </c:pt>
                <c:pt idx="13">
                  <c:v>585.64355</c:v>
                </c:pt>
                <c:pt idx="14">
                  <c:v>1251.6276576923078</c:v>
                </c:pt>
                <c:pt idx="15">
                  <c:v>1988.8292511538459</c:v>
                </c:pt>
                <c:pt idx="16">
                  <c:v>355.61460769230769</c:v>
                </c:pt>
              </c:numCache>
            </c:numRef>
          </c:val>
          <c:extLst>
            <c:ext xmlns:c16="http://schemas.microsoft.com/office/drawing/2014/chart" uri="{C3380CC4-5D6E-409C-BE32-E72D297353CC}">
              <c16:uniqueId val="{00000000-98A4-457F-86D5-3D3A3E58BEC8}"/>
            </c:ext>
          </c:extLst>
        </c:ser>
        <c:dLbls>
          <c:showLegendKey val="0"/>
          <c:showVal val="0"/>
          <c:showCatName val="0"/>
          <c:showSerName val="0"/>
          <c:showPercent val="0"/>
          <c:showBubbleSize val="0"/>
        </c:dLbls>
        <c:gapWidth val="100"/>
        <c:axId val="466925744"/>
        <c:axId val="466926072"/>
      </c:barChart>
      <c:catAx>
        <c:axId val="466925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6072"/>
        <c:crosses val="autoZero"/>
        <c:auto val="1"/>
        <c:lblAlgn val="ctr"/>
        <c:lblOffset val="100"/>
        <c:noMultiLvlLbl val="0"/>
      </c:catAx>
      <c:valAx>
        <c:axId val="466926072"/>
        <c:scaling>
          <c:orientation val="minMax"/>
        </c:scaling>
        <c:delete val="0"/>
        <c:axPos val="l"/>
        <c:majorGridlines>
          <c:spPr>
            <a:ln w="9525" cap="flat" cmpd="sng" algn="ctr">
              <a:solidFill>
                <a:schemeClr val="tx1">
                  <a:lumMod val="15000"/>
                  <a:lumOff val="85000"/>
                </a:schemeClr>
              </a:solidFill>
              <a:round/>
            </a:ln>
            <a:effectLst/>
          </c:spPr>
        </c:majorGridlines>
        <c:numFmt formatCode="#,##0_);\(#,##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669257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_xlchart.v5.2</cx:f>
        <cx:nf>_xlchart.v5.3</cx:nf>
      </cx:numDim>
    </cx:data>
  </cx:chartData>
  <cx:chart>
    <cx:plotArea>
      <cx:plotAreaRegion>
        <cx:series layoutId="regionMap" uniqueId="{03585488-3F0B-4C51-817A-D3D02A445A84}">
          <cx:tx>
            <cx:txData>
              <cx:f/>
              <cx:v/>
            </cx:txData>
          </cx:tx>
          <cx:dataId val="0"/>
          <cx:layoutPr>
            <cx:regionLabelLayout val="none"/>
            <cx:geography cultureLanguage="en-US" cultureRegion="US" attribution="Powered by Bing">
              <cx:geoCache provider="{E9337A44-BEBE-4D9F-B70C-5C5E7DAFC167}">
                <cx:binary>1H1pb9y4Eu1fCfL5yUNSFJeLOxcYSr15jWNn/SJ0HEeiNkqi9l//Snbs2D2+fhNf4wGNBJlxq9lm
8bCqTi1k//tq+NdVdr2t3wx5Vth/XQ1/vo2bpvzXH3/Yq/g639qDXF/VxpofzcGVyf8wP37oq+s/
vtfbXhfRHwRh+sdVvK2b6+Htf/4NnxZdm2NztW20Kc7b63p8f23brLHPPHvy0Zvt91wXgbZNra8a
/Ofbs/dv31wXjW7Gy7G8/vPto+dv3/yx+yl/+41vMphU036HsdQ9kK5ggrkcCSoZkm/fZKaIfj52
MEEHnicw8igT3Lv7xafbHAaf1deRKe5ee2oyN1PZfv9eX1sLctz899e4RxO/levKtEUzL1UEq/bn
2w+Fbq6/v7lots21fftGW+PfvsE38+w/XNyI+8fjxf7Pv3degAXYeeUBHrur9f969Dc4Av+5Ffg9
OFxxIBHlnHuECQ/WfAcOzg8QZkQAFNwllGB4frsVbhG52yVvzI83vsna/Jve3r3jn+Pz9KfsoDWL
vYdo+ZfPrcfvoUXxgcc97Lmuh4SLEBePlYeTA+4KIjDZURzfFMX1VaOv2ua52TytPY8G74AyS7eH
oJycPbcMvwcKqJDLuCcQxa7AwvV2VEiSA1Awl7meYJR4XOC7332rQifaWtPW+u7Vf642v0buoDKL
t4eo/HX83Br8JiqgCgzWm6Ffq/7Qzwh2IChyXYLcv2nLX9n22zZ/gR27H7iDxyzYHuLxfvN6eIDp
AjdCpCekoO7s2B+iwcGwYSEQo7N9k567oyPvY3C/bzY22xbfn5vT0wbs8egdbGYh9xCbv46eW4ff
0xVGDzCl4FekxAQj4GeP0cEeOSBcgseRLmGY75IA2PY2fZm63IzbQWQWbQ8RWb+itmB5wDASHKyX
63KKiLuLiHfgEQ78GR4LiRi52w23PmW97bf6BR7lbtwOIrNoe4jIX1/vVuUpn/p7OuLSAwK7H7gV
lRTTmxV/aMEwBgMH5ksyz+NP6UitJ1O8REnuBu5gMgu3h5h8ekUtofSAuRK8BcPuT9L7EBIhgQ2D
x/F+Wi0BZu1h7PJJ2ytTWP2CgPLB0B1YZvn2EJa/XjHEB1URUgogVgxCR/An9LHxmgmxK7EHiiJu
kXuMy191ui3s1t69+pTyPu3of43cQWUWbw9R8f96bg1+04DxAwLxPZNYSAoEaw4RH2oLvvE5HPw8
As/i0pkEPNQWf5vpH6YuXhLfPxy7g8ws4h4i8/F1kfEwkUhId87A3GS9HiLDxQGTnEH2BTGPEjnn
aB4i81HXkX4RLr9G7qAyi7eHqPivG9aDEfM8COs95N5SrIeoQIbywKNcQGCPXH5r5R6iAtkwU2+/
mzus/rkV+zVyB5VZvD1E5eR1Xb7glEsuwLFQKgkQ34eoCA98PpIcIhlJIU02+56HqJzoq1hH2xe4
/F8jd1CZxdtDVILF3co8tTN/07fIAwTRiie8GRL8dwvmHYBdY9SFGJ9y5u2GK8F1BgFLff3cjJ72
+L9G7qAyi7eHqCxfMQVGxIEH7BcTsF4YUpRz2P5IV4CHCfD0RLiUcgKw3K3/bRC5BAOmv2/vXnxq
mzwNyv3AHUxm4fYQk9Vr+npywChk6AWsN6S7GMU7mLgHlEJ+jEJx7ClMVtcGnP0LMLkfuIPJLNwe
YrIJntuWv2e9IIx0IYfCCcXgVYiQO5hgDHEmBJEcUULA3ZMdZrz5vo1f4OZ/DtvBYxZsH/F4RbtF
0QEGLChwLyiW7MYpENVjCuXj+2rKTuprk2W6MPoF0eOvkbuY7Kfd2py+no648gAYFfAqJD16k8Pf
sVvsADIwYNEgthRzYRJ06CHv2hTf9fYl6a/7gbuYgHD7qCdgbm/X5Sl3+pt2ixwgTpnHKUV4Lt7z
x5hI98BDCEEi2YXcPtutCW9Mv31uMk/79ttRu2CAVHsIxtHFc/L/HhhQBabAbQkE6kxAFQvtZOwl
VIkFwARYCCFuydhDBTl6YcrrbtwOIrNo+4jIl1dEhM8lEvDW9OmqFoSKRHBw6pRB/8vfE15HAE97
lY7PzehpHfk1chcVEG8PUTl+RaPlogMJ3V1IeJDIgtSJgKDjYVAiMSSPgYf9KrTcrf9tUHJsWm1f
5koeDN3BZRZwD3E59e/W5n93Ji5ks1zguJ6LPAzNXrMDf4gLB9oF4T2h0Ofy98a8U1M38Rt/Wxsg
X9vnZvW0xuyO38FnFnQP8Tl5xRQL9Q5cyN5D5t7zCKF/65tk8oBAvYUCI+AIvA/eocUnW128IL/y
c9gOHrNg+4jHKwaNc+Pk7F48OWe+5hL8jr6wA44gq+/eF1seevuTbT2+rJfl18hdTPYzcDx9RUwo
h+TJ7FMwwAIh4hyoP7Rh4HYgDzlX8Qm6C2IeonJrhYJtapoX27C70TvozGLuo8aAY7xdof/dw1By
gDkB88Wg1eupVmNooEAQsEDWHjB6InW/tXZ7Fbf2umnsc9N62sWcPB6+g88JCLqH+Jy+Il8GfMBa
EcjRcwId+Delk4fawz3o4EOIAnMjck7zyzsQbpnZ6XX/5oup07tXn9oxT0Pza+QOKrN4e4jKySsm
XigDvy8xNEwIfKcVD1GR0Ls3d+bNRm0urHh3y38LyomGxm/7Inv2YOgOLLN8+wgLxMSvZcxcaC8m
4PihAAwnWRj0ID12NZClnNG4zxj/jY5B0/f8tyz1c5N6Wl/mvu/7wbvYgJD7iM3lc8vwe6kYoAGz
E8ESEmNQ34LjLY+xgVo9FGGgLsag9jVH/vTud//UGVM0L8pVntwN3MUEhNtDTE5fM3yBBm/CsQsH
jWDV5xLwY0ykPICsAKTPoG/sqfjy+lv9sh7j0/uRO6DM0u0jKB/vNutT/vX3FAWS+sC1oGSPARoJ
FckdUDBmYMUgLfCrEvOILl9325eUh09/jtsFBCTbR0DWrwcIHI6EU3gMHP3PTMuO5ZqPSXDoBLvv
FXuCgq23eWlj/ZJmipmHPRi+iw8Iuo/4HL4iPlCZhGYK8PYIGo+hkA+e4yEZ41Ao5sCPEfxhPzsu
HmtM/+bwurbX43Nzetrpz+Dcjd1FBkTcR2ROnluF3zRl9AAOp8KSg2O/WfqdvjCM2AEcqADwBKQH
4HAxaNYuMifXg756QSF/RuZu7C4yIOIeInP2mjYNci7Q6w1BDHfnU0bz0a6HOiOAScO5Ig9aL+Bc
63wc7zEyZ7F+ASa3o3bQmMXaRzRe8ajXnOaf272YBxbqqZoxFM1+Hi3+27HIszSDRpeXnIv8NXIX
kf086vXuNdNiCApe0JYPLav31PehfsAJfOEKSDAjoM7z6eKdaOXddVHYMeu2L+oAfzx6B51ZzD3U
lwv/zoK8AkWG6yqg+xsO1Uv3pqq/a71m9KBZD45/efwmA3P3u29jyQvT/k+Fsd3xOwjNou4jQsHd
Kv3vCEH3HoUDYACOILelr8f+ZU76E0gCSMzuj+c/9Py3K3yXtr998tSsnmZlj0fvogNi7iE6l6+Y
vgR/I+DICtAuuGGEQlPfrv7M6U0XDibdnX7ZiWguwbrBVS7X189tmKeheTB0B5dZwH3E5fNzi/Cb
fBlDJczlEjRGkJsT94+1BvIxLrAxDiEOhoLa37zO5fXwkgN6P4ft4gGC7SEeHy5fEQ9YbwJHuRGC
yuUNTX6Mx83xYrBwTyb5PzTb+LmpPK0ft6N2oJhl2kMoPr4iFOBQgGoR+DMfHp6vq3gMBVyywxhh
EsiYuD18f7f2ty7/43WdQyL47sV/7kvuB+5gMgu3h5h8ek2SDJV9DNljF67Yuc3ZP8bk9taw2cGT
+9rlQyf/aQspsSJqXnJ52MOxO8jMIu4jMq+ZQ4bDqbe3Gv2tUR/BHRYA2c/DRzeHwh5hcm2bN79O
oP4u8/r0ePguMvuZTP705Tmz8Xsufq7nSwmWCu51YYzfHBt+GFhCuQVu2pt9DYSW891uOx1jn0YD
1wBGz03oacdyP3AXExBuD7Tl+Sk+3KaP3vmb9yBC7QWOFcMdCNAxLm7a8x9bNCBg0C3uIiIxkDCo
ie0Q452LCv/7tJ7GaGf4I0n+P92C+N9vSLy/PzLYNtvFzcWTDy5JfP7pjbhwEebO0J/J3qec8c9H
m+9/voXmFwyJ4fsLLecP+fn41rc/TMLfLvmDYddb2/z51uFzyoCAwsE5PkjX3Nx11YOxmh9B9g2o
NBwAhGT1jUEs5sZZuBUTwx1ymAPB8+RdSdrOqYM/386NhvBpMzGEdgIMtzHeX/b5zmQj3Id5vyA/
f35TtPk7o4vG/vkWKntAX8rbN85z9Sjc7wD8BrpJhICHcCIBnl9t34Oqz+//P6Sqi9xtvXpth8Gv
49E5mRpbqEgOsZ/Ude/bSFNV1G6zqPL40qlZGDg6zw9t3gRtGlaXkWzet1GFgqRJ0uPC9qWv+6ZR
aZ1ZNQgr/SQzydIOJVaiZV9pPoRHoUantRm8JR4n9zD02AYjm24qycqV+znp8/pIWjMqk9MQ/ml1
gJsuX9JW5oFLxkRJ7Y4X1TbEybdamOTcUpIuqOWnRT71x9CY9JGYyvi9I6ujzHZhYK0s/SxxnGXc
O3TVZuU7UTTNqeiyS1FOJ6PX2VU9RHYTZUQ5CH2Ejk9nEadS+/Ew/tBFHXSR31ZtpEg5RD5z6GFD
baWqNrSraMjPOi3Dy7agV06ffK1caVYGie5dlaRBWTVm02SdUA5WUzumhzwtXIWITvwTYJDKEDc5
SWpHBxbVNhDWTCodTL4cTeRsalpcJhPmy4qm+cJzaxXSagpklOSrOuo/jG2dr4t+JcK+WJEePrlk
Wa+i+WbXUY+dbww67Jzoc1ROubK1vKwZISrml6ZKRpX3+jiPbXhYVcopYr1iZb3MW8r9SmPpl2Zq
FkkXXkKvuFVOX5WLovX8BBP4qUbNIh6x30kJL8MiBnVHtZ9FRRdUlnylukgUcgu/HZN101P4n6pJ
lG2a1heZ9U3Sq4YP+ZKX8OFZmB5lLvvSyLZYua5v+sa8N0jDuuWd69u6axZdlCqao1GxeUTPuLNI
QocpkeBSyQReywdjg8az75pmXCMCy1HLUvp2cLTf0SiY6o/IGQCUeDM2ME/XNSIYJF1P7fSxiMtM
eVO2EAl31TTy+qLxtOp1eIInzo5F2hz3PTZLOpI+GL0wUi7upJ+m/SFJh4Uz8GI1drC8Xf6B8OG9
rGu2TMbSVTo9HIXMlNvhZjH1oBolbDqN3ePOar1ww3U6VSJovUMTTx/JAFutptkK9vCwJBkJ/VCh
ZhKHTZ40i2iqNm7c+8kgxSqS+bScKn8scKYoxzogxoqAt7XPetc5G3X6uZjODLTIHGWVHnzeZKeu
Nw2+Z7nqB2xVKqtEVb2GPd/13xj7XCa4u2idTx6ekhnU6ZC2DoDKnFVSJ+J4aGCR0in+3NrEOXT7
aVL1GLENdU2yyIlZxQkxHyueLnlk2WrQfbEeDEDAqsLbGFxfRLAVjkWISh81YonDpD4nIfLzGncr
ljfnpm7JKiRhpwZqE8XzZjrJslSomKGgrp1yFdaOku7gY52mKxMadyUr5vclbJ58Qbtu8B2Cp3Wd
l8dOWKu4i4WfuYP0x7zWi6ZlQWnk2p2ygAnyFTfeee2CIdF1djH2U3QMU+F+9G7MndYvRWEvhBsp
PtbSx7zLFmE7miWk67MA2faamVAGiUCwWTx4W0N6b5k6TK5CXvrT0F9mURYrPXSdCrPY+lJLMIvW
VQZ3xaqk5fnAe6OGopd+l2ffdBczPx+T7yZKE59G1WVqw0yFXtb4EwJ4k7pHClBoA25TT9XF4Cw9
1+8c3K7pj0gYvQx7wFnIaT0O+HDiNVaeltnx2FjXL3mcLgXvLrIMRypzy2nR1dQNMiM+OqyHLSrw
dJ4Wi753rlOUfoimUQTY6TZu3jUqthYtCr6KKnMtTLEuw8I7IshZiFh/c4a8UCzO1k1akg2z2Chi
0m+1dRa6j5Z9p90AcaeDDY073ytBgWqSnpmm0j6NQ9DTITeB14plqoejrOb5gs1vGiKRwwoV62jK
XSWqTK5SDweiYGPg9QldJOvOquIrcYn1o7h11TBWVGVRfinaYlr27ngsXdgKhVk4myKUDdg4KlTN
q/YkxfJU5FWk+j5MAmrKcNkWXCuj+8TPjLVBr6PrxCnXbTsbVf09iruTqKw633FQFzjYLKwYm0Xh
5GPQM90qO9BV01FnkUYtmC2nCP3CRKcpcifFCs9bMi1+aO6QY2ZIt5oK9sWWiB1X2JJllkelGtwQ
nQ66Wrk0t4s6d1M1sgwfh3qK/dbtsmVOmuodGbVvi8xZR3V5nnJanvHO0cdFFq1im7tIEdsEcuLn
Q4u6TQ8Pj0VUHea4Ts9rW3KVgFdxjFOtaOSE510znko3qY48rtNlocX3wXEPI4eEJ2MTD6uqJT8m
knjHYQ5CFCRLFNGVPalsUR9OKZimBtSzILSADafdRSXaI2uGLyiS4zKdvHkbrPO4Qf6QhCrvitSn
s99qRbGUiT2l49AsnBDeN1Zg6/ih48Sg94adxqxNlDsgpML4G3j7zk/mjxvy7mKotx2qc9WlU6RE
NyA1oSpdtvWAfW70ezk16WHUnrRjVK+AmoHAOv5gqzpe5k3e+hFyev9GGac2Vl3ZkKDuw8Vg4iHw
RLQoUzqtaTekKhkmnw34S0YiuWKZPOXhMC5l/ZFYh/u9RFaNUe6bGkwNgo+FXZyqSQ+nbYGmNWbh
Fdz4gFQxCu27vQhV0dtcYcrXEtZT5TxBa7fT7xtHBMxtL/jAV5RlxG963fhUetuJiEtwQ11QNG6v
RtHroG2HYSFoMagm7bogrZw2qIqeLITFP8AxQ1JlPE3a0VnWrD3NE7werZsp3TRE4bz+4roNbAyw
tmlYHlucjksq6s6fRvwtD9NPBtrAj0OghbMrc+OiOSR6UE4JBMnrKx4M4M05zrKAI7IqXBYe4pga
1TdFEI6yVEI7S518sRpViyIZ8LJp40tJ7ak76njZyxEEg8X103A0ajLOGGQl/VQ6XaJ6x3hKQwV7
M4izemrqE4O95RiTQxTHvgUjB9zEmU1nsYglaRdZucEkYLR2gnhER+ALtZ+wiKuyZObYGRkA2vaD
j1jlLqiQ/QacYq0yo81ZbUmosmmU70fRXImJXrAy7N5hL1nWNhHv8+LCNKOjGNH2KMW6P+rLWMnW
Ozbgm3Pwje+LyYUlShu5rlHmrqJmqVEiVa65flfSqj2M0gksauQLWpcBYWF/WUO7ynFaud+TsJgu
UnM8DhZdtMNhYqPu8uafvkw+jMOYnPbcdpd0KJgPDrdbh1GVLRgi0zKaQrQq68T4Oi4Dj8EnNbQs
zh0HHL2hJDBwHANsoIaFqAp3E5aNp0aDwGl74SW4RHNKwxAtoy6uFrE38EsUEb5JKc98kaS5X0wN
37gh8U6aavrCBk8ucDE6C9v2+D1wZSXz3LtE3uhdhmm6RAW257cvyTiBTY6Ko3EslRc39DKNQDls
Zbq1iQsU2L4iq9FxxoWbtWTZxs3wATugvjgLk6WXgwjxQK+8MU6DuAdwSeOAFFe2lF5ABlKcFKgM
VVQyfSpzclh7Kun4dJzaQz31Kahrqv0epUEbeb7uqlQVaCO4mRYO4KaOKxGL9xhPvaKs+5BlGVfG
rUffLfFyIPR85OkZb/vQdybnsOzrxC8iHK2tx0Z/6ptLaJz0ZWXtRzZo7tfphhWyW/RtKIHwl2EQ
FvpjFo31mpI+VblTxWtwcXrZ9xlW2uBPPaoVjftqlRGIAMLWfGZpmC0cF1xJ3JF1Q1b1NMZ+VA8q
aauVkUdFXq0G8FobLIsPvXKGVcoiWIJ47bVslTNYIQx0YV3UpD2FgOO8iNpljjk4PdmhoAVnp5pM
wTGPbpGULV/GWtBlQodMNR2/zIciW/a65v7UmGrl5dGy1nI8rAj+loGhCHLaYJW71qiM0aMW9KYp
xKCiYiqXhe9QASuCPX+cpuSzbhMgiKYdZsNaLSKNHDUw4Y9D2wRJP6YKDd335KtlU34OXISrDjaz
SOtjz72EG1nsEbQTJ0EzM5TOKY9rwi+LXFZn1VSsvNj7BuS8WdBJIoC6PUxl/82mpXsO5uaorljs
p6R3fSaaQkkc1ccQTQ2YIeA9xF13Dmn8nEFcydMfedxbf2CgAqxKL1BCVsQbNwK4iRLSg+DYFdce
A91AEE3mdiCBrcq1cMTSyfvzQaN8PRBQ3aFQOnZHRT9HHj1xI21XHWMmaGy9wdE4BTWwuMArkgsv
xp9FCYjkacoWXc6VKyKqwi46KaYB6GKXXYSmO3bq8KtgEKzowV50RVgHdmy+R+B3p54Lv8mL0u84
+SwqCFDTkkWLaShHZeM4XeuOfx3LDqLYgbSbpoumhUejd8xp2kBmee+LJmW+ZhBFoEygYwJEAqSL
rKpI0h7rqQui3uEbK5ZZFLnvK+Am4AaJGnsBXDbSP8rILImdulWlw1JVmQnK+DvnvbdqMmP8TJBh
nTDarTnMOMAMXHeYxr3KmwIpf8ggTKMxhLeG80Uv+9yXbfghjQT3u7TeDJPHIYLq5VE9JPAoLoFR
OuNlN4lViNwsEJLjddjlQV/K8khG5THDeXPWG/pFEFcxHZNTagxfpyY6G7PM2VjbnISo7XzGRh5Q
Skq/kTw/6yd2Vg0Q9ElstkAPrlJOUoUhfpBszQczrflUHiFuL6NU9z5QuDroqVOqLG0bP4IKq5qo
89ErPGfVg3KpoQJzoUkMHj/Pwc3VDFhLhRdJisFI2owETmRTvyh1usJp3i4YjnM/4Q0/mQg5sZNO
j736G+Ntc0Tj9sStxKFOWqANhMWnBWn7BbDDaiM12Ie2msSm7dshgNMOvc9DoNSictaGAMtLmxPm
VCcx+KMN7MgQdig+CSGNFXDMNi0OhSpw36nRKUFHW/kBDiNVARCs6yIpv03OkG7AADOfgMYGcQcs
rG808duky1Qu0aVXXYmaJiqc2mKdV1XAJi8HkgCTQ0WxMpbVq65tfQaBDJ0cUKYJfSEFloeDNEZ5
vUuWaQyuPGqBNdKQukcFte8i0mK/qrMvRq/KkRnfqY1Zsigg4v3YWramiJtFVotWlfGgYhSnqjWh
q7rJNqqhwLOnqD4cukVZ0VGN9ihLwZQDC8MI0oRRrEgd6K5vgopCgJdZuZpkHAFPKSJlLD5Jqwyf
n9pxWEHg+hE8149uBBFkKs8rl2UqQa1KLCh3GLWQouohTzWIYm2NdBdNnyPfQfQir8PI5xQo+YRi
7JPhUxYjtGqbYYUxZNDqpgDCMF1TUjigifprCAS8cAq5Ajqy7Rpjfc8Fx36emPCr16WNEkWUKzeD
YMKzAqzGRK86iMPbpK0XLiutj+JvFOdYETE4QesARRNmyBau1cupAWoIod/C5FG+7Nozj7cXTW2O
WDYkawxUKEiobRY59t5NQwPantLIj6vko7YQy7RADVRbpOGhl+apMvzrxFH9JT0rKPL80NRxkLG2
WU7OVdxAWspGX7ELHyCB568KxwS4L6OFdKd3vOhE0LlaTR1Er1DDgOAgSqalqAoISyCdtahHuSgG
jy4horQ+noA0uRb5/eA4iyhLvk0xhMwEQSpmNMlRwRrp522Yz/k1SKOV4eXoTdQfdf7pJopLqlYE
jnsagjNbTdHYBl4TZBTW+SaUEDaETwXGGFcfmhoNy8Fwueij4TCeznsCaRvHtI5vMwG2T6vcTpmK
kqrwgU3UK9owVc68v0wm2EVVeAThmbcMG1DfCljhnENDU+2qHFI1OS/KtUGZVhG4/oWteqxYzrqN
bei3xOkgvO/RIY0hRi6IyZXINzy7cLD3uR5j4yMOIXFRZZALI0E0pyrHro79AUXResrZhWxSJ0j7
jqgoq/A6otXlKHh01Cb5u3CswG3HVQb7Oy8DXYZnGQROJ50Zi1UURld91saHoc0uaDtmRyRJzhvW
H7ddTI5rG7V+A4H3ArIkkyoGSLrINB7f567+1FYdSAmhRmbLI6sHcWRYG/ujqfpli9vDMCwzP85x
rGg5XOhJLHrYIzaRxXE0FqoW2INGUUjL/6wZPEp8X5lyrHUU//yiq/sf/3Npcvh7M+bXi/P3ZP36
CS71rG++YOvZd8HdeXP63+6+aZ7N/Wf9+s6nuWpwP9WdOsTtV3L9lyLFsw//WQUDvjsDOqz+ewHj
1w3Zv8oXt2N+Vi/mg4sU2uPhKNb9VZ4/qxdw1BQu9IZaIvTZ3R0Q/lm/cNncNgz3st2eUb2pedzV
L1woZMGBbwnXG8N3SMDdh79Tv4D7+ECeh/ULDCUQuNEKeRxaLuEuMjbXNx7ULypdEVqSlm68TAjf
zakMotwexdr7mFGuNy3R0aJn9Mqdltz6DK4p3zBZf+FDhRYtpF3XERsvBMu/WJnF4K1ErYwBPcVO
9EFi98RAcnzjTu2wIK5mh7EGohGdtGgcFgnJuyAJJVVdyz9FYzKspJMsYmqDMkohTRu5avT4dBLE
IhmAHDpCZXj0lnCxIOQYQ8jApfibGPwwQfYYFboDtUAQvfMEUgDY7VRl+I+0c9mFBZrRExqQNonP
Mi9cZ7YJgwKqGH4pRwpEDHmrHHLOAMvgM8TQgo/xOzBpZJOhRZ3mXzd1GX8oy4kdiUqMQVv1Frwj
Pc2Fmd4lOsFBaicIw85jSP0dOwLYOuI5eD+TyrXJDiGFnGy0SfQ7YANQ4oFyiiHJcOaZM7jCxyyb
pE0WEuXg16B+CRn6cPCj1lwXHr8OuZutqtp8liPJodxQFEf9dARhgefHpkBAOLtQneLO9hvTHpYy
JEdxbU9sV4FhS9wVT8aPfU4ucoe5QZHHn+RUJYuhSekSUrMFwNrUy6n/EWbDWVOH77IkDYMKpWhF
u9hRuishVM7zddpqesR68JYVkmdQtLP+ZEvVt6RUHcWfQpNCVrhANRDTcBlGGjIlrFqGXrfMKwdS
/hA1rUzvncClBuCeolUixWFn3GpZxhnkJTPIZblQRAISB2lKVFQsEGM8AiWUlyXQQVXVdb3SvQki
VibrqS++GpS+NxAQcFt+BfqiVZXL6RQYGYcaCZqCSdZ6M0p7SiBbJ8EFA1mNs2BCxVfgdLIqow82
WfFiCkhUXCVV47fx8B7qb4WAgktbgGtOvOFrLAzyM4b9PqfgshA+69toM7ISrxsmPqPaa5dZ3aWL
RuLvTqU/SLsIZXlZZ8Ic8iwHuTDf0iH5QgVkGlkL6Fae2UIWPFFRn0KORzjAJh2Hr/OInORmhJB7
CsMjlATggdMFSdlcdgDmMFT0Cyr19UTqHOoUGtxFSZc98Of/y96ZLbmtM1v6VTr6nhEgwfGWgwZK
NbpcLvuGYZe3iYEAOAPk0/eS9v7PPh3R0f0CfcOQXHIVRQKJzLW+BOewUF3Xl2Kf11xsnsDptj/X
oI3Osnn2ROuqTG0fgganQMXHLZhLOyBPn6c2e03UeqLeX9HOyOvkos+Vd+FR6vYk9PS7YcyWstsY
LmjwMtn0S8dWWr0bkaJUxVlDeYxZTjpbuCV+HiUtrCn8KeOll2BpH6S4rKGdCyoMkjz2Kf1pyWHu
In70KKcD+iMUkajWxoaFyeKD349Qw6Qpx6jBTZ0hhOlXE1s4G/saIwfm72wRpY6RLDtMaBZ07z0J
v5suKdg4X1re5lmPYpVU1tgHfCdj5YPP01eBGTen6TXiwWMzJhBeo1UXOvN57talpJ0dj4GkpZd6
57VLXkIvq8LWFtuwiJOD+pS7CQnhPnLkyeozWK3IN6Weh2ROq63jb63HUOsF9qHNhMmVhpKmhszl
/iqXwmr7x6M7hL9u+B4thBW7X1FvFHXqhT+mjrHHcBzPzfchdpbljsV1KJaCznw5cYcqHybLn2aB
iRN0MILb17RHHg0j2fsSBjWeSPC70yI9KAEtn6sOU2eGjorsqCLtIIsM4rVqujrQ41y5rP2QKdU1
1gAM8zBNc7OOUHf25LvV26tz0L0xKe25b3UubEMfROppfBsILBQDlK7uoQ1mKBQ3FTPYTXNKmIGk
sWuex6svEMugcSruftjNkyWJxi73kl8hfxij8beMbFu0Espu0uvSTJ06jCzwj7hrLtshzC/iiaJy
OGxSwA1pp7FUjfBOqWxzfyLZWUAsZ5gquZUtz0f4k9d531AcSViB3aDz7rdxiSxa2EKmTZ8DHkMa
7QgpMxmkxdAla9EvawWTKb0stn0NZuOVk/TWg2iCgkTl2nsPG4HWQDnvCu540fZ+XCeqn2EjTN3R
RRgZxl1VMz2wtA0qlCZ9mXYjPzgqvOO8bRV2Vw8xoJlX+MzA27WsPcyDem8iTbCYuWJm082+hL7i
oHDk3i4gNXL8BTZ2h0AF3k/nd8HJaYMlFk15VTbrp9X13zlP0mtm50c3mKFyk/vwlo6c3fLhzXqC
ZEBMaVAMMaL3omdw7yJfxpABnsa2DS8IBgjKGkYxD+wxasaxmGJEvCyH8i6PAkYdLC2H5J5G76lp
32FeJtWwQhYWULNKP4LlIBrTH/iWxrlcHrs4oEfbyRb2jdflQSt/9tx+FWbc3/f0NIUZ/FnK2wIu
4UrtSbdiOWHXwfAw66jFmDmlGySu0A1PeoU/GmV1S6ehDHXyEBsPK2LM6yalp1HjIHt+shzSvfOz
9zVmX3mWHtoITjFcQwKiJIcqdB0Fx6kuLe7sHsFHoxGUCITdpMGqukYN/moQ4ep0kBuH9yHF8hI3
WVP2Oz7Y7zAkVokSsAlqLbcvUgdP8Yxz9BBIcglVHtJQCEkNqno8zNAwmu1lU/GPdmgg2Dl73gEB
XKLWls5kMh/JVjQjJjLKlqPfL+yhEfGVb2q+TtFazMScet1wWGXDz02VSgQX3SQwGPvwT0Z7jPzt
YBibvrJhrCEZIea6Nnc2M+XCM4iSHnsK9rV78C+TbjH5Ikcfmp2efL7E5xRZU2pwQfmSncje/JXN
35SIwmKMDGxkK09spkXjOnX2UeFXXrI9R0+waVkp/eFHTCQQB4sF2npbniCYwUTt93xWDndf8mOA
AWcbVM/AAX4BdpFlR5aP1UPpvXX9MV66uNw/EjL/2EyorqRJnw2yt0untulgXdheIpn98MXQHwaY
/5i58g3QSVYkt1V7aZvhnBKS1QIXMGnCtYI33pRUTR+7R8mRhf1D4juBT74NcmUHov4KBjlhMYyO
Zp3OsDp+ggEx5dRjJdWyJYhHCFbYIkScErKfsQHmC7bsgd7fIRPk4fZt41Bwkml2ud5R7ZFh8iB9
wyrCDNvydg7O4E4wPCD+FA1LZRkwH2X64M67jXglZhhvoWmgle+8MPuOnAld0WdkgUu+pmdHcdfl
5mGI0hSumaJltvLl2kO1AoThq3JkEtVpk50WIIqFov2a+5T97KD9FdKMh25PH7EuuSox0LpbyLgY
kRignW6+BWEe78vb6lDoNpMlD11SNUwkh1ULU4Zt8BElNx4ljvI0ndzfOZcERgNVEpdaTBi1TT15
oofTn/tRt5xUGl97moizjbEEbmTwi50hsxiZzrH7N3SciPKSLDIsmx4eJHvKLMgfOm84pYG87l1/
mpvxlXHaFtHupxB+dhhtCODTDAmNfpuWeTv7ou8PQkPBJxSClW+T0lthk9klW0/dHMGAjG4WFVwV
5eKs2mjbneOQAKn46JC7HFchZhgb4/qQ7MkPXw2/Fjg95ajbX3xfqmBtptwXqYYDoLG6de6yLS3I
BpQchQrWP/4Ev6vVk6kSiqC82SSuwoHd0rYQ6SZSzSZ031dj6aP9Y2n/c2PxYTD0QQUQwnmXihz+
+ccAGWuRc1iGYq77jk8IblC6B57Wg8kKeIfTKPoDuK/kHPh2RDG0EDgW+2syOFd2ahQHmpg6mtyb
XPuldD28l2gOIeu4lKLqGOD9E+iHcSJfJ4PwHnniy56sEZCyecuzGSm4CsRPTsiTRrJyWw1bmWQF
77IEHsJACn1OfkPYqCKy+PnqacyTsZSpJee4Wy9G/d5Z5uXRCgU0TtMLKlfIfvYc8R6WhB4P3Eyf
yJV+INPTLh1Q9IRLBei/jCRJID8tUzW7FZ5T6wPVauFzxGYomBfFeRAP1Rqv5oBh3ai1zwnKljLh
G9QMchb+Ej8sjQGUYpvPPbbmsN1s7kRTiIsqLqbp0M2pV/pNZ3IK7XNNDtjSThUbY0i+uvkpDAfw
SGuKEDfzXBrvIjEBzwBVntgSRUUr5m8pYyqXq/ihJpsnIBQe6A7IQQ3xmkcRECcYdBeBhfEFGNaD
x7Ll7KAu521qv5PFwoQeQcn09E9Huy/rgFAa+w8pxLZ8zda4ECarOkme2ulAeDIfw2a66rhHGTNS
yDdBfF63EURCc/Yk4cd0oO9t0sMDWKyBPd6RHGvojiosT9ZLHDytLXKJlgQ11S6GoUV4tc172Ube
JzVHICE819MaVpNUfWUwkA+wJcvRm46Se7+E9UUOLaDNG4MVLqLISVDs+NWSMHYISFuH1Yxift5Y
nXYmzKcBkhSSWqznPvNzhkSskK0EZTeofNCSolpNRYHl9A+e1fDIpuQgfJYdjexd0W/Zdx4G33zS
zF+yxHsl2qDs708dng1YiPZronHnJG/soUXJrjfUJsNr2KOaz/Z1R+Bv4rKFCxOQ/qcvAwa/QGaH
eEKWJXYNjXUJAZfItyxZr0CCxpNZwjcvYwNkxA0mdx4u5E0ICpYEjtKwjObAfHYhC4eNqPalyNLh
fdvg5G/b3MNYi355U/S1FwK3PfjIIiVKJkase0ijqF/CbLohPQJMZW+2wyDjcu3iWsp2LJdpozmD
0Eqlb4vVfJ8nrwHoQtZDYH9YzszFIBRwnaZHwYIvKajRjoT9W6iOK9TWimObX6QIz8CTknLdZ6x5
snTRLKusnRhov0/dsm8iHaIrdJ6H3dvSHOul8/9k3vijXZo6nckhHPfhmEJ5AbViq0DRoGj85Zrd
vFYPNlDMbIg1RPr5EqRtvrdYUVIsUe30rOUPO2/dNbAToCsrHhNify/6T2CzrDQW9i6B/dBEEtSR
tVHlvAFeX6jLvbFrCXv7oGPnV6oVaz6ZxyS2zUvjWbCSbqxlAEhm8L3cW9IHwl2F6s2rlBdghqbp
a9eMzWmZeKFmVJXpQFCebos9beDMTDdf4UPsiKnQqCamD+j/egsATpxTun9TycF4simUQHAxDQwH
NcPyRcYTC1+Uq/WwjrYARca0f2xueUnboG6inX7wI/Csc7r5iKfkHZDU15FipsXzezyk+4HGwac1
Lf5BYCyHw9WmN/V+mtlDDFUrCtoH1au3lSBE8QyqxQptu1Xii2ODzTWDLAOCt/3S7bpGLbbB+Yc0
NPebxXAiAVgH/iEDMr3CslK50PbnHh3tJPpzQulHDDjvYc5m6LzsbUcPFe4oAhgPYbWtramnBff6
75f390L9lktqzh6fxWnw9qofZyw7t4Mfp8cYcw6AA951bWDqwdfzMQ2b54DMQPoScm6Yzuqg271D
sxAQuSTBJFnOkwr9c+MrfAUgNztGE17aLj3O0N6ODLxkO8rldC8m4V9lsDgdLVg8rS9w5PNtsH80
BaDM/His2oA9T0nwvkxjW/bpqk8U5Z2/rls+IyJ/Wu85ZtHyy4JCAaAW5+sU6cuEVwVZ4hESh3U5
5bDa1AJz1xs6XM92/IwTd469HYJFtCCi+VGFK60rX6WomgHH3aYrLEi5Vd4XkrAwJ8Q+0yZ58Cyo
bNSzS8nb/kxmmJCLD6S3AUQ0zdtr4xmH5KRaSTe/erDoEIpuNnb8EKaqlrb7EVv7CNDYlsYjYBfa
xyC5jDz8amkqjztfSG4YMK0eQ7tP1Y2x2QtCfnAfoV0tK8EISYE8pcFrl6VBOSf9dywPF5/M9SAE
iFyx70fwO9em18joPBkex97PyqRLH+Ucf8/64KPP1OvQ9xPUoPVzcdmQW3PhBt5ZGPvLUQwtnOwV
cDbtEFb2Hv5OXEoMWvK8ZOODv61w7kwCGBBTCJZiDzpkekw2Qk9Rp7/sXoWU7GWNPJCiM8iIOVk/
FGVFQuEbWaVkbe1y7rho84EeRg1iIIlYB8hwb45tJy+QEx7RvnzdNm84RGvY1zajc+4WtpRwYvo6
+K8D1bqv6e0j93+LWDMVHnWwiPbG1BawWhWk3mevuqCGM/k0YSgd7++aQX2dVAr4E6rJMHVTuXd6
AY6ByRLz3tRong4QZGDkdUtcGy5pPdfEjX2tMyAgnU1L6oYP2hGc354pLHq3H66wEMspjBGpbqfl
ud0e+Y7ab0/8HUII/m1e4YqjKGLpkbegllb5w4T7yyiQ8qdR2tf3g5KtwUX5r/c+bhQRMbshBQa/
A4dNO1y3v+dzcAohp58NKqOZiuwwtOUYOFOLTIouX12cHMZmfGinQOwFv4k5qDaH85x+u09GmkDR
ClZQM7fvfv+Vftv+57ff/jaVHAIpsNDlAu/20nlaHe/fGHamvkVIXIf7e82y8ZAE22tEl1/ZGlwW
BvnETri70TIeGzZwhbXW2drtIdIp1GNwt3FGKMZaW4cZ6Dgu56NnVpzk7UzvUeT+1ox0L9Jb3TTe
LsD91EfafQxYrbDELFMNKq1Y4jU8wW+ZT7oxVZog/LIFZnsTLC/z1IQHFwkP+qhSbQduFQHXyzJ9
GHT2CqdC1+sWnlhv1iNyMMQEBeT+xMQOWSpS9aacd6TxhJ4NLsiF8Ca8+OONY3RwFrMReDppZ5XP
YxKXat8aiYVemvr+d2COo5bpdh+BQ8514iVTHXng770pOKHTISYFxMWtP90yjHv8lSyY60xPj/N2
v4U9JP8BCFQr2VA3Aof7q/vhPuII9/7sxKlq0wzDLGghMKekO/09Ve7z5XYI4g0Bs0+SYptmUy99
yuGu34J9hv+cp+2UlD3YB4x8CpZ20nEuFopEj1ehNOd+GxgqjOgv1S5BrbroMYVScCDbstb3A01G
U0UzpnySdGtN+yHFmKcuKUQ2QjdqphZ6N6LNvNd8QqqO4soUS9ccpRP84rCwoRcFVc99Mt4P/W08
318x7o2nuZ1Lb9QSXQQZ7+t2iM3fh/02ND6XGE0sub8Y4LS9o/USfyVazOf7fQi6VP9zR6DmpIH3
6a0RSsGY/xpASF5R6u3XKZynPGrFeGzJ/tUFUVJGXD1tXkofyO0wgKdcvGA7TBN7JxFKOpdu//zM
H71jJOL0DI4lunZNsOa7R6oURFupoEhc4xRKV8fj4/0D2rrpEsQznGr8zFf2OsXNHxvOiBmDdwxH
ux2JBA0e2HYN0XEyrkeKiZaPvVaPawi0qsumEyzyg7+OBgGqidjDEEGDiNwCV13evpXpS6hXX6At
QMEdkSQFt5MmIzyu3gMmpJBoPDCHstRb8dYL91/ZtmB5pMt1TsLLOmm0TqiHJesgX2hfPzTbH7P4
7BoHEzQkCG75zjZ55qM4pW1MDmJG9WztBhgEQ9x/QMgMHtZxSUCUwFAIZXdlcthPy+DJIgBkPaPE
ypPU+z60CaopAZXTqEva6NTky9gMZe+iF5KhTcF36ke/Qe2JSPcBGMdWUY/B4Nv0k4/qWUkD1WFa
xXEZkGOTK0f7UcVifvWjoL8sGcPF3PqojP1JoDxhLXxNeN4FnguvLv8eEhfEwMR2v9TNNViT+MDS
7AXCLTH5ug3dRflbYZZ9Rg7SrgVwGgbEC0z9FgR1OnkBUiG8CkVQedgd9URIpy50T7u/D0kKkTOL
kJwtyV9uS3jJIlXxzEy52dqgBhfk1/dXw+3t/dW/P2BTH9Su0UEh4ZgW9x8QFiL76yNV/vu5+2+5
fzj0+fsEff0wEC+u1zCI68AItKLdXwLt8k5bCKTEi2w9ErTx4AP/HkZrkr/f6jGGNBkpWfgrRYrm
khptXiRP99tKAp28bhuS1o4E8gAu5zQ24IyREW4TBqcdSJuv4/wL4kqIX+DLQtljZht26TfMmKyn
FZYC3BeEx5Z6NcHCee4RVcEvzrXywg6ivI2LpJX24m9gnIR15aSQTPqNPd+62YvZk+YQIQrk2Lb2
M2IE03v6xufuL6grhYnnD2oGTK90PixmeuMSNa5Ms29Wpg2aV/oc1/EEuXV51A37DUa6yV3SMXDk
Pay3sQomFd81zJrK7odvH8RmoWNASVvjEdxL0H06MgwVxSXrxukTLaljns5V5uibyD7CDcI4j0JR
zOH2FUt2kCfZHBSbhdJlxi9JCuMrjQWUkxl1tkpUbsLjwPgbI91eQMyICpRHoOZB20zi0NAAyiNd
sMgi4gHUzCe0GxRzBLlNi+d0AmTSsZvDxt5W9YOrFe1M5IlunilSop5M4JGyV83XZr5NdlORsKsQ
B0F4awd1aECygE4IXyQdujh0/5hC1vbHGLO+Wes06ObLTZa9Zf2U9n8SD32IQXKKB/FMtxDocIKl
dO/mX1gZ7CENnjrP1fDxn51xRyvYx7DBY8u6txnGKQYWZkycj1a/jUnD8obLttgNRgAi5THLXIxe
EzcUtBFPO37ZCnVRO/QkmJkfp95AMUYP0FiRKbwkCIptlGPvCZ3v/faoZABj/22aOSBNGjzvCICY
wU01osAtguFG6u7kYWia77MPmZIPlRkUkHi0sin+s4cTkCh2MHp4BOb0wLxnL+jrBj5JnHUvQ1PO
C1DjudGP2HQ093lyZi77vSb6cUDrFZqj+E+AG5VbqqWnK1a0lyZNZSEnWmVGt0Xv04uXjYW3tbkC
fWTRXrBAM0jXow/JzwgvD9EEiN1MrxACDUpV8mCb9bhYpJ+UVHAhrpDPw8A9dn+8YD3xCXc1Gj8d
+i9T3YFUai9T0L6Psf/Fj69NEv0e6aNUAJWg/31xFuIaDOTz4DJx2bwbxB/TENgY9S+Y7f7l/up+
WGgbXLYUsVQx8aPffZ1vCVI2dHCwAyCEb0HUmFzEnYbSzxicdQaQCyEAngPAR7sAPZ7EyzKcshTZ
m9uysSYa0z4eM3tLzvB+mpK95AZZtw3mDO2aiysEFMbFhgNqOERe20r6nSH3yLt5C1AKwYe71ZnQ
KnAzZ6il9Xg7BAzcF+s3gdk5jaDfksfFEyWnwVAvrRlrbNgrYQrpFIIC0sL7Ac+xepnUPh76GdJx
zm/J3JaCnEaj4694J2hZUihiklvFsa4AlJtkO7K+ueEEIL/CBvn3/YfuSUyqQ3cYShi0tfW1u2do
iqxgoiE1F2oQQE+4LoTAXNEs2PIhBL+VaMxh6Y+u9mKCGw+DLgflUKwaXaYIwWhjY5ENoINx9MQ5
ouHoxrZubweFkqcmP+gt355370uq8U20d1vy7h8aFQwDFuuCBQKXmiXoVaJs6gAz46UTfXN2Y+XL
rqmmtP0W2BlfR/ER2WJ0+8bu7+wRZlC4gMrwuoQuF3SPIfNcFKT4W4ZKp23AqmFQz/z7XvvRmdh2
Pmazhdv7758XtxOBsQenG7GFYAAoCcI9Hpo4zzwy1vd/u7+6H7zAXA2mPvKjDG0cdElOLmFV0+3f
KbhKVK76PVp9fsFa4EOCg8hkdAKTzlCAvcvyQSYOSXi9mYVIf+OFLOjAxKFNwHtuPIIJFPtYjW6H
dseEbdEAoKEN1/dDxJIqbTx03d6/4bQbXXZIeaAECDQStR5kLF/wA+/p185DWKxc52zuJ2Ys+5Eg
Ti+rhwGAXBu1F8oNDp58mhBR8RL/2E3xXNs5wx70/x/W4/P2/9hugPpgjf9vtN6X/+Pugbc2/n/+
63+2HMCTnvGr8OjBmPh/PwTiH2YvpdjiG88owCOF7+zd7TkE/2H28Pw7POsLG69SGt+3cPmf/2P6
Z88BPFkSm05EwPxipKAUO+T/B1n839BL7LPwz/v/vucAGi2xWcV/Z/aw92uEXQfC204W4O1QRf/v
zN7CA6nhaZvTaGY4sc2aXPmwvKkQSEPivo12nVDvDkMxolW2ZNhQ9iq2y7oDQlqwK+bxKVEZbP+0
UY/J8NIkXoPGxmw/Gs+vqWldiQbSpmq2x23sx9NKsk8h0M3j7VKU8a0HnIaI9pyjd9/GDiYGmj47
8SWTpCKjpl8BdqclUjbv4O9LUzq0lUSbpMeZtEifW3CGAM1hSYxwFCd/3as7JxdpLU6B6bJD77JD
otvoAoMvj+HeyMD3Kx8nipSJGdTivT6bhiOOwCAbiUW6MKKPEPh/JTeIj80MBau18eMUrqjh+u4L
+urg5oAEPA1yP3FvNSVa89GDAP2QDjY9Kw6DOGDua8ZgwupOjFcvOi4u5ZcehUKxZXb6DgXKwa2D
tCOgxHgdDx+bGQG3wXipY6t/jxIArkZ3W7kacCyTXCLECId8Ko6CKuTTBzrkrtvqsfe50ychOIOQ
Ody6rrNzgEL0skCAqztLf40TlwUMFo1Wl3PC/egNzVFhZfhw1sEYHkDxqWvroJc3QYtqAg5rUynj
tp/7Ol0V/Qp7NLtQz6BLorGvlAh92ruQ5TG6Ux6SNW9X1CRZrF6bmUeF9KbwCeWcOk8ZFkPJkL83
bUIu0QK5Od66msmZP4o1cxXJ+q+ALeYDXTb0NnCGOvgurbKqW9bm2kwjiJzG5in66yEEhuPLjv4s
3e/DlYzJO3BwcGAR5NatIcmrleBLQAgUzbBs5xiMF7pTVgE0GmZrPJti50303izoQwgaeg7G9jWE
J38YOoG+jJ5Vg9LPBJr+hcZo1XABlyWsWPCRckf774ye9ITKV1zQ0kP/CfYNsG+9l3XFlGHvBa9j
e96tAlhCb9NcSmMLT7b00I6/fXxd5Lpx8hxKtB8a+r1XPnxeQGyo/Ff0Ba7QuUIYlmi+XuNvoGZP
FqTBSfcEPFPSPSVxt1XS9S3GPazEdNgeFEu8Z/Qfxi3pL8yp11QHFV/mLyCI93obGfq/W9RLSOCy
qaE192x0GhKavDT9dOoD1SJxb09LOIxX7rDg0DmkZ7b7Z9ENSwWyDT3B0zzmSbRMl9nbX9AiKE97
JofL/lugWa9OOJkwgNSX2M2PQce3F9M2vxXa2ZDNE4L7qtMciLo+sCFrctisHOkuSB9sb5BjSzFX
er22Jw9w8SVoLr73I9myt4GPwxO4USWG6IgbxSy6BDZsdOBlMKHgQno5UsGslqP8SlQIIyrLrlun
n9DYAm2ULk8ucN0T4PnHJIkBvTtxcTQFK9sSUqHOrhc/zarMm9Zjxnp7iIypG9cvRxi3rEIf2YjO
I1dk83DIqGZvY/COarZQKRJ8TXz+2LaJD5kqKJzvJc8wld8QgpJnyNZ/2ITCMNGQmaGYmypWWwyi
GHn6ipI1W+AnMGwrBFlrhAYtjS78eHh0LU+uZs6aY5ei83njgIqWefFgCyyvqh9sLXjMytRuurDt
QitPDLS8sXK4PtguAY9cKbpBAlViy+8plocWrszRg1Z+EhSl+xyOfyVoHqiclX45E49VVqTqudxW
mV7s6H0FMBscODpl4SsYDhoSzq/ZsPcJa73nnYkNDWxsrRhN/4RZ8z5StEX1PlQ57sXh0XzbvIU/
bmnb4t42Dc7bPeHSFgw40uug/4J9vnwdgQQYF8JozaITAYxYhRoCHLgLl1rkQWI9j36gQHqgyctG
xJXr2rkc7hC4bTgNyfYXXAtUb0MCF8Vn+2Gehm8CIBraSMe4JPhMpvXHKOGxAkIwxRC6rzoBSYQm
dmC8UXNlaOdH86n+3FNk9MaHQqjtp/JbBZAM0MgoQAJtTBSmQ3POrUVEdf7Rh9qTL9QDuDcg5fRn
bCrRbodg45iUDF4feoQLQ+Wa810yGDrBcMCpn1DRnIdUJtcw9Nxz6jMvtzvS5ZjUS2KwPOwIHBQE
Y+VaqxDmXVjsodqqyfsW8vbrNjmObD6jN/AYpqH9FTkFrJymKHHjSYGHH74H7f4LhEDzAtozduH6
Om1LvsnoJSUhf26575fZjL0YwlhE5WbwJaaQv4yMI8RtmJqjom25wJXREs2RjYvyVSfZwZdtX4zU
h10is7rz5zBHb8JU7R02HCLkIV2j/QmEvAbIqMkp1ej+2SPgerBB0XVXeYh0t313gEEMW93CeXtU
ICjQG6l20DBCVSqG7JWAnUetIqIKfPYMD2aomiTcTpkMZbHT8RudY3YKZu7nvua6ElaDj5kLN2fi
vO/YbWNGZ1sZRA6jBAOsGwIE2GTKzqZ/jmNgAU55J+WGCmzRDv0z/L0lCXvYBaNoOY0QfOY/m0r9
Nz2diFEffmL7V7W236D9fGpYUtU+Y8yojZeRiaYn0ACdR8+CH7Pmf7F3HttxI1ubfZVePce/YAJu
mt5nMpN+gkWJLHjv8fS9AapESVXr3u55T1JAIACKTCAQcc737SNJO6UuXiwjzDcE99qFnZG7dvQg
mJulaaxtc4hvilohmpZKxJIdYjTdUS8Ov4CGv+YOW8cySCT/mZBo0JXOBtYoCm1TIfWeoJdCW1E9
hY24WX53VyaK99yoxDH0XJ1lQa3fs6x4YFiaEeasntD2vXuiwVwRhuTbfMRzNjOYOQBGeRMS/V6E
BB5uYpS9E57EYicz5sk5GpcA6NBzZ/Svag+KSfETsbCDg+GqApCDy2LXbJ19ZSgnK/flPRJuecai
w3zTPevZyZw3Tx7arSxicZ/UKAtTNzIPXjGI+8YsnhpBMK9S3GZlIdW/UmewnRXoZDZDj+mt8iUx
z8wu3NV6dxVx0xy1pkgW6gDew3A3WOm9j1wiBa4bRXDDiV2vG8jfW6fW9HPQ8vfQRWrAfFC9jQZJ
KAtb8VfqBgyN0aFV+w8PE63pmeSAyaTPdFlZDaj1160X9vPQV5x10StkeJSBJ7+uDkZyDeOiJeCb
7WzCC/d2xU0MUqz53iEfyoz86luY3nJHLklzOEs8tTf+VDKhSz/b1pVWrwxniA9aVBDuytFLIaXD
ZmrVfCn6Ii2UfKF3vndvBJdxntWADFIjh0C/x5rdjjG7WdbKKNxwa+Z+vahl/Vpn5UVtt7j5rFcL
Mybz3cFGm0VIyEuH5OgzXWWsJhsQYbATvvOh8vKfi1GGnCXagOSNP1RYWMES1y0LTjM2eey0vxDm
6QsoAMYmTuSLRTRpKJ9Ei6haq+0XR838Z9lzrDk5J15whB9ghrQrDS+F4aaPHcK+ReJmSJwlJIpl
jBawQ/j/4lwSzT86Ztt9uOSfPeENL32p3YCxfSvtJL0mWrPtRX1kPGIEsRDQRkgijNbyzwq3Jcnc
tlob7bM+RjtjnVlpOiemlQ5K8eFUfI9m6RtnqxH7wYulpSz9pTm1t0ckVy8CGfACUakWIbNRLhVz
tKdIop1FRCdAJzj+xRCL2PWlR6sWO+Zx3qK1MvmcOpK3VdrwPbPCEBCC0m9Sp3vK03KZZ1I/t/vB
fgmb4ujk/PcDyphvdCAAnS8eidBVc4Abf7UxAk/mPRXQJ2IEmh8mK5YJ7yisZqGh1nsEVeoM20U8
U1X/cconsvTA5JNimdbHc6YTW1HUO0/EBCNi+jJDv2WtRBYaG9CMNVYQDftS9h4TOTXnouneSZfU
WKFS3M851kdgJo+GLMnk8IghTpnT6YPxeevJ2Z1UqYQKoyHASoWklDtODYwT0JXRNl4c8aa7Sycb
EHiNkaHpo7X9boc590VJc9RQPllWDUAezwaEsr5YNkba7kLXsOdRo8bzwUXkk/QueVGzQvBajAEj
pw0SfCiQS/IseII6Bxamyk9SafprRScx74WuQEUO+6st671r1nhtPVGy4sTEo8l1v1OtqN+1zC2X
WtyO02bjW5V3yH/qwJzb0eADLKju844oHrgR1nSDu3JVtGFxbzajGO0u18nS6G5tbZmeDLl5TZt6
aXrfjLAJD9W719gu64fgHOvg1SosVuhUyj1+XXfrSLo4dA2pdV9eo5iwt24mvKOCPHWVhFiJdCs4
W6aMENQLlsh3TPSwpn1Eg/6Yemk+60LhX5F6rBW8mk1tM0H2wuCqxOY60/MPW/bkm4QUftaSgl5G
CWaY0An6Bb7/Fwn1EUpXxP648Z8TQD+Es1uxtnVinTySZUAQP0g8zKpadRsCVL6Sa70EXbrpi8bb
yAmJsMh8IXK+rjLlgMTgm6fbyTyMxZNUHD3R4ZAhK+rkiI3UgJdW4wxnVLQvFVI5KAkzuY1A+uSS
hnMKjdg4snky0X/sICxM9mES7ER0inwdDWa6z3HUQzrt1y2r4sJrmk3S2e2GnOi67C1nN+nR40Fn
ussacFaEgUGmDz6gZ0grt5PPwiBv5OiHJm7FTqvztyYgDlr7+lUqUaDaciYvdScO9773GLbWm9Fp
F57dS1KHTw7qq51dxTulk08Cz/6Cif10oXTolE2ehZvcIZJYgunQMk1ZOoA/sAk+qW6s7p2U59gr
LJaFTeVgQsrCuT7efnUYt6yCCB94drR3bJx9ToEuJ477dR9rmyhHxFe0drQOQ+ncALep9ERs7T7O
l+YYQndVfqcSJMoML0azwGpQLkiJ3xh47vxaY44TM4mMHdVfNAXLkSVINwdhzNkXYbF3sQL156wL
lG1Wkvmqc9fdF7qL5LN6l2oWvYVtEiqua4lFYHGyut5a+aHZLRAmVMjC+UPGgMlY9QAuqi19B1hA
36EL0nc2OuO1zvWyjICqcPVoLitSjCuJv4VdtzcxxC+RUZ3VGvpR3YIeSCXmUcxl7pU8BX1om+1K
dvG0OJ77ndlQwbzeJY3r6WtZ1R/azhlV6dIV/BaK3KtiKeEyrOCwNIDFyHme5KEaQOplqEDl8lE2
kF1Khnd0zeg9tsiaoPISK0leSzJzZTWMatYHEG1MEWa7sO7WYhS3yrLzYCKSXNRK/9EmL2XexTdV
/TAG+zHufHelYntqGwBjYQ3GS0MvtY68c9wTlIX6iVRdSrc1kh/H65R9YFbfFFzbiceUaVDNdaVa
l8BVXokWlwAYtwSDXypigLvUqmZ6P5izqsbiRRJjQMWA5lMj46m82UQkMDxW66rs9aUbsrYp+hxr
gvqRSbl9PNW9bb+qRMrgeOR1XK9aImOu5e6NknC5XfYYUdVqleq9PPN6VyxcSCh1qLXnqgO/BEpC
XemOBeEvDg4qU/15hUF8KUcEjpsy26Viqcd8GT2Kt15X3tuObGVUjGsAIiPcl8bekdCq+wEYmlRT
8nNLL9wpD3JWBcvBQEgc68OiRLEwb8MGySn5kKUkXO9sljGmV60NF02t1gsHMRAS6VSbS35fzmxW
wDm39aaIumU2RJcwIVvYpR85a128ae7GNxFWS9hGswcPYXNL6i72ikdbAg4WedEFV3C5LP1XdWRS
yHpEGHwIIeGYD17FgJYSChnUE8/1SHjcxV38kVXcDqqW74WT93O9wLsnNR3PFTpYtV8MiKxmIkve
ZBQ3eW7ccjnADh9Vi9AZKW0CA7Au6jc0VJsGoix4Q7yfvEtIZEkzamkuJSiIoHB4L6TMWUgFIHSY
+eLdCrx34oaAlm6dC0Mk1DS+oOI5NMKX1hhDxFtR8M0peFOEST7W0e/wPRBmbaK31FOOTTfaRhHZ
RA5eSU/ampWzceXk3SryLdnQZIltYefgy5IDLwG1g2MzlkGZNJW8FRXQMBZV+D2lS5Y6M6I9Z7cI
7jHf3iwvGz2Q9ipgfsPk6MozUrnZHZbnD0ONwYEqxpPbdKcUlIYgRIGj4EqAaeer0jeM0sZMRGKV
hcFOttAiCoZ5t3I3jrwslTxeMahJMyqLXIrKAEXTMeI2wmPW+oR79vvQig8kbA+xMJYDPo/Aah9L
x9jYSffdd8J8oRT9UfI1mIX5bWjjeRP4742sXM2hXch2sx3C5KWJFMStKfEjHa9rXUdvnZTJM7vt
3hW8nY5a8fjwPbBQOQmVsCnLBHAs2PV0V3nQDH3bZ+HWJaFjA3orsuolzfX7llVACxw3Gm3aabgp
GzHXcI0PnrSOyVJ5pLv5ZTfeLJU0vlCPmzvDlSjJ2rvl2Quio0hHTXBedRU96gaEiMApryarELnJ
OWRJ+SJSy0VvZd8IA1+8rYjf0ePBbS2OWoEFXJZDLIVtz0Ml+iOMo2+VKvaO3m/xORNW6ZLHTsel
VSk2jFDmZZVM3DONPnqxTSSHOxyGBOrnGHnGulOs98JpXwSipVmgMH9ME2tpZAmQpmwvaZcIxYCU
Pyb87mlYXWzuKeQtce4vHKxnaGX4YkNHnenOCm8Pv4BGHFdtavAm4GAM04TxJkigY+AsZ0XN3NrT
pRsZSRkTvXgMtYcQ472tE/9IOR1uzrxKJIVgaPdXJuDWZCHyaAnVT2wNL54VY49wtGGrBUhYUXfz
hXp/ofo6VbrZ83ja29qql2qFUxfiHbn39KMnDmYk2RI9jbZOakvaGPU1H2KxlWOYmLBvyXz2S7zC
fCP1tbS7aB5ZjbOtbKxyYemxKo/wPDnJUvL9c9w4TEwJ5iS5jw1RYuhVdAVlDzjfopG1reI1xXxw
um9I6V6THNmF7+1Nz4/nrMKjOZIszA/FDjtuvY9ITXgbAZASNb6DpsJxF2hV/LVUEJYSGU+dVKuQ
UoJ6Nti88aySNWbh1enM72tCVU7aA0qVl2oEh9YH2hNE8LtKMxNboWgq0sSaiWcM9zcJ3gzPbbdI
SRDJ4J6VuPVnehfKYFBQUKm+biBXW2udNRtUSSJgHhPgN3exbzEHwn1UN/qDi0Ypb09Q6d6S6Hvu
NNqD5ZEhKNCYgIIN9mWvYM8y9XYbpG6CLFuOGK6LlVI3QJB9lTmGQlxSE0svYaaVNIG2KlX/OgR1
SrhcVFs3J/iZ+w0rdRe2LUbwWaFnmwKx10k/D/V3OdPEvB1Si7dcz7TRU1aq1GMDbJr7XpXtmSRd
h0zL+TMQkpBN21t6QYAukJQ/OodZGKXuzM/CDs5fLjZge6WFqMJyYetwXzUneeyJwuFXvc/sSJ95
gf8UVmSW9VacGwYtWwF8h+HzIufiXkGlBqzH848GVuKZ70Ya6nj9mpVBAXlJsGwJm2+F595XBvIT
UbqMOy5x1VQdRSUAahHgMBrY5sJcjA5iFpPbqke9YREBmgUZb4iMQP2qGHg6LeSls1LIzEUQ7YGL
KFe6wmytx2dWcR8cCiwsSxcnQlglzFEs668ksMEAMlYZaCqWTW5svDztl37wVMCMugiMBkrBbVgl
7rLGLbaUYwDRDURCW35kgosrPjNDFLlezgwk+l6nkoql6gFDV74NbRZhuh1rZ9kdXks9NrivtfTU
ePCoo/whdsxypelONNd7+NZJmy2k2HnLagC+raKiddXshqhUtFYjLhs2rLfz5pFof43v7iMo+12n
xe9tNTpjSGkPkvEijOQ8uO7SSLN13miIQprhOSlDDOB2cuugH9ryHWQfRh6i+oXeMh9+Vc0WxQIh
DFtp5WWmE1AABTaXcFiuWFXkUY5YvkPrUrf8qV2Ei0Uvo17xV4FIoo3SlRsFefIiJAkvql6Z9c68
LGC8pTe/Y+A2AxZwMgrbGPuJ5Ji3UnPOTAsI/Q/2kjAmtLwAZhfPuF2qLWtN7Dx2SECBPMS1L0S4
QDKHLVSmiiOdITf9Fffvel8cTdlRcf6Q9tP87IplR7EDJt9iDWn4lMXFa9FW3LHRi8501+i6g+8h
De6Iu0uYmHTDBLegNZdwXBtoEIP76FjFT0ZH5hAwGHMuOf8YEK/aXswqhXCXtg7l+k7t2ieyi8u4
1BCAw3O1a+TAYDd08WF1UbGQM67SukjYMPdqb5pTgoyI32Nl0bn2XdpDj1AAtJl2e1Blg+yrA5qq
Me4KfVENwNNsN1yahov4tXwtzXAJ6ueRWZ5Y+bV1qjtcEkaAy4NV60xWovumrp5RTO3GaxV6eExS
sWfGuq5wPKJxImPBYqvboZJibtWuHT/Zu/E5N5NnW+0vrWxc7RrIuDPiHJ5V1TzwTaIMWqjQk/QA
3jw2JeEz+mgInpW1yhA565iZFKm+jBikimpcnwCCmqUDS52sP2oZQ6UfKzerH+6RHj93BDrQzC86
jGGxke21Nn2IxD1/tQVP6daXi2VNPgTW1FlvwXfxfdUSAd04OPMjT3I4l1PjzqnK1zYjqjUETTMz
atbaHcw9lP1ocTdO227grwKRiApeLTFvRkFsPdMKbFF9fmdE9VNuFfy5S94A6lU1rJkENDQwhosR
FMtCS1eks18CXUMYGuR3pX2XKMYp771tYfUrXM/rhGkx0kr90YfraejyzqmTY17UUOpD6b6D5MBf
7i4IiFRJpk2yxiuCdRQFj53UvZNVRMdUVvOsci9aHV5lC8l3FjWbrir2IiJvUEpi4YWOmGWNOOeq
uwpq7z2NSLh6eQZ8z38k9uwxEhbNzFSRMsJKPRsnR7wS2NpHfaMukOgt7SbYyLa7hpi7SVklx8Oi
ZXgU9cU1MEtzj0hKf/SFsvYDbwuI514NmHhLGiS1fh2W2cZx4G+HwGMMsi4Z/oAMHLyjgEZBbh7p
9c0hCFxJrGltXLsiJW9jA1pM/SWg/tt441dS8JZGRD14p6XNqe3TeYN7u9DMZ+zS+0KyT1GoL8vK
eiDR/tzCF4HusmeFzXCVy0+IjPWZ3GNWwhbXxeVdzyM/U0BPQMZopXmrJHumHocc2aoqF+sYzO9M
OPcq0YeM+Usaq7Cm/ROwvzfS1y9lZ22UoMJ2pMZrs/2eYJRLSHsKCXolExeJEdWqpG+DUr7XsXjo
Veuh9Ii7E4x4TyrjvodnKUnq1qjyR/KYrwNzxdp5lXXnTgzlX2HuPSRJuAr18I6c87aNh9FLTuzK
XdlJcJYb7Bb5veHVC5JUK9Dl31R4noOh3RIXt6FefycMsxmqRV+Hb4UkX4uofIl56qUkO9Re8Kxm
7UtbwUBwR25oCP0R1MlAClZLyX27KoLjkBdQjNg0tneeGSx4x2wtw31QNeWS8p1Qj/Wd/ytsfG/u
lcU6jR9kMmkG789ciS9Bd09+6cPprVPuqqcyCl8jeMCuGWwiz4Wb2Z0sA82JlBwHTezx5n34TYjJ
qtnjoH/WeKgMhFRGj1PeJ2cayndR6b8kIGyjQiWexwK3ZjDhAXvSJR3sC+Z0go2Zmc88Pzt5JgD7
hmSKXLVnbcjOrVqgqNNOUqwQfuZ9abm70gkPtdLeE1y6FbxTZgMZkRQAHRjSZZVyazN66oqMhYvH
M1Yvdcb66ZroLT4p3ICEIg3Yk0Y6rr6KYhnt5ME8IyDPGcCBRNkJ4MnxZnFUyHLuRXGKlZehk/OJ
XzHOSIRKyiKaOzizC1w5TozTv3eyVVoUONHOook2MEHuFWGB1eihdevaDObsspKzM9rJZW3etADD
dq8hTiDC72L8x0i9jjtCQGZ/A6/Aj2hrImnFeWgEomf1Ykv5N63zRiT62ouHg0MWtRwGhLblKzVF
riDj0H6CNjLNp956dex+2+nd91TKyKQo6qkqw6uDZat7aJX8ra1XTVEe2rJ89kT/Yta4REP70bN4
5DC1RWj6vveqfxwBgKRF1pmcksVUmU5pRbrtgIn7krsJTTMmNUZmA10MILt9axOLi0lGh+kx8Ia1
EzJHYsRYGsgAhzaLZyYmKUztnrqsFdxATLPmibgpyHAXjak8kN062gmIPyjprHE2vogeBX5scr4u
Vx/2MuGHTCs3iVJw+xF40sWFOe9Hz3FHsZY2SPZOORs5BL0IU4l21w3+U9kWNwO2+8gVIjtAuBz7
LpAR5pArYOwEqIE/Gwp1Bvi5YW/cyZq993Lv6IGYmxUqUp3xB2K8vJmx7i98zz50bn21vQT7AXeK
5z+osbqqmvQRXrIyHHXFw9LdCdYhXrOOdGuPUb2cj526OH+qTZflnv+hll6F0Nm4B2h6V3src5S+
U7QguVlISkQ9LMLY/qaWDt4wTb/Kw8Cb3F4MLOAwjEOmEV1JGnF4hOq2DvRyleErL32UnIKgiFQQ
5GayU2FCIcAMS+fYKhRoCWHotF27KczmbDsGYUIBZKDEdWMee1fbgiSEHqltxXNTE8QeubRgXfx+
Y1n1Wfgv7hjKbNOPoMXbR2zASMiBAoQFSv4ttx9I0WxcJ/pwhHV0PCeY98ZICinfBse4OnGwbGtv
ayVEcGoNjxapHKmMFv3AEJnF4ZoQ3rzuzdeEbNpCJ0MeRekOAAp/yrAWy4G31txMTAk2O+vtAKQS
YxAG5xbhvdCIAHSx+jIOmS4IHiMGg0D2x5hL5Rlgsja3AznfhenGVhkeUU0coXBvKuYTu0SaTZrG
/89q/JR/fk/rpCr66wehnuTvampT2Shklf8B1fhHia4vXqM6nvdD+WkY/2ObPGaA62xVYZn9v//X
p/JTMdX/EWTDbINalrZqj/XDfgg/TQVNqIAAoqnUS+SMH6pPhUpTmgqq2KZqFOFU1fx/UX2iSP1N
9CmgalCW0aYGIHqzsYK29bvoM1KCArBwqH/kWnqEG6U9dGOWJvOApCqNoT4gmoczNhT2ejoqW5Ly
eVQdNZnTUWq//Dj6b+dOl5o6/9u5ik0+HAqQ22T5fvqwoohoyte+zXx3b44ff7QF5AX+7iiVJOqr
DpTqUBy+PqLM/nXXF7G0Z42MLFJ7crOIpLxhu3Oi7dpT3icg3VrPXEMOEU+qWb2HCa9utyMx43nL
1ASYEhKRe9WzfJ4Qd3tq3G6l20FVUf/HHMQicgZn3/egZactA2AijCXXIGQ9Hpn2Q0fRkP0Tp+hl
dylMB3N6oQUuaq5B2XeRYuYr3rbKftqnqMZZSh35Wxb6waZnkXoIBi89ROOH5+COxEYLQff3A9Pu
9GH4RXoImc6X+CLZzDY25KPDdCzqSJK6Xkda0u0bqGLgfoKyaFZu5ljANtgaEMJSowlFe6bAiNbK
R1aR0gVseLgOJTgoXdYQBRg/HNxTJ8fMWYqi4ZtVFcK0DH6HES+yHBGtNgpJECSc3EziJZkSgcDM
5a6KrtBvnptBtcvKhzyOnQXDr95cwzDA34FPwtDLaz065Pk9SBj6CJWmtuljfFYoOhagZR37GYPq
Xv/TSdOFIh0iIaDqbdth6aIQSt3vWyv89WNqy1Sz++XA1NaI7OHHd25ppz5oNkJpo3Oh+d6NdYa+
xsutzAtheLeOINmsactuASy5Wudhpe0VRQWkabbwyBRC0noXGMvEGtKr2lnaHA+89xRGJuGhzm72
WQJ8OkW8OA/aMnictqKfW2Ur+Z9tX1uUkFQ3AenSJcJkf66YiY6mESXEfNpvk0Zfu7FNcEqBrtwM
hIhJnHrUMQmR8RZNviHLahHVIorXSHHw7qGaqHIvfq2cXkHzLflHHbnswdVGDFPVOyuoKFBRMwcC
D5JynSiWA3MnUtOTBwr5JOPrPfXjRw5xHv4e9PrpAKtQmC/TYclj5Wrl2Xec19ioolc1iJnUZ3Yu
7cbdJGkaJjnmQDmrOn3l8eQX+rk7CYHLYatoQ7wf9ErLsYkK8nTJiIurwhRNXct6fmr8PB6Uyjcj
i73NOANapp5kzPFUBBbTjO8SzLFjaDraKQYWbWFfGx6bCG+RnPuuleB0xiKk6MRcXD3sL/agd58f
iKQ4w/+1xSVykOYFk0dBV2wc806o/ToyXf+OqlgqhtIi/k7hpU0X1N2TXhYnM8nX4ThaTB+Mes4e
xd+P3XgaTL72+QLPzshEpIBUcKgaJT56hTAXvG6GZ/yUB6NUjXfPH8jU6v5TTEGVJUu8gIooRXz0
baKRU1eMQYdAxOnTL6/Cf/EUUPz3j7cLwDEV+aYhUK7xwpL/wACbSuzXnuFZH6HhR1t/Yguoo/ta
ot7LrgpVzEHT5p/7f3b9Zf8fm3+eW6IimUtVJ5ZCG+QHMuLXXO+7c+z7wQMybCcuY0Doo1Rr/Jqn
D6oeILqXYiolRtVnO6XSRk3g2MUaz+io8rCc+n2d9vOMr3ZdHcgUTWf895+RJ8WRUkDJrbeKcFYC
/brz1QJkE8smTHRV9uaGzQ7mifsY25K/Hc0VJE2s7K3ZVz4QxDJOy1Xlp9bGiMLyUZLibUxcsR0q
ko1DcpGMSr/GlCZwe7N+7nXd2wyGIZbUGqmfkwbOUlyUpLp1AtaFi4xZKUio2VDMX+GY9aPDuzs0
MGtvcZhfzLG9tDqP6PHgUJtHT56GWp5P7TU1/lZ9RVkOBBgeRdvQ/Xfms9Mn0qapC7GcmnGjb6sg
8x9c26r2lRjChdO6/qvGFPa/3H0WtplfDC3QjE3k65oqwNcww+FW/H1uMwSaVcJc9t8DJQRHMefV
Fcjh8Ep4D6hOrzJnyBztWg8Wr/K0f5VHFIzkVuVhgLd0Rev81PPArjBNBoueGoiHQpPDQ5wVP7am
NgnlNPZ/IqS/t099u9pgVTP1+zocGPmlwFqy+bfLTW0y7ODMq+9MtIwYP+v2IFexfpgEe3E6uM+V
EZBj5+EmW3zJDSE/TV1VT/zo2lAFDN/Gj654Bsx3cpWXAKfBk0Elp6WSKR4IwAqE60wibpQlF6tu
tzySK3R9wFbGLTkSMFFdVnOfW78f/bOf1AEnDVPO+L1fSqGrnUpacG4lBNakfvj1w86wGGhGsf2j
/asvda/kw7Rr6Omh6mJn44c9suavLl/nTm16mpzVFsn1dOp0cGr/8zRKY1wlCtCA0AxXzhD197w8
gzk6lOLZ6Ane+Yg9vyFgOQ6hyyo4oLaD7yNux2oHFlm3iyvZVKy3evKgBF1wVj1Zffi5N9iu9uD7
+YPaEPxVxr3x2LSn8qb66vl/dd4w/oSfV/n6eS4/Ydr7eezr543HvvZ+/s/0JCKDklEJj3Swd7Qy
EjydrqawJoR7nNqmra8PatdxwI0AXeM8+uz3b529znE2//lJNinv++uDzNpJ04TF+oS4hT0uen5/
kDv4HapXaNK7H8i3aigsEj9BcCxDBwbW+EQzJfheE1y9Y+rjH/Of7RbtpI1/tLP0p44c2cSpf2f6
9i/9p3bNNb9Hzptf2Fe7ioZ6xsNNSb+fd+3n1tgmD2W+xIaBDN4rKTIy3WPT4eljutumrakjb0fw
SprgilPj58UtZcwFw8VGMMCkOI/CbJY0drLPx0lxnI7gURnm5bQrJ1Z0V8Ecm/YwsOo31OjZzO8Q
1vn6K0w3Ms+9Th3RqiTY2ELy8sP4e65TGo7I9yuZjgDj6d89DP3d0dGdWcYIBAsREhhMsr72M+2/
zAZ045/f4rjYxW8mq7al/fktZtBeTcYg6x0nyugK0EmwLqeFYaqsqS0m3U87Ybhp9Uy6z1Bp3PxR
D23unTJwj4ZRMCv8uZs5Mv9h6NGfR23fLO5st1/IvG/0IVcPGhVdNlRtVA/6uIU54sfW1PZ1lHqS
EgyAv/tNW9B/rwoItUNLXpnaMGq3qhA3nKlg+ONjOpDWdsei8O+2qcvAS3Y+Hcj0MQ1SjOdRJeHH
ZabeU0eIYfZnlIYSFv/u4jT++aSYLA6pXW0LPKOs6X9/Uly98ZHCedq7niD1p3qtcqh/fhjU+Ktn
035VCWaHFHrRKr/cfTVRAlaaRT4I9gHWxEnyQ3EKcXcHeLyPoq/FSR0/pnY/gPhg9woC898PTEc7
Gyd9QR6zqm2p2qaDbyLnSxvs82r8nHe+sp0MFGVXl2dttFKM7akwEFlPfcNAhGdRh/tGNOrDoKb2
xTT9fdFm2oMW9tZlPJZD3fo6Vo57QhBPT/HHQajIt/BPg/20FbT9j63o59bX0a8ttzWDfaiSUfjP
o5ii/fMBQDhtCEO3ZJtwkPjDYOuZnhMFvQygvEoGTJdmZq+m2t6RlV8yqcPwNFb6/mwylRHznNSQ
dykUO48+938eD0If1bOJ+CCxpKMWe3qzhh/wy2WmA9O1fIqFLKq0RYZJEUKooYP0oqtg77MC/jMB
kr4y+dfVLpTry19bJ3NHoYB8k72hWyap5BzzjMJUoAYIfhqedgx5aS6VNihuWpwQFC0993W8ohcS
yOSKwnHDKzZNyu5IaLurNo+/C0oq5V3bP/sNihPw1+1OiQznMvWICqM9RQH6jWq6Xcfbs0NIeUDX
zz3b5mN1QnAKhLv/PvLVMVXraKG5I22/1co7G2NshLnjBvjKu6lUkZhEtaup7WePqsvDhdI5+NEw
kmJSSFaqAx+7HHenNj8y41VuM/czpxWn+3M/YaWG/4aOU5tkB8FiUILybjrwda14WrhSbXWmlFK1
g/K7zCsrOdVux3p43DLVOD2NJSj2So4w4/f2qcd0cDxz6vp1kj6eWYxn/rzs1GNqn7qpfvd52anp
j9N/v2xpp//lnW3942bXVUOADrQMvO6qrv3xzq4M9Kd9mDjfURcsFMVEclcPOSt0mWW6oVjxftrF
AKWQG4LAkQ6sCWfT4T86BpYHn+ez+9SpG68x9fzqPl1y2p0uaWX6OYLMRGlTSub6QstUECtRfcr2
U8tAxeFTODWbWeCs3BaBZ8RLHXHPeMZ0nKhtPfLIYC0qfn/6PPzjKgpRpFlRxPoypQItJUIQU0s1
9QsD4C9g29mcPkopcvaxu5x2ZGwch186f3XrxyOebNl7KVr6WcblpqbPTaf2eQFBRFxR+Ck9lknS
kx7BhmwSeztObdOHTmQBR+LYx2rNQyb3mAA9CgN/tn119OzqxxWmNjsDiP9fhjvxx+LfxOshC5Zf
rP8ZoTTrj+HOtYdAtzOy0GFJ/RJiF6O80ULXSbHJxfSO+HqXWBjATxZ+M14ufpLRdXqn9DFZ9nAY
fvSf2qYzhzF/23xnJBmvOr6lPq/1+/U/f6gfmH+Z/4ey81puW9na7ROhCjncSsxBlKjsG5TlgAw0
cnj6f6Dpbdpa+6xd5waFDqBkiwC655zf+PiTJnPinZqH+qFzzqFqlveXNcO8cGALfu0J3Cy5FzE5
K+p6+Ls8JE1qPXpKF0BqBKoEM916zCc73tslmVY5OmiD9ThfAL+lvlxAxJULkPKkdZ2v5dpG8VCn
c88UG9kMspKa2FQrNhJwEPr/GZWR9+uojLzLUXWe/OlaLVHzZ/yQsu0khp8+FJ17jPbyy0EJuu8T
fkaIfOiSg62bolbSq5+ZVuf3KQa1i8GDF0FtVJG3qxj9ZzevHOOO8p1RH61TOart3qktWDK1H1DG
o9xWfmi8TZO/CPAZX/vANqGyVyGQaiN81BIMYYJGOcmuIRownVepcuytWdTb9jpGE7MKXAHGbGmF
dyrxbzg585lAb0BhxJRurwND4plHoLMIeJl27Zcf0jZ598cAscLpxlAVFhuQFqd9h3g8sxJWc7Eo
7mGYfWtGZ3gbuwLSr2aNa1uI8Q1X15Pduv05CcP/8SB0/sZqmDhgGappqqalOaRtjM9WWFjTupVa
TsPHUBHpx2pywF7RNgfryDrtAXKVT/VUY/40utDbT7HaPRK2rUlIU0Eqm/LQiSdsg0sKKJmA0qdd
YA/mr2QTcLR1DGLrQbZaP+8eu8j/iVNJu9fxZEWmKcxLnAtG6rLoe2UvY1iXWFXqeuEKCjdciN/z
DBnFwuhzCTxyoaQ7uQjL0LiuE5GqaEVZaRV/N1FHZjNidkXayzoaafEog/vyIJLsPugqcSdbPn+C
ZWoAvr9kA+LKvs4vtNGgdL0xd2Y8UBsyn2U29QQlLPN+jtPIfnNMTOQ8vvvUuOJzv9FToTLGUUVl
jRr4/2slZ81ZMZaMQZHPOcH5b2o7pm2ocOlMA6T5p7imW+LaPmIr+VHjZwDoz6+2TdbexcOYjLhd
h8MxwOnkKM+KJK+3dlXfsZ+rrZ2cPDcp94hRShnnVE2do1dE2UZ4XrhrlD47OvFkLx0qtB55s3jU
FkfZVycb9gnKTxZYWBw6XaJ/d8YR+2bVutOJCR5nwwEiXC5VzmyPEaeoaIEhReT3OZgq1MfrFhnR
DabFCen6PGoWlIcgzJtfPdeDHUb1gUpXomC/B7qcIkltAM6pe9rSY3nXIJKzt1jdbjJ9MF6NOERW
L0wLwzfFeMW76uDrnji36difgTrueQQmL8I5Oc6UHPhVkoM8kwd3qhCFxF2DIXiqbWRf5XVkiPSA
Wke5bSbx9JSK2l9fN9pyb35tyo213Hf/niu75AxbEUvswpptLYJxfz0Avx/3WZpt8H/VN4YRiPLm
Onppg3R+xBp+2loxpcGT3S+w7yqP1L2YJ9nV8NbZq81wlC2eMb/6u4LC0jFWoUn+7pNTyOF80dqx
XvfEeKuP2ADB1TeDvTVym+2XGIP3zMiNW2KX474Ys/xVq+JLf+H7BQXHcQxWNQjfjaImFgU37mRm
uf2gmc2zPfdbBEhW8K38dY4PCUmkMUR9SaGNBrFn6O3HHDr/c1OsZODJrDXZkPEjE1LNPCIbVPkS
qoUyP8e15DTM18qYWut/Xy0gBP3HLcWz0UFO5eqsHGx7vuX+cAwcjD4XHgbtH1nI/eKYqnuQB8Wd
YoprUmpLfveZYYP4CSfkX3NyrAwO3HnW7xly7qemnI/6EPumjH+SUzaPoTKNu7jzCIzOh9ECam2y
Erl22VFN9VWp55tSL8zLtNCAqWGD0r+VfaicoPeXXrlSPVwDxQCJQRtK7wlXI5VyIUFGd26Kyawo
2HZDth00Y+qk9lqBOE42kd5pp041j7KVhFPxFFiXC2UP7qMbn/Lj+8CLvsVqlu8zCNXwWgbg8/NW
ZJw3IJ/61Lkv+XvetU+Bt3tzybV9uq413HEPIm4uxQ7ekTgmL3XXQerWQ14pY+AfAdl1ixQbjnd1
CrYqdhrf/55K3Xi7N+epVgkuakbKrF00v2ReuvDOnQ8lDNyDilUZLNIQsUGZqVQCMSDbvTvcsdkz
t0qlgzOXfV5nhXeVApcEyXm+/OO6UkGJBy6lPpRhmFJw13yZHErbY6APezMjOCablejNtZMgk5LN
GkrN0nB7f32ZnPrhrZ521V42A6V8AzXenuyg0l7CBNy2Yf1osSHC5sKwHkerjI7C1t7kW0x2kZvb
s7+NTk7hOYcgMWEKoeFCZMVmT8sm9UZoxJKuO7XrtkyO6hi6rT7t1yj4p04Ni7mdR9VRv2jwCtmV
kQkmktLQWHdJueOcbMyHIBM1CUPOEIYXPO08fDf/0yXP5DQ5QzblQW2ceu8jakajGkdgnVt3rWMO
uSyKKHqzC/j20TROR0CQ/os3ngB0wwHwLX+PXAaN9tzUvcxcOLaabWWzaPJ9l2v+Oa7id7+2vyYa
Xt6IhIedF1Kq2YTpvkq78Yvsj+Z+NHb/td/h2QOuCEWdTIcOtodL59yUKVKZDZUD17TptQ/O7kZM
6lapVdyq1LBY8fLDm2luXg/e76avWiASSxNpztwXEPuYScScVtitH6do64sSuzovhkY54JVjTIZ7
HNiGAwbry3cCB+DSQ6BRHZHJZwGnTBui8t1MMIOI9bRZYeYp3kvdPEa82R9dM/Qul0/ztE+XZ0hW
ZD9LJcSaUQyQDXDRtfzBKERMJapj7GQfKwHtVIMelq0xh4dlTawS3TZITk77HA2+g9ZzXiaEJBup
g1OQ6c/oH9ln2RoZDOfZgxb257Tcekt6dj6gMBXvwRzPE8E9rJO8HBdj3YhWltGGj6pXUjw8nsu5
9sHv7NO/vyFA2n16Q+hs4SmRQjlrWDaYsU+xTQdH0bLLO/FF+CbsadZflFBGeYVgQuN4Obd9y9p3
jlBv9dBGtCKHLhPk0OVQWWId92hNSX6W6y7L00sgWsxNl+/mUm65QDkJ8HV1upQbMtyEfo3GXVY8
QJVdyfoFWc8gz9oarpHTRttr/7UUAoDBZVDOlzUR12me2j+jhjwXlBZPeRI9JzHGW7BA3nQN0zR0
ZQohrmp882BRIeYYwrvE6y/TFBChRzDzuLHMmQpWF+rKt6gPvWYhriuhTxmN6+RPy6lPzesn857C
omr+QdcP1YfugCTCPXmQv2ReMov6B01J+lezskooW9iseEriHZRgDKk8j7O32qjuopoAfysDxDnK
0bPPu/RGE015Mi3Wvr2u7nhrj28GmqNNPVbkC+amnKZTynQQWpcDhx8RPpMIub9+l4Mxe+7EoO4u
X2bDFsPGyOa66PnrLg/NfBbaxTNuSOru2n+dKz/zctMoyJ7l58XFGN3WU1hho5omZyLRKGFqam6F
Z8VnedCz6AvCw3EvW36vufd+8iYb8prQ8fWt0SDcvPZ9+pwhh3r47zeQNVcN/rVr0Skm9IjKUGRk
zGG5T7uWZEjqzA8L8aVBNkBtcB4eMUsKjkM9ZrcJm4+FBZepxnKdzv82LAcaYb3XtQkSfd5oNt6p
tYPuLBtJhYGn7rvhWjaVodWOqj+cL5vcJFF/4JwcHLrKtTajZkUYAg4WVn9eGyyMEt+qvhpBKcbt
a8TWByhhSAHPNKGjMXsNMe1kvLq5GVNGT589hwswoyUX55dr2ZpAyMy1dtQ29Z2oz2NR1OZNjhX0
gxtOS/lLZTqRBzWxw6XcLftFGz6QyL61i6B/lDMqlKy3Be5RW9ksHdvd9XOgRzY1IzVvyiTqIdRM
+UGYw6JhtXRni5GoYdkQZ9RCtV8GrdLchm6b2ws5VCvqF0+45mb0guk2wCxjg6M7hq7DoJ1Dp8bk
iODOOUjGbjHMZ/HcV/iuflTkst1JNCx0wKzgoxPeW6FO2mQ+1CX5JdnPpu9etqZIXZLH9vagqJz7
Sene5aOjLoJp1QklW2sVSOe2ie1tmPsPTTrUR1my1ug5ZjpehXfl/EiXB5R8D0ni1EfZus6QJW/y
qt+fIWdEAfhvUJ4wev8uANO1Ojw2/vdP3bLpdDpUh+4ydn1kyuejHPPb79eHpTwrzWNXuxWQGl5W
wo2Tg0Gubse+kWKY2OqPqlZQLOOmA/G+kKJv1YpfWohYN1lTFl/LrLn3oC3/tJuPLh/hqigaQCEq
CL/XjfYlR2X4HiR2cAtyxdgJnQ21rhgUleuxc4QB4Rwjqy62uZY8uMmMVIJT8Gsgdx/tkDVgh+sD
G/AhiG9zzJLX19DckKerwuuOfAsekIma336fpEF86Yn/czIPNZpzwigt2UvKphLW7XTTV4QW27kw
XnZ6GhWcixK5/yrvneghii1rJ9QhugnbBnVubUJjU2Aer+TigKdP9RCPUNXddUkR2+H6/HP431ix
3qMYXa4XwL42oassHY0yS6xW0ifmv2m+2X60kZ3doJhIzhYwuJ2DZncJyrD84qBFljOAIGA3WVXJ
EQSJc2f7OEwlpaNvFbfgpet61l6wc91X80E2r4eqVNe9kYbba1drJ/16tl2YXrSqRheAuSDBt/BO
Jxt5P5DJvncVQPDaMDnrzjHxvi7cuAM4iVWKHDbnidEQxuw8AhKZZbx2MSy8QavjreO0mnZ4UOWH
NGm0VQtD+6EzwSkCC3ReS8f6NkxW/kMkxo3jUcaHxdm4Ucpq+MDbEml0i2noSFAcLglIfmAoN56u
2wiH3PKxiNtoiX1lspKDRtQ4J1/B0moelF2BRtl+Q0ByK5sKrtf4uyLazmCZzq5pKWBGA3e2Eltj
YVGPuyprFfeHjHRImJJcUU2bHIo8lZ3ykMzDlzOgK8WNyEm+XOfIJo9be+2ag7JL/FDHvdGsIkhQ
8Rt8Ce+E+ZF36uazUo+UWzURIz4CNBG6DRsfAfcNuxfnNvEjHivuML7pOpmzwXkVHSDPYBD1bU6I
p8zMGBeTHAOf1tLjszwEynPrl9iIE3Q+w8YZ9tpYfbmOGxXiox5a7kL2YWn21S2GmIWCQ4HZOh2x
7egD8bVBlgx4Vi8OUa86d5qGExrflOzbf5khAhR/vTDfDLZn54D4pzEHOGQrtoI/WvMYKw1SzvPM
QlOW19Y8Ntp28iMjiLtPiza+b6mZu9xvZUrQfyASelmuy8JjWF9736RgzxfZ3dhoyosF26Wqpu4J
ImB3VrV8i0JEeTFzaziUBoCbfp4Vi96BERqKpRxN4fMtcOeguhgXRFRAFEdDOE7vtab9Y3PQ9V2x
rvz4128QB0a2boIEqgc+SIdh0s9thtcBf5koBdZFqheZIn5x8wEI0d0g0MTix3KyZASuqsmQhVFD
8H5e/F0609Eq1p1OKtUH2LmYsBBbzhxphExdTims0p8QZcqea/d1aqhZ2b0cSDMN3n3Iwlnx1p1A
G7GJClVfEiNHu2zb6Y+a4jKt8H84mQs21m6aZyv1KNnX2ukwCE3bAxsZ2lsWicriUsyTRjsPGfCz
GjjVrgtw8/zdbw5GfCym4iMLMuPMy+dWTQ3vSUZaCvw8vKgXZ9mKfedN64CYypZOEBRMV4mKZ47h
dEHjLUjEge+am5FhozaKHH0hP80eqxHrdAWRoOvXq04rYkKaHrliv7IOqklmpXJgSvQQ7D649x4w
NgmeTYMXmMBcEU/PojyOc4aL3fS6rpTou5MagPjhHD36U6Cs23AcN1QhdWfMetsbOSVOiLZQBfIl
7RX+Il1I8Zqedf8jBm7+l8WkozqO5homLwxD+7QbM6jrDDRPpF8i/C7trmzvNUOpz0mjJztRJ+UN
dUrNWfYJpwY2WKLilk05MBnYRf591aBom7HwGuXRsjHsxLhr8DANN9vrCbUV2YOhBvqSaBQlAY7R
1Ht58DOrBIWkfp0UxMN54AziRnf0eq/OBzlFNs284Tp5er34j2vk5wxj9f7vi29NFncUf6QMdKi7
Kuof6qCpTP3H/1ddqXXYZ0b/rnd5tsoCvFKNeT2hzQd5hoiP13qkNucqwgZZ9kXzogKNNgPkAeq1
oxh4AM+duGK7WAIbziHpHLZARcBm1NaAFv511umpfukbfp/9/8/r0eM2VjCtZZ7SoiAYtxsCa3Jb
LJuBGSd7mZiUzcSEsnxtytHr5Ou1TdEBx/578rUZ1BU/KMXqVB005+AWRXFyx2STzdUd8kC83gBz
YsApm4s90snLT7aDuQRy5I9qlixTo9w8oNPQNyJhExm6ZsK+AAv3eOjs74mPfetYfbeTVoHtO8Q7
ofFItkUtbsAf5G/ByCNfgfu1ls18cJ6Uwskfcp1kHNV5d4ZnZG8Rxi6bUGmRGsgm+LQbHErHYx93
44uR/4izKX/r0zzfG6Y7f7P5aJQG0aJATLiTo6Op3CLCrCgYVQe2E/wG8sPUDEKZ/A0uTdN7KsCe
PbReXp7rzrrLgtBaWlYcbVsK6xbVAIQqS4V/H8VzjWxSRh/cHO+RWxiPBniKrR1p4aq24uqL63wo
jRN+fLrQb7XXf//+6/ac7f/z+0+IytYdakEsXdVNVxZH/RHfnwyemnDSsxcbHtn0YmquuarD2B6h
Uy/arvX3CsrafdiV0K/AXsiW7Cez5lRg3xiVbdQ0RN4pA9v0PWD50Y7Z44Vmkd06Oqgnx5/qrdFB
jy1LW9wXdnsbVOl4ll15MXQrjKibhWzKAVP3Hu2qpWBwvshBnHOow+lZtuRh8DWBuIuoSjeLa2Md
3ZIz1c4aE6BpieeJ8coiM7yt1CZFB56YrwNUcwIo4zOVdMG2jJ34Ftqh1czlUNOtbjpQfOab+HLL
y1s5aoq1aQL0a1U4S7yW1rE31SeTpNflIBJTvzFTbOeuA+E8RV7hzFfIybmwPzQDKazwBPq4LmhJ
TnlQ2pvfZ5UckW0SvRgnwKTE7cej4HueqABIbFQbKtRfcQDZvPZF481EFdtB9hS8jv4IGTR6UJJl
g/0Qunm4QwGivASx/8Xk2X+SrbY5pWbhPme6nz3gmnoi7aS86G047FVA1Zhqt8oLIqVobRNqhb3K
Ow4BTn7mWR0/1PxBwkS1QGNyKENcjTwRl3vZlwlI0zjirv1YdHtE7u1eKcZu76W6K2bR+6+2PLvO
cefZssm27w4/VwRqGrA3uYkLCV7sQh8a3VxGIQsn5JkZtjA8C49K81Gw2QsIJV/nWQUKMEzuJ5YH
mnnSImzB7YoVlDE35UFtAuuUm+JhruiF0GgBNmm6xD9WHQL4v6fFJcSHizpOnbCRTOoqPMkDnIzk
zh3vZYNoIGFnIssvRatP2xx2mnkjR5xoTj6ZGmHb+VKwR+nebeIjT5z4PNTOTVr06b1sCRtXKNg5
89MoPstDlpLimtBXsbz4Tx/sKtbyAlZY0oXHvBq/134H7csWrmyJKDaeY2X6o0XO7dICEajDBfP/
GOsQRS0IvWY4c9vTzgpjFTdGzpp+mC5nsg8dpnEDe5QC/TYtd87semoUGoQs22lnd1F5rpnoFLM4
zW8cct5bXBIACWQtJtSujx5PGf27FrIFPnse1IVMRAsTqOMzPG3nBqP6+H3ooh8x+8lvVq7xdR4A
vccwWcwuYtNRV3ghoEkPkHe0h6xU3A87rH/6dgOL1Ss8aIJa9lygEgM0ghjp3x+o/1DuugYVVWwe
eajyMGX4U3lVAmcq78t6Jh76AAqlGle05W3ax+lOhq9B4ZW3QlXTnXz19vNoFtW/RqHt/Bq9XitH
gadvW8DBD//tevlx8oJQp8LYqip93OflQF1Lg5D/kyLAbim5ZzM86+JlEMuN4QSZeoTtbtT2zwKP
2dvAs/vn2b2tpdgVKMnJxFT2dcIZbjc4xZyRpUmkEDfMwBh5SNJEnk8pfdmUx6nRilfLgu6PueK6
tRo4TE1ob9D+lGur0+3ndrLOciM4YkiHo15UP8a9ZW3qQC1hg8XOs9IZZ5wLmg0+eOYGz8mdWhc5
pCVK8yOWuUfTyPV96OkWjmt295LV9ouMcv+emtUI/OVUp/O1y1TXG16LXigLFJMOHgjIkhdainYq
Lto91DnWdC0GuUedFOzRaAAQ6Nl0trkpP1Sj/OFgrPluiKy98TJ/ekW1hiTStrtnXAVN1jx6+5jG
+bgoW4IUqtLgS1qG5inPlW5FYXB451dCXQ+tCcO8N52NrgzeznOdbId7y7B1+l4FR17CArYRA3pR
EeFLI5w7EVvK0nbH6V6nLJgUYN+e87hIF3HkNk91pbOX1/P+hQcXLgjZoL1FjoL/l+jx65imN/4l
1TcWAEdnKp0fVp+tzLYIsXc0u03Z88/pQG2dxgKKUS7KjyE2tHctMNVFHWjQDGqEkBoQMdkPQMdZ
V9S2rQZMY97DAOZi6oZPYJXg9CTbyRvjjUAqjVIKf3eSWsk3s2wBDCXtj7EEttParXiO/BTIq6UY
+6bMg6MbYJmZqmXwmvT2CyiO9gf2BKu2tcwVnGd9M7KnmQ0c2nNW+MbKaNVu71DNygMxEKu2CsUj
bHMel6GRfVjltNJE1ewxEE1vnUS4exL/zuUgmzbSZNYgVriQA5qDt9yNPFWzmFM56XLqzZcbzZTj
xf7Hx8jJbtT0MMWLdKtjfbIYerW689UI/xI711cBVYtPFDwCjlPM/IcRvvdTiGUBL+bbocrVB72c
8o0Sm+7GVAL9Xgldbr3SKT/qoLqV1+Rw5FpdLZ5FNgPt+OrtLQNltqLlDiW84UA4ugJC2MXZjqfh
YyRXH/PBmFcpsr9qp0cqP391XfvJSj7KVu/riCIg0F0+4//ZJz9E/oShSzEEp0zAjlwLUoYRPLUd
FuJN5t7rGMQ9yS7banY1yeSTOne5XgU9nRrktRyMAWFSTkYyQDY9fSQeZ69NR41r+DjdEnndnZFO
zclulOaxCaM9bimEsTQAOKVmGctujmohnY5vOt3D9sEw2keY6H9Ma0cqLTPv1UiccSMI02VeTxWv
DqbrMIB7uhxkExAlfz/LyheEj4x7XyuC+zjaIc0lXim7MOf5YqgeDuKyb7K50SkDKJdylFWG2P/7
+4Q4w98LdBfBiEuVJ6lVbk5NUz8V4JRGnk1FnOvP5D9Jxqx41s5O5e7aJu72UM4vcngta2Sbv1rz
2LU1j8mZzfxaH/6a+c/r5Mx6/szfP+H3dVGiVOu+yqcbv/NJp/htT3rFO6h1R82ka493skceRoql
1koMzf3TQG2n7AJkoNh1M3XhVTlWUxZKhjlNxw1e3FmVv5EteTDryFrzoKhuNSvsEyoQ3fa289xx
HeagLqlbQgPYeidnjPxdZMQPEcjFk+ySZ0pEuqYNJoXXwH8GiG5hnpgF412MVYqZTfp9MK9aYX+L
hZ0oJWUnufUYarG6Z/2QQNbWPyrivE+R5v6YGj18rrSuX425r+00P7HuTNMIqRgOsJooem9JNAr1
VmOdHZGJx0Tk6ySzi1c77+ODBXzmRjYH6hV5alnNqhpy8TpOOkhEbQdZsb3DbwF3Jg/8DtEwm9u8
t4o73Gohh1EyWivKlqVEs+wyRLDrcZq+Wjog6xFr6SWRafe5FfrZINn6LcO6i5UwkhBKg+xNapBJ
/y8ziG4W4Pk0fY2QB+sN0ZDU0LPsyB5YLDNgZy+8y74jFMGzQn9vm7a+T1EWmxvfgcysm8IiepNa
931aaLuYSMkS0YX1pgplFQ5W9k1TgHnKGfz2GOsgOoM/SPqqFmZ9G2YJS/C55JeQegvtmr0yphbR
GzWnkeL2+0uJnB+2IMLG4TCoAVhwfHduGqVGD1rHFuSOXv8ZaOYdYebko0IXfNNRCvvqCvg8LEqT
p7GLoMvxj7lPI69Z5ZSOH60wG2HjUcoyRl24x1in2BRu4R4JN6aruAIJwF8MKINBQnnEixMAkp1M
R6OEcFToBSgjVRnfkoF3gBg8YuY+tgzoD25kv+nXmJiGA9PmB9cASPw6TU1KjHHmJ5gy5nxaY/2a
luB5AizrJ6/25NXkvxCIQvUegDtYprYbHhqMqe5SLfFvAwR6HxrkkUC1v0WqijEIHgBURnn6Dlew
iF9WL1+TIrvL7MT+lqXpj1zpqyenLMX/Wvpan5QFPKo8zTB1jXCaiqei+elR1QyJ5qRtMT5TreOd
K/PFxZ3k1QCXsbM6D8VAmpTvmGGKG1tpWqD7JewsXQOtQX8yJdAx+0WIDuPWEEOylRsR2Yxq68+m
HLWLZg8D+MGb3PTga1G/CqtBnFN8pTCFs/R3I5sA9c91uZ67FZZT/qxt8dUYU/dVQeJ5mwGq2pL8
+dk0tbpX1JrkTSvGL6GTn2uIQY/V3I8VVb4Ahjd+6Q4lhg+nXiX0Lnf0RTKpK0i4wa3c78vtPwmu
4RjpwtraqWM2a6vAY6K0jHjtpB0rS4Tj5CrdvPoVTHf62ffJ7w5YNAUskNShP8i2HxQ9hn9WS1Zi
iD8PyCm2sLlETmy8alhm7vCMRcy9rCSUtYeo3NPD3KUgGngIhZOCmHD7BaJKrKGcBqsDdd4MqSrO
ediGfG8ilKt6YP103PIc+67yBlAAu8C40u4nxOo8/zVicb8vj3xqxuTl/M9dLreBo/6sou48GWNw
ak2/3zjRkJ9qZAVYDtk4f1VRs3IdO4OzDLczdOz31jf7+6icokcP2azsHr3c3QBPAPEzX5SP7P5M
vfIPZqg2r1GxMQ0/e/MKYe/JEldwuWgOyviI/uYUz0CgvPLvnNgqnwLg0vteM7qF7A/y4ERRXflk
4NyYe5N2o6Yw3hs8KAxW8geKx/88XPtUp+mXZlHh6zNPuQ7IJpWi/RLNkrPI+3qEXp+lD16Ze0uW
GyovyqiDhJmVh6Aciy3OINkuo3Jhb3CDboy4bWGEgCBUgw4tRTxlyzGLh3Oaev6tcPP6OWmgxA+a
1r6pYQ1XPx6Nr7o/54BF8aMS9WpMfBDHk7V2LWpRsUvA/zMJouAGsN7e8Z3mWxtEj0Y35fHPjmKK
rcyYDTV5Ab9NHmB5Gs+FG4HhtJMHOUZG5zJmzKL432MyJ/fP67ykChddj71hMLOEPBMiml944UZW
YKKNNXYA8RBnzRrpJnCUldmnglJXvpHto6cGW5bxwU+UitvQL6J3YiEaD4ohuUu91MA7Hn+gLNad
R7ciix2BZvkR27fc/c73SivVm0nPlbOrTcW6YTGwGwJwSUHJerPU0xF+fLCHh9kcazUx1s5MYSTw
Gfyk5DTLTeOnMjPmSS6/Om0iFrhATSfDEeNmMnSxxbTIXCV4R+6TOI1WaVhre6PSoqOKY86Soq/k
1ejTFzgA7Q+qXIBOm+HXMYHbIewxvEcYwZOmzGe0Ymc8OGESsi3WrQ+n/8KSGblBmhv9MZIyBXsQ
/X7OT/azXkEOUBH068zUxgG+AY5/6mjZ913fvFfCG946dxwxUTWJNc6FWI1mLtRW8Z7APpcHdE3R
rdqY0VuL6fjC4OuxkU1vqo5tHfRn4MDNQ18kj/o8yyuMdJM1I1CauUnwjsinEn4Db9nekU/gv0Ig
RroWSU3R6JBpjojl/y62GttuMdtGnmQXML0IV4lwTa7A2KfJgOAicLy1KWqeDGqqLGqtbZ8SG0N4
ter6L7PdQcy3I7gRyjLBphM8Yiz2o9EFH82EnbsSROazOt1dFgZK8o0H9YvfmMaraLRp0+LlvZRN
z+vaW0XhTruM8s/q88C++/d1uv2Pd59tGASIdSr4NU/9h8Jb6yck0napPAHB1ahtMozbsZy6k9pn
yQ44pL9CLlk8+QXLElPPnO+CusCg4Sa+zh3RNW7H5I5lAdMjkT+JEoKkKAz7Oj1TIVLJj04RuO4u
c+ePtmY1Se0D7L0ItfOppaQ+TfcNEd8fVaPthrZIvjQ1rglRE+f3+NSA7mXfsQkKLb4PUI3e2koR
fAFtvQ9YlMuLut5JiIJSpzFRN6HPTwKBP8kTrgk3+pydDwFePSVYPUhlghz73cKT9fPYfB1VLs7/
wMp89kk2XYQ/pgHDQKWcTgWt8qmMjvCNb1JO6DwZpHYXSTsm4jW1/BtKzJI1hWL13sXASyBa5rRq
SUfi3VnvLyO5CRJSdvZpTSZyGl04rhaVpPZ0lHUushxGnn2qifnU7HsLSP/U2OYGiRRsoBaO9EA+
DVdibGFyt2v3mlI6hyaxu2UNWuMZVEkADZz/8EwcgDFY3+VFmRJxkRO3K9Vgzy8vqpOA2zJ0jWcn
FSz105Oui/B72/dLV6+5S0qcC+yRYhjUfV8dXBffPK2pb9GywPbEb3JZJJF9bGJT2aA/VLeJmoTw
KS0coqde2Xmh+RL6BNRSimwOhOi8PfWh8UrJpv4pRxPHu7LH4ZPy5sbkC0I9HvUeXfzcJ561jLzq
10UEwqPLRWxby98XjbJSoALVVaV6dLkonn/SvG26/CRfV/on/H1JkVAAtO5ML1vmFHZGL1MTfMWS
Wzv0BtYmmA95LHaJMoIuFct6GIKNOccgS0PFRqQcvUsMErzUzbzffBaptehV6jcVRbPfRPeznuvc
m7YZIJobYuNasTN3l0Zc3Adm8pY5mQ8eDa1uXeuvYAz9O9klD7LpZemKwHt8+NRv1rp+22Z9tczH
M+ZFI9Z6ABDJgCAmns+uB9mXBJ3YJPmBJ5TbsW9TH/NkLjhOfeugzRFkx6aeVgflfdA7W3+Wo2Or
WjgOPGLWUW/1LDFek8lbkaSzH9XBCfEO7R/TWQRWmLW30bLEXiiTDim7hQdUiCrf9MTfF/Ku1dwx
33ij216achSG+tbXxrUlmp/WvDUbKNRfEcax6aKpxNqxpP7z7GObNzrKofZG5ygXuHhCRI5aHi9r
Xt21wcOaHS5aBKdZziTQ3Xo1hp5Wh1RXs1RjlxkswBWEBxGH2aM1xX/2T+z6htzKHuf5Vpt576Z+
SEcq/LMGjW3ShktT/kZRJrYs/d1Fb3QqlgtYtmKcDZu8adz/o+28lttWtnX9RKhCDrcEM0VJlGTL
8g3KETlnPP3+0NQUtDTDnqv2OTcodPfoBi2TAHqMP5ybOMg/SQ3WBXPsiAXmISU/7Pax2j6OQ1Ds
CluLtqJQ6MWptkpj3bmJ+ZM9Z9F9ISvjZ9BnT1cQDFgvDY1cCY+3qMKlw8MG2O4atpdRU34xmvje
n3OdXVQczTQzXvp4wBOF97K70gu9gyPV9S70Hf0hyRIcmcCq/GzUrR7XvzO4Di9YL5IMziER/nGC
q8aHnvdDGeiFaHbeeIvJysZ6kSH3iZID2Je5RmSRbp2/TllNyUjFGXArRjtokrhSfLctjADZq3v8
d2LRlzc4xFkoYRtIridYpb60KU5nSaP8SGdla0eJp0vCSxJAQNPeJjjwfUqb7klEVGnIhjVMPjVF
Uu5aOwsPStKWD+2cfBMRFsIThdGN54J72rqZ9Uaq+YBZAEZCAU4GWPGO7OvNiE7L1NyktaJPOIPd
ampS3ouHT06LCcW9+BrPY0ur0fx3rbd5nscX8Z+f/o5s/fn5P8NtqPwoFOr+rIWkGVIt+fIwPk3O
sZKUvj2EKZgkx9G7dZdH5kkQI8SZ33psgHQ4Tuuo9jAbbjpv22bI/kBOgYdPbuKEJ7JN9Vx+iq0Y
3WhuVbtRbyKEtjOywjO0WICMo1njpsFMEqcbJLAQNTqZ3Fk/W7rzObNjdPvnluwPGORET3FI1kYx
M+/Ifbta+5llvMC4/mkBlLsUTi3dxtPsvQXD7HZEDZwcxHAJcCWG/Nf+NFCqfanIrIFd6MZn7NJC
N6wwCRv9/jaPYKGHtp3f4mvn7SOlrw8Vu9OUPeRmbMvucVDl6SYJ26/KpHaPY5mpCCt3/tZ0qCoU
POt+4pWM9jdoo1iJJEz/mu9jhQ5cqqcFfw9fW/eKU31T+LVnamE966Pu7aADZzuzLNpLYBbnBCjv
S5Jqa1FXQuE9cMc+D+6tqLz0UhAdhiE0T14GF0UceHyCUMQmk/dMeEIzr6r73as8b6nQhKXzJcg9
hDY1uTrZ1tjcURLjUdriJ60ZQ7mtcFG4q7g7ub1X2lu7B1GwgrWNalMbWw+2J99pwOC+KQBmVnmR
I6htFQUbnnGL5fJzYGTdd9vG5Krsq3qDZWK0MytZQSzb6J8dExv2Sg+6Hz50+MpHT3/Vak8Y6zm/
jU66sCneN1Tn16MFY2GMVbdplGbVp4G9i/XGwfCsHvamLR29Kc82ygiLPam7lQy6+nnK2mHbgYvb
5l7LDjxr7tQC/F4N6PB7G/f3NsXWX5ScyNlYjut7gb1FLqg5JsBiBNuPgD9ogdk4ddAWEvTKg+gi
DmWJV7wUA+Gbu7BtqdwwtY1NYeTKubdG+Ad98WWwi/vSzIonULlPSuUkd4goyZ9ySfmc+4p1q0ZF
fR6Nana0BdKfRhFbuF+R3GY3cug/OPC6D76VhjpE7Fy/kUhAOxhImykGbmSNi1autqIpjZjQFmwP
TbXrb1sTcXFfyrIXXcIHppJxpFWd9gxM0wb/jIqYYNAEDmclmk1xEfjYvfSv/WIwJolJumYOEW3U
xr5KVp6tO2/8RGUEC68k+sTbSX07DhG/pKlXjn1fd58x5IhWQMPTHUmSnzx3+0tqd9p5GKy9kehB
6CKoRUJPB4I+D8qj11+6wUKtfoq/U2MkokchAbs0dMmu7RBF3NUIaxI9+Kzb4IxSfuY1pt0Aveex
NjdNDcNX2VHaQ4Y+M9YQxej2TY1NX2tq2el6aukt2yTeuGy3n3sxeX1IbFVyg/626APnmNXjfTlG
xp2dNjt2nxvd0X7mvcIbXtR873Wju5+atHDVHBOUKnyZKoC+ETudsY3q373+2NtW/6mOEbcvvQnu
cJlAq4jx0mojbulI+Hl7uccqouDnfJ9KbXGfzWeWrtyn3PRPoksMdnmd7vpe813RBNyU3kpK9T2m
JJzXlvFUxbid9rVZuaJphf5E5i3+FkmZ+YS2cP+QtrmbzK0ih7EZ+tjLDvIg3UzzATTZ61kSaxiE
Bea3pWsJW2IdGMWUNrj620zLrE+geH+XXmEfh7KODnbrOVBChxTfAcU/92FY74JKi28pJY5bDd+s
u8murI2TIu3R9/69w5N5j99GekKPuDkG/Pz3bZjbNxpKqVt1lKe7oWzyjQf446GdYqSn9V5+KhKM
5g1QB/aUXtC1jvadjvN85DvN3Ri2IXmvpHpRvewsl/zScbk84JZQf40qBPNB6qX3GmXXPUAqed8V
bexiEAfdjizqQTFZrTek+ZHRl9iXYZppsrHAIMX8ZRdYqfMO4dZkBe97TdogLlL81iGVBdwLX3w8
RVw8vfN7IwvbfTU2tzY/pV2s2v1uMMDKyJZNbsEM1GfZqL+rZhr9zswzKE0SufyY701qzy9WoBVu
2Sn1A3Iv7bZMmvzGHqqTg7HOxvOl+h6GUetmNZWAMh/cIK+SX3LANsvJeCcxbT3bQi/MT9OkGWcV
HMk6cHrli96PZ3IgNoVKR+GWva1ls/wWBsa06W1E/UlTWg9Z3f+CW8GNkqo9O+LavKR1G5200EfJ
L+3G29SZty+G8T1SCh9aRjPulaBpd6bPKxKSRZd2zDBeBSa3UrJ0fBhTvQdhXsnbKuvaZ9ITFEiI
COcXZxvL1ova1zk4gHovW35ysCbHPChTlN/wfxnvRrkx7xy9dNZhP8tVDZGzx1pjvMkK4PhD6HhP
hq7X91Y1HGOYqb3Wr7SScq8/NMk5RIBvRwW52Qhwl8/fcm32YXkQ0K8WYXOQInaDqBXQr7rFLg1N
0ydZ7rIH2ctJmTbGycAU09X0rj+0reJjEatkLxAxflF1Ge5LB2pHrgU/w/mea2CMXXSYcoQqedjR
kc1DF3bjbuji7MFXe/ym8rb+YToVYp6t8kuiZFHKofWplPVpoyjxC/59xTrPNOc+nQ8Q7PuVGvFF
9UxJlVYkgpT1VFkF7nWVcy8CHcfUd3Y0u6+/9aHsNhuUcWOZVxFhiTGY9/Z17etiiansfFANXT89
jxLOcXZeZNi/kACEM8j7c4d9vRM5X61Yc86hxv46qB8nTQtddVIRrHVguVfe0XJs5VxAUHEn9LWB
niCKj1eqesi6ZLwr5kO4z8YUk9cmCfcFO4W1brbqM3Kn37RqGH5Tn5tAKvOiwm67kpJ0VTfYG/fk
vrldJv6E9xs3al0yLgP3kb08ShGWdqbyyYx8a+/FUoZIY8bvVUm+gJlJ1pONK6QmF+PN5IEeSTXD
2kamNqAHFOdbWx6tm7xs2w4lpfbRyK10L/qWg1Lbf4TUtkpezQL+xdsIioR1/WzXfb3KLD383CHq
vu5SQ7uPnYAtKlgI8Ny7SJugCEBIAN+DEGSvlljxhs25rzS2gGSoHlPqTCtI2cNB9Ckp1qbd1EAq
lvD21ULrF7UoXBDcxvPtB1/jLTlU5W+yJI2YsufTUZdgmqw8tJPDcU5NlFLPi2D8RarD5KWX8Yjp
gAPNwGWbBHhwBJXeIYCmmW482NXGBENvBCEFST8Nb+RiyA7hhHE3LvTSurQmldKe4z2MVv/g46UG
N9oPEAeSSLDE7c5TqvxCPg1KsoS1oKQ00MZN3pqg1FafzHyMzgN5DVIhTfUpLnL71on1J74/5tM0
wuaBDv4HQ9ya1WIWKljJLg6nPgrAgiAuBqKy9m6b4odomEEgb3ILn1/Lqqb7GGmslaY0A8wEbbq/
9qH2ge+fDfZiDhED7BbQSJHQgKGn6CMs0YyMF+BZNW1wrPIGJ9fXs0Qr4g2ykQYyX33dUIcl5nrK
nYjvVSJ3WyTz0U00kJyUZKjdqeJ4Z3Hga+AcWphWGtoiZ6MyeQCk0aUpJZz6cm6LvMFaF2XCes3j
L3MwKsO6iL7Gzo9qXE/7PLJVBKZgdrU4eSse5pmTnKGpUo63VJ20e3kcDfwkA/8S8Kl3ozUme4mt
JZZnE2y0cU4h3IFgXXeGrPOYBrnpFPh2kRt76SD1nYPu56jlFFrbsdg6NonbIowtzKFq3sXmMyVG
PufaKdri0Fi3VHnHbYf59oa0KSWKAiZkj0WgFwfxV8wEZkUUqfnM/V5xm8jzH8GihBs9qrw7U+ZL
Ecbf2FxRgG8rwPutwaNlbopD76igag2H7AC8NobUwTKPWb+W+kS91+qHEJPLCIkapFc8/sBIIqCc
LDtVcvBMFRPISZFCt5jIB+ixkWBYL2kXcSgDKIG8bbVbxZdf+6qmbSnYqBgaJ5V+jesV5ZaCnnkT
54azLdAeXreWoh+bkEyLg4Y1rpxm/dDX/UpGBPdJt7qNE8vSZX5R99paedZArN6QIMD1eG4aBX5O
0dhH21QtogqtXRwwCuT/d0gwJdRi8x+2F+U4B/T9kd9ayI5ZHy4GShru6CTTznA8+xRX0ucgyuOH
Hoak3lb1kz+O1VMOGqnQGuW28KXqydF6w+3QqOYOSxMXFm+ndKRmvMa7NXJAVVC3PPzczJ/KNEXP
foqPaCgHVIQcP342Ycts9L4O92IURsRsoa4XoFcYxWYCldtYepRtXX7g+QGMhe7B6uAtBrmJ5VzQ
nCxpAjDYGdre0PAkQkXEhDEV1wg2gR6DB25+Skkl4F9hy2vy+oyOsrIrch7vUmwZpFgC9DuBiWKW
x1zV6fxdoRTt5jq3BXTG05483xzMG169zSeQ8WI07sj96SO2m6IJTIsH1jjIWxGc9Qn1zUFHznC+
ruzH2aZqSYxd5w6Dt7YoaO9EsNZh0VUFtncdTcy6Rd8iLXGqmueGPYW3jpKQ+CfEWDS7VFjjHWY8
e8NyursO6fttGk7FjR2fQJ+ET1KNy5fcP0mK1T2l1fAZFpVzznWsvUucX1eSNvR3ODcfjLBz4A5J
oXnta5Rv5YSe2rWrQ6zgVqfY7MkFOrcRO2aA5sHR7u3+TqyRVWGC5kkW7uxscFMr63nFC6018Onk
5PsQv2G9/chITn0rCmxlQXkYd6lnRPtwsI9NM6X3rRF/auXYf4aPrB7xtUDx2hn85ypumi259nEr
RgEP1C41QucoRnO9ekzrvLv3Q1v73H6ry9Tfq0Eur4veqFAMMat1DW91V0cUOfG0QAbJKXAH2UQY
LL+eJvOprqSl6r4LeHeqp0qxxWIsxArjwYOE+dnkn0dBFhjv4PifNb5tFw/HK9GSZmPdyB8fRCua
MiRQs/6HaFX8o6FvhyXl1jL4PFVoB9kDNTqxatRM2hY76GodmZJ2N3ry60HHC13q/bulmxf+4ph4
/icRtPQnOrZwwUil+MNA7kfyqvRgCyzBIoR8BHsddMz6t8t5HRtGo1KUT/Dht2HfjC/2ZHrrqQHU
PCqZfJZV0l1gp9c2Wi/w36vADWcSvDjgq/R6lmiGzc874xlu4YwiRpW3syRPnc3QQSj5MCCCxWjf
Sv67Ucg+2K+YfU1WgtzrddW6tldJPQHcayEVk2AZp+yIXNjrIeJV4ZjMB3G2DCxxy8CHuH8Rsiw/
AYiPV2L9ZZ5oLjHLlf5FyIellrl/+yn/9mrLJ1hCPixf+zMw78Pwhystyywf5sMyS8h/9/f422X+
+UpimviUSjeW2zbAVXH+r18+xtL820v8bcgy8OEP8d8vtfwzPiz1V5/0Q8hfXe1D3//DT/q3S/3z
J0XeoeLtUMtdBEJ4tQvnn6E4/EP73RClKGZlif0669pu9Ti/rnJtXye8m/aXVxCdYqn3s/7+Ey1X
XWJk6s7TZhl5v9L/9fpsZth693rE2/lyxeuq1+ss133f+3+97vWK7/8l4uoNHAij7LvtctXlU33o
W5ofP+jfThED7z76soQYSeb/8g99YuBf9P2LkP9+KTD17XrE4Qcr6rHGuzuwNhWIeFc0g26WDMCq
HuQOo2C0DFcubW8t2XWu7pIaU7+6cnijnIdF4DD6YOIAr9xAUq+OKi64+loM+91G1xPnDOYXBp3o
6iYnOZUOb4GFWqg7ddSstU5RyYX351JmAHo527VdzdyEr5uwdIOzh6SnODWGKcZq+c3oTbVeJy5d
ixWc52kRKsd18s0La+mgI/nsZimWntSkyEfJaf4AKnOvl1lzi9hS9iCRfbkxnOZejImokl/u1jGr
YQ0tPHsQYWqMlVhAsuUoQlRP5hUp49WUVUVAUuRguPQIsOB8ETHwL6+u2t29ZageSdS/uLIzoryk
et/9TCMDl9n9eQKJNa5MtD/Ooo3ZZOAOifM6vAzobyGmLhGSD4Tk/es0MVccRJzztopRxsE21yHv
KgWMFq2KqAKIU3EgS4hI6dJ+FxTb9hn05bh7Nwfk6R/h73oRV0xsd9DkHpk+NPxxeTNvO+zhb8VZ
gndF12Xt+UM/L0ThmvdTvkMfJgxNcNPFPmoNf6whIsShYHuLCpTZ7ZY+cRYkVreHBvnrQ79YpKjt
U1VM5lEMii4r6bepPPaHErw9mEnqhBg5GfyJLDczK+faLwZFvzhbDsDrzJNoTkIAT5zaFFO8Knqd
K6bVeuitQ61q8DxLhy0QgM4No0l1Vujr1fezT7biYGok8a0FQk3azhy2kZM3970vN/eVUlhHq7Of
RNfSj/zWk5E2NnsNQsUhBY68NXUfh915pui7XkOstHSK69iWP16vIwbkYvqS5lWNpzg0XXGGKNTl
la/7gbqLCJ9TrK5j13PB2RXsXWRhQTs0awddTuyOq6PcaFqCrnmZ1keplEzOPUmu/uO8UbRKdkW4
11TdcGoU1Vz5dZeu60h75U7HUuvYZDdgRy8HragR6ySbL7rehXxkXotxP7KhY78L1SSvF9MFERv5
glWIzj/GaeSsdQ2idJ3Y5imYQRE4RMpf0xx1oNlJY4kITEVBNLhPXfXwAfQTp4DPt6LTmt1C4b8a
JEDW+Rs2CE2jU4YF/Unk9vilPIRUURGu/EMgD0H2FF+5pruK5hVCT3qOa6iGXeOAWvQbVE9qpOOK
+jIrFGzDporWAVLvgQtSMAMOkkbr3nOqS9GP1UX0KXNfC6kbyyFytFvRFsMf1hnk6K5uPf/QmXV/
08lGd+P0VIhXoh2hQn+y1du8zYdsfR0g+QQeYLDa7wHmNhTu1Q79Zb9YLyu0WfS61oe+YF7PU28/
dJtyKO0kdbi0bw+Pd8+VVxfRyptccgjKuyfM9bFDCfB0jRHtdzOvD5neC2XXB/TkwvBDH1eiYpom
4XMPL2yXzaZy4pC8nY3CVG5pi+Guj68zPvSLJjvobgfy/0vdt/a0IvEJa8qBxJzqoXReDplXvzZ1
v1m1wERuxKDov87tYOO4/lRNm2UaWXVv3RWl4l7VbnUIh9CgesQAdS0MAQEr5Uay6hdtbFP/2GRW
f5NFGRvTsC4P0ZSUh1hLbPmhN8gdyIOduSKmmgNjQVUYHZDRLVU38pC3ossO1NzlZbRHHqRW5NR1
VBO94sGa9jzmlDvIrOqdOEvxAVWnsD0v/SrWbTepaqBdRKgjA6pdKUNh7Cw+NhQ/OpcDaT3+JaC+
16GEiPV1ONQdpCrfriai6/mSQy5RkuFqywcIqqy+6Wr9erV3/VlSgo7BF6+f1MOUhOWOPLX86LQp
QpWSZ/5UsfMI2rT/bjdZ71aQ+u+9t9hQs6YPsb31peIySYmesq9QAmhrxNESpyadlPl7Db2m/jpc
miEZSZAOr305xKp8KHHYmWdcJ4t1+mBO6pWBvarnkQodM2UtVjSHYC9CPk6Z14ZaG6L6zgwxmhvl
OlEtazDvwKxnG7tGaJj/OvOnGcATUeLyW2BG6HoYdXJXVjHev5gZbg14Lk8iVsi1/Ges3E0GZRqg
D5JaSStL4ZEkOAM1rgeQYWKaM4xY1tBVE6OCbSBGLRuggxgVc/OWOqTsaLpTuR7ruDp18lU1uxyQ
rycDX4KfWppitJydqMRomuMqU+kAmmoFlV+nXeleUt8hVAKDZz5bBpa+YB4FwaHszAi2gogThx41
5usA3I2fExW+qe8poi4TxCU+rCQuMaJ2giI0C4vg5drJ/KFAX9XnEliTZunFxhyB44XmEL3Ag8IO
Rn7x+QNQLAyRGu5b5aU0FEBWxfg45j38PClOqIT7youVyRbFT9k7+8kkY4DIF3aeLlbNmqw6DOR7
/92q3qCijSFJ+Pvw8ngwetvYKV4HMxt81gr9sO4mVEP/OSimg1+S7W/saHrKy9wdZmE0+HP5rdpi
G+XPUZAWeXc28ZgRo06slvxTWFKMiiVh5fU3YjTU5XdLZmNGoZg17Cb/SUkhocLg5CDorfZBRnD8
0NqBucXsyvwsTeGteA4vEQnAz0MRWsY2qA1El3XUqfpVNRnlTrwnT1GonXQrcz+8K0Oq5A18kmXt
ZESvo699YiSsq3cj48DjZ3V9Vafgs9fy+jGe7Ru1JEFFR6+PjdxL/e1bk6KofxaHKbMOkKOLsynh
Z8dC+b5W7PBBHBwAHkUMFk+00LZQz6XenLROxwAmHdNhl7Z9x02WCRO//wcrTRp39t/a5UjRYRLT
yMeiaa2zCBlVr7817Wm3TFDNKd5zB4VVLyZAZTbcBvn0a8z1ulN8V+R5cF1EQ97xLhgpfIpPYQHD
x7bdM1YiVhxATSdrsE39Vp+XnyS7cAdcER6lZC1H2KTkbd0/jn6lumGP8a3oG0Dc3oCK+unMeq+i
q8x1pIJS+WzNXT3o9G1cmbxFzs2CTd+DZnwRYyJcj+CROimUnUb29OOYei9oh/Qnx/f70+gNoNDF
qThwe5ckfC3eAj5GlW8jIkY0vbzxy5VoI3UWblRj6q5rLjFpHo2eu8wW6xrV+Po5rkuIdpFaT3Jf
+bsPIWYt80T1nU+BUeGk0jr60e6kEOzgJHMqDktbjItIMWwhlfUaKdrmEnkdEqEUJEZX8dEZEUFi
DXG2XBJvAklz//JqIpI9aoDqIMhEWa2HOwuBwXU0KPFGNDsnoK/ThrvOnqxVjwbF9sOA1yc/A+ot
h4/9+XAMilQ5VVmVmNipsMhgP6pj0d/6qt8ATkqtrcPO8oKofbXyqqk/iKY4xK39IOtddCNaZRQp
l9YY1hkGQnf53HJ0379AzFymlKhwnNvW2HtjPYWu0zaoDDjpNwX6d+ii8TLxE1ER+xPT5wsPetBv
6zAFp1RWLvCe/lJZcvAIEQBcpfcoDlpkNiCIDO+YzH12DVB1miTMXeYm1fr2LvPVY6k7rxPUDgiD
gdGg6IKKlm6sqUM2do4He5vddLn1e4mHGgi8y8Tdbg4ou3J0/S4Y96I5NUULGM0MXdGU7ER7yIrP
aZy8Xg1VpJL0pWkdtKSJQd3kGkkbe/YtQ0s04l8W+Wsk1nEsm/vC3ABEvLT1gwZRDq1+Arw5QESJ
pjhooRmBo8n99YeBpYl3i74NDBOM4GdNsfHJGTUfqxSbYtOAjr0B8HHd9PW0pQqPdL0dBhc5tFfR
WKR/GhVzdSx5RGyi2f6jmA+5/+N8EREgTnuNWK7wdn0xuKwBKBgtX0DoDlL/WyNAwyuusNBbmZB3
zrbUbGBm+AgJGP2Pqon8YzRjrFciujVDyx0DbbgXhwbV1HPh1cjaN+N9ZkLySCMv3YnPhMQ0lgxG
dXNt2ZTRaskYVrH4c7yNik+X/sVoQkrs3dx2ntvPf7pMjo09tWofhlMC9SYuqiNwQbSlAMA+DIGb
hHPBf+7J5cg5mkP2Wwxdgyqv3SSlHW6WOX6fJ6ux81/XEQOIGf9/XGe59vC/f562m2RXM1AoKxND
u8lrdddFqnFoPI33raTrtJuxZBlevRLtJjG16DhAAcYWUrsRXb0YvcaI8BJSzkZpHLgk8xQRKdYW
TWnAPWJd+gg+NXE5bkSnGL5eUYQPkJA2kK+qVWiH8etduhjB+awKXRv3eGJscL8LdZekhn4My9QA
us09v/F55GExQdsR93cxTi5ntDdF2TT71/cabwgPZPmkW34g/p3dJvZ2yBsNreM/+uR5AP87mDmV
eu3PUN7BLHkOwZb8S6caxUHMF11igsLXZ803BVmUeb4Y6LvUvjHVUdpG6QCfoy9uwEqUN5NiFDd/
1RQDImRE1dqsJqi1/3usWCkJ/W+WiSJaZT4Wkia54kwHtHI9y+a+IpEw/3sb/ec4/GAlUMEkM+1k
80EbSzRVYLxSFgKYnd/jRJc4VEHnv7PhToAWJJ6GbFvqnxXLh3xGfVnXUzDOg64BYI4etbnbS9v4
OLKXdkXTKKHeo5EkAWCe8mdVIQlPFgjB0TmYN/rrGhPvNPeRFTz6kJWeOcT8bHXeY3C4MFP83nZ5
YT3Unomb5NKEHHLofARNdlLtXEd9xMoukakbN0iED/cTMinGqLUnRNDGe0/nUIcSKthlqK6truDm
NURmfDPZrxPELHGwteQ6VbTE/MGIo40FlGZd2GVCrrMdd7kSapcCotWmLciT6YaBpd7c50l64xa5
WV9DxMDIAiuU2bJjoY6/Wt9QjqSGtQuipkc5CuSz0jZ26ObPI1yxSzMPjW0jnRVz2Dea5YQYaafj
MZbU39dIHbIW6HQ9d8U1lw+T+Gh9R8BiCjDsJ9GfNE7jllh87K5LLR9GDIsPGFnJ9YMsy+XPihNb
hyxSfQQT2Nhp837SDqVuD9Qf3pbEln61dCrjBO5W7BdFOJhvIhGtv8YsSywDS9+yDG4/0Wrid4rX
/fCZFNozhErpqclHY5e3erFv0ip5Qsnvuwrw8cd/BgwhhheVT1pGSAGNMjwZDSEvIQYoB6a2Nsv0
fVOfmyJYjIrgpSlGP8zNTeDpDRhrt28N7ZzG4IEGz/4CvlXxjr6CXDokHlS+qkIaSdNE+pncrnYW
0fXQrONK60958zvJDf0YIPF0gknKf1Up4VMJMzSvEBGjFx/z4URKSIyOc4g4E4eqhiR1HfnYNsNG
O5rdDyzNTHjRc5xYTrRJIrVQoctjNPrItftxl0KD5qBNSiDth5KE/cRzxO2MMrN/J4menkADF6Q+
wzQ91SCi3NjyFFdMqu3E2YRtG/JulVmSfsarGdZ6P8IAnB3S5yaqUeOdE3gtJuTO66ghd9Vlwhrg
DAHvmV1n/qVNo2ml5KH33LbAkZQuH5+9MjRWTlNnz56F7WCe+w4uCrW0kgw4u60Go4mygXNUcKe9
8rT1KPKuTUVIPaBW8665jApe3b+dmyR+6Fo9W/JmZn9qLfAYrQoV3hUc62zOaieUz0Cxj9QMT71f
bkTfAORyWl+H5ylplyubal5Bh9C1cRS12tiVVOyRT7E3MbTdFzWOPtdQDC5yV6p3fVomK9GfpZ2+
TmVg5M4M6oX+zKuZ8sWbygZ/SiB1wLXiF9ht9ar2He8WLOD0UEjNRfT7alpuE083SIxxkbButq0O
nKhBZ/M5/KoF0fCzn3zsCritXbqimfa4n5R7WU/9B7aDYOjNzPwZflUb9E9EJPJm48WMkIV5fbNG
bxLmE56OayQsEjhQb/bzohOqQbIZRys5g8az7rJSklzJN3iavZ35GalS0Re+nS2j17NoyM9thjhW
6JuXgLfXA99F7VYcILHrt0bk4dqIc+Dqw4BojpF3KYrUPojYJQKddzJhBpjTLvEfEPfLHpUqiTae
DOw/ryGORVJRuEZnJT+aIXInfRy++riLbaYqfh9RzyWSf4wQOlFJFCKGGeAm6ksQPjKkNneo26T8
iiQ5uPPmDUcdONbakNEEu5ooB2JzYs3bEDHu+fAbpNA4OWiGtmtnHhCjTmLzo0mq8ygVFaSQeU/z
btq8NjXg4VRX52a22lU7Er5a6RQPI8DEQ29L6naYCukzGaxrhAbpZ5WOCA+ZEZSojPqwMuut4wL+
jdKzckJZt3lAR3G8Rft8r2V8bFfOx3xrjGq/FrHioMnJNyTslJNolW04wans9ui51/dsLt1uqihL
epi5CaPcpiYPl2tkR6a6GT9ZarYWFGjkUdkOY6eyFixnW7WUlW2a8hmCopsESic9ht44blDdz02Y
MsjiikNgyvJRMuYDWPOUuwinYGt1FUpB+z3l3kilYB4R4TOn/e9OMx8TyAo6LLzXchwu4Xy/RuzL
oIaTGGzrIS5kvyavybaLpecE7hZ3vxKvwNHai/6Prp8iJIu04ZSMgb6aUOFYi0AxsCwlzvy43kVv
S30Ii+07yVHSOtwhuaJG6yY11k1jZvdGkbDR1ONoV6lNsq7VkJ2mnECcb2V8RvXqe1+kzlbt5Akr
AvyphXe16GucbnIHaagvYuBv++R5Lgw/qKlLjJiSVHXvtuOgrEXhcRGIvpYt39UxA9yLtl7ffxJV
y+vwVTv6z+fX8qauYUl31Zxu89bcdnn7yQ7XiF+uDHVIzv3YdcEmlqB6WtmfmvHMMs56MnRJ1+xE
6y20mbnI1Xx46xcripboFxFv8aJfnw2S3uLFJUWo89UsEWAqZtVqccgLz9zUXTWtlj5xNutnntXc
QcZWxBg2uoTw9V/nNXYPKUhE9nGJlVYfW5u8jN/HLCs2CK/tqEb9xPnAPJalcXv9e4gmqlfQovkD
LP8iqmzXMNFlZxZVgLep16YY+dBHxveb51flSlF7eVM33NmEukBRaz8B1Hd3PtBiMKzKSmgQ1H6Z
3ug6OqEiSkyy/A71hVnK/M+Tmjo+v5ZKlFDB6VvPoLsV8YiHFPbMq7gwh7No+9jjbLuRUqLok+aY
94GwrjfcrazrbDFMTlihskj+Dey1hvBQ9Eun8naQslG7F4ep6ay11df+ZumroNdRQpT9VZrJOtti
rNr72SRMHMhWo7dakfPOBg8Fx9k4LDBjDTPqryLgXXfbKVvkbFNX9C1rkJMD91Rb1nUNMWBminNW
fV4150u1b9cDBZRsp0nvPw7wzvGD0mt3WBYvHX4Ghd7y5XPUPQpKSMLMpq2IGlYXTc3hWVv6XZ1h
8Io5ZHWZA0SXCBCHyHrfJULniYCVjevE/1xrWf4/1xr/h7UrW5JTV7ZfRASI+bXGrrmrR7tfCHtv
b8Q8CBDi6+9S0u5qe/ucGzfivhAolRLV1RRImSvXqrovYZJa+4Dxhe+54oEOqVVB8d6K+nddm64C
KRKbQmfXa92ZYSjC+6HgOkYFLRkZQ181MuE9txG4Qi6+tN69fZTj3FfYyvzufbsejTD1/GRTzhje
j5ifWn1tvSYFfx2zxL+OEsu9JrP5jppUuhNO/gFVaOJENTxFGsbX1DpQg5w4mOlRy+g8Jbruh+zw
jrbZANRU66IYbNlDOm9lCfxyaAT5oAL5/VK3qfSlfARxIbuND2N1Fb9GLer89BwmKq+OEpcpQp3Z
MqNyE2vi+Bw4/XteDOd2ytWBTHSoweq0hSg2A5kj3BB5BJd8Cj/TBXggM/xm34xO6kNJGLLbd7SV
yOgVR6d0AIdjtOosy1rQNoVstC2hs5vtNuI3G03gIOu3MIOqX3MUgAIyBL6wT6RhKBb1d62ZQ4lB
04mh3PWdMKxS7dp1GSgyB4gLbgzUT25anSCdsrrYoMwg2zQ6m3rrVTH7a7SAoEFKL1miTslf/waT
pyb11kg5zr03mDzB6ZGl5fPY3zrmqXRvNuFOhrYholuoIoKm0ctUg6krssDoHwyW+xL17C0C69KF
OvuOLUCSx56aog0fFONbMvMCQny2RB3uyBLvZaxMsSvNOltRrxsLYx2HKfJo+gIRtI/nC8xTjv5v
F0Ay8dMFkkAEG1CZAvWKMpfu6PJsiSbCLtQsXAD6lMWWeTbsQeAZHPtIJSvhJsn3BoUcEwP/KYTg
nI1klQdSiyp7Ho32Sg4AUPogu4jty20k5AH598bCJjiMnC/5VLgbiLvgtnLBWp+PBfhhNGZl0GCX
24FsJYRXQG9bbm/2MGnlpgFQEnEuiIP9NpSaBoEp9VjU6UIv6mNi9ZAmuJncPm7rRa/1KejgVT0C
VXTapoBgdfpw6yabmmK+miQCQdTx+xTzPHWLRDGi0CubteBR/DjIfhD7oQZ06cMUA410tEcQ7a1+
nqLkcJjEJ5+qS8Zt1oXfh3iszuBKZqfW2FAD1NCQefawHJ/tTbElO1norNNjZCbYCWubmzmGoCQ4
7ZBk/WXST/Pd7L9MGkMQayhFEvhLhsopvaegDYgbBd52HLO3eYtCiRN9+G3/gULhLxD9Ap5WdwJf
xjZJOiJa/Kuvr2drePI274Cod97PDI1cAdAUHFK7aBDSKdtHkaOAzzQmFKMUjQ8e4cZ/Uh4q00FY
8w8k7IJnC89PxPCs6DilbXtgNoCQ0C+yH/GdywU3OvNvo7uQzpce4zbsfUxkGdFRxAmkubNKrS2p
lqqosCtGRPutw/N5MYDE5dKKAXQeZozdFy+mN+GD+wF8kWqZC3A5+lJVK2RU0gugx+POC5SxZb6o
roEVNtj5oA7LDkG3rMnDVCLvx0GwL78NsrrWANuqU127FrwHgWL+zpGhKqA6gQUk6oNaf5O5pf2S
teM5V0H+V2ZnqKTE6u0B/JotakzhwQ3TfmnlcKb42Z88Pub4jx4oYguWJaqAV0GfPYOXorgnoEO/
NpHdenGVaFEAxp8IUFFx09uP4NiaYQ5FbQPqCTWMjT2CvaoH3+62tsthWVUO1LY1EiItk3lSGt+t
aFIFtCRNShgKFHb686S9pfp1CtESQIuxTDF9eR+bTXmEtgF2IBAnm5skUk+8sRZMiJ2AYUUvd8iu
TW1qlkea4mMeMkHQc+mnhoWvGfT9HkCPKLwCyUd8nDyWXYQW0us5L//qORBTXRi+qcmMVjk2WrOH
25nDggOkEwJpt/FEigKqj3gq6ADEpapzCx2QkVMUP70ZXfBgQ+bSwNaFRiNp0ywYOB/0Czn2VtU4
IbymiuJS1OASJV3zvklHAKr+3dF6BvYSuiNGRG0ekQ0h7mLdEae1c2Q2eIhPI0JVRSVM8fge35G2
X2xGJKhJ724VDcr81mWvUAot/kKkz1wmoZrOFvBNRxSwgyLs3aEcknWbG8DzGWmwVV2/cc3OP3gq
cv0VwiXZpgSRIlBG0Jin7sRg/iHB3wP6IehV5ii92+UMRez0lwFmvbaB/n/tRzB93Ozgxlk7ecZf
/+DvaTtLwgrIRgEusgr0HnnW4leqY5LUNoO4XSBt7ELQDrGLsLbGheMVHSRjG/tVIPPSdghCIjhw
5m1fL4hlEzwroLQywHdITcdz/vugxnIAzivVCUGqCvS3+mCApxLwQuhndNNPm+5IIVMGRRgJ2JPp
rRXYjWsraI6pUOrK9aEc3bWoK7C76xYdAPh3EoFFp7aERW9eeuSKqQVKR/BxANkHSeT4cDOlY1sc
5GB+JRMdvD6sdoHJunmkSFq+K1v3ByR6+gO4PyFj1I/ZAHHQql+CCN1FjknWiLdrI/WQJ53N7tR2
4uJHmZsm8DLZeMSWyVo30yAXhLW0JKpvsC5HD7XJh87oAJY08BZkx5sZ9L0AcNZ9/z6gFZDYbibz
kjEfUkZGF/p4JhsM31zfRmvVxMEqzWz1JAaOOKobXpkJLBcfa7CHepZxoM5JmiYKKiG0Tr0B6J/u
IFodLak3wKvm5Cn/GyqL1ZMLLuhHyAFUbdv2y6o1Lo0Etxh5Vi6qsxtVmjuah7X46QhXqjX1MtHL
vYV6V7Bh4hMBx5Hep6ze07TkASQkCPuM5oFaSQkiSmw5myPNhphVDxL7RoFGy4PeqAM9PNcasA2b
OHuOUMyKhEcCmigokd5J3Mg7GzS6J1Rl49HcxvVTA3KMhSmhzFbhS4sQ8IkhFyRWZpyOd31cAnCh
Y6rYTlvLJOENWPHQLFjF7QXQDNkJLyXwtdQOim0Mx1+lXWot86j4xZH7EAGImmJjlg1UgHUKztAp
uEin5nLEgMJh7M5kok5PgMDGDB25IQ/q8HoQOdF4st0msdweGN2iP5PdFIaEJA00s1Cvbx3bvinv
ah5do8lwQP1FlFZxwUBkZYEjdYrSvwq8y0Guonu4CHEKLZhs40E7eEFGcDfDnU5nV1BXluu+R1oK
8tSrMHzlVacutxCAMhyUBUSJcUeBA+pIhDNCCFu0Kzxg7XvqyJlAzruyXkGQke/9qirx4AvZ1in6
8Fx30DUo3ASCCtE0Lc3WT187GVQLfyqib03QnKVEQH4xTm81Nnz4VqsOFSRD8yNzihdXZuVbb+Bf
i/pl9Yz9QLHiZS6u/VAhIOC41ing43SnYr/fN2YoocrL/nXlanQ+X9nVVzZ4fa5VhThLlb8haf/5
ykOfvaR1YS7T0hkuU1JuQGIGNu7JMbZOpYxvtsR9HvYZAxl2G6xB8R8eUfM/7JFHt7a2TM37DIRm
S1809RdX9K8atI3x/4DaCJnOKftmWIb5Gg9+tmL40d/HeWRsUb+d7pMsFaexS6e1G07Vk88jEEZz
x/oOIY33j2HhYxhRHH/vbQQBf/sYagr/9TESJ6h++RgtFjYnG+vkZT/i99xIyFcgCVE8gQq2utod
Hiu65YQmDsDylb4qz2TCakusQmH3W2rScD4Bq0TNzh7n4ajr9sVSD0VhAGrMQYrsT06yGmzuPkaV
VVyx1QIwoXMfoSfgPg6xDsJABOlAtjaONepXc12B5PgRCKPi6kXvwyEJhnxi4iKa4PTmse+c94PQ
Zxng754xAF2qW14yTIit5DYCp7oH5DxQ7bHMnQmWyhXpOjgWogtIgUxHsMFCU8/8i8xQF4VUjPYi
nRryKieljnVjXrFuiZZJXYMPU0mnPQ6aQYUOrBsGrI9BBp2A/nF364A0ArzND281tuuqi+4g19kv
bcTPdpS8yzNwX4FhIgAZKnDW1AvO63BHib+CTZDjDUAv60XRegYOTJLzRRTJYFslVmuvSPzd0kZo
KgRbEnZXPmri6Yx6GVjcFp3ubTpgZ3rZQXUdJGGXidtPjFhqdUt55hNR2FKfbt36tKf54fnrOAgM
z5613dooJAMsLJKuWmcdOJRoCTivBsk4JjV0QvRikVLldJi9nc5GlS9S87dDqAy1VjVWv5J7d6lj
2AApJOoNwK5VnYfZq0raGqV+sBM3bZaEYLJo8tkeKM0wFkTqTdtv/hZzfmD5JvEMQ+xl1IztdOgy
hmoR2ScIt8F26421X+F3E8AOtFss84KfYwsvrq6TqLRQ/vglDKN4NdoF21N2x6/up0mJ19+8pJ/q
3OI+xw7+auCf1tseEhdB4juroORIcGphVmmL8doo/EsprTEw7NkovTbahn/NHdN+BMvO2sD7Bpop
bn80cuzXSKmG5RaWc4yjiEjr2ED2pQQ0nYsD9Xa5u1egrXiIY+7QHGQeIC165AXmoCltxMGAR8qK
RcGrDApWPX+sVdOAfgdApcZO+GMF4n6QtQTLaQT77LKxB2gaRpG/aRzvvTfDtpqGkulP47UHdfoo
sFu70KRB7UDrd7X+U8RMYO5XTnPEnyJmznLT5e2ReiedGadeZMfhzMFvfuulXxM1uc8+j/2TM/3W
8FTLjvJQJv64LL3QeDJi9a8zNbJ3m/w4+83PSKHlPop23Ioysw98DEC6o29a4CAeVD2qR3fo7EPd
qxyqhrg5W9B929i9fLLTzRz99JcpuECnoZKeua49HwEikJgcJsHZQbHOW0ES3l6Q7dbxpyZiCaxZ
0Lhbt11O3qrjUMj+rcPS8+d44666wIbEl2HxCx2KKn9C/aoPxONPE52B1y1cglM+X1ekl0nGOhWg
TfECUKD96p1wgN1z7/vNbKs4uV2h8Kv3K/gusFuaNS5cspjnaxpxc/aM4jGWxc4wwLKJ6qV00RRj
uumg8gktuYDtuslszqbO9Bq8CA9mD4iBzvTiTSseBGJOkFlooNuqPaijEM7OQg3ZPAjlxf1KQNxM
WVN0hhxptzDysP7a1UhHuqzghyIa6lfokc32VkGlCIJEzrrJ2uZrjbWqZVXVg11GYCsqFJDG2j7o
4aiAim/DG0iuPsZe/wKRi2oF7b3sUZoIt9AZ2aS2KW2js/8fP6NCeKE0wTU9jtxahvYEun39RHO3
06C6Lw7j6qBMYJbJmuWFtRwlnig1t6Ffse4nkGCHEOExQJC3aUVqbUnoYvLts2tV5kNWjNl9Itjf
ZCavIAnMbek46ov2MkN/axfAw1SG84i1ZnmwXDwEkI93H8lWcb4aUeR4tV3bfUwh1LzygbrekgcN
cBTCnVoA9pFsesDggb11jgMELE4A4svWYO3mr4BLt7toaNma69CXD7vbuZ/tFbZFb9r/T3Y55VCf
baIFH3l/zkoZbDI2VOuq5MUzKAvtO+hShksedcWz5C2Klv3YXxghmukUISihdY7I2bLB5zMU8kyd
WZ1ODxlIyGIsnSR0tlZFXLEn1svkKv1O3g2ZF5gIw3ndvsbLMl9IK452jr21XCGGv6nDqEB3dSjY
2O1nd8j2QW8GIlRATzVgYZnq8ewkVf/arbzRka+mIToITo35gppx3WuGSQMysLoXqqQ1xBVQykLN
YoSCWezKR2Smw2vQeycy49sFQ1EMkHudtZgygApaASGYO+r1LfUWOarbZDn2d7fXLaIjuVokiJBA
C+DTa5jetreXbzSudVHvJwfq46TAgs4JMi/zu5oGMsSgE5AhHR2wu2MPacnNoLNsRT92D8kUbbqe
xxcy9WYAvWPe/k19ZLoNutl+HdSNU3Owevk3+f9fByU90GJge8BH60WAOKk/XsI0BtSjFtJuvqs2
PhgpVpuPZdRVT2UW/WPpVVfjt8kiwGLyBDpBe256vzap9+aMiJU43ZoyQ8WZlcfNKjR2kaMri0c7
mO7RiqnOePhjy/bLciFzr3kAJIQt3YKza8AstYGsdHsEEdywlwJiOaEfiAviy/bKAGDieWogpKGq
pv0eNHwnLOBtFxXg3OAngFBoYX+H8g7/4jGfLTOk2+YpB0PTPvrl+5RyAmCpl+77lCgpP8a4d5NO
yC9GxQZQM+JMoQZvAZ0D+aUUuCadSW37o19lT6CJDUFYuhy7gm9IGyxCWOXk+aC4aECcvKZm27cQ
CociJymFkWZYXTD/9GEnaTEPAQy8jLMUa8FTUEI2eIETJ8L7ZwGpjvnkc9d/8TEB+NkPU2Jv4t7u
V3zyo10ShuqLDznrXlb1i7Cq9JSDIXoxQtfjC7klSWbswBEMnU3HX9RsCO/SjEVbjmLFFQqTnXUi
a/yv63zqV3aVQ/eD2qpzetCKOM56hKgQdEG9aW2b/hZYpr8jV8U74q0H6Kq70NmH/WYi++Rasz9R
3JPJ1YCREXa8VeMd2clEnf+r/bf5cY9/+jy/zk+fMyREx8fckrmbEFVtG8vwHNyQPw8DiGwV6y99
mYH3vZEBUhdl+r21/ShbA9uO+E/bg2RED5h97CmF0EvqQxUmxVP631PdLB/TzcNTUPp6YwGFcK2G
4FSuvotEvQytIN+QjbQTejCfnmVuLuyBgRcbr1Lbia0dUqPmjBuTQe4sXBH0Jx8s889JY7+/gNP6
3W2GkWm3sKv6E1hDvOfsp9vUjf+a7Vc3Gl5FMf7FHu5+e8LGGApMl652oUlvN/41EYlzBdpTon4Y
N3plHvMOzBbkKRy7u/M8OwBXIsOmRPu3UwKqQ96C65Z8lOF6i1YATceQY5l99BXAvux+uoK5mt1z
GU1H0EbckzdNO4Z4btlzcsgU4370gVpxIqO4y6GD+WLWSElEfhSfqAmqv21bdMmjAUW6x0LZK6Vr
XLPcZqh6EtWCmtNk2XcgYzbn3nzkAMKMZXlHvTQlh+DGiZp6SpWDk4+mLEGvk/dxd3LjCLQoRohg
BV8yipvog2gLwMQhB3ekWEof1xM08ZJ4Q00r4/LATGgWDQ0vn2LkjR6dfA6lkEPbgPL5NlyIxlyG
fr+2OhsqhXEaXscGpWpMq4XWcgDthN8BaNwPYH/4t4cMukM74lX/mweQUwiL65THH+bwsX9fjYkN
fXisWQq2BhIHIRXPdnCcNO3+kBobItKfbXM/SPVBst+0YIF1S8Pauo2DrAQDqynyYM3RpyZSJnOT
EDaEqeHSnU03TM3HIELrkNeHiVrk+jGQoRzhyGOUUqesuvR5doD8oP8IaLD/6DP2gjKu9gSSWB+S
5U2wRnx7XFNn5xvhSSFk1elOMpVlfq78nIGVFqOzxE3XKKlvNzQ8MIWFnWj7fR6tB0FKYwt4f3JP
JjMYsKgC8fOWPsE4BP2BQw94Qb00B0MOrjTZcCWTrA1UEEk/u6OPAHXtZu8yzwQA5OcnAukPVL+M
B7J0ZgHVp+l7lCbDjgJwAgS526np6zmAJxO7O+NFe6VOusmQjYXoe8qvdIPxrEPZx6/DRVHXK+4x
0DeXWbBL8B4AdjfYdWFTPLksLZ8KrJPsMRsvcWPjHneZs3QZF3fUCYT0dGeDKGFJAz6G43lVgMRV
+evAq9KzbT8SaILhJbQCpHcC+w747rMGSeVWjsl30OB+83ro+4BoJNwVHGqMfp5bbxhI/TRQ1Uaw
clOAZsqVYaZs52oIvmU06g5pcUtDL8QVeWF3EdVtvgnAWiAhg/SlzxIbbKc5Mhi5VpLSUi7aDmQt
+2T/1R85wxMLW97vULo8AsKaAamgI3+/xQBrP6mXdoKExq3jU7CwpUigL8GqWSZ4hg9DBS4NGV2h
4hVdPQtZFiyPw+0AGdsrOAIQ8/dQ+iWD8EgeLEqt+7H/NinXTZd5yD1NH/4j8qWXLl3NDtzqKcmX
5qAp3aaFZp++QjMwBG97qHdHA4re9M4OzyUPMn5xt6Nmy8wVByvsc4KdB5Yt/3ajV8XgQkE7LLo/
ujV6NgIyf7jpfcw8G9npokbviNtFabZ+AKPykEkAJyBMtu2mLDtAFyw/FJbhbBVQCBcuK8DYKyt4
7COErhvmVl9Zwr8mXNY/mhR6d5k/8oU9AgLd8upHHzZflcHLr0VTppDGyfxHxfBjrg2eXyBQ8X6V
xho/X8VzknSNPFgL+uO3xjbfWWOgNC0PwGwRR8wnM7QhZ1qZP9lokKbgCGILEhthsM4Re3uESEy1
d5GygTCP6zySLRZfOukMD9LC6yB0ITvcTuDCuvlD+gqQRmFildpa7XU+vA7dBNHSyrl31ejtbb1Y
9YDd2FiZSpHGnsQFyfYRaNdfjbN4PBlt7Zmunf0oguDvKjOPJlhObie+Z82W8OfJLz5VGqqXpGve
aI1Mq2VaKKsBYvMiMndkl2Fw4XYA7EM+fe1jyA7cwrsUBtZ2h0Hs3PHiDVUeKPlSx1CqgFSEtUqQ
Z4TkXDqd7UiYS3Jww5esa5wlL1Gs3oo4X4rJjDdT4jpnA4jb+WCFjB9D4ayHIkJ4izrIRUJuaVni
R7Yh24D6v5XpJjGE6XpxGSToQjo3GzdVKfD9NZWBAKRQeywa1Rew5/qQqHSNfa+bjG2acPRfa5DX
HNwA6n1ca0dbxeQvewEK/8k3SjBh1T9qZRtv+iTI6vcTC/y4mYAgiGshu1haufXSBF234r1wLtKC
tkDWJsUeCQMwOkRTuK4ZVBFSKyqXeQ3ynVjL05X6rA+A9gaQB23TQtIvHU1r/Z99yJEOaQq2E669
b5PRGS++lWUXYrtlH2nLOVR8umfGdCQZsixl6l730Q6T+lqGu0VvTj/6/ts48KGA5X503lrIMixA
fMQfuR0FGxUAYyNBY3hiaZis+0ZYL5XRfyuqEWrmCXjwsKr7C3TP9mLUgwz2cxDAt+MJBT0pmDUN
82Uax3kQZFXnQW2FgBbgJkY0ZIekcY1lPsl0iZhTdoijESTt1NNFqXo/pa4pMxFAcYtpb49IoJW6
rLIyUAieWBBehxZYcgwjMGgYhWgfDCetl1Ut+Jsq5MV3Ueu1GOS3QQTdD5RM/cMDN3jxcxs8zMHo
XDLfzKD7JPge32x9ypTN1sIJ/EeWitckireTzh/RQVYqBLaGo26c2rmNdHHmjnuLMlCffD66ecDV
nlqdCcX5ToXTliBB1Qid8qFFRG9GCGn4EChZ/mwTHhgoSJSanMlv/BhLqCOaj/z+43xuizV6kHVH
8G+gPMX0jdUtwjI45hNY0oG50UGa0gEosHI9UJVpdLQ+0KAI2k7rm21Kw7NlvDXYdu+TIKyxSzaN
Ed9hvJqboyy8i5JFisrdJES4AMRJiT5QB5jsooXtlnz7yRur5VWr8uF0c3Z9Teyd1Y+f3CDknqxH
t2jBBf4KgpjwJKratRcd4gG70I5ea8aisxLYt6wAv994NhjIZhfUXE2LNIkMPF1UsQKeCKIGt+fT
yPIaZNZrejB1ZHdU75zLvCtWUjtTT5QjA7cwBQCCqZidf3v40ewFsy2QLaIsXbMdepoeMWYl6jLp
1CTiw1sXGaWVOkD1AZuhh5AG3ic/PlgVX5Gjm1goD7Jr394xR862eQZb1XctZNocvijqAnITluXc
J9nU3LlJl+9K21WXCUKQ0IhLm68j5B59IzZ+BLK58yrmv3V+MS5pUOGlzZ3MLTCPhL262JhyHlSY
3omeCE7Z3SFG5M2DIuDa7sNUrRkU+haFrlTwdKUCHeqxWSJoFZ5sR1rA1eitPbg2OOivUHoAQsZ3
P+yawFwi6gZ4c4R8Fh+DzSqRW+ijQd4Y6ZwLMMPjpchkc2IeFOoFKzyI74ACxUxata9C80otT5vo
DLwl+V3v6fIEPZQmoY7SiLONWQN+50dt+T5LmOfdivWIpCZWECXr0sFGc8wYCAlvl0JuCZ8GCJo7
mm1U6V2UpuIsQKqwDgKZrOkXVemflZmUj1ByY0dqtVHYncqmB+8f+ugQNqZce0BcrNMqfLehcvUa
VUYw/xZRVVue6sm+kD/9FEEeL9Yxl836NpGMxL0N2eITzYPgMOg3lJ8iyARKlVrzX1lZ8o+QqX/v
DhDvFhFY68kuPNdfWq3FDm1cjs8s5dtOBdbXXFpQsi5btSW3DCn03MLGvp0Gtv9P007MqBeeBA0X
TVtEstzbBAtsjd6+Q9VgtC7cqdsQCxk1U8TWPzW5bhJlmdk20frWG0kEJczynxivhecBmkJ7keGv
pKbDES2vvACFCLo3dTVHJK+BS9RNMwX2UGiafmoiZZCcsrrL5maspHmKa+PHPBMyHuc0Lr9RKxau
ex4688Wfpum5K0V3MaAjRn3csvl9m4dn6huBXLxvlQ3OAFwRjBrNFQusuwgEK8+JMRnAFKkN9RUD
sx48EAbSuN7t20fVJUvqq6c4efKKf2rceVuZAuveR+XwKIsyAy1XPhw8Te4E2LB9lzKnhpYO+KJm
F1TTNLbrXqmVljkDBjCxNtQcLGC4yyw8U4sGlVigLxAgGA7UpCn9oL/6WfqkNO1JPrTZg6GjtmXN
nS0WGAPkbni9G1G7fyYXJGX4GRoUu9uArhDmFoUAQFDoSejQF4mYJ4mLZtjZgC4vwDARIpVde4u0
CYFmrh3HWDDD5RDZEuHK6afovs6r6B7VkvldAnmjhUk+DUOZXVn3Z+qlAzmrfRnG3v3slLV4uLS4
B+Z5sxBMSaabxXe3QbdrlfoyVgoK2zAr3RUKroAhCWOTHVx8OR9rgUImQGtT+9Pbf0xUvu59BMHr
ztymfT7ceagWeoy5+zdPp+Kv0gyROfCr5wJ0aX9yyFr/OVRVPTvgxTvc1QqbLj1Djs3Sgw8emUXi
QdO+tOL65OeG/crEZoqK5LVuxuY8JjFw2trcl5JvMwDHN0hG2a+3Qe9NrNZTRLKmqTrMb8aRhfiN
JLxCeR/kkT4d+giANz4oqPyio9XvVjqDzLt/xoYnscdwRZaQMaxzsqraRnkJNTzXCSHrmou1K1j6
LAosBZMu7v6uEKsymOP8I5DGqn2VfnU7BDVy4LOx0+6xPcTye2/VLYrt9PAIYjfz8Ckw22ekPIZ1
mmO132oshKfxEaJ18Lr0+zO1fBNsClOXiaWlLOA7dG8fyPfeOEa5fONWQEzpoR/jw2AsN2YIBtME
FNaIBaAQftA1KrkNWhX8QB6Rtw/AFYW9wOAz862XT9QfgdttxexwOtDAXA/sqLhlGp+aPFF7X5dV
NF1Qnl19Rs3Yi/A7jYajNUFrGywc4GdsKnkkN/KYjLjadj3IYncAH/XLwC0aZDyVMdcGRHlaLRLL
lPfWENRnYF8MoFmROvVkXeH+rLU46c8RdpyFVxACgsM8d/7yRSAO9HLq2yQ8QwZt23G86Zcti4cN
mPTa1W2ppwd4Mu8OZJKg6duYgQ2QNMKjIvXGtyivdyDeMX5YrnWEcOn0VYBZYOmj3v8C3izjzu3N
4Q7lpUBt6kG+i7rF1Gx208iryxQ55SJTJT/luio1SwCPlpAEmlsfdle4pVgVstiXNrgUbyQzgIVC
18fofbCrmuWeOnLcXusqd5DjZxGUXHtTnRowpL32/9TS6l9jNsbgyAUrWtiE9qsA/9cmteS4ISew
tr6PYV7jvFp/OXF+J5syufaNzR9ZYQMYn5ugr2rT5DEXVXvEE+crdU6c1ydQVJ/K0cuPtsryFZRx
IbCom2GPN+CCTukQGSkeYbpHjRl6fAh3aqEeb03Gwf0OSFx+dZTfnHPgRxfdEJpfeDsaq6ph5Y6a
GTIWUMeUz5mlt2DA2S44mGG+RGkzAlthBjufB+kBVafeEsuhRZ8J8TIVMT+ZhgpBoAsYAIRku5VR
BfG+0k3tJrSbGTf8hHglNNHiFskwoLBWoLLhe2p+uFl6NoDFwI1GoIKp/Y7KDjBs1dW30ENMXUfM
U7OVQFr1wXkMy+qIijhv9eGBlARKAFIpl572iDpQypMHNImqb3HzPgd5GFCcAxcROJLxQDIfOiTT
1lODGpCxaqwHlNJbD7kINy2ilBfyKJLUBuIgHBeIToFn10+9aYGnjdqRs2OjJluoFpgrDKURrZ4T
4ch27VRyKpa1Z2zGwf3KoKm1y0DHtOg0M4w7RfWBmhCpsZ/dXrw341ElmwSlyquxEd5dXUIwjPbq
Hv7qO1HJZEUbeeqlJu3Wb85OJ6MDgjrpgrJandOBKjgth03SBgZAykW/F44dHEygtubsWBaBkmtE
hpUGkJ1SZ60ak60CBmie6Tbg9zkRKYIq4SrjWPawHEA3XgzZfZjhjTZO/rWJSpiAITiMLHi7mYbU
gySCU8hl3OV9uvR5IVap0WWbuV3Hk+YsT+zd3LYivHybqjzTFFXhZfdq7LE/1IOBt5vnz1FiC5K6
cZ8nhyKW2RGrnffDFKQA+/ze5lUN5vX2QHYa0UWhDRpVk6hm7LOvwebTEEEw2EctpR0ZbEE2V3fg
318tS4Ci1jcaEDpDGB1pVCDteFI8Tq5yn0YBmIxKLr0w3Cey2Ma0A31Efy+0abDNZpHWvX8gjxIZ
iVUroITWGq2HFRVKJUUDDikayiElu0cxVrigJkpirfP/ciXfbvr7BBCXFln4sM9dVEpPTXHo9CEZ
bbR7xQtghqbiQGfUXTn9CHJiewRv48eYmNypnzzrqQafz++n1G+0Q7OGlFaydfI4W5Fu+K7Q1WE1
7pMVa0156gHAP7l5nq1yk9mH0at+iCjrj5bs3w9x6vRHsnkB+PVcJz9Q56Q9erA1II724UI9Iyro
QOkMXrXCuN7SVNPg84Opmq/io7LcQZqBTJSmooPRgaJSe1GLXGngxLt54JzR+jnXbfpf5yL7xxVv
c7GfV6SZWVnaB9Ri4/GJh1GTofKWELzBRxPbHfacdnis3HqxnPjcpF4kxHnO2pPjGvI0MhHt8Grb
dywFYods82kAgMoutaw92ehQejXqmfUBZQYgKX3lHXYQ4O0Svno2AL8PUuO17prqe2kHrwFuhO+g
gv4f1r6sR25c6fKvfLjPI4w2ktJgvnnIfa/MrM3lF6HKZWunVmr79XMUqnaW3b59McA0GoIYDDKz
5JRERsQ5ZzpBPel08kuX7nXiCVIZu7FbjiP/wxT/330gAQaUF/i7l0wxdig6bs+I6CENkmBVQqd2
YoewBJRd8lxnpxp/8pPpPISDaT3/aZDnmOXEDvH3QV2UW8++ZYeHVgJ8qVKtO9OhDkUCrcz5zTIg
EHfm4bggj4NR9FUf2SxlbqyNEHtU3hr9p6GJmmtekXnTlI0Brg69G4MS4yeMMb1z4QXGOvZABEs2
GxnKWVkLCWpQmS8bYOq3nqiSp14b1rIwUdQ62nUrdm/21s8+7AKMbdsC9XVPLMMe8qf95v+rPSuA
X6Ps1ZT4GrNXoLyEJnM/JcsK0NYelFs+3PJnSWMW64Y53fyWP2uRwkQUNnRWt6SYsv2XxLe7PZkm
ezDPPCDKKOc2aF58CKz84fbRCg+cdVEE/fw2Tek1n6emjt5IpqlpIh1UzmfFzflgACFY8QGBwQQl
Kack53yulVUKHEDnnaYePKH6LXAtj+loI7/S9KCgiAqSNc0wjaUJfs7Sgt0HgKZx0p8HLE+nmW6m
25xFGK/xvhF76kQd2DViiTo0gPEvulRgxT0uZKaVB158eW8jNTuaHPBMb7KkB1XX2KTlCpM+cm2t
F+/Jxh0QHKAo/I46J7dxXo5U+Opmk+aP27Ra73yelga5GoJZUVvF2EdhGUTTNmC0pk461D+n9Sps
Ffocq6qu1tg2r7Gyo/WM46MOgpq0nqEmd5oWQCSkJm5N6gWWDfdLfHB87HoaIIjXXje8ujW2RL7Q
mwMIxbHGo7YYjXRGh9CTkIiNyzUN9cCyjtfGOITatxm8DAT/VlNef7NPM3/6kD5xw5lwZLtCiKPZ
dsK/N+1G/yogxOp6LPyWqqiZl13knCD4Wx9A4wE4YZ+5r0ZxJAcGVeJ5JsApX3R5fpTQEVlQB19b
0Jh6g7JzseBFGx7dwE9PwYDaA6S2wm/cfGhyY3i1AEpfQMdWjstmb40UMWIPFYQ78c7tv6a6Xc3C
2PLPUnL7RB3YAgBbMXZogNhNHbkG/mXPBI6iK3bCCECtyMYSqK5qr2Rra4Yqu77prwUigyvL19o7
LwnMO6PUL9W4qI2QSqJWW2vBSgNjPhSBAWjxhTB3iKpsCdRyA7pQE+rObAfy86mT/MlOhx6ppR0L
+eZ3+zgt2KG1XWbUm0/+P/Ez8aAFewByps7fhgO9i/yx3k5f74a3ITeURMr9kCfr27QmauqPkdPO
C63qjpwjodOhJv+u8fC6BtAsvFaxi7LfDIoNXenKuWEb+bOoSsD42jL56jioAmhb+c2NQZ4kufqh
bLmI41RAP/SKZFCEXUpSzXPX8n4gdYYy7iR+68J3YPSKR1upfhng0XgodJntDWRXV4NjY1EJ8oGZ
nzr1N8v059qQpD/Awf2kWG8/u1qH4D4i7yeu6fo2swHdF9iTXSLpNPO21o2vvd1sW24kP3Qx7FTv
Fl9RtAmBLrAfClXNgrYZ7nVTRmvPLuJdIar4znYCf2G4TfsVlfTrPo+T73offFFJ1D81bddj92nI
g2so+4A7O1uKRmTPQiEcOLpa9bANhRPsizJk89yPFCiwWbUPHWO4ryvjHjwd7Cs0mqHm5Nn1Afph
+RU0bW9kxx+DqExTtEcJ2rpLWQUopA6dheYCXAcCTP+kpTI8FkaAzb5lNW8lW/IolN9QXAOZrNHB
rHi/BoYyWEZmLM8Av8hz5gHghYBDjng9S88GtNecWZ7iGw/JHZmA4dKQmW5dK5h1WrbxtTpatWPR
B/6ptYvpJOEMYeN2Z43vvanDA1pg8LIztQLuZcfUDI63QUmGt34fhCDx/DmRRMJ4gZspWmlUIoIF
9cfE5CMCo5qlTvmNyN6GkY8zj1W/r9OZZCPl20T8Nh3Jhw6f2nnnD/sKta7KcHaQsJkxDhaPLLFO
U83CAGkMBAeiFdU4+NKsjgBoPFEnmXhgHE2r+fCvUOGONJnP9lrpsDnRUdhZ+SULbeNqImh2+IO9
KeRne2TWX1hSffgXKACaE3sFfjdfXC8yr50PNNUUyZJeU33wuyIJchAc3KBUk0BQtRT8C3VZg3vC
s8+4MNljA0mmTQ0I96ruLePLgAevr0TwhlcY6FOqWDv0ig13UKl2QJQBQPI4Ejnd7LEbR1YZAkM+
z6eR5MA8gMBopIWKijsVQXRc/DWSPlMXKFGkkSxw9C8Vio/IASs9YC/8ZeqX9hUV4tEK/xjuoY1D
8A1DvHpjVVaOvEBgQS1c6dCjtkCvapnxN0gXrfpcDD4wicESHF3Gt8gGshAVs9ETG/R24ZqteZe1
vrZuhqbe8aLuD8izQ3xcZMW1wGMe8LxGvmAZ8eDFKO6dBddBlWAMy0U+qorYL5Wmy/mfvtugrL99
Nz/XP323UNMgsjtivwi6FXRVOq+soN5N4Kyxiar5ekewr8rUrsCRVNu8jeN2hsgqKOQoXOeUolha
IRgDJiNH2nbpdIE2QxpbYtdai1UHMbN50Hm46mSsshDvaJ8dhljKczcepNLFqvIhdi7ybm11Qu40
lIQcW666I53RQUUZGMo8zhe3jqLw3sJK92ZpKbqVFfnW1hF5cHX6EdLWg+oXlScHQDzzZ/LobctE
ftN6BPqnnUOP3d91eJRYt7T+pxj/dEpOA5woBSCikK3aLsC2H2x0PYK7TDjAoHjJshjLiiurqmdG
jcrABmVBD5yhRNqOhy/k5umgOWV5jghcg71GGNb1qR7dGh9YvnH4n9w63PlriVJEyFgJ9Vim6RpQ
buT1cOetTBYM63Rstkk+j6Ab8hzLQt/FJofsuDboLzrrvveR65yRaO7uwKYNxProbxkun1dKIHM1
TpsquSb/PhIf02aIG2+GFMh2UGuDYXfloGZsjuxiuKWtLTVzPYq208Z37AViI/zURCwz3EaFjkx0
AXSpQ4WrfsiamWE0bOlKVz8wqnbFS6LhK8Azzh+fCHWavV8jTpMMZn0AyAT0EimIqg8Q6PTMlZ8D
VJ6Jrl1RPx00Eb5GPDfXnTQVMCw4hNJvjllVZIDyJwwMMg7vZmQMs+rDx+JKzfOqQvZ39KYOJfwO
/JdQWohzJG+hta6OqvVQTAh9qXmdQaKxjVHNj9Q9TrHyqldgfKtnDkKT3YyM5dhDZw4qZbZZIe5u
9twwQf0x9SprYeQoNOywMmB4je8rutFwCwXHOrZxz9Fp4NznVhJB4QxxczogR5W0COn+1a7BLyTB
60+WTyOpPcShAc3yOc11GwMhIYTix4OZCmtpdwlPTqAHq1c6uMBPueFZR109GmO5Fx3ITGdD0Fpz
HvVyGWKlIrAH8ZzD4KdzconJ1ruyhH5PYC9vM5Sh/ojdSQCaPkfJmQZVsp07HujMj1ktwaTAYcR+
zl2StR5KG+W7oxcTNpTOq35DPmSyWfbXaJry1iYfamZZyuz5rYcbIlsYHIKSZYuEUSvDj0OEaGQJ
vDzaSecUIBzyv0+2hHrInZUiWzWp9oMikJ+ClHEYQuUnAHl6jWr2A/aOn6OZvwU3abDD/Ect1J5Q
BW0dTQ38gK0V9FCK76Nj0ScS3EtKuwCEZs6LOjAR40n8GRgj5Xvnx0sUKUrUfoQQrmFe8F1FxVvm
8/pL2SNvr/FAv2LB44B7stLx75jFW7y0GrDglEDzi3jJ8XLF/cAkrkXU9ofpVLOUtjNKrKlkXABJ
NPbQgbeozOpBi9dhN1iHJkB7oMN4QeHlBWKd5b0z5O4BYMFyTnZNgXwxK4PiLvas4eyyDuuXcUAA
rgBkjDK2t4EvfnAyyOm2unz0s6GcdWDkO9Chb7X0oI+Hm42aqlXVnCXmKhtQEN7K6lhxP3t0UQV7
rRxvrptlgLqWRcll8si6OntE5BXljbm6kqOfJSdUSTl31Cqj8r2TRT9NAr060KomAe7Dcc5s3NDi
QdRuqZkMbFigFsheU7N2cqQHEeBeUbMPvQq7sdJZWOOHgis03CK7Yc2pF5l4bVdkoLegXoc34bGu
sUKlXr0zyzuEDC7UiaVrOMtZr29STbMGsC3HJQAZ5a7G4gChpDT2jvhteUc609r8C/iy241pZGyY
mYXXIADfgwneSLExTKHMPJ7RwYcqwM4Lcbg1/+R3G0YjyIWG3Zr/71PdPvK3qX77BrfP+M2POkTV
qm1j3HsBRJY1qIRkMzq9HUD8wRaZlXczCCUk+1uHCEFJX2TpX0Oofet2xhlvTTr7/QOSGhlJQ4Dl
8J+nCYqfX4w+hb7JZLx9Khl5WdjZjNvGZVAh9m7jl7gNoebkQqc0JM+jZyhvFlvNCrNzDWlIhlTQ
QY6MnXTIe4YqEM3L571pfdhaOovilQZRo2M/3gGojVbVqlQxsBI/x9KILEK1XCfM480+6MBuDwme
RPSpt44e9Dotb+OTdAKszFXQ8GWch+58+sSfEyNKBeA2OLxb+uxESeySCyNaTFPR4EC9JKIN7qap
EmXkyyDUisnF1dyTBRKiNRgm1I4rXe2mM5E0H2d/sJFL59giwY2NcXSQP89uNj5Oc5uVOm62Aiyh
88jGHQ96N/eaNwLcVAGY1Knpsdi9KhMS2m1s3gWjRwF5tU1Qs2ZOnYXtuNcM8Za0aPXjNKhVUAoE
iAeRL5SISlXJO8eyTqBJKd7zgZ00rufvthKnQOBEwuJ4UXUQYQJuJlf3tqLsHqkgncrQ/bEWHZGA
yX4zkQfZ02K4A8p8pvfYECQsOoNAz75EYSROeCAtqUUHbQCbc2LV703vx8j01ajIy92imjvcA4uB
SP19mdjjfr7gL/XPszgyPmx01iQ2fwmCPpnpWSpepl5/rRvufaxUfGGMxRfwXvNDVQ97MkEcIr7U
KMS/8/Asg2pe58/JrWkuAciYzuRFh7qsNrGVtUdqdWEUX0qZPWdCgkljnJlMXQXOCq6Z/vZmazKr
nDuRHq/JhToSlQJ0kQHEQzaaMyggJ+rXdry4faovlLWOOzBQ3+bzrcTcCqNDvZbh4AtH2eDsbV5f
aBj9SaiLKKBUmn+a3ShAwxtNX+H2J8TYUbZg/zrdTNIrz50rgsPtmynhhTMDNInApOKCkW/FS2+m
aVx8+qsK00MZqQm6KnKhgzuAA6QyKmP6q2hS0bgQ3UtTNb99rF5LZ6MVqFu//aVN2Wg73Wm/3C4c
AqTg/VfJ9vbtOsncu8x/obmmf0O3y8eoa383NYfc3oFhox3BNO1WmBBJ0LK0e42q+sFM0vghgmTj
Tug6KnRHO/TsLC2rTwPW4Sj+dKpVDSqjrZPm9qMC0R056dw05jXXy2NoMW2hsSydKQjw3Ted8dTW
vTy2Y4vn7rBCrQiYkwvXuC95V54dkF7VTmzck6kxQO3lp364J1vX+PkmDTN9Pg1gpn/fGStPKQNM
nCjRw7q6ibY0OThx4x2iIsaMmjTAxY9F40Z3IVMzIJSYdE25psmBNkkPkSW/Uyd9XS009kjh+nfT
p9dWi2qzkC9pMkfE7Um38xP508GNotcsFsaBWh2Wh2tPmA3oRPAHDVrnX1CpsqBOMmWQyJzZpdft
qBkPubURIYJ15EJfoQUyTh/uyaAJaLy4xaBv6AuA1kPf+arDVhJ7qjZ81kOruQy2UOd8aN+91nW/
QNq9X0IRsN/4HZqB0hYg3UKNZuS6h7xMocAHBPUX8BTaoMRN633ehChdMy+TuYECnyoK8IUgRjP/
2HGDQm0z1endavNjpD72jcxnnwr1rKiCmLhhXTV87dz3nil/7evyTVUqe8iRZNuoChI/iNK6D6MD
pbaxBnyzq68agpxvEUMBZNzaP2IruauT3nxRUd1DD9SUF26FzdopzG7nFTxGnCLWwRpodw9xD2Vc
CYHOb+NwaJTaP0IMFymCwfiJeivPSvDTSHRAEkYceehoYLYwYoDPkqB7gkYFuJxhv7m1I/o8cQXS
iAioTW4c2HtyAzriY7Z+dLvNFkbfPCI6gORxD5pvwDu0Wdq/pyJAdalrPkN2uEBRopFuqq6On4rG
PojcCN6A50nmOcqjT0qY+jEzeqTWrD58+zmyTSBGQSMz7qNs27L0hRZFSBD5MnmiM+nzeDpr/2D7
k5+vGzqem3nyKc+mcavfgxls8ymrN+XYWH+vsYFvKb029QpkyZZMKwAz+ZmjI2eaJSmqDdm7KJnJ
AYndU97k+ZqDfuDZTPOJz4onjrGMLafcogoJ4rxJNvFZYS0Ne1SDQNt0tafR30GcDCg1lCmwPgOP
spm35nKsnZ8H3AUPdhHE/6bdziM180Ll7d0YsiMolYmzUzowJFyMdkEdyBNmpxAagtYiGroFaqi8
/c3N61mw6v1EzDsbaM4WhRp7lTbNQ9CacgmWsm41NQcQsdm8xFcyRfOgWmMAgWtyoE46tAKEYQB1
XahFs3Wx8TGbbbQfs/mW5q8aJWtEvBwznhFnFuSHDq1jlCdqVXpSbSI3LefUpAOCvCDm9KuTXbgo
2Bw9KhCIze1RSoRsf5hj8hgH/DrHnz7FKqD9mjfgngx6O7/XYmNP3Awe1Ek3MbBWy268KaDRF46x
6PaugGj3vd0Oex3ir0s8HMU+qPxgXjuDfajizHrSQZc+0dYpme3AQpkvfFTNfSE3Lynsg6H7a8fM
GoDq+RvdMVUF4YoCMYtLrev1vvYbZ6H7cfim0mNWWO7XJgbt6lAP4U5PE3k/DqT+Ms6goWOiXMgK
Y76NE8zDK5O/+wj4BEHdviFb2s4b2w3OsWMYEHMdwDJqZQNElOMPXwZFFgU5RrkwkDxtwNAL7g9b
X3R0ZmGr2krlIFyAs6l3PLOCV1Z3UHF3ABMaDyDFVP66QkHvmtU2krIKT6Iaywjw+4th7eI5cykE
UusjX9r0jxHU/aLiCLrSv2USNNEFynKjBteZuTr7moBrF2KK7Vdz6PS5iqMWWnp+u6l5o210ZDrv
WkDC58jLDS9F1x2IQ9uVYO8Ms/arXiSQgwT+Qmuj9EECeg/oNs78ModsKB7JD1qkPmy3XjqTul4t
W1mCGcjGgxIQjXRHX9njSXLgRfk6fePxT+E5yL7IIw3UBooF0aOb5ocs09yHCIRPOzxRxruw7b+O
9kTH28IMAnvHBahSfrUPSGTMMqMqNnj8dUcs+LvjwHgLfWg7W8dmHs4KvYMIAfWIIBxmdcGCddb2
0DXToIPguGNQa2zebCJO+g1q28pLMx4qEOsjewEbNanjZssqUa0Kz2zmVOVG9W7YA1+Ezb0t1bfd
7JqIhrWO2uFZQjStN2Ur1yovyK1VS6nw9PA1w7yTMdOW4Xjm8/7jjGx/6kVhKehzUCu5jvDr2TlI
HayqQeSPZSnfLUQZ38OiWiEQ1341Ui9eoH6qPynHQWTPyKqVTASfm3LQZp6TGgeHGBEoUExthogc
1jn+jkx0EGMUmc6QpoCWaz5AiBbFq6tIKKCVR8AdFXGRDQQA0L+x+BGBnOzkjo9fqcwXc6j1TWQz
PJJzrYu3tq7hLVHE0EBvKt+GmI4RvXu4KxyTs9fcDaKFwVh6cmPd2QdDVi07JRWw3sCLQ83z3a7S
H33W1A9OENZrz8vSrZ8yKKWNk5HHYEFxPazYK0L70cITg1wI3ek3oBCkGnU6uFIWS08wc0nNFuC9
K/9wsC225mmKcvG+vh+kB2h/HKZb5DQAMITCwwXKIB+2Qhw1L9rKgC//pFnhWXjVjp3DmIoXMtAX
KFlstXtE13AV2tDPF4T9j5G62iDXa+IVBpUnECmWlwDBmMlGTepAdXu9seaaAAFCYzfmI2Dgzc42
85Gb2kH4sIQ0xK3JQaCI62odI8tHhbTD3Xk8MoxDqvWJV6V/L1idHJo+9ubE6M3/sqvMSg6ZNcoz
IQK/BJdvAlHCfIbb1ngD34ZCzb+ZnIXiPbhe8A+RsLC5150ShEPjo7YPPnybAIzGlqmCa2CAvFp5
SGRhbzh8tXUo83Sqf4ZczIedCjHAkTnZyX+Qkbf0tQEYg7qON3YbBiskOZDXcwY8F5ErB7sNQCFx
kmyMOK2/kEdQh/Y6gjjfDIutdD5Rz9ea3q3/2CbieeTLgJJhjrsxOajhAl5B/YwuqSo/N6kXEf92
S9e/CNu/9f429ubcjFMVjqbWgz/s2h5JV0ihF/sOEYCVLA3rXqIkDDLHcnjPvLu8a73v1lD8sJjj
PKrEwM7S77wDqsDLaYxKc20peyCV6H7Te7tcR1qQIfY0roHUuOBpx0PiDtZc119vmOkbrjoHmcQ2
LSDuYwN53fK0gkBxrz6Q2Dc/aDJgbd6kj7Ze6fidtiW4aVJrlTAUF4dxkR8BgpdLlD0VT6UwvhG0
UePf8NiK329j9HAIFprHXhTHPyah1lBhXKxuTbfqihXkkYNVInz/wHpAr1j3TNXvWdZAmi7w+pNj
O+3BVNjIhIVnvFbx5GB193pnzJAtKFAhglsiwwoTYWE7P5AMTTo22dikXqsBtpN6sVc0H6n3T2Nj
HiBzkUoQqGryhGUC1pUQoDWLztkXSsdSc7S3JQdhQF+/FMrJrB8qFs4VerQLMNz66SXwRwCDCg9g
6mb2NwkM8QK0GvadlkP1r9dE/OgnWbmEktRwBOQr2fE85ushz6yzFeVs3jAevDSmvKZJZv8AsB/1
ja56D4q/hotAoXyjiU0Q+eNdAX4EF6EYNz2wuvFQPdA90e1PdtOWfC3yclIfcnszPQPbvZcSwkg3
QaI0D+o1UwHIcAcIEt06jNyG4Id2BoMNmKhyVO0juDIrWNjuqVn32UeToId4O3zu7X9tUm+kAx72
b8dmA2p0CpkuQG17YJWQW3dcYKEaEYpsTpEGR2rTYXTxskFuo1iEBwOLT+IziFT73WNZcOZtZ1/1
IT4RGYIlW2uNstFoRV59OnwHSs8/Y207eZHZ7C14dQm8xpXrz7nAXzF5ySrnK+VU1hIRShQId6X+
HFrghsN97V1kUIGPGw//IzAyyEF5TYCgS2sdB5SKQxyxsq51VtXzzJDdl8i1XhtXxN/NosbwMQ/F
kgJbJT1+5y6EVjuf6RBk83FP+xW4UdoeaZLGCI+eob0mmmdPC8omNtJDFgWvtEyjDYIDlOvMsZp4
R4s118ZvEGD4fElsXsTrpTovOWolXhUj8xfZ604B2jHa7daZ31zJDpnOBC8Gt5iBsHdYAzSTPgvI
i0vDCd5SDzBoAS62U5QE7ckBgBqlBnXwFkEagOng3jBF6K1/HRkb4XCWqfUssbI5goJJHrHqlUfs
QKIN67QnxwrDvRWFK99Mi/skiZozjwUKWloog3aIucxLT9c31Ks1rD74vvN16tV7/l4B/LHH4gi7
Fm5rkLxEhIx86QDiuhVrpXZHrbBw+eJf//U//8///tb9L/97dkYZqZ/J/5IqPWehrKv//hfX//Vf
+WTevv/3v2zXsRzGbHBYMBfsI5w76P/2ekUSHN7G/whq8I1Bjci8t6usuq/NBQQI0vdIej6waX6B
0K1rbyx3ZFUAkv5axz1guEqJd6TOkT6X3xptMe1j/TaI90CsrGNaYbWMNRuUmrHkxIcgXTvEKwe5
VHsW9EW4nlQG47D+pQ0c8SlAIcxtmRHFLFogG5NCIATMRHTwY++zjZyLNFno+I3vIE+M6tnxwGTa
Ha3x0EV1ucrw0AMj01+9Sam+gEw/3bBGx4qdpbxEPZLTTC40lpxpAqgp6LN/vvS2+fdLz7nN8cti
DDlobv966UGPl2ltJfh93Yb9BklgH1VTxrBMba14KWMkTcblRDsAB104dnkmDw7ME6DaOsrE/uxV
Sk/bpYHzaZ5WH2k2rE5BrFjbMVYFL0lYmovIitujgCTmvsjBk9EjN/U0gPQZl5e/j67gn0aN9+iq
e1Aa8ZP+QLeZUfZ3KoisnW2beOYC0iD+w+/StX6/OLaOqC+ujo3SEM44+/XitE5cOCidl/fTIp3n
DLj8zH5ChiK7QFG2uQCq/0iPw7CS2ooeedQcvVCuJS99Dq1iM3BfEQNWS85SCdY0PJgCWUGsgbH6
i6nKoxjXiHgpXmWkZ89MyyEZlLdw7TN7X4lzoGXlGYX2KyTs2X02sukX4LYF3UHs7ckGyrB4Xefg
f6ReGlCG3YqNvPyImkG1tgxt4PasdI7gVLQdhARrvycBeew8cGZYbVzOKw8owqC+h3Y9u//N1zbO
FTe3DpQ7flvak8KcqZi7GztJfm5ofKCTWgQ9sPzVD4Ydfi9bN32oxwMihXnJIhCAoZGGvJk1gB7u
UjeXD6YyypVmDNmSeml02ybT6AzkvXdTvNHOTX1p2nX8iVy+qcX4VDbqFXUUph78h1+E7f7yi2C6
7hj4n0ExWwCGLKzxdvr0pMKTxexBJePfM7yiIB+nd6fWAL0y4QzD4slwK/OVFmG21nQHn3ndSQtc
LNG0ElKQUXwkVdlJJZbEYyd5WDot3TzPZ/Wo9haiCBDaO0UEcZm42NMg6qDmv7VNk/l67K2rykGV
TW85yUa0g7HXbcfY05ndxVYxk2GPaiskivSN7UTbW/fffCaDXar1f3j2/PrYHy8mCKC4rXPHNUFE
5/JfL2YclLqRpLp3FV3VIxWbujMD+IWzGWouir5TY9kkrnzJdLaktS55lGUAlF5rt2C4BfEs0oi5
A+xxk28q5BnG52w5Pl0/HQAyOjYKWm5wIDM0PhB0MgKE0/xBzsvYAL2rqacXw43DGQVbqENPtY8O
ZGdCRAlA667ZSs6jPAeXjecmF446l3++Kq7420/MsoXOhGGCcle3rd+uClZUti/rhF91yOUerVEw
A9QmMUrYRpVb4kT1eRQtuvwS8iFZfKJeziBoQHTJZAN/HoCxDqjkiVrZEz3q4DpeL6oy0sDFnVZz
KgXMGOg5IIXs79lYMRj5a6Fy8Xzzqjiq04QO6cZ2DA3lXgRSjFDzN9RUo611gFAKeutvNvLLx1DT
5Dz6ka2vHCy1be2lHOm9Z8If7Hs8hqErYvoRmLp4saWesIDGlldChot6P3m7dlVBINd2D4Eyx59A
/xU/p3wVmdWwkQyFKqNdzzqOZwSCimBNwY4fhP0OivGZM2sqt7s3RwBJDiAyUrfYKY2tsa/toaCU
1AjLQSIs8CXonVvD20LcOz+pOgTN/FB7eycVXxKp6iuZMry6FglyGCtqUoeRAEKlG6///Bsx2d9u
HRd6G64BcQGX2diFj/2fnkO9q+N111vFNQiMMeosn6OqDN9ki6JDr+P6GZmfEOV5KAAGv17wloMR
A/l97yVHWmkF3VSwZAgePvw60i0bHRuY/uCmWgiMK7hYeBuViEmBrpaaTjgsg1wN900gwCriy1U4
KuLlmZYdQROLUtOxiR1GvXHEyHIzNtMS5KOFw7oNNQE0+piSmpBCXoYoNVs6Fn7lhAgKPbNahgOv
P0GvgRbHyqgsJ+AQAlXDNrEBdZug1ywFkQSUwIwJeg21uezOs9gn6HXud9VStamaPoI+pwcwB3Xf
ZixeTFOoCzdd/y5ugH/tAOJ5sZQJpXBdTw+oUBAPhl9svSA3XsAqUq/wTPXW5BZF4D/Pketqawf1
Tg12EGTndv16m9byB0SAx+E0ba4yH6H4/FApe0DdKKQb+6IJHsC5bqM+B9G6UlTbvkJGALACMQf7
RfiO5ZOcpUPhPcbNYC48rUvuJGpDNyprzC3NxGpkAG8ztXrqX928AzgZOlmN181NiMYhOA1ssjMe
yM7Kul9WzFJzgw8fNuogvw6jLF23pjmccA0Rq+rO8RFBkbZKv4IAfkfKkHVU71k3uC8oYuTzSPQB
8BOQTxV1aWy6EAF7w7QsfAMn/eqE1a7y5CPADPGdjsfhpcfGCJoXELhmWfOAPJcPOTs/e8jSoYJM
QN6sqcmLRG2rBoXj1IQIs3WuKn0VKSu7IMJuLDI9EVezyJI7vRBro+/ElUxd6NULz/SGlTXaTLuo
oNwxuXttIk9mLrcUrIVoENgNE76lgFFAGbLRVncCtdGNDkA4FksOqNteNGlcwpIhqJdVW8srix+N
Gb9a0eAA81p5c2zT7XNhWNXaTioN9UAD6BqA4lzlocquf5onibddmhdrBCyaZdFAEk+G+TUf0Sgo
g4RK8ghEkVoG0cYqkbilYKMDg3AA+fIBTyknLJCT7/ovTpYthj7rH6MYAA2n4AZyLdixY3VrA6CR
4UU6khuyJF8AWNTt2rIukYFrmzY+VlFWzCtDdy/gJw3WlpOHUJzJ+kNsIjqPkkRxz00kCngWOG/A
VC2T1Ld/+MrdNzUyMjQc5QDuxfaDcI2CpmH1z09C6/e3JVYNtm7peDFwwzDwTPn1QYgwVFGbndZA
MN5AiLX1kF4iyADops5uoIwNqMIQESFbA+2ooG4ehpoXELwBSz4XuXGJGon1QFuk3zL8KlFcZj/f
PFDD7yNR7YUbMVKsEM+KAskq9j+NuyRSFTUK2NIZJBwhjDv3qyqd1hEWqo/nyu7jkwpq80wdOjIg
53++DMbv69LxMjAd64bxP85ph/3pfSC6DnXejq5OHzXtwh2RpLjldSgfg8Tr/1J2XktuG1EafiJU
IYdbEiRIDsPkoBuUJEvIOePp90NzbMqyy7t7g0JHYDgkunHOHwgDaOqMXubtR58GmquPWvX7w0CM
KFNA/uLXH5bo2ZEpi9f/fcu68ts+x1Jsxbb5z9k8PPR/vHnCNFUwGozi83VDP/tWjRJ6EH0hJpwu
QXnUdhKvcnzZ+7NarPG1ApTqn9UBuo3Xalnroi9Ybdx6N3FruUZU5Wg0bUSYM7Oc6EU10HIp0s0U
NggHk/Jw80QJH6Wg+jzDCEF3hw6aRx4oujstZ7d+ORZ5/8vruHh/uEVCDNZ0XoN1Xiw009Flyn//
Og/TPEb1bCS7yYfqZaw1TFn6Gatti40mASTrcZgHDHUXwsnQJfeA3urXWw9f0mfyQ+q4GgIf10YV
KkM0jlg5hQhMp6w5sECL8MmQs+owLK2iKA4BieDJHINjqMt4Vf01Ph+MBJ6wonyTh7v//g6oS3Th
738uP17bQiVEVy0LTtbf/1yoFtlEJivYXTlcWrm+RmSI7TsnNchJXKKhUi+HZA4adMCp76ccThsC
1avERMUx6HqE+WSLsHWgat6ElnPI+wLU3V/Kt3bBCbPr/+XbzD9JW6IBv/wxhqzylziOphLh0W37
9yiWjKtvYUVh46Vdoh867MLXIIVAsA1G8B5lDhJ4AM9tq4YpqY/RStSDALK2aDGSgI7y8N2RixSz
I8M8K+QcXjLyoqJbXhj5XRASdhHFwkCWuokHGVHHiN3y2JYHMmbfAFvFP7PyzKaRFSkPNDJSvv2x
SA2viQx2j7qftttMrqpjm/bWgSTy4LW1Pt/DzQ5cHuXq2zJP3/rRz3n+nEeVUHo0SSaW5VkJQhYQ
FCT7M0D7kx0kxUHl160s4aEOBaqgO83SS43uxln0EtWiOHXVvIP9/FXUiyrRKA5TX/muwrZ/fb2C
qGyWKRtl7FddngeeqPvlYrbVet0UN3e/1GV9nh1buXKNocJvUgwRlzIgf3lqWme/1ok+klEXiwda
T8Din3eNFTXvhLbseOy0qn0go4KYwhzDxVGBn2mnuQvbTzWOcakSrk8UH5m8TurvRLmwi2DdBkrE
7nbapH5j4qo2J9MaAWVWFLPNnqwutE6z7l9MPaS0VHWpr6yaVjbwCjEy8jeBfifp2c9bj8GQfyKC
bfFo1xP2i4wkEWftWwubZTGHs0yEcDqiBZ1xEj30tEp2xMYJQC+Nok5L9A2hq/D+eqXMmbbZNM3u
dY6IHW88xxer9qImQSluGac2dr5RHMXaXGco/OpBw9/yNqmlzJEL0bP0xKz6XPrnKA0OtiEbxRo6
II4UpT/tUvl6nTbw9SPWLW+iu5hnJK2/ahHSPIiiH9r6wtoB17ncgjhUAXoaqakexajADqRdXfI/
EXcl6jQVOgK57rPoH+kR4hy+Erris5lG/4tWNNHRRhuOZ0y/VUNdf0ToUX/UZqSw8JNwNq1phPl6
lJIVji3Zg+gCxkCDwoYbaaSqxUaN9dZzetSEm/RrOqTpdpz1aK9Lavmazj4bECv9CgKycc22UO9w
HR0fpb7/plR+8hVcFFuJvFXOduAkF3an5ko05Ob4s68s6SHyi+Q4N23qigsQGb+zFzhj0U9npPqQ
sR/5V4iLpP5zUToa6qtj6qXl4HiNLpXvWG+vJ7n2t2raQC11SONI7d0QV+QeOoKBa54u8V5JLBmO
NR8ZkUd5VY6RXK19HmK+EuQPolUxo941efP3RDGUHPBMGK9ep6r5DlfEaM6208lPGGJEW18lkCeK
VV7LFyiNu2vfdoSfjVVAsfUb7buYzSotycNk11jzFq48qdKoP2banWi71uQwITIQb9dbtaU2P/DO
gtXKcudayvsVIiLQhhoWTeKxn/e8xERjknWeuI+ukPWjpuef9zyY9gU4cX695+XrsEXboNiIq6YG
CPbZssikLxdYDuK+iTcP1/v6r3sWg8ZG+sc9B0mNYD95t0ubj9tBSgyvq519SW4ODlpXAuyQerYW
4nRKuxrYKjmRMrKMnSNabKmArZin2Lpde7aQOmLDDnBtW3AhyxwDiOqtH9lviRZiJC3qZORFw6M4
vdaWvSqvgNr5uZS4YcQCoCVPcVPB56hReWMLkj7Bu0yfqgxHysF5EB0ADWgbGSrVRhRLOVEfGSw6
iiE4gNnuEA75VtQ1NsniLlpjhTrtiz5dfw5j3iZsweV0Fbrbap8+yYHRXibF9G49smrq+DO7Yifm
6ubWOfGJ5P26Kss70U8MrYMROzZ5bPaiLh/l4Tjp8cdczd3e1qrUJbIbe3o7Ggc5ybNTMNbs1EfX
z8u9nRTYW8l5tkrDcvoRzts0t5qfUzp/5w1afbULkgtx7edgwhG+mxudF0u1DR5GHx2ZvFezL6pi
kytmEIBZ3nRa9WtsaAjxt3P2KK48ToVxiOPR3CMN6JW2ibyQOlt3bRz+0Aa1Ik0qIW5p2sYpYtXY
6mWgwKbDMntKKmct+2AepGZT6QhzpKAsvtqBfEZCe0l/ErWxRz7kGKBAGKnFH1IXfK9wdn03RzlZ
68PkPzXoU7rYMMjQPubPa8PiLw+/XTfqAvsBPgS0uTAcXkEJQ3BWQBT87XpYdMPnK5py60wlCuao
n29rNEBcP8VCJ+8VNtxTr3yFmLfye7X5cBqo9iGqcTuZWMaro5uHKltmrR1lbc8YHWljr1zyKCGX
I0YSi/TDanryHaU8WJhJb8SALPdmNba/QC1JMcgZmj0wfft5dsx70T6bMTFdpRrOYUl4HnYjfufL
lTInQOhLt5752bX7UQ6TbaXW/he/3l4Hana/Ubu5OCgyES5M/t6vNwJqdiXlfHAJLwQnlfzNulgm
BLh0KKIuf53tcNqpUMG3Wdt1H0k5rUQHSYOfh3dfdof4UvXo2JhPiUs1BuTthl3DfQAG4miigOmK
Bslotg5PzbfO1nTPRqrUC5NReit0/vPLNZG4q9w5tFNSuCB+8Eiurh9XgbH6CrxL8GhKONT4i4mw
GFHHIH4IJH20sxl441zWO1xIpte5wGdl+aCTDF0FBDCzkzlLDhC8WF3NLEkvJKteqgkHjwg8wa4I
EmzDrolvst8G2gnEs0xSl4sQjGhQAutJGjHnXFbTWoqNx3I52Cl7u0qLpY1YPiOnp8H+Hppjc11Q
yyyavQLdn7UYJHr1oHcntpMnUTLHzsF1Y2AZLgrVY5urHGBQrSxQMS+pLkkPSVDeKX4fvI1WwYcD
2fMai6xrBZiTnI0b0WpmQepKpO72IvgIkvRnWtryWZSWGVVQFC/5MiPydAirE780Kq77J1k8DfGb
hBRyBHtqHzujZ3faV6O6G6zuoi4NcN0gkf3SLI3ljoe+uZ/LGA87cFn20TfUP0+n0MRlZx7/CJQv
gx4g9t31GUEwR0vWoRW2a5s10qs0WU/W2DF6am9r5wa+yeNcy+FJy+TLZ+dcIuE3dpl7LavEC2Fo
Vi1ON8tkTY4PqRw/pJGTPpIaJ+AfOj86M6VN7exso7YNXzNxoUYvvndlq2xAossb8M4aSlxm/JYG
krnJJKfA2IZiNSDJ7odJeRTFUVN3YNDYRRW+8ZTP5aaY8uQtCGsyGYupFxvp5A23BNurZf+zNU7H
xEWxadqL1l62vupFWF/EUCnYzJoMYyGtynuCLy/iOlmuVwdxU9kyP5Txf78p0ZoRfRQ3JaHwyWYh
qTx/muWjQHle8Z5LMScBvvJ5k7mKBYguVxmBX5ChgeQTYF86WUJM4DbRtZOYM1o6GVk2u1UbbHil
XwNLip/AgcwvGmj3pIUdLEryULBFQ41dlGxF22uznFxLaTkdtaAY7kWb3zoX9LrsiyipgfxUIS15
LYGqfOtGSzmLtjzIvimhEV1Vw2Uc5smN6MPpegm5Tlf8Nvyj0AZHYLVe5c4EIGS5Ob8r0CxQUvtO
tOas8ysl08nTiFb83/lNpSBtu0B+MS0nXWfyqTXrZE9qrHieTSv2EklWXFEMUrk92bX/bslmxLcY
n9JgQm1MNMotlyq0xjnkjVQ8j0lfbPOYEL1oHXwtOzYTT7Tr2BadFDt9Fl2zHKlyAvVs3JeLht3Q
b3B8SMm+M5GDAsMB9H9aD8051bAWSJNMccmvN2ejwucXUA6ncQjGYsKxYXutrEKHpqpR7uOs1/eE
HiYs4ZY5ZIAgmZa910O4H2cw6ogj5k+KM2TnKgrPsqRIBWDRmRc2RcNOaGk1oqa98ycQZ35WFU+i
DqOrL0amAsRaqiJnwDR+eRGaxASTAmtBLRqevowfFaBTfoi5oyiKEWq5DZNefhQ1SshebzLSZCva
wikZ7gmDXLuLHsOI4XVXEkkSRZuwJ8L9/eNsjV+QymmPorqVgDXyBe0Pohg0lQ7TCLqAKIrDUKvP
WpumJ3ElZ4ZeEbF6QVniRsVBNly8N1y+KOn9oI/yRpO7fsOTptrmbWG5YmBfKNLj8OP61zaVM7sT
ZHNgecwyx5p6SdLYU8MpfxLdjZzErCrP6uft24HOO5Dx5iT4Ta3hi8LHD9Y4O6HsbWnafWItyGzJ
PtyqxFkyWluQfONJlK5VGG6QNhxHD0Lt53B0/jWg41O/RulgH5ajtUl1eA4TKNj7Praz68Fv7MVw
wT84XYHMTNYgdzeO+Wc/zemGbWdh7OeEZeQOSaCcyGe3J5CAmZuMafjd34sw861d1vv/bBfjWZoz
Xv7SYkuWy3IrUkR3XQs3X7ij34pCROdWhDqE/MzSGZoindl+v9xaxdgGWKZbO/K4t8lgXRpN+SlS
wqYdItFW16YnUsLs2k4TRgSPLbtQ0cuPrZdpQK84yAZne/VQUpWXvovaB0d3qodUS18FEqaMA3tr
laWz7Vg6ScmuJhNaJSTjwrvpbKVSnR1DXluSJApLUEB/dhEaW8kYVi5SOONmGopkWllOfo/uYbwX
AKlrnYBJmWPbuFdzNzy/AYiUIwropmzzoSGkHM46kN0c4gy6f9qLaMViDINjfB3SZAi2Y0CcrpQG
1DQVtZBPYeJsFLJj99pymFC/uA+y8tuk1slBlES93amfQ0WdOMimNLoTL20XQ0PrOEKc+m6ymv7Z
SLpm01Zhsx2Woi4p1t6Mg2gtWgs9di5VrR9Eo6gq+951NFl5ECX8cpDnnbLiDg/2X2eTlW0U1OYD
Ttnto5ScOjUfHpTF/nzISKE7fiuvRJuoMwMJG6toICC09Bd1TnJq60499nF2vg00p1FeieJvA7Xc
IC3OIPhgA2GK+fNKYkCc5f6uUG07PefsExBdUAhhBdZOknL1LvcH8x9n7PC3iuWD/mqJHhFJI0qx
sBCABwxVbxxFqRsl4w5jjK+iJA5A/qd1jNO5p2UDQt29HTz2xFOXwWIaP2ql5dcduX2ToLq9zNiG
hnEcBil8NENAUmmOB+T8qoo/KUbW2tVD00YClY9PHOK6vks1TTqJ0jTAox0H5VWUamvoj3Vhz15K
5uwYBSGOkssh+evMiJzOa5PqQ/RIleqzhyhOabo29DLGllBvkaCFBDRjWbtyUMs+D1XqXOSlIVsa
Ch0wK4Kw0PSLwblANv4cAdv151yq0HWMdN8vEAVNmfUHHfXLWW0eswWmYPFo3zUlYRTRQdQNixiQ
BBb2OqgpJP3Bcra5dTKNcW0magRYOtfP4jA4IzZseOhuewyVeKGnIbQXoPO0tOjwF0eNkJroJ1oB
Fz73uLLthLJW7phYopj2nRDWchQ09leiQZSXVskPvoP5hH8f4iWUO4P6dDsLpCl0y6VOCmjVE+fX
1lu/sTCOmN18C4eh+iA4SzqEf/+ZvKv6WJGNFPU1HvSEzZpyJ49R9RHympSNpfnad2x4kODklXup
vw3Pcam5q4Fm37cqijUzPk5vvEgggL6c1UudOBN1olX0G/o6/L3VdobPsUXt12tnCFVPmjVIcm2I
SBJK/AcAKBtRdasXZ4XZBqfO1hvPMZL5WU/9k4RJxx/LCZDJQZxgCn+tsWqcfK9W5D7/iS7uwoNU
K/epzztEJP5z4rRxZsx67GkgQML/1FwOokGb1fDg/DnC5i89X6lAFsYtYDy02VWLsfUGu1Ke+VdK
3pAGuSuKaQPS2CBssxLFZkx4TWOnENSR2q01Sd0OQxyDHWKoA8JxVfHLu5NaTXkWE9dxRWB1KYYm
Ezs5sXafCC86wZN9j8DYpgzV8ews5KBkxCJUNgK3h/VEKttvde0NxTAkDZOsXCtOqr9JZk60Vsor
eG6V9laXzcdkaOl9QPzz+V8GScoku3mhmqccW21JihP2Sm4QgLrkF+NG4mSYXVYsc2dqprHNJDX3
JjDexMdZfEVRa3TerJbFVxRb/FTXcxZWD9OU6gc1daQ1MlDTu4xo0rrvjOxIyKV/A5OW63gmiF5h
qUvQzZzx3bER7UXwKTtqvSR6icH/1kuT4ILkihkSDUn6N106iRnKtvu8rCj+dll6NelQbCtpUFzy
h9n5dog19OBK+XSryRTW8RWYrHVdG+VRNOAukp8hv3dHGWHf9zzjt8w684JLmLnLpsrYJmQ+3/u6
cdMFsxRbmBgEZWsfY5RgL2OP5fkVzMRIv46Tl7RqP0cqfnYdKTqkf42s1Ey7jhRoJywmH6ai3UV4
VXxtcm9EsOpnjRPlqip788VApWNT9EN0qispuaulUd06hlk8EWkht2X1+vdu7lZiVFJMH104R28t
wXgXVFl4DnVSq4pB/A4SbPIYN364DrK0+hYNNioPZM4SnxVVKpv3OXIqNFua8IJcZL+36+KDTX/m
VqNOLArjJfSeJvsLG04wtV30czE6SWC9feSZYq39wojuldZXd7admLtCU0gSgb/HpncYP3SzwMaG
tVWR/I+OBaFTDOfsV0rx3EMhWJd4hOwUpyieZVJV0D2deV3qYfk8TIN8aXFL5HdXPIsexmjvgnlK
70WVWTvNOrbtcC/6z0FveFWmpK5oJYjfnpFHexCXElV2OLpY7XQPotSGmgPfCB8TMXcU1dLWxFMZ
aVhuxgy0AhBs+UX0HYusPmeRAeM7kjTMdKLsmdDVuU/z4osWgZHWkfQ51LYNtnaG1NEoxZfJn1Dz
7HS+FHh5vJfyN9FdUsAmjTYbe1FEl8Eq2uGj0Lpqh7NesxXV+Ji6rR5ncCkydV+oYbURk/aScSj4
MT6beQslT9P3YMiSx6TQ8e3RAXc3Vo8/VdH7LIUVazXR5MeyBWUUTj0kr3xI1mZQdztUvCQSpEv5
/zj4OtVytX+dQAlwAY3bAvWVRbGhhdmPnsVLrCBG1imlsRL1uTLObhkM2rVbnY+/dGvt9NduJpul
vcw++TRFwhKcJOIfUdI6q8ZS8EtoZ/1Nxnk3Rw/6VZad8GKaVbial4co+4Pec+BmbETRrAzy8AQK
jqLoay99YLavoVbr5zELEtKYTNabBmTiDonDuF+Z5Py/w2Z3ZTUnOAGw6S5WHOeLruEmh3Wi/IhY
S78dk1a6852qu4PcbW+1qJQe4gnBtxCO9xej786qGD8nyEANUf1HmWNRMVrtgEIr3sOl7+Rnq5y6
PTLW0y72m/aSTRKqwliRvJIg+pHFffgzkHeGqnEflaK+2Kk94kbDb09aSGZxXCkezIDu0IYzbq19
bmwitD+f5eVBwdv7+E0yG7SsiYnhF9nvEk32d5NUB27bqNpLHrX2rqwIQojiBKRsl0hJfC1icqrt
VKdJrsUh4FeaYX3mykWsv6TySLZcy3PWV4qtEY8UzeLa2SJdvaswUry2mnXQ7iwiQtexYWGxz0tD
rAaXsaVJ9qSZFOwfl7uC3pNhGyf119bMgEja2TIqlEur45TRLlCk6dqaOr7kBb0iX1vnNPY9UuyQ
MZaZa4tECJbg2rXVUHB6NlQEx8VUYSRrntyioyqKrG2KN3cNsgXL2HwcZk81fExTlusqvTp62LdB
1ZqafWOX7c6f8he8h8ZxBcuyOYkD/97Ps1i7WM08Hn/vIbqFUF5XJPJSTxSbEpPhPDQwTVrsIzNd
tU/O3IIzKv0Li69mIY5iRtsqQPxUVIp+4hAU8TcrAlkqSqLRlNCf7LJhGy/jb13jlFhUGpMLu9WJ
s1aVn9UcS9Pb3A3OrHd2aByayGfFE938GM5thVaOKyZWMh4+qwj2eAbL+u52Mb/AfqSSivuEF/Jf
rg+Fo0HkKI83ou/tYpaa7A27KY+3+i6QsgPa1a/iyre5o1y11wTGlOsc1pNvKVBFF7sVcZAinFZC
B5fsaWGV/VmdpqHRrkRZxSrjr1ODVBr6LUgOaFLmygAsjtdT0bUtU2kVtvjxiZb/mK5NI0/1A1IL
yyWnZR4z6HgrEmV9kmwkRhx1o8Q2ezN0cJ1BcfZVwLdcFE0jsXhvCouTbDjBa42Hm6hXRlvbV7XM
Nhbw1bvSQAUzG+DOoJz1l4xogKhPMmfcz+EIOVBMji0PORJwhcRA2NAqpALEoWxj51gvB1FsW6Pa
yj5EcVE3VBVJanL85UpWZZ3IVGydYqu1TknauJ2jzXcswjqxsaXB9K1+Q+CLdSXJ2WeLjqJFibBt
XHqHy9hbvThzfOVzmChex9aBcdALNFe/VWnjTZMqHYE0pLaencRh0iMEq5aDOBN1EQkjFxx0vf6t
AalxCIjLWNE5lnpvksvi8Fu96CGGkib3tzXb5esV/+1iYqxSO98IIC6ROUK/6eBPW3mxR5yWA7iu
z0MpDBRTaCV7M5A3tSje+gxaIK9lRxo8tbHilaEYEYbSdbC3yiz1hjBIXyM/eRCUkrnxY74W7a89
HMDo/93Dl6rWneYWeVgHBVGnawletUF+VGVro2t47d6qrDRGHOFWvo2o1aTbaUV1gh6THUX9tbM1
yZbbZzjaGV3X3qM1D7NFx7FjJHbikO6rrR22VMWqmoz2/lpZ5o0HoG8RcqWuWA5NnUYb3rFlV0xz
bVAs/GMS1LRnebFxWrydRmmS12nqd+tbXWyHlnUtF8K76dakKMiprsRIUflLuyg3DVoYv033rx3H
5Q5EiziIGU3F/qy7FfnVsbCLPnZe4QizTSCguQ4Zl3FVBlN5GnFjJLNTVPJdBTdF1kKKoqXzG7Vz
g7aGW8l/eSsqzdpcTEEmLXaTGu1TbWgeq0jmWaJG1t52EsIlQ508qPa7aBM1IE7jnUXkcX2rMw18
PKIcNp2SGPVjCFbgsXgU3cUh1Ry27bJtXa8h6vRQjhENCZudWtjDTslkMDBZlp4IxqWnhtjHLkQF
ovILZeC7a3MULaIPWM4WPHaPjvPSWzTAnVS2Ra8hGZal6qEwkr559jMMf40KKzzHDp4yIxo/lAzM
em1kLXnoClO6NAAgkTfTYaog1bNxDO4R0sSgUYKBmfDqvBoyffoDov0aEsoQrNJuAGukOWCWdAQF
0qh7lnySeL1WI91hIb0tp0m8l5Z9F9ylYqON0/hcNoDJIxNlfcVO9teZMDoluOIj+Njx80uz/OzP
GSKqbXmnGSp5XGtKS7JDf5bFmTg0UVPs9EZD7CkITuZfB0JrcN9HHmtZZKuebDcfovFW/1vfeazC
Bdv2r3PchoaJ3R/w5NuIuW/14uxWN5d2dIyQzV7u4Lcr3erEzSQz0ss2LoR/dbVzPfIqM0doKzCa
E8KwGNVbgbYd7azZ1PEMfj97cCyInFLR2s9lrt6X2C9dZBKpz02nzKvZatO7fsic59nvGpe4i8Vn
QKveDOZWY/u/UZeis3jpzhIQHDFT3NcKvjHhV9FoIBX06PNzYc99rBOjxIYt4KeO9zpHf5GzJQMF
lkGUxSky6cMBROvC+xidl8zH5zsdh7MoQeV8ynJ5uFxLoU5gyx7vryXT2mVzIT+IkpMQITHRDcg1
6w38ObThoZ0v4qAChN3kviYDUaAur/TPhhpEJZYrtr1pZaMzYfgvLYiqrAKeULvbDBU6AZc4CL08
jTCj/2tmyPHOJtdAXzqYcEJ3yvQN2mPmfQvo5l4vrHg36RbMsr4EWrIcNKIipwzredXnbYRdKXWd
FnhaPY9sTymJvnGkq6vajKCrY+9z32GaFEvjUY6mwc2IbH1DhadSzG81SnuunGTqUZNK6zz1pNVE
QwXbHN9O+aMfDDicc/sDQpbtTU1bHDLMGhABvJ3GwLMPpHWbeR0HanFoFRPvrlHy91g6EHOGUGka
dfkc9sDAWeHrPcG98jljg+PVWGG7ojWDXHiqh+yVYHTarrthXtld1DyWS1IVlZl5ZVi4OPaBgykA
DClsRbpcPjSKP18PST78WvwmzWaG0K8U3BEVgpeynPlzEf5SFA2/1aVLv9LOsaAVQ5S53fBsMXY1
cKAxDMl4TFm4sUK5hhUbxQ+KUcOEqZrqW9Obz84oa89JN+q7xNL9bVr2/psEjWAESvOtmpEczfup
Pcdypp1Gsp3rqh7zyxiFcuMFAUy0HJQXehiDv1eaBK/IRvXv1eXAW1N1HhYiW0y4fwMGlk16M+Aa
Q6PoxhL9g/B1fBBziENoRoDAgy20VHBpoT7jbY6Uoa5NX7SyRGmTRDquUF3sRT2IcL83wnOMjsO5
qEI0XxvfJBJB8dYQLsVMb4E+aZgw3Rok06hOEsBNq8pRzs0b610LfLSWw9q6MyEWvw3dN3Op9vGA
2ndLcJAsQbUCwRzsFLiuKGANEu6opnSEPKxvhiAj8bM0iDrRaii85iLWTh/gsNUaDcKVlM3WxWlB
iNuWHn2Tp/SxqSrpuQTatWtmXd2mVS6954a0Fh0mHLbdrkr0oxjp50B1hPUKNiOPmSKT3/20gmiN
lNUu0S6xaagXIpLDNsgkHET+qhNndRxW6yWcsZ2cqYdDyJtRP402X0zGioNRp+rZKZ5FQSt4QKwy
QH/7sbD+sOqpSzbsu9ONDoPPvY2qlvGBVvarZvItTzSIW/HBPmDhEyAyv7hiW1Dxpa4JXyc83y99
qQQrEvoEnOt58qyqsTaim+2TIjB1h3V3af1/jzL6qHrpMF+SNLW/R5yov4eNgNSHhk8ymaTjrb6L
chLF82zzOkg30ZCksnwkxLoXg0Q9fy+iD+2whLgs7UK2mwj7YJtvsiG/C1Gd2PHQHbB+SEGDfL9i
l69WI5lu74Cv04Kw3Tc4Ru1AZmkXo2w+R/OJvoMe/qkF3Q+mC05XnT+hAGgt0jShgYtT5GPoeZMG
FA1tP17yNJFdNVUAAzf2aVJQVROKVHGveoEc2SdREvVLlejlzKHvXRO/al4A+NPN8KmcVP9Byh4B
CUN5WQ4zlkxuXI3RVhSBiy42ytXkVfGMsKXdHRulnS7GnCFkSdZ9DaVq3ovGyBqnLS7M+Ua04nc7
3mU5Pjyitc5Q9JrAcYlGUQXTAqitPl1EyfCJMfjN0ef1JlfdxW86Xew0egClbgogfS2KN7/qq9GN
KI9Ln6aS2rXwtJYte4QbrUxPto1spyphZMqWd36SYPXwMjG+TEtJVMmq+opMbHoS/Ru+sh428aw6
Sw8bGNFDH+oE8JnMgUyByAZIMRUbHTU6Y4/FFnDk6VOmD5NssnvUoxN5KdnlhoYHZO1UNrYrnpsP
Y92XgCvVZD1lE357Uo9LQPcetIZznxxMHjYPFtzudJrItqaZ5elE17e25ZhbvUjfy7iUAOmb0jok
PbkjHbtHCDh6cHwe7gocxS82gW69RaFZUXUNjQt9PIszyQBuVJUIOKom/9ZYGjLs28tF9NhZE39i
lSYUS+SMJXmQfdyOG1937UIlipssSPKdNT5MzrIjcpD2Dbg+EhhTcdDUel6/qBEsb+QzDvz+xxUw
tu8FEnuPpawF+8DOPpw++BrGgeP5keLsEl8itsXrMKtkxLdofjGiKfXMBc1gN+M+rkv+VvRz7Aib
Yt1YTchJ3ZcwEbchsgeJD/q8Up47TfniKKq9kkGEuXrnE+2UrFWtkSCSJ4A/Q9Ct+4FfD1GCHM+p
FtsuNEPke8eRkT8nT7hS5xACEImIDaBnC+JpOTYumY7NMHSsy3Ia343AFldh0Z46wvEBEfs/EiNH
YrbS2k1QKNW2bKVsNegATNW0X6MrCdAp+lDMbv7aVp2Hf+G+mY2LVtbyndOAbWVx6jdOVOcrJZp+
+t3XOkd9mXffH0hh81k0H6gMerGTv/UZYBK17KDiFo8qaLXVUGMur0pvQZ6sjbpiWala7MdC/Wua
v6P7tdX4ZHIH07zRan7IbBNcQ3+FDVAdgBzzdoLZy0qPe0IGkjSs1TlPAVgZX9RInQF8s6d0oiJc
0+EDMummzFlgpwyzqapMzpEJsnoOyNsZCR4FY9F5oEW/SkOeP3f+zwoJXQ8S2otEdJR9wnwuRwJI
WbQITo0pi8dsubKinsFj8pfMFapMhBeASA4/0jioz8qkYYaWPnd9r7xo1qEHQbmW/PBZgRfiFigb
uCPPACKe+h578bM+j4cilHHiSrLz0OL5pECR2cwJ/wwSvb0XgSc9RMHeqdqNpWKe6Bc1Fjn68NAp
Uc3ms628yER0sO+7/2HrvJZbZdI1fEVUkcMpKEuWbMvy8vpPqBVpMjSZq98PeGY8NbVPKHWDZFkS
Hd7vDc9QPzamnAZYyOZJK13FV+M4h2nX3Z25pGA5lfOmCwt5EslwlB3cXKyWKM1CX1c69TAMaMxK
s4D4Cq8L23qq/bFDhEpFmajtSIvrSWWIQ/vqOtCcSc0RXW3v2y7GOzNWAxsGpMB64TDP6BhMIoB8
LSy0E9tyNxg6haV7KI9g2L5ZtxMsDvWUeAJ9eF3H+rae6ubUpRin39aHNbq3zP+vc7Ou0lGUdr9v
1O5YVgBdsCN51voq2nr68wUiMoKSUPfzcR72iD0K1M6m9Il6H/HRmJuT8GJ9Z3XqTdWr+gSRfOYO
i13iUtgfb5oJkkmnT3+Yq2xkMrP30ojFTZ6Vgc/sF51sHXOFIgrCyiGDKnN/v5Ln9D1x2cBNTh37
hf5Tt527CDtfp6Z3jNCqbp2k/1U1fD3Cm58r08bAt8K7mQp8WSwm2b13k1ka4x9M8Kot3op4rrdZ
BxFZdn9yB88SiLoOtqlVtZ2V2L31Mjzms6vcQwx+wyk+a0b3KKy23OFc8r0tMmXrhA1fHsaOuP/0
T6otekr4FKq1prw3cf9PJM0WJ8PY3qc2BZVq6HZhL4uA95ue83zcezEfSF7h2aLnVv9Ul3xYWibe
8oG6vl6zdQnFPk3y3QygfLBFc8nzEmuftHwMlRqIJRuGnEpioshMo6KZ7toyvMgKV4mUm1HV+ucq
1D5i3QGqaeRZZb8RdHPfb1EuWidFVwSYfWoeM4HJhWzrv0IrS59MakOVf3HpSfzRTIgmbzICU6OX
tjC0Aw69MuqsDQ7IpdPc1Uy816Ya+54xsvV182vs2NFOGgP+whHcVOnlR11jkZC66UcrvdnvUncK
nOZStZnv2pPtC68g8D2v3F1JuefaQVmUUdNeC6sDzcWOBDM1dFitUPGkbLoHmH7ii976MMoIRRaQ
002o3mHI8Dxxm1OpTH88B/8ry/tuDTnxn8ZwLKg8+bGgXMzkPAaTBZ2v1D03AIYeD+y8MqpruNlk
eX1OhpYx2B3NHeEZut8tSZ9Gpr0j6B7hrsqLObneJql6sjNSxKliSM7roRdWcqY6es5yaSMdtnNo
vP3dTRFYgCz5ua34XSv/Job1bg3TL6m31MBi8wIZ+1yhQnQmcETTdusNPgjfGsJGt06RvWErbl1H
pnu/lZk8VFGTP+cTPDwl7l5EN/tml2fbnEXdRkeYhSlWQsKXNsClze2g00hWrnVhYAjkpgeZu9GF
WJoQtx8jPs9ebh1DVmonEafaKRkMFJpxMZ/LJB0OBSbIF6jhxl4TYnrq4zxiMYusFXpMvesHghGp
NWnbKkmd57yN4m0kn+oOWY8pbIqpBEDincGSuKjJOYwx/w0WFmTQpip1cxNKvCWE9WYbHnGBs6gf
TXPoFZu8gSJxHy1F+0A6VofbfozHcAcNyJiIZMIiX/021+yctLovP5SamqiXtuOxskxrg+S18VuG
y4/RQukTo2v5QFbcQk6G+wBPldS/ThgfTGAkKyLV+hjtriPDV6hka1rkZ4CLfEQYovgM68MHeDob
trTuPzQv7P0cltSHZ2GFZM2u/IhKhgh8DOsPJGQjptpYvEWKcSJwUL/iP+kBSDjhZm0mYtavhYKK
aIw/5jatAnRJJpzuqN3V5sgka5qn2GZPHEZmf20xcb02/K/n0ZU7CGfslZmANpWXI7XMHOuJtTaI
kveszFJ5a1M+ssEMept3icVQipX3OOCRjClMFxkLCoqbD9QoaL8RCXr2aGqBDWV8p6pKQ3BK88Pt
M0rMeIOg8S/v1HSmXY+fyAamkB2QhmX4vWZkt9oaHH8SqbFNgYB9w+r3epl6ZJInw26urn1aT4eu
ScLrzP+iJPYFzuIji0PxDJDa+XhSMWVJRb1hhY6jXzE/2+bEhF3KKQBIgF2HczeFKXayap90AWKG
dmcsIahdkQQo4tObPXTl0ZtJWsXakQyWav6n7EpyRsp5X5PKt50q7x1y8KaTQ4Lwhfs/nGH8TrUr
+FdsuCEEDrczbG3H3oZpHPlhBtDaSHxwBA93SYJkSIR4fGlD9mwr6VVfhu4oA7iy805uOrxDFXzY
mLgFwgcAAbxYQyvovNzx1bykEMn00Cah/TpUHqC6le+azqj8oQTUKL3I3aQEwPkNleVtE1f2ZnJl
f8Kow35KhJbwo5vhLTTAZZrJgFqwhL45ZXIpjBqSrnGZsKbb9taUnNF21HsW/hbv7IZvWn3QcMwQ
ShOeW25VzKGqX6YzdwSxCevQY0UTxwkQ8uRo27YNy30ZiSwwk0dja/VzNI26D6L2D6M3FeZBTKfC
8vupr/y4iZSbXTXddbRHxS8o1z81YhABns3846p3ioneKEpgnrSVz6DdkBs6iD+lxIGysAjQdjQN
Z3o8L31MaV1VS6/IG3f8JMZr21BtJEbRO0WhS2Jq7j5h5L7vIyXze1e9mQA6W8OeJl9rlVPrlQ8h
bOdStMofOfJFjZZmPJlVXWybKf3dGPB3JKbiJOc8l51MLlk/jL6STI4/kjLQMu/jCsG0otr5iSDv
cDuFpAeJHqV0F4aErmHdIRzljzmaw9kMoW+NVRzE3WgFjeB30lV6flJEjwTUABidxvLoTj3JIG5Z
X/Acu6qSLZUBVcQgElEncgOyLCsykdtnOXokuowsnjTZN3tEttt4VJCs1WI+5FbWQK2s3tqmfFFU
CG8YbDd7p2m+ayLTA0NqJndYxs3nmbe5G1HJzdHRjUgtWjDRro/TLXbQrOAjbdqo7D4qLxYnNEoq
1av5n6Yx4MqxLNhwU6ChIGc9mMeR9KHO+56Fhem3Tg/WgU3TmOEN3dg3SqXjdYRkiGdRs8vc6N3B
rGY7ejpppiLbzmNksxnu+YD6XuzsKFS3wsneCQQaNzWQ2RbLVXWbxbAJSyXCaEWvLsWIH1YTMkXl
tmn4DpZwOyXpnaDNkzYQYbwHg8tOKda7tqrbZ9b4F8IuW2zMk2dD05R9xY3kh9NzBoFjyBPx0rCf
jSwKzYZL3USgK2nrhh2rKnVW+uzsKiMa93lla5sEgo0vXOxkk1skRovlTdMHOQzJjeWkL7Enzrbl
ym2LRS5161zd9cjxDrOjeih+MTlhDEdK06f5rsP4fe7sEjuvhCwG/NR34aRuG8eVPnLlbBd6FiNJ
KKItLk/fNXx3tnXXDHctBxbKUd/Uuk7Ul+eRWWpg/FWHybgh/PHOV+WCsbg/gD+znVBIupiMjZPB
kYkA5WDrO5JEE4mhnR7m0HxG8R6Dz6BzDRS4gZDaWxn0LCl2tYWDeY0TBOzwsn2tMyRcBoVAj5q/
HGHQZ6M5+SorabMjGozx5yc2C8NZJNmLEtZz0Kta+CQa47ttUoef++qUdKk4FhPDtalA5yqpZlTO
2WGXifT0TPbuRiOFLqhrDUekMkQ6F8JTSptTqxeQvMYMT8eo9kMMVveqwp6lry35ebBmWBBmmRON
ZFsvoZfOOzSahGGkCFK7WWGnPuYJRACvPhJ52Z3GQfSn9dHXIbLN7pQnUKfQ1DBTO8Dt8Nv3U5G5
e77c6mRkanWywbt27VxeJ8x+T1gizackZ9PmoUsK1ldzW4oBXTbuawqM2NCcQS9cH6j/KjRPntK6
eJduDoBSmIM8zHHOFtlD1exmE7bE3XQajA4vc6chC9fW8ty3LNxZ9MI89soSiFftx2kuTswiBZug
MdxaXflux7AC2j4qeX2gloac3dwsAyUuY/ZSbnhaDyxfWYfG6dUCdt+FiipPcyfxyxqsvWQ4PEk1
hbsYsyz1a1m+JWn7q2mL7vOzWh+tH1M8W3ifT+Hs4vzSiX24pFGu+4z1kbs0l2g+vu+NrIqRN83B
HsPhZEcPRE0VA91Ww+qf3QVVWc9J3o0iKrSgUev02LYzBfd5ow3pi6Z4CWn2/GMU3yxsKHGCYAXf
NGEYMEgtb6C+9WVzTRWGCyx0gzidwtyP1TDcz1l9GJoaY4WCVMQkPg4tukSFxRo02NE4re8AMw/q
ws78oGxXkVdhuHOwPmy0uGL7Gxp+3EKixCoE+fdbWXhsrQYTvIZAqhNEB/0k0JgHlYOOrf7pztlP
cBeXTzbEQ67XLZfdMW0ysIhBjcVx/a4qfSxPcjmszfVgYubBz3z5Kv+/0yFB9P919eB4zW4aBOBi
sdeqISBs+Tubky5oTFzhtrZiYjBSpIe+zj2KOlwQVeR/l26CWfrkS0/CzxRODeWOQw/jbzf9FmRK
UAEcNaW9hFkXHzMlx8791hETuOvi/qUIq0vKOHDCJZuEtCr/gZ1cBFDeINPqyJid9VuDNzxwuOJu
nVQqPsRoyglRMr+GdV4wds/5ThuiF4eqWJjfyV1/SNU19v0CE6iWlZ/GCJtIKfXzpBFts0eI4Nw7
yT3s9S58ybx881YZJPEDRYSQsh+OSmmn3DrudBUThmyWozSsmsAZPcwb6j47harAl7tVWFYhxjrz
0RzxglEsf6bq7CsjJC3X0P3Ui8w7jkdFVaUnr5x/82WTTwNp9WgOBdmaetJuYkpk+tB610HMxh5Q
uUI1FiRsITaWbMqbmiNq7NlGBSKrEr/LovJmJVScMbLCtL/YI7SfN1RhPK7C8NkYcbYl40Z35/QD
1r88h0ViBkQiF5tGmetLinGGoZXKe8Uwu3NG6R4zcoleyM6kJm3N7a8xFXtnbsmeb82744hyzy1Q
HEJw9PeyCHFMSJQfXWhWAfa0PYxRkV0VlX1P4/XbKovFj6iKHyBJAQnc5vc+Ei8Yojp/cgGexryg
F4p9y0KWL0WU1L5UiW0zG/snyLwLFsAY5ahtdwAseaU0iMalqxFagZZsyqhJjzqO8xsnN+cDLqbz
fqZ0sIGlaWxmpW22LB83ZTUke7Ve8A4PRKoAaW1FZ18h+hNXKPrXAj2JkZTx91CpbJTgFBP0e1qp
5SJeibeqYc+vzaB+bxvtoxjaGndyBJNU+6nDkNWSuImHD9BQbPBcTl9EkuaIW9OJQWrbTnl2rvNq
OFsLejdB9R0MWR+8XioPoq+3wjOAVFHsbcIu245REj1gCv4UBE09mVJX3gzVUojPUIet2+UwG60y
3mVydL9L8GvpuXDrm3A6A3xGm8zETqmngnzAkX/j4uT+o/EGI3BSR7uxAzCOsoqbfYP27B6bLap3
KuF/JPbBlpf8lgQSs57WjBevzKole8Q8eEYvXow6BNpQRPErq/5gKxBTI40rf5a2d4dtHO6i2EEw
XM9kbM3pfANi+D3p7XGeRHsfmtZ96TC2iAv4zARNyz1O4AxHa/07482e1pp3Si0t87/an6fXK9fO
tb0e1su/nv3V9/++xHransN1nMesTDlGIJ+oP5ZQ48+H5UDc8dpeH63zTR+rXLS2/+vh1/mvy9e+
9fA/fevrrH2T1hYbQ61Gn71dhvdbUVRMqstD1WEJA5z6716jN1kQLOczBcruljy2f7U/n/p5FBNl
QMVSdlEq6tN6qJZpdjBLzMfWttlM/27jXs0qsk8u5aRHr5amcju4uRFAIope174qtxndE3PYr33r
QUWbrsZDePnsyu30OWIY+3pSS3Lj0cTN/7NvPVE0s6S+s3gdLy/+2Zcoja9pvXr86mPHGWBmb9xK
M9O2sVtFe6vCarxUauuqVqZ6DXMvZuob2x/S1d5ziMh3XVXG0xyKfGsTQPRSTjPbp2jysXgrv8cw
LvYJAZAHCiOollEnErK30XSv3/QyA0sJiye77JuLmWR7lzn2TJInS6Q5zY4ox/YpW/5zgWXrHnOX
RyEz54r8UN0qbLsYViL7aWjHhBW++pSO7QkzlPxMeq8gUgciNyyqeWt4mk3oSY5/XDn/EA62k3zQ
3h1A/6lopfodv7ViIwa72Kqz9ky5uWOL2WHTWKZj0OBuuDdlSaVHxZBJ0xHKsfTepH2vPmpngDDa
pouaAiQpIx+KCKrI+Eiq30bTNeyUITR2kfU+D2a1ydHOvWYxJgXVWP4Ey5/Oa5eM9O7qZflxba0H
hMLRrkH6vVmvX/vaTn94Vi8va6uPy5kK0/jUtpMHT60VmzJPh9dChAUy2HjYKtEwvK59ccliF3LU
dW15pHKe4zr/gw3Nvy6YR6yqQSXhoCyvsR5y/W88WOJlfRmvmuOjSnSh/3VB3xH3YCoyO659Nfft
pVXCq9dQw5/KDX6J0bM25yohnum0c9xogScYtte+yIpf8oIK6tpllT2s26z8tY7ra1c8zFOgVpq+
X5vJ1JSvE6j45ysURGDrEJVWzutKcoUO+pxUiXNIGsZXLFv+Tbr9vKSZWZ9r4bev/v+9Doi/gA5p
6Lv19b4u7LX4PlKNY2eTDwEOTuUTloHm0RgX/5w6Hv21bz30pVo+tcshShTonPo0L55PSHP+c+Lr
Yi2dnUOlq89fXeujKQvLp68+N8n/qJ5k9SNjz3dlkzyVOiVjQVjv56OvPltpIRFI77ReoVBh+rys
iOrsoOiQYVod1/GkMglDUfP2EQEEbUPWDLu1qYkyJw2hQ3ftWM1DhOFC8lmwwuXieBD5IRECUvXS
HERXkRgMzwSrJvZewn4YXga/rTRBmJemSVH9oDcw99uhsx9jIYeDUFixrWezsUkPraymTWSile9b
2zmFkkWJnYLOqYomMEnL7DenL9iCeeJ9bVm5lt6XOsHait3QfjNMC5ekNn9Zu8ouYjWRV/NlbcKY
MgMyHL/X+Dxs9LH23qy4V7AEi5Wt5Xnum8bS6KAWLOrWZonVC/5rLHLWiw2Gi2cUDOf1ZAij4+2b
zs+6D4bJ4L6qqmd1edG0Zbnbel5xWS8klpg13dSRjERwob/2Dcw8W9HgQuWxv/fiqkdEw5Q3rhPb
Oje5uhMCdy5lnLZHLhIYtj4fnKzZCafP4H5G8b7ALeQtGl6qSuY7TyEYOhsW38vBvgMSWBR/tW5b
wsp6KGkPOpWp37ooZXafivxhaePEOp9RjtCYjLW44ZznGLkzPqLZo1dGii1e+I4dNBEcI+bPXmfu
11ZdDfLNMY6MjvHWJsvSgRV0cnTdQ76VYkVdhOLRjCBZWU1JChmNftCKyAkENYEF5XOCHqbLNs7M
bgeMtWBjLsv5/D51RhGYeh4dPH2D+aj7bC95MOtBzw6GqdyMQn7rdIUoHreebrxpbDjKEbw6Y++i
GMgiE4rHQWRXSA11PARxzSp/tEX/HIa1+kaS4cq48aXphfccXCutWaurSs3nM2mwi5bD+kgsawy7
NJ+iIso+u7QxjE+K0b8mTfarsl3j0BBjcRUW/nATS9xzXucfrL2bX64prv2Ya3+I2dilXmOxWbo1
0+yzIC+oYbctdAkr9T3Mlb9FC/9aFNKPyMZ4mElzjCHy/tJyjOGU54wYk1fdLs848xa7UgOnLZSk
2LpDUlH0jr+x6Kv3vYuQQbSewJ8+bZ/NvpQAAXb8S4ofajTbe6/RFnZ+4W4mFYywSERJcLYLaKvC
jLVn/WVOhuJt6JJFXZiJ09rMavxGIU1cUN7bz2E3UYfqhhqthjE+x9Jc9GVJs4MVnByaGo8QSykO
xD0R4pDZ8gDoJ7fmIitnZ268svTnz8/UIClQbCBBbROFQj9FrcxP9DYGvLF9U38hdfA1mhmBDIba
XRTqJWnfBawvRaseutPiWZsXLxa7tUc/u9pL2+i79RzWp965I0PbH+3fHYPzwxSOd88r7PmJyHj0
ljGRok0I83JuxAgOrJlU06Wl4rf4Wvcg90urp1j8WpDEu7bwA65eGy/dibCyHm1ZE7Zb5Pv1XOdZ
6osTysNnqzLrl3aYj6aaqtha6Ie0zuZrvhxadTjPSasD19Cquqbf9a5i42Wk29dR1xz2vFPug+jg
GbB2GsuZxGKOmab8nOvSvqqDxtlwauetGcc9hrVLez21HihgEvPUX9fG50vldWNRVC2BUfNBHIY+
B5ZsBIFpriUFgiGcw9ZmufwBigA2z15oz1QtoBPRHFudq2dXnY+dmN4+m+sZTVb9KbbSa571H2aZ
lMccxOva9/W/DjhgOlty5ergf04Mqjc+6byVr2tbw9EMvxm12odAjrXI8ipxCxg06gmGAWYY3YzU
HXeiR0ypZWp0405CJGD383RZMozWvvU6l2ig29p0a/MZxR0ow/L8r/65brAvkraCL2MkWcqF2kZM
oUBxyqFI2gKCMRLLIasoIi99scnoiRFQBJ3Dbt9yq3hUYS2ua8vzpnChVpJIvpwc2kTZK4OdsJEu
ujfVLvQnm9wPGCMtpBeuqKGlsjm+rw0hqTHhVz9f1qbWQuVAjJft12Y1FckxHDyYw8szsfHMb/MQ
f/7htcu2piCWWfS6tqx8AGId8ERZmzHZ71vbXIDo5enCtqoTWgzbX5uZ7ljPEgnu2lrfXxvph8zO
5fP63vOF5zVaiUKe5vK+F2LRpGvVdm1WhMvz0yxIu1nfm51jg5RgBLW01leLw/45q4B4KSxTWrO0
Qg2UupEnm2IBQPJUM1abZXNQbSpDEeGfD2csJz+JIucHBOKz5BGZdNxPjTX/Bbd4n0BCv1cdchGK
8uJOzjdTPUtDn4zO6gqDIztUpR2eWmMW5zBU4gN1yOJQYuJ50/PkPcOe7Xc7Oa/mRF6741a/i7y0
iVxOx5NWEWrsJrBvwH7i30cK8Q0IPhsDLXKTazYWCUycKDpTIt0n4/xmz4XhY8cJfaPK7Kd27srZ
z2uNnzd3ap/lt/Wg2HZ2Aw3FIjv84eDwGPQpCnR3qKmnRXUP4QrqORo6FY/NDhWL145nyPLzUTb1
T2IzlaOl5dOb1dX87MZnjTz4d3LXfhWzG1Cgx7m7CnfCFn/qLk9vcRLjW5s5yg6ZvvpeWYnGorXd
aa5uP4S9pySWfTPmedgZSpxsXSU7R4r3i+W6ejJl/MeMy5/dKEzKO7Vz0GCMUmVzCc7CaGyUSYYD
E+IHTxjpPwNFomyyXKhINcVKhxs7rUdvowvKSzVEgNey3IPIJ5T8CD1vi4TwF9yJqRJo3+o58g6W
R+UT4nu2rQX2mKYDWWmAC980fXix/nFRfV+HQns11OaEEL32qUJFO7UEEbOwuwR4GcF7Vdbm0jFu
4/iPTuKJ8VK2tnuY8g77wxGCsgzAGZWDplBXQ9NU79DO69iDhMbpF1QP9ZqBgG3wV7I3hV0sObLz
kekRi007+l7nrrzPOpM2XfrNoXAPudsRIKYcFHMUl9FLfk0FoYvjgHcuUYt/Z2QwVat7pAFGTWD1
on2heKvtrdoSp8gqQOXjyt1EhWq8w/z8OVhJ9dfEBZNa0J+462rE3wKwvqwwhxjazlcxqTuS3De8
qqUWP9ewVNbWeqitVtshnAccW65YD2Glw3QZvXOIWOUVGxUN2l9ygBuxTchiuPWaqd4nSqtbT6fW
vTYtjBSveYIX/HKyh114HwzE2KPdX9YuA/XB3ontetO4qXb3eqOF5QmBaGmtXZphYfjWZulpfcIy
+xwNZmbWLvGh1MLF7bPq7lMIpdWMq5e1RSZVtM3ckAid5eTIzoZ6dXtaW56udfdYyWAIOFjSr306
GSHH3itsVDQ8YT2wKNlxaxAvujwhcpVpm9apChuBK1hVJ8+dTvVhOaksh3EA+FMQDRzXK4C6h1NY
4gL19ZKRm50wX00/33MeD2UQe9N9SoA7JkvT701INFohxSnLBTNd2SZ/7dbGV5q106sj7Nds+F2R
ifsGphlMhjUSTVIYb9VY/RIpRhPrOSBaNcCc0jvAGDXfbI08Q6X3hu16bWHo0akmpiZYzw4qlR7i
1619aD4z31eQYeSUnzzBCgIpWvy6HjBHKbd1Gpbb9D99+hTnflR7mHfbevw6RSMsr9DD+9vcZyI2
7m7ZGfd0Vhj04bQc12aieN1Rm6GHrJdog23cmcAmJ48/ry8aysgjLq0He3l6HckddPcQQ3S0bbXS
Oa/rIU0aRrtmGI9OlDivLd7o1zFRkJnrENBKM0IdTSLNfr0YRFC84CXHniZsiwDWb7PlAxq3EJv/
9Xqy+1vmSrhF2Q8xitiUV7R0OhF3TffZXPtaU26kxny2tggxLfdzDcHus6mHPGvO9yHEjdvaNRoz
5bwuUYn1qKP72jfN4UkruDHWlmyV/tBasuQK/uh66O3pVkEOefrsQgVJotXg+YZTxM+Oy23e4p1l
T7rpU9ulUmwM0et68FSxV0tjvq6tMXSbayzdfalncRrMzYICy9rx17NlzCyfWTrQWZMmu68+w0v/
eKrKpNdXzYsWoyr745AtOjbq63rgd4SDR0+1+qsvNIeHjNXxgqOP+tpHYXKRmv3xdUHKPgXnjabZ
f/W5xJW14+eLNv2AYQU2QoE12tNFj5PndvTyK3NgfqWEfuoRQZzWFkGZtuqvD71MvGqt2R7/q299
mtWUP2UbRhutqnNIPoXzsh5cCUroIAhAoU5fpSqQdKnFyGGTolG9yySs7mFaAa95Sbxf+/K4AKtM
oJiLoqyCqQ5Vn99+eFwvNg0yWktcig0T+k+lEoeVMcxuoy6WdzlXry1A4RN+r/JeppjcmkIJAxU5
KFkPw9npzJ4PgJMC+tSGQipMKc2Wd3WSya1J3ON6cu0iZ0wDvG+8ozYN1XUyx7MtRc/3ORiPxhyq
kzfKDlbQFOVPMqq2RbVV1KHaNI0jN5oVzRCPwmZnKobz1KdINJI+TJf4sS05bt8aIyzRw/eXsOqf
rD7CsV1Qk0KX8DPskp0lMDxILXY6JSsAr9Lqwxjbv2e3gMEmj2ofoZxQBJxutdc3LWuQoGH1UXjk
C+m5P8MSDsZYQUgaMpuv1T74MajrTTjoqjKcYEw8NOnE+4gJAYBbhZIOSbnv9bM64zXXaopBcQF1
kqvss1F/Z9/FYAN7YVMZ6jXvsiNh1Mql7irksf3gHvMeAZxhPJJmSNj+ueyTYXvmvXDvc25pp4mK
NnhHC5holH5eTC2aKV8dSdLFnZjy7UQagFf1qd/OzJFshp/U/kUTjfe8mPBNiBjsqTbRPUbGxWwS
dacQjOKX8fs8z29UhDZxq1W70m7dc5+TBgMQwMOvwzTgAG8b9RnTsm8wLEZS6Np+VzmCHFddD699
8ZuXESfsVgwf3+chcEyDym2paJectWpujeqLkfHKQ53PZwvD2UhAEskVIhdTHU3elB4abZAn2YVy
S3zksGkcJ7pkrpw3aqt/i0byA2BMddtoRqKhztWLBf3jpdbNh5LE9SHHrfGCTSK8EuaUbdY47aUq
S1ASfUC/NYdBVE/9BSLBoZMYMrYyDQpZ7b189I6FMdWbjHUDWytT+AZpWoHsu4NVL4zAqNO25mCn
OwjCP7Fq+rGEiR5MquQBn1YfQIfrAtzZQPD43diNAl0vbduzxhGfBOhaeEmwY+8MZnvDRm2j/qxT
fUJXZ8rzANHgqCyAh9G8rCtqbVlWs0ThZ9RRB8kExixFimVEPLTqQ89/9LZyzTJ0vpijBFnyAnv5
7+wa9Yn6m8pMmEo819TTVNbaq4nCw+RnT7nXlkMK/8apA6MQ8aUr6ugUjawwco37dxLk8mRdhd3e
sPx6qxzIyunxpHDiB0G9LDBTMFS7lnIv7Omna6ruZXTTNgAKbAVQ6CfZgWw1aku2c4x6QSJEhJhG
KwgtK+WClHxDCFAEQxL/bvKKlOzYPDCX9ymMFeyt5I4P9K/MiIgZgeGpPhDK0dbWM8CI7iewyzZh
0tw9t0Fj5jakv6lGeRSScTBRzGAe+iaoOjABWTzjaape+jjWLu1ycEwCKx1EmFnhCz0Kt2YHU09o
OjsUxekYe61mG6WpG0DK2sVl9Fuh8oATQ4yjEFDGr94aqvcWW3Mm7UNXEGPnuGia9IgaiDoiT/VY
Hj9FDUSe+YUdSRtQ96wr80qsee6TBvDIElXw5x1roVBvJsTFt9EDYJd6N1EVjl4xVmH6bGsYSqHa
wcM3k8sI89InNotVBZvCLlXR8Jgt4PWcRTvbW9xn6/535IY5BmUG9EZXzyAxmAXEw3AvZqIa/4+x
81qSE1nX9hURgTen5U1bdatlTgiNRsJ7z9Xvh6+0Fr37n/ljn2SkA6ogSdK8Rocwv+k0qEztrwHS
YATsd994wPlq22HV2dmYeatuEZou9mrRgVDuFAxYNFVBPhK9mCDw2Vgo3Zepmj6Nod3csdSYbedu
QhQtax9hL39ipbnZWOjJn71JBwWq+9bZsd2L4vfeRUl892ItOJ0q7n40rndXRnSzZqPQjaVVdZpR
WMJC9fsAEPVYdd13vA8MOMF2sFfKZLof8Cq6c1g8LhYCcZDqL6njXsE/TIyyR587OHwfmbWzuhEA
X4rjvW50/qYpIFFkccVCRRuY7LqV1qlyq2JjJXZ7BLpeAIrzLEA3fAwOkJkvTs6mlF6guYV07Etp
dS6rPIW2S+L4WE6teezryvuaeq9wmTq19X/Odr2D88631FsgMsrPyOi3uZUFF30M8Ees1GbHTN07
9QDPjhY4UHAnbEkpPpO3DsK9YxUseqjmjjHjvTdaw1M6oFHkkEJMJtm3ZvCaZ4p9XYNqKJxb0mbk
f7ZrKGLYfD1YPmNHb7DAMboZQM/K8w5+4Hvb0EN9TaPr2zJl3uhqwKvom8Z1rmO2TRl9/J3m+j4P
kumizsg3IRT1rMXBL2txiIKqc4dusTRGZmd8iJdgEc8x81G7U826fR76dnpo46XnJuWVQftcRwx1
qzo9loGjhtvU4TGCCTsrLfOPrk8ZeVjRW5Lq6ByaxZNljPZhzCPm30vgu/ez18FDa7V433TPqdMk
l5DpwSX1nWhnFBAAYGNHV8s2n/XAgL3hjbQo7B4HEFes78X7QamfZwwqWdhjctYtAmdadhIMmL3s
SEMVBpZoWovXFQjM/wZKx35Rj7Zp4WGXYYRIavklSI0x81qWWfBrcJA9XzYClFnf6z62rhhuwZHA
DNSDYx30oLGmYJiYcfocy9LIHYLSZxpqcW3M6UkN5xFqh2/vRlRpttOSRKZg2vYmD8tMXYBmTpjC
K+mQnpw10EWeWVxBZJyGCUYKcKWHzuyelRb/p9yMk52Oiea8FcxcuBD4LfBne2eYcjgFs/swpprG
ULDLHj225i5xU73NwI0+47UB2rD4EQ5R+lnNcYnx2r/dwqdxyyqBsywV1LPOTCelQTmeq91LMPEJ
A2DlKTtfaqMBjr1aKaEC2NMHKTDVuXmR0+Ba+RrVQX7O4pIue+ycHYbdwEPYUgAEV8zbAsW0yCls
3gt7a9Ll3Q8alN4aoAD+a8MhabgekiP+fcwC6ymZw7cQKTjERw8T1nI7xxkhuC94IwDau0Tj6aL/
myrbtK9/M69pr+2QHeux5jMJKjBxsLRWE0hCLTzOuj474bciL40vSMijyDl+0pPAOqWD8mlmEWCh
t6rHylyMB+LvamecYm8M2a3fefHsncPIeojZStumOrJKrZoj/GeAGLevrqlPd1oav44qs9SwCpBR
DKEMLyZNlY+uTdJwPaBAbzcFiCCru4PNhjdYrtK+CUek0+9ucLQXYLsu0tjKxETApJ/WFlx9nvbN
rkht7wkWgPOoTq8zCL4nAzCCnQfNoYqTLyUDA+QrI6CVJZupkpxTPWPMV2YANBXlmHRuyPjJSIG/
WLs86IxtVRb9CXZE8dqZdXMaYYtsJaknTgPeuLbwC1Wae4bL/J+2s3d6Gfw92cp0LOJ0viL88dTP
gL1N104eA6RcHoNGq9kZRgrT6Z10b9V2dSyhgRsB7AwlQWIu4+ctTA13QCrYCdlkLIKNM4/Znln0
o8E6B734LsseuxCw2I/cfsW0rD1nC2amXHB1IQiLs+k8RgtutDYm9QwwIlyQpBJMevSmKIa/j/+b
JflSPVteu/pSBtxXr4VOt8mKlFCAno0Oclqrq2DnHyYcIU9W+Bo3IAX8l7EJ0kMAndduDbhFw/iC
UDnqhnje3XQ1BCMkuKHMZMLgxg5K3ovghhR0fgpJcvxrcpvgAi7LmvcMVvklEpU32qrgkp0kmsys
IMHC4u8NdQHa1211FIRK5TgtkELGstml6IFbBw1eD/4mUbRlHYHcACzWnl2Vb46S7xI1wCH3b7Mf
QDEvN65ZziixFZ9oa4k67wWqKJnjnE3ZSWpGTsudQRYx+HN8u5xEammhOm1sJ0t38isTtKbZgEX4
bHH1OwaNehSFEcfbQnIfzmA4f3bL8xvNyDnlqFHLHrAEidx/icZMkdnSwvhOkllWHcNS0fGfWX5T
Du4zwDvjJJeUn4HzchhVA+IkfbX3yvJvOS4dAzjmy2O8PWHJFLxU7rPrYi2k0TVvLPXuiNQKnkyA
Pm7YX2kN0G7ZoR6ndNyrev1D8MASDMCouxp+HeupSI5k1WBjRlQ5KX282+xl0/uG8wrV4HsPc3Hv
NSFP1EZC9NAmzYs8eztxHwfWfQ5zbdCtW0OE3h5Dd7a3ikvqMP1rQzTb1ocGdlgHQt0EO3lc8jQk
VuLxmWwkKq3ACnWffeVu4xV9fsHX0QN9JtElgIhA21COFV7v9C1DMgNEAOaM1TBGoO+icrSDIwVI
ZNfIL7fonPagoezoJNcbm4Y16mYXt8mXedQvcududwlq6aaw0mkn91ruStIWzP9bDfGVBQMgz0SO
kJjk3ZqDpCUwUhxDmi4Eoono49B9kgd/a5pya9bWICU1K5+bCgz7Tm6F/Ei9r7k/bVDoW1bQGeVa
1V/tYhuC3OXt/pq5088Ar4xDxmiAVveiVXkL0zY85DNE51afPulL1yGf7Sy2neMczCCBsePbqNA5
UcJt0BOykrz4fy787jdIFNsryO56qN9q3p4eajI4lPaGvpMuQL7vHXLjJxtA1vgphct7u7k3OMW7
t+YdqOLjHTTYxisiWJNzczDCXJv3sRt+V7pM3a93mE7wojsulO61c1H7pwwTy4P8lt6vHlN7Vg9o
NPbztsnCu3bQFWAeSz+0vNZypMT+Nc/ryhnhgDDZSUvo4/TAEIapy9IQ9BFpJxOO9dp8lgp2NVPB
1LcDEmwnacFjZw2nKbeYllT73BkwPnIXcOW/Xtcu0rMfghX2cgO4wgJIWdveHN+7+gJgNAq7XuRt
6N6WbllakiTXvILVn6VHsvTZ2ftONYBZSZ+cQKGPlPoSrG/ruyZ6i0r5XHnDyWvMrbSE2yHYChyV
t7Zhg0D6QibszRGF7vP6hq9tWfIkGSytUO37QwNI7xg60UHKTGnsUmM9/mMTlLQ8NYndjpH0Lfqh
XJIf8m7Ntqxs+0/Xg60cG/ypeQ7gym1S4DFFCsitt0E4Lx8O3YNoGuhMVCf9gA8F+/SMC+SJD7aO
MajzmM/ts8PYgPnhnc6KxawWeGwnzzmglKHurtaCVZ3H8jkf3O5gmjNDiUZXd2pQsHbTIzCzYYP3
ILyDKV/sIs15qHdBVD46mBevD16uKsnb67SmJXNtJh8OKYa0PfXYD0pjlKBeumuJ6Qn0JTOG8yR3
X05SgGecwKzQ7HofWv1W3hJY7eRK9F3u4BpfcwsRJZm3TLgG7yHVfbOFSxFyw7pYSc+sg0MNiRd8
w5jon6MeuDsyJnu5xxLIY4+X4QlCucyRp/SvfNIvXmxkB3Uer4lZIlDmdSfpZDR67RbObol67i4s
gtsXwGj/hpSfneWE8uQlRk/fLmwYOxr+ngfvCbM494ZZ9hP7xcfz7JBLi1g7A1VTnTPHrb9Pb0dt
108Q79e7WGYOPWmyfGYyN7N2vgVdSEgl8AK+gks2GIl7yI9KFfbWoJwY6KKMmrW/6ZjJYAu8bnWc
XOc8AcxhP/cIPRKN4sjeZjiG3UZXt1lUpAUFe266duuE4VI/1EZiHOT88rt8OxrPrf44G3l7UE3j
WZ7q+mgllnfdz9iYos1YFCj9QyH/M0FbOw5Fvv2Svg3smJ6WONIwfQDjv9cyO4ed3+bDPYLs5glo
WnUR1s4QddWFtvC7DLPs9nzlSax9zPpg+ED/SqFnmpNX7ywI0shiOAYOJwUvgUsPvkMhcF9yy+TJ
SLMOVNYeLeDBfoFvyH87c6mw9ujrk7w16KW/X2/CWioxqfL/PxVjtRH20v3a1cuPkeRtLL6mJXbL
nCNsPxjQIswgA12ls08qHotSRS57G3JJFIdNXrVblH3tP7D624dSfue7Ucbt2DJ3t8AC7tgQxB6D
D72MX9kcYelaXpO5QA5mG0zmd7RWWE8O++RUNGGo7qX6LeovX9AIMEgXpLdxnLRUGdGtwZo3zRlb
DhpKkRowsWUQJn9nDW4oSUm/G8vefn05jzBx7scCXbeeeAM8/WCzSzVv0est2IT6y5UfYtYX3dXV
swzLZFAnMQlup16GhZJkIwjN6wACyFpZqqxJia3B+hjXvPUaH46N8s8dQh30YfSZ0nF2AAHyk6Tl
zeOOJ0zjl/Lbj59LrdhEyqC+G0bKI7y1vPlHANH+LM01QkkX0PTyDMKuQ3JDWso/R+XoW1cFKKc5
uWW6+0gFCWCKrFO4D5wQIXhI6VqwzgGlQIK1niQH/+eg1fn59uuXlnwje6zvzG08c2vMkuvpecf+
yX/fO4ndakn0Y1oOup31Xa2PF/h4lKKxsdHar9qM1Kz0K+voQY79p7y1ipTextkSXQN5HmtSYnLc
v5713XRGakvFD5f6p7wPZ/1wpWDp8DGaq7sQRt/yiuPhzF5FNd/mqvLCS8BSCuRMaERM3pdltjVY
8+YMT1Dod9SpWoPorZJ0t3Lyteq7Eon6ZgBCiC34W4uWl0Xek/VlWV+qf81bD5P3Tur9U97/9VT+
nC/k/iIG7TfuXBzaGNYuY2H5cK3BbSa7pt+tVfxT9Q95t/nEctrbFeQ8H+rcrjAk3p2mDL/Vzgu3
0jXIHFRi6zda+pA1KbF1QLZW/pD3ISn1/B7BgP6nViOJkBQ2RD5eTvbeGd5KE75FJVfSM0vZTKuz
KjvoXvGydu+AqaCNr2llXmjkkpaen7FQwIqSlVnubenID6x23kr3wOo/kqwNysB/6Gq3TsNWWUOQ
3qUoZ0iYiL/t/qm7XZuCI5P+tc7aDNa8D81FklI6Bk3KkoUL02tQZ3PXOXo6b2X+mwAwYLkoGV+D
dogOtzdebsoa3LrVNS2361+TUrC+upIMWEj5031L+sMZJG/OErATWsJrtHb2t4H1rVyez3pkg1cJ
k7fsbLEwYiwrJO9mjms1OVYCGRisSYl9qCed6Jr37o9LyYdDBq9S9rNxDyrwqYZKgWuA1GCl3NBA
ciwfrhJHvPZFui4/S7LsJHemTPo8O82qs2kyxzrJy74+0du7/24x891QYa0qMXm8UdGzonerdFvk
yh1ET4w4QiZFRyt7mL2S7RjUXLTpQV7R2zqltIBx1uPmq7zIf1a1ajXYY53N1knD5mCeZ+cEiWBY
4pDWJKgbdis3a9q3AgX9s9DalIvusDNbGJDRIa8rH5auBUdT96/C2bbYAIhUtGvkrspzqTOoTHpV
vJYxPBPhk+vLA55bRHfa23rmh9svN/XdI7pNXW93XeYsEr295hGbk7NnTnu5y3LZNZAfsCblxn7I
u83qpOQjmXOtKcXrX9LDUN/aWOttsDHEKi7I/beuiMejgRDgXocxSxLqGQKkxRmfSUotnb0zw0Gm
Zyn1PGCeepLg3VQHL5GWHbXlHGpSZ/dlULcbqTV32XhS5tLcqX0GSG8Yik0T8apL4GWuubU9AJ4a
mKK7NHEPahRa+R7JIAyXmdnvWZUENTw550YPmkc4Wew1IxoL8TxzcC+K1bvUH18XRPunABnYT/Bv
6h2qcSOqHCQlL0PwKEvYnqhHVCBiu0o/xZ6DsqDZ3U8xWggOsIWDzt7+0bP8+Smtmp/wHU+9qZVv
Y27iqpX63/OSIXmND/zFD1SQ4lnz2nuz9cNjtZ6dXT9gw0FrUccZhk3Q1PWXegbTy5S8/Kyrqb1F
UQd4VYRsl1ostgAmS8lzblXoN6nqrkIiGGWoEhw3RozVw7iUsJSEmcCAo0CYaMemsMuHeUqqB4lJ
kBWFg+5ZniMszCK8VcTBrqyQH/Kn4ZvJ5tmxVRcpv0ytDOxIUOLYLQvAG9dn5hYXMarXKoRPw8dI
VEXBcNdmBZggrx2YDzeFewGpwfaax2J7i+rX1E/R07AEEF2iJ19NviOrqZwlq8ww6UZ3EVWuAuEz
w2K3xgmeGtSwn1R2Qp9SRdO20zgGzCAoiG0PaFVqcy9zLEXxkN1Mw9A9aEnnPc5LUGfA9mzaFuxq
aqwFoZ6lW610cEUb2J0xJ8zmxlFHF8b/NSXR/HBLgeZA+dehza3HV5HlPaIyE22rsN2ge2rsHc0y
d9PU5Gi8AaYvDM282A5QZ2Ct2k639aTdYAWPDAYO4KUXlncVVLu7ZgnWJO3zmBSsoQ5IG9lw00r9
ks9mamw109AuEhRT8J/Moq+U7eTBcvfClMVmRA1eex/AqGuP/bdkyL8abKWDC4fuz7tlwmcGmQha
oahQiennX2x3fgnzRP82NQloBQRxXoMxA3aNDtbjrLGXbE2Jda3cvL/ofdye0jQuHngEGpT/Vv3U
jAqNK0vNe9XoX2tUg+7dKHkc7KqB+qrUn+KejSMHsce9JKWArdDPyK/n+3rc9Bh3bKaleqylmPLF
YLmW49jBJstRoN3SZ+zeHWzl3510Nq9yqroxtQfHC0+Qw3DqzJBFO/DBqXbrL2iD5HcYzsntvLUx
t49N1+5zFVmbrY/Fch9kLxgVzizaFw1zZdu8QrRoPsE97x9YOj5LCqPd9hOmdZChshGxpqWG5DlG
+fGgxH1VXfS4cA0EqA3thxWLJarAoLtDP62/qweWlcsUtRMpcFCyOCODmYBm41boptIeEdvUtpKU
25Ol6vKpcsCELffHHkeALtUy0IuP9vj79nfSJPePdlHDOVvuH6rTIPKyycOfnjYzDibKKRKVoApm
GO5rWlrb2CIh+S5TiqWkg9yxGx4BzoDAC4YNuC4sFcqKTkmvv9Z1EJ56ewjQeA+r72V5kPJ4COtD
qqPaVM2Kw4K14uIWznrguQmi4K5bgiFB98Q1/OO7gr5PsZN5C3w73kNhiK/lmOFhuAQSkzyTWTaW
DTaKarEWNfgN/ktFOeRWez26GzEH/L8ckroD+ApVO348TdsViNw+jw+lymrg9sOvk9pykako9eYu
bRceBduOptXCgEWR8j5aghyBiXtJTr6PYmHkD5DX1ZjF9aW4VFEu36yVJIaD3pUPX8c+MgfHLqsq
YVl5eGJMinJx3iyg+ChLSemHQyUpF25RHT05CIHfDpWrvTsi0819VwLQ+Fiw/KqpjCE7Ps+F/TXF
nhTk0uym13aq0qs7RgBONJQ3u4x9RpXdin1ShNqLWobDnavXf+Whpr4MdqG+6GH90NHBPrA3DdMF
0UG+fr2B/pdTt/rVBlry5macis2c8j5FzeAtqpQv8JGDRyk0y+DeL2L7ScpACu9TCHWf8qXmWL8l
g2a+an5UfNaSs1Thm5O9qE0D/fIhrNPprg+09H5cAsT99GFjJjVRu5k39Nmg8Zak1IFoykaO7/5S
kwH3Upe1S5hL6Vvm1ehoa0a7laTRN8PJwDV1V5oWivgb2+r6T9hYIV1kjfo+glD51vTYIqjw9Y4L
v/INKFi5szPfPI1YZj6V9vgKhKb7ZpU/Zrdxv1iK216yMkI6yda7b80MkEJ1rPwJER20dMP+d+DY
7TcgW/pujnERtxv/VQN8hoZtO4D3JBaH7X7GGha+8H+yoEX+KfyQp1sOqNhsvisHr97j11aiMOcU
r5li2Zcm7SY0t/viVYcx/Qnr940UKsDYXkFgfIHJq95Llu037C+4Q3mU5IiaxFnzpmQryTp2zaeZ
XTpJyRm7Qb1X0XrTYURfg2kGl1BYoXGt0YqBFl37qLDZ+T2L7nG3A4uHrCfSsvvKH5yLlPSt7+1N
bbBod7idzD49D4Ix0VuvVv0Wjk90kaQTqTYwhai/StLGiAgfSN2/k+SsTD9cvvkPkpr67In+On8y
YvA9/hicwmhQntOsVe8jHxpx6GNXNeTVE0CfPbIT/XPptZ+TuFWvgBWGZ11veVViVOWrxL2TCpKP
LuKhVOrsQbIkMFE5imwIDHWnY7ha4B6b2cGzVI+hoz3l5nPTFAe3cysMC+s9Mubl1Z6c4hp1kOUW
seDyqqgETVe5yMyq0y72ekTH7ah5DDUHK/DJekUhLP2mWpW3RzezPEkSjg6Qer14K80RSUqjB0uw
VNP6yd+g6QeqJh9xV1ZbgOJV+g0UdXaEju8cdPY+vtmWcc1dxXoxw8y5LxMLgMVSrZ3UXxNoyTOf
Nu2eYZ2GGxExdwlmLfW3rOA14Hf/k7dWkZiltL+qXteO/3S83gKA6ez4sR7n5mFUKuDShYv0Hagu
ky/Rr1z1P5vjYL81zog+UK4Xd1lo2CgbVymIuGH+0lfus1QdjfSujgzva93k6s6tY+s+LT0MWOoa
tRR0YT9DR/qpIH61j4utC2zoTi15qdwx/tFpAMQsw20ePbMLLortJMcoDdUXVFXqjZzemb+qpdf8
7Ng3AkZkxugwTsaJNdsS1d3SevZsNMd53R2ELbV8k2R1gTIuGlV3JX3qnV2Gu97X40uNOPmfglsd
KS7XXHgkgJ+R8d+pc6DGOykPwT3eydlixyXTrqATVo55viWlWPe0ZDzwake3moGmP1tmYh1Ve4C7
vZ7CcsyrDbz84oSWsk+1QseWanBOFnjfM143zZ1mmM7BTrLpacLHZde3avOZt1EF+uM63xk7P6PN
o/xuvFd3SBiSjoV1eH6x28L8CScRsUiTfp7Wx0ubJQ4klWDe11VVP8R6W59MoxoukdtauPv6JbYE
nYM+FmBVOj6YmXqJLJbf+9/iYPycRKbySwFpebtQlmtIxRXW31M6/AgVxfmq2U2G2rE2v4Q22uAM
UYJHKNTuMVtExVXFT699GltHlgPSRxcqEBjnxmL9jI7M9ufwGx3wd8iHyt96gA8y6CRG2AzCk8A1
f2UoI+td/xpgzdG0n/oOzDI6xc2r1zIn7PpKewS30QHPwWEJ3pWzY3HN90+6buBBNTqLpIGa4han
ddlVYo5TswWIBMJ9lyDrgn/NJ80ZvNc89b5qU6zcm73ncQ+Q763DtL5IsjNQnsuduDvrcY8wlca4
7NyVQN2KxvU+BxDSN9UQqvd9Vfqfo3r+pluB/iCpeUGAO7r1KFU9zblGmuU/SSrsg2Oblukns9D9
z/7MXmJhNS+l4Tif/ePoZ863mE/lsR3V9ui0Q/C90I/1UNvfSxBZWOZU9WkIhuIrNnfb3orcT8wj
7zB5KB5qX0E8P4C80fWhtrnlLQVRwY4zzroLk2U8InY08RIhvGZExi+xO7QQUwudoPu8VmiM2thV
dmcdBiwFH7oloGFMuwZv5J0kpYAN2+KhmXHbwrL6CtiJKwddBboBw9ENa3fFg7EENlK8V1cx7nOn
mj+xCvC1K6Pp+xQtQI8WPgc6UEjupfrXeB6m72MdWdtxyY+W/P9d30Vyaa3vuz7nAZ62bQIXwbf/
nH/N/7fz/+/6cl29GmBue+bezK14OzBhfy6HqX7WHVM/2ksechn1sxTkTH5veVIFocjmuVzyPhzL
lxM5K8U7xjrfRAmshW3pVY16oGVkf/JU7KO93Dys1aRwjD1vU9fwDYLyUclaC8IknK9Rq4dg7/Cu
73p0bHbZqBWPEowmz6vo3/SN1lR7PUzUu6CCiEcnJQkU2tW7dgkkaRsKpPtbOqt2PdM1tB7/Uyr5
a1KOkDy07a55BKBtzbqdaU2ndHrz6D6W3K4fPfYfKJJ53xL4TDSqMj97PlxSfXQ+TXbv/TAQoGO1
0BseLdfFcDRBb6VI1YjdV9jEEI/PTakcDN2bv6DIMBw7ziqCp2/Qss5yjTADztdXrXWPE7b34Hca
G13LuTGveNS5a5/BjVi4DhjGQW/a8aLXIZrdi+GOOOrczHWssICcy+RLCiTo0ereu4CsYKL3ztlM
zRJxndZ/zpxEeUYgutvpJw8bsWSe0XQx0I5BhNwxNwxB4MXEY31Uqqw/MvlDFt/4XZntdyRGhi9R
jBN80rX9Y9T02kmN2+zsj6n5EAY6nhhKOb+lYfob0GH2m4ND7OAvimmijoX17zN+Mkdj7IKHqmia
52IJDJXhYVggl7hUMPSFitQA2bDa8kFL4cUjmazuB6/oHqS+VMPgaY9p5IQBGuI0yeLJDmQeL9k+
eQ4Q68BXrUmfEB3CIMLCGM3o1PGAD1r9YAVdcqyg1twnGaQKYzTnO8cFWQw73r462RCdC6SMr54Z
WWeWPYqLN83DJavG8ayoUXnNjAJjH7+P7pLGR+JpcNy7pJzweq1ZJIm6xD/EbaviwKDWB9crRoiu
iC4jANU/sT9R7tPY6Z591J7QDQY7SI8DGqjq+5e5w+oHc+fxNbKQR+7MTd+FLEoFhfq5YQ96G46q
8Ta6Llre6J5+wXum31TRNN77+FAhQZ2nu2oKI5Sw0I/j2wThw0/nv5LG3fv4kX1l97pB1yZauPZz
9AKW9Hdkq/NfSmL8xcIv9HIrYKE8cPVD1vJx9gfz2C9ncGP8O8CBlVg8jEyo7AmRTiAmfxXgEvXO
/OGBNWAKmA1XtFHHpxoj9UWNf0Z0rb73rKlDCpk3gJlRecoaDSEZxPvGhxi1Fgbl4yk3lejVVzzn
wdFg04oRfGj2UO4sfzj16TB9NW3mTpoWvLoFb4o25QWyAer4NQIAuA/KoT/JUXqcnGtj0C65ow07
1hKLC4ygmKnqggy2PAw5/HZzyzInBBGlisTeZdpLiWR+LFmrj5noE3KB9TySV1UuPDQ28LYZjoEP
Vtli5dgq3VuHgeVl9NUM+QpuSYbeNuuWA0yPJYminbef2gKfyyWpmxOkJdMqzpL001rbwE6MN5g8
QJKzHSYFS6DnIX5PpTmV19FLKhwsiEmw1pGY5OE0Tu1GB6I05KCx/g/HzQhGlRDU/9e5Jfnu0g4+
AmdGQpt3eeshcv0xKudLln5tpjB8pc/1N0XsWGfdh1vR58aL6jn+0RhCZTvnPGbHK+InuypOkpKD
TMN7abvMu7cs5YR00fzgdQ2UwjZvv/SjU22MwQl+tIHyCqHI+9vUtEPu0h2gA74NtFyPqIAob5fF
v1nMeEQdJP6riuqYz07Tfl3s7reJ1ZX3rHNfVUTc7yEKVPe5VoUH5EznTWKq1f1aIKUMsP7UM7Hk
KVpnq3ZvQGRwbl7OIIdIxTXZ26OzcYaaPcv/XuTDqZUxgS+k+28pGFUEM5eLrCeQZDqoJza/4svO
HRTnrhsDDIiwDsXxRelDKCS682Si5PiU2kvvqxUgDMzQveXB9MVSKXVPDksF946KcUmsIvV/Sy55
OHUP99ESSB4QTG2PLxq7IEvpWiD1JK+q1exgDrgCSLK1jXwfIQuz6+KJ5f2q/iuCuOAVav1NCybo
b305vTklk/Z6avyXfM77HVCx/lnvYtQwnTF7dA1EVWJE3O4nqx9OBahaFBwjMPvYVp2t1EMTZOnF
B0eNHvJUrQ4Zc90nFa1dVgxYvU6tWmFhvcg+8+vCLWve7pfERgHFmk3zO56iX/0mtX+Wln9RWcgM
UMKB15TUCUPpz0XZ2sj3scjAhkb3e5y8Oz/Pi59GE/9QTFap6S0B0IMasqweNywTqQULSc9szobP
fj00aJozgZDS0QnLa5hBBZTSHAvPO7+fm42UxmmY4XmJppyUTq2dPtSK+T1ZzsSOR/6Y1tWLlMWm
y5oTQkuMyaPHslWVhxgnIeKBNUePEpNAzYJvs65W5zVLYrihhrsYH5/bUWup6mTOMWYjaiN5ThMi
N+k28E4RB92u9dbrqEN235iFffFnnbpzjCsVTKSXMfFKtoh8Nk+0VLt6bqddVXhUcNYj7ZjOSMVI
gQSji2rQVlnq1IoyVYf1GM1XfpZzibLdf0/zrorlxHDI5OTr2XpsOra9M5W723ml2E9jLvGu5mwr
yhY7LHNn2B5EsOX0ylBDEYTB+u5AKbhdUn5gmKn+wTPNt1ueIb9gvfjkJTRB3+nUcxO2u3/8T2vt
P+fV/s4CdBtuv2G5CxJ792OXH3f7TVJyu2hXZo8xwq5QxY9W66rXYqkmFXyzZplHolIiwSS3X6Km
2yHdMPzlsSN0r3TDgdEGdmpjc98kUbWtMbAIIqhmQZP/sIpmQkMPTGOvnu3Qn4+O1/0CljvtUoQV
1ehnrydYR5o2fhQe+mDe0J3DtP27znzvwJjp6iJhGlV6tNPsaZGy9X7aChbZcbdRajpyhGZN5PBd
jzXGBncrt07emGeeIOF9Npve2/S8duh6TK+1XwEu7j5rwcjJoPmhiJ089Gpz58TwLytQTyzo7FNW
twpT/xEWw53CrudUYIk4IcFQLht+hcKmQwLf9wSPmGmql1wjRXuu20R5UmOmvCV+Rk+VfzUZi2Av
t2QNYw9NKk3ub3kaJi6buRiy83pUwEreLquRXMI3VXmSAjhoP9oZxlXV9lA555ememlSc3gaGAi1
To0Wes6UfJiBjCBeFvNDgs9KickKDjnYHlSdg7JDO25GqKamB97QSh96bcQBbAmm1H+uB3j8WXF1
gsEC9U9QsFq8hWM2HvQCrTHJy1FgOM64rLFg+p+8bmYggaSpfqxw0Stcy3/MlgA5Cq90qqfWRq4p
bdHFGRnDPM1LEKVGeXInZ9pIkh7EeIpRo4Aw1Nyy1vzGNr9EVmtcJMtVKh1dsnHGLrQp9pIngaH7
OttEaDZKlXcFKOYZU3O7sGRbesH+7lTkZ7mw5PnhsLG91ti1U82O9fIjpTBK1Pxq2QgQLlkWy+oP
jqPshiCMn4tyX0AIfmo1LXpmz/z3GFX+edCMe4TI07sRs6onCdwZrX9krazDmpdOfY6JG8r8iarE
CpRG38DzurskVmI9sdhv3Y7tIns/Fz7uR2Hb4KLlMmnzUzyGZqt0j7c0DknVoS5ScwvOl/KwtPTr
MniOG/dx9hgd9HPFXlHVmU+elyiPVnQNloQRxX+C0aq/daxaXiYzXaaF8H1w/wOYsdYbE1SO0pmu
V07kqIWNd0X0hOFd91AW0+7WouYyCsAatxtUkZvHos6CZ5NFsmc9Ll5KPxivUk0ChmT6Blug8n/Y
eo8lV5ku2vaJiMAkriuQV3lfHaJ2GbxPIOHpz0D/jfudxukoVL6EIFm51pxjHq4fXr/XgLIe2i3K
8etPXT+Ho6LAkpDfsIdTga/H/n1RWf49XO7lZFnDZxx1UELWz5tuOZIklW2izMP5f/02CJhHJvfJ
zfU7qPzu9dSwzunC+VfPqTxose/cYxZ170kQa7dG4pFloBb3/voFQwL31BuGM9cPr18AmCJu24KC
keQNDXJsIhklW1Ywpqy/+Whf/vvehN4pYWa9uy/MNtt5M4oJcJbJQ4MbIiSeJd9aLmS0wJVttLN8
C3I4/JYHUM/pg5A93lArp3+g6Id6VkGo0Jplcn2gdllIyyLN01wU1UYTE4enERYSraS+CPDw//ds
/RC+3lslyfIjW8NHf7dGq0SEQ5+uz4hrLplfn+TqEhpWCeP12fVhugol1wc2tQgnr58EXTvsfZOJ
t8oAvtTzc/I/4dWq89Ypu7t33Vxos0h2savx4b8HamSsDtePy6vrYRTlm1iNR8PqpOnWf4FsIpxH
ztV/ZLeA3aBB0hSAu3u6PpitVAsBR93K3/j/n5qF/53mJgyMvgL7eP3yOC44RK9PM7AzIP/zjDEH
4HyGdlD2/nfEvJkIkhzOSOY5jBCvR/F/Xwb2cl67MnvYJ8Qd4DDDviC22mxpWOyG33kQPxG0iKJu
94r4r9A2nmJyHU/1ML67HNZzShzYThriM5mFv1Wrqjbn19T+mRWn3F5f739H+/rs+g4ww0q2IuZY
aaSknfXBDLs8FgdJUNvJserm6LBJyNus22j6sJ+E81Lwqm1b4dDH1KHzDnMKGB01uQeQftHsMOsw
Ma+mtGpVXLvrm3V9VgJt2LZgQbjvjsaph2wRtw6DLquBxJcX6vJ/HRgsyhw3x+9BKLpGoGllRL+f
hlub2N+iTLStZV/qqVOnPnGm/z1YIlWnyFyPXDl/lobZnrD8tie/aoGOX59Wnj8a2+vTa/Tq9dn1
IXejFrWTDw1j1c7XaxxLY7UYdCg6/p8nVuO71TEtAQGsHtH1ZV4fri/4vw+H0oIsY5CbGa0epmXV
KF4PR331nF6fyoWGV1W6c/jfO3M9T//78PrMNybirTDwsnjXcAJ5sFbZ338P9iCS/SDsc75q76/n
wfUhXT+cGHHslrS/XD/VRDbhDrFHNXKNNRiviQaONvL+jnX9WBh9R/qoVeEBW11j/3vqDuZ0zIF8
YZLnmK58iFYQY3B9uH6YpVCIjVT76ygppzPBkHKz9O5IKoqWqbPr1aFFTJes1byJS6J1E/KpQ91r
2cWYerSn9/PjF+rZaFawLvUIubE1gXNY6WdG51uzHPGN5jdl3SYbGGUMSpcmuThoYW7iaAiYt/eb
aS5vS4NbROW3duhDWT3rrQxYMhpG6HQWm3Y4ghtYt7aL/oD73jwsEwlCjkcmrfsmO1ntBEMYVOzD
SBZLH+9SSRClqDbaWDIfQSYYcsNl0cjuhGk4wWzM2jbSJLEwo7mD/Q+ebnmxRHGsmob+HZFEaS8+
2qkls3AuduCX0q2N0a+WwyWJO33DzRFnclLXYY8hIxkugF/Rk2SMdDWd0Wuc0VTBSxUAZUt3U7tm
REsLFS4tCobTwdKYE/nGXh82ICp6j17jqP56lwPjjT5RKfz8MvqXeM6zICVgK6oyHa4pEaWpQbt6
1AHfWhl0fEIz2/Evi3Bk6yipArXY3j6CdaM18iDNhIMAhy4VDkdaJHjF+0mgi5lefW9tXRIEST3W
/7jcute1xTBgx7jOscr3ljZjBNbQ+w+TtqeiWALmj58Uz8nWm/HvN5qTwyZCpuMt1J4Cb44HHg35
Ji88rvz5kHsPCgTSgYmnfkFMS3qGRwKDXvFGN7h08cwPMcBgL/Z0srYGAXMK11Oi/cmIbJlO3axn
kJk58qZIll+bLwZVz42yZZOtudFtbQ7fbQkdyeQSDYxpJKxpnpg3Ji6JOXomQhqilzrvScB18Inh
4A4L2gmWwBS+5HoROHJFisBa3ihTvkXcL0IorxtymckHLRnhePwtp/VTmBDLGKDKmSF62TdDq+3K
uI8eZojrS+v9awpS9WI9/ppHbSc9NoKTMYZrATg6VnJGK7ez/eRHg8O6qRXZxIZa3v2WhgUNSEP7
dYlIhGtkpUfLoJPnZ/oDxAUvsOYijJLxeTa8HUG4yEcSpFia0Jm2skPS8u+8NYbd0qohnJOi2Wne
a6JV1cbOymjbFRX9mbHa2Y5WX5aEXzhJOoOpYdzFKpOgKefjoH+x808Cf3bH7dA99TlRrR15XfTz
t47ffBhyBM8CIMmzCD2W4yuKXAvYUZYEpHiWG6pBI1jgr258AlM3clblJnOTgy00fTOC7HIy8QpI
rBWIJMF8FdRHrR5WGekrHsRQ3RgOhhXbfG1+i/3xK4rbDqhT/ZMt74uZA18rkm/EuWXYmy9EKL6M
6CWZukBLnc4+yNR1tiHV4IX02tQ8uLTMEAE7kflH+waEifORTfZtrRjaF/5FmHxbaUw3lk71z5qe
bUdSh2XTX6JlIEC2mvfE8zqky1bJYf5Hcjb96ue8Gj6NgUB5Xc73IqPyH5YV11vTCCQanUGfYIWu
gEwOaIYBG8acE0FXDwDBsq+Rg7TpGkKBNUs7NooiKxFGG8g9x14PC5eGP5ECZ6vZdaUdPZBtKLeM
drJAte6Lo8rQqgYWAg0MbVG8k3FfhIbPwLvvZLrp+/INvSgmR8keWuUpeUmoN52OIOE1JxZltNr2
WvEKzP8BdJq36d9GBwJdm+b47qejl5o/tZb/lKn53bcWYYEdZH6dPRQd7n01DfPOKxkWpAZadq9A
R5TM8btBF1SVwP6muX7Ss/a2XRtV1bwOYn+t3iV6YeIfTpDK9qPYwL3rtkpzVrtzczcm2SatHbol
q1C3jdWxNrgplGiEHOB9sF5YNZ04yIxjV6Z3LkKMTVPUt2Ve/5WWe2xb56tP2XgpcZ94RRkKvTgg
VKEfFEnyWqYIX703nSRpZjGo6rBFgb4drAwizzTmoaORRm9qct5odqXCyNK+PchGSTQiRE+trSBU
ypSus59V90zMG2PoUuzpAuzthU5mUr1USt8JUr13XuKgH0azktqcZlr97ut1dhqDOPFWhtjjaCXQ
xovXeZFFCH/mOemW71o5b2Y9P4xOYJZOu3NidbOA5swdyHM9+ZOG49zUYKy9uoczWJtM1ER/zKMI
mbazn1It9FKy7j/mtPn04+LZaYaLctA06tNrIotDjwYnV5wTmex3INlA04yXBHAggjbAaF1hh3nD
DlzrQqvj+oQqbxeHtq8nmrgzzDj40EADyK6I7c9Zqk+yqcuNW2gvvQfIRqbmR1/m3xM4PatVH/jL
fpHtoou19suYHgdRPs/YyINCrx+bAXh5CodpzFFUczyeBCFi+5oxAJo/i95Rv+wZQAJT64/xMDyQ
aUSGoEd/fJLuby960BTcYcnYJuq9EiB/AShvNDERealXYJuKiymrhxw0z8ZYJnsrfH+vHP/4UfYA
+qANHWtlS3j7OWL5GXlEQo4maexnQjHqW3zDSPhcsOkmV2QT0dmhKyztb72Ul1yf3gf+KbZ+byki
DEifxavfaWdWvifEZc1mGFwOfXxrkExf2+ZeZtNB1dGuP/RTtes5LCwS7PyZHaoNs72U+n8CBew2
tyldqoMkT03vCRZT/iWvYX0OVs48pdpNKVfv5EW/RUGEco4+rVLdmzPIi+nL+8ErAvIcHhoZf9ol
+0YsZEQ3TMWHi6cePmk9BoxmSHkQRH8unBtMBMDGV5QNnTFR0aitZ+kIjIe9YJ9x9Nkt1+Ut0aMd
dUCq06vichneHElTeSk8tYHDc1dkqt+0LkRAXSA4ssr4uXaK30aqblPKYgpbfyAxEtNhl+jHUfcf
XYsick4gZ1fxeLZ6quxmiD4HyXW3DObOAebt9uONRfcOckoegrhztIJpaBuBEkU7BXL3DQYhQqeY
FppF77AbLQ6yy2Ek8mRhQTfKcDBdH8O/523GbCrD8qkvYUSNuabvTAtmQ9+ljwTAywi2PTc4KskH
/0dXw3AxAJGxG7MPXiSfNTGD3fSHTyEhjc9aiu5l+Ox6fxePIEX7lIxiP/fDghZBx4CjQBgfVrrG
xUMR1oosaGM6AoOul3Ss80O5jN6RkMk3NwXewx18GJsfQ1IbzxOXZw1fJ0svQqtJmJtgKGacLm36
aLD8hLiTUDWR37Ok7SVO6z9CRpONMAbGStZL1HsElVT/DMh13tLhkjBIBItSj3zO6maI27NDsRjL
6nb0GRqSLwLq6gYD0Su19qvH0CKw4zUrwlTfs80OIPdGdev53GqcOcy9YU0Y5G7uECCV9XBU27fc
bLk6psDpFv3OHktFMV7kG+FRgzkFuo04/RvpZ8uzXa+ELFvBe1PTi11PW8O0FYUVoRmpC9vBGe61
STXHVMvvrZiCnEzayrSrvUVnqm2XiYI2GfeYtK3eKUMaQi9OEv+DbwU7NUezlxgtVwAnjfZH0+8r
rfNj5FiKZGDJtPK2bMCYgbgXmwK17WGx4y7sIWL6UxZki33TDT7a1OHX1k5ELV9SglkrmtAAH9He
5c0WK+N9Ngqx06v2A8jCaagWiM/1imj+bAXB1co3MOvXyUsjXCohNFAeTYJNq8fUnXUKZhIJeuXt
ES3ZREO6U5A5mHucGVeI/ZUNICDHaSaz3TF3wpqfTd25tBlXYMIRzgWhEkwlf203GsNCQhwut4nh
7FNHfS7qhHLmpUCRuiEXpN2WBseJKPFbnBjIRhb26w5eJTmvLXj7TYPMt2rbAugh72Z/1oydQ+DR
xre1J1GL3Qjgdl2k6g0cVKxQMwLq/UqXI/0jZ2HTrDPowI8xsf6ZjjbvInMEloyFFKIh29OiAG9H
RWj7nP21hneAwoTYxAT/CjW+TBMYSbn1Zzmy2jiKdr8NNYl1kxaiDV7Q1B9STzehyrlhTsrpRvM5
S1zb/KLh8kuGcnMec6bWJoP7maii3DQeAfaVIVIZDJSWEep5ba8/sE3pEYemyWDfy/fChktrKHVw
jdGjDsiaANRcDz1FvmdGC45anrWUs63uxKYvmpesqLAjOSfAmOFSUz9P0ifVlybFximS/UTiONTO
5dZBwt6In9nwv5tyyUKEbA2n6fDgVtOH20/fkEQPyzwHjml81iq1oSVPIHoxX0Sqs+GTTFXAHERv
xNOYuw9D72HLyMqb0RsYoLQ6g2z/I7Mlifal9RzJx0HooLphiJIgRuKO7kahSqqbwhYXYThcurEk
z4k5Rqe7dw27jrGupjBJ9XsCR17MkVRMf6h2cTI/JpE9ogV0HxioEOCSRTCbl3fPf/QcDZGIubL4
SqkCKTMKbApM8HVxmJl1OEOxJeZ8M3YD84ZkrzXVTVW8gM3zGXZGB87JoGsSa6syg53YaPCtZlpt
NdOxAu/UxwA7afqhXSAb3B/QnFTudmr1d60oGLUM5j5SMPdURBheAQatdYcgHuV30iK9t60j9UVf
FRQYk7uxqSrZfU13en6kkrahDhekVKV+YNSjw58hD6HwtSBCm1u1lhF4XvYzu8l7wpxynocy0EbY
gJlvzkd3fqtFWmwjc18IBtIVPlQ8qPHWIQemFsN7XsVrh5qdf5TxrvlOF3BDYFbSGXRayavT9hkm
0tnJX5Ti7m2T6r1rJkqO0ZGMCXvGwwkh0b7rw1D+aSIyMvKkuZVxsrMIEtn5szo3ufmv0DDsJhnk
95U31MpvFEkvDMTrnYZGZdNyxW99zWVv6HMpTVN/W807HwrwPNNuR8/VhlEeQ2ersQW2OBEKplpZ
j/eviOiFpOlPHRUX3dWAmmcNyUKRzegp7Q8JgI0NoiV309Xmz2SBnSpeDMet9nFtfLqGdnAXRf/E
R81jNT91DeoUXvcPvJkvKupp15rJ7QJyGLJvngekwUIhWO66hAjXe8XdlEsRw2H1hSQG6ff4R77l
beQTsZyyRhkEnZej++ob6jx3wEjgzJElb3V3Yye+Kt4skCgPae6be22NXE6a+VLYOtT3tBp2aco+
Taf2b5rplWsUGQii+nU5dLZdPO/5OabgQwz4NjkSK/SSG6YWkoC1f8VIGm2mNkI99OOrt9az3uht
P7vlQLWJMNVeUJwRXY114lzkPttUlqjIouDl2kRkS6+37ZDXfOiO+dkaaKlKNBM0bB9rDt6mmqwH
rchpGQrrfWRuacTTGJL+s/JU/PiS2OI5XpyDUVCgi5hQPlYnKgBIe+xhPRN2aztYCI0hCdOwuveT
+KH5ZeGNmPxMOCtVMj4Ugp2a0+GnySZiUYT+nnQENcxmTR7U9AyAtNih4brP3PHCWAGjn1bciiKW
IZvAy7SSW2fryfiKK+/LHfrXXufEzO1Xsi+eTKcKRUxOIRHAUMAJkp1PfcfVgq0Lhfiht/T3Qdr/
NHekr4zSrbfIrst0mjEZ9393SS0cE+OxHW7zFg44CwAyuBXebHxE6+bV0+LLAqkQpPYlN52Fxl3/
3bRq17raa0Ek8cZNrCmYagpv3UbNEHG2UMUMVe1jFRf6xhbFqY7kv0pgoUiGBSgl8qdueHILcbZK
pw9MbaCmqpDf6wCqVaZpoVjzeQff2GIFJ4o+q7+TMjkArjh1abLTc/sn8Tr6VB1TQJJUiVJM9+bc
3OYOgaJdWxybkcjUQW+2qMK/cqNHLmqS0G2n2yxn8JxJ9G9RBTjY3vIvnIfkzk0rRMLTpdIM+E6O
kWwwPUaT9RhJLBRR9LdU2rNJlJBy6uRZyz9hJlb2YgZarKPGmszbGfZYaEnj2x3k0fTTp3piso4D
8EdG68FOis/ZGN/yCl81aQvQr2peczrdzvl0U2fI86L4ixLii2DVZOPW485u5s+hWX15OjdyrfRR
BC417HETtR21+dqpVHumeElozbRm9dQkAN6km5B8+jaJFHlfXcqCOKXafiy9STBB1z6WeLroLQhp
v7oxWcKF6+1lXXtBOQG5q+Q2ndL3tOhE8NfazbdtFf+ipkFradYPJbRG6ZYsLk5H2pItweOdl2ra
RuTHo3LCq200Z3xGT6Y2Ik7H+YvL4jBPYAkTskGzTKepN1QjZyOa80VYoc5MFQZXjBekmgI9kIvK
SEpM890Su2cclF+OaD+LZbkb4XwxVnNuuELenBxamzaEflWjwfTivdllgTsNCI410qKy5Rbz0glq
7bJvbWtrgzfg/mOQR1kEnsnVNS76eCDTAYo+MnDlDUDWeVGN5T8ql+aNSz9lY1HRcRZXN1bxOog8
JED1vkvkezIyAl9PwWUmYgphib6LHU4U/BO3SxHt6Yi/R668pXN7FwHKZ5eAD61ojS0pROdClE8y
MT9K5Qg2egllLX4qz4fyJCQ3xip9ukoFYp2mDM3j5sBu7IlQ7fdGZt/sfp9xgcoj2HwylZcoxPfy
bjeXrok+KA/QYySUKBGN+ovGIKczCFsZZjvfeqV5QGVEWy+bLUqGNiYfUrvUbqPdstd8UyW93WVw
d+RlV2FtOxN7euXvygUUzSKK/FB1N1WtMSDgF2y9XPtm37uZ8UKINPIOatHwTZYgKwnJipUXn8Z0
YtMIOYHZvhY0mU1s8Wzv5740TlrBBKvFicAkwmWj5iU69gxjP89+e8Qel266mQwmZVjlozb3QOPd
vN9fP/zf58DQZ1yXfRGFLhYOQPyNyb1KEjbuljVZBmv6k3r3RAqMmwALx1Vz0PrzsXaxpGNy+nTo
IxsC/alrDdqB17NbDArVQUR0+oDYs7V5XYqu349U6N3EPWzsaECm8ol84a9BFquzi7vPok1HYYz+
3o3+XDI7g7kwvtCRca/pkbtluojJOS4+tAGgam1R2juT8RtVHhcNFXYZRf+sTAwBLSIvBBsgfAuI
s17xmhyWJa89pdNasiXaOXHR8EXud+Kb32OPfHtmEY6G6AiJGUA6HSvpm29+DvTb3jWzdtOufy5d
JzCWg3xqgnzve6/w88AeViRLLFUwztll0Z3HsrlrMjFusmJ6qmKmz4XnHbtG0NJ073ITN7nr/XTK
BuIft/ezXTxk6+jA10rahqo7Cz2egr6zuCJ8UuBxlZ3Ix6jCNm4VM3wZUlxPXNbWsRoFgTo2u7eD
FScC2ATKDt2BSGC4DUzU3HIhNMbdNrObuy4b31W5Bi2qbNxHVvk3pUt/IyFtxLS3dZudshX73GBn
i/mAZW39RH9PZ/fGj//M3mIm25GH5rHhbFKvYnnMnsrpNbJS6EIee7QktuINFuuNkrAcVK0Cz8/Y
O7v2tGGmus9S3XjLfVZr2LHsbmmxqJJ8KCM9i4HuizOKW/bYz45evvWlV2y1TqQILeJ3GCNY2D1z
j5tJDxB6sAyuokOX2CE6hzSphmBte25HE7O6yXtsrtPWRSMY0s7zPUGm/JR5tpiF7XTP+Vpw8pcT
rcpoZLgCQgWLOxP3SSr2cBq5S15VeEHuOAaOpvHZKAAC6hbIl7FukFXRsLKbnzxrYb9U06GY6TMb
he0fTXGUpRw2c8xgql9oPrlu/jXQ5ONuU2ubCtFDX9TJMc7GtYA2P2wsLhu6lTG4E9Xd62XJYMW0
/9Xr6Cn6bOmwBEauUbvKS0/PEplsd4qxBg4UIw+Rw1lZ1TQ7Bx3fyXg74q8L0Kg0W7+yoaTPjD2c
NbFmaOn4pcswMS/jhIGMkO+7BEoF5d1Gdfnw0JKZHvbEG61A/jN9+ZvYboNioG+jIGoYE21Naqnm
mI0txA/uCEkroqAdUv1GTvqupKbczC7O6XQhsVzod34jrL3Qh3YHIfK4tJm7cfJqm5gEtiwxN4c4
Fv15ot+eewjcs1y9OhUiU12+MDXj/a8WpD90ZKO0z05FTVudfSuc2swhemXcwWKAItFW6UW6zE/b
jqZ9YykNUyw8yMIvt4u0uBlP/TuInm1lr/VnjTVuGY92zkpapPVr5SzWwTVr1Myink+iX2dCHXIa
4jfQ8Ll5R11bkCeOd2MrEk4LbRIYsHsagVxobLMc+7UsujJwjSoKQK5UaDlxvTZZQGRbBQBqvSTv
CsWfyGcuYavo7EAIseYptBdbZG/S4dhGhnQOWZojYOKyx+bz2jm84tbmT+InohMTOyxrjGQcb3yz
fRthcV5eQH2qc1w/6LRQOKOqTcS7sk3yHtx337Hd428bzbwjaGRk6kyV5TLr2TpeUwdZPB4EG3fi
hUsiVgdR7RkWWzBidv54UyeEt+CV/dIdIR9LM9qO2fxmTbguR3d86SO8nsiAun1FEA1LtLxT6cI3
aX+ClCDaOvG/xnKG0PWGU8wMlcahbwJGiWfa5k7zA7+ZQzRn96M+aIRPezhgRo/YjQpjQtugpzXp
0JmEjQwkbFacyXYEbo0LCdd/cyNmyXKjKvMIqKReKCtszjnRGD8qtr90829Uyw/oGcItAIXb7f3S
OzpknIg+dPQFfIufFqaz0wscFIwModf0mEzoe2jTeDsxY3ZI8cmScdsn2offCW87GB2Ba2le3zD5
c7fF4pGOJ5jpMPYKdINKh30O5l4qVva1e8A+IoCJkYfcto+ZFc0nJ9KZbbD1ERWSHDeu1U6DBY8O
+Ulqhb7rvHsYFxSG+vw6KuOw9DpdYdW9yJGJiDPJwIyrPlCTb1AoFgv/fXyT9PKjcBiRWX/mmN57
7PbZBHNXHEeF1IjtwKAYQCe+Rs1+6PCN38XkkWg1YdaEO4VTr/109fhhxeR6FdFNPqCtFMPP5NHQ
bzJa8KgrnyVNAfLefLi/lUPzw3oZI7aHGfSGLQadL211ryXufFYu0QVllj1oooGeb8+ccktTb2qk
KKExsudzVyZ+31S/ujX9k6NOxeJMB4O1Z79Ct6e6+Id2g/RK6KfMe9kZm273yCvKOKuSjPaLXewT
ELiIDcNcyw6lTqBzF1n3be9np7rn3LbaMOYgb+bGRx7IENxofXubyGm6bbythXo29JQgbWP4muf6
jjtsRhVsbUSDfa6rK3QgzW7OVsOuZN9BaBsC+aX5yTBZsVXInkzdj4KkpfWa1HbKMxonRVwPd5WD
M1f7ptc+fWrxgemrDtpJ3I49Y7ZFVd+uu7JZBFujrkdYN/KuGPqyj/2lv0vXB5vuW4mS9nT9lFO0
RBnReWhyh1fbrxE0kTqUyB/R5JqspQSre5oPxb8b57BpWYejxnjOhjTjPNDfevASoWGabhBbB89x
7FAs/lucJgKXGz3tui+nbRexkSknfBDZplN1e2xV/zy6zbI3Myvdjl1xq5CMMTtmOmd1Rbvn4iHY
2BtyOMKKWS2TOEo41lhc+mAq6A5vra4fbsfGeywqDmi1FJuyMbpb6cuGDO+dx03fa2CySMYbUMfu
umimyU+bUSbq3zQYUMRdxvLZYLxaDsrCpv9sWkguOLoohcqt37l3JROxsFlEH1C0biOsgyMjVpg5
a9DG9Jt1cxg5oyS+8JR3g9oB/ka5GN36S3wTO+xV2JbtcrNJgknL6ccY08kgf4AiR/2y5AKPcr17
w+oe2iGnDePEr8XM/FNwX4ohSHfa/KfID84iy7hNbWsMZVXGO60gGaE1vD/XRqNZylclx2gjwCAH
7qwHbj+zPlvLj1DeobOIyc7+XIcTdCmL71bhrdVdSe2nEWJUzfF5spqXLkdMITm5zP4ZH8fZ71D4
xFGyjdIOisdgblxffK+OEwpx6CS9b1pBZLoXE+V1wfxlO8bO0Ufyc8Ko+GKsMeNxozFtrzkArvjp
C8yW+Ihqmq87FXlAbbLi2XeYU5suGUWwQE5OPd+NFtMDW0QfyT0KFFaVIJqW7WAi3R+7m3nIiz2y
jOM8RnfEhWB9oReRGwqpjsvvjOf5razs325RN0IMd1SpYIuTcx7xHZydGoKgfpeLgbN7rc6Yo9w5
WSIoZ/uSzol1aG15NBQ56KV60ubFuBnQApnogHd1eig7SlzpW79mbg2byunftFou9LlybgYcNxNn
ZovoqfOSs2SWRs/tyxRSXgzCYrPEm3ealH7YL3Xgi4SzJX0oIDMEMWt93e3BKh3RTHIrz3UTf3/z
WTjEiUXKInFa+43t4SsX+T/ZJQtnv7mfWt4XkRJeSN76zln6z9iiCZllq50+Y4JmkfFk1l4cCBBl
dBiY2Noc5rEbdwifWGFPmcxeeP8f3X9d0/lhTL+ANi1N/97XN9rEtsqOf1WvHnvT/W0K+ebN/RNT
iCgwMw1Ovktwlg9Rqo3YDghjVe8wR9VIDXYEkmwiD7zNUC4tW36dqbMbWWdAaf+MaPKCtkIntk6z
Kok9n51aERK7cxyVA/zhNFvz3uUKquJ6X7JwR472bg3pH3Czis5zq/a1jqwN+3vS/VZu/0bOFN3o
qr5rxc6IuHOypkNX9g+lGKEfV//M3EObrraDlyKp00VDLgO+02aNn9FmBHaR8eOavww0vW2y+DcK
SVpYGaARkF6nrY6m109Oyl6MTZYmN02tkVpplRcHt1peteVezra+RTZnU11MwVA5e2NSMbSxpiWC
pX00+cUQ1rj8c3Hq2JTGODpJd0wwXvutZIXfz032m9TtCp2SR6vSeN2kcgqHLg7lLZuwNQNtnl6N
JfHPdDYC1ZM97tmpsVVu9Zw03b01EAQBppp/Iw2nEq2rR7ccv7d94+RshVrG5UE66wRXWfkFpt4D
8m+gf6phYqUYYijCnVBO7VupNdupuZOLbpyrctxNlRaHbU5R1vSHujKoW+kJp1XKu6eqrZcsN2nJ
AhQlbbXVG3mKPYLbY53YBRRHhq/1W7/QsCuP74Xqtt3YUwLI+F4zKPqnqv6JGei1GWGUfqyloTab
X45s74QuD6VfzFtpUO8WMnfoB1mYhQqILNF0L2PrXyPOscWqSU6gyzjsz0fjUAsbm/vo/5KR8kXz
S7TeKxOUvSIGDk/L2WJTmsSUESo27zCs3CWTfpdOA2oP49jERbkzaA84pXOvTH+V8lCONi1BijNa
16Yz33qVPqOwpByFQ2XLEaNG5dxWi/UUWdmjYE3Zee6wz7tl7zfGKeJOjlk0GGoGZERTbrOMbiSJ
nVnabcxWWSEySj7yYoqdBl1MX9I1x8ud1sl+Ho2dKyVVCc1Gn8yCTaMVF6G6nygbf/KeWUW2bIz2
sWiHgYsGy19Uv5uJ85Mq+3cYa3j9ZmjpRbMHfs+8bAas0LJrd5J/tGQZ2P8f9s6suXEky9J/pSyf
B9nYl7HOeuBOSpRESSFFxAtMsST2fcevn8+diqBCmVXV/T5mMjffAVKgw/3ec84t8xrjmXJrFPNj
aDlPsTPuVN3YVyFbVaXVr5Hfge5hgtHpeCFajdstrv/UTGVdqSUvDKQhes/cWBVvWHX4UufIBiZf
TMMkDluyx6h7sh0scWlbPM++t6qn2dyGrfbBIw5rVXmfwk4g4qPwWhkAUgC0IwpENl5bGXFPCx0D
d+Z+UFFx6/ziFsGjHuRV/1D12GLaADJs4dhHiGMEtPPL+wwiw8Kbp+u881bRbBFFiS54TK4NdFJw
s7oby63vDSt7qRtilSmqg9Y+gDS1f/RMzMuGB63Ach+GVmPDZq1YcvFAo5EADNf8kBCgE7oJ8mKW
Ub/kardSQKlWRA0dI/3W1hxihqIbGGNz70p/J155+AWe5zyxFmaYw02H6uNX1qkymhurHt0lvkaO
3QStWyiVcZd2drPOwfQMLsjHsb3SO7zBAe6UWvmKkgOhHrGtLoYaBUlwqbrDv3bAX56mGudSZ48J
nrUx0krea/O207qnTMUEhiqSYKRvFYjdjWezKWGjOMBWEW5A9KQiZCfUYMI4wO7Xbz5XrrbpavO6
cxz0UEoiQyas2QhaOAUGza49DqXZHrUi6o4YIGbceoOyAz4yLBqlHPdZY5b3sakk9xyrRV5WFA38
R3SKeG3aPlqQfhhoy9pSm+1rMx2VsV8T1rC6lVXAAfBDWOanyyTxEMSs4+64tuamvMcOU90DF3so
VcQ7ZJVBeNebylN35w6iV0oA0w13G64uE2FIh6U/6Mpe9gNsPZ7GivD1YlaZwC3ZhRAqcVtzZ7Ku
sZt2CcLOQsblR10auUsNUZ9b2QPtrgm0S4xB20qGW3PsXxPOdifXzIfDu3qTvQFSOgMOrR/9tcpG
xcK8xk+q31yqU0Kr3QQgjOSksj4tJkJPhdYdZ5FNqVf+XUxMz8fKBzhVlEN7kEXbKxIRA25eR2Pc
PXp1kF7pFbbEPBg63hyteyIGwjKFftMuc2c8DiqLrxw61V6zDADr7WUxTr14C7HBXJ0nDvzhmliF
GM3EZesU1blEO3eVl3K98hmvi3mUVxoiQjbOvhtgkKD70FXZjuO0spTFCObpcfD0D1mlcB+qemtU
WvMg59EYiSmjrq7lRFYOqK/KPX8jW9vYWk5gemHVpMVJJlZa1Zuk5qeFVFYYLju7QOtiyJqlbAbR
XJy4YLSricHMKi76ZNEcgrrCqXWZJ2mmkfNAvsVIoW/a1ohuMbGHm2IY0ztc8AI5UJYnJOqcVRFE
/X2CpOaqQVXhYaore+nDvnlk71Uvg8FOn1qsb/zurOE5nNGzc1LL+ZiPVr5Ila74bNbld4LKQpes
82e3j7OvY5lDG4yNb/kMkD11iz/bkR1Fhk8FD0ex7NWShWNW7/yRHc2ivsZaBSQ3Q4XGtGPgB4Qm
ZrvT03sutiG+kO84Iq6Mdq6+pbVzckD4f4mG+JObh/WLypmA3VvjfdLx3S6SOJ02URkQGsXTqhPB
5NHVTB2WIBFwWdYFSQmlclbY/PRVdZINWqA5LBJ+uZZF2VBHGIfiIFXY7jDVuV8ZjGsbiNlKFlsx
QeHo7rofXRT1fl6DWM8F8Gn8aNZQFeFyrh11oxgaKsSij5zfwye4HSurP9+qbMgbv9vmDT4t2UXO
PyoqOP8+xN9fVODZYKTv5j4hXCQu0FuiBWW7rrJiQoKW4ZGfmbJulTF+QMQgWtaa1X7OUuVGt8oh
wEd8ml0//LPKrBcA3t7zYOsuIZBbaLODk2JV8aorJS+MK0cf3A2H157ff6bjFzf6j4Pff7QKpFxC
aw17gH/QnMyn3CntT6OtF8sgGOZ7T4uKjWdnyO1kTX8A3e9uidrs3xLWtFkZVaI+gSiMEUwK7yo1
uc9nXb8xygyhBcMecE3gC+ySsLrhwcFRFBTJTcLRaWugtXBMEjPddhUqKWmOgytLhumYWEa7NXJQ
BbmJ878zteyodZO+RdkmOGqebm/5oTjXSQIRoGDB5Vd2yAGdbEuo/TvDisMTuxG2dJpjfw3SA7oS
9reWc/iiaYPpXnaNrFnBKvOj69g377oa0JzvVWJ8b/vWYvXtkgfQU/E1sc+2g4+2KWrLmDNkHQbP
bV+VQ7geCBe6KmsVr58/nDK9IbJy7M9rPZqHk0wIL+ssDeQkNrKoiX5aDxM3MEprW7K0Ebg7xpaN
qk+w16NqPI8LY4zKru7XB5zg32ai+SFUhaUfrP9dW3rI3sBT4jTo7gqiqICxHCADw0s4GagKrwDt
jGtZNxSuf2J3D0YfxU18QvSTdc5grIYJeSZZGkI/u0GibCdLciL4ad4uJnoecGbmkIllWj6Bm/kN
XerAc9a4cm193/3sh/9jpSNtdyurSs/NkXSrd0VNCPUxTduVqg+gKzCgtBslNvnfEQ4yXMNGhI+p
zAm2LL25dXgtAAQQldgmk+W53FQ1AnzYcc89ZRHhfExNIrlMIRsKK2hvbVzqaE67yMAMza3mT+pO
Gu5zJeUmeDD/RWVg2epO0TDxy4Gyo0xkAzxU3MFi8DyXwMcTz94H4gBahbVx02P/uQ2yClgLqoGf
sRo2OHms4k4vEaqwZvg4RYfD0XDy77leeKcogHjjVdjTZX3meA/IfagPntjuVhW0GCXs6J8XV0WJ
KpQ1EW3an/JqLeu7kBPR0JXPeHEcxIlGwqvGuC4zi5CzWjgoV43D07SQ2XYicmk+9kiZW8qVrKrj
hFZZPmdl7aW99yCupZny57t6WXxXZ+muts+qZD242FCJezVdhfr0mqhqc4o6PutsghfPQsf6qMWQ
D9QyKT/jtPtmmaX9ojj5U6tp7d60DXPranG49jID1Q804J/MQsN9BsMj113W00BDl6lOo2ciXhLU
mAUTVIaybozpykVly59iYwUqnPUvH2+mqsq+TyWinl2jfwysRgVBWric2AflMDzvdK1HVlTFdb9Q
ByPY+VnO0bqF2uXq2UvpaZ+IT67cI5hdXOU6MoORMwNIGLtNlZXpc6/iRJuUVNsoULg+2/6SCbJ1
99zXQXnQqjrdqBDE9kUXZE/uNO0xRuYv2mAUsJ58/yoL+/jeN4M/5eVm3eU/WI3FrVNk/Y0f4GUY
xQBxHyAo8WnFYANzOzC3yEl+iZEkPcrEyMfuWJkd8FrLReJA4ZReAZA8GnpkjgvZBy6nyALThgNn
Xr0Wf04hu2dl+ZxlabG7TJ0awIJNpW/XXQU1YBznPbot3o0s5QkENKdH9l4W4xoUC/DU/eA2Nw4O
wXbfYAEBHaZGy6JS6uepx68a52b1yZnxW0dj2rwUafYMzGP4SojmY8d+9HvT21Cy8oAI9sW8KFxo
AguFg7wwR3sB/JZsBCHjBqag22fwxFt4ykJcrnAqFOZ0rVxEhJbeyuKlIUmVjDjI4Cx7zN230ZPS
E0bcQJD62rXDyts0JRDfYbSbfWh0B1mSiexiiX6yWAl2kTkE2Mta5xSNqrLPXXhdGSx1Tuk9Igo6
5KtVJJpln1rx1WWaYhOtLYs+vFa/cqRXDuchupYuaz2wbs+d+T/daESWsGrLOUEYYpKf1ziPH/ys
5sniGg2QgquxbIfNsgWHfR8kWX7viyNHpNZgdX7WuU3XrhJMYEB3kISDuaLf1arrXld6XF/DZXnm
TGw9qtCq0Buz78rGQVI2Bk/u8CBey0YLVfsVOJByp5bgBNveKLe5A941bY3gQ+QXzrrsEUfQ4xEe
FfROguf0UN3GzH6cU1A2XhEo3zf41/zvec+W1Khb6zFjrjUA2eR6tIxwVcYpBCKQAg9YM9cjc90Z
lmE9zLWP4dTROWFCsuNsjqi7YbbxQrY6Bp7OqXX8a9zzCIxGUXpTNnZ944BYw4VeR18qJzvUeWw9
1UbpwKkIkAOZs+i5VDAgiA7OryPxpTYY1d3wC3iR80ibFWtZTo1+h28Ji7tTpY9DCkMJAc/oFPs+
ulFaW+AiSZ3tMNn6Vcw7AjhM1uHRjotr1rd2O2Wqc2Py/aydJDFORUr4u0hVnMdRSBahx7uoKtPd
Np0/T4tMxGDonEk74upMMVyiuiWqchD8x1Ik535tbRbEtlBeR8iWdpqIkDyYPiEIIbfj416DSOzu
baMLH0obzYoIobe1LMqEDqZjd/fs7AULCOGhSwdZRwfNxByIBWTY+15nEpm2D67sPK2PQzhk6yRL
2yc9ir/Kf7Vm/BlZQ/gt5lnFmD4R6EKMcZEqujLFmNTBplDHZvM0G8J9MPjfzfw8JvdSbaG72euY
ygaXkqT5FZQq70prJ+8Klyf+rUHHIVHFebBJeDfURMOmKZdN77Nsgo2V0kWbdKyyjiAFJjw+ouou
Gj49Ks/EUZ8CRBgWluqS5qLikrRpRABgUK+PM0TadTcScb2JRuO6yPVkHVmx8gxJ/nbgKfxmRf2d
2QzGM7yFHLd485euftbdyq2rGY53pRe9dn03qzmrxFgvqgQz4ote58YH1a/Lx6B/U4j6F6239XOL
5r1peT+m9Mph29Q+IJS56oks3qgj71gY/zhEVXMts4mGIEAkktKLUZh0b1V0u67qRJzXZDZHg1Yh
puqvtbKMMnx9mA1M1t6kHHIruIIyYm5TXMUHvPLKQdZDfMd4Kiu1bHTRRRa9cfp5+UL26myts3ay
QyNrZVYmlWvhK3O6eFGinPHaX7ZMWvC58+rwamKdvwv4aezSEcOcllX5nZ9r+Z3MsQt9anGmHi71
ox9oO9fAcS+H/toXtOlr3xbt3gUaBx2yw25wlImF0CfPUWaunSpDu6Tt4H7L7KVPM+HueN9HNtuq
hVhLT2CZCJhh8Kgg/n6V562KfVpkdQXEl8zJpAl4dwFPCheXul53p+p4KSf2nGziDB0zORiKI0pN
7+bBXImTpmlslisXH9mbOdg4Oct8GlXwNSVcLeT6ei+6Q8ggvwvUML+r0smBI+4bK2/Ss7cNu7ZH
wO9SWxqGs8LTaqzkQJkgrZzfNbta9JQVzQA+zGbLsYWnkRFp5nnG3XgkGEK1kEWoTMW2MVBakkXd
hDKqwNW8lsXIjla8IPXH0tP1uyQzH2X1EKHd2prEkIunfHpuNFy9HCGcvWxVLPWWSJrziUDZ5kOT
z+epvdTsroa4K9FTYhAej2mNrhDnUXFbWoqaYGEpxs1AXKVn3ScyyV/v1hR3yzYs3OBJGp8vdyun
TLjbrEGguYKlv5VK6Bmvi01bBOCihVj6WR1d6KlfilUTwkTzgNDIVtkwjykruyynav4p1dJ8J0tT
Vl2xVELxSbW1F7PXhRYYRXdou42rBnv2emycCShTmC19hApuCrZChE7yLdwPNfJZsvd5oGOEYKcr
V8T1iO4spYnuwJsFHC2GU0L8i2sE5K86ZXSfVZ3LT94I68jz7qo++dCI6tyDZ1MnuNPbLnGfx9aI
lxjio2vZ2toxMTGm5CnQQE+3JiF2xkFxn2tIY5u8jseNHKXrA+bILo5vPCX1nub4Wl7SVXr1GqVX
PIDiUn4c48itc2Uri1MyfZqJO4uGVVM+NoG/lpf0Wnxj2kzk665P9ScT1lgSucc2NfB4qCrkYgJZ
HYmU7RyHysL3Emu2Dy7UfJim1ERu6GfzqIBhuAyZ53liEUVi3+LValiwTsL+IQi7/oFAS5gOU8Ch
fkARyRsCyAzTy6WH1vkfhthIj7I/UU+ardFDtJTFWkwovLhiLjlmqDNriaaIt/UMa9t2U3075vDt
2QAAta8Vfq0qIpmdYQffwlMX9sU3Yjhl4AQDEWvAhG07ty5E/yH+YNnNF89Q8m+JrwN/sauPhm5V
6xZlwmuskfaxnLWKGEie8zlWqpXsWrn4+fRBde/nlNhwkxrxJrHq4X4uvX4hr2dDUkx7u3rxS6CK
SjWyGVMS66qBVLkuItt9BjhwlF3bWP/UuyocRN3WuCksOvIzFP5QLR3OUT8+Q8IZ6vwZiow9lfwM
NayhD1FefQG+22/8KjE3qZrMO8AB2UpH2OODLPZ1kq/0UNU/mG3z2jp7gfGmqCZ6tcNplG1gO+Mn
MZT4SSVO+kqd1PoGMPywr7Sk2SGbjI6oEqUrB928j9PUPwOBNv90m6smVebvbcUygQh5DKGc0bPn
1zcN9syiQ3BhMPKXIavCLXpZGfJ36VBeY5kjZJTIvSt2iDwTZthsl5wD6F1VwwQ7gjDQfpvZN6lm
rP1Ria5xG7nLFLvrWtZXrg4WCKJzfm1YxbpoB0JGBB0jDC8i8Is3uucJhr3hmETV0kR4PcdRr00T
LKgoVXEAiqeop3NjX4fauq57FAlEg+wiW71eL65wIKCiH+OgQglsk9aBdTSxbx5tkchimA721Uxw
SVmS9bKHluE/wunjoEydx1DfxdihIMZRaGWbkKg3SynADtP1Q4nQ/0MUAJhsNHAWUgjdmZsPtucm
D7jTw3N9mTrLTtObz6htwDbvv6E2zjsM+MspKE1/FyAdtHXDNH9IBpwcraL234xBXSIA3b2oqDat
kHHUbpBOJQJal0absVKap1rVPgR1MiCpQ6CsKfeerZgYKrHmJNddWQ3EADEmVPun4I4zBmTsPDhB
Kx+uDb21T5ZITB3colWcpjiyhaJYdwSCeQX/D6xlbSb1Xp/ZVlz6d00TbdSWI5usk8P6EBT+FHXZ
VhZlgxrV35Gttw6Xbg5IKqcpslvIm/Yprfzm1u2V5aUDyjJszeLp62WaxnCqbTtD6pODZEPXReMq
SUMfygUTyTqtzUeCXUfZXhb7wrc3eVSChlCJjeMF1rPLke5q8AAByGIzTeEapRp1J4tOUnxocXfd
QabyH2Cob5q2s57LKYDA5t1rY2wecV0gwR+ofwLDUrdxXXKkkXUyiaK8uYZzBW2ZvupcGBt/rst9
2+efwAJDPfd8faWpbnw/TLl1Z+pfOmwLEGcIV7FHxgzKq2gs6iK5V81IXal4h9ay7tzgl5+MSdeu
ZAkpRevOy7/I7rImsjR1z6b17TxxWqigIlplXTt9D5G0bT4FcKjOc3C4AK5dzZ8gv7jL2sMzHeP6
18QCFKH3+nAp+f65JNeqEZWLS1v/S+nnOLnI/ewpx+FzGh70AV+1WAB/9jxfT7QJwZ2/GeeNAejH
YNgHw5QcYTYmRyvx77ts6nfIsSTHS73MneuqEYfZALKB7pfqvGalX8hyM/df0wBgPvEZjn5mFUeZ
k0lTTWiq6GlHALEfDb6mRuObsulEu0INskM8EIfyPM1lhr5RprUWC+0+Mb9M5FxsCvrFb//4r3/+
99fx/wbfi7sinYIi/wdsxbsCPa3mj99s7bd/lOfq/bc/fnNAN3q2Z7q6oaqQSC3Npv3ry32UB/TW
/k+utqEfj6X3VY11y/48+iN8BXH06ld11aofLHDdHyYIaOTlYQ27mDfe6nYCUxzoxSdfbJlDsY3O
xIYamtmjh+nvkMi9dq73PS8Y4LWyi0zcrHKXeQ3et1oo0eCxUSFIQLoJ4sS8qWfLOCfZrN2YLK0H
fMN816glmTeg8sutogXd4tJPNuBzI4BmESGZXEYYRa18V+XucLTybDzKnPEzJ3qgnJKzjQN3GnI0
Ofq6tm+jrjiVEVBa35zelLxc3VuhN23+/Tdvee+/ecc0bNt0PctwHd1w3V+/+ciawPEFkfOtJozr
0daz4mbo1PSG6BYiD3u7wb8haqq1NRGZDNjGiHSISF6r49pDNrBq/KOCc3OVmaqF4M3YnLzIqZFQ
oG70bQs4qdqHsPp+lMuu/lqldUf0mfCpAq5/G+ENf1L1pzRpuw8GpKn7BCy3rHW7Nj5qPhRDWUw1
nCqjoSCeL8ZYcA/WQdrUkPc76wmsRbqcnTy9kq15kbyZfyzfzK8Y6n7oaoiWvkbUU99vEeto+iPW
53//RXvGX75oW1N5zh3T1aB8meavX3Tn5i4b1iD/jkVkQC+G709+w0Hm8aVaSFlA7EMtT37Hl+ah
QBa1yfPDuV/YdDCF0RE9hOZcX2PWgQ+b8MBl9tQRNFNU9q7AD8us75si6+ivvUrL/t5X7LuqoPT2
aFYZ695t55e2XUwN9vCZADEbNdO7fZeZ7qPla3eyPeOUg8VcL2Fy+vZNjbzxsund+cVvkscRG/Mj
a8C7CVPgB/eqZwA0XI4puqWzNd71jhNed0N5lCVEAqe71/r+jjjPKPD1Ze4vegPlR2Auxso3L10Y
2pr5eaiumPVqZn+yK2JQHiHSIUjYR+O96leP06hpBHjrsSW5rfgsgfLRcdZTZ6mfVNT/d4CF7HPR
nqKbHA7rg+ESJCgqrIyAqYz+u1nF8NpAC0E+Gv/1y/LXyOXwa1FOdRSE7bviPx+LjL//FmN+9vl1
xD+P0de6aAAJ/Nte2+/FzUv2vXnf6ZeZufrr3a1e2pdfCuu8jdrp1H2vp/vvTZe2P5Zx0fN/2viP
73KWx6n8/sdvL+hnYWYlOGv0tf3ttUku+7bBOv/zPSEu8NoqPsEfvxEGo6hfvhV/HfP9pWn/+E3R
VP131TRcj8XLxm7v8loZvr82eb+rtqo6hmvpluGpXClH/yz84zdT+13VWPMYqXqqq6v8UhuoOjQZ
9u+ep+keQRQsy3A01fvtx8d/fYud/29//1bjNn75zWPLdNB/8TzP4c1mmbzgfv3Nq1lYqr4yK1dp
jVWAIEtEXG9ScEo/c+c6OI8ACLG/potB5mWvv7SNfotC4IRMz5t2MZ8sykRIdhx0Nxg2weDdtUln
zutmSE9h77QbCGz5IWlCwbTAsb1ELR1ZKVEZCXFbmZSTIGKcO2HTT2Ywp7TJXumvXd9Md+lzmUnm
RiUrFnU3fCL+CspnPy/z7qoD0nLJm+a/m+98Z43iIP0C4m516ZNrzbMaY5pR0hal47rfNn4OtmEe
6oNq2om6JGoqHH5ZKxMHKNjbMj7A+iBbZiB4GoFx9nK0rIJNmx20R5m/dJRFmVx6nruLy765wN81
v6uDo4/ZILHRYAGwaqvl/jKTzBmeQ2iJyt6EUYlyqpFUBMMVWZnEP3OyqI/siZe4YV6bOwP5q9lr
nPO/8vJffPdPlcVc/v/dQCcMMjFRFq1dQsSA6VQeeEOwDTIxzxTwedZxGPDUyocUfn4IxKZUzx1l
nRxyHicfaR0L3wbezI18TidZJ5vRsLrCAQr3UFyEIy0Y6Ajt0jdjZVYfzDu7cwbMMfQ7/zjEHcni
eVJRZB83asrNYNbdwYx0hC1lViZwfft9l77kUdwdIMFCscVq2PKb+BHQXhbh7aOmqhjFEp3s5oDc
R1jvZLYVLOOgCvZamOVwXDi0JULbWSZdw64VhZsaTf0u2jkuVk7RGP3soSb+Vs/RJ4TzQVTzkoAX
sQdSi7icP8pGXRjr1M4/6WwyDzKBuvyaM1IV57dIZEM6T88zG9w1gszlwQ1ijoY5CkA4TJKFr6ik
YOaRz6mdnSqkfRHxYiMhlaXfZI3oNFoTP4dphDpFbKKEkyhqwJnMukI7GHV3+JHZnR141qay1KP8
YDmnPtYK8fGIh4RqKlarYUn0qBjCo6NntwoAdgcxtV1MNBJ1fbl9B6gCND5k6wjKhZSx+PjoThUH
WZSJKRpkLsmqowtpBM816tetU4K21iH3oQYkvqMMSw64oeYkv4W44xmQOXk1aITTbjQRxxR+F2Kl
j4cYK8IizCdiIKDil2EBHYdDEFVkcSETaTrJkTsBqHuASgZzNiqVxRQ3mFnO96VJIZaYJ7TQPQDk
4qbk/8RUaiLENfpOVsn/0OV/5W8At+SH1J9Z5JM0eyobHGvnYiruGSemAl+tQJAJRags8okdIZ4+
37GevBEu/2DO+7gq+u0sdLhlm8yZmo4OZ5ru+I/XB0WKnoucN5YIeStC+rwKwfAjOPjNbQdUptrQ
4XeSEG9UsPOqgyznc/ygEctmY/XoKcOpgV4qsz4xcg8yJ5DtPEzBdSoEm7WcoE14BpEht2diPLki
4XBeQMHnkba84KOqhM1hEonMXYru7CF1PId/yiroCJ9QYCOEe8FBA3em0xzQtkQMPpiPnZa0B1kV
Bi10b7vYjZi8S3Rk1pcP6+bCyn0pj+Koq49KCQT8xyc8f0z0vHjqhDR02Wr6Xs2u4VFUh8unlEX5
eUvIigeUwzajW/tEKNWmJToA0VJ+cvlx8YELwXGZyoqiKglXOui7WHxF3YjeUafHyfrN8yqfDvR5
vZVhC8YXaNYUKoj4BYvE6xRweoa2vVQhQ3tThfzydKTSD7HBK/6S4DhADNCKsAKKSxZuhSaR2t+h
6YKoNozDgyle27KI3T5EMFuULQ3iXjH38dqTG4JOiM7LRMUzzGNT9Zs0agDV9Ya3KvW2XDnimbdH
fzgAc4ApnPXDsi7z8SDr/Hz6DCI1hoZhxSDfSVDImxdtoWqrIcyQPJ1hKXUab8cxwJkpc44b8JAS
Jmjc186DNkxQw3LXBtMyN4cyy0YeB7VqDp5I+nFEnl0dIZeqGu/vBIDFQT7g5zJC+P4yRyuI44C2
sqUIuPz31+IfKZN5cvn9VRNq2jrkz2UwO9oMlbRHllc8zxguM8SKQcNwjOeNx9cnH26ZuxTbGhmA
Qh26tYvWlwPh7CCTINCerR7q3ixk11WxdMrEkerqP+tkEX0ImBMyK/vIIZeirDNAOaC/Y1/JEo59
1mbZ75yVtW/mOWddhNjBXU07e0KXuW6qaz3PmgPRX+oDvjNrD3Ks0O1+hRCduYI2Yax6JQiWhYU3
lYjfyUpKJaRiK9mKjVSj5awaptBPOGdlO4vKLZLV8YITFWQw8WoZxEumBjWdoIZAVlbKpBTNMgeI
1+GlIR63yxhZ7E9GZ0XnSWSTrJUTTbaIhpDoiE2APSnZmogykoi8en/OhAmpQk7aygexQQnOzYXc
z8ieodx9iu6EdSHCgkiSTAR0uJRlx0vx3JyJH8w5Kwel8hdzmVP2vxTPze+uFl/GWF5c4F0qz3cg
x725y3PH8xxORRDvAGLfsk546SP6y2rTDLz0ZNnXzR7uX9uc62RDJ1plTiazy9tJdpa5y1hZ7OYq
PADvkQXC6fJilVnVsiGtyM4QtqmV2XPtZZ7LpXgjqkvUEMF3/7ze5fIyd+n8ZsbLXO9u8d2QS78x
YqVwo50ufqya+NnKZP6Ze1c0pgzB9XFAgUx00cW7rRK7jUtiWhlh263pm6xSOwBOmDzZml26vCvK
hn9ZVxQhgnNdoi5kP0PuF97Ndb7K37Z3vYWChl2Zr3f884PKe5efopGLlMyeP5XoI5trI2b5unzU
Sx9LC6x9X+0Aqhi7IaqQjxKDRCK/PBEDELV7bcg2SmI/EKK1QRC561eF3ORlfX8Mg8zZyPgTltib
OXLLJ8uX5FxZ5xp6Z1Wl82IS+8JLuyFGnqeUk8iybD5XyjJKw+Nay1FBdpG9DV1lWJaDChJ1qL1D
C9UacQqwKlUdFRAp4mBtWrUxY3N1HPQ1FCJsydfeaM7DA8G4Vs5UNbsebfyVUGtgveK3ZIptWyf3
kgjs8E2EIZ/frWvkSzUV2l3nmQcPobWDzIUwBc45wpM7W476QJ95+zRid+HJXVWc2yWanHqNTzqI
1CWAYJ31P5M7vjHi7B/mKVuuSLy/A5HISltBdaTXERwqHO1eDz3gwWowIsoUugdik0/bvnOtA+xW
69CZxDyJWuSCAmiayBu2rLbksr7ZxzF7hlrN1UMrksHx5wOKQSDKCuuL2andoRdHoksi62x2CCtD
M/AEuQ3eWRhl66IxFF4UcwiQyLYQSYg/zviD15l8HbviTSyTZrZ6Irw+qyzB/I/FN0HMPj6m+GJk
TiayIRWhecCf5Ogg2EQjl4mehjvCR298uTbKICIxBABeHmJpPmdlrZpHN4jKehsZqge+iFBQivi8
QT3t3neGafMavEe2yAkQni8N/hlYiNo3SfZrUbbKughZPsRYR2uV59VrmCAE/XP+v0BGZN2lQeZG
8VV5I4IXidjNy/+vzF2SXjwD8n8u62Sx1YTR51I+5+buFM5Tt0nOpwUxoWyQg+W4KHBuWhs3nwzZ
IsOxsDfMzxFcZFGRr8hQHvbweeaHShMv3kvXMCJ6gw+uZPmmU2pE2yhq12HPUdUj8FazI7ZAf3Cd
lFg6uoCkojHJqdeOCJBVYs8fYBmuwKt21zLpKiIXtB1SWuqIsligsemQSZdhh1oAklih7VKeF/Bz
bJfLGkZ0lRGgaxeh1k0gvxTBDhDdw8EQRzRNJJdiN5toSl/KMif7yN6yCJAtPdvx/7+x9j8Yaw1i
OmFe/dfW2ueXhicmaIv8rb32ddgPg62GgVUzLPREXCA0lulcDLa6+btj2MKIq2NG/WGrxYqr6qbr
aC4gFVIsqK+2WtP6HZaMhnCnpjumqXF3/wtbrfQwXjyQRPoE5qV5GkrwGpKl2ntT7UwIuU5pOvuU
oLa5yhHW2MN62reBOiwBeeTrDOwRHkxoy56WQBCDtqCqBVxCjINN6VYbr4bmk3bqEeHTP998k3/j
H9V/dR7Ju8Mw7Tl4R02bL0j/1ZAcWCO457A1TzbrUoVS5RGJX0DormLtOZeeCFZ4b2n4QfIiJiYK
sRmRXNS0XReAyHIyNwIGjgQaDn1ep1YsQn54CPoL4o02hLedH6FqAeRztvulUfhf/sPtCzv3uy8X
6X18uy6WdZv//6+3XwNBH+pCM08zRolPIPnim2pG6SJxhKjKbOqrQAs9/LeLzhg+TYHa3nE2v8oQ
YL42QpPY9YCXKsxtN9jilq6SrFtXUNDLGpK94q7yzCdyg17V+75v7jE9NVcATxeFLyQRStW5zpT0
9B8+k/jKf/1MDnEtNdX18D8Y2vvPpBuAZrw4NU486Pm2buDg9jV4JHUI9p2OypATahZxDQZtUyau
u/OhaXDqDqfr0fSJ3+1WH9xxqq6czNh4cYWX2X3Uo6hbYi4w7+20JsQKWg2jh8D1v7916dP9y63z
2zH5RfGrMt49TTketg7/n37SSnep2kp8P2lb4FM1BrzIx0/Rh1dIdkPXAnrQd+n4mYAcrTvAL1B6
6L+at+ZVGW3HgOiYiJWwDCdDtCWg3hKQVnSlxPpR6YNoOTkNgIg6D29dxcAxPqhXoemxIUPrBt5w
4h1gNqQbno0O6mo4LwwcKTyS/4+w81puXMmi7BchAt68kgS9EWXKvSBUDkAmTMKbr58FVk+ru6bj
TtwIXlKuKAoEMs/ZZy2G7trcDMIqncVaDkmyrdwy3WmDKveedXPikqEPuwSkROz1rqJog6IYsLoW
GIdqiq9p4gaXx40UG693iYS6Sbdsoi7UONODk2rt1iBQZEc6o/TMun0LShfw8JB+7rWyuwjNzkJO
FeOuQfsDWdcQW3gW/e1xb5D9kxStDHVLa54tE+CwjvmyNIKdX5mbYBhot7ry1Z0RWdejNHBG23RY
RV0duCjWm0FTPyd3DA552nwxmYpezaNv3xND7Z28qf9csv6rvfif6Qrzfx2qrkVLyzXJ0Fi2/t9v
PwLRXBK9xLxrJldpr4PGwUIX++Zj5WEfCAZcB2uJL07NWwKwiGEDn/GguIzXsxkZl6RUuw6muAET
45x1xn3QcO3Aj7GCCa4pKgKguMHnfz5MzeVp/X2YwjcKXM/nlMz///tpu9AdxOjUxn12tDUn7oQZ
HPdmeZIEopv724p0HH94sBv04YqLTZkRp8JLE7zT9zNxQKS/fQpN+8EHutfkAcCtJA+tqqC1kXTp
7p+frvE/XmWLzr7vuXrAaeHvc3QPT1BWcjTAy/vVkz7hsJnkt3TIzklXdmDYC2BChX+kVHk2YEqc
jZiIpfTbwz8/EWtJEvz1ullGQNbA13k2zt+RjmjyWi5N/JWgAb9U0oBF8DlLhHsugVInugZWomfq
jYR2OhMtMsdg3Q6meXu8lNS4tuk0IM0uWnvDInSNOYZUzgHIllrVjYFIS2hn/jgDRfQCBEDuMW7b
P/fSLq9FNR1JUqAMiQyQ+F6FZkUrpqMmsi9CwpH651/1fx0iFlkKlhSGR8P27zMZXLySuc5Iv8N0
+WF3gzgNi09hrgnIM9L3jJf5t1v6d02rRKiiMfsmXOtiTL3LaLE1b5Vou92EQ+RARgLxUa4DE9TG
3cwE8KbSaBT88xN2/98LueexuOCawX+eY/6VAjGU0FPN6s173bQ+o724jDhJ72av+6EYb7n5jo1E
m3kYuDXSCWGblqecMZ5DY5mbTjpPRjIboV2OPxy/989GAtze8aEP6AD5uQBDCvEteWALdhuA7awo
81kH38ZlE/t7PbHqoyyRUhTLxE3XWKCqcVHlzJVva2Cmq97w8jO5tPys43XAbMb8+/gMMsU/t+hv
Q18QntBGrB8S1ubsw+rwaQxpvX8T48w4cmE+FViIf2uiwwqujLvWeUdLdPGxFMbLIymXjxrjs2Zp
s0dE17EEotCXMLGX1KG9/FJmDcjzn193ezlX/PWe8EzeErphkwbghPLf5xKGwKPOnwLjHgRqsfrN
/fME8fs0e3W9dzV3fNYCytkp64vzNM1APIfpANgsCHstr/e5Dri4a+zj7Bs7u9CuXQflwrHHai30
uKcvg2/GL6eTit86xuIiQgtbVXVqQ9oH+EXL2rCY7Je4cINtL8RNaoX76iMXz5A/zlZnXvxSUTFi
rP1iEraeB7lXfpm9IJiy1kFrb3M8CqRmQSoPwlNh7sjgYJakp/75lTL+O7OwLDU9z2IbZkPf9mxH
/+uV0kaz6104XHfwFZ/tiqFQv0u+SHxWp6Yy7A2yDBhFQ11hdskxw9IRTTrwgtIe1WlijHtlqelS
WPhC//mZuX+vIpnZ4ZzGxkE3iFYYfz+zvI1NoUsafYOyypMgmfYUEKDDLfwWVZp/rj3tPGqLA1Ol
9GDdDMF0NWNucyHaPQ5fZUnI5BOyztbUrEvtY8RKO8Ydpii4ABHV1oyiZlAMIQZCP0q3splBGXbJ
FBZY3Dtbf2bybHC5LmoDPLFZITKUXvuuFdlwoOZVYGnY5RlB/9LGTDWCbZqqOVglFbt8OLLgl5aD
33KLZcrLglqiyMaBJ2rTINkaXlmj+ZIOfKtFFpnr42Zw4Est2XEp34WcunPahQDd7A1rD4iWpflJ
0kDf9r5Vr3ql8m0QD/U6CRYudmzCeypJgFgpWl6vSLP/3/k3sP87P4h6lL8DbyjCMrbJBKP/1wlt
9mXgVekU3zU5oKnT5n5ra4TFnSKBIqmdHaf6mUZju/XmyT+0Ij0GVpG8trNWHwZHoi7xvvtjLa/O
hG4RJtI8b+jWsGwkDex5IPnWA133rQMXeC3c71kTs7cRDL9OwaBfS9Lc2NHkk258bdvKeAYZ+Nb2
LpOd5RO9dUbsgJ/xgum7RNQ/0o6ho9VCivShhj4Pvem+5C3DcxZhTlOYfVgwrNen49bnLb2yFkZS
MfEr9TYgsFIssjHQklxxxInBmZgx+WcvzbLNnLBK6t1g7wLSEz4FRZXQoXD9qdjptdJh99omdhCP
7DrcrvOfe2Z3H3P7CLoT8C/p4jMjKqEuR3lzqMPlJdY1S6u9nZcVG0VmaNU4ehHinzD2sTSfUXlF
d0x1bncu3GGh1YvPxuDVe6aTjiPEY2jAkU1IdeJIy+YGhky+QuSR3oAuIVURqt95AjE3P9ZaxY1o
Ni2MDoYawGJJBySHXhI2Gln0wiT9MtWGcegI+K7nRscRM5rHvtKmc6CWUdMmbALWA3U0jPfIVzFY
pU5cJ59e2hgFbkic88fcyQnSfcLv6djX0e7OmsOzAeTdxfXNSpNqrUvYH701WCuGZpj81tsyZNRg
nTv9L2EO2UnH/ZL3mb5z/Wjc1B2uIdrgd6Qn0FM73r0q934aQotgWQNpnxl2cQieXskHWU99K741
1vzOVDkTejJz7wykQXl2jEPvE56voy/4nOantBy2dpljFTI4IIBhgeRtyj0cv2zrlM1POzPNw+jR
/KoZsXml6X0AkDWf+LOla83HfBxMBkgVKwbMJK+pNs6hUHOOkzLDUjAxBc5bZU/iub2oDfsfim1F
cvbL7pdvkAUCyyYu9JtnLuBWs02iprlGU9owL8PoS97VB0Km+ckMiGjrLviCiOttAIEf5vKQXyLV
XLqUoJRu++PdayAuK5Mqc8GvBZpyuvmo2Fe5nygcMkmxLaEbAmXMmfmdgKP0EbuweD54uiGvQ/a7
zHiDjZkX7A29ugY854glVxk342WyonjTObZLDpeazqpiBc4JufY3muWeWrdHy10HhMtlXd8wCDc3
O5uxx1omL2uiZ6eaynBYOrbaJLbLoaaPn2y+66zpsH/UzNTaqPH79/NeNQG6p9nWn+AJ6U/TPA1P
4kC0mlxZy4vUCIW7JrcITwSqWMskja+qj44tQMFznrjvXSRxGnsIqtvRvRlZX+2ysoGO7Wg0gv15
6dxbuHzr4McEBzfrLYLovgY9qomGzdgSMGAyRg8f1nlrjjnXJu0vrxXjNVhuPKWDevQpCrG3804R
ObtdP2Y/pzyOn+Z2aA+aGT3Bdllr1Wy/lkVzqesovqSuZayYr+33RlJ/gvdhvrixeUrgmF5TfedR
eyAQa2JB57D9ns7zzynSPDSSOfLiNujPs8JqNHOmNAi5nJTzlij2QnKGjpPbxsoOZu/psZaJRXpr
GG26Rl6NbS1KmOfKo91iiQDabLG+6yt7zYmAKEbTEx+goYIE3XvqyvFbRbchg0P7Ykubfhmou96a
vzjJVG3zCmqq0VUoDHuvfB1sbAce5rMK4640k02nxL4xsfV4SRNtPdkTfcix+7jMSxj9WO+TXvvF
fJB16OplKrtMVg3j7G+GYb5pyTyGo4+JfUod2tDE2qCMftxl987j3bj0Wj7q6GyLCKcshXM63uQr
Hnd9Edw4K4OYWJo/TuHPevho/vx5rCfugpXHlPff3b9k1NC5NN52XJIsTF+RXfj3DR0pPVXOwXsE
UMBvNyFp0J9MUNdH22Jd5HoReAjHm47pcuPFzDNGyltprslMgoHgfAknJEPf70wzPwhAAyGDIe9/
Ppyk58Q15U61RXdE+90dYRQgf0hzk4qJIzZZRWs/txF1sKXfp+NIkGtaAkKPm2RJEGk6Ny02YTcf
6q2b0c+NmJsPYZFPwEGzt9iO32qmI1AtASsNihzc1xLqyqaMC1CSkFRBaXbyCt4sc93rKzVPL2bC
iTo3QQFqw7HoiBU8um4P+fvj5q+H8yCKzaxVWECCRkB8oouA1eyTqSEL9Zbs0OPm0Yz8eAjhzd73
DfCPJYWkLTdci0nJ/PtezOwfDdvlsRjLbW3g3gUGdKtH40VkdnxAek4KLfO0HXNLwOOTidSTGWw6
sKq70i1fDZs6aB93zaYna66not5ofnuqq1ILPeOXrtzLMAhwGDTA2dMixpA+ApcWwwoOwwohne3q
YVsNGI0H3GiDKK9Z8NoSiN7G+MNDzczeh6DZ4YlygCS7IypMuN3RsCBDIjqcCohk4kBLmJb4F24v
HFc5LxT1iuNQ67/RAr4HJl1lzePtybglkO/sUAsQ3W28Hxtpb+J+CD2WOGdfTsXBwSfhV1z7M9uo
9mnxXmh4X33EfjhNUbwRQF5rZX82x+yxV89wVWgvrpMi4olaypmxcjY5jZn1ZDXAQPz9n6zoIy3x
CN7KpUXH5esQxFhcHh9ijvVfQeHHvcfHPr42e3zv48f8r09//AQnoTgIwgVgx9LJ+/N9j08zhUBz
8OOfUZVOHg2D3H/87D/JZcBF2c4ovOOf0PDHD4eWTG83qX7VjTJBKi6/RcnpaV7LvuUvMrPX+5PU
WD7z8X2Pp/J4KGNlsuaPN0Y8aRunFh0g7XGBRKWn0ncs3n1skPyy/SlEtNNGC0P4jJbaDCKL4FmU
dhD/uQH3RlxQ6A9VMSf8ydiaUw/C0fDBA5NSX/vYPtfC8fST7kofQSQybWrlFMOU+YNZQRcSTeIc
i75yjkhy8QQXJHhgVScvg+/zTn58+nHTsQ+ih4fmyqwUdtDCSm1GC/luroIO2UNxqpnz3j2+7vGh
x83jYQ5nYq85zqZZfsjj4/gn/nVPZTpVA12ghV1+0OMbWMkj5mO3vM7V5O+dCDO6D7EIk+18dMBd
HEkqNuY6Ax6JBsXZiy/xEL04ueOHj4hVFDukLR93gYQ0JFGUTyjj8YHHzUBEWgdJuOTdFIuwriKj
Fi1pq8dNsAStPh4+wqwe+XxCsf/+mkes9ePhx/c9vvrj4ePeGDcZOTmfc8ygz/YCy6GIYD5iQcwn
zMua/RXhQbo16QGwAMrH/PhxU1RQoP/jg9OSjfr49F8PH59ol47tx5fEExTy9cfj//UtLAf6lWdI
BLFM0vzrq/O8XEyhy/OZrZFn8fGdTYrmx+GS49gMyCYmAkYfEdSf5/nxZR//qLaE2D4ePu799XWP
btjHx/7jF3985q9vAbKohbN1CSyFNSeg4PjnHx87YPVq/fg5KsIi8vJIL0e5ZCr+8cooiakSDR5U
hdxz9o+/2cdf9PEwaE02YH8yzH/uPz788aWPe48/b1qi+6HIsnxD3xvatC68fN5ZIt33usm6f1ji
qk1XbqplpHs5zdUoQcETLkfAOJui+TIu54s/UUrwRnFo4C5Yjc1CBC9QR/47YF6YI6GNxid6/rj7
uImwGa21JllIfq4Kvdlhh7H86OWHwootj45pxNQlohMElpTAab1NdZ+s9dJ9fPxdaha+W7MqXxW7
usMjWo7wuEUh9JbRz3+8gH+9/I+P/cefCKDJ/z1A/uNuJBUfTbvum9/FPzy0sUfHScvTVM4jqjxf
EfTxins3RqcRacomY8zruQQyGa8UOy60uj5+im0qQENBZltUXPQwbTlIREhdEqq2BVcfdMW6ZCm5
EuZcX2hBXMbKrD47T5obWWe/uEcGMxnQbA6xHnvEK2OCtYnxfTYa+1qV+qszYF832yu5q/rEcP+9
8mtzT6Hle7pNG2e62p7MQuD2pIIzukRNVYelWbnw65LXudY8lgj2qxgqsXMr/3vJyWrVZUJfpUPP
oHXKtX5Mg28V0SZA2oO3Hm0rOugTsz2RojTm6t+CxHe3vSnmfesbXx0ZzyG+c/K/+JvKuFU3OVfb
usPFF+kRjsOBDT3S7fd0Hr8VWl+e0iUCrutsnugwmawNApf4pmSHLz1zNVrleEAU+mOmAbwdkIHA
vWjiJ70JE4zZhV3fRTx9wh7lHabC+1lE+bTVmy7YR84AOkcPnqsiTp+9Zq52qhdvPcH5kOYwno5J
xbDjSz8U+eC8mz0FM3Jr8Q4+yWHgzQAOkmpVmmQYCFKGgYX+2ZlsPF1FFJDoGVGMMlRYTD6297r4
oWGnv/QK3SCOiT11UKTttDrt2U0O4JyvjAT0h8yVdzvQ89euZ7DWse3voznpn+psr8NXOIHp97YB
wvuNb0IzdXuftUsPmN6PQ0aiuRQKVIuNRc2Av8eP2YMVGSjnlCK1KqJRbukO/YamQJdZz9213hTG
2sFQvjrm9IHOUHhRgUv2Ytbr2NT+O5ktDY9NZ+6NMs52XrVW7didpctJwTGa6slspm7lNMYua4zg
XMF28eHLss6GU0os/9ZPXbX3jHF6ThkXcaBgaaTf7ibQX/52Ez1KsAynuE0bDjXBRo8JEM33ruCI
mDYCcUZ3CKZ2Ati1vUM7kpuut/1z1qtPce8ZB7tMDxWepm03UUMEsepv6gj6iI9f9TQO2rdun0n7
Po0yOGcJ4jjGz/pTanzXNAJ0RNQdrq7xtLLnNkB0XjkHy3V2wVMfrOAjkvhK1TWgiB1Gpd/8zMEB
XkVgfKJ/wwqWHfrWMAb8Rk55HSsOrGnA4pfXCAIIbifKMs/5+0zL+VMbfDfV9DylRXQ3UvubVdnj
UzxGzpGU64UWXn51PPDGrFX6Q12SdJtKUBALl86s5CVDN3kGn/UD3zNExS5xL5OWD5tuoI8U6O1m
prn+6mtZOOhiDIkr1/uiKT8NFoxK9qcHQhH6LrXGM4P99C/SfsGWs/8t6lNvzEFomoJnxwu8qiNb
w9Q2vwmV1a8SfiKA2idpYZyMGSfJwQaXLqdXJ6NUTFfUyDyWSJkJJWMadzXG2R1Nm3HNYpPIObrS
s5+45a7M6B9Ui6IlSN114cCONLmu1rLFz0r05NSi2hl7Ew9AQ+awN7t5g0YIgKY+Zxsrsq0T66hx
XeSm2BuVtR4gPUZG0YHDFl+mgWfObl9bOXX7RStRQps9SGBIn7+mtviSKG/LlxRbC7cqrbsO6unY
dc9ED17M2qSewMMNwTL8FKzK6MV/DzKG3AvlX7tENofJ074ugzXXVuGpnRJzrSw3PcpsxpmR+z9M
vXwNEAHBBPa3sfL2pTNfRK6+YKO8uk497vSIXmswftVbaWxKojQhVI9os7QfDeuXLg4DqbB344sZ
FfMFEBcMFMb2OuM1nb6lnmUdyt7+Npidu+9E/9w64rcjRb0fM/omTkk1N082PXtZ8ENlvKLTUB/y
6dlPK0jWo4tIyy3mlwF14GghXgKn3CwoTeznQnszTH3v4b/JhPmaWP6Gyaf67FQm6DGfaZ5cQ48y
+b0Or04/lEm97R2GrOyqCVXctFdmikVYllWA0vpFZ6jsHKNBWY/JuBlF7++0iB0gVPJ4J6hHMS2B
tzzFfatn2sXpNjax7xez8SlpWeqWdEO+8VOjO+fz93KY6jto/Dv22ReWcm440D0Ys2H6YjXyYlnZ
GeFi8hLEbrIzkDscmexRDarl5E2zov7uwfBM54D4z+x29376kQLJ+q5BxdqoCvJOKzloqUYWbKMH
xEAezs66jwdqQFLdp5Zrmg/TaY3pK6DFQDWhm+899ChQTnwksuL6ZI3FLymCbO/i1MynEofrWJx9
29H2c8MaypzB9DcRbxhVil2q+Hds0atLLAC7Ds7A+6LDEGoIKd6mZcYvhgkOskvcoLbABZwBiw1B
zc1Y3MbcydASZ3XIMbFuYD52DRcGz1XNRrXTT9dpUQNjNYqn9J2JJ+8QF8tpG91POBWQ1GsWlSy9
gF5l7UjpfiL00OGnXyh2ntvujoA2nMPo423T+2qh1tvaS4anxLft38XUDZ8UOHGpg3yzoyx9biB6
rZo0xhsl5qckkO9WMpWXpi/0VUOf+tjeNY8moIvKRnCi39F2YStve7tqKmLq3TnXMKqipnvoS3d4
o7TC4UvwelU71rq0Yvvou+6yVhreKc7ru0ywhWegJ7gQfiU8NJurYJTjtR6g7nzln5wPA6/CdjLm
L4lbo5nTmdOXgDnp3FvTOrIpmUa8MmtVeG9tKVlegLOHfh15K0PKz9iqIjp6JtOkg9lsayZGNpZO
b1dF2Cr1Zgn0m9kX287e+sE+FiYl1iDCeTOlA9apZHyV4PwJl9lyOwzxDc5muRUuT0IA9IL1m+0H
a/J3lIUprjDfp7vvNO+Mq45ghRcS98vw1SoaI3QRFsXIbtC/mPZ9HBHsVG1y9oKnMe5dOEbZSxlz
KPepj4HQ4PTPEoajYppvBljEY8BeeWg9INKG04RuPH5K2TVTQZ7T18jtLjGOpHXlTPNuJvHqR/be
EsFPMOHZTu95u7YEiELhNVdNtmitkPCKxvY+6/ZvVnXZPjBxBBROweHSqV80c56dztR/WlpKITlw
P3P1UqEE4GfY5KqgJb0lcz6/J7EbrTomDjk+mCUce+mfbAk3EN2Dtgs89ICaMwRw4I5cQvVPelV8
9xSmzrQZjlFqzNANZ7j7ZtSdZ4CnZ+XmNwTrrOtJj4RpxpxpI9lp1KylcU9TRpbeXWuWlVeU7buo
kztp+Pe5Kup9u5RL9Dmly2YoqPxZpbYweTdJjHKrwSgD/ncgACGQ2UdSuF+DOPvmJ+h5nMxFmG70
mwEx0klvEbpJOej7VlbBeoitJ7/I/ScGb3aRRwUjG9ITLcE9pWzqKvb8tQry8lRxMmhox2yMjjJc
aRkURuI2Olad9SzIzKwzx233lUYcvnRldqBZxXePNOwyFvtJZo1rPQCNR70Xs8eor8Sb8vCVtXqb
ha2nE0QK/Cc1BtNRmvrXMc/UJjO4oHg0VYF0n1kqgAbjwrdX3vizcozbiHdjcDlX5150qmTwRAr0
ZhoUW4yqOMgZmi/w/k2aO95TJcqvypCntEPOqIPCIiyPXlPQfds1A0+HZZUgE9H2h8TIn8Wk9YfA
B48I0O43Cx7rpNUNyf2AMc7RGA4u17ab6QaHuhpYVfR+QQl3fHcbGjA2KNU3R5e33GZua4xYNrnN
vE1rWOCy9aguYZufyJSt2wxzEdrDlS+/ITX3fiFOeLfLr6mlj8+u0G9ZZ33FshjcPGweDJwZx9a0
89BUzcR6E5ZRJRwHOHt3gramQgbIm3VSoA5wK3bAXFiIW/b5lSzWMVl+Zu606HTXbhUYrz28YkuL
cjpts88UqUPrC3gdCsMQEI6DYrytQT6SnSNcmO901Zs7A7tdSNr2N7Xx5yQpeLGAG/PGxRau3Gk/
x7A3hujC8ogxA8vdMd8xX6FcY7QDHyLPXpx/rezBeGJUAgRpVSnojeV8wz7prpRVR6GPmyyyOoLq
rbWLpvZpav3uIJ3oWNov7iJNMNrWWY+xUV7MpL9nwl3J0k0vQZQtFp2CyUdDIVo0kjWAh2T3iGfG
aWaGtpZkW86v6wcoXwmnphvkYDFKeiZNl8W41Mbr996if9MJvBAel9E8wW8MquI6TM0Pwy8RK/Uu
lJZhDwx3PmA3Kde8ChMtYJTRVpJuHsc4MdmNRJF0GNLhNzHEXWJUfK8k9N/TrFmNJu1qLFGcsO1T
1WW/qhg8BDEcncVRKY8u6VFUPcYzCtJPDNGc6dKU13j8pimCmj5FyCcC0cj3Kq7ujxtJ2PVS5dPn
QXrdnpVffp5zZ5/7FfuzAoKFLUgiZQzHJ/aU79nevDZ+ycLiS1PbRCUDI15Froq2AO/YpA3sQR5t
p9LsYUxF1kVE1ad/lQYyzTrEUjuVfHCUZ76u307ETWdHBWd49FCd2DhvJBebvQz8n3T895wMulPV
yHslpXGKhWtvIwEY3/L4g+uOdrGDYV5HlelujFF7tofpF/vrZq9NzndzLLKN0IBwD0lprNgTnTLH
+UKDzz/4MgkI5Oo/y1kxvTAX2la3nebUdQjWeN/sAWBJOmJas7RWIqQLOFeF3YVWYVMXKqnB23UW
rO0BnDCO4epACdg8VC0PEzXa5Agm/ah5AZxTG2ZnU5TIHWl87NgR4xHlzYVTVWWnotRFOOXzkwsy
ebMEbbqa3k2RViVUs5EwUliQvgobEMM0IqzPTvlTn1kfTeVwbtmNHViHf+aYgZloPbdUNe5SBldN
UaVpdT3fdok+Pk34QTGyuKAuSfcgXLbvTqCdqC+sGlsUF5jj2yLOrb2rY1dlS5gwux6wRIgW6yqV
16MpMNX3WcN6nljXNi7ydtPY6WfmTOTFqXEeo4tolwJXGmaJF+ySScdN4dvDTvNYZypSvyd+2AT5
ac101rR3GwBRXY0JXVsKJFnb/FQpuNpRxU9m3N+SNArwZUKhzgq0dlx3ESYqZKEpu0WdYOCxsA2W
pJmd7wOCgqHlgWm1nS6k61tdweCC4ZNQUkFlo1m0xLgpkaPiR3sGKfmrHOixAhAddzJyunOQy2Dv
0CgDOGf81hrdungNiq6urm4D7uiNm6bHmaMUJpLf7QuX9rlcmttJlBlXLd/LpkzOipYXQUgdxIAL
Drr0guEpmcXRpT6jJcNtaNw3pbSLa03p1vaMdtMF+oFwx3RpRWCv2jzuLl6c3bQKx7C7bEhi/DbX
fO4+z2iMvF6aP6EKr/I8MFeR3ZlvA6fEoHXTV5S6NH5771o1ZvUtwAJY29kP0wxi9uPmS+Vo6V5G
pCjMwEpBoXf5vXNZkQBh2EaaisIymBtW5iqgWFE8Eb+0DtGi6c1UErIYQ8IBZTYEieisSeuIDVnK
ZcswdIi5XK8xCdB5/cUcK0JRJTx2nNN77EU2tSwa50PNdF+rT+zWl0WJMAxxjBV7BNqXdNpVva8S
wpdzSthRWcOrBaaM3mxr0TCITEzDzGK08hiNSYMRwN/YZhftBMY0OhiMMDStndK/098DVlBOVfMa
S/WlR3xz7BxTPBsWzRAsa3Y9rR8jCb7P5kW3MSYnKi42fRx/tx3JxJPAT8ZyNdGK3/mE/sdiS+7L
kShPgkt86glcoj3gvD8zAVuz1VvTR0E3m6XHGC0wqpVBnP3phgO3YN84RSs3Mead37xpogjgg6Tw
/PPIIs00e6s2MtujX9Kzb3LbA64wsUzD4grHODVoONlb3tEFQUneqDW9vEi7mcVI66q2w1jo3UmX
QDkT0k3ZU9yOyUEtp9lhsu116yVqV/bVi8w8nxD4xaKFvyfnndPwtbd/6mt68ywCVtQ1YpzbNLNd
qLVMbOci+jypWoUxZCHwAaq5WcMTV6P0rDU4sJYSTOYNiznZNPbyq1VmzMMDHgrKdcvbbbZHmoi9
vmli2e20+ldaOxnlVIAuRd//dHL3FGTREDZCJ6mfDc7aG50Xpym0dVUidtWqidVBGdz7wJgOUtXs
Wa0xokqqfvNr360qfcuL2Nw0lEzXllOzk1QOi6OeKsqwRDiSSP/WGkJs/FjqxG7bfJNbI8dOUrg3
s9Pp9Nnbca5T1Lo0UNwZdLWWRNXexFm8ogVHH9xS2TM+iTe/T58fRMc4TsfQ7lmAuHqfb/WgtLdl
7lzhQHcnRRNBv9olgm9HWb86IhZnI0cpboh2EwSkJ9BIcLgF7gBJQRtXseQKl7JS2cyph5kV7sWa
WR0WGIvPoVHOJZF9fkIvcxsKHUNl6bzDUTPnxD9bOXWkXDB94oj5p9TqeJ3rHcdTPVcHBpoRGXXl
r0cYPhr974VCgbuiViVWieNHO51fMkx4w9/cYdo45pszjsPvGf7NxI6JcJzd73vjOwuuFKuoSd2v
HrOL5ZdPvZtSbCwzaytK4qmSd/OaavM6h6l3KQf/7MRG8Uzd1lwbqettWE29taJKd7SbSQ+kjn8m
cPTVVqo+VTEzEp1np2GdReZKNFkbMrhL4sEfaX3U7tmN3PWk52SSRHmK+k6nsx3Q2w/i5HWiJUFU
l3xIURprUWG0JlXc7RvdOM+Zsi8RseiRSRV7epmyRAFTrBEbCDxBj9KjiFEMae2TKUeq9NokCYCK
LxWbYVyr2qc+ov/ik/k8YU27NekSXgy0jWnR9CwGIz4OwbPyhHd63GSazTHX5M8Z5lySm/avhD0q
wWHSc6tBK94ncWWVXJ6LhXQOZp3caRIWRsJ4QyGDV2UHLxlvhFPcBKHbBMu7WlKMGzNKXFhfbyTh
mpup/F3AhCPn+FD3KbtqDNl4Qfa7Cno9RNPNhaxRF0vm+okmS3uY5poFSZm0R4fMvyG1cwV65g0N
n7zX382m2hVpKd+4OhvnYkrSVY3RWzPFi06yPsyNiZaNYU+XwMDPPcsG90XmE+JAlPqoLRj1M1sU
ba8PKt3N/4e9M1uSE9my6BdRxjw8dhDzmMpRyhdMmVIyz+AOfH0vUN2SSvd2l/V7v4TFQEYSEeC4
n7P32jEKw4j+h+o28V79NkRKdKoFo31qKA8gXaOT3lvrsdO8y5inB6WMiQVUmvqIAe41rnt3o+UN
Z5RbJ5iTGWLIuQRPQZK1WQx7PA7UsCLirFO99inYxPsxyckIjbQArzfZ8uOYU1vKXdcXNlHjLEbs
tRLUD2prDDupRdsuMpz7whl3RodWr3S1a16kr900K2hE1d4XJGcWUkI6Ya12qkrLPSQFhUKC3bpT
rUS7ctDVW1SUz3wFM86GKfhoaHdGxMcv6FD6iNvzbe0mNtFHoDYMZsQ7NLpkkVFhiQbipGtbPxON
8KZIYe8Kt5q2TtkU2yp+Jh112EcBaOqusAWF1fgSFGkEZkF058wNKwKm+/zapG8eyfRLzFHCaLoy
kK/g+AkvVdrJTaEbydbSEkYjOy7XYN1hu0jN+GwJisNp9wLvKThmrfJoVB10x5BxyzG1YFc32joa
vOlTMwhCHoaPgqb8RkSsLij5jHc2tI3bkEL/cIrPjVq1xxLLGNI8FRlNPAk0skV36YtK3wiL9YPu
rjQprAumIxDWXvqeh3V2KN1RudHsf/CyOU7U85rrIFeuGqwmikEPXHO81VjnzqnVN7jEZ5xRr+yF
d0/dO31QlI9s7ModPUPhm/NSR1Zk3VAZuWQqyGUXuv4uJfT5bKfGLTHL8uZpTn7N2qcfD3TBcYEk
21diBHu2WTgnqF9EIhXS3MSmyZfM4uwx1iUHiRaKs9GBsBH9WK1kMwHVmg0XumQGpbesKGkVlTtX
Rd6Y2MT/CFpWeqiUZzkmL72kkqdq6l1Jw6qNentDVIriO4RmUInS98tKkY+A6jcB2dx2/L4J4z2h
HAhsbWdH7F3vO+oYsEaneDckw51FJhEjxycw4rBwW5ZlwZxHKvVskwblsEHzuyv5sXzmNNoadahz
saf665QnII1mnkAdavbWbNIv4TyeOA72/LpTPgFATdCnj8MeHaOyZhrp7AW8LBbVn7LCkBf6Bsqu
lsRl1HPbsWq57EsPzZ5ZkUE1z1gLpsVIYsgS6bk4UOxyVwr+CzLDU6albXlSFZviE9dhYkLRZDnF
JgnaE9EABCxUyOaEwG/GZ0KT2Imd21OQCwftWZQsy2r5TgEz3Y/mGG0DmRPhWjXkmMfI+Q29M86V
1E6VOiU31skVS4HY8kGf04soqhKzKJkQTWdpjxT0BZVuaqx7y5Hjo5mYyaeQIWuOYRaqMz7I1mIL
NXbRlWm+qObpGSE9waSfKS5gNEoUWiTl6K6DpkeXg4Vm1CL90TH4pEh4c1PHXmNQ5pVuBfk1NQ8K
8+IroY0+hbh1qsT2q4FH0bEH3+mJMJJa755Ahnir3FH7PeykWoGj0VSjzeRPS9ckgTV7vXSo3+Un
gZoPFy05lAPGoBUKau9ME+sIoy65E9QzfNhMiCS6pDtWyC3oadrXyu1IcmXBdW5s/SUAtxza3TM/
1lMsXUm/opErC0gtZbiBdacamdvIBMVslG+mXstr4O703GtZP8+ZmYHH/IN8rCnCkDwQMm711Rfd
UTYyjx9yXRYbpbe7u6nMD2adABmKMn/pzKUZp3qlSXffaSO/nh6HXHB07aqbyckZH/s5E3IsM48B
MhtvZTQg0LLlF8s1+JBesNZLY6+wUjpn5puCHHcXEmtOU6Lmstk7hJXCNBozOzqBoGLk0NLgOY86
8s5xjxQA11dFPclN3IBrIvHMRrlggqkf5+itnBJsJ0/9KOTdY4hY6WSRXpgnz0ydCGtIiY630kbd
9Pa0dwODVoliGwcwS09IpYeTZw7yNNIpGlrLOPYyrS8NgpWd505vjhEWJ1U38tNyr7Sq4iRT7Tms
m2obkOJ9DE1ulnvDZOAMVUZqSVl7cYC42TZG286aUXHkL/q6jmzMjUOU0315L7EP0UnmZy5EhCwx
gedUOgV+hXTSHscmbPzawcbehK65GopouDS07xd7WUF79WFK3hFi3WozsL+0rFci0vGqwenvjSyu
To6sMb/LalXZinMy0tlUEFMMbMvpootOfjKSV2SJpIuZ6Q7eH1lhaq/6OTGLbb/WSl330+6jjPPP
ETP/He0Hqrqo17koT86WuS1Ak4T5Vx4f43D4bKo5w1zkDmvPJR4cmffXRR8xhEDTAgg2l4mkuBVK
adTlEmZwTUghEQTiMSJk5axEjJSUob727EiCVm+FmuJD66wayh+ncaPas16lOwnTfM614R55nrcO
k/I9Aey+0wKFPENLI1Ka2IXALddth3vXM3vCk0cWhq44NbSLTl6Qn6s+TNeywsZrlsy6ja7HruFB
xLMM4g1K7cg0yV53dLmpnnJ16Jxp9UMi2+jXuBqNbTwrlQvFrWgHZp2fAcvwK3x0G/Tdc6AI1ZNY
Goo/FhG95Oqxz9x6A72VAVUNMJ7TnfKTYuz8FNbxqiVPmEKzRllRQkQjpCPZtHkvaO2V1qc4tjP0
qdYhuaCBDJ6MlrxAi9He92wUKTG5xv5QjF+RhtdgI4+hotgXSllM+3VlE0MnfHIz53teo4viukmI
T41/o61RvbsxrktqupNlcR0Yyz3CKrmXSBCKiMJzLfZkQqh7JX/D6FLuRBnfIgqyK5wl7b5t7U1r
y13aJ8673Ldls5GT7O9Lvbm5EVTNxlIyUOTUPwFL2Ks4JXMsSj2Nmbau3WpBZKOJbTkvPxOQCErA
NB3GF7Kn9Ar4rQxY5TmIJkaPrM+9l3X4Xmxn2A6hN6Doy7PLUPTvQ6JRlwzSgzE6T7VGi6R2UmU1
mAlu8S6Xm64CJkPfAotgqa9t19MuLFA+NQRcHwnS/RIa6lUv2/yus/StERO927ra3dhHhNyoWbBm
IByPUYihfsb0qBhWVNZ/RzSP8qqYjnpopvZ+8RN0pvaIRLM8ENfXXE0zeUiaUuynwn7uTCdjae2M
uFSUb5bkSpFHKRGmpARht5HY9Og6+TZZJuei674S+tSdYkFS3YRqZ/Hl/T8R5R+IKLPx7RcH47/h
q/8r+/r2Nf/6Kw3lx5/8CUNxzT/wAONb99wZJIEb+C8Yiuv+Qb1Px1T3E3vyJxHFsCCiOJbjuRj5
bdvxQKj8SUQx1D903TTAUNsAVnDl/d+IKNBdfrHMIoe1iAWdd4OLkY6TfLZj/pLJkGiVbrYGCpku
77yt7g6Jb0zeiayEcl+F4BOqYt/WoUrdlBYh9qDYn0SQ/oPrU/tPu+FQsoXPYqiurv+2Gwj8mlFM
QtnXFVXWMdPdEyffm9Oq31CM0r1I9FXcVsqmT12Hk0pJ1pE+GP/AUPjNFrt8G56mGYap43bEWTEb
u3/5NoDjJK0njGCvwpFcBxl8iFFT9IMS+IZwDiwTP6d2cEc95DPgezT9Zefji2OKWBCd1RpCXGXM
wPPLEXX3w8D8K9pBM39zNs875hgQrywVW7lmYMn6+44NaWvVmtMEe2qxs1+uL3dmUt+0krpQ7lgM
B4NJsXuOCGwmnbBI8PZMDXSm6hRXZsGrXW4s27R3QEGOoiq9szZkzdlxdindkXOrFxNE2/xOlrp5
Hv+6ySqnWUeWBJg7QjouZGlhjoyGG/GzeF2U8SUgyZdr7IyJiJXyglweQ2Spfldq1z7Scwjv69mH
4A1yB88R2+4kFZi3xYcXuAMgN+yy5JFv2q7dO3V2CbSM+Y9qRPMFrbuoeftNDN7KmphL87GLi5pM
Dy7R2FRv3oOw8402KbcDEkfynYXsdjCs6KiNghLOQXNJyxIgyWzwK8ywr07yzRvTOzOR0SlLM2+H
/IAJNaF8xBPLxyAUydbtWba1HmuXnPYNOVCZatpbzcMCYDl713YliIU0OTQRyXtipmuMrrnVnXUZ
ZAc3IjURVYif5h9jreYHhakkumvvezf/IPNsDPpIbtl4mbo+X0+haFc2FlNUo5kv8Z4zDyLuonN3
UswL9DH+jjo+nH2Sm9yrP5xiuiu98K5GLJOYVNAGUX9KHmDOvUknb8hrKOjGlt4a2kp3S1u8glUs
2cqjLmuN1Larzgeefg5zc9ciy1rZ/TSiUDW3RqPfTUGzdwrmbJpnPWjw9Xe6lhxmrPsuFKwYqojS
YS6fXJ2auzLW/UYZoPZUQ/2Gh3iLiUybnNfQmZRtRRl9RXn1BYx7tq40CiHkcHzqhu6KSPc7Jaa5
+UHWZZNPjk+5Rq5UVLjrwvmiVUS25cz4ijG+JepbOLuoU4vW+bRSIwxxeKbVnZHK70NJ+nk1U97p
SzKjR4FHiy3bOmhU86AYLv2otVs37I07MwcJAqKfo2KMdkPTsIrN7fcx1MiXI3bWL0f5kdm66afk
zq+yntWsZtvBuu1pa2tZ2HGhD511YlKlLQL0ZClu3Lhu6Y1oesNcwziWvWGtI2RTRwW9/dGkecqa
ZL6rJvLXm5w++roG6b5aXlCs+m2Ms2mTz8LxaohuaBOt7Q/s3/yUWDDmy+Plhsnnk+bp2S+bLM+n
88bLm/z82+W5nw+Xe401TLtEscBDzMhWnWKOLwfzhQqlvVme62dV+nLP1CdybcfshTq6Nm0W1J5k
Fc4aff7jZUNthkGXjcMEeBbOLzcIEqLJX+5yyODL4CtFpKFoZITPf/jjyR+3y1bxXAKdpEEfY1Hf
//VOy0P0bq4hcZzwp7/syaiq0T4YtU2HXXll1lryYw9/7pu7oGp//J/l2XHZ+YWk5yw7ttxF68Du
MoQUfhKgBbMzdWUl3vfeMDm8FA5PJdTeJCuiFdoKc0elDGldWJ+6KHRp1gd3baDupFQxrYfMY4dG
HqNBPMYmOtv+JkhWf7YpBBa5TTG5QMpXT8+m0X90EO+qrMx9j6nvKqhYvSKsyPfG1E4oigaVqmkU
rbQwdHEGN/tADe9NjIUbKyZtQTjJfcLSCeTJLUhVbz/W3Sc9dL2dIPM9g5+N/t6Ahd2Y68jDsmOF
lb3TXPMaFWNwLopXTXXpwLogEBKgm4zfEudg9b0TDu4FG90t81s/0JvBj60EK7+qPZBTFNNnqq4K
XIPjFGUHU4zTo26Uu0Bp31tn3FD40DdNIQmgsGg8OGH9CdmMy7y1HdZVhBslNqj75V5irSnCKGCo
kKePaGMdApKCLqboKFG904JTN2Sc96t0ADYTj+4GnrvO8DvdFEtDD6FZX+r+BvqpxDoH7qX7hnGL
PkIMQrixi4TC00CHuJsvWvSqehtWQuOGW7ftyaGHIqx225yyGTzYeASNPzyNMKFglujoQhUW0Vzg
2iGy7pwp3EsdjbduWharuW+NzL+b0/Qm1ObJUpriXhEO3STF23splzqKTNWtyGgNGyG5DGpPQ8P8
YL7nwQoZV2VHOriIxow8c/EVaVaycppew9cYl5QAuI6qDQbhlFq0px6Hdk4QsFJfdOgTBVwKZcq1
VW7P2YFCF6ugX7fZHcbkAuWXU66qKvrA83LMa+1kNfU3za3kdgzdTVXfMPh+jj3dWOtOEh2cmvaL
028cGRsvdv+1ELF+0lwrX8VIrfdKqTxovdHshJlTII3hz2n2m57X3+2BHmkV1/WG6MfCV1hurcvq
pNnDJXNN0inK6TopZDVMFhYZXUEmieTYVxO4sSpHgF4b25aes5ZY+9HSz2k27phi7FWIrGsO7JuN
j3Orhsw3TTsEJ1luNV1HBiOGDWYp/BBdqtyVzGYOYvg+ORxeaRBO2ySYthi1XuMSvZgZZuMqjD5l
cf7OKX4QpPHFqZPTO7HOU4P6xCmesEPSJiubR9u6luIerevGHbr7PECGrTT610YggkKrtkFlATHN
jT7DsPVt1U19tcC67FW3ZMpo6GHwmE3c+RD4qUf2mMAWeo4bDBxUP5nG3AvbuB9z8RmljIvwaBhO
1Ni3gNQcX7fvmPmhYWLdOA3lXsGKQeljuG80gjXtmkBVZTI+yGzk2CJvtDQEV8scwUhFTSRXX4ca
2yeCqXezSGlBOXW3wgER4tfnKpbGD9KDbOgJVtQ9wfNIEioEVTBpufyAIkJ5QtoZq+CDmndHHa2f
69R3rQ37HODKionTFxadF9V0nhuQKbi4OA6VI2ygilF7vBti6i/IxT8FSMMsTTyWrgg5PHDZNyHR
UK7i3TsBtccgigzgJ/1mcCwuws3YIu7S0euJl0QVVHHDBMUd/V0RZWgQ621XUPOtjfhs2zne6nVo
i3gfDePZRvGLT0o9F5mxHibRn5rpnmapvnF1ykZhUL1Cg0EwiWMhoddCY9B4dKYT5V1+xSC6qGr2
OCb2d3dQv1IbSZUAK7p9TM3misadhIzyIfQgJqBAOpsIlAqZv2CSIZQi3nunsS/F2s6daE2wfXaF
rG2qK9KfaT7UtrGJi5HV1PzK8tyPlzUE6rvQJjWkrB5rLjL7TOifl60Cmkabqh+IJeHyf1WYxOx0
Oi9wbMhLBLalQLPIiytI+RFTr7maony86pW1AXSTb8AOA/SwvRyNJIEocVNxNuoTTJjaM1aw66ht
pI0fuOoHlf6yHs9GWDs0Gor7xgwO6InQC3Q62b0aM71y0oatg1wbdC1KQDo160CthoumPCK25BPO
e2Kq3UTrMsgZVZ1ZoqCmG88A7dvQG6p6CkTg2RCsIfM2Sm4GSqqmEF9l1AhfT72MH36s1qk7BJfe
GY2L4PdG1HwpS/raepdfvEr/rnuSRDll1rQZ6wz1EEuk4Jx0g3vIyShuqXXtisK8FBZoAn3qr24O
A0I1qg+KWrfUMYbj1IU3qRsGF73OuNLkWTlBll3eVCwq/El5UEsb0JLoj9JqLggPWzR06icr0+HT
5C3VvzFfI69r+VunRafKj0hwAcofEj5Xqo64b2y1cePi3fEriMlj42zCHHS1MtgnSCseGpiqv6at
LK50VChlptcWO/teG+s3FORHwwy6kwfviEiP6T7oJWY2cIGQz+EM5+lHZLOPXrozWsG/yTmy0tml
A13noolxnoJbL3XBuG+16h6o/7rsnC+uxa+SNUPF2m8UV71RDyJVIYNXVKfc4palGrVk5sK+aRVU
rSaM+4GnbHBAjuu8pcjujdGhgAp5zeYbBNLfpdvCqVI50O3pOfNGhMP7RKKnsTtmLhjwyM8gYe/q
GvGbFw5yHwcugs6mXOcguQ+BPn1zS9pa3htx3hwWkqQjbmg8yKNSOiMdmPlu22uT5i8vge1xuUix
osOaW80gheVegg0nW/18vDxp0k3MkFmwZbS8zkL+z+3/45Ot6a1TYypXRV9KfwkPsWe89XIvnhnX
/+PDZZMleWK59/Nvlz/7+XC59/OtXHNkrMoQ+y3vvLwB47cFweDwW7jL8vB/f+5HJMp/2qZm4CdH
JSVcb6LNOIfFLDcOacPoN/56jGiX/Jn54Y/3+hmvEuvev7Y0o1MeCPNAj7dTneTH9r+8jrjco2M2
vwvYBMI+fr7/8n49ztLGHWkTq01HYPD8P9MaJdFmuZuBNifY5CmbVGYF9JyRYmVMPI3sxbZydAeh
dpMKmFHsLS2qzCoDoUErlP67WBWOi+2OkDscCsSDJuEn+ryUxieO6p5s1MjOyzXp3vll7B2y0BF7
064PsosLhRMBEPbd5aEItewSK/CmlcgatrKSIBxb4zlRLXM3GSylMwtZmol0CTGQ3aNLabSD67rG
2SENeVKbBwfCemQm+1402TmJ4uxcRU3kA93bdug+/Em24uA26i1xvLlHMNuSRnZvFap6tB09BA9T
eabz8MRCfDoLSGPn5R42VyYJJcK/5aE2v1oYLmT6IDlQ2v9zs3DSJvp0Y7NNNWS6hbGrK/Zksr7E
uV1cEoQfq2lkTdCmiJ0qA1tIh/hOxdzUGDakpywIz918o1G7aBPSBJK61pD5zZ2zq6nASGGlcgyL
2jjp4V3GhY3viDdkOc/lZSqHM6PpgCIof6x1y2FcZgvCQuQ5VfCnjmmob1qSr1aKA8YM0jgVhiF+
dvSmukyumzF3g/7gmcU7UTj6NugrGs5tvXcj85RPqnVSRLcPataYE9bSVekl+c4e4q9BDRYE8Njn
xrPjHQZH9axmrnpe7i03hhzVs2eps6WfRlJixVtqP4rBTyCmVC9ntJ/KOO8VWyoz5CuQpnqq88I+
WYYGz8p11qPmvHss588O6rMjmOyNMj/q5yOF9QV1ShNd4s/nInBo2MNJRpD3FebPVTLl5nk5sJZ7
rpDhNrH0ckXq9sjEsSM1E0OclU/G2ZMI29MkeZk8U6/W2M9SSztjWTfOy+u2rPBMd/smypj06XyU
WEoyc8rpYFWsKEf0KwoWv5VjYX0aOEnOupoDz5vvZaHrsgCLi42XV5c4Pzs4Vvdxb5FSb1hKscE3
gvxUPza2xAFfy5FWKLp8W8/Ss+F0JGQSjzDQpJmfhWbTwEBEmKOUbnIG/fPnlsvmy43jnhDYPFLo
TLG2pt3RELm3NkeuxPH8vUfYlH13/g67+aBfbrQ+Lv1JmyEBLQrsiLChKYL+udwocShKZkA8/nFX
URJsr/AAV70yPS8vgFtJTmXS93/bcHlpebfl9eWhowLjNFKCFH574ed/XTb++dDramNN/B48l7/v
2LJdZbT5cexfjMQlKquJ4vSXXa9CmyWA6SHU/mv/fu7Kz92rlz3PBJWzgF6Av7wiOeA8M1F3P7db
7v22e789XDb5bTd+flLRxe9ZT/uaQLhdaCJyHYyQVUGVPqS9c3ZlROAvKQprkxDQu5KC896ojM9l
ZirXpNELP6Tys2GWHgPNiayLF2EUw4F+DUrvhJ/kXW0UpBAY+9EOYJAsLKSjJXS1M8XHu9Ca7D2z
+mjspluYvLQOnjhqFhu9Sd915rkb1/Y8BilWuiZgrZXB2WmG1GMrFe4Ka8vo1S2w4WV4ZqbWxZMw
THMqoLrLO3JxbB2aZ+9+IbtKvdh99jliXbOjusFy1Bhi9JeOfmAn0D23i2M5cbeKdgfCKbxMQfGa
q6P7IqKvVRdtK4BDNwctdSOavdKIT4VgnO06iN4jiyeMdKLZpEX6JVIAiUGEkWezppAke+O9N9t3
CFXmYa50bESC1K8bkmtnii9t4N7llor4Yyb/pO0p0V5Yp2GuGTME6Sg/GM8DPNsaJVUXKn0NFkLp
I+8hsFTdL5ORkQjfIfKJeh3gSWbeT6aQXW2nAPxq7ZlvOC46v1bloeAUvNfL1KKCjtujC5t052GR
XFeog4aGp4qyk1SDB18zWyR+IJTQ6Khvsm5fO9XStubIwmIyaWhXn6fECh/yNt25nm5vOUigKHH5
L02UKWDCt04z3BQRXMVIQYdT2Txm+4mEI5Zgyqrv7OaT6nWbJo2rTS+UYh8gET5ZE6kw8U3p7HaX
qDh64OWfBxcKdVkCGrPyHt/yaxKgv5JirB47Lz52lC+xFCcm2tCghYLXW9tI0RJUQ6V9I/6P6JUc
bChu7K0QlXWvJeG2aLCn4tK8SORyF4ANu6TKjWOGk2ydBZF7qmP5HXT3SKBjSIrymJEz2BEIRu2M
VC9vmnZBritkjvYE6cD3ODAhmdFDyiZlSbxRIRv6iaNoaGsECJ1xUj5VY3TtXdkf7IK4NNFDCUVM
o+/LMfkwIxeYpVkCu+aIotJmUOSTO2KXeygJQm6jTMFBkck3Vn2rZLAnxOUWJpTcPaSa3f1oy/1/
0/cfmr46xEQ6rv9zDMblazMSIPrt17bvn3/0Z9/XoYNrOo5qk0BMC9lTYRX/mVrseH9AvLAMz7JU
529BGIb3h6MbmgY7DtMbORW0+f7V9nX+IGXY0BzbctAHOHSl/y9BGHyav7d9VdXGjebCSPc4MX/P
KS+oRTZoCeAtTj3UBTFRWMeFODqqnwJi8BG9pus0m920c4CeGCT60dSBhlEz3o32Ny/KzyZraYz5
yT+1O/+tGUzv24DebOl8TNdcEMG/dGG7DOKiMmETVNCF6w7IT8h0nCWdvI0dSB0zb55H/NZmDleb
6gtaJaP9B0LyHEfy+zcECkAHkkxblKrib4TkjmW0YIEy7McOJTs6SbjNFdk2xLLjXAgeKzo7eWhc
g8b+/pagOdxYgmaWQlASu8goBpFReygpFuhJZ/qqG+d+pWavWfdqYr3xvZZ9ViL3H2m9lvXvu67Z
KvnWENt0jjRvZtj/8v31/eiiAnG6vQUgPfD6F651EC8NY8/MnqbmwFwC7sUJkpy6DtWGAjxjkz19
iVU+Zadkd3KQQOHm73qipkOPqgFRigqM/7cHzuDOIucnoamPgx41x9gjPFgEX/iSjH2SdycHYxlr
6fgT3EqJr86iglinu1BFeZT3Ooq2mnS32C2Yl+1pa1NiH3qdig0zuLFMjFVFpuTWre4RQuj427V0
S8rCOohg4QGu6Hw8y+hsoPVMpu8W6YXAuA0WLLn2AkJRqIdsYS8lfjMGROdZxcEEyBCGyh3Nygpf
Kttkuc0vU+BhTS3qsDG0t4YPn+EUROVQvTpoy7vBqgmWyHEOIy3sJspLliePdh/Nk+T5m5y3buyc
Du5d5aFk6yYSBxIlBGFa4TloTdR7WhriF4ArwkJ4HbW2S0LuZxgGVDCjugDqalLo1MMP7KAwM3KR
rxDtkgcZ9K+hND+XLjwAqonkuujkMoENBDnjGQJWYvUqY1CCeTrTEt5pU6dr5pvpelRIS4isG38+
riLTmgM7arl28tEfprjwqftiM06emb3W69hR9oGHGt4sWccm1K4xT9/VdgTdo6X8iq59V3jTTJOs
Er99RchrRO7NNJVVXbfjDq0gFm/p0obV6IXPRVYEZ99th/ZppwS8r6v5AM/hSc4fQhGADhP+ics/
4XQIXeuxNhUi3hz50trJKxbUa1VAlvXS10bFg1uDGAhy77E3yLapsR9XjtmuWM+v8MrR7eKnQfR4
QloPAioZoPAkL4OVvi6v5Bo/k5ByO1jmw1jzm3s4Enu8In6bTjAN3J4qs2iYK4HbKWT7ZKqtXI+J
+ayE6QYsarYVhdinZgGiKC18qnio9ytO65pgW6cKz0OSPRFuhM3QinyaUJTsXW9uhgIWd73NpGMi
d7pbJjF6Ng6DR0ONYUWB6kpBF+8hIaVSQ2/amaEBKF49GAmB07LUGJYRsi2fIIwpaJTF+GDKQfih
x5GKp4UTU8R36fy7T8L8kLbAoQp6OpGPcpqRnRoZ8iTHwmil9NAWO61iWGqUNr2HlxwBVoZ16hxw
P4CKsZttYfTqyjWqu7YeMPM57tqz8GjHvAMSh2Jtoj3ry/nAEE648TB8EQyeCz9tSgq5cvqSiFH6
KI0KUCnihrzZRaXI9uGGJnG90yn3b4N6Fnsq401M2XNiadZRl8abrukUYrEGb8O8fGoa22fk+B72
OC4Wd1si5XMxWugl6fn5Ebx3Qy1BOQT0KEuDozf2Crku4vwJ9V7mgxMBnl+M+0bpsnXdevykLhLE
ZRgvVbpRba6n+H/RTneyPCNLwmQqOJT4mZ0Ijecy+CGmZzkf6LdQeTZV9x0EMmcguKamFn7UaGSg
QYr2+udeY2RzE/oCy29T9RwfpZe9jpMagBndlfiC8Giiqu05SWSceCvKXRmlqQqpRaVd0P28NTmX
CFpgNC84d7AfIOQYOJ2Tm3Ak08iOy6+Zcmovv0jfMTBLGcG2Vb5bQ3TfDJxeY8HQbrLXYHRyP967
WtUTGcynK4KJvG7RMbrx7pFMd3kerKOC36iEoVVWy2Fqcxx3fCkVc2W6keuhfJpk9M1ktktYwatm
1NVm+UfMUjijh6PVGzpgLDx1mRo/t259MxIuL8thwrVB34QyvJ90IoaLiVNDtGR0el/R3xzLOvy8
HCJ0/IVPGuJHW0IAzyJobBPdWU3QD43vI8keOlXx6mUNq0ot/dBVLkAV9upVnwwDIROIVoWW3UgJ
KH0RWxsMiEQqzVcvJOvsLz1dj944QiCTUFDEI2tvvlYo+bjuNP0dLSeryJiFz3zsGwHtnsLMaBSX
fKEuSpPV1PWS1tFLm9EX7obgsByYwcjFOw7TDyWI1LWClHo0IJKVU/vWxQEWXb2BlNw/LEeR4TGs
mOEETCa9NQ1NbMRLNA74OevZvtmmmCVN4EujTsZHX0ezigrCaD+h7qaNjiOAkUyxy1c987BVhum2
EfaXGX/m6Qwq+TxEl820znNbW6kjoo7actkHXqtyKMlh/Q6s3/PrJGMhFrfBUdb0ERiK52hp1eM7
Vbr5jbA64g54ZmWucjGuCBNMb7lRvFZcVleoGFaY9B+Fyq9i5QpQhMqg9+wxJKuE1DDIc757gnpn
xiIuDLnuJHWy1hQILmZR+XGSfMMPzkFc1U8t321ApgGmiLTa1BYPOz08l1z67IjmvZka/hIwGHsk
vcxXbKRzENO86HuCJ7hF04HjK05AZhlbM7CeBJ9+Ldz8dZkHKAPH/aBymeQ3WU25znhfXMeQnJ7A
kUxihpcOYwooFHQlc4hMWvVfKtNhKa4QqdChg5tV5YwuU5J+FMMjbR4AgXXwSn4GY6JTzVPnsyiH
csOllssgGBMYaKu+YiDTp/xQqKMfMWtZz9+ZoYZfBbaO5YMogGTA6vuZwlVoUplI1437XuKX9agi
zCPnJPlOY13fOYw2q6rly/0xBdFi9Hx1vmYh3/I8h0XnNuuxspF6JDeKujtbN7ZIAV0UCPWD6KZn
zz4OnNAQfK5GWmziiqai+d+Endl23EpyRb8IawGJ2Y81TySLYpES6wVLpETM85AAvt47odu+dnfb
fpBElsgagURkxDn7IEBVFlyqe78+WA5Ip5a0mqbhQOoDDc0Fs0KmS435ONXaLzYlA2cnp0ofdOk+
88QZAyPnoDUCGIJmWKlllSZ3S+3Du9OU1d2no87cll8Uj05L79mMSNpQ70Xb60gK4cHA7wjw67ty
FebUV6bNU0hGhDNQiZdTVkAvCRO7JtuDcxn8GmexO/0KPSYFjsVC2rEVYajp2evO1n77VkpsTT8e
ENQRQhmoUnetzxABcfWiGrC0txLYvetxaUXvKOGVaTnFxhf7jR09kmjTcAmeCvGjQwk3zcD83fC5
jXB5UylPe0KKc6iQ7S7vslulZfPOnHiRBTFlUT8dW8GqrNnooFIYSd1kHRjHUhZFLKC0QEKOtfCp
dEDIi5wDpmjzT1Qo30SNt62OOc1Nl/c1sb9rlBuQ1x9F/96qhR2b1ZlGKdG3Yw8oUb6lPSSUevgK
Mk4d0GUwpsb+zCmIQkd0OHjhSwdZ9AV7l43KkBJZ6q4cnRZx5uTXviEkKSmulfaRjSonOPCf6CKp
62h57YBPHwjbopua3vGOEr1Xch3SGqRlCfFOSamLbd5b5wlPqw6kZxfSKUKqlEPIKikR0/K+HH7+
YGGpgGxUDlvlScvnEL2g90BqqAoB5NQrx/y6lEGxeM+kEayXxTgxvNtSgyyLeIIAb2XgAA/Mjl9L
QQrpaXMXIfwCPsq+b1/9hpg3mMoeqh3vVuXxdSzae1KxqxF0+kZGrq9mZWzCmTLDVxPcnLTZVdCm
n0vtCycM6yHWJs/UzqQg54wVcT6wHlR0YrIvveK4VwU3ZLV3n+3NygCLg/4jOMV9/BUb6T0KGtZL
J38GyL2WSbsm+siYmqs3B7uyn7j+eey0k6StVmMKA1eVqLNa/uc0PYQ1XSCuR1QbXrMaXeM9GFgC
GtICota+pzkXUmtyXjI/fS4S3ushzu5uawGeb9amqfbuxlqX3q2P/dtYmKyRCkE22ffl6jhrbFyF
0z/mMj7VlOBsKOJuk9hXmF/3uKWqKd35FwXKxlVVfJYHNxHyktVrH2UEjmm4DqpugLlK/Ynk0SuT
L6pEtiFc92wrjWAOUx+oS4Cflhc6HxQB9aXB7oFoBPl4DHG0+N3HLBJz6ZyLTFwB3mvp7+XYd5Xj
KQ6wuiw/kcUbi1p5PfRUMUXfvhBb+OAW6vqSzhQt8Q9VL9iWf8s8Nt1DTD1M4somV+8NBm7GeBiG
7HH4KLt7WnPBXD5mYgTTfnL4JBEJNXZ0DQ3vQAjgRUZKOtAXd9HyXJm1gZaEZNtyNuyq9hOnqjHF
Bot18qW2SFj71YL2ImdWu+U4Vtfh2rIO+sTTQnOzgWJ8HbDGS+N50kfilRJKpEn0vyk170jAejK2
zR3su6/OHAL02dMWfwz7XBmBogrRQbBbQmA9fpMRfkLZXSo9jx+qKj1rFR8EjfBdTSbKgdCzdzO2
Xzvd+xn5PiKU8po5nF+l0UpoiNmvwnaHPdaydPeU6iwxNZrE2YFlQhzBHqui2vzpapcSl4LBsGRK
uRHYgMcZlI0g8gAY3JoOPJArVVSqHoDRsl0v7bFfWwZMWbXpLMOdk0c+ZR4FoYG1GRTTDzh5l96s
ho2nUVoIJ3h1uECufFcb2X9xkaS/TluW1Mfago1Xw4CtYoOBGoBDPcCMVxuI6aLQREbnfw0B89VU
QvhJmSIBIC3rbh8MnDV9GOxGXOfrsS8uXKwZ+1GJtXN2FCHeRL+BjAgJgxyoYkR4Z0w/9YYPSR3n
rjsAXE3cle4gR/Ty7oWTERSzCo/oluTwMSvBWpYagsQiJ4VgnMlCTjxUZb5LXjK8meYkr0UWlZAp
c8+gU+s8OioC/e+/KpVGrxcjgi4p0O5VYRlvWBq4UYZrS01Uypi0GqseXk310MuTCATFyqFRv7vc
2AdAffDtx1uBjg5Ke4whKnTAtBLejEZ6OLnKehaabo+gXGVs90pDu/ylGwKSnEcg3H/d9OdHvEUC
u0Cul/+CUM0v6iJmBxwgKKrH/343y4/8/cN/3xm97b9Q1stty7fLVwveevnqDzj77xv//pn/9bZ/
utc4L+hU0an56+Xly4sc7ASx5N+Pszy9FqPzpuvwri//sfwFRuEUIXKlawim7bzcedr50ISWJ7D8
lfq/Sj8ejyYCqRMZ8avIRIrZrvXcSrZGYxaz4mnygQwSK3OqEjSW70PXee4rEoIDRZ/3g1bsZTbu
a5XmoUf3vsOdxnspyZcPq/XYBghzkBGdetdCsel4nXPieQPcVzcuf9V1poRlCQzYkOQ8umBM9IMU
4ko7uqcwSxj/q69YTt1TXOlrtN/GAYrxtQPBsyunUJy0phKniIbMKZiGZ4Ffc6c57DDbpv5Muf5W
ARuOYzj46xav+DpHFukYeb01MkQJoHdBndq8QBKiAFjJHPBXcSj94RBE5rx3ihTHogUt0vWtV2Lk
/V89FNjJPDXNVGOz9FqM68PaEOBhbCd3tlYSPwwlW/mjb886vDTCc2q0q1MQqBpEq3Yo1awuerRb
mFFRoZlcoxlCo/zmpI8pIFp2nYN9S9LhuRoQiRlt8ahBNF0Xjf8Y6CXi4Ffg4SeZddCtkW+yoHk5
LMk5OJgQWWEyPaSOvMRArDaZ63y2QXqtMGEx7wctBUyGLQ1qDpGGyNTtmTo8CJ9GPX42e/J9NKik
RMceGI2/9F6anmUWwxytPUi8pvdbTNanBwSC7B9Y44PMf/ltP6zauvvEQzCM6FZH0HRqtLov4+5q
J/1jWxlUwfl4CSMkFKPDwlvbEvWc5R0ZEzwUndzgpWdTakqQqf0vEqOGb23bgr+yAuzoubutI56y
wwGBZ/NQ4qE5jrY01x1pEU1mlk/Ed5JiYlABTqF7yJvYWHVgDg954u8ZsiFM9dyU3o5bbEQTfRtz
x6FoSa2zbjcedixo9Ch8kNK0SQHh68XuUiCl+fQDsh4X6MGsmBMgN/Jaxrw+AC4ZWvR8UScOuWYc
3ASJp6yNXU2cGkwnl8cL32uFpLPa4UzWVLkuB3M6DlmzaSuMIHRvofsNd4OwLjowMCn9F0FmC6JW
cRZYY+jbykvVmR5WTU9fGUV9qEwwR8hcCJsOul88A/YrRuBDIqnOcNo3BT56JYWd2VpFkAqmvaVH
p9TXvU0YNYjvfPAncXqcw7i7JT55v7AhLwSGFAGSsiItf9KP03HdeKiYOvsIEZ/IHKy3fVt9sjU8
hJW4W1wa9ymVWFFLnONw9dnG0ENMGh6qjsnWdKJdFBrnSPe8x4HeNQcQ4v5Gr3kLiZbQh4PtzBtX
whmy2w7tqm3cPRv2dBNaT7oMdkWrdRz3Rr7qTPmG6u5KG+HVwbDfmywWTlRfS8d/INjlFgS0RBov
oF4lE0qDfgDm7IONKy0Vh3A7rfxuRH209t3+WrUjvSwDLJtVDWt8Ux6j4vojk+CppY+Ge4K2SAv1
0QWBuU7lwNnSSHsTjkd2Kh+0hj7gnj0MBgzMzOFgKB6dRytK+l0TMicxJOT+EJ1yG1w0NERbJx5X
xag9t3n60+iJCG/bkMOW8b4Dpxoe7KpzaFeFCFDwP8MLoS4/NLX7fRrd7EnY5Kdx5UeE2B7rsv6d
Q+oa1J53FtMlLegi5OiyAz8mbYD4p80cONfGVMyx3twBx7vBrAJxD0N16lXv0UdhNgwPk/LpoOTe
mzFaWRrfnKhZgBEEgGAbbuegEqtezvG2ryLMVhYhBTyByG73mC+UDjmJHgSpogkBXMcuT6+ySyvW
TqPflk7UnJ/NwbJftJjdGXj8HfFhV71TroQwg286OW+2Zb+OBexadi9lO8BVqNadkG/T5F+p5Db+
4OCKtu1pVXjgd9qfwfwAMfxWl9aepe6GCGg9zPT+yuC7y3Bv7driezfQ763tQ+eYJ5/ILxxCGBo1
fHUUJGmJsT006xdF5KgYBQXToYvLHVoPJhzsEXNmfVEs1qIabmRFwmZ3r0AD2zUxjOTXjM9ZG32C
j9rGQfkIj4eu1bTS2xXmgXxdG9kmVQFYXraXNbWK1X8m0Uhvoi4F4FX/0tf2B7ogZgN0GGmtMynR
NuRuMyV7nFsBZJoJv2PcIaU/MdtyAF0cgyH/8JkQ2uqQBgWzg7SpRZeuNLdaCzMsDLhK55eugsPY
vhtBhgBKu8YVJnPLfIjq9DZpLBt+CZly2FiD+IgEZTDh8gfIg28yFM+uU2Mi4KM30fhUjo34xKAs
b6MY9ld9TpEPuFV/sIbupN7zvCkP8Sx+GGN1xSx2EbEE/Er/wCb4ET84uA4LY1+Wg/DOUMRRq6EM
ksk6TBCozwb+gzSiTWUlMz4O9xu5vAPmnv6azeMKBvM2aZo3TTfPOf2IApyB+mjUXcWuPKAjB2ed
sng/JN4PK9XRcECDjJvhPfCcz7F2b+3G8gmpHUf3NePj6MfqfeIckvO89YxXO4g+7NY5+F6I7dVm
4gUYChL+MZydU6WRCGNAd0gzlUcmH+jBrywc+h4tcOTqR6TZ4zSUG9iUK8UsSKNwY43hT/op36Dw
hxl7Rj0hvqoDsW2Fq2wI99EM3ydnQsGy1O2Rm7FVPc8aHj3JGz9lrGyx+9x6+c9iDon3u3o0dbK2
OdpJfSd4GNtmpP1sWcm6hM6S5SGmQCuGnXCCWqbZ++ahG8VFapglmoSgY6NOv4329Jue2HdKlU1d
VZ9NfPYSDsOCy5XKZDpCGk+3Vn4eyaAZ8SzoEFBQRQc7xyB3B3/aMzEGd1faxN118tA3lrkt0oRs
RsO9WlOhq4gvZIlVfglcQCgQRs8O7TVQ+CeNk1mSC5B47raA5zVyTZog/m7sOLjXY/27wuDkdK0P
9SN0NrqxrXON0IdJPxB6yGqADpspU7XpvPGjTXFctlz1gZMCkEkZsRKs5FYXKBdbvJaA36ZNVLqX
sZVfcGvzfUHYVGujng+Kim2UHb5LjWMN2hmDVcqD0ZdbiQ9lk3s2UQU9VN/ejdoVH8dRc5NXc2J/
VOdiDxeb7UVUVBu07bTTm+zNkiZkJTgK5HZ9o8P97GjKn4ogy3ZGerQCO4o1yZORGN8miiTVeUmh
aBs0lNkOqhBZQOyHRNPPyZhae1a/TwRPbyhqAKFUw3tfmOGO/tK4asb+XjJAjUY+0vgKFJgcg0LC
z+KaXk3DxZLgBTWu2Ja118ry+yA4RmSSf+99Gqep6dg7CI7xyqHdxsX1QUwmx7zs36co2vU6Jh63
rEGiI3wg3Fp7DYmXQ7pev2rD9ODE0SuaHjxq0PsgrTWwUvpzIuy9dASsfPGUBvRNXD2sGOHFW6Zl
WAnn4cv36atA3ZPmqvSiW237V5BGr8Ar4AV9WDP1NbWeQ3zvCmkgbtc8fk7Gei9hmCP/fB/6Jyyq
tmd81DOTV/7Ae4QexDBTglxpiPy0hxcgE93Kw+cFAmXFjJeuWF3Q7LIt2rAWhrp0q37N49ot/vo/
eGv4tBhNZrTRE+ZOXk4SF+s3D+Fw9+reYqIa68rYI4JrBnh4f/2qiCpWI8Qi6kd8ZldjvjxcafsH
dRc9HJOUeIoJbxnKpxWVvPpWmMXGjF9nFcAKZKOeVoJ/1Q8HPEaPHI8Er5SVkGdFtsPbnJI3k96g
szQljTl6Z36R7gwuSFXkbEA57kyN3Hf1tfo//lR+s/I5cswKjaC6nSLVwKvcJDQsELIdmlJbmWa0
/Fsx3mVXgRxn30Bo9DFbQyijf63BFXF36mt1OvrcDzBPED/twSx3VnsW1pMKQDfo2A2d/qUevOgm
aPTcQxLL5yoR9OaGXcdvGAneDrEecp8WTsGJs68scqC4ST1eFVWnCL6beq52WyP5y4O7GWMj5MGr
hixo9QIYXJvpeGSWPNbFRt2del7qYXHo0fiE8aleO/dR2/uQ3Zb67cjTnxom2UZOx4T/biT+lL9e
nnoL//FSCVPdCDDTIX2zemYzgQA0ZrBWIr9k/d7VCOtybmuZgE2uAmtC5eFPybxfdz50ti2Q1046
P9qSLKB+PA71vR4H64C7S31cOwCVDfpYdCjqCBYQNxGHvC5b76B+hBySzQxYZ9LR6BvZp7orHUNs
Dg7Yoek+Nc2HLAuiGzmi+Bmf/MX5Sf2Eek5F+Tt6/MeTCrlRPYOQ4Af1UDzEgxwSVmoCeltjeTh1
d47sD9yNCTCRLQpJy2Cjgaz3ydYpykve/EBMPa+8oriOgsZiE84neGDNpiAnsugbcgoEk47QjL9c
im2TsyqRGvQVzan2UahrXO6n6zLAr7rki8vtTRs5XHO73mHduoWJADOQ64eeibkAnA+rU+dYohet
Q4BmCQd2EwTjHjnCV+W3h3Fkmj2XerwrUhiz0q4PdoMktE4uMJASGnpcbMQzu4WPfBhzBu7u0yKD
gMkFyjnHGMWmqFdDEau+4eAmsyZ3201DJCUb+bY4QoGIRB4dwVe9kK93C2Yy5kRnsG+SeHLa7NSW
w7P6A4xAbCslE1NSsBbREAFpSCvJN2+ZYHERWcso+tKDodzF7qeGXnrdkLLSBVi/OpsWtR7T+Z6p
2MjOEVuzcV/NOSEnwvUAzzdr8gWOMuIKUd0nu3tJQ+qh2abJ7gimTYB76LAPbOMwaI0kNkzqgtUk
+PqAheRrp6L29EL9trS7Pbx7nCWwJ7VNk+cXTc0rDTWBoWGXrRt0oSI2D8SQYutrSCuhx8rhTVN4
yqdr16cZybnALTIKW0eNzPQOBUVbpJ9WQ5g3uV9nrFE8/+J36ZUMa83sHf3EVgc9zdDFoIHbGAc9
Z4AkYjBPeMTrDlJ/ZRQXaaXJJqjgcJrWbjZopYKHBQHf6y8VFocNw7R7UCo1cV14+GpwLIdBfKhN
9jrLcJLa+QDgkgEI/u61QNcHYtjcz0HHJDbjMuzTVJkU3JB4pJ0Yh7NeoUKuGv3c+DQjJmy/a6mG
mTgRLksLPzvmJU9zUV6VSMVWOo6CjPM6Bnu70gN62QRiAKww0L1leCQDitTlQPdcQnL6wtk2ECS2
1hj0u5ydzOQO0DJbhn5Q11oqLObOvTrkKw3I00yu5c6uL85km1Cz+VRJSljLlLpR80gltSf54FIt
MVaxn8go8EvtbQ7Gz9jDvBITyLA8dD2iv3CA7W1HUcAPscLiqFNf2wXhYVxT2ZOZ5eMvtoJqX+mi
Y+RkReam5GAF5pg5ljAyvHMec1xI3XnLRq9ZQxkUKG7t3eBTt8zxUwDgmShUftMFUI38mjORdDmI
1z4yb0Rh+EpGzViUDHDy6lte0GoGlK2t8I7j8xPwrQhGQ1a9ib/bQemtarobztjMO+CwxV6q8Leg
3E7JJPZoGs4dZttgFD90g+FEJLML+0CYFeOMlUIWVzMqP5l3wwxDFLiNrOrUB/W1bwlgd5IvL3vw
yaxDZdBYZBbRdVbnQtBzbGv5+IrWpV9XDmuAQSSOGNhEGDowSuMITQ0Gd4R6Ky/slaMkfX/GqWqg
uKik8pLnQ5G3buf47kjzwaDedwkc2RIzhFACFy8SsmNO2ybyI32Vqumx5UhGXUQvJdCze4/MX8ZF
y9CgyZjLUX7cCRNh+KuUC+o75NBX+GzfchSEDHsY3HACI5h+7HrzzU7YwIHe0Rk5pkN5GZx6y+Vg
pycOMx/ZpyBJmAiALV515S4NrqPe08AlXWae0cUVJlWZehD40fRWje9ZVd5hl76kETogpfLi0kH1
yLBs7gq6Q5zAucNhluFUCnL9t5qfLcKceWAd5kExC6GboFcMCSdgTssezYpSgG8X9h50kdQ+dwzp
v5kD6vIkvQsjv5qELzLOj941SSBPy1BbgEeD8Qn/S4zbqOv1jR1wwSdTrL+0HTtQffwOXuydeGZ2
mANKnjiyG4jgaGQQodyMmR5RwSvE+zmyJzHTdRLBi3NChJWEvv1CIAbXPzFwktMi00J8S1Tg3sZp
QLn1OIqwLfiXXPPguIiLlQ7fZkbftA45QJyBFxGrD8kKCo11lJDFumy3BJa8VK1fE8k9beKyH1eO
gdKjTOzs6DvWk1na98QRn1XfYrxlhgxpCuYfEvl44CPwLfYX4dpwITGo61SdR6cI7gSiukFu0PR0
6zBtwtXgKZ2WGjORIz6usHbsXGZSOcO5Jmzf0tHfk6fLqu4y03a7ryLxbn/EU7L9WWAKls9xeSTJ
+5xmSherRn5Z7DzMwjjpStbZKqVnCl6giw36JhWJvHrbIBoJMYMwsXPUkH1keLOdpvhLDQUdr3pr
hXxJDZ9mDfuNYeLopREcr+PKeea4+VaAi9I1EpSW2VmPSgRswY9Gzj/kyAJUJsw+az9iETbgYAxZ
8gfg9jn+R/i7/DcQKRPB+T8Jmg2H0CCBtNr1THTn/1MV3AhONDSwuOcqNBRTvwxFmfx6HpHdXEFf
ZsShh7yljWgRuJPMPomynOpJz5sEteWPNFDvWPhGLuxKq1THHA1lU141pWR0Q8qiwHePy3d2MKrD
PbvznuDFDfH5RR0pfyY7HL06JVnP/m1gHOmrAV7d1yc2oN9mFeD035T5/+aF2/8qJ//zsk3XBp0F
Yux/vnBkXGVeJSSMsE07ZCwc42w8+C7iUY1L84okUgjz5TTC8TVwrNeeQRCKoTQXZcIJwU4OVQDl
Son+DhgtSzBKgC2TpS+KkJ91qwqw2f/wakjAg7fDQ8e4WA3CabCtwWCfh4zLmojyl6EJOBGQIAda
/KXKpkgdp6kSNo0mn8cfrb0SOBQFraCgnq5UWe+yYcVWK1zuCLZEERZSvSbZITpXv7F+PoHvt/6f
N830/83RwgsVpuPZPsPdf3rTPNdL3UEziVUhZGg1V8FtZkYJV5S1TM1yx+alE4zFFjHlIo9g6nIs
Ldpx6tLChuXilj6oEFt7xcb6GNZit4hjFlnTPLN4uA7BB0acndOu5Z1zOIQiPXqmTfr+R81mma+D
YI47s0VS4oZQxoc5bZ67YeSiGhEruQsjmtLqDPy/jxn3X48Z02bRwIXhoWT8FwtC2Nep8OOwBf7c
ih38Ki1Q+fKgl+nlhsy3hhjlNmuFLhJ6gh6p4Eqkp5l8lHGuROBKTR5MwZNd4cgFs8Did5gdlrp8
OLYVEsulYBjr6XlEaVCqi0po5ffJ450pfP9WZDkPaNBuQQPB+qOdg1wyI/LnP9IhO4mQzLGtyCq4
R7lst9ItT2MIX4McPhQe2Xhw9eJAiuWiQ0qkVZ/stjo6HoE1jrq2WZHh7+0Y25QSYnlQtgiIZwxk
0j6K2YLv/Qb1Z3rXA7RH4fSaIk2Y3dbBD8DVlXFVRUEOF3QplAXp4Oi4aYDhEkeJ9f8QAuFa/OsC
RsILphUAgb7puPo/MQLtXiOcYZLNISlzVkiK1X3nEfEiALTmhXx0Zgd3eudyKQVo4zi12DRD9MU1
ueoRNosufJ2Upq5SOquiLs6Eezx4dujgWuWXtLj43ig+SsH86s+i1JLH6vSrdqiTrWaIn7qcf7lx
eEd7tpNtfBNg+MkJQe2hvdBn4YLaCGYoqMrSxtFh5rrASvv7nBP2NtXA+3TnvVY6TiugN6QNUbwF
/7PNXQ0ADWTnvOrlk++O227Gu1t3OsBcsfGawgZlLO0ziQ1Espn5oWFMEnHXlyEfT4GPF7GxC6hJ
UmzivH5q6dUdzDFLKbxaI6CIgTDdo53F40e7ESLRlqUN80Z5Vxp8t3ZodrLgKWXYImczOxTotvlL
CWKbjBpJFWlOk31lfrjrMFmubED4f5RUy/8LCjmz0Z71IfwqsGdqCWxs0f5aCkqiiq6OxgSzKfpw
tfgslHCrce0bbvaL2heHVfzDTZqjXwavrJR3tTVlF22uJ9UbirLuh/TtH4EOKwSz3LYZAqwjfrOn
DXmpZyou5Y5jazyswrl8V8IgKv61pYK80DB+WcP4XOf5WeiRwyYRDX1sUoXP/i8iG9/CJjssStUu
+lmG/Ycm1H1F7CF8i2wXLBF2no9sN7XtkHKkzBETOxCMWy1lJxrXBYht95ZqKu4EEZSqONsMlv2y
t0RUfvGy6OiFoDX0P/q2Xu07ioGTTs979pFNTexBSR/evbkRrQ4loLMixk6pTveQVDv8l/m8Y/aE
9t4CDGyg569biNZqK0wlu20RRu7a3nz2gvJHoFYhd6ZI0bv6La7Fj+UEj5oK72QxPkfJgAKApFPm
HeJaJSMOy4Y9fkvjIWSiF3vNdy+UV9vUWGzY96xsmexJ2AHh01DK5ZR/hs+2yHD1b2Ndfqvi8jop
30THKLlje+y3XPz1IJOb2ApuGs3zTQBavTFr/8+2uwOLtBoMWgEz5b2h5I+lxi8m4xFu9KUPf9Lp
17TlsI2is2E0XD2YGWWmd64cFP5JZ8bnhjcZuAUiiaL4IXMSmj2MbISOW2cm46+AkI1zjzzN1sq1
lGl8TYQ8TpMnD6XwafS4ubOS4Ex3GNJoWfTpt7IYuJ7ovk1oV3S12VsetdQBXxjoDAA9CeV//rDT
SbykM73kdABBjRdsxsTSua9eVLMcNbmOMYCOU4zeE1zhpnGrjvYWaTNxF1u7ImrFGhjNsGWH7m1S
jBV9n+2dTrMZ/wOFLH3oUcLs2KlaDO46JexBpFkQGGCT4YY6qcPWM8XwC0nBHO0oOKEqO5lpVe9S
DTLCHDubZtRNuE1Qu+ma76MBWKlZFMe8m8Rp9ueHqLCIGZzFVeuNiruryJaZ0/1skf1gJj+qqa65
eNchga7t1yi41dboMZTCME9I0syT67Z/fcXYEOw6EfVCf54NR+yQrx3wZgtQiObN8QGd+92brGOH
/hJSFEngTE4Fz5cdw6CeDNUyAqjeoTM+C7c5I3kYD3Uwa+eYtBWIpl/LN626ZfkKRx1D0AYoRQpj
act1HDes6T3MiNcPluX656Cfk71XmN/j2ictIoS5Y875xlfpPBYjFejx5UPP/udQyvkxdN0Ebmdm
4ByBZg72LD9nGslE5QDmizaifY4GcUVEZ++XZ7k8C9MFt1WY7VcZKP4a2dOIH2JGKh4Qm4Bt6LqU
pr3PvWEvwJUdFcbfgbF9yYLEX9sxD6eX8bnQ9e5QZfTpDYaHW9NAx9uiEDx7+VsN7N4UdnhM3cY5
V6oICQygU97YjnvMZs9W2HUHaXt716ClklJ3MmgZ38hu383Q7EYhfpkySbfk7DVnq+6a8xgZnyCP
8l0+lv05qsae2II83JWKSTUOxpHkFYY5dAnPUljuOgkZG7IWvwSh95bGA8GFgY6cBVzQQOR6X7CH
NM3kLKdniIiPRcvpAlP+ii3a8+iYoB/U2uQwvoTFbBCsAC7Q+OznsKAxFBh7RE7DvjWyU9hP3Z4Q
d3bJdT23J6gVLZ0ME9YdQ5Q1CZNXoua6EwL75JiUAdpjnAv0CA1oEmwLU0wmwNihFCPGdDfLfYRI
eQ8SW8ZaALhglxc9xijEN0J5VNiMxaQDMIxrCbJSCuAUgu+6hOmbwZ9ZN21IW92NDouFqyRcZ9Wk
w1fooNdBKnZZVq1ClX3Iq39lkfNq5fPrUl3kwwTuaLT2UjDOC7v2xwDQfucx7kPJnd29iWVqBnah
Kz8DfETaRhY0kmC7SKOzcYz3EYaqyS53kvCXKcTSr+TZhcictUshzbiu4WTEtCYdDT+5uVue5SKY
Vi2iOcivY7RB1HgyIuPRsCC8MVRZz73P+Ku9LXVSM3H5kGQqRAlyqyzwSfwhUV6JnQ0a3mu7mJ/V
5XPRkGN+QdXfsPbzKhK6FN/mgO4v3v+7VNJgHdk5ZXpzm+v8rvSwSn3umCjQMTYxShw3LZaAGBNk
UMJbUl1zGU4brvqU0g73VEmkOSUB2AHVZYcJEXJbRO7cOq2zU0JfcdUrJmuH9DmtEZ1pfc3WilsW
k8wcVvrqvmj7gch2sQt7IKNHkKdyb/TyNndkxBNiloI9iR6aTJY7HTKs8mwtAuGFfNDo7EUJH0ZG
VuMsQ0j5ZVYhmpKWPies2mRVjzPgFDB0RofzNSFKlnNeHEbgwo3u38BIMKsUV3a3eEMcebNR7uZZ
/AXel3OVEVSv3dKRjoPj4B1opvtAovmq0+utmOpr7VqHYnIwmtiHZQPtKrVx37pPqCWeZN6au6FF
xdW5zTFbumnKD+hrxyZoroThUImGE5YIyDh9eWr9ajNn5kumGpqVctdoCf0YvfbPMuopWiDJCHRT
7PSHFucL/8aSXuXkwsdhELpO9Drd1QFdNDGeTLK1GMjgogqD30NEyvdyRMyRSS+SMnKVCHigaqi6
NFsAg1Zbd8i+u363J83kB9a0Y8h8BV9xKjdgb3ES8aTbY94jV7FGqqcipC5yMAyYPVFnWZ7fW03b
tZn2fXmA0AaBodTKZjESDGm3N2XasVgfWG3r76r2XPoHgUUlAnV6o+rztm5eUkbXmGSofXOaNknC
tj4isSdWVBJPut+yyXyste4hdlFBBw1KZ+LEb3oYI6plfuv4vHW+XmGcSR5t4XgI5OlL9vZN2hlZ
TeN33UAPLVxOkI5U1VVoxwIdAj9o0H1e65P7i+YWen6pTGA5eIfOgTk4+OV2yVbrlBU1VlakQCft
ABjzihRFtogad+G70QMgxV9a+FDiOadb/aqbwVdFNhe6yRQMq19vRrekJpfzVRY8V1CzIdMjUpqt
oXzKmLey+mB1GbNtrIUfRsF7qKpULthbZ3Lvs6zv8Cf8dz3PvwyBWUCdtxCrnh0vPwxd9VtlJRDh
y+6Xzi++Xv2YTs2vgc7p8hxH6t/K7ZNN4s8dT9FHOVSw+8jnMjjNTXXMTYFczLF0NhoESnDq+IFl
bzRNbqLBxNzY19bejlDrmmPytXREPJQOoQbKw6URuIE0uFluJvJjFQzGi5d6P73Rf6QHtVX1UjT0
5LtDh0FrxTug3H5leC9IdAGgkpIWOZ9hgzITUj2tNuSDlmVyJ2j9pxdGvwsSKuhGk3/iEOsRkJG0
A240RezkEYmzHLb4JiamoaakqDb3FaRnulvqrjQkjUPt7pRpRe3H1ZbEntheU5PxIIR51ehnlvig
xV+fmD/jdMIwqBwey/6oIp8PQimkq7LLVu7g3xbj1OLAMNRBVU/aKzTaQ4GdemnALX1roapmt8WU
0kncNwAV0JWGWH4p/HLVZ7Zkka5NTtSURuShH6HFjmn0ZwCw+HN0fI6rAPWX4RIwuuw6LNJ+4nYn
SahwbOpeKvvB0EiaQNPhP/Zzt89LUawMtCfHuDUQYzkeU5w4O8WEX3Jpee0thw/DPidWeDQsYUNo
d8F6OQ77MYT/mHS1x2F2vnWVSpBVrjKtG1R0+ud/snce3Y0raZr+L7PHPfBm0YuhF0Up5d0GRykD
DwS8+fXzROhWKSvrVtdUr3vDAxIkCBKIiM+8ZpazbEYOOnYNFrENwHPyNfhkrmAQlQd7wk8NSKuO
yeDWRry24yoqRqyezKxEWG1Cp51yo10bJYl+MZLtqVOwU2bcMayf7Rg1Xjm4tcn+0U4lqyszUlqQ
LNY2rH2PAq3eEhxkeIPV4XxlYMB9sGFd9EtQnllC91bVDJEIssZREUTH6IABLakRxq63tVb+UA1O
leSaiNMJyzv1Wkafnep7U1TPVqftInRxW+kmrli3oUe/0qnxRbV+9sF0F+DsvulsCGrJVNpnqT4S
mbjvFTSIXVd4J1ECoJ09Cvli1q2zKvxpVzG1B4SA8ig8KJmOudfmC9N+yCMHc55xgFgiKz5OZMP5
a/3yRG36iFUtqmJMoQ3K5xWe1jvHyxh0VbrO86s0ASWEiRTVA4aN4iwr5kmM2yQz2l1g18+q5TbP
rHV+Nz8vgXFK9eV6KBYswXwiDkwNJUqh3GAe+6wYbzBFWVdjrB3C5ccEbnusvLuunh7svNx6mXs3
hsNFUzl7X+avPaUKUGNwtqSuQ4jN2raQLC/ZbnZryLKcvGrjajp6DaOGcGxcZZR8UFB23HoF4yD4
WvlS0Vy1Pd1jupk7yUBUoyuz8Fap23O/NIEuZfd4wTFNplgA9WDowm6Vy/AOjwBzq4ZcITsyqqkh
G0X98NNzjYoKuF6j0fOQ2+TuHTeXlV4ljv6O3RKgRi3eDS4zZ1CgdiArx5jSrls9APYhl2Q/i35q
aQVUmX/5qyUt5VeBRLmSE9Uv2inUnFvV6VXXEKgFvfqUonNDk6QRzVnv0ZtovTsaTawsMkZC91j2
taDLgb8+m6YCc0Vq9pqufQz28NSF4zXlMBoOWYSRxiFxGR6CAoa6G7QGMSY1LlQNQaPBQsuHA1Kf
3M86borEzIA2cUOSnQvVwOqc19DvbhWXKIDavNIANTpL2m4mH/UkCDgP8aQBaQhjXKeJpNW52hQN
VzlORLQaOXxGCarOUbTQ8bX6KmJ2RAWqqDotp0jekKInd5axdG+hp0AOeobu9hXmK4wRJl4jZ/Jt
iZmSSAPxANqbQGg6WHLFw4WQSK7Lr2Q8ZlXTpkC6RvIF0YaQtS8ZaRmEnupfTmP7cSTu9CcKPori
Zdx7CxLdWMvSl2w1VrFsFRHtGGF/PtvRp+z1JTH4lKW+FEO6V8dyZFd3EXRS06a+I/H/LDUo0ZPm
HX2u/FoRiws5jzPrU7bb5yhuqRrQBOpE1ZtxsAdwSk9Cdl3An7lrnWiPDq7YpXAP67FbdrKFCdSM
npfPZSmaK+jNTy3JLYrn91AfaFxQywBRb15kefykxlBtGOPOmxoIK161jXCm9zsYJlKjRlLicIXj
9vejK0Wk9SUBX7J5Pe09p0gBiynYwy0hzJAj0x/yFwpH+kIerGaKnoa2MU/bjEAJGxL5ZzyoFsdS
IEog3Ns5vu8/nLnC08xm7Qm9S3g5LyUp9SqgdIE+A+2lMv+0vPIlKcarJJihW0ZSijI/2d6utsAe
K/4kjoMUd6UHRNGWp1mKCWADgbsmfrLwASqbvEHerDOOXutOVqdk2EKPLNnMbbdTrEIZzyVSCgEN
w6tOchQVbMSxil0uPaFETVMb+BRsTe1gedXahRW0LROEyal0MsgZWLR9cFy10d6nX6Zr87izITuP
wj5YUfWpAANA7OmZ4mczWlG3eWkazQBRXlwlS0+AErkvcGFway5emOme9GDeyXQmkdxaG6up2CM6
ls1vOeulAmN6nO5JjiJrNU75u6xBjj0xpGJws348RGjpoOTAfe1nUIN1uD4yTheUfnt4okvonI24
ea3VT4gHrH8CDLvrKnbBhd+qDkYp783JD++UrkUGzZo1EvRvFx0qNAEyofcYc5gvyOfTFGdcIWXs
grtZbiaNxhkSoCylUjCINESY8FWjVnMBA8NpsWGbk0LUq8iob3Dwq8l4Sf56Lksg4Mf2Dg00iMTc
FipYgQl1VZY+PNr4U/6j8ttiqyEjk4yO1sStQdakMWPc0D0TK8fJTiUV5MUp850q8+skpsambIr3
Pk8uZOS0ZIRoxLa7PE1gFZfcO7RVHnSDMowUki8MNEvN5bHGtB5XXHhaMpBwTNtAv2M5V3NGK3np
aQqgKYM/uYLHch42046y+JbTJdGjmf5FiyeymXqP1NmnlotP6rpxKZNW0zKviTYyKBVku1GxkcoX
lIlo70iGA5p6HzoNDw0Zk7U5MJEUn0BHKe6G3llvBNRTyMBsSbh1umEDlgwbbaS9QGMMb26a7uXt
ruZETFL5uj7dqX6Iq8P6zz1aSoRgKszUYx8ov/PmV1Ag+uKU2nG89v0yPNLTXI+15m5kDVxJFviJ
syOPulRSBYYkxcczVd7KgSxVEEOq8YP1LgQOyryrIi+sbbNEJxl72R79UBEtuMBm4RqbZVB83j0u
0AIY970qJqg6htbOEUgg81aJYzQ4LqH/24L2hA80ZEyjfhCTQ1veMc6rayvmzllYbFz8y3ftHY4E
9GEymFmFj/2D+JxtBJAydMTXtePcxnTAV0iNoufHPVCWLOx6MBi7Kjv0Uual8KoLrbfRIHHnV3/8
UCz1sM6AlwT85z21Gp8k1RHJKYap66PlujIWeF3BiFWxBAZ0ZESU4cU6x9lqXYWUIWPmISusWa6T
jqbCMTZ6+mglgpi3i+5RfRwId6dRPHRMybKyUlTUYwxxqMmMvADQH+DhT5VAd0t7a1n9w4Du4drk
+mRZnuyVxlJIuwSrHdBICE2PE/7INeDbkQTDc7OPTFRnc64TArrLyvYk1FcW6kGXPc9J8WrGTBF0
54b1uOjMdUC2TA9whgZJJ6m3tgDINebueRLqM5A6+7qQiI98HC7rxlzo1ySXtg8Gq1nAwRUSPCUi
gneHUUlxdjuwtESza6/yheobmvTGRsflU0EuOtcn83Sik0uQsq4D5uNw+fAIbMHmwHopvbJEoYs4
SV+Kp6KGjeE0qAA1Hseb8BFhhALsytytAg/FOPVu5ogUug2ZlOw8f5oc60vgyBhe065d9wmn7DUv
lkm27QDJXcuVXPbElPJO4tIAqR0OitX3p2brW1VA4VLXRCWPSlwlyeoLrRpu5bpZg0GncN+fo1AF
jVym8CndIQ+rLVLO/K3qH9UUquazMn1JXJICS4CltB/zINmHCfUBd5ikxWpz4dF73ZHmvyBHvcWI
7TquPwa/fxU1fXU/5ZrlJiEbXo3ZevIgYFrZqbUlOImJRkmFEIyLFWp+1F9fZHZXRsHBT7DdBahj
lS5FnmhfLycTnwXkAdDY9cAv72wRnGtauC+M7KcS5Sg0ZrhClqbhEKwaCfqIQv8u6IjAQosIzGc6
l9UvD1EAhekYl/g4+skTiEOKe9NKlTkFrZ41fMJ9MHjJQQlDKaTXiEFWxDqggAOy+Ze5gGj9KPsA
8kRkFPbhyq6zDyUs5LisKEFlbViBH/vU/kjb/F4KGMllU69SSBpVg8B8ewGI8l2160D77edWPC4+
cRCqOwJtF6nbQJVTYoaGDrRlS2c3loOv6ao7KJpnqgFseHTsMHtb2UFwhRbgD6m2uoWUwVQbgXnv
wluZPk0T4T12W+BTJd1s8KSCFdFhISF+vV1cuFlgrpdS+1DFYdOVdOJpoDyFxqeLvFnlcN2NFiQ8
MtNgrKW4zhCBk6E/B6mo3w2A3zDm5H6iMTqsncFdF61RyUb8TR+DnpX/Pjc3uB4akEUnTpQJTxKr
BHsBaxV+gsrdKu0yKcLt4tPTzN3EgTPiwf9qAD4CzLYQaAKim+zRZ913qftomEzJoE1/xhJSGxvN
NmhNWqTEIVbj3/jktMdkEI+d4dcb2jt4i3aXYM0AwkspMZmlTVISCb6fjXEzrpnJ51DkSAdoFD9l
eb1q71obzLVKbzqpNKbaqH1vvjs2fu698547E4xCKSchMxtZHU1YAcsWPQZr8qAlkrLl7PYkfVZC
QWygIeng/5h7/SKu8L8YLPIz26mPqHUyjZbeqxwQaQE0zYRXI6NoBYDLWiItb0me6x9pQ0JRyB8a
ywig639oB7cpym04+aiEGO210u/KFpZrfKPBzftkgCbafbRbty7Q8LayYsZyqO3KGeK0SctqLXqI
m6Z7J6vjS+W9l1rzKhWtZM5I4+MeTssBE48rqSlSJbjTUPSgiEzMONnSOP0W2dInWITwMJnJme6Y
V65QRb9T2oe5PP0AgW9d07d1Boe4lWp0KIkU+9ACptueU8R8VVUWY2LmiNuFRLS5xz18gXiaAANM
MNjgL5yXDEPVFCMcCeapqtCigQIIhlTLysuHHKc32gIKQikTTzVyF6muJ3MwVXuiRnG0iF5yu3iz
ZP1U/su+WC4K4R9x3gFf5r4VYw1NBoiujlue1Dzy7Hczma7l5bEcN9vFtDeZ7mkGuNyHXA0ki6Wj
c+0RH3JN7foGCh8LOm08udskRJtgaaxqGVnJv1lFxLKcrvLryWPQK7Ui+W4cHAlPZNlVZYAd8gow
j7PzWU4UcgWHc5R1KO/1UwpIQqSIsuFhBIOXqVDbOgX5MFnDC7zkZ6dl4tUal4AbnRr+iUWG2r4s
36N1+cOd4KtJlOeCADQG2P6NWkkGUD7IHemE8vT3U0Ekwi367CJYWCzF0Q4jNNuYovqLrOyf5Vyj
1n4nXC4tgEdbcKL2vJNSbD1wnJUZJZ8hOhgrR0/ODYG2YVKKp666nS3nTilIyaDXtZaXvAzOYeBJ
+UF87Zcoeuwu9TZ+Fpr1Lq7tXWYjCN0ILqiMKtRio/mwQed5ByTSD2WoKqsX5mWLWIL0dDlLy/EM
mtQPIPoP7RhMK9j1d+V4Exd0kqFE3NWmadFITJm6shcV32qlrWHTt0pa575q6vGrGmcYFAMcB2aj
GVlfKMj/VTT+N4rGwB6BS/1rQeN1VZYfb8i8992vmsZfH/ubpLHxh+cHugRTWi5ILIkg/ZuksYVw
MbVaHdle2wBiCZzwTytb2/xDdyTw0gXZ7nmWbf9d09jW/wj8wMXK3XFAsmGi/J9oGvvSSvcfEK7o
I1sBIHcURT1H183fJHsdc3YDAg5Y4rgqxR2DB4HTk00rEMXIko571z112mfWWDe+To4lqqXblvhe
rbOUEVv6DM1EazHt8stHUcG27/w7f/Az/C5EeD7Un1OfQzSWqwQSLwjOj9Siz3KdScFL0dCYEUMD
FBXwVPIaWfX2JVq8kNQp2JTLPdpu0M2N5dKI0QGHobamPIzzW3bvQdvBxpkcNBovbK0pVlCst044
dhtTSkTW4Okjiu6UkIsTs0NoGa+AF3BGwOBFn+5Df0nXZmJfB/PNkAd3kpivLeVdg0hp3CBH46Q/
+zH40brxxdiEp6krj5neXGYGqYnoioXeKog1MTRPSyzu4rC6GSiXQzCl4jdtW73DASD0Hmwrvuq9
7HNoOHnXEU/I731Cf6E6VfE3e6557QrnvMGpwpQl+CzinCOvebKrLU5gUDjNfRi22xQbJPyut1Bj
9r5jXw5B+pQP4T4yJJsRlY9NVL5bwO6QSjxLUKuGMVrRHOIjaeig6xWE26gDwu4BWLRcat2Ur5k7
uap2dvBpoGXMO2u95hxylHGIlPKDjoZpZGKGSmawFQB67MkFrdW9QUlKkf8kWM5TMB9jcZ6UBetj
SH/BVXeK1tYrd3kxUGZI7UbsshhR/2yKzlyUtNZDZl8vXr5wObEx48A4s9Illlc7bJHOE4+kPFSR
cqvb1pP/CBgD2whSDGrt+XUbAcysCeuKdE0lFlyRoFXqjDU0kWnFoo4PXzte9qgxgGEpKb02aPDK
xQRdu/usZaoNPWq0QVV+ttYSbPOU5TCJLhPkaZHOjPZkuM6q99AI6yrvsemwtQ/y6C3MibNl7JF6
TUnF9CKyKioyE6EUepetTmMrLiBc2B1lH8Obr7TBeDObNyNLtBsTmj0cIOhWvQAxFFPid+nnhEcA
RNmu8Qjxg4kkoEEivOVcR8c7Q8DpLB5KiDMMljAI4FfHw3apDWQUIFB6g74xZuu6oCe+lhFtPUWP
xISXWcL1ZcEudOcaBUWUCIzoGmUdFHbnMKejCqqiLvmZYhdRtEBuWExnZv42STMu+J0btzRxW++Q
+b3Rx74j0/ewby/GtRSF7fPgI+zwQStuhGlt6Y7u8XH7dEN3Wi2S5xvV2Vke4zRXOM7lNBPwBxkm
oCb/SmNWj854oP6wCu2MkaA/GuCzuEcn4G0a0K4GQjK3iDdUGBgXXKuobMAujtGTAbdk01UwL3RZ
2mna5mlMEe/UzooI8T2gDZTmGHTI5OxrSSi3uB0S684LcFEbBKpxxnJcsp9UAFEaLtZmzX/dcxa6
EX3ajUR8UoJMEPuadkZmXPlxTLvbY9A0g8DbDrJ+VhVntT2BDSvC885CAyaP2e/66U8LHh+BD0HZ
WIdPZRPP1EU8wEHendlYGiqz/ZY9JWRbsosENvsmd5lPrTJMqGmQ1Dljvg289snL+F7Xq2mY9iDR
2vnkM3tmrodMjLgqBTMQrAPEYYoRFmhWgL9MbAB+NZZ0TCzS4XANJS83Qb+JqCbooMEp6AzKGtsN
0Bey7KjuoS6kAo2KkV4HZuLrwJRjthf1CpnCS6JCsa6a5tWsgk8TaCxJcb5pJWAPmD0KySLcU9w6
93F63XeRdYUYw7GJAZBYNT8oiB/aluko81ALoMZ8SkYakXiGtZu67WPJvN01aVKyGGQXFn8E1R3/
IgrPdSB/qyCxbjUbYZ8Ofw9/IRciGwcCkdGGKGhda2W1G2LnctS4guiDoGYUUWMfqEqt4tm/13vk
wXwjXhvQEy70gv4QZTzSv6JvN4FXMb0Vo4MYc7+lmgeDLCTZmLJhi2y+TqnMB/5oB1fA/Xe29UMr
uBRaWJ5MEb5lpreODCp3sUjf+zK/tagTUbJ9GjuylkV2GSvRBBhRi58C+TgkKx3UX+k1AhFg6OU+
VSAzWuMxDy6AuSRqzeu5gdIYBR1ksPhWb/r3qZ/uGxf1CL/rmCzc6MrL3tVdPgWHLsPdNm2k3st+
tLH6K1qwjcKrfmBQtEOejOm2tBu8x3zgz3LBAvGIDb3GiVaofQBeqdG6lJromDr9tAbxY5q7V68v
P2Mi9HTpn6ua28Aw8nddYywWVgcoyyz21IqdbYKtWdhSA/WxdgL7GUPLCupzFLr2zuTsa2b7OezP
yI2odpju5TLikDjSHUwpjUFvNdd1HG6RLdwSHDHhL/oHLboHHxkhgMvz9WIVmHCX9XPSL95KRCxG
mkF3zJrAKXguY3kZmobFKb/E4YzfVZIF0BIGbZ49NkI/Gku5SsCSSdtPoesfQBpSQvDppQvpv2R2
Hq3d6NW2qZkN4uSMz3GHHrdCaoVg1FbNhOPa6DLZBJlLZ5NPe11XQkQqD1gU6htgKWstj5ikIqOj
UsrkA1vxrh0Wpgqf9kLYm9cDPe66nyYoqkyQ7uTGq6FlJdYtHTX94ZwyPOytFAzbwI9QaVcaj9F+
RuIgNy7B0Un1WJx2QWXhEspyyOBBDIGII5fRl/TChja5HxImRC3S7pa5e5qyJTsCU7SR92Kydexr
HSZOYujxLkCFB0jrhdNVMn4jbEBU6xaPsXYdBxeWhL1nVa5v4ppSZ2vQ4NLwXSF0SYRJ7b/VVp5p
XCLQ/aTunMDCwtEHAOdrWCOWmrv1JlTpe5a4nV26EiqLTj/a6agEhY9JWhxyKgqr6DLwrIwbCftb
Z/K6zYSgj4m+FGbK2ATFKEemhoi3FX6/TVJ++KNRHxMHY55aD1+73nG2wxBv4z6kMLGqau+BhlW1
zTTCLPJfB36cV0GkdAXO9J1h3/CXlwfTdbvzzpz+fKhnrL6acaC/PzclIdPWxe/9aBnt3u+EcSAC
f45rl1WCrlPbQjgnOB6PTYNl31jlj7k+ATpq5dFunNh7jTwn3flCUM7AZ844Rq0EbqrnOpqKFHJT
qKJiCREtyH+kqQ3j19Jvfb9vsR2jGG6U2PtVHkyBKN0mvUFT0G76o9Pr/VEkaX9UT9VDL3eE+BJj
9eHaPxWY09NAfro1omDuPC6ySBufZwWeA/CDd1nrdsfAbwJUXQyoGxZVDVDwO63buf5oHhYP/m9r
XxpFbOxBijirOAvBD0GBN9Zp1gf7wiz3rd2Rr5fyXBSodCryewc29A4UCDvqjFuuAx9G5B11x6Uz
Ity8gGgh1ZlixM1IChfwLwhG9k12HqMqnXX6tjQj6N4YQZ2Ak55EH/frJkdDEXXa6BR2+UmjQ7S3
6B0effi/xwD1GNzip4NLIaIpS9ycPtypDG/bBUXqNhjeqqoZTjEgmdNyDcL0UtS4q1pSJ5BvuXfj
F+FHLtA8B7WFIT/LuzTf1g03jN/q07Gj/GSs1WbmmYQ4LnwVuQNPVxCCvbfQskhv08Idj6nRTEe1
laPaUnoRUChPnKdV0u8m03umVdJvam5WIKTuE0yWdveNBXd1Czz993NzwubPLeN3BTfX8WOkEyuR
53gVwEL2MmLHkO9R8oSGFmKhkcfBOSymZEOYA0Zz8pd9VZinuhq08yaF1CyRdOqZOSakU0GEZO7k
DwLOXQ7HTj6gS/Dn1kAPxUpCdHuwQd2SqABjKbrxvAs6Y2uOAhyV5w7nhQ6PC/GbCRw5tAMXIZwV
cGs48U10SWHNOf92AVRbmHV4G7vTkOuWzoDqLX0dHst2OcK2trfqFUtaB7olKEqvkfTbVr8wLOci
HNPhAzuDczHpzXPWhOXGd3T3cgzDgoymH87HeoQiqWknJMvW3mKPt0nXapddAQFolMoc1pif115v
oONWBhuzcingy6fOEl9ahURcjsRmYtTNuzxJjVO7SLPZATX7mQ7CLpf6Tl1ijS9iifYe2IZrurfZ
usmm56L3igfRw9rPSwKErHQIz914bfX82zG1nF/qC39ByzRkNl7hVFWVZ+//9X8cSpWoKlow7KBy
4Yhh/cZHzQPNpCHQ9IeOvj12J3SMMCzPZrQdwGT0DVGNpZOWAKWmdszq9T/5ftvwdQCbumfpv1UL
YPMjh9mJ/tB6070DaKPxCCZJBFF+eyfYN1tQzr0bH0Nj+TdcXMlU+6efDjTIpVEcUMz/7asJ/hGa
WMr+kM/kiTJhbHvq9/lsgLGZocToBz1uoy9O5//Wvv5N7csIbCpF/7r29X+bZKnK11/rXl8f+bPu
ZegBXl5UImiG2Lp0hPp73csw7D98w3b1r/qV7nIT/1n3srw/dN3nztZ926NmFmDB9TcvL+MPymc+
SSY0bCQV/f+k7GXApvzH24kbyPEsI/B9U+eEbMX8/sXvqagJZyYpakoqJBepbjmqh4nw6YjIz3I0
sZNflyKSWHHpA1y3POhokn1tyafk2Y9lR5CAYGGAucEYDzALsaJVW04MugY+fqfEg6XUr9pSD1Ci
0BiWD56SElYvaiyh+8CMz/QpxSW7mu/iaoiWNQScEiFkI0Jcx6T1SCSyS31EdL8fDIKzbKWeF0vA
5mAXj7a5ADprE8Ro5SnEXufDYo00Hh3E0ymOaSYKdygnqwez7qZlje4jz783sc54S+CJbCOkWxBU
kbsHvM/+fGeKYwyw8yyd8SjoUR1STsnqH/PnvD5kdrRNlbuxeu1r9whVqEX5WN+NRSmOzoymc+cO
4vj9NEfOl2BDi9MjIqkZTJJjuWQAM9VmNC7Uu9WmetACowN2VtukGCVkJEiNMW0/fvn3g+HKn496
uQfnR/7zzsKSxgzvAWFDLToWFCG8IRX61scenXI6rJXyoF5Wb/h+19iYDw6LBrZYfbeD9XWD0mRz
RE4KOzi5pYI5tZX0VqMDbfiH3SzuobGFAFTstMm4C2UQmHUCD0j1RvXcHFJpJP296/vovxyztKRx
9NzRLsjnwtj89u3ia/ffT0kd4+ub1Ob3eaoPFmIvZu61TMukr7FvfG2RhptHywGOAv+HTbVbPdQL
vBwbZZ7vl9RWIQ+gthwg4IeyogogX/p+/fsDTmsUx0rswaDDxS6Rz6fv3/D4ta1e/n7w5L3ytV+9
+JfPfzmU2kzqMd1ljnX3/RG19XWc3w/xy/f+02YavFvFWJ39/g2/HCl3kds0BmoEv3z6l/3/zcn/
8oFfNr9P+peP/uV+9c7fT+33dyYuVRA7t3aek1Vr02f4f9/eautfvvY1Ln7fnUCWOPz2olYxmNTQ
AeSGesxv3yDQZgYYAukSWZxmQueCKe37M9/v/u2waoe7XMeJcM6UFDwt5eqotoySqeT76W+vVXaY
ApSR6vH/tKneqnapLfWgDqQO+f3U0QZmQPW8UIdTm7CVOPJ//+3qjepBfQ3VCPq/IxA7eT5mVrvD
k9oc0njQkVtbSMNGb2/lqH6QiYrjvACFlrIi9VG9qB783LRBD6ld6l3q1S4ZHQA6cJ3R0MZGh8g7
Hc7VrgXsw3KrNqVoS/Xjl8OYbqSvJgSusWGgwk7CxHcTtNur9LxpknCXJbQ35xwZEMDOiLtOPyGT
PocLPF0pN1fGhYnCRf8zA/25brpp2g75+0zRp6jiGABIC4tJlCCREX4QORCkfELWxCVeLI6WF71Z
yzDsSpYg+B8G7jTIFm9/OcuvnzHbfkxtsom3SnheqdEPcp7/FqP/q9fav+v3f31MfkK9718+/dLd
/+3Q/x+HsXynp8fuf6njB2qxVd/0tam+Tx3my0JAfcG/PJNCT7609389mxbTdmHON0igs5LRR0Ro
tpiKo9rq5C/7fu3393zv/n7P92uidiHBfT//q8OaQ/O3b/0+xH/2Neqw39/yfRj1WpBmzwUIxOMc
EHVNcuky5bqqttRr6ikr+BX+NvPu+/UhbmFhqbd8bapdqVpX1Wd+O6J6WqgVUu3+eqf60CK/Vm19
7f9+/nXM2NZwjITrsxgdOohAhByTFp6hv4DYL0AJFCd0vgaiC9CYUz9O+1Yfyc2ISHdYCGywBtJR
17bwmbNdIfGzPzPMRDf+TB2Q9bnburFsojgZiHG6l20QVHDKjH0gdYgAaL5YNhQkkRyz9sXV/DMj
E8XZ6Nf4WuN3gdvTzVxa8wo9xRgmcf2WYna4GYgwtol16bsRDuJ1uG/F5B8zOgKwfOs73dPsfVy1
T3mivaUFoPrZ6INttTiX0aiDZAD3FzmPbVAGe/oXwdYZvbWTxRiFo8WdIzc+5OWwcrt529bxWxZW
ISGxe7DQXqfJNSKzho4jgr3bYcrHHWyag8jqK6nrk5U4VpFxAHlx3RMpQrwKRxB7KN6+zqgjg7nK
ynOaMjg8YdyQm/pjga7nZZGIkz4jJkjsji6wdztAUDtDKjKIG4vKRx1si0CbtrbUGB3G5MZF5At5
Iio5r0NZFRu8J2OupI5BN55odCiWpypPXr1uoak1PuvtLc4TVzUgx6g+VAUiIMKT8xxmo0uDjA7i
uUSTyBNuHJ+CBCVJWgqyDnFtu/mhdnvuXpPmm9VVWCP4FWTbCVn2LgLDAUJoNcfWtWm950NgHYsw
Hu5zlLx8rK9uis49lUn97MBp3fRw9Pr5OiqiY2pSYBLTpyiM8qjVkL4cgUyrM4puZ3RtSFFopqBc
xkipz+zN5uYC4+3j2DGp1rpV7uy2XRd9gPZYAcHQq4O31EAwxGxN/zRb8P3dOsLnq0rOYs98HuLr
sGnw4U1w165tyM9CdHsj1Pd25CDRs3bzktjfScSuh0CydpfxbBr95zI20x9DL5br/sm/1ad+2HsJ
FG6n1T60+BDWJaWVWH+ogqXaS3JGDqgXxqEFWqoDerGLHAFiKZAsVCgCGNTCTREIvtjQxyUxFakF
7NTjMm/P8OeLV0ma0FD1qTXF9YAyDcKVYRhtR6eoD1bQPUdZ/ynKedpYdddjAPtj0LsCNTLkER2s
BbBBRF31UliYQPlIoc8BFn+TeNdcfHJGqpw5ijQA/QHvd71xDFrxWdb2ldOHxk4IbodtjJIa0hoJ
cObsqk4hUzqNCTWmRWQAzXiUaAsRgAhIEoBuLNFuTmZju4XEbQKEHhbjRiwjvAUwC1s7TPpVOj53
y3Ttdm6zbRMIYr3ZH9UnZhHHm1ifL8qqvSrDSDz7Tn5IjOW887xdwfgAYt9s6K/SM0+ve6L9lWhz
/xwi1rgJffze9L64Ckz7WMPNOzfTNFzze6KtHRlvk9Pk23C0wfdGs8AXzD2bpwBn0DzQN8K31tOU
99eCUUWhGTNTAKDx2jGS4mpOuBK2hQZMQQ9uGQfW8EaPQPGF0EasCO0Cx74z+6k+1Wl321ixf1iW
Y7EkSM/OjcD6t0KwXyrWw7NqL3T/WMSxs58sYJEj6R+wgXlbVc59rPXlrlnmwzBm1dlkL6uhl836
qGm3wu92Szq82k0loeFYj7UMfBpfqF9hfVV0ZrOFerLvnWjamRkIaW7Uew3O+MrpLPsUYm60DuYX
i2DEtdqS+VTAqfKRynEbDpAMDaIiaKu2dr0zfBxtxvrMaQCEOMNmdpgSnEZQJO3zxwo3Q2vsq5Xg
zDaW3V4gXGmv3AGXCj1GhWqRWhC6MT11HYLFTjoeBBcXkmv8gcrKR1nFF6AsDm463YZlfdWGAp5f
FyC1AX9WGBomuJqlASXp7pA24KYIqwbRvDzed5Z1O1gGEu9JcFbiHL1lKpyvEAQtqNdp+yFj0o3j
PIMhCZkW8E5My1nsaJH1O5wg9lEO9KKeLsHmPRUBrQA7qxJoslStURDfYPh3U3vigdGHYVDTA0sM
KD7mPOsCDNxGm3w0wxAhWiLkvuv91LSABecSdkwR3ScM031vvRoV2pNjN9XITXsVHZ/ldgqhk3sD
wPC5i88GuPErQ3NPWWTcGdiDcPjhpDu4m4blXpjxgU5yDyYuB3HRFLe4keKi2cAU00qUtsDm792g
c24xnxsGLBj7H26NaMrIAGOkWftasjbxNV/Tr4WgXwTn5jyYeBD4/jZyr4dlMjYoEiIWFrYgnmrN
xHLjyu87KUePXanHvTdmvQ9PJzvLuseGKAptWLgmTHddh9QDavvrmVZT0AXBDqdO7g9XZBusOpt9
Rwt8SyR91ugpRJS5vcr8BB1TO73OInRXStnsnGf7HOHvcMPA2/SRR2+y9se1naQXeAoByQrW/dBT
Nffs/TyEDxgzooY7BQ+zqS9bO0e9DE/CdTeHr03vnA8mMOExK6hvZe4HYvTaxptmOpBlVB7o10ar
SJi35YTkZhZiE55756Ybo0Nah5Alp8DYdTGsjtQAua255nPt98YaP0GQM1KZoaE6e8BznOZkWT1T
USvOFrTtqt5Ndprj3k94jbtGcV8uk73q/PKQR1xhrwUahlTbqfZtbJ9QKihpdK16a0Fx24ov6ciP
2wGs9qo2kLOGkAszcYwAT6Q/mhud1t6lj16pl6J3QlNwR8Nk3DGRdJtueB36ZBuFNN0SN7yyPJxh
SPBgAGX6sc5QKW0oTiB2NB8SwCD7Nk0ewuL/sXceS44jW7b9lbae4xqEO8SgBy+oZZAhUtQElqrg
0Fp+/VtAVHVk1r19y3reExghSGYySIf7OXuvHSXHKdKuTiu+wsLaKoNMBd1V8zcDdbupV9tptK85
JMEdlekHWDBnf/6kC6O75pnDYgnK3IoUYqNo+k3m0o213PB7YRC+OgomCjXMHDAW5D3iyABEqnka
ZqVi10bZi0uBCH9/cLQDD0mv0V+yKASYI812g0f92ird3gRWgbJCz59rZg5laVfrpmlunlUi2ukI
xgar+Sht84NZ6afc3+FBpNVmgfNwIjKZUJsjkX9uY+PMRfzZrPsgjQSoU4CMtPta9LyVHrnbTI9H
IlGACqFvOxumehJD0vEdbbZ9pL7Hwwe7j4+jOfw+B3avSkfDfBIYhzrriUwRwB0ikbYbkI3VagAA
yQCi41l9MDFgYEdyVpaurn7naivloq4qnQ5Rf4bNtc2Q84Rx5h9KptB6lZ+LAjGXrYt6T8xs4rg5
qkLr0KqkJeTy7PCOtNoqNGFGQnhHaekHVIDbKRfWnjEOI7TnX+wsenJF961FfCdig8YZUbCNSvA4
t1rFzKc9lcq2qfPaJ9BIWTKGB89CXVcfEIgb9MMmmqFkDyXR8FAgosNbUVg7lg8rU5CbW1qPsHkY
OpMspumPZ7btvpHGw2BCP7+kjzcFGGjTI3hytcvrYjcGoJn4WJ4GMae4ZwWqMv3J7NN2TTvnWbbt
96DuQGCDaykcRfPfA7A5KPOsiXKjh2a7V+mAKGxgaFaROumOvMaUoYcJoJAwPlUhnm4GQ3sTxcWZ
+yDTLdvl4yaevs09tEhMFAqBOERYtdiVxDgYEh9DXfb5OtB/65rxN01228Ca1fhW/pR6LpSHBqBR
JoN9m0zjWjergjEPvUYbRhNcCfMxsqsbQdrNVlnaoY2d6FJE3VWG3yvXvFa9aX+0MmcF0xjHjrUh
24OicvRjnKycUDHwRFC61YZkDb6jXf6gOYKKCXpTpmjaQ48teqVyIlbK3uDHF+J8DDH1DHdgHDmy
a/OqFbxG3lQzrxfTbKTZKIUif9MYYPKzPioeSNQ9hU1LW6+aNlikL36ldMzWyUcFbWmXVfBCWtY/
JvWK1yY/CVPgKSn5gnlGK9dJT7ljaAifidUX8krBn+Q20Vf97+Dfzw7WuIMxdr/bwSvl+Bj84YgL
cYDArLCzxWT1MLEcrE1v0FSO8rq9EJdgmN4+EP5Jo/1dEK228VocR652Sb3+q4eNFYcdNhppiaMx
1Jc6JokWk+AhoCq8p0b/Reb1+IDBGSuofrCVP+0cr/1RuMW4TvyN0sNvnQlmpBQ2RRsvJP2hbw/Q
Ar9Xqe9ty2E4uSOt8dIM14bNTaFwvG82eb951NJ79i7SqXeiwk3lJc3sEru7VfwhN/19b5DNUXfE
VLNIBgI1vlR+yV+1fTWCgRfzO8x0enzt9PrMKE28UUPproo2iZl/yIX5ReU93X44DXmXrEYUNUUc
Tld8L2hiAavsO1OYO0gzp1Az7lUTazc9kv6tgBN0K/2T0EBlIFrlEISfQ4VgDVnwfMxw8NXirUsP
788KTBQOaTWobTG/0nIC8c6XZoK6VGIKJXf5uS6f60T0t97od41TmXR4e3rDU4w6A5so/5DgVSs6
TDk+s9iobB2kKc3wMIQneIoIo2Vy7YwhuDfzZkz8e4V+MkvzkwM08LZsKEdOkLoQHJq588exzB5L
UGWKn/x/H2snlFKmCM1d6WICcqX/SGCA/0hcn1c45Y0fBTALBJvbgdTu2xzdfaM0W+zdkQjQZbdu
lHWLKid87Nu3cO+3y5bjtS0+hkx/j8ulrgbmMCkG8D99nROu8edL4qgyD3UgcbHPl/x0YrYJMn15
PwJtFBnuSHN7eYPlhK/I3/Uaa83iFNLS/LLLyRCd3Ena4/NySKZFeHUAn/SBiu7UCoGNkilgGOG9
L4ffAfv5MMysiz5GyXkYpLgtG3fid5U3pNW8H0vGLtv5OE1Wsa5F5JNQdjlbWnuMZSxBTrBZLm5D
m3aOT9iLwuSIC1nxR00CQPuycHdv+xXoqm2VQw4ulvMKzjczo+EW1e4jaM1p001lz2+nFTeyX7VH
GZ5QWYqbxfLmbcPS6nMboZMcBcC02REN7oGUQhiFf16HCNHbJxOhYssLOXpun9Cc3dIiba9FPq7f
vlFTQYrioJoHL0nrx5zZ111obnA3o/y58IPhtFy2bGxiwwiNz4r9srtca7h46mVJ4N7yrOWYCVKC
qEby9RCtrTw98G5JZnm3YBZ2Wlb7WwDo6bYcN520e7TRjfqRq/P/mC/z2/FQOKa6LFewCrzpIcl2
4cT3Lx/DZq8Fnn0ri9y5FZkqN4ZypzVrLOe2nDCaqD7oBbymZXc5ATlCXLF3rawobjQm/qrZ1ik5
SV04MnPr5Pn9WlVicfLi2tklZokYC6DTetJ8dUca7q4HMaJ6B1IEIbghnMryqL7VxAfe23kjmrqB
uIRcUA14dJbe+P+pCP5ORWDZEiLx/ywj2H/pv4ThLyqCt6f8KSOQaAV025AoCECRv2sIbP0fprAF
aVeukI5uwaL+Q0Ngmv8wLcMxPak7QuBbx1bzh4bAcP+BckSiXrEwhv9vvTOGhYbhJ0kK8DGK+UxB
bNMmd5Ka/qwx+ElDoNteMkUyMJ/1ItLQpSTtHtcmiLbMuMRhrH1MMmSoRZ+djKZlqjtR1jS9ajxC
P/B2nTGhj9YM7spZvxEh3FZ9EgjQwPc0MQtUHVwu7Xqj2nUeil2Caqk+Ns2hby14jaUMnnpXy85W
XL+EhbvVm3Dv0CU5jjFw08WfDkR21XgaCicTsX5rBNre5+4LsLbejwZGDmbfCqWpwyTMQ94OrNXa
h41O9kjWOxBgfGoGXT3d6PpTpEAXts4V3tTYbe9lQI1kYtlFngbl1KaO3Aszqc1U2694ujHq1s8l
GBlh+8WGZAV5CmK5GdpgP0XWtF8C5ZFqF+SLnAwRJVu+GNWKoKJg49NigCeGJ0+JXjzWXf+trjBl
j4XYVUA8dilLk12v2V8bwnFcdM7XPnDuJiaTx65hmZWMOTr7OL2PsknIoHQkgQpUXXIwJU99EbEy
cJqPtev/XhYtNZ3YS7cDkcV4ruGQhK29Kumlw8St9/iNRxw3yH4HQkqirm+vUgSXdPBx7zkldg5b
HLFT/p7nfcxtVfukhfqtzs3pKZUD9bG4Dp6zsNo2jj2sVCmKCzNbAykocTJRpv/e8388hUr/FjWe
jZ6K/GJ/iCBK6UBKwTS/lIND/awh5ISBs7ylQRz+Dbh+Vtz89Yts267Dj0NHGGO4M9n9py9yOgkR
QY2znzPi92Ldb/fSauVGoa7a+LLzD5Il7Ib3VWkS/abLbC0Lso6Zi0dHqcz6ESofyXa54aztPt/1
cWfcnYxkrHrqrFvJ7NwLXoyceu40ugFW1u7O/b7bTQRL0wZst3hQISS0xjWhkXGYmQKe1qR0YIZV
0JfOzoWMMBu6wrWlwYbvPKb8UQYxpq6veVrv1EiR305a/FVN8s0p4i9ON9UfSf3YeZPzoUta+aQK
g9tz/5uZZtiba76qyCHRGRL1i5P6qRZug26P2yuzMvOlSnIKzBY3YZu8zeefBrnbm2rtPzLqp+SP
N/V//aep/8plZ+gQs3zOMVA04eNH2PfrJ164NjVmvcieHTQ/azXi/G3UuOk71NkW7l3Plx+zQAWP
TG/iojtFo3Ybiu63RifnMw4LpqgjSWJFW32TbVZh6eqyvUWqyHkMWeTH5iWkzIBKyIwAErEJSrTq
xNOQhE06zzGimLqq/BZ2aWTRSMtZQ9fuMRy+BjCOj0nRUUDW3D2BM7dSxXjsQketJ+i6FUkNPfP5
V7OAFM2nNCMRrZ1LVeqYMLu1gnK40Qz5EIiB2XqZhUe7ICGXmTNcgnAiPMIpPvesAQgSySD1T9pO
uOe6mOjggNQG4AJUp3OLz6Feuze7FzOoOd3rk/U9s9sz2hvCkQE5IJoOd2mHtbbMovzDGPRn4Vtr
merOphFas7ZwZrXuUGxVVFBjiHT6YkHuncZxDgCkZRMq9JJJqgRNFYN8CPua6ITeG6P01lYjdwry
dQoy1+hyfDMFOmZiZj45sv2WT+E5VpZ/LsRrWufhsxQdpb9aXyV1FAAsj2mkqafGxQA8oQVZaX3k
bfSW/IzUa3cRprq6yapzRkbKOkqA+6k6fIijSULqNl7tbHpsRV+C1YuH9TiU5gOMq56ulhvvwxCP
DlUTonun8aRPs7UrxMpWFCVG+FhcwR870OlOmiLEu4HDv5q6YjyV0HqoF6Fxsou12wftQYD49j3q
iB1q9i1lG/eYWRBGAoM66ESo7ixP3xddO6JqCi5dJ9MdP/TvoFJBWpjgsVuTfqXvxt/gc9f7NKnM
I94IFiE6nGiLnFtAKOYUn0tZrRWBoqeWwQQVfIYbZMy2o2Fs/TIItmU9xRhQ4NGkgmkkNePMp+gf
ymnTjvBhbM8pLsvGAT5Av6s8jvzP8IXFFGhSmT14srmIxB/XU09z1AyDrY7KfGsU9p4fAXyajMbW
SOQwJh5QC7057CME2KsuCuKjVRO8NhunxSRqgDgOt6c4OCv4bw+mW7C0qr+1ler3/34YwCv0y8Ar
ETuanm3o9H2ZbpqmZ/06DJhBR4uqc7SnKKnkA8lteAQyeO+eQzJEJ6fD5InqHpcupRxAtZXTetS3
VkpzQmJX6XTosTeehpDF/kRZ3UmzDjI/geIgGIdDFwzfp0CXz2F69BWDRTuca1IQErAOLnaNHVJy
uaGt1Ry1hgK6sihpu8WnwYNWUk5De+gl32QtmEvDKNHPXpCEG9vZKVy+jrMxAxLn+Dme0btHD3ld
N5vUNDQwk9kPm+b2SQVUxZVpgDct/O4EbdleVWY2rgISCNRQbvMK0ImYnUn9EEYbSCFUT3Ch+V8H
cgn3qU6sbFWLdQuGlSaee9QTx7zQnck2xK6GK2nJ8Vzw9vRtNHOumjMfKuZAId0H9d4COMvtROwa
jfjFdmjSbWPNvNRMk6dy1D90qfqtK8KvNquIndkFrHns4DTLWVjUU4CVozzVTr8ihYegMa8kLVZI
ytEQe48VJIiooIg08QOeMwTNuehK3JvfsAQ0GnHpM4sy3ZjqNKFH5mUEqpMJwp+3GdDlQFuIGACo
NhOTpIg+3tdeEV+awSaDI08yUKx9fAbp8j1HK4uZ7CnUPLUFBKWtdEurn8xIb89Jab9YGalzeXo2
SLfGtUXS1+QEt2WzH7r2b3Je7PlL+ZMSmy+txeTZ0V3bNiX6XkS6P88WyKQnOWGq/KfaHzyiiALI
8Tb8mwm0KJYs80NRpXtNm4anTiI88MaLkFukpvnKCqfyi07OnpZhQdb0hFmwOdTr0MzNrYrN4Zz2
MeCg6QlsfnQcKGns4sq9U0YZP7tZ3eA20tVTkTrZKvSAbwj4MWFZpxvpQr0pcKOssLkQTp2lw6XM
GcssKntQ3YfkbAbAq3Bt+Dv+GV/tcK7kSsIth3raNLV1Ie4i8x33PPg2kcIZqZpaI/Qn6ScVk+gZ
PwykwaMHMzmTse+tCVGDCGzMYxvKKs0tQoSzznFo7ByJwzFste2/Hy5mBfZfP3gxr20M2wQaYMq/
jBboX+vKUAHs5dk0OkTGcC0LRs9Pop38WzZ4004XxEhTG6KhRmFAUyf0r+25kLiFR6FFT2l+zZTU
CMFJxu0Yxva6jWG3+TpNoZLufSU676o1WNSQN1BkMuQ1q1jfhyo5wYeND34egC5kyFiZee2QCZGw
JpBdcYIHHb8YunxMYvdzlan8OHWg0DIT06QdAxzndv7cBD5xOHoSbJklHzRR+8d//xlhBfgXHxKG
WoAXJgAA8dcPqU+rsMIEIp+YI3LHjGLzMTTu9YSNqkJct+M9P6FCjld2N7RHku0GlisR6KzOEAcY
9PiHPZnt4rptmPsOPcbolGmtQBNROEVJHqpnYFQzTjRmpovuZe0DDceKcZsuuVuEHUre8EKO9ce8
1cU+r88qpVvpFPm2LpRx6E0Km27Qbhs7RUdTO19Hlco9o+L04njACkA+HgpLP02oLc9dB9quwC9K
dxB2LTPGtemmw9pwo/GaIBJAfNLpJw38sKaPrHC8nI5+k7nnlJgEyrPUdkdgOmhKrlEQqk+aIUm+
DD92WludaXZtxzZWF0AUAU13JV50YyyIWZrw6dS4LplIMJAcgyDEKBqmrK9Map+q6/udOWyFRg4d
YV50QAAkPsAP/2T3/Cx71job+u4SK6TCuQsNd9+ntkEYsG2c8oNpwHmhFqTtNSZNN0P04Ubzqmqt
NUkKa4H4VAWZrs5tmoZJ+xROOl4133komxIzae47a9iD6uzJ8FNr1QwbNY2mPP5qkvb6xYWfGxK4
A4XMd/cpc8KeqfjN76zvXU0EZEreymyBz1IhH4y2ErvlDiTgkLoMUOdcL69hoT0mFLQfq1Krti5e
9Q2MxAmxyVXI/lDiiT3mnrHKndxAdAqNSguB/zjasVD2Qc+q4IMVp0RAQtC8h6U6VrZCNzCiW2pc
47UfvEOcgCTIBnhgusBxBgQOYVSX1dtGc7NT5Dq3pnhNzTR6LEtWOWajtqbE/o9tilA/KDom1ERw
zDTxuvbUixBLZ9L/cIzWIXcNU0IRVvoDfKX4xUJGGGqKzmqAdrBOMFnOu25Q75w0+oahGrzdwCyO
nxTLXrNm/g04wY352EVinpktIcfuG+B5Y7pVI7oBZ0bhjkOgX/hw3bd62f+cu+f808TIswTLUcOV
cinY/GVF6mYGNu24K5+kzeRgQH2wLmTrHGsqKlduSk+TzdAvq0w8OrH2bCrcfCYwxE3SEwA++oQg
GJHNjILV3WDJ6mSR/LQJ/ZuWZncQutkL4e+22Uz3OYxsH9KUpNigzFfPrcUqdOkUuR2u8NwsXgif
lzu95r69jLNW1VDVTur+oPyRv0RA/pQb+987t3vSEws3NzEdGOfcaxfjUDWNCFwsBRRkEJW7kQVM
A7Nzhx0zXH1NdYauSm4k27qv0Txotr/3Mb9S2MUP72kzTrl3tpU2uidtct2rX+b029ISOY9dZrxx
kD3KFtjXGJKP65F0JrOg/ewU0yGK4unFNspukwS6AqJBwzsr7l3WSAoyuXq1yGvfxyHvm2hD9JL6
z7Y3X61P2mXwXYBuAmI52FO4yT6jm+4E985I9Yvv6fQFdOsc+fTd4FVQ+ZDWx9qme6xGMz7bmD4P
HU5yoN96RAvL+ZbmQfYUtLq9qlWIUdIib7rI95ln9Sdjns5AoRip3HjOuphpfpIp01ODaqehhrAD
2NE8hJI7V5i1B1J7UNcbE7P5UCu3SdLtMiZ78CdT/2qWOeQ2HR650qNm5yrAME2jZVf8PtQ1eu1D
2OXdJiPScVeNBmOc3bLMYNKR5yaeQfNF11V5knlH+BSROCufMM4NprY1IRhQmdLeRi5EppePpial
D4StltJzs3GLNt4T9kUJOYg+KjLL4KySTZC0eF7ph8O7SzzWsLV/xgw83vkcSC6PvxGIYDzndhPv
ZG4Bhyuy+pHYm8XEvGrwynwzxCN3XP+LRmtvjSfWPAdGnxxQ44DU8PyTT3fxGhITk6PyeE0M+ZWC
jXEp572m9E4ebNmyTKxjQjHzJcmaeBNgitra4Ye01szHWq+tmw95dFVUMT3WGmYBeDSXP6EXP7kz
zyPOWX7DyfCr/qtduvY9+mBapPqhuZ22w76JrPweat/DBtFOU1XuSSW0iAInsxCkUH439Jzu4JSk
O6qIJUzIJN/FPesubgMf0Ibbaxz4NRIfy177ABgsxf13qMEAmOCPX+DEFatmyKIDltbXIsjbXatn
+rHQXzqrYsqTW+Fnl+Casro0U5Cfp0C62yZvvhtW5J7G1Ky2TjM2DxA0t4GhwqueNTSTguYgtc7e
BkIj5lkW44fY52vH5EipZvpUDiNfnrjL1qk0MuBntiKZJIv3IvtcDKmzErbj7M1InjtR5DdnyKcH
DXXrrRDVc4uVG/doqW1z6SWXqS0BLfqUJ7twYE4GqZX8nuhjFgJUcJlDoQ+FOkcqH1GWwczpNI0Z
O+2U5HB1zi2SBTUHOI046q4qQEo4hGFMVx+eq+ck9k50xM80obENAxhM+4y50ROzlYNGhtDZFeo1
8hsNGsg+iZpqX459RBlMpie7GJkGsn4ioUf4ZMK69daoZrVaZHRPRrEFIZNv9KZW6wRZKZF7lX8b
JIVTAYsN8EoHxl9YUGxmyWEqQ2RARh9CvQhNRp2+Wzdl/4ynILmY7jjsrG48plDPHpZp8yi/NAlA
dhbvz5OPTBcnUrTLtNG8IpRMvHFXtNG3JMItoSeufjaBmUwasaG9gwAgz+tVYI/+WevL6dp3wLg9
/N7Y36CkVbqButCwPoMv3OOQ++wYk0mi+DgcPINJQgyvcRWHTn81ovK3iWLxRrdS+O9u/0QPweND
8278WMis0dv+Sje0ptZk/Y5ucyL2yRg/ijF7DCokQQIIMQTTuHoixXDreR8Mr84+udTO100iMVao
tt7bzN3f7pT/11n6u84S5tKfVgbrL82X//jBL7YZr1/SH//1n/8v+VLHv9pTl2f82VcyvX94juna
Ho5qXRA+/Gdric7RPwTGVd0zpelRnXmnsjlYUElF04VDq8eSxtza+qOzJDkldY+zlvXmd/3f2FMt
59dFzPzvMUxDIvTFai1Yb8/l458K8i4KqDRl+fBjqpvfq2GkFjXJ8Nq1SbL2KmP6EkKTiGmYfi+z
WdOlDOteRXV0oJXT7UgXZv7QD/dAoR9pW6RBnpT5Mwms9R0yBK3ghGiyeRO0DZDQJKXYidL3OSgL
cWmle3OIRmPA7TwkHlTqj28Xg40/gmtDOjAtq8Ck2FphF1ymAmZXkl/eN5T484urGgKoRsoWsGLL
dP1+enm0XLM86iiBnX2SfOYXWQ6zbPxQOWm7FQFxN7UqjU+JY1xlWbU/DGLvcCa0n8dqyNbdIKnb
BnFyjPnx7gLZhM9C75j9O4C/nSmDgazn1SU1/fIiGr/Y40t4fT+0HF8278dKN8HCIL3jclwL7frc
t3fNyqF1EdU+nLJ5U8c02ZddvmnJHv3jPx2n8ki2TF4w2C1XL5u3/XyIObe8UOj2hwot0d5ZrqeW
MT8ry4ZDRh+GNVjdPVSU1+5BHwQrMWozFobKmNa1MgfV0aWnGGbzPz/0Q/I7RaExk1vNoKoqc3vk
b9RGlkdTn8coX/Hsn+azy4mG+eUukw39xAjvSBVXQHgILVv7XRcchRe4n4qY5YdXfPZ8MGlDbqzQ
Fw1XNXCv7kdq+6g0PNgzgoiQqBUfDAo/Tl+UnwfTJo6Ru/V2uawP9XuOMO/Jiez+p6fTWBQgSgK1
KxzoWWtitMmoc8vb264fUuK2fa18SH2729mZzo1LuI8Uq3x+IAWY86HU1iU9mEfHyD3E/Wyowp5U
a4jT+/FWAWl3TKBo86XLhgQt71EkcbcmPuGP11BMnuCoDum2ziJSNudNp0vgIiluGg1t/MNfTiyX
vB+rQ+TIlkJEUxDMeKotoXZwiz8ue+0kIKwtD/+6r7SEU23SOKckSR3AWcT3vF8Jkt8kmhSf6en9
IOPjhoI69m+GyqdloyfNroIOc02ztnlqCwPsTRbeS5ZU3zujvo6kbX6xCqS+SeEFryPqCnLoHfPR
xGyxswcjPflRT8hTGAxMUBFHBnqh9a8K9GsFNDzVrmqeL2rlaFBtHMPb24ZZ0jlLjONPh+aTmlsC
go4Db/N+IoR+dPvO2l398dz5wjSq/U2UobWJZhkRK38XwbEHRyvhfzZvhMnfmXm52LwfC/3p7EWa
dUmp9j5VImlxE2lvT/LDKDg4Icv/MTfF2Wun7ByTzjLvoFhEXfvTQ8DI4kyoAhLwyvrjTD9fGSGy
Z+aj/GEzUqt7qGrEq+4YMG8oxSVqGfdwaaorzSB1lQHLJYZbETzgwQFHtVxHte6P82mt4yc2jmOn
mt1SbqyrZHxyKIRQenzb9GaxC+oReXoZG2/HJofRMfarcz4fGoI0OzdO/On9SeTsgWX/9UX9txfI
g+6xDJDlsCak4IFOddLN9uKT3Xt7OxS39TbqHTLr5itIhiIrhjLC+7Xvx+VIvSLVNNjW/KaxceDo
nETnX/rI9FZqkCnBCGsNcvVXvbHLtdam8QUuABfIP+4Kf3+BjNZ5wWLip/nAv+jBGgus5L2OLWzq
C5ZpELVl2FJY8Fl/vcnmLFfzBoj+DxpLEFX4xM+DVQHhlB4rAoe10q5Mm1eNahV+IfKsNsC2810x
f+atiwGQBfVj0PKHMjqZk+9EY6maTy7HFFywB2fI1HHqQ3kx0uiQiip2D1kUfU0mqVaaXu1AynyJ
Tb6hSVcO94Ke2LK3bPrukBBt+/K2Q2aCrqbw1qhee5Fk/Dzonteel5NFGvRI1qrqsOzqoN1qm1Ww
E7nZI1lB2tGaRqb+iR59nGBlByAqvxt6+CmOW+MV7axFCFns0I+jbgjSHRhOpN/QrDm7KqF45Ned
cSGos9jYvp69wlAl/Zbl9G5MwnYNmTM+mj3Ef9V14klr2TguACtGLZ+6UjTvdglsoOC87C2XucSY
rJOCtx5rRzy9XUY2B0saZVrpLacQg2I90nZeEzqviIAe7SrovhK9Ru/f9BCllNV0YiHur6mI5l/9
a0/ta2OktUOCY8H0p4nt67//0tCS+6W8zJcGvK8h6fK40gZJZPzlS0O25JDmdRV87x0EO0lXxU90
iqa7FWziyESjXXbwKqemvNl0fqDg0RSzoiF90Yu0OTtzmHdPTNPJIsN1pU0IfRlPtBNzUaKGsO6v
wTUh/v3vE8uj5dhy3bL7l2Pvz/3LiX918fsxZpgmUl3nkIRmtilCIS+FiLWDQfN+F3eiu6VaiUZc
aOLT6LTPFGrE71WP6KC2gm+tokuGsNqS5yXZWC7JxpU+V0TmpGPFFAEg73z07eFy1G7owJoqPL9d
Pl+4HPfMnhJDCCkYmme0L00iLgufcrNH1iiGdMv75ObN42jk/o9Qy3YGsRiH1LNJ//J6/ZqYVHAA
RdWrukvZhc1rPiwPhwQuPdjX43Ldcmj0bYLO0ojbXOyk3Brk16GMvXNj8Vub8lRtQGJZmxlVeEd+
GN/1AkxZnTMrqEQe361Oi+8sp9MdS0e01/Ox5Tqhldqe4GL46PPTlg2WXO3YRuOn90Ni6FJyKqyD
xUe+NpHB77k86lE7W68xGvp0sKm+zxthlf3GT2hHZvPU4f3E8mg5RnsHMf+/Ok3723wYTKURqvvn
Cy6PGjOoAbXU1pcp6asz2pwfIhkIzAJc/8FJwDxaQfiC26Un8IVIlUhqT4VO9mfhWcHKaJTx1ca7
S7Sx+dGZUrlVXZAcUOrqz9xcvi0XmHHyo5CyfqZEXx7EKPRtgU3tY9W6O4EA5avnBxHpDF7/SHOo
OHP3mdbLiWRHU38XTGa6wt9p42eegks8Zuoy2rSc1uiNDn1tBlemxuq59Jsbxij9gpxdPRukaO4j
B/bLcnLZdFp1I3hQvyx771eUVsjT52f992ssV9DH8d9eo4kC8dCbKUUMv0TIR5HXPb49jHLDPWqW
y9GfHg63qR+1ndNaVFtlq33wOzVhsxFyj89R+4AOIGOqyt1gOWtXw1pzXO1ZxZn2hNmDME+u6rKp
/Bt2lvlrOV0gkJyXk4S/6NLwbNa1v97qfJLCQy1Osh+x6XW33ESJ30d+DZ1Unbq4GtVDfMW+WcGn
DLozfjvzlSgQcWwi7awSl6zZ0Br0tQ+3Ybvc3dyYamI9KiIs8VF726jpxy3kUxAbCH02/37UnVfj
PzU+53++ZUkhwJ4baC7/if01JmnpTfbgf0dGcym9LP8wjNipE9f6VFtFe8j6gLg9yxKfIp0Va9eV
LChYML+UsHonvxCfYKqF+zC3XLLD2PXJOUmsurpZrqbdHRk8vz27yBzIzUrtltcuvfxe6xcRAjzs
fwuHqT4GaVGf9Moci4fl4dt+49QotDkTS9rvW8qI9anJW22TY3akNknEyqMiuKSWxIRFKOsmX7SH
2JVd9TB0sXsKsX2/baKhhui77PcRCSFTYRpzICFJbvPdj3SDTdg07idhqBrGYE4pKy9I63WL78sF
Fb9uXBYaHZIpcWjXIoKpB6/+nEgXv6AXf6lrhYJzYIiTdOxfJzSB24xe30bv7J93xYgPMLK059RB
8IjXT12WR8tmRrsgF3VbIlx/ORFOQfo3PV37Lzrb+c/PmtfSufOAxPeW8z9VQwyLJoI3RDbtOxcu
u0TuEXR2dRlS/RFS0/iEvZuN44m1gnsJAZTd5USiNZvItMe3y4K69w8qwCtmA4rwDP2A1Lwx3Xuk
xf49rqApYor+0OWufxdT799Ho6AoH9DngwYIelkn+WEV21G4W56xXDjnQDC+ytPyjOW4jdGTV10O
ZIFwl1dd9pZnLK/6/wk7r+XGcW0NPxGrGEHyVpJlRcuSc9+wOg1zznz68xHq3erxnjP7YlDEAkj1
WCIJrPWHVAv05e0qwYheQWSVQBrmDw7jHNkrbLuM0trh1Y4A5PVw7ssj2fROYO16wfqfIgyHbTSt
1MqwNm2Mmd+/34Sa/t9fA4kvxPeQJdYdg/TZ3x8ieghoowgt/UdSQOQL8fU6QR29wARLgHT68Uk2
HZZmpyg0omUO52gtY3KuPKoae+Y7uWCV5jNuA0PZN5QbxvdP8XGo4oeif/oUjudP1/3o0ORjgK8W
PTlDNtgLUxdJDOX66bcB2+jwIiPVff3020BNjnyjNzOB9ff/iDzKaj8++uxvbvHbhylacU+lUtnL
QRkPTWCrgVMl5PHLjqU/inCTFIe79j8fygme0FyU1ea5fxz+cVpg5KW2/K+LzSc0eBStRKG4q7Ya
7KMgR36URzbi5mY7HK2ofQoH/8nwKwdlULCDDnT0tRU0Y7fQ88A5yBFBGvIguyP5qXXTw+ONIwTT
AJH0L7WuvU1u7V/IQA0Pdm6jwqxM6keSuvgGdzBIoTRmz0Wi72WczXQEBMUpNmkQah+6uIwIx7wL
slTbQqugG89n/8NVtaycVv/+w0Wa8r9eHy7QO/BKls47hOfZ33+4UZ5r+ATq6Q+SHnzDwoPWj1uS
c4x7cNkeYrSyl0d6gPaxniZ3ZFybpQz+MdJHmwGC71GGmlEF6WhCMmAJinf6bfIw+e51To0w+2GM
PAodXougE88tHYW/UBuaBw2c4hlgK+sf0PeunblnGcqarN6ZFiA1qKDOWZ+bYhLVOo3g4MmYnBc3
TovUqEBsaJ7SJ8DWeB9vnSqjhqn11l4e3RoZEwF+0zyiIW/N82y9TOAdz4ey+XTeH8NW3I8b4Ge7
KfTMz9f/dNo/XaqseSVSZvqnqZgMAB3mb7Sf1EE55Ham4OLEEUjX1y62lPtP8WEevMWMihUwuJd5
aUIe+Xb+p3k9TsXLqhfW6tNAnpcePmTzVWs/a1cO/1oqS7+D8oqCFNnGJY8WtJa59+Le3JOiivaT
u/fruAJ/0xCXg84Qh9g3GqF1nXc7g+zb2cME8P4Wup0mrxmY96H3RHZXBZ6RYc+uNP1ro1sfsE7b
n/EgIM5l5ldMOzpcOoPy3iNz+Tj4yV0lnPKLM0KpwvSRHUZb2ocA6sOKop74cEnUyG2/SPA0VBBF
eBr0Pt4AVGo2WRSs+qT0Tro3bQq8lqnI1v6pSJqP1MvLVzCyxYHy5UjOlW4bBvY2jQEeX+emLUDv
dkLjbx7tq61iH9IwR3oha/tHzOmr7aiK6b4AJPPU56S0cY60f6juR+RQUktKHPJQAZouTjlRc46c
lryzMb/R2+lSmCjiiKhSNjJmIY6GygimdPMJMkSyv13DJ2tXPlrqFzng+cbZLdDOkDO6AZWfnhQX
GgBlvxRuRJYYueIKNWAegONgDd3CxhAEVkzJVp4npWzk6O3JeBuIebdQng13t1AvL3J7oN4+6RaT
s5Hx/HV5bwMcbH5v+9PEe7xxYZ/J9/q1P4+MGphrX/OOt9Dt9a/9w2pAzrstDj5d7nYuf4Lk16eZ
Wh/8j8XCzL/6+4rdMoRjaZZhaxAdrLlY92cBS4FqZOeJbXz3DbCxwFnRFwnjboMkebG49t0wCB7r
2WxmiJocp7h5kgP++DhM1R3FekCDQYB3zqROAmFLciPylCbWvCVMTBw8qx5wlJl2q4wVOdQQEZ1k
TDYiccV9HUJmkgPWPAqF18fblTpz/z/SiZ+g3OxR4JVZiNoKVXcsKovzS+iPRapRJXUF2rD+blb+
VhcIUyWFBzmqjH4OlQuAzQKedLge+u5bUyj2jneD+t1XvOec99arFhgqXnmWu6+xADmypDchKOeg
geMy2KNYDTi8Ft1xAiH4LFJ9DWvIeUc+Jtt0tinuBjtw31FC+VpA5XlMAGqefdf/IK1//vc36lwD
/fTtzhq8JgIopoa31efMqebGjj7oaoZVLspMVTSIi4fP6hQH4lH2ZuA7AKdEWybKWGbLVORnADDF
UY6CoKnQ8AI06bk2vmllFCzRhvf2wwiNWx4VRn/q1IlE1Byn4glZXR7KxhrrlZhGddf7Fo4TlOV2
eOdW+wZB+fsOrdhTEA4sMshCPDtBiaeViztyCyoV/z5H4XMBKRx8QUMmVdnLIxmbwIbhDY+p0jz4
aZqcixSBjz3TPKxU87XCsHsAIV++sOy01gigZGgPlcprA/AbeTevRkWErmlobwrQ0pPsAXQvh6l5
xeXPeGzL6cwKNNr8+9ekfS4j85t0+UHOWt2s5nXtc7ISIXt1KCpL+QYRHVmRTPliwBM6ywZsa0KB
Jnrkn+mS1gnBdYWzd+IosnNoRdm5av30FFuQkZQSXzC8wcRjiNFXCPeWqvJXq1c8FCS5IHoKGSmx
llICXLzbZ1gh36nDE1ZeT8aVsHrxtQyGo44yWAEONkZUZt96aHDlEbbsiSf0SxKlwTLsu/4rsmXw
SnLzLyfp7zNEK77qvXBRxnP9pzGamjV2LTjGxHZz1wE7WpkiR2Dgd4loKvmnGlr8Z4moEhfXtYyD
LBGNAHiPiVb+40lh22DUEXKCPZ8gr6s4Q3ucPwXFEOBuxRj/+QmWUsIp73tMqfPmkqZlewSP/ADb
rbnIEDfFeFfi93knuxrMuTVpFB9luxKDSihM1U9ILfkjHoPueTCcp5676r0SNY71A+/7zGvFexm0
0HHc6GlIg+RU9bNWwhzv0iG8M0egexm2g4sII8IVmTuEK8ZkLZpeOd6aQBW/ulWDGVrckWN/CmZQ
KXnsX43umcYe8hxgUM+vzW2C5KGMySkjZmL7oMYzIoY2gbcEXr3698rujDe1KcdjWiKBKLuKUuDu
bYxiLarQeKtYEiz6LvMffp2T+6V50fxA4GcelA+OUZrLhP+N77U4TqiefAmhG/ZC6Q5d1eZPYiS9
oUbZl3K0xpUVKubO7pvxBfDDJqXm8sWg+nKngMDd5m0YvkfAEOR8/C1s7k54pLLrYubKyR+ZwTOU
RG67/B93oKarn9+E3HU2VGTega6D/9/nzQeet9AhUOb/5tTs4QyYfycA3eJUTsGwbFI1WstY3xYV
xURV31QO74nbPDRa+r2XeIeyN5q9Q/IHV7JBu/fx4n7r/P4u6vTpa+Sm9apXHf9g5t6Ii2i29RW9
eswswQsJ7KYdhPWjDDVmBO3CqrXFLSYHrAkFBDXpjp7HmWXlhphw5NoaVg6bwVlvcU+5ALRm4JgU
nsGRyK7vFxEsyZlxdj2UUSFqHZehef4fUThqqySKhq0caObR6+z5bADgyKB4sdh3oPEWpuIVT+YQ
YHscO6wcxky9+JVoMAW0oV5E9riO6jw4yAZpp+CAvGyJTiHkultMHjnz6P8bMyD6wmB5vs2SU6mR
jdiIdS42T3jr5QXiHopSqhGu2Ha5aAU6GNa89/LmzZtAfrH2NCAqcwjR4xzPKNQN5p4M1WDldhQm
kkWoe9Gjbve89tmIGmA6P8oq8Temb5TrthDjRxAGe50F5LMHn4+yn4H+wTyNL8ZaZE4cPvSZZ1y6
yrzIOGiY/q4abX8ruzp7umhKPyww+QCYFm6Ux/vIQrysG4PguZmbTqMA7zZP10iAgZmfDMUuEJV1
irO02AdWs9eHtuIroFFMvpsk6KPdpIkKvSlf3eElg1jhPBpMHegGdSywtdbQvYJp8ABMpdrVAzDP
Jovbiz6p7oItuvetLxvg+ab3U4jyjZp29dbXOC+q80klljoYM4lojbVSmy30KmZrKA/t2R332uAI
Yy7loaF63n0RVcOCHHZprLAhcXZ9NSvoNLF6X/hZvXCUdCNrO1lHxdEC53QvCz8qSMstAJidAyrn
jUVEshxwdz16qFI8kcKFKEPqwvcy6y5ulGFlor+ys2a1isBs3INmKVvZk3oW8shRcwhkuXhwYM2G
uTOsY3X0kBCcH7xOOHabRg8/5HPXyjyg2nJA9tNpWOHKrO8/PZ9DMJx9O1iLNAoL3lEYUQdu3p9x
DUeYqdLDl8Sl0NvEafBh5uKHHavF9yEfd52TemAh+7MSY/7VxnRAzHsPsnFKkc7Y7TvV7iys6+YB
RbE8ZMu09xD5pe11QGldHfuc7h7JV/XgjRONk2oH2XWaZGrBNtCvalFvkAJ8vM6bQ9dR2ef2UK+n
yHn8xB7lpYY6OYXwrFdaEGFmGKndk2w0FvrAvi4CAtyTF5XJqhdxdS/H/DzIj4XWvche62XdE2pM
3yyURJca6h3rYpbEkY1bRvXKAYZyd4u1AlGWHpkjP63F4Ra3Y3vetXY/+STlpKvlrMKqqShWo4i2
lkE5WcXGaVtF2QOeds0WIEjyPhrupoF0DIK7Tx7bNvomw1GIjlycNu1adjt+6IuIh9lJZFcb+JWM
N46d76iiw5PVnOQ9HgKYIDFUX0fDQepR5NqXXEECNS94EGToKj0WWQo4THOrr15MGR74jn8G+wRs
wehRLR06DAzHLlwNntLsZRPrAh7irT9gcjrT6mHBz3NSOeyjq7CPYUTstcIG9J/okMQiJXu0XSVd
1liX/mhQFR+a4Ts13mE565Oe8qgWVFZb3mFxYr8O6XCWM0NdfY1613mxNMyPlcRLdi4ee3+/lu+g
pRWL4tHuJ23fo0JRruWhOcRGuZCHgxneF0Xrb1XTgXE1a7bxzdSu6La2L8oXZBqalUj6cNOxaXyB
9Nmg0hgL5APT6iUfHf6QiOfdyVE37Xnvz6wLOWpDW9jWIjNx7mNynfJIM/H4XsguVLHs0HasU2Q3
a9hOoNV88acSgdMMdU7XBZ3l9bW/gD53oBZif4lmdZkQZZ2nqa4xu/Y0j3ujy3eKE8CA0pbo7WpJ
bD+USHze9W6uP5tZg5+oXYxf60bdt5WhfIl1c0tNxH8WdeA8TsZ4x+4zqpEvjT/gJqZHHR/s51wN
uzurNeEeZWYG1zcZ97nFG2ZMD7LRqPddj2S31WxccOfmNgUTqeFOsxBtnhofl+osulOBd+5lQ+a7
2WObR6mrcQQFrdRRYAybLToDfXCSTe6m4RZCyddbSB5NSoWicphrGyVNm1VoGuOXVHdPAHHi58YO
y72M+3M8UpWTEo9PQ1cZ+x7IzqryYwwexyB/IKGcP8gj1a7yh6Qbf42Oc1fG5KibAIXpMV57N2tE
7PRRtR4MMdTHaqZFKUVdfusqZTkVIv0Y/bZa13rabRFO1p8Kw/+qT6yAgYtuArepHvIxqh7kkU6+
D5VdRyzJlfE9KQ7DcsQREeU836p4HBO7DciT0RTGq9Aes3s5IGPXK1h6+GSzRLs39foAfXEJQjc8
ga+jZl0irCu7Y+3j6Dh3oe8hAaMUqB4M3i6fqnHfFH1JRsiOH6eiQ91fx8nYZru8EO3QoqVlR6tY
Cy3SLZHxkjlWSU4SIlr19y6u6xgij6T10q+eAz8Pby7jWdXz8KMzzGGZZiCKzSYR66FszD2mgFjG
oXB3DwS/OAPXMJZ415MAR0Phnjs3QQLEfM3CTN0ac0+GQoT0TomNQJloIUFlFqVw/iwMp0Fc3iFE
wh+2Ko9OIYKL1nfTfYPv1RpIc/sRpAlwMtE+a2FnHwoVNy4dottHYyeI3bbhcAx1vAwa3Ty6qdN+
6Kh5r4dQBzwynw5+ByJGFp1LJcIEksI9CQpnJ4v1srGDzL125UAuK/y3ObARAqQN0ahSWvNJN6N1
l3TNW8L9uUeHy4dwHTRvkYHPZh8oznWUr1KbJRPtgxxVM3TEjNR5NtGbeswgcNvRqB5z1YuAYuVw
KNw6OuaC+vXckyHZZNnHOAjjJOlmk+IWcAXR0sJubVXqUPW8sq5f9RTLtSat7L3sJvrwtRl7C4IY
g5kHz0Eto4vsOcqdbw/tk5pi5BmV5QojZHGo0WY/zDW6bgEX5FdfBsN+9qWs6uTuNlEOfOq2uKiC
DSv+uJ6c9k9z/+maTUkNVO3bgHVIYp1a3Q83RhVC9CKxgq0u6+ZlaEYpKgdvo2jFj1nyAaEoCCYk
005lmCgftYtq0GQYiCHNv9auV8f9mBRk3vNeW2ujGm+8gTz3gNXNHh9IQDw8Rb74FqKxvlI8y3gY
hL/imZacLJZDF7372qRh8FgOpN2KYqjQGiofkC30Xy0POquZsQerR2d8rcg/yAmKgAgaauZwCsdI
O4ipLbg//PpbBtdwAJv2JVWEeVdFTr7TgqS/CGyertd2ouiHr6fF0+DXxtZsbfiA/MY/8DFaymsb
yK6gADWhDKqYNirlgKqz+V/VJ+YmyMN+QWkzWuD0gfvADAiXjcR/S6i4PLoNfJr3qSsnlyHqg44Y
/NXtUvLo0/Vun6GzoAeZNxWI7GJnbeXjsKnLsflwqnXetfGXWhhAYBO+pkhz4i8keZa4W4/kQo0J
DEdZ3slpad4cXJIoz55AGjQzFHURoha4H3q72iO1XyPZ+Z9uN8diR0F8Wg7L/nXi3+fIWJEjvp/H
FTrK83mfJgdNFW4qKwRUlueLMDb4Feiu9tzW0XeU/rKjOfeq0bGWMRYrm0ZBwF8JeWUFKEtBBpMJ
Jf481soSsDFvaSgHPcgyFME1yeS4ZN6iOny7ZpBuJ1z7keLv63myOmESzi0d7JQOwefExzMZY7Jf
R3NMMaPyL9MoloAg3IOBodphdlWjcEb31uSQ/faN9vMW+TQL2TFrOTVJD8wNT4Mqry/xjI0bwRIB
52sQS5y7WqOYLC5jRB9gJzyLysnAXSkfcLMcbBYndxnm+MMoGuYWSu5mH0lZ7YLYEz/GwX41hN+/
4tFs3ZlVre+j1EYkJizVVY0B4qIvUmWHqCAIbU+DO4Ya10mY3a9mQH1t0bNruYdi6j/KgUbpm5Pa
rmUH5Q/o4fZYIY3aNrvajZYZgusLw1fjn3iDFYGb/NWFwc9QdahuKTG7gmCajgHFuF019en95PTF
BWgiXp28oL8lQ8IMTmKNBBHbFe9qbUYrN7PGUysAkhuDeaeh6xV4bo0T7NR8K7u1RDyHpQM7NS3D
BzGj+jRoOWM+5WdTQeBaNzP9WzMpp6CJvRetCc17SzVZv8Za9WI6iGpkovgy2NbLpKb5xYZ7eFFt
h4VCaST3sisHlAq9HTgZDzKEvAnVewqBjfHGbhncg1b80OL6DU1XyC523awN1x926hRPJ7aGA2T+
Iftu5ntnissfaVdSpIYTd048BQvxMqzvXQrmz0EThRgeMaUexb3RYIkBlUOs/NL2DpOrOwfcN5Hr
76bmw4J9KT+XhDg/VNaoFwQ5xF2NHu7DIKZfTQ68aw9nEDrFf+KuM0QkkyIQ/iXbpuVt8m3OiLAD
IpI4FLexdQ49NbqPhjJ4ZamHJcEQpJtr16mdZRLwPyG7kxZlSAEnaLPOk63YgN1Xq+6eZBrd2RCu
1OLqKEfDxnsnIW0/8CgNX9kGPxSD3T5eL0ShHfeN+CJP1AyBP0mTnlsEyq7v7ZQSVh+jXi1f2jLW
ojB8aCtxvIVkHJBcX5JNxjhwy4YvgslQtcE9cM2vWoN8LK/jpNzmyfQd4PC0adU6PeUlN0qZGxRf
Ry1axHHt/sAGaaGPOaCV0qgfWjLJX8IMw1cVFdSL580bQQWorfAQIHRJXtwXWtacyaqrSxXA6SqZ
HG8lvBEsTwnWunCt6CIbt022iA+mD9deWJOnFcpWTEl8neAo1nRv4Pe3tJt84bf6TrHi4SgbT4c9
u5CHo/veTdF6qn3vFc2GYN/XkMrMeHJfQ31013pmo2kwd93eQ6Gr0dytHK2M5EeRmc6DPNVKukWr
ki4j8VFcjMS6ThJOoR8KpCoW8pzcx3AlQ9sNpioSgiZLkwm35EOfj+jVj4WNFDFPp4UR1Y7GrjCs
D2qUw0qTQ+hmIEw2zzfkV5COhbbyE6xeahZCJw2T011kpGfZyy2/Of09ruo9oskypicJzsDMNWZl
PBmSGnm/ryHjMjRgiHIgVfWSYywjN0NUsfS7rqWGbutp+DZMyTWeqgPmwHlebd05/vf5Mt5Vef5c
+Ww5hOGhs9WCIp+P9BR4uZ7A1VFikuXDqEybvJx4MP1edKL0ZRymvpxtubxHx3bcR/mTrbxdQ4Vv
WxaIYFBe6d/+3+WdHNAb62dRawHror+tJ2/LxjbucSu3Wiz+xDtJE/xNUrXbeBbqaPbcDcL+RH6U
hVAS6Ue/ptQj40bs8sOuJl5rqsieO9b5FfsNXzdelCANIbmZsEtSVfmIdeVL5XXWGcUtSPEufGsZ
Fw4LObbmBQktt7vT807setX1dvz0SHT/5m3Umo03ezw2Gwl0Zb2hPHqo48ue5H4U0Sz93+vDSsZS
29Lvpqit72apBcAo+mM1VNZTlNgFYvJVec+f13oiaa7uS9T38VZQzCc55fcJA3BOtsoREE1XTZ8H
7DYn3Q7P+tyLK56JeRo9Rwr27XVt77CKIm2HV5r3ICUP8HKDkI20GziHXZYkzb7zBRI+RXMcZzie
bPR54xVb9rvXd/VWhqJ5gxbMjSCptQTxGVOgoYSnTJ4Cy9of3VWW43ZjeMPx2pW5QjMujmEh9J3s
VZPOA9XBpYk6IYJ+g/ckGyCdb8YgSmgFLtzuWJvuZpXXu2ruth5LFLNQvphxY6ONURRrVlcjxHkG
c9ylltHUKterGeGcd7ZxTKDMqjwZeqc/Td+HXhXVUhkxjRImsjtD01trt3LF1oxeM/A5f6keXBXX
at79oEATLxM/RIiYmB6lbK/DGPnjzhQPqhbVZ4REqrMWtNdQls2e3fOMZmjsBzkop80hnBl2cDuK
DTtAIHTQgR2sy/OgWiG5+ITbTY4UrD8BrpuBHnL4OrPUpmk1GEa9/ONMOcny/R8x2qHLgbTapaqN
c2qa4/ukstUnfdStZRe+wJeEh9cjVkDXWVpDTs1pgJ2jbCIb1jT8GKcO4PDvGKYeWMrG1CxyvzER
OU3wysF5JkLRlBdhHe69QQR72ZXNhFQHZSUcGsq8YCksg1qiBMFaHsZgcMRSHsozmzX1zWLT1KLc
JEGHlEcZwL817Q7bAt6wJmYSaqICBqiM+tR4bb/zNV5PXi+AFnbKF0oT3Q890tmka+c0UdVd6qeo
8rcdjj9JSLXfyargSK6OBVXXTo9Gj52CXmXGSweDIYVh/2hlqvEy0IvnnhzrYdzIMXWeOY8VVaxd
x/77PDmmzRjo3+eZs8R9F8TBso6LemkMGRW10Wu3oMz7e14DxVNuoNmUz3AmNOQWJjnBSCC1m4bm
tx5c1GJsU/1Rmap838dlfqeBh/lSsjYrJuNb689fOWaw1HLD+AGYqY5XCAOagROPxo6p6rlpqjow
dqHV8APFGgO7RK6NHsJp8JXwNdBIm+i9lm80ZOwPgJjwuvdNCzH61NrVSffraBD5xlP6YIPYzwz8
mafcRuXR7bTALFT4ZF70wHJ9MZSGePdtHSWGOB7uB2x33gdcq4LMTL/ymmrudC2Nd4LH8zN/pkfB
g2/hB16yKLGde8ZSAXBa3KprFF26ZyWKBzLnmCrJUeSI4SOSjsAJwkNMyqmXfWvEFwt67TM8eRLB
qjntb1eqbfDq+Xxh5i+gp1X7yovbQ+q6xhJNYpzcZbe2+fLnpnOEgTTMfHidOB/FSvSKo9h0L+O3
ppzQ6tdnqn1RvfLYr/+q5pwDzIYfLHk7pDvc5LkQtg+Ati0O9RCqe1x4omWhDA9xZQ/nzk7H85BU
LIkACsiQbCwMjvSgbk+yRwZ7OF9H5QlBxVoBQ7Ll7RqVy+M7KQcM+risbELTGfdY273KXsqj5EEr
ekBCMxUYgLq972a6cDM3t26q+G8h6tD3vmQUywFw/WqzNmf2sOzLpo69GAx5uZQX+HzVP/pR6F9K
3XQgpFvpBvM49F1sRX01dWAYotG6e89vtFe0WUugN4O1Kyct2SJJqSx8ZL3vgizM12iJpC+BjWhd
0iINFogseYmyUsezokKmq1eTlw53wYPIjAofwbkbwFLS3fxF9koF9K5bVs1ycuNyX0VGuZdHt0YJ
HUoksh9Ry0KLdZ5Z+225j5oGPa6i1e6E0j57rpUuUr/pX8I6qnfV4MRL2Y2ElSAJhJJZqabDSx6M
oIJMEz7oPNkeFOeA3EuCm4rVv/ShYx2RlPiezb2MdMdDFI2vcqxBfufkhgX6zZwY+57xOPrBXo4l
ZmidS1tZy7G8KOyLhwOdHHPxm3pqsp9yaDCD+EXjaeRjWbWM4k1mp+aznJeN2MVVZETlZ9u9uaLM
7uBvWKPR0IrsxetH7GuQ3octkL9MQfOm5m79IMcc5EdRLxvigxzkNk+XqVtFOzmK2Gi+MllRb2QX
cw7cjBDJX5uRRt2/cPZoKYXH4u/NiE+B2msHGcaTpyBDjTnedVqkwZ9CwgEvq1CvV3IOegPMmZpp
2iR6df7VlSfKcXl21Ebq2kNYakFGxt0Vold3LAfIOfHKBtJjJcbBQPR3qVBMXzWe4fJVzcEep0Rw
p3KSE4KkVieSi70+HW/NNMuZ6ZGZ7ED4bXHsABE1z5DxeCT/DUPcre77yQwwQmc402CxL26TyJ+H
d+h5zgsa5a+uAN1GyRekbo+vbj6I5CCbwAcY3l2xj7LFTAx/rHk8LbNLONqzHsfvOfJQUaL0YPPH
zu1xOMX22CH76xe70ozq17Dk7T64lk8+hm6ll5cpViOMK+mZLT6lRjc+sXphq5EjslQi1VCV+crT
KZCHk4LzU1KZZ0y9ZlXI1F9FbhRES5Y62cro8nwdm/zmlqlNpd1XqZtd+1rlnoLUmQ6pqZtneR2n
4AWeGY/TfL08CpsH3N2BnPMRMgThCu+LuPlLhq7xCf2uPEC8SP4jZKxzcmi9nd/eBZ2WrzW3N1k1
8YyMJ78++RNsUcSej828OavmRsYVJCgCTTWOcqpZ9r214C91jd2mybN+z5Xx1BlnZyt+920Rjl88
D0EDLVffh9BuNkPrNusIbp+M+56Y3hEkbzaWWrZr1yzDBQuV4GDitrxsytK8b9Ouu4x22l8CbRM4
jXmWEVYo+oY8p4JFqOslS+TfVWpKVr1VfLu7mID4HjX2/9dRAEGQjzBuWsqTgzT+2QElXol2jF8x
UNwOWaqfjTaJIRYKiCs8KLQ0dF6CrzJYh077VHU2xRdOyBC/Peei2csxwXr/5CrjmxzzSdcedb3O
Fm0T6hens17Rqvuhe3n3HJW+eCrEGg9Xt1lyuRfF9ZSjOY+JpLaXTpw3Gzm1c/CiQ6wE4615NJ08
9/D7OhjbyetEMevVPoQ6XGv6yZh3RuW8Wyoy40mLeuMoe77akAtqhv5OydksuaFXPczz5WA+z1dr
6/N88rf9nRz0jKl6sEe0AdMA0FKCDN/kYHUrCtzjir4wL7ykzAtyBdYiGt1821SBdck03T+NRbiR
g3JaoA3mqvZJx9/OsvqnHLLaWZ6jF0Z7P8WjhfA8V5SzBq26OJ6O2dX8SZ6SOztn/mBznvHpg2XX
j6JDXIUvQnTaqbKQhVSxcHhFLuUvtzKmn4HxnCsGnnUFzGPN0aePJvRb0CoG4CNeM+uysqZ9nHsk
1hQ2QTkIyXNoI07Y24716hXpxkcdGivH9Kmem8rHntBVQMhkeZI+YXRRP+ihdZA9OcMu8cJ0XbPZ
yrPcLo0O1eh+Q3nVyrks2qKgkluQWna/hQ1cLPQ4wNrJGfRtancnEBG4qFSyDT3XP2rqh5xxDUG9
jB9kv6TKBDJO3WtzSMbFxOYki8oBGcu2O+VGzRYkicuPqTawW1S1cVfXhvfWV8842BYfU696m75r
MMEN45IcZAIpJkYcMPAVdVm6RXHJ58b0GhwlpqDYypihaSR82Qa1jn+BAJhfPJKwoDtw+ZRjclaB
0APEjPJo9Z1xMubGytBq660mWstYrcXGCTEJ42QH9pmNi767hUqjNR/Qn9Vr1gULeXoBVJwbPl1y
R0Op+TGJ2DrIRnFcUl3yMO9KDnPTHxFUw6/3Nqke2l/TqfdarED/00VseztQmd1iTf+d58bPAbEe
8p7TdNC8IOQOzrsnCL825XzV+5qh463phvKX1blrxVfLb6NA9TJtUutpDGIXiUhbHCKj1nYhekoz
rNo/I7mww/EEnJa1Moba/sDW1llrkTXcY0ZmfygU71BJst4cw7O3Uaf5d3lMkT0PkKRIcF7aWIli
vKGR+ALF0HrUUfR7nqiuyjAuahGq9dmwlF3f8NxV2qXmv55kFHG2tKYK9BbJ6UILvonA0ldF0xjc
DaN/8rF/pVO8s6/8MFVQNZ1pWeghegcZrjR4CWOFmHobJuU7jpi4+g29oMA8hK9UYq5nD7pOGtFO
28fEwZmCYswHqRgUPMAJrZNi9D+MMXj0ejB5Co/RE2n8Ekkd4qjdaCtujDm56Qcf5YRrolW8B5km
WGhM0SrIB4+ti6ndgbc8qB4JlI4d47HTdNSI5+p21ZMCGjsjOoKcjZ95vexlmRtfv249OXgVyOI4
/LZlT5XntQH1vh8LhBHlNAP2D7y3Kjvhz6adx9F6l5dFITvFGwYRRNlt75zWKz+wCe63tmjQ7Zw/
u5s8/gt7cp91zRN1KhfyolOhoF8JOmBbj9+sTo3GhWaMTxG+CJuC2mSOf4ITbDI4T4fJoo4Qt//H
2XksN64s6/qJEAFvpvSeoiTK9ASh7pbgvcfTnw9Frebaffc9gzNBoLIKoAVQlfmb2lnLta9Da6jb
+lS3UBhQQt+TXFUU/nkilgXH2kO2fWoZetuumA9HW8kcpH2Z48lRdYnzHBQD5lpOfBCtSNPH50nz
ZOqysWjZZ+ivTmkL2ERQ9A5ZSZ0+aOAvuoou8+/K/LfEdn7lrSH9dt1qTrEi8Gc1Ex27K4dfMK1j
5Cg64wXtmGACGOGOKfftsgv68mnERRcprQLJianZwkx+cGRsxBUFC0hdA62ZQlhY4g+Bn7Rqt6is
7SNu5I9B39HokmIRaYgciD7Jz/ujrxeQNOn0q4gRkfIbXf/oEEEpWPG6FLUirZ7nLeuLsUj0c97I
yg0EpvbFVyoPCfoBFNUsJrgLAQ5TcCxNWfS/KmWVbzTdAPPWa+Z7mZFyraoPruJ+GfvQybm1fuGF
N8CLKWIkXNA7WlTawB0Y+XRJ6a2d2EDfAJApdhnIbobf+q6YNn/3/2vo/Xitbtrv40VQHH7rLtEb
94pUvdgNeaM+j9oPSwYWgvPZJExgF2hLANT2z4Ej+R+ql6JH2+rOc1nA+AYJI59Jjys4vdQRCmxl
tZfCyp9pshnvysRwL0hOtWvf8Zkx9zUWfFOsa1Is2MdCW7WpTGI4bvkfxujvpPlYrBsgz2+ofX7Y
WRE9IGJtP6WJtva5QbBaRRMWgWyQyNz3zGXTkyQCxdAcXLXq7OOQA2NwcNk2BgqQKdiPxxqQxEb2
1WwD7kZ69DuuoZx501WLUIVVtCqhtuaWr2Pe9zPVNKKjMTXxg50VdhZckfyxHozWehThGqX3bZQn
GAUxV3jlGe8Cytfajei1HeMLWq5zEp0iJJp11u11GP/Xvu+wX+oie6l3jfJORuyIK4fxpKaKd7T8
6jnqbWuWyW04gRx4cRSMVxgwOEt1aoKxKzelm2JfPDUhJkg7yaUSjsBVcNWC3DthMf5eS8Y73tWv
MhYKz1WVqiuwYtmy4gt41twJSWuV/rytJOPZpjhx0vPwGncI5ap116+kUjs0BqIz7YTwRCE1BeAb
RvthAomiJuVtx1iOQA/QK8aFdTAvmQBeRKsbVPQgsFqFT+ZcAAnnO3B25oNPxZ//bdX/UpqC5UWa
/HD10F8yt2d6o9ryqcmxdxAjclTlpCz8VZO1mlc29Xh3BNVhlRY64A6yTRUOAZ00nswiOLglap9W
qEye7FGzM1CEf+t0e97xGLo2ltmeuhztYI8v4q2NDXfJTFRda+VQohVMfgTRL5zAFSAuWesv44K/
eaBCc7N0TTqFIDt3fc5jhuvfeFY9xZtpRZ5fcBAMN4kmSUe07r83coxmNpoceNn9E69BXsZ6XyME
36kwEPr+XRqzcwPG+ctNokVpyvGvNCCjZ5aAnWBdRqu2YZ0o93K3N0deWFYT87HOVXeSG/Z+Wrm6
ClVj+NI8F2uYTv5RqRnmXYPnHAwj9GZSVDYzGXr1S4A98w5pnmEumqVvmmswK1Tppl41QpHDT1xj
BT6tfKFwmy0sxcI9euo1VRJGpl6Q3Jl6mQzBW675JSSSEy8jmFfcLqKLOFPewEHIqu4ZmM7wPGD9
I45RNRVH6zwzzzgafgDoar5ce6vLdfVJMTiZ9ZGSX03oNMtq0NNjopDcN/wkXSOa715k4JLzwTey
j8guN3D06q+kMLYdiZYfoY/7CcZe4yXCfmcdSEm9S3Mfsws5wi/TbdSrNpVqbciqn2YzZ/5Xf3EL
+J2YkfxSx7EFmMDJ+MfBiY8h32KPzozIcEAAIyS/MjASmmD87U5KnwGNKgFWxnW5R62mIqc14BAz
DxGc3YuN6Lo3TTUAVGWjW/avY9IYVoVSONKGx0d2KqcN3pvxQinR6EVzMjuRXwLCJrqVyo7+1ROw
pmPGzhjRC6vl6rCSqPttZvMsvm2MzGN21NWroovBq04dXeECzEgr9R3BLHfbiGYZhjYqhABWpyGy
MerIY7otxRcl2FMRL7OZ2B08Zdod02qdue3p1oO0eLBvcaL2V2L3X+N9+zyQRbmgW74KyI68jrKW
HqkpAimbmkHtVRtN4+aAGa33KjeqtiBpMm5EL09q5L2zpjuKXorqKHdJ8pMxFMXTdEoc+KQXccqg
GeuZaIpTYsaOweTU6zG9uZ1SNFGHWBuYzW24BuVdVZOt8qBjIVImB7N7TOyhZzzujK7sUZyeRt83
4rh7U+zdY0xYcI6pj1R4dMQErnWeQAjXWvsBSy77wYbLFZvZeLjH9b5XZ0kMZkKMYH1rP8QTKrEm
E0uF6p9D1ZKvRjXbbibG9TtdoyjL/Tlad35jH8tpDyeK7z0RY6n03fvXuP/WCygB08DpLFnsHV3U
XKNItXZ1D58QJSIYsraj6/pc7Or6yKxD7N4GiLEU89SZb7fV7VARw/mX48Xuvw6iXGLtcsXAZgzz
LIgCUrkJWoC62FZ5D5iee3A2FKaVJTCdInUoPv7pGCLLO0Gfn7zRvYd73InQmOV+AdyeVDV+9FN3
ratHUMXd/j5OCtVgVwXDW28Y1rZGP39lVXK/UyOn37UGdjUz0R7teMBBK3P15b1fz1P6xVARvI2/
tVXdU8EFAgJF9WkWyufUTscPLzPLpYzOO7YPQfeEAdObiLu4KBrD0Fcq1HymebHqeZcE/46H1EZB
jT97vSgrU2La4WvVhtKjjFpdj+jsWNTmHpTlbbQ4hMmlc47yZ9Gg9sdRnSGtHEpcRxETGy0GWwyE
l7uK7Luz1q6m5OnEkp11VaqT5IkcrqxU2rVdBDXVG66ultSXXFaLS5xHL3qeD29oJqBOuCr8XL7W
1xJvyGvlthr72JG0V4F1/t43MfXyE288Q9O256GJs1Cn5SrrK4SigCx9llpjHdQg7p+DEoSmL7N6
CkK3f2aqi7UCM/CF6JWqLD5Wo/NTdMaFpjBF2oNLiJt5MJYrRfPO2tCCaNQL5yg2SUORe2ZgC7Fu
JSec3dr3frFnFc0Gn0l11zSR3GBNFbiLPCW76oQY/RktuQp8B6RmL9rWFBR7f8XsGGeyGZlJJmIa
EiKqDt7H1oJD3VreucHg7bYxLOSC+xDj4r86IAygc1XY8uzeQX7POyd6Gh75v8z/iotzun72NKDV
sRWt3lQ7qmokkidukGD7jEqXbQ09g6v1D+1HxA0WaVDR7kQixmw1xt1Dtz0b9tD9dCImzvlnrAj9
dXbV9/aKWVQbvR8jCTYzYh0GPpZOlIQ5TIRmoEzXZdm2taNpl7bYS1FKnWlxcFB9rHUiy9VOSHjp
J10dPTSEhoXSSvnJHFyEiJUgxcFGClNA91Ovzvyhw+68GvmjgFXm05VD8Dqo/I1SvU2WoonNR7ZA
vKXYghsOXzUl/FQnaJPojIxHrhLryhj3gQLjQ6FIwStYRmdntsgZikFeX5TcrgoVdAPn57KO5+Ah
q70Y3PvusaQcfbFNk3oa/wkRrhKjRJYWew5xkKqzlpN+3KAPefpeRGb0ICANzFGqCxEYPPHDHekA
Bv2vSKa8h1EbPQAWrm54if//eW6vUxlv93N0PWQx6Mq7Jh3AFJBo9vel7A7mHAA90LBpA7OxXqRj
zH0izRvoilITHhIIqwexV4vgOJoszic7nNsg0R9Uav09/jZKHBAlVNSROgOa+9dJRPftoNDyo0Oz
w77V3kdOU60x93gmwSvtfR237qPYDbrUg2FFcOCC5KYBqQG0n9WCsYPoyP8gcMmGhK60D8iOzLL0
1Du/a9sNF1MaMZ+JoqMoP/73oqToAhDwXZ6UNH9Vd2W603H8iQsIqoU6oUlL1uc3GbZb+093JXdS
d/rT7AN0qmdCm01B/6haxFE/7woj2vdKWHvru5JbrQ23FwgNqiynP83bGVAw6pHLSbDbZJF0Ud5N
w9AuYlOaanMMdR+4PX4ncxwspW1gYbbSpo12SatYx7jQgzEiufL8HnO4By+qyKLwOp1KdGRW6eJU
RIXxHpNl882JxnovziTi3FcXFfhxaEQcqSlZ+CBZ5e31RKi08f9z9eZRHBNaEG7bWt0GrLEg7+c9
4D7uV63rtMxQi3CWItjR8MJdyFYu8bUVAwbXW0h52O+86cBcDBK7rkfhUQntanmfjZX/OVf7a3J2
H3efsP3vQ6qoqmcAuppV37LwGcE3eI1Xnl3gzKgNTxuze/AGo981POYNgGnEisx6IQOrb0XLisry
nGpKcbac4ndvFKCq/4TEiEHVYpAkY74ZDKSIozaXjqisBjPXb4fXeIRO2Tdu/dhj27WMc8k9OnWr
bHSlineYeJB4s0dvrWV1+SDpRrcIkyC5jiNGpXpr2C/4x7d7qZHBR1EgsYFpsvGSPjnkBT5ygXNQ
XY9OpIK/O8UIVR3Cg676M5mFsRwb4UM2FRbDILROttkuRUtsJO4Cu1irf7eDF4Vzqw66de4UFYwF
11xUZqzvKg+yOZZn2MsOo/3cSiWL1lTd1waYQkraD05wsgwjQv6RTcTT+FIj3ZvYVn0WrVvcc3as
BaUDBYhx4tpVP/A8MnZihBzH8cVGfHlG6drY6JYnY/4q6UASqtJf388uJwiBdimF83ssq2JpOWpx
shCnESdsimZYU1bnE01vypg2fRrV29z3s9ntLTgyzpqOqTzr1Th4cxNliqNft+v7e25MLX3ISJ/+
56fresx0qgTQ/PS2xXB02G+f7h768wnv7yDUbUoioWdubi+ZstwAqML04f6aoWWhwJNSgbu/ahtI
7hIq3PcnFCcsg/T7E96+rcC3kfqdPt3t3KrhMd/h04nR4vziE1YIp93fZDd9wqS+/X63r6XDv7yM
+u9PJ46WLWMneTaoqOmLEEdnSfojVEtjdz+9Rdlx1pdSuACGVzyBO5r4rnJ+zM3GfqRU9lRhi/YO
+QaNvdQFYKm4xWuGHVBuSgnGbI6+dEasBGorO3NjMp5SlYycP7rcZYKIqmesqwdJ0T5Ep9gUgDE0
HK5u48sW0nxNAnQl6qFd6DcHO49+38c7CvlDnvlMOG150WgSc71ikmlP+n6B87ry6HuZ+ogk1sHu
a+kYTq2hsLqdH/LVik4xzHSRrGe27aODyRC39pGjsJE8ns4hNmqd98uktfJ/xdyoWjmmVZ1vrzKE
FTl/V52JlxFH1XqAK4iZJzvR7JWhOgFuvrXEUX2NnFFhFsiR/nm/vopT6qjYDyIUIviwQUwim9/f
L5rhX5kcV3sxIq5DvArV6vZORQht98kwPfKp9vGBREx7j7y2uX0lgP3ztRwmwPi1H71z1NwUJzBJ
gcA6eMFZ7BlxAnWqK/ONaFpGjJJ7oYJACPQ6XPw12onkflvCdryfQIwQG17BTYfvV7iHzSgPIeP/
8wr3jrhovl8lg4SCfjzzIblFI1n2kyVQZlLbTDpwppI0KPVetGU6j5j16PR7qs425fayODkOVgm9
7NcXDXTBgnqO+Yz5szdvtbR/M6rOnym9NvwMs/pY2q375YzUalK/Z07YUlVmauZNLuHAp2T/l6Ur
n7XlSW9+4tjokTXpVYXXs0jQV71AXWJpqmnyiberrE2/tfYWbkxbJ7XLbS/xz9UyS9iwMPNS3F9c
XMMBqFbezCqxVZjy11qbbEVPrzkT4yilljxT22Q43KKW5sx6HgRLEBUpP0HNr4zla1WT75cwy2sU
pid4MU3lbOWSRpX+WKA/tA6qfBuUSkDO1PHOsgMeBHyxhABlG88jNamPY2XKj6FcXUXc9iJtEY5l
vePursCp1BZpbknv4FmVlaO6mGpNh/fdMVMbRHc73d9yaShLEWaFuO+weHsOL8bo29DAzLhG/NWB
Z7limkgSkopvvO96Pd5XVV7DUZ52RxXVCttQdp3iZeQXcZaz23w5DmlydUzKZ02POYJtmfE1l7BV
MDPwHaLZNlCuwkz+Eq1Rqu2zEzpHcSSaL8YjKulztJF5Fk8bO92ALKmfRaOL8jXK7fVFHJuE41X3
AvkkWnwSlIhdPzyIoXEHCLAhVb8lfSA9J6w/t1wKuYzPVRWQq2ej9Uowl/F3W45B8B3DqQ13LpYm
AIUN0n5iYNir/3RPAzHby3fukIE3/hPPjSnR0MoRN9LxJcJtBVh1Eb+2uIAh/8+TXzS1nJwnRo7e
zgOk9coc4EU2ivABuvr40hgLMUhJnfis5S3/Y85gqyF8JlNhJjAdEtsG5XzJBSUw9Q4KN8fOGu2j
6B2pf4ND8q4D6KqLgRt2iR/pq67YAebGQUk6noOydsxWJhiLlTjIyLHHHZqAxQMOK3vU+92VNzEw
xSYUvjxOgA9PPFn2iKAGlpDsKFIwo1eWTyFprSFq1EsTaSVqy0G0zPiGV6KzG2z3TJ3x1hKhsum8
eRoPXELT4Q4l7b1SG1S8+pwCJEKoV6nxQpYJnIlEsLPF4VICwfylGNVPlB2A/QQTTVy38odIL4y1
6Y4TZ65Hl1Dike00ZjUxq3EtJBnxUVnQp5SpjK40mEUBXfplukU+i5JMvmJ3SqlFV1US2bqz6VCI
2jrSOOFJ8mCJlmx2rWKWZvwpu1/k1xa3MxVptM27Vv+IsFCGui7r2OWR9arjIDlqckblLuq9TSBb
7tm3tGxhK1HyGpjS78SyjM+4v9zOg+nVRcJq5b0xuhrwVStdHFQfFu444tLUx9cRW6vnAD+I57bC
CSqy0kcRCit9xLm7AVk9dRZYaq4y0ulL0cu9McLSrwMiOvVi7Ihswf5+LupxU1Yrqg+i33KSZNlY
/Mmk99Rp2ucB294CAefXxrAV4Bf4NIqmlhvWyvSbAunuunplJYaVU9RDn5gGa4m7ovDRPikYCj9C
rbqFezPx92k2oaOnUXHGNQd9pF8PcmPsOzxzZ7ohdcdJn2IhV36HK+HYH0VMbIAi9Md42oxhbS6w
dGLIdESHdC+em1OPaKsyEq33bhETvcjBgZ5Kzb1cxeG86Ub3VJmedawzq58P2mh/kILbeb07vuQj
Bg6ZW+HCGurBm6ePeEvE9ocEoXmRqiNeO60SPqSUb6D1qtZHGg6vCuYTHpWNme+mHbjGLni4b6za
PVZMdPaQGQt7FtlOtB0l05+JIXFgfQ/2AlSXdTk9RiY8pplJqm5WGHXF9S/arC5WRcLXExjp8FAh
aLYbO6A8gh3QDvGvEnPIk2AO1LSA9PioOcEqGJzgl2w2wUmwA6a+ehr5fzhOnEU3+q2tlMFZHqEK
SBWFeNeInEff6JxHuwI+YpsXERlkkj7I5NQL0Sdipl2veqcez6IVG1G0qTqUy3xM4NK56VYPyPT2
x3A6Weaq9mrERQqLSfPRx2MFCc2EhYlWm49qNtqX2ALmQp+IVCb+qi589kWcVag2hlG41CCAHBVQ
2XZZhnMsZcsXJUu/90QMmlXzNPT5HAxF8MPpvjQzK9+s3Ey3FgS3pQi7XrB3rEan2MvdCusYpAyS
LvgRjvIvKPvtxY+a7DRogzUT46tUQyois7qTo8nJxVX1TxE3nNxlHlCYyNZwnTl2cRBx7q3YdfdJ
sw2NxHsLdYrz09uROilex0iwrUWTd2f8eXddZ/fLbHoXKMzsi8b6fnctU6l5p7qrCimVsOiyz8JS
zmRks7cxzIyFGfVY4NZOsS8yxB67LoiuYwtEgTxN9gkbfB7VvX5uNDVZNJMvJml2TECmvfsmaaRh
bbbRwTGbf8fFWF3WXzzd9q9tq++V2FTf3L5Ahwyvz2OhNNDjZTdbqolrvfZqfHYDW/mNAesjqLjk
VfP4WF2ZSftQG7sj6hQwR3W/egcrv/WYe/9W3PwH1lz6VS5xPbVzku9aUMunzhuDSTTT/RFJ3lIM
RQ4JRycnr54z2N+rVm+8nQyV/Yx6VD9XlYGLeNBbxMdx1N5iLmNttdDZsMCI5pNY0OuYlvWsG4f4
h5EHP/Okcn+SSThlCHR8Fuq4lLnt+zOnPSJ6koWzxkT+BsbIDOrHSs+S8tPx5QfM1JqfWht8jq1v
bCTT6VYyziNPLuC9LH9CLiJ7asuCBejgKisRa0e9PEMc26RZl91GIFfozZ1YJ42Bw9yQBY9+Gjrn
PDBAMU97MPGrRRNnwbK2kRNZ+iiO8Qs4+1KlKM3jlXWjUUSPt97ahZcU2nWwjCzEiyh3N5znn0Nu
Mb7V2yHi/L6SKcuwD+pVbLfSLJRi6ezanbqPB4BykZeVH234Av7Y+hmXjTtHbFw58oOZRz2HUl5O
Hc3wK4GH/BGaXbj0StYB5gBEJZc75NWi0Po56jmMjMZ/y7uoXQV2KG+l3JAf7dDHMmoa0bfmswYH
8xqkurdBH9QGvGeW1yZRnsQAJImwlw4LIGdVVa5VKVD5CqgXAcUEXle9WWCyN1Kc5KsSIxgLB/kX
FP/Vbaw73dLuZeOHOTSLwEqHV7fs9Y2t4hsi4qX8s+6D+L3Bzm3dAD9aK05g/oiTxPih2WQU+li2
1kXTxe9D/FP0RXCcVyyrtQ2WLeProFULEVcMFqphlajkvHr/hYTyRrwE+R1rEUjBWjNjPGANH6sz
1hJ7sZdPzXtMdOh++f8M6XRHh0/R6Iu/ju1B2u/QscfREok/sSlDcMpFkGv/iqVJl515E+GaSgFe
RH8Gx1MH/gQ2OtvG77/iag3l1vfq419x18vSYwPiv43MYV7BWp53XfeaGlV5KSbmoo2Gz/5PCNZ7
dcGc5haiylaSRIIVK7Gs9fVBWeQ46l28zNCWtd4jeNI6zirX9PzosNLbwIrt93LN70lZ3N16ppPv
k8xvNxUqn0fDRVGnjnIqGBIufhFayA9+WKEJ4JbeU6K0KMSGTEZDVT4BA8jOpanJK1Np3VmaGi4L
69t3IQ8bNBJYmZpmehYxsefGjrGDGXQSLc0JPaSMEr84VhSkgrhLz7dYWCZYCCZyvPCHQX6CDO7t
6rEEwOrqQ8Faz58DgO4uoteI62JhBdiDiqYW2d0hH7KfWZnIT5VeNifEFg+x56Laq4YBFV0DJ++p
qetKN0vz0L31Bt241p3IfaR66j3XarMQo+yR+UupM4+XYSsC/EJrZjBG6oSdGx78Uq9fAr2cR4OG
HLNFpnDU22Ypmk0d/YYbPzzYSRtdUtaeRh0DEnV0bYnDe43uJQcluFVlVEw2coa/q2Ua1WNpkwXW
4+DYTGq3UW0Ex5aHv+gTG6+ry2Wj+uXSNJUxBgjdPOiGKa89ECTbNHCTs9goehEt5MLE0E7L0lss
qMcEtpLn4wJqAmecBouY2IPBWW7khgLnPeZKvrtA7UWZgTzMx2Ub99RGJg2exGmSXQipaR3TfuA4
5OzapuEG5VwdVXO/gnjHA8P+DAv3S216+SUppRFYUuWf8QS3NyjCB2gtmvqpU+Dv5lpevChhHlDf
KNpPsLyGpjlfWhk+h89pKes8oQbztqkTC4W6NrkUUYal6X/G26nzrxi5DRxXmlls+F+F4VXqyQHP
DCVDHpc6wIJjNmoK2MjwE4HzAVWXYdiLvfvGMpRkrUQNLGrs3Zxp4zMPgfU47YZa+dyqVIjvRm8i
rkrw9EXsNvjPONF7H9yXSrGMZYy6Jdhoa8xWB9BGZvCqKpKEdqBsbMPKC179KPkITKc68+AOXvWp
Ch5XL55r9aSGE6y2OWQsKnVHybCbi0ExK1iQX7A9yMLyTBl4bIwdzCKjt7SrGerKIomG6hwrarxR
5CIBv6CZhyKM45Vf9sqjBUls3kEnee9G65Ek+wTkZ/pF0Wryk38OXKYhvq6Vc+iO9aNe8QRJCkU+
KGjV7lJb8jZjIY/n3E+HxYCR6UvXsUrO37jnJAfdyCkBhFU3I8ElRwvgrfHBm2hSTgMVcibaYgMk
LwTh0Ix4NEb/9IhziOFizO0Y0VYlFFu79n2o9OTiT9LXSt9lhz4tziIUTiEQCMYx7Oq1CIlNp6vN
mVzBTBxzj4s9ddLEvsUYcRv65/xIg61vJ5QT8nRJVJ1tP80OYrw8BtLKNcYKIJbmrA0SW/uxCItd
nXUOKfjGP9qVpq3AxEUP6OLbCxYuw1M2GDUFY62Ynrk55kyat7AbeGd6pCt7FFsQMUgmtRClrKOV
CIZKahe3XdtDodklmzbs5UEFgqawns68pnpquxgkuO6SrE7kZI0TOsKIfa5vh6QstumUmQxRZFyN
TonvvSRS2ar3rMtZMjflqnjDR9hHJ5TUYoswKWzOlKnysHanRdQMYOGy7QqkxtzMWlv2MDMmwEdb
SMGOBTh+b1PT8ht3Bl9COoRx0r78GdZYoAvtHsZM5mvfw9zKdDEtY5jD2URcnM2choFr+fcwZiEm
OIExPkR1Xa6l2Ka4Hw3qU2Ca5cXnDm7WvlHMXRVSQIsiwa50YvXJMlN1k3kGTP5psI25zVMKtWca
qudJNlfAum3EUEWu410jAdcWTd2qMbx0CnXTWZSEkA2SnxIfZU3DMaKX3GPV04yq+VaHTIb5+ZWP
aERKwq+V31LaMueKEdomVzGzSXOFM69cs8zAdBU8zbKKkuIiSZU+rxqo5mXYotHUJKQOKQJ8QCI/
Zn5D3iK0N16Z2V/U565uHxbveWLkc0sq9EcNlNyqRkf1aIaRtm2GRNtgwdCexBmR+kkR5XJRzW57
/6PMmJ3y7Jpyx7czFgnonemMeuvk82ESKdSBRW3FGue/rYL+ilERK3Z+Qmp7NDY+JMUw0/sUh50h
WSboD6HSLWl5cgnqPLsWTXHNOk09DW6bXnmXGeBGg4zM1DlKGVJ3tlbuRK/VVCH6nUa7Eb1UPQrU
nVxzJXpJwxqrilx3XzUnMDQF+HctfrcD+WBMriumxfLEc523VDcnudGgOTlhBTCzVVyW5zWEsKho
Z5Vm1Z/jyvWk/LOM4x6ACJJYct69Q+1wDq5Ufm/qphqWcRZrs786/mqaZcVqC3KkiI9BhnaIg4Vg
MurOwa9JQyO+zqI1NFjhF0H/mxkZgsx994Xy4QuG4v6bk6ATDK+oO4dxb2wqeDlwXez8nFAQXiCz
ba5NfXDmPN742qdNA8Fgbyo2EnK9hr24CGa4omIsPURUpg2X59cYzALd0w9dVbnPrtdNF4paY8xI
M2mdclk2BpYX02BcAsz1qOnIbUxNv3HQccYM+XYqK3eaky81V3HoyKr4EcGjuTUNNeummzP1CVYx
6wl4kd4YLfKYhWemSb322iTcfqoF64benwFJ7nF+CBAdMBZ5NHSfcq48pVQZP9zWrGaqZTovOJgN
czx3kye5kYMlwtN7J7HQCfQHNFvDMdv2IHFQPlGkbF6X7Y6phg2enV7F0uO1ZNjxIovc9CmZNgOV
BSoNFxGRXe/gWONWpuvo+6ZzVJXMGPHthj4tm26yACLUyQvRXw5khLMWveKqcY8hefl5off2LPXl
58iCfWVW/O4D5aeV6ablXMgICeGgcCLA1lk+WccDa5XHCn+VWH2xdD6eHaln0ZJJoYO8fsZTtXpQ
0BzelVlaLrzUMt6HNvttJUZyyZ1KOiEPTdHb6LiO8HmYspEXqsnVz8Rvfht8Z+88XBq8L4EFhFoT
zFFsfsBtvjtlkJiWgW2DJHYsLDOVrtqWHnRrF73JAbcgDIbk8cDV8kMZuUHiA4LjXd16K9MBYYne
W/Db4YfRSknZREoobUgA/hxKhM0THQHyAj30by4LCpGpmluv+qC7a6xO0rVZ5M3FN/Nj7A4qNmQa
S/8y+SXXKLuQdPYfrLC4dJIfbvs+MPeIeKMIOW2M+OzlH1nh197M6+CLZkH71akrWZPXfVA4b37m
dstak8u9zQLi7PEW52HDJEtDwWGF67Z+LsfGm3fkImELFSFK0Y4fzeomsqB9ymdNacYPZbJYRTwl
nblWnvOPGlaZbL/6aO3+tO0AZZUOwhkPlHBtliijuLLRvTomcK1S99tfnjGsS6+gcNdoz22qO7D0
pItnpptaR2xhsBAdGSJ1XteYTHeJb68jNMn3WV/1G9OWdu6YpUtlcPZjXLUzmaQHiZimX7WBZq4y
t3nzrbTG4d0OZlU6BD/RZXqwjcL6zLl4kHLGAxYZ9JUj1fUO6dedA7/5xIDJzByGwikdwKVHwEB6
zw8vYoNAmbKXIlTpp1AkSciKJbaxpLajHDtrUI5yl7/1dv5QmCnZ+Kx8hj4enxF2lq+ZpLygUmid
1DCvjoNRPnQhUJ48CcN94HyGcpMeZEQnnLAftp6FAgrw/kw/SCe3ganom8l7BypjDTYdaaapKQ3m
ecpsPZpq250as4a4LgFq06UwWJRy4+9VpzkqdWOjWT8hDidgou+wxxThd5T7YKQG5AtEXGwgY4Gn
F0NE2/GrH0z6U1S0h2uPm9K5iMNrrWTViUQrV9LYUeHrqvZFttNwBskiWZdB+9umEnLBJlg79r0F
tVH/H9bOa8ltnenaV8Qq5nCqHEeabO8Tlr1fmzlnXv3/EBoPZ0/Zb6jv9wEKaDRAWSOJRPfqtfxg
ydNGdqJ3LyYhje/u0UUArjxG3wnr49EpxrB3gihf3MaBavWLoVJjQHVpu857u3gptLBZI4OZb8XQ
1ExuP44Cv6w3Uv/m5MOyqykDJcqmpcdb1+LUenR1Kv2WE6jiGHn6A6lgael3yC76ziGthmsxhMbF
TkC1dvVad7R/ca4rFnJYf+90o72OdULaKYPmswy+jiXfw1BSl0MTVj87/bGzLVh+It85FaSZFrBQ
tas+onimCZEiD6TG3SGNR8CJr/M1gcnzmk490tDXRI0Lijgxick2o1Cq6/itFENZ1ZM7SSm/R6B6
MpTOnspIbrkHQQslhlbgjefBJljGfe4JzGf3kDTZkjII8ynP5GQRABMgcd5/VJMbp2Ecadx1ffPb
78TkhIeYcLg97LWBq79r1lkwZQ9B/LNwc/vQF3A/2g36NlTdJLtAp8KK+kwqk0u4yThyDxst14rL
aJcWxZZyQwzHuzp1ke0yHtWPqU1ezufrv+MeQnIug0oBwsPxAilztnaDQH5oxshCZaiTn/L4vix5
AJ3keu/bNgx3rY4ifOg59WUIpuSLE5dfVTc9ywXf9CjuUVsHzkSUS1uaFpLrWmPou8Yd5R1YaZTM
MzVeK4ZV7BWT3QB3T7eMriAzzXMpVctrVS7NH3aePCoDMkFVJsvI1kjrzgjzn5zy7nx+C796La+w
86MMiqag2ZVDfWfzVdpGqt1te8MerrJleys4oNVXmQSlaibhz9Q8k8kCOs6X+Wr2tfXV8uE5LVql
eiDB1GyKuM7AupRgowlj8cxVXbNKb5ZpZUXfi6xf+lkZ/5D9EhGENIifTaCBmxbqk+M4arC0GGB5
fadTyOkPZ7XW7SfbcRR+sjdEuYpvgW9Q3mnLxcHVOws8YfdD8SJ+KG0LKL5RmQDhm/AIFXG4JnIz
3CWOmS9aw/geKrn3RCnisFMgTt1Ceuo8c0aHKjL1/obGAgBhmgwPQ6J3lP2U8qZM2+YVXtSD8AjM
eqRqjfic2lXZtumrnWx58R5OCHOvkH848beMSP3V5gXqCWcVQOS/bnqC7oMaDKeUsO+iDxz3ydB1
wkFlf5iwJ50GQ3DRgxbs6/gcANSjoqas16WBTLXHe7kyUfzcc3ORXppw9Bd2a5P+nmarxkZxxtCf
ZHniInUzHopqbqQlkApNb7t90xC9Hm0l/erE1o8OpOm1cEL9mmn+vxBrTymAdhY5OOoldXwwLDiy
uUdEatj2bZQ+eOoUuc6a6m8T8qwkaJQfnHJ+FHJgPRdQP60VJfpqD2W+Iu/pXJOpAbMMkyq5o51r
SqoEv0elrMYSzJLvls5VODqOCTQ/JIk923KpN4n+8sMy7SLcYuJKV/u2922z2ERcp7n0bUewWfL8
tZ3l6VnyKgQIxhjip1aLT6Au/rIATJ4DzVhnfvUIBXWwVEf1NFbOUU+I41qOrZxzRN2X4+ArK6Ou
+50TV+oeHZLhkk9NsEsHQi6gDIJd7jnBSjcb9dUc4NMv+/4nxXCj33Fih9bquSTevqhqJ1t3ECTx
cxl744EMwtLXJQOhqFzbyQMgtrgwFWI1nrVzIyld8pHn+6rEX3xHhQbGRgRGk/PhNFKsukw00tGh
qfWrzoiI0MuDRUld07SLqG4eIQtKdsI2N1SF/XKpbLVbd1anLXgaOeukCl7tqiMMY+nBy8RGuWoT
Q7tGju9sfIqz3cTYkpEaTxQYpTvPQPGmUwsYf4L63JVa8gijAs/VqOyBvdL7vbApCdAX2GWBg0r2
laOA9UNRCUONkxyZ/eBpPCWjNvFNlqTh4OvZeACPzbvjksEIKOo/NWCPeBCMvkgVaYeOItx1CwHz
Lil6+15G0FS21JZDD0rz1L0SKw044/hBs4y9JDiBGU73wUjAwgbmsSqsUV1pvuNC7tI9eETDHcMk
hT+GknmuQSi61KvdS5mX3fMsPVU7Ixsxmjw1eaB3n02EABA39HnIi+vyGZUvguiR/sTnxwSjs4Th
Pb3azaSk3DxbFCNfiXwmt6YgL70qYAhbD5OXmAiLyr2r87/FAGlXeU3CNFpZVjleYZhyFppS92RZ
tPF6s8mGuVVjWwf/iouY4LSgXwwgkpMl78JoKRsIuNdSU556xypOTRO/9WKoFmDohoYR0mtAysLn
1uWXiM9VLLebmDvhuTTQM5ZkI98miuNSVUnDx8DZN7VF/D4dz0ZpcgNIwvu6kCK+/vws8gRroYEL
QzfCJpSQlIZ1L2y1nRForKAtDW2VY1LlkqQjqgvqbzvKabrKiuGugQ7oKsNssNRc37v3edVbQnMx
2cIO1nxvvNqAiU586apOWcErqHObdvWjk6vJtg71r63fRme//RdB8PIuboZ849gubDEBCkSVC+mm
6MGpDE2O6M5Nbd31RT8QOkV+pDdlE6EJC75qKf7qworyl4G8xcLQpfqF33tlWYeu91jYJUptYele
TJkPRRBB2hNER7NBjVhtDG4t01A0HaQeVEE6WZ8txJTaE7dOu5XUxepVqx4CQc5EuTvyPLzBN+4m
mXDcnqow0hcjRSWcetUp1IeAmyBYEk3hKzwW+GazUTxZuxE4lXWD/Gqvwi80UTgJvw5dK/iizVOU
wSOQh168aixFP9QB9foOYK4nxTerB47TC7lPsieYH9fAJKX76UHdbSrlVYud4lQmgXsbGnmSLMOh
CzcQuKCxkra9tEauVdrGwHQfKj37m9IJMGJp1x34rgWLjkzVvZFF4OWceNwajgvgqpRefLStHroh
WepNWT15w1A+ZYl9zSETvss9qXxytM5YtsPQ8AvL0LYVd0uKIly5tXtnZHl3bvPBvUuRl4efM3z1
krDcB7KfU7jhRa9mRGySOGSwE7MRddRg5EmViVlXQrgqjaRH2dblB+4fO2HurTY9xX4GsomDJgDJ
0Ye8gQymoVXxinoI89mIIwi8VbjDqagyn5OK2DdAM3llT0NjkJVtnnF7lyLLeE6oUgISqsRrsVZ1
Wm8Lw3ezvq1tQA5zt9dg+MWZJ7xqk42uB08aW0VtH0DaTv2XGKqIVK5h5pc3wjntwKTr0I7eZmUv
Sgnd+Pn2trbv3RWEP/JWOGsUU6xK33Zvs7FZNSuLMvudcJaDDtBTO6VhxXVHX1rqdR1twY3uDMtp
L603WJskGPOTHR0zInRPqH21itw9TZU0T0nZv5Cfc84ZzAI7GB5g19f67tLU8Z6SdudoaRJsLMJW
K9+Kkcqsm6nVuuhOB6ngyrkaQF2a6keyIwe7Q19b+KdlEK84PwcItqNuYqUdj3gBeWI5jBGoI3eR
KP3faW603/LcVxFG14wLdenhLoA3qiYddm2M6LmRkQoznVQ9EFNvl6HTe68loeONBs/BRswqFbIf
dRGjLjLNZjqQviprr15gay/Nt6pIvJ3qZ5CWd4TtwsQsV5VUlFuQy9y3bG8cDg4yFcY6NKxf3Xjq
6kpSqMsPDh+6eqLkm2iq9vKMB8RtvReT/x5Fy8NKggboRePTdu/GCBFNI8no9EvoDQ9iFI5pdleA
zhMjMFbGSUOhZxFMjOljCcmT3ffwnU+7ItCpbSZ2rVVoStplcOW3Rpf2lkTJ4WzmgT8/xC5gyslp
tsc6nIv+EJjLTxOZF8qLwk2G7ewsXIhHcNYx4Zp/v5zbcmA0SkV5RphgQ3338NUeTXc11k53GpRU
Pssq4a5GBTgYckb2B8gmgklRSDTFJCskerFmTDwYCMOOFopCwqa89+JsSjK3yNN+mhDOYhbWXkQ/
pp3FMjR/PXgUILJYj4Cob7tWxJaBPZGUahYgmVfRMKaHrAreGmoD0wOR7/QgevPE7DdPfPL7L1zm
7YGbQXgv9p/XieHsM1/pv3D5tNW89o+v8o9Xm1/B7PJp+8qTfr38P15p3mZ2+bTN7PK/vR9/3Obf
X0ksE++H0g7oO/rBgzDNL2Me/vESf3SZJz695f/7VvN/49NWv3uln1x+d7VPtv+Pr/SPW/37V2p7
fsnToZYh2jvwaBdMX0PR/Jvxh6mo8lmVkiO8rbqNGz3KPo5vCz4s++0VhFFsddvlP/nPV51ftdyh
QrOeZz7u9J/2+0/X5zDD0bvTQ57O5yvedv38Pny0/l+ve7vix/+JuHo9jFej6NrN/L+dX9Un2zz8
/EL/uERMfHjp8xZiJp7+5J9sYuK/sP0XLv/7VrZTQp1bat8GyQiOjdRODImAzY7xeyNmomEoDqp2
FWZhEb1KLJh9TbcMj2K6JIG0d2Jk2bTOe8i0Rl96lUFtVW1I91kQQ6BW90+cgiGynUZxTiVhC75l
mhdrxkA3D2Tff4p5YXfhidqMJYxYwiaaqoctw9QBgdWQ7Z+gi75A6hFfCluK953tIPjcUedrm9Gt
gaEyPucpDKSTlxZFKMmJ2cCSgLN58ulmE9NqpP9oAVAROWuglhFb5X5PnXOuyuubowur5KoyAhue
ZIP6kmxEYoeTPThMxFQ3foSWqw3fjUH9fFdcdIIG5O1Dqnum4RBYxaVQ4uKiKI229fQC6LpY3WrV
sHMLkA0fVlu9AzA5bb5CLsiOYmFl5sgSGfX9vJfY2u+0iqCmd7ztFyRFcwrTGFreX5cUbmnf9WeV
B4ubmz5yRLPUnSOXPUXM6AV5k0L9TaweemRK1D8I1zcy9Vfj0G0N/m5HQLneya8mLXsheC+MYvk8
XYATcSRHPyRdA6rCzguKTlOYPjJrnxeWfxs4SuCAhpnsOXBcCK4IXt1WCOO8TLLGaEnSo15/WHPz
rIZy3cVJevy8cFQGf9+E0v2nvcTQyMwzkW5jr1QGWvUxQmuj3Hl3QZN4d6IH2MtDt7X0ti6QWfLa
zM4Twq9zxug8Ulk6uc4rbxtp7YNtRzFx00A/iGYkdHZAGVk/iB6CacM+kZKFmEze3cTQ1XUvpeCE
FRnF0YjNSovWkYGXoTbmQzzWFOpdK0nKnbC2iMmtwdRqSzFxm53cRa8bZULeqncSvrMHGSdzI+VQ
eoDXePOdZyPFf0RkSCVg+49Jbcz0na7a32a7CZ5QhU8rzcjyuPJWzMwXc9AwBFXXQWEyver313Ub
ppTqUWpor8WLMCxP5R0pExi2bPcgGiPLUKy/tbO1i0ysGTUhRAsn3wRkC8LXA8p3Y9xJHzbQi5yA
QdzF0m3D26IPG5Y9XK8SDA0rFWb0oz41YZg3RzEUvbn5ZKNOD9pYDmLLeeJ/2mBedruG2jubDGq7
lINP2Z8SjogoIKvJ1Zf99BoaKaerEEEJMUG8LUKDGpHaDI50eGntA6UAI3xG0xjs6ZvRMvwnhBbk
jbCDHnMO84rZtxTClmIbsXb2+TTMvZ5qDKfej3L0VWpSMhm5AZObHkaPAQC1vW0RNJD5hL0WrbYT
HhRwOZy5Hf9qTTD2NKO6LjfjEkiVBYX/BCdpJzhJMwDqycfcJPU4dYWxnmZEb/YRS6p+Y/XIN82u
wvy7YSAgKvNOsTzeuW093I+OcdXrpHsqOHAfcl0t10MZp9883SClBMCK0NkAyduUgpIj90thAFyN
CujXwrp2F1I97AXYWKCQRVNXtrs0DCdZzzYBW06pqlsn4LeWYuIGT3YdN9xqNh/9D6Bnr26jPcyL
32+ODVXcVQBjLgJX7sEpHOfAyVVPF6IrGrjYDSAEFZr2N2tJmXZfqMZGmz0hO3WR4Zx8yBshEzs1
Yrld1AEAS8ICuVn1MIamEKrLo1cjmxNUd2UO77PoiSYfEqptUx1Uh1u9TUTvvdgD5ACTs74VzrKm
IQcd+XCi1lZ16dP4JXQdC/LhGMipFA/ohvyyhaSyLmLCn3p/sid9+hK/7xG1T4Qt81Pt5NEZ7v/o
3JTWqnIIfULq9WYSk2PRjeBJKiXfQ0J7kkd76BbCp+pAUJP3RBk+dSLqA6e9kraugq3oxo3xww7U
bPvBJi4V/szhBT+JvkTItO+1BKI73TkkU9ObCoyU81j00AlGl8Ssdp/tUuscfmfrDd89SIg+oek+
+dx2FVYxFmtE0w6UnizFTFEM8o6scmuYylXX/fylJt7sywDZzdjXn4l61GaTv3heKqOg3oHrl7MX
BQn5i9GZj2JFmNvxucx5aMx1orVmww+LTsn10U999yh6SZf/NXi2uRGjbijco1cBSebm/sslfO/N
tg6YKWo4LuoT0+w8cVss9hE7frpcTbXOKq2TiRP/H+tm57e1gYwKhRVsZD/ItsWoe/eSXMJCXzjx
F6J3X41eV34iru0YOqlf2wsfYyuqvzptREonbP0HP7T5zTRC6WjWZnz8tE8D6dfR70r4bvgQnxS5
svadlBN/gnZgUSOecwqQlxjODayAmzYEegkWwSxfw0hy1jFsXQuLQDkJ0yRawzvWnJqpIVn3sZlt
wkWRlXVU2tJ+tosF81C4CVuaa+ZujBy02v6xpZGPH68wr9dC0hF1klxdw6AQKkbcwYKVfCuGsZwn
d04S3wGwjfJlk6Jm4fmobflaDc9XjwKXogX9AlKtjsT5P5oMvV70Xg24vRdiKuwUeKxFN/cSVGAL
wmofjG6RmWutC0G5OVWzCZRImUoO/EfRNDoEEmjd34uRV0CAM3t0k1uHR2CNvzx4agL/qCDvrRRp
tSLt6J1LQZJU1DGP7W7Wr4UR6kz/PAhCpHhyEsY/+8xrZp9qol0SE2GoeTsZrB4MQrn2DFdI5Cr5
c1uhRPdr8GumkAppk1IdRTHM9Lunedk6hMphKX4G51/FbIAZ158mZtvtd3Sa0AeXQPr0syqaeat5
Yl42bzU7Zwg2Ea9NUn7X6/GRWv9+YZNxP4wRejFqYnnkWikpii23KZYVXCV+oz700yTEGPayUUBm
C99eMo1jUE16t5nWFqRVgqNdqsFFzAY5f5E0gcZcDC0y83e61x8RDpIfy2HdUh9TgaQDsjDJnduZ
tnIb09+nCF2cEgsWLs5EebQSXYjFh2phZyA7KUMtN/WQ9tWi0OQ319v8vFT0umDiYBg4q4ghUXaq
mXpAeJGUPdhUG9+5taY8DSQ9l1pk6XtQU8qTX1o2bPeei+J0DlWYrHdLc8q+Gki+7g2t+LsYZZvj
6mQD0+gBAmvK/TjlYUWje4q+D+r6bzFqppyt8A0o3fmt77TnvFz0xL5KJpV7WLriYx91BfXrPE8p
vA8XvQQwI2ytQrVm7bjOdiwy6S6nTnc91C1qc72XL/sqUQ6jaOIKgFM2yQkuhOHD1DSfwfVx8JL2
rSdcPnhrUfAlzeRyB3qnPKgyxJLvaoNCclAMsyA7khbxj8JUC1XCKiF1ZsrpRMH/S59QOJcmlXNS
rwI9Tt50C28reiU/GqblHW9DMT3vMqbQXa/eX8bQViTKRy9eGkH+g1Rq/kgGqniUpPgvcv3tSZ9G
imz0OyCTSFlNHnmhFogKNiuoz8er8FeKESHinhIpMSkZZnWv1oTup+VikevGCoAjtL5vF7Dj5Jyk
BrX9Wp4vO0IlCzNysqNwBkUw7tWBSiFxfRQi5P1gk5aEuNpqtdemKrWzJQGPFUPLg1R5rKnKEcPC
saqFrEfWOfUk+fVtTdsq2llK4Bl3C0d7ndfwEBteVdW9+j6cloEVf0/A4FyyqSGFqVx8NTHW/aRe
OtvERKJn6CREqPyIoWiEi68Hjz3oxMNsEj1qRnuT4My8D7lD++CmUP6+X+7mqVJr7vYOWNfpJYim
t3QY1FN/27lSfTQ4e+awDaj1Ue3Lndl5w85W6hp6WkyxampUrYix6ArrbY1YblYkEYHiFtXaH8E/
N3X2mwWZTM1nFEg7peEIIZq49VxQV9O4kiX1ZqTc5W16dvxkG6cVjdk4b4vFtK7F6lYBl/95ayN2
7ARtz39sm1P6stMG+BvhBYlXEYozX5TG6bjT6oh0ml72RbGfIUW2XiA6K89ViGSg1cfpl9Qd8rXt
UV7OERui51JeWJmsrJwJmY8UdHo0JuSm6AnbCBAdWPE0I5rsvSeG0KQx7RgxtDzddOPNur3MM/MJ
XurmqvhJe1UVw111HYo3s82UC+9c5e5WmDqKLmGZnShdtcHu98IomhBiiK0JoGPiuW6uc2M+hrWb
XUFnWhwVDYo4s6p0ANxzwSI05XNigGajxHQVQq+5y8lWvzQV71AVGkgOT0rM1P9SXe029VGfhl0N
gpUKYfckZk3b/9YNznAnloKAvSSlWlzFnK3n20Y34wcxF0j1AgRO/KQ4ivPcIT8Mw4tjSk8BTHlX
AJvVMXNBpE6jBGqDW69xYkQIlLbai4ne8MqrU9rNDiYtnkcm53mi8aW9rOgNghe4CV9wbN6m8QCm
zL5id0Tkisj3b6tvc34JHEPSlLXkee7G6Xx4CGIvu4hGNpCGGmsEdMUQQeO3iSqvoKaRZW8zO6fT
LJIT3cqPcqjn3neJeiW7eL7qrLsmRyDofUKsMDqidqFkQcakSxsTpu091zH3qYJqzEROKU8Ceshy
oRUsaC3n8TyNcCGEl2I81HWxq3SKl/1o3Gbk/2F58tqrq6l83qaeFp1DNAAv5JTfLKGbdVPUhz+Q
cJgm2rwuqWAATEq0eO1KMXX6oQNPIAS0+86preswNVTlogJcEh2LlcC6+olhXQ3FtbZ1H1mL2aYr
knKiwukoTGKp8IXGZlGnqg9Gkd3EpOJ5we0ys22+jNNScdzCTXN0fKvdU5hNcXqcj68mj9yrRG+I
R05DGzYqyvb1+76VqsdIt7aerI5gTVrvGIMwXQZiqFvROm68aidmg6L/FrpTqh50znPBp1d4wa0C
8T0HQkQr2LqolHQDLUewFcMxLEBRKr5zFkOlBPEppa+p5jd33Kni2yL0WWAehqlhLbxyzZAWZQme
XwxTC8JOFcFtveBja+YZSgvQAe2r3Eq3/OhqjyQb+CWHSOBfgQn9NoT43+EI7JcWUt+XT746PAFo
seCbxqi88/i4onjXWdXyqB3bqRE90QRIUR2twncLONCZkYBbLVotqiHcZBiV1YPm1OFrF9VO+JSn
Tf2ay80PpQk2tlUU93knq0+UpQOPLCueFANfe+pBe6w8o3O3YjbQOe+jWqIBwMB5QPn7GLnApKLJ
uSSGeKUE/CAmxfqw+Du2OQ0Ji5+HX71SguF68pZyiP1HiOVlw5BXMV+1B9FQfCUb/kNntPkDxZwj
sSQZssvRjeKlHXNcTXUdYtR3/7rNtppvGHeqpf5wEwTJ+k6JL13GLyWPk7Djg0a8NFMjJvo0Nfde
nzzXZvHLNC1IUzs/l2a4vPk3pncI/fHcCIrSiXxe9Oam/o1tSIz/5DcvC0M+/5lU9ys99iKw0i6M
O4NOxfBUc6pWvgpjEI3otTl5koUYf5oGCxrs/MA9CfttB7Hkk99s++CTw9Wx4fvwQ5ELlYcMLvzh
SvMS0fv8alKd2FDPY93ij45ix3lv4af5krEu+FWBqRuNgGVnwyrNpzbKN8bELS3GUJsEgIcBNM62
rtfQMPownhY2wijWzE1pW+EhzzvpHuCg8dhW6d9SZnQnMSLkqm44mxmrls/NI8IhuyDK+lPa2Aoq
OVRqDGaoom+aqhdhE02bGpBc2mq2FsNcGsHuFu24J2bL578p/RfQ0AEVakqDVmCWbnRnaM5RVDnU
qQTeQZqYX9mUwDUAIX8sPTDonn8RPUPlbpMpDezI/5xAZYzosWu8Crs5JiE0FJOLEv+sOhJJYo8k
s33IIXqVnznJREGW2tDbxsK3HEgYuH/HCJMckzrOjlYf3ge6kWzDd5OwF2bp54vP3Z6Kdqy80bfV
Yv6D0/tuwvbnLXPX+bV7nXtbQE72Wumc9FzFQQvRApUGOTUmi8Bs/R8pME+KiH7yl/miwY31OipZ
vXIVO75kGUyCkPupu8EslIvJM9rKbJt8Sem+Q/KhHk++Djx7U/qUElmV1a8+GEVXNJoHQL2tNRe4
FphtsN3qeJqnByjum0Xj8jahm/xtngigh0WJDc1LOckeuNvycwwdqRhRKaEfq2z8Kkai6XJ9+tB0
5VqthuxB2OQAIphytPlyY3IRzSZVG6zFnD6ZoD9Rt6OkNcvZliS1vRhawOrzRn303VUQML/tSjnY
gTK5cCH2ELbUgVvWjftwI2w8HAXLQg3qHTwjlywfkPhAZumhdcz+DG/mOZxGlMkXDwMs/BtI08aV
GIqGGP4PgPIh0Unc4spwLi4Zb7FImGqqrbcwG7TLEmJo6oT7ASSZizRjn6uXGHS8no/BXT2NhF31
Tf3Is8NBjGx51EEpqkOxtZDcWgjjralk9eKqSIVpDUxzwuZ3snanD+GiSspwbTpScRfkBtlZqHl3
saVod/y/bQDPlvLcmiRQ5Fb3/zXkyjKBDIVi7lY/pHqQffMLCldtWKkgO5KkdTQW1kmHoeTgVLK+
tQiKXFvqIVdQsMivRhZ8J8NV/rTCLYoa3obfmXJrUT13bRzVXGaFh81sGmeR8Wx+amrnIGZNKYLx
Ph74iKM1au5ksJD7GImblaaW5omy+R9QKvgUUChIek+muZltJhztu0xuqDfHQ9ilfshbuKx/LaN2
8/+y3e+uKmzTK+Tcpa49kPLllL6sp6aZMq+iodhoFQL4Pc0m4eGpg7JpVJk/6OQrbGK9GFII+gDe
3diL0bwvVTIpXCDbjHKpQwOsfJJZTp6KNqZY1PoLKnvnUpFhG6q02GWqHNylXU31r6GZ90SDUJ5y
XMiV0CFdIIth/NUbzWMX8QmW+mppdOQ4OeUfb/yqH6hWRXdwEnVdFjqlMhOzqqoZNKI3NcJlnNhZ
mylqHYzJz1HNhwu/aNBc9377nWKVQ0FZ5asHudGW+vJ2VwRuiIyN/N3gM7ZLbQv6nczKXnoKkLaO
PQ5rMaz6ul0j1JRuxdAdu3AlG1q4F0NHncivELo4DvxUvngwWVFuBPVWIcvSGf1ncM0p9GuFbKvP
vZK+Dcsp3iqGTuS4UJG1b7NimFxzfT148o92HB2YX00Z1aFYB+tbpxHo6I4TjKmgWMJ/ZpVIrXwW
I9EkfjIRWag/wk5Lk3Vv7VWTQD9hA41yGFm79aaHdQpjio4kEIVmYkJHyuE2y1dNp0Rp8o5LQ13n
agf37Pu0UxhavhI73ralsnYxpK60rpGKWbZxmx2MKEEnELnY1Qj+/LtsQMKgOn9JY2esR8UPDk1p
p49apH1HxDPZ5p4HTqfxsrNobLevT519EYOhKopmNU9qkqcsjRKJpb4puh2Ehi9uWlBM6JTqwlEt
6a6eBEPIBniXNIZtyVC0D/a8SD190dmQTwZ1Q9wAN7EKBtp2P7YoXZK+CL82KhyVpmF/qzuPG12U
wxPfUpfRdHULZ0TmfIMm6JuSt+Wjrg3RgUclZQ3Fc/ct4vE41pxvOpE6MrW5DBZWVR700f4h1nEO
4PZN2cl9T8Uj+YhG574bGDdKMrl/1BVT+YuKUrQ7gYjsxdFRNAlHId/KuU1Np0nRBAVln3JdIBCe
WjZMw/lonXPHXIlDqB1Ocm2pt1TcWr5UUShfssr9Wgaeshcj0YjJMHIXHbVx59muqap+anJtLJCq
lCvnxRy18Wy6wbBoZUQFR0jm1o7a21sxTCTjGVXnJWqsaGJMtDW6Evq8a6p/Er1o9JNqIbqeZ0fV
Yp6S7ZpDS6mADGfJB8e3LrJ/C702Hdgcx/4UTo1HFCZdlVr3xcrMZismUN9ykT4JsldTT6k4zEu/
4m/dgR4SXX+i3QknUYvphnO6NROTz218c2pIuSlofUGINWGmBSq6gs9N4fjpW2iMwkstESpGz3VU
d/Wk3VMBl+euHmq7OlHVZ7l132ahvgsPQ4cyHM8J9oJaOu/7aEXbMtT1nzDs76uwIcgHSQPHR3dv
VlZ2FYH8WC3Gheyl/lEMPcX314UMNZkdWc9VP6KPFI1/ma6db+K6J/joWOWXyZ4V6vAXJbPQsvIR
Jr2zLEBIHTK5D77odgSZsVM9NQMskEnQ/hBmO+n8ba71CyPZmZzRDjB3w9Q89fR/Dgep7yb5QqZv
3Zu7D9wK6XDIc9/XfNrn5q0gL5Au5j09x7q3qIPYlqnVnSQv6xC8R8rK6JRLg5a5jpgvNjEbyX13
Ek1Wpk9S71nbqApN9yxsUIOAoVHzciFWADIJCE9PuxbpGO0U8j854q9ofVOTlMfdJnov5uIPaI0L
MWsE4deskpvdWCsqVQ3TisCvyQTlZkCV3rujqAKD0sc8GfU3jrFRBLVlywNNzkNIWZPE2EplZG5y
+Mxgu1YVeeV59c88J5QvxQU6gdS9UFnxS+yd/yuy7033NiEE4G+2iSHj04SdWhS/ztsIb6ESfxOO
/+f+v9tmtt3k499XpAbMKnx3eTXB9GqCSR5aeM+v1fDVB09PtYUiVcWKGEN2RWEsvVpTD3wBBUzm
RVhEM/qoyJWdaX1wdeJ64Dy0uy1536EvhoSfMbdZi5Via92W27uBWJYw6Unro3hh6ISRAz/cjKHh
OQuF++o5t7u1IoZiXZLHGelMWd/IHmXjlPm1zSkAETq/MnF16n0tfvDHdjtPOHXTHiuCjreXocuT
CJi0QsjZuk8IOzUOgVLVKOz7uHL0M7iXg5iTJ1PWWRB1aANPR9NQTNR5061LxXFWashz+JITnLuo
mJ/UoK2bD3/Uiwl5z0nswq9Cc4+azTwP9q/ew+pytuxoZweNcVcbWcz9NSEFqlQyEB2YDe7CUTfu
RM/2Sm3v1fXjzU8s8br4X6mbjruEfxqBb1ZYfCV2daUFC3PaVfjNW0240MHKs8PtkgpcGQFVWatu
yjZ2beNRgpfnOzFE6xwhYINSJDG0E6g+yuYRwQD7iL6EdWs+DcWEsLVOGGz+H2Fntt22jq3rV6lR
14fjsG/2OLUvJFmdZbl37NxwxEkW+xYk2Dz9+QhlxcmqtWvfMMQEQDlqSGDOv6mnOEV5EOyflQ75
Cn+b9h6PufY+Sal52bUJ42uYWt5mDvBMfo2pwTwFu00+oNahmmqcmtulrD1sEsyXuX+5nhBxt6sF
XGwD1/Nru5I/DkHvXQ8sGqDAo7QEmerPjsWyvMEIATlOJxVVu0W7HM0JZAYbo4k26gq/nKrLqtGq
J0RBhB8a1kizjnkU5ptYYtYFnvBdGpygTJNkGxzc0uuh0DeXNixU/3QZNQURChZu/P5Lj6MmVct8
VM/ZfsMTZBmes16x21C7nmEVsr7i4GS1hg0zVT8EfUzjmI11ckrguaI+bx3TIt9G5Dj3qQetaq4b
50jN1t1H9vCgWQMsa1SRV9Ysuy0bqOlzRhYB/un0akZoIvAN6bZtLi/x0m3nS3wozF/iavwMnOQy
3s577QZXRSRZRuSThqY5t4u7bp6xPe7qKTnOi/fu4GEtYGCgtxWL2a7FxmXPLyreqN4IadZT6GY8
oJa5TTm5d7qW7PtlLNYH/tGPwhckTOd74UprJVpUe9CCW6HYbX2xjB57jEgmyJnbUFxNYa7yNMjO
MqnzRxyXbhvUxN+AWZVbNxIaAmtB/RbAZCZ/VEP2w6Odgj+uicUNFM32BulqDIQaTIAGv72EIjdG
oIhKfntjtBq5tAJ4thqsxqgO1VSH2oPHHkY48kTxovnyMVCdaYukczV8/bi8CquLfMSGOPnce2/5
WM3b1hKRsW1mF9KixnZtgxFps+Y+KlhGLV1OmjWnsbe4ixdBmm9JIBWrf5sFlio9WoG1uVxEXe8y
yM7kJ0Oz2n1qpcn54+BWoKiHaf0RQR4pOaNjiVfCnDhPpCSjg4p9DFFnovbndWgY2uajw5h8ppE1
jXaOLOAdLi92CarTqgXZgXrTxsrtX/8KyyMV19f9F7/NhmMUTvIY6N6Pg4qppur4aP4yJG20fPVL
++dltDm01yG2WmvV+zH5f7yWt7yw1tXxHs/mA9Ie8y4ZvXjVLhJaHcr+SAH49abWAuu6jAOkt5TU
VoZo1E1GfWc9OQnJ3rCddFwumaNXfCjTbF6rIcgPJCgrYcAURbWzH3PPY/XYam/DYBxgzqHGrccj
xa9Fu3yJN3Pz3cpQ6kjS2DzXnX0Ucb8dNHlMhVO9x4UveEpa2nOS2s1mFNpw5+pOsvPQ1rj2sZ5Y
9/lUY21nIn7fdV8K4aXPVq15dxVE4hK5t+eQesxTFR1Vlzog/QCkWRf4BjKadcW9EPYKz92vDV7B
TxnmtjhXaGvVcjAzevJGfmR+1m8m1tobz1q5WpI9RnEvH7OxSDd+EXa7vHDlo15V6Q13wBfVqQ5j
FH72WS2eVAs5Dm8nbLibqU5aaM3F/OVigRf/uNgs8n5HIvhm6jsKfnPFGmYR8ZEoZIM5WZoon1x5
nblrctSAkkQbeAj/6cSjjHGMXCDs7IAv/ehoRP0FmxcPiWWyAFoRU2UaszuFtAJleNt0RXanQFhL
n1haqi9K01uh5/pq6lh1eE5XUy7M9BVY/frBq+zqgbU0ZIlyLneqqTqsCp5wmnpnFRKObE9m5z1d
xi+TIm2xS43Y9OSTTPP1YHfvaRD112oIlQz/tpvd9ccEQ+/WOjfJkzDsVeaxCM7qRDpIBefhISi0
27SNNDZLAD/PWJbJczEI6v96DmklRMpzZ3lwFvAoandhaFi8iaFYN05MiWx5mOZmhrZxiu3P0lIH
1VktIz6G/efYJHHhGwXk3ky7qlwfdUL21D5yI1dTWvjX4xg3t3iUNGtcWouv//uIgmuMv1+jNxo8
Sawq2jdZ3j2KSXsN+RtP1dJqyz7ez8NorDXNFo9WNXaPWf5q2nn2oCIOHiM4GTrDVvUlU+Cd7RGd
pEh093lqAmtu7DN7U5y5CynfBx7ZsaOlr50XWFsRWMmhynT33HMzcAc/vG55zLXQdTkd50C78msA
kLi++8hhzpgtzZ35PCG9dGma0jWfexl6vzQ/etXgv5tbkvvbo3lbzGZ3UodAR/mAh26FlOOfMXWm
9yhekAoOqYKUC8BzKrDV1VGW3FyC/YImTXtvX7jWfJxr1LGVKHuPAxLPJO9JGrO2n2QPVL80kze9
sdaIfsbvACeBgyX+s+mlWCTWYHAyibCrlZydQTPPGQoykJv4mZyKqL66dLpp5x3cSP8UQ2mg1BO+
VIJbRODO/U5iYLOpgtl6amJbXFP+kCvVNBEHv0tEhklPq/Vry/pkmHX/qPpaBBYyrYnPqmXUU732
z3PCrfwODRz/esq0bA0AAHuRyZ1uZDNba+yW4nfP8raslJxPsqtRFTFRyHInLX6pF0OwZYCamS3G
JO2IopOaydI6eZ8bZ1tOnvNpGIZ6J7OrOEL6ewYx3H5LGnwOp87QXlw5vLdOm92qlm6+iL7Tn4HU
9fcU127yvML5uw+pZJp5tFZNsxyKHVBg9wqc3msBP/7QtG45g7LX5n0N6trMSQ3py8GJRzSnfp6N
BUoZbAaGrepQB6PO3cs4D8GPa0TD1h/zc0ERBfujXqAAEcZbr8RFa/R7dsbtlJ2DXje5Y+bGA0rN
wzqrhc+bPkcr4bU2clzWuK79qLp2+6bxL6dFWFfXhu+QgvZqFBm1r72FOjcJtwqroREY+MRTqrIG
bHH6bng0w8UzvLDTr3kYrkk99n8UqbyzEaN6myd+MLbV1HddkNV7ObjkCI3CPFtpo29ig4I9mt1f
1KTJP9SoEH33nKFYxXrZPpcSo/XWC+WqjXAApz4oURTlNycmu913mds/kZNYvMbAtqvetoojijz2
V9XpVVHwyBujutQBu/MX/LuDG9WyXOGvLX8AcbZcGuniv72W6my02f/9WgmGJ7ZlBDf2MlldKzWf
orywNyrtJp0+x90o6X7k635py1Hz10WP4pBY1tadifbHjB7MHq0I5yk3Um/byDK76pa1tkxbpG81
7sByaeqjNZ/JWlP3paUZtfk4ZvdqorqY59QHHDwGnnn0YxDUwNYqgmt1Ld0a//6Vouc6Snj0WFF4
OURm5wAdjbNk20vRr1RPIJsf3ap5GaMXwjiA8zh8TE5rdhYR+kErY7K4jbZg3K5NF28zYKzUAnPu
r0soXGTP9diYEmyZOL2MLhLAtZqRHmck8nTfeHP0GJhx14fbIaqmz9aM9tSf4b5BaVeFde9vw7+N
Vhcpl5zeb6NVOE7Tb0GFtvGo+3LPzsnZZajRP9lT9FW67fQVkZAHDQGiF9tMHchVjg5zs2X708/z
So1AZnE7yAA2ZxjXANr7T1ZqjGuLCvwNq0mUV3Wtq25Uuwc3Piy6UMHwlaU1tl2V/UcZ1Wd8Zfy3
wWxxO2rIanvkU3ctOjtHT/TaScrAvJqrQTwhbD6gKyfGr1VrLTce+w8SQztUh1d9GcxPEmAL+iQ6
GK/lXXNa4B5/E8dD7aaza/0p8tGCHRznx/gEo6iP8R/xZbxcxoce49X11Rv6+/iP1424zl/Gq7/n
9/F/c33197fL3+9N1dVIAeXJCpzvsdUPX3tUoOcsxx/GX8GkSxD8d8o9KQPzK/7p38bU9o6I3EoW
nI6zRz0o3YZ+OH1Grw0ptlb75JloHjdLHPPi6TOKPGv7Z7yEaHeJL+Nn35Z7sifdqsBw5VrYWduu
8kJzr5vB8jDwkOZG9aiD6vhoqrNWWEz5S3eV9sc+Hsf9R3wyBodMWaw/YuuMLlORmW+1FM8+VdU/
0NstNA+9sX4e9iMeNesRGZZtXgct0n4c8NNqT6qpztRBGyiXR3YnUELhkaRB0arn7kYdsjrobpLl
oJqhMzprJF66zUestXvy2KodaXO6texoXql5aorqmGpUZeF0tsj7e/qbnC2s3troufKd5CQHz7jE
pxSJkzF3sdPUcSRhb2Cf5YD8S5YXx8brcVHPQXPtghJ3b7TbtROJXnhzHlTk2Vr078r5cUzY3gQV
2y1vesQdZH708S6AUioxX1xi0G4mjF1ZcCQuND/XvIPcNj12Y4AELrAMlI+DtllHow+jIDfPqtdN
Fp4VKLErw4rnxx4hrmU3zGKyW1u6Fbym8fTJQJfwjzy781AyjFauCz5iXniCyOpf9TnrFrMCdiD1
/rMJw23Y4TwXn5GAWraY1oCVL0pc4173YpABBsJuelMfVWskNXKrzppbIZvxcq7xjN04Zs57NgIE
gsMPa6iIoJ43MBNv2rIeq10rJ5bMCOqtKU6ONw60rRItKJR+LPkeimo91pON3m2tXUV6kRwzY5gf
hJMiOYuw3H7UneDK72Kx9UccYw0tGl+6bBF87Mr4YKb9+DL5qbFiA1jiw0Dv3GQ8UTDAs4tkxKWk
4Ynx84AJ5I8m+6P0qAUNevRoAZ2hQcln4fVr1iJUTVKD20YW4YmzNOHZI3ony006WvyXLG9R16zA
EpOCv3JrYb7W2uIhLrLgloJbe22DLsEbSpPwJeN4y8W7VdPBjih937xXBxb3t5ZuIGUYoV12iSM7
YGv1nQC5fV/lEFMSc0Z2+88pdtIM5A3j14/QjEjnXrdIaH9chjopxjY8GS9TBcKU63zuy40RYoTc
Asa5yWbT+oQUfxPp3afKMaOzj5jnSoX1zMRBw3ZfDVQtqff7WyzYwU1lJBQ3mrnAlfXy0GZtoG36
tGWPVJX2dpZGcetnUXk5FFidYAyNBLYLFOVcgazc6RY+bI7op9siki7sG8P7jETztraj6ns1dK9V
a4wvtqcPV5qZihMOb8Op6qpmM5h99ySbItxQIk/2wkjmF/ILwGiiFvLFYEwvsd9/1sCaQBOkpUcO
65tieLTLzn7SwU7x8c4vJc48d/EcPKhBzfKVgfNgrLwEpWWz7HeaPmbbxka/D+7L+GzJ4KTx3P3i
+uhgWiPgnCTBdRJKJrp049B9aSYodJWX+/cjymLXgwEOYAKp/aUh+WYFXv0J5f18H3lRshOd070t
JSM1AJdeNHCnUh5baZqPZtK89ORddxG5gH27CL92gWE8LYijbdZ6yRHTX0iQiFmtMfsy30ftj8bU
pm8ASrn7wRd/iAMv2Vt1Yu19Eer3XYS2N8Jj8zfwQwhoaV/byM/B3QjzLvKwrRbSw3IWqENZifQ6
WBSk1SGcZv0E9qfYTgu04iN2OfMRmfY7vlCXHmcZGBu8xZ5lE/R+Xof3xsUIFXu1pi7HYzR7pBb/
eqra6mDa9njUoZH8+yC903TKztEwHp204SoAGGMwQkgl6IDMrMSQ56hNnPu6HeVdGnxJbQtb9byI
y1M0hQ+qzws65z6upb5vSzCpA5SCdJ05sX0lK9eghrW0I1Rm19yaK2TfGB7YaDzW/q5oUPmbatPY
zy0lacjsHutgg4qPmMF/Y2Ap+zshEmD/+nBWLQRv+7va9ckwl5l5pWLqsOgp4FVgnDEy4VIq1oXm
a2Fo3fEywnk1i+hIhmJGS1TC3arAWuAds+AfG9O7p3qf3uZ6gMlM7N8XVuPdl4XTHfHUTlaqGXmj
eYubIik86c9fhDEcRxOkixZk877TbHvLokN/A4CI/Kl2EKN2T+ZJ3o9ekx19xwxWURj9YdfZsuRb
PKydR7dhbdJRN1uNKCg/m1mab0TYCF4/xwgAlOCNJ1iweB6Udb1o/es+1gUV20rehotdARKx02Pf
gxKcbK14jSJsmz0PoTrXRV0Anvd9HYrsHRe/aCULG2OPAUm1zBcmZhAp0AxPFk/IxeKF1afefU/i
72oagR9CGze2XSNgYwA82LulaV1LFr2HSPI2+vpyj9Ddbm/PQ3YD/ZtbkTtmt1gt8lhkF3A/LWYm
TVTPj9ib6aRHMGQbPd9Be2U0XvFPyGAc8qP2ELLtYq/5ZuvToS4XEf7QgTHcz1gcFPG0cqXhPc8u
9rhJ37KpjloY0ma2CUTUvoJAwhnCqhAftrz2tc5X7IWi10l3qxNSIvlajco9ON9W7mM7skxC8mXj
5yWyqKaQZ0eELb9pt8UKtdFe/DiAFBmQnahM+ehE2lqfTrFzlnmd4FkzlkcTC6WvVl1+c3QnfdMN
4ItJ6uMra7jUXfN8BijrInVRRO1Z2fWYiPZ7rt/U1kofhLz1FxqZYtIqxi1YTIkcvnzwFzquCg1Z
hDpLLs1j4Of14wx38YjJtFw1bSb3I5i4LfZI+m3WJQn6FcZZtUDKAkxZDigXdrsMfWKekJGdXjXW
YK60unAfkGMxV9Pohp9l39ziAuFHKx617iJoy6veJGUGc6Qpk21pVTwpByvTAEfleLqaqQcxo/Nu
SFNZ8yaCcMU6sT9dmo0MzW3nIMjkU5bmY0jTrZ8Zun7UM4HPFjKjq9wMmxt1KJbiTcs7P16CWblH
vcY+qU69sFEfIUd21TiYeeQ+qJDOjtJzbhVbV0P6fgIHxs+4su9SGVh3cSWbMwRDVF3/DInlrENh
Mhwn7/ojPmaavXaFrLdGkkXoRGPYub9cjjsi2J3JuVxKXRjL0f4k2uEPQ8xo649x9b04i8HvvmuZ
069sv5ke/XYO+J/aw5GdbbAZuuqdFYCLiwYlZKmXMZUwKHaq+dFxaVK8ygJR3vwlPtq9vknR1d6o
YR+HqiKFYZd3KmL7Re1vxsno16YdlFdjeNTNSD6oQ+zz1oam1A+qiVK5geIvSjyjkA8a38IHZC7L
XeT7uMsvs1QMNU3Y60YaHNW4oYP4ks3h9jJhGVaZcbkVczht1KyhteVD2+ovWJJWJxUafbxmpUjP
ahLYvQq3kXhfU6E4GwOJuMnAudJqB5KxyPJz9zTftKiItrZrRUfSysaDMSPvqkaMnngnu6U/Ct1v
D60jhm3Y4RWsV+lBVLVjYfJihuemg+/fB84JVRIkXPES2Dj2IlKFNeEGGdj2QN7Sf3V5uCS1Z7/E
iZGeBjBo6zp0/VcrFtwK9TZll105L06I/Unhx+uuAjFvGH52EIVlnMCnJbs0TYfbquvqK9RG9Qey
9e7aFiJ9aZrEQF+mQJfenT5rGEJ8FTI91Jll8Wzzp10SziG8Eg59zM05KCeT3Q3ZeDdEWD+f3kIn
99fdHMzXTSa95yR3r+J6Jo7+ys6Y0U11Smt8K02y0hJZ15BMBC7kFiWQZfpUAQuL67G+7eu5vQ/j
4YuaXvumuykcZNlNqtdZUtyQbLYOQQDUvK9HebY8r7yKcdt9chrDgcJaJl+Ei3u02vK0wyGRg/sH
IgfPjptVb0lVNWtdGOZDOU7RVl1xYOtxuaKHbutZKwbMp0a3emrG0QHabyRfnFjemJnJJoorlqAq
vhlUvKavi/eMZcb+m5tYfB6Da52sIrYf4wEYxpB7b4MFlEVDfeBgoyL9qEc5u0gECuZaLzH0Ki8o
uqi0+2vuHP1aoehAtfbrqXwP/SbBgCr0163RmvsooDnIHLGkYcA1mXwNGOrO3iUaFuGqd8zYocVA
steq12ogtXtQC/H2c661wPQ3aBZH73l8xcPfeG96o8O0q9BPTiLy20mzy4WqNj4tCLO6Mg+tcKdn
9vr1MTLT+EoBy36PJ0tcAdF+j9esF/4ursZrY91SkSycvZ6n0bYIjBgLeit9jqWl7foM/QMvTLPn
wdTqo2tifql6KyPX2HdMPJGW3iAwcVMf85vZWIo4nXhXcA9bk/lxGJAp+EB/qBj1TsrxP9Ef2mjn
RxVTABHVIRzqAgJwqGchdBzg0HbjzxZlZC013xqfO7swXSxP6rcOx+uXdhHQJwmIwtkyNP/uZNu+
AtWoMgX21NtndWYuZwj6347anB9V6CNelW63G37OUh0UxH9MDTvnl1lmPH9rZ2HvTcNIb/si8zYV
dJ+NU6OyrmLqEEFt2Jt1gKsVJJ5b0cqeBS7cP3he9lrOmeR/+HMK7mC7oOn968s4da0whDTZLcSV
X4KaHrobbwbv0Dsi0TbSrtp9i9DtKg9EjOHm8goZr6Cura5zmb28gl1Lb1OEBnknqw/u3dmAaWeM
7bfA+l5X6fju1KW15m0obiktO8cYg7Ctid3ubWxkDh5pwrvSioCdpSHLF1eXsHMas9+PS7N0WqSX
M789ql7EHCRQpng4TXpSvjh98TlIB/cMp7t8sVO28vyqjl3M10bPeVUx6/UbGD7kjWI7PadaUDzC
HLpVccevKhAakIZnHJXevKHeTIFbvmD7bl/XQ/JjelggMZagon623Pxvp0eAWt7cubpMR4Tdvo68
wFx7hQUaw0rCdRaQ7cmsib2A36efRP8aIGr03LVCu4tyCumFn37qrdg/kuLp8LSps08ju9at7gnQ
Unwmq0Bzxc6cQhzmrDY+jx3u7CP60HsxYZGkRZPcdHHtvMyJ+0ed407R5PdQk1liLyQM+Bqr1K3O
vmWPJ+W0q/x4lxDfd+w4nD8ten+G2gbPwqFIQyCsbX9o8+YhRZ1a38EJ6H5p4h3TH7CKemh6vTrH
WQvDMAyKjWXbKCAuh6LoP+fIpRwm2WAcOHVpcWugOL5OPa/fqqYapy8dxWRSRGyt8nKBdmw3gZWD
wpPW9DSGZBFSS7ziQNhQIZ+cDWikJaGA4Daa3PnNyEPtxenyVeZk3attufoxHH1trWZFkdmvCweb
aNWrv07I+72SaElORY6TGhzvjtV7WmwmEdZHkejuhrRmvJU5T3A0BqQLj5EdmGdfTiuEugWA3BP4
IbIkkup/FoviYC0yORvW3v6qG1qe72iUrck+ps9+l4HMwiv1eyFA6oXutxQYAmljb360Smxox9GO
rm0HPhtSEcmV5sG5d9oKv6KZdDPVdPQRnfeBuzClwQhpS2wTdmNYewe42+5ZJEGzCabcfG1N51a9
kJ3E+wwuJNZwPEhrfQZqUIXprTpzRfNN02KPQuBv8abtAgzscRcvSH3uR40Np9QdeZKuGE7qrC/T
H2fe4GjXegJUnAEf4b8MxR19uPT2ctFVcWsSkxlls6yPi32AldWlbDbwAd00ZvqqOusFLlIlqyn3
8ydV/PI0+wtLpfJGdeEfUG5M/C12qpMlSH65VpME2rEYKSfHmRndYWLnbDBqAtqUwGZXsXA5I+9+
pekm5WJcCi/xJjTFXlK9XakRHxPyBGmpwBsbUJp/XiQp+FP8BJGf5WVUXM3KpG9vggw7ctXxy9V5
Qfs2SfX6nq1E/yxK/yaZJEiQpeUbxbOmJ8FZtTxRfQuLRZNjKuSzh6M7XpP1fHKWZg2eedXY/gB0
gpk6ojVrMwrksRezfM5kPK0LfPIOai4Zb6wlU3veq7mjzg17GmJ7d/kbDBRGQolrgprrU+Ta9pae
b1XvkIUO0MfFX6/BgrMtXCwU5VC/hG66n3XT++zamrvJAT9AHorrJ/iDd5c4qhybjP38SR/L7sG3
zS8qrq6TTAJ1zqCb79wS7rXsZv/z2NsGd9uuvY2TLDi7puOShjDQEOyKcSNGbCUbPx7uYGEOd9pC
z295TM56AOTsZ9wxnXhD4dJhhcYI1RE5BmYVJQosSyiqdS1A2HW6LTEruVaxws7SFXdMZ9McuhTw
t8Eq/qoJzOmQUdh8Gqr5vmsHfII6coGTJ+ST60FGxCHgNCytSyhGzaRFc1a1UvhqeJnnw7VqTmFa
XkV5PG3DDAyi3/futlTMHT0O+1W9nGIev7VbGS9LGGL9wu4xwPXWmy6NAeEsOFxjznZFMB/L2tPe
Om6pTsGKnK31HpFRvl0gIt+6IthjolY985AQ1yjELg67xNEI+jrheqMbj85QVvFmuoubxrhOWGZf
W/Bk/J4MuclNe+UMY/tQamWwj6d03I1pPj0V5viV1L/7NXW5j6CX8Kmq7Xzrg7w4kkxP7pDARU7G
zdyvfvng6mP/3plY/Hqhm58DA1CAEKBeNa+wr9FGEKuQdQ+3OZrqEGaDfb0kZoD7L8FfTgMVtfqm
2FIfRvNx6e8cI1sHy1aT5f0aQ4LwRP7a9jeDpyebRNO8TV903hkH7549T8qvJa6bvbQsD3wNHZEj
AIxKZ4SkyM16r4JUtPxLtxPHkE0CV65GlLo2vYHeiW658wPeuc5uMZbCwmvqCu7G43fMXVpsGtL5
IQrYcCKyclYtNYHqob4Zl62qrtV9wcK2Xze5aO/UkJBn2GGuDHdloQb84CyHyER8Iyqz4KCalozy
c6zvYTzfQbknrd++OKgvRCuI8w86f/JbHGUZdklJ9ajDXbnSCywGalRZDl44xwd2S9E5DxL8kMi9
PMZRo6344XefZZP/uKJJDeTPKwp0s3bBXOpXWIWae9vI0LRo2/AVIebvrWu1dzFMAuwegxcVniyd
9EoxBzt/GVV71s4xE+OJ3faM6bvp8FkTl+jjbkaw3EecqcRrWWzUv0l+GkbXYssLnc6rarjY+fhr
E3dLbUURyl0X04zR0mC3p1SDcLqdllO5WAGpgzAaD+8QxtQIoHQrFfwYY6Hcu3PqQl8nJWlH5Qxs
mNO+7ChUpfwmVw4YzefJy03qQDM84KiKroa28186d/kGVZ8wFgvO0ZD8cWkB2twLVnub2O6rT1NT
dNxaw/IQhVqy8cNQbrUG3LUZ4NRVSJ5U4SB3fGWr1xLRk35J3NpQYDZZnWH/iRDtvRN52Qprs/lL
D5KUJ1iR35tZllM+jWAr/pRqVGdKcPGiynjpYaPNKjfcfoyT6VCsE7ew1iXefENfDnfTcsgbnzx6
VH/vCzRAVEvFrSiBRdpMrEXRX74MC/K2ua2dVzXqI9xNLHAcsyr2Hx1NTQIr9QAwqqup1xO6NMC7
WmX2pR6iK5tbwzkXIz5X/ZQ8lGB51qYLCnVqATAMcdV8NozuBdPL5HtpUQ01e+66gbEre6NmC2hH
R9MXmEppzndriq3XoJliMjjF+GQO2bgp68a+k0jAbE2RipvehFFiDvZC6Bzk5gMvL+OxX/t1AEWP
ghkVliEWN6pbwAfFGWb4Ltgg7hrSwUjxVBk2cdX93Lv46BjAuEqtJveemZi/YTTJp510xx483ivM
PDU8Jc9yyKSI160Yqj13KWQXRWpv4uWGqw5dl9bxpZ05bdmuLAGT/J//+L///f++jv8Vfa/uSKVE
VfmPsi/uqqTsxL/+6fr//Ed9CR++/euftmew2qQ+HFh6YHqOYev0f/3ykAA6/Nc/jf/jszIeQhxt
33OD1c1Ycn9SB8dHWtHUxCGq2vFGcyx72BiVMd4YVXoWQdkdPsaquF6bz3xRyd37IZ+L0+gQz0bv
CU+UfE8BOd+oZm845nWL+Q5vOb0gE8JbK0xPqjWI0HuC9g7e6NJrsbJE8vJWdVTmCLWqqdA18xHq
smV+1XdW/Rr5iX/w57zbqCZag+W69Yv0NNp1/dpvQFQXr5lFMSifjXytBumZlJuAVOjBLpPn0i/P
cze2d4Yd1vsgquTKsCro4ypYNj50tTg8qRYp1fauNbTpqhRBtvGbor2rPPnlP38u6n3/6+fiI/Pp
+7Zh+p5n/v65TDVqKKRmu/cO5RwwddV9PbXyftCqZ2UKb5VgisrZcbfKYj6V+osaxW4iZzPNjiAy
yu/1wplRB0caPZ4+2Xegee09HznxNOuPP0c5S6bkZ0iPXBtVXr1f11E6vuToVswh5QLVAhsMGSV5
ibu8fyhnHzIvYyItFOfUscmK3P3nN8P1/u1L6hm+aQaWb5iGb+nLl/iXL6kJ6HGWbBXf51Z0W8Pu
i63N2vBAGjN/Tofq1rdT/UvpFxRYeichnx2nt3GQayvVUfv2M9q64SN04/Qoi2C6ysYGm722e8R8
FMvKOY8fZJfmh0szXkoHqn6gk5Dd9VqK8Uyc93Awf/aoGsOEnns2YFX2UXFQZ6ZmeTcfc9Wsj4v+
Mpj56nXViI94OAJnRTqQ7ztQjuu6nKJrD6Z5dWnHFjaWvFs71esuQz7GIZAXX2YEasZHd54WpbvG
dD76X+4iprncJn7/ugaWZ1iO6S2bZ99yf/+EhG4I9Mwhd0stabZDoQe4B6H/4wcQKkkzsC/FGu2c
hq081V0ASV9W3asnzOTaymV5nzhpeW/kuH/mQ2AfVOxykDA/orjGkHQZp2KI2xbkLmS/U81+csv7
oTZ9kqh5t53Ui4dhTVG3auQVlJAQGQxoypltld1qbDV0ma2M0wZEPSlSX6wzz6hPQV7Dg/nltENw
eJ/O4V2oC9Duack7PuTOnt+me5rHJtuNg5XcVmluXgEbHe5TfhEbjBizp0iSomKXHr5o9QDFbJy1
tzyO3zUd8Llm+if0pucnuFgPrW10+xlgFGnOPrszyXXeqTO4Mt+4AMqMP0NVh8hh2hUvdjCP/mVC
3UQwMwtwoR/zOwmtMCQNl2j8GqtF8G12qyb78v85O6/luHVsDT8Rq5jAcNs5t6Il+YblyJwzn/58
RHtGtvaUd9XxBQqJbKsDCKz1B8IqEJNtRJZ8tbSXpujx+dUFtN+5FtsTUu2yWk+he+uUTYDm5qH5
KWJyv/4SrHY8hwOTtdsEQJhl4cc70xmVPcnNGAVrpTaWmhNgAQCJ/oQEvndKlKY7Em+GAE9L9lt+
xR76tyqg5jVq7NPhfU7usmlbybalW18j06+3Xt7sQ7UIngO1LVaC2Pspn0zn4pIfXhpzsLtNZ0PJ
RLzyiMk3ZA/NPYbc5Ee9lnxlZY03mL5E5g+ej0WfA5VzBvKPnUuctQZuJAcB30bXvoLvL7ypWJpV
Oi5GNcL+ap5sNC5p1iz8DMa7OU1ur15AS/4qsgwDGs669pZz6qQv6i5VL5EGLA/Z9o2cZ2k/1LEJ
rnYTO+cxw5p98Kzgs9vD+ohHwXGjq8WdPaDj5uZG+LnqcohHnpOAjzGVR9JMF7PzvGdiMt3CjQ7k
iMaL4lWqv+7wjiStCYzMLYurocAbQJIW6+x0Ko+yLwPLidalVlyJVDz3BdoRFSdQf80Rj8AO2M7d
iEixvy4EmzYlAxchr5OXyJobRBBpEv6a93tNDoLwCT+WdRIkvLER2LK1OXnByma7vNYanSc3qvEX
WA75UXiVda1t3bqOEWi6vz85TOPjumQYuqqZrqYapgaD2/xzXRoqL2383hZfBs9bG7OPgjYXRN5a
jv3UBOJ2Hti0/3SWzhCsKtLjv/XJ2S3osGOcKyZqI/PVsi1rwYCsvDqlJJ8mA2nBpt0Q/U44Qlrx
pQpY9mTRDVmEX4asI6ugqgjxMEu2/cqFVeR3R3mN7L9NAUL0jJ6Vj6JOramLXGTw2QyMrv/+Psnt
xB/rt2HZhusIy3E13XTkNvG3J6woI9yNFav4ophRtrSJCm3zssBbFCDTWydQsEPX7lPuOO2ReDL6
BXO/E6GUqBZiuiaT4t35wvzeF9aITy3nF7YT9UHog/oSlcVC9geeEe6IhhYb2dQyLEJBcDwRtTNO
ZjBUt9uWWsGGvFHTyySCdJPoWo/xQhJudMd3WHtj+6VH3iieQbEf+lN/aRZt/tkfY2fdYwy0T9Bd
fAnV/AYwjtAqvfXjZt6+JMSTJdD3w/yMfgkYdkMlQsfhGFZO/jjnJVdFFpob2VTGJr/CSt3FxLsK
hJd1GN5Bl++jNi8eMcgmw9LUP8ZR0dZ//7Scf+yHeNbaJMIEn5fQSWP8+a2uytpwyGIGX7qgxQla
y18mq/buo7S0L31e9YtGtP3b0AbgB3zXgq3saM9o5GywxO7fRDckW6fVw60w02ZdByBdDPAlR20u
HDJrR9mUNdkXCJ1cjW0fIj3O7tjvIOmi8rMp8UK+QywQu9iBxaUv1eLkaWN/KjDLeG5GcQ2qaLoi
SpQ/u7r4Qb6jOctWMAcpmyKoj7KZtmG/rFy731fzlaXPUc2fDHsrR0Nw42sjreqN7+rpIZghZ2Ag
21M384msWTu+XTZ1X59A7QG1lD1y7H1W2evIiDucFrIapak26r+z6Ftzfi/VLfJjxDYfeI4Vuziq
CaYkKiGMWGWqEXfz1Lrxd7YHObN2R/tsI+U2LYSZ2+e8Mi9VLsZ9OQ/IUdmvNZb9Lx+8/GB//5nq
xCiFptqGanJY0z5uhHukqLve9Y3Po+5Xq9wqQNQKpb8VMV941EjcT3kVWRuOFNHZKh3rPp0Q3rUR
WJQt8uDJVXQmcFCOwLOpVLfOPTNcZDW4mrFHykwWaEVlF8dm7fcbU2Eziue4g+oUoZbh0rEl3v/9
S/2PpVoXhsrX2VBhwhqGoX3YQsamKB1Di7TPtua91JCazw2rzG/F0KPOB99RYyM32YsUcekzqJF+
ZWaee1emer6JOd5jpIQGqchy71A6oXVQgdDsumSazl43VJsCa+Y76Gf9ojfG5liEGrF4s6h3gK5B
CSXT2vFSb2+C3zvIWqFG3a2W/bf2v0bf+97nkViL/+WR9o8fvy5cS3c00zGEOx/ePzzS2MBNnNnH
6nOUpj+y7Ep43jsPUWRdwhnLI/E5Qk/jFYpHYvXeJ2tx6+gnDYOt2wUlGjULWY2mGURslONG3kBO
lgMo2czRD+84krQef0G9OxQGymAM0Fpx+vMN/i2r6lDPUk1jsu6JgYI7gDCqA+iBG6bXV1vqmMx9
dthq59sUUF+3pjFP8dFcWaA1OyIDW2d3VZ0+6Y4wD9JsCCfi7M5XRbMTiOhCwKIpCzk3T+Pb3BS8
v7MQZdDufGXY9JFeQ/d1Wm3RDuUZpLzzOVAT7OkdwHhESGwOseLVbHz3s9XbzRLmAuoiWu/cVQli
rPo8gNgQ4eA8yK4ga/xrMXmIbs4D2cger/FGzMBFkJ/bQZ3DQwxEU/FiAoj8+8/Elr+DP9YAiz2N
C7DVth1AiMbHyACSlYmGlu1nawA5XtYhwS/cBdaR0tufStPrV6KurV0wN5UeDLdqNNlZjvLoxr2X
qPBYCPGUscWU3aMFdoqH21fUQO1PrQb+w8lNdSkHXR0bFo+fCsU86uT3Qd8/4U5UXkQp7LPwQ33Z
oqz8FZg7jCpjfJ3qAtQfrin7LPSLp0qpXuSETsnqhdWOzT1yj/Ex8KdknXiD8qUJF3JCrmfuqnCD
8egVmYtPvMejf741fnpPnAOsJ3Yxxm4wFNzIJPHSSS3Cfn7P54vM0VbVovp+nAvoP7/6qsys7mWB
VMrvfXLy+7VK1NW3ee99eoRSEnuKP+718f6lDSqI46RO9vzRttVLACfkLTGwF4rLIdvntWK/9hG6
8bX91jVw6JJOrVBr8qw3u8QOHMoiG/gOXAkGI4ic0Q+9EmpCnVl3XTageZ1ADXXdct8VJP4QCkn4
mRg+dtHQ/SPoc9XYH9l49MEnN28eHR3si57Xn1wIAufJbJxH4GzGuncRdwtxI34c/arD5g7fowjp
iiUbFxDmQ3uVc4cJB6+kUjxYq8z1NZJhVT4lCzl6K/JmabrRdJ9wcDyJQTO2+n+FUqTeyQf5k3eR
FYy0py1WzHfvXfKCD9d/aH64XQujb1UK3VrIa6XMyvv9UizHDmqBpVFuN+uuz407UWgNCQ5e1phr
w9wnR9XC1W+1v8/L0QzfuCo5Nm/GuFsS7i6rfu49G61l3gaITWsnVyLk5agzz5a1YvABpzAvJkc0
GZAgJvZioKjV6F4WudcgZuCF6XJG09z6GmFOezub4cLzvHYu1KaF3xLr1/dLI7tVLvrULvto1Neo
Gz2bjjve2+pUL7W+q7eyKYsh09pF3znpvmuK6V72aSnwYAXSk2zJ/mJ097lTjOf3rlZE6Oe30V1m
iOZOZD88jVRxneBoRKh1fMXW6wf5Rv/OVTTzYdCCSzPaw6soLQM0DepNOKT8PquPWWmgVl7GtACX
D2NwGY1GWi4T/+IhbfbgqsrwWPsR0QZShlu/m4ZHvRyN08w/dNwuK4lP4gEFzgWkIHO7XHEgo/Bw
0uJHnWcEuvzjPcfl4lEd0nZtab2+ls3RjcP7bCyXsnWbMZba0vR1ZQtjmRCjTywBYS+72hieaRxD
vWP312c7bCLtnTCtvt7LAVkkPbDPjSuMWcuqrxZythxpbPUcJEX5oLmIZ5eN6M+x7WgXrwWQBIi0
/JogQJYi6/iSp2m2zdBT3Ak1L56x/rqXEz6Hum8fArtWQtTo4HW4jXkeHGcg9jQOVyiw6QUywOI2
Q2Mnc1Ri8/Q+Q07ziwwXNasBmWyqDpvlyiGKEGBNPohhfs+S6qj5iMgHKc3Earx9lvXGGrWGEmVN
Ajr24KVfDQR0ytgavmNUBLAYS82HbvKRx0kba+dF6sja69i3KQm/Odeyv1kklSW74i7L0nHP8zhF
seKlhemFSd+AAGCd/yrcufneV6QmH+NMtNyAcHMXAbncV6z6llI5IK1sdPdUgJhRmdvXQOWxLBUD
pjF5sNNSPxU97/JU9Cg+o9r4eXJmypKmDJdUJaRnYiaimxxSQX4vi0YrP8MbAn0UuDlcmrZ9g5pr
JVn5eQLkv/XqqdjKZqIfisEDHjaM5W4azXojL0YScpnDc3vpFQV5Jy8e17I/qMNdE2niuZjU7pD0
pljJ22iVfVETwoVe1iMd0KI7mQjLhC3oDW8mNsaL0pYGRdN4j5H7Z9mv+WC3wXdLY4PhNR6OwTxd
bxR152LYt5azClVczdoi5QsC+mxYhYJiZz+8jaJBAqBcxPitLfvYEc+W2tqLoamn18avY9yewvGL
iHx465X+3YiyHWkSHxCm8jOHGxkR0LmWnNiDBWnuTZ+n1Y/YT++VoTPuJz/MYEyL4S4DNr+EMOFt
4liftX2V1tuNepOz1xuCeu1FyaJCP/HqCiXzFoYGQ7DiLd3EmY9KfvSmB6rLCauslLPXa8p5sNEB
i/XyKLve+2VN7b2eP4oN54cBMzCU9cSLbavBwqFriq9OEiLbYyre85gZCYhmV7lz88K/54TjLAwo
HGRi6bP8PrsIPbgnRXmKVKM/GoNmXtXGF1f8QuJZlm0tu2SRArTBpmVoD6QiiWC3bBlcVQue+xjA
LdCXGBRJGz6j1GFf465kvWLQ8uLh0Td+5GUYPheqXq2cMcXzyB2a8zAXhR4h75BVO9XLmrPq2BRz
TQ7KaaVpFEsBiW8t+z7MK5MB20vrCdKOdqp0dTr2blpioFNHT9NAGtwHfPEjxDejMb0fnQjChYf0
FPlWf1r7IMZuF0HgKzdRoi0EUOmjrSMcq8FI6xCsNLqdYjZ3tyaq8uZprFGHWdhrE77dc5NhYFAV
/EwikVbPJUTBNcZgwdbxrfI5M5CzZFW3cYuhqZcmRqJOjujl3Axt294FaEkvZdNpu/LABjO6NVFU
dI/wEsEfzZPTyVLPeuF/T/QnL57UL0DBv0VANN+GuvQWfiXsp6TS61XuWME97L98E/WDeh6UciDI
P6qHZORDSqwCiRX8fJaWqrd3MGzjncq/vaWNzQVSnlj51ahxyO6+a1rQ/+SnoVRJ8jNiZ7eIsUb4
VIZjsK4KIMI/nUxPV7GV8AtQI8s99aW+w2aRH0BhWp+yMjMOhTeOd3OrbAreKT/InkEBJwtFMyZE
TNX02fZNING+Uh3kqKtlaC6iaw8knlG9G3pU7txpI5tkjaNtT0BvPY1Z+owelblIWyU+uXkdXHVd
+8li2L2EQZrvCng2awthyhc/dzXCfoWKKgujbhec9KDJH5qMFUT4CNvM3XZpVkfYzHJB7V4a9G7X
xVCrWznKlwWV+6RKwGdxy75fVcCUPpnI6F3t3vztdSEFpmt5jdEOGx17Rkvt6gccx3KgySWWXbEV
XnykFldOldYvyKW/wEzi+xn1SzLe7ldn8gBqzRcJuCfbIRBYhc8XBQ5ILQNb45cpSG4XWU6/dKrC
+er3KQIVdlQ/+PMrpXrw+ysBgqtfssp/sRRf+ZGW3W+vBKt3NynWgrVUgBKdk/EyRS+LKm02/3LI
m2MduUzW37LypNF0U7UInAFA+mecp828IlBU+BR2FBgIf7bxUa8y/VOqR2+TH9VXhP/0T4ERg2Ct
q6ehZOvTj95KToKLja0xUOvbJUEzHiITVJFszoDJLSp0Bh8ct3AGpV+hTWLs5B2RiARlUcQk6ebR
MYyuMRY0dxqn8gPRn/CS5162CxJ8FtitIfwhpvDku0m+CCKOlHk4wC5NB5yxEutJzvCHFzTfukc5
HmA7wms3F9kKNR5F6agmh9ENPjm1ayGYYnAaV62tVxnKDCR0TnBLoQfNzVrJol0cRxF4I5puUg7I
a7r2TjbNxoIZWjT6MXDGRxbiT7pjZQ923GUPMUcOkJhkMrqC38LSj/jxhll6lKMgRtrz3z9BzfiY
eZgzoa6rCmI1Fiwh8SGcFdmsJmXt9JzwhnFLgHAyyN5OLIxeijhWg5l2dG6Fah6tKuNLxd8K0c4j
0WyN4s7LvuqqEz0UVR4/lJhY751YNKQRI4jlLlqiKsLE21oNlfWYF92r2vFgblOjufq1g9pKMe0T
Re9ep66fdpMAxhkgDvdaGihvTITALpaJQw748Nvl0EOavVPz0+nnuxUtDFnXscpzjz3JpxF4try8
Lqb8UJBFx4CLaeUMp8jMtDqloE9fnF+v6bp1fHTczFzKWb5A0E9jdTzKe6CJRFJzXClONCwHIoF3
OgpzdwXmCz7L2+W9yxVgYowB0TbZJwsPK56Nibru7VLknLWTWVovKia6Jx9/xV1upOi9zbX3vv9V
+/s8O3J/3c/9b+3DXeLQFVug0+Ra1fu6U7xtFIThkgPaNJ/SpnstDZKNaLt89d7na+206lrNWMvL
5EBn6uXSTO1u+95nCwfBtFEvN6KfvoMDRx6z1gS/PF/dC4Mw1iR6lKrr0HlA/z1fWlnQvumdeAI/
FgDCUdZ0QGBSnfJilF39+e/f738k/A2DMwJpNQsWOmFbOf5bwiizOOSEehO8IVQTxgfL3tVG9gTB
q/lhOe1WjLX2WfUdsQx027iWaOrvq2CytpD981OO+v0iBzi4AGHFl3wuFGT9V1YMElQ29bq5/P2/
bHzMmhi2K2yD4KZlOKZjig+BM0tT/TAgK/V5GodV5E41EBEKMynwfLbtZscxOV70qverTx1sLL7x
s1voqdm92Vl9hNoH3FyDYkUaAfJUmvZvPnj9RSpS9dyjGfaojOnVStX+raj4gHQsZXZpsII2XfiZ
fh6bitDmYOKvnSc85C3X0bBNZETWZCEnglTo8a0K83+BahjOh4WJP9yxLUSULdskK0qe8c/kESx6
kBjZbD9gsWCKpMxP5Gf82cibqj0Xqe7nJ6+Ac04Ae/+hXzbljPe5si8ROVqtiYnX33yTD/Pem+/X
5i7EHVhNEZqwZv9gIG5+DIT7BnGAGEhtjhg02L7YOGbN6DwFJuhygDl/J7tAaw17VtIJbVoG5U16
FRun2gnNHXJ0w4NalD1iGnciyrml0vHd9KsW1Zb5AnkTxSuDBfAJ/yhvAsNsvMRYx8lBUbfx2it6
UyZKjgkxQracwBjiuZC1pjbzBTLL7frDQJai1b6QEy1+KktdQ0i2agsbOb14WgZG2D3ZiTVeeEMe
2rRD3WsuyuENxlT8eBu3CI2ySa5PcgwQi55lzSlP8LyxygYtVz/Q8Gww1FOilb9qsk8W8Tz6YbLs
k6N1Y9p74aNO009+cVTdluDDmNwLrSiIi/+nkIOTg+D9JjfH4ijb78NqhKQxSYOBJK2L364yKRtj
fvJqc6GCX4m0Nr0483MYGE18nprs2t8ew4DkN5i1tuAU5tHZzQcJzoxMIqgKeZOuTNV70W7kmJwV
plO1R3V1ZKMyP8v/16tq3bgPPfPXq0bpoC6dQQDZSKcJBV0MGhMk995qED+w0gr3CnHTucpmr4/K
m94TxTcQYDh1g55d06z5gr+wcUFV3rzImuWZnABxybDKwuSYOAHCkQMR53xsJOpyLZvvhbyiQtf1
vUsl+bBotRiZlKZXzgCBEGPTM2cTqJZyln3vRWD5wdIvwuRA9Dg+ouGFA+Bck0WteGO+kFWyVskG
bdRr1AbJKfIzFLCcIls7fAyrKiqqdYrMBqoS6EET5BogvrU//TJHP6Pvsse6IW7dj7q6vjXrtr13
sQ3SDdPLlyKrCL2URYcfHZMDt28vWTSdCP4kZ58cHrKnwll4jWm8DINurVtRT1vZzDEHXJjTGF/L
oPY/VexYNDcxX5Jp7CAs/3GV1d2lkGTYbjYRcQG9/sqv+TAC7nvxrLza5j3HnzwPChQtwwc5AaW3
cWEHnnU3hG53FEWOhPDgFl9Bg843cArFWWUAp44IC+l37WhOCzkAVOyeSEnz3Hl+gboMgrJxBno9
dPSDnCBKNKkVgi6dg59qsYxTz+yeepdDq4dGGyfnajOTcL4MK4QTAVnFENjYMhs7L9TNT2YNNGse
jpwYNLfFeSXtK2vtBGI4zOBieF9IzymBciyl4tygrjIb8SxJzPCLeB/URQov122OQ+7/ImzoQ/ed
fEJxjwfaeKnKkvQUEMy32pzWWtgoV/QWxofRJa5UgCHdxZk+POioLN635kmOyZ5KswvQSYG1lE1i
F/emaVoHPBWDfR0axiZWtfx1zOqNfC+soe2WQTPVlzQpSeGNQtzeXoSYV1mWZ2+awY8aVx51PwRD
+SgwfJJXZlqMBFoh4CTUAJUU03fX7jAGn+Fq3D4I3UNkr3fQ6DTw6riqSZktrQphBKVD8jIz0Tat
S3hykFtL91YZZQUnoVvlv0Oj+v+Z88+X4D5Z3VbztuD9JRRfF//yWNb/+VTGmcpQAbmatmG5H5/K
QviNm1rt8Gyak3ONk/aKfUf5prX4Y3ZotGxlM0O2w6p0AmYVmcFl3xKCHPuVl/tKF/P22MUyQxAP
kqASAYn/T00xbZddxhhtZe02Wlr/kppEpuTPY+u8syItadkY5AIhMj6eeTg71GUBhvrJrHqEN1Hd
VStD29kmYpyy9t7n/o8+Oc/Nr7iGLkYlJSuFZkyyDwlOH7qpJPKYuN6h04v9mE2RsdUGz96MLU+e
Wxt3mg16xmiiDMlb1zbJyqgr+1C6CIqK+jGylYRdmZXtwyBMWZ5pRmP3HfdF7Q4qkwHpL/wuZxEB
SNeGg5OZbFbekw2k5aUAVrnpaqeyLsmQlWjNhcWL3rL/qIMG/8e5GRb5yje86slPJ/Oe3x97vhmg
M9o4L+UujpsBJz0n9pJtgJLTtSfLe7K9YSNbY9y6V1mrWkdFZQw/vdhGfnohOxUrfUNBy9u/T5bX
E6XaqPOlt7ny2qTlaSw7uwHX8dA3YMkamrf1Q7Vkr9IXL4SAbZAARXKQf0nkug9kLk2Ct2H33DUZ
EV7+Igu/giWc8gHFrcwWb0UafgmiKf0WTtGbWeUm2/7B4wvqgADFHPJpnhDynHgORclS17tA5ubt
0q0q91D6GPPJamNbL02D/8T7xqrS2sJbvm+lUCjFcwF23HZqzXTjhFO5Zz/uPJEmvjeM0PhSCC9G
MdE3LoYRFBe/rHkIzQNtMF0KfljPrpr5ezusuk3Zs+DU0Tc5Tuo5WE8JlvRmo87eDF6/Ntj+X5KE
fUWvucUX3Y1eYHl1yPrp4kAiV1nJft71ZYQ98OuspbrtW7ve2oWrvAaI18gJCf5Ra703qgP66tFT
FhKgmW+o+ma1dMbJOcMeNq510ZGSmQdaj4QvSlbKve7V3nFK03JlpcK9i3oYLuiSfqqrvEa+rPCf
BWeDwtfGl862i9NYmegnjdn4As0j3DShkYHIZzQsEFZVsH66yNEKzpNtZi+oLA2XCtsEjiTMisNp
2o6+ghhSG04vTdTGSxX7m6O8yHb9dYt025NS98qdneEkK18Y3svedoNuJS/CdDFZNZ5j7ZE0q89V
hDbLNE4AO+r51BRGxvN7E5+oX82y8KojoaXfm3I0rAg5yGub2V0pLH1Cuim5R9ck8S8C7xD6nfhV
5dHXzf7UpXfQoHEr63+MySsUT6yN2FLBhOzjzPPEaznUFZIdCM4BVCVkH5Og6XRrn+SzNJ1XqPhK
2dGxGD3xGE/Ow60/cS2ibiCJnWbw7tlN/5D9NVuSZVojCABpKblLm6JZBDPURBmxa0kDx7xaU9lf
wMniBxEhq9u1AGsQ513bWWMfblX8auyDbHskY7bYbqKRw0MWMRzznI3IWNYlVj23vrK0zqE6KYff
wDVzn6/dj0DaPRYLtq+g3Loo/Fr1/oMdeeGPri+3OBXnwaJIv6YYhEeLor1yMhbBIo8jFC386Uc9
elercvqvuO98n6pce9Mnc0AVDIG7gbD3ApV4ZHY920ZSMOEEAYHN5Tmkeuhpdg5BrrkqJ8labTR4
RTlOupR9SgVlZqEE3COV9yCDEG7R7/wph9+vc3qsx4Jgytedlw4LF5lzuKaxv1as0rxwxlVhs2ra
PnOj9gxuC5k4EdSPSsBe2Zmq7jNKcVfPB624UFZ+1nU3dlM4k5oks0mymHw/1Y7BBPJn5j81I9YU
lpHmi64abABoFAT7oIkUeNa5fsRGBDKrzu3vUFDrDn5Qv2qzP5ss3JlJ3PrpGYN45Si75FQrQBTS
Q+d09T7XDnAe1ESwS6JKrHR99K962ky4V1kjznSJeW4itVvrbp494Yulw701/K/GAASmZg+96OJi
FSPr8y0f4lmBTzOf3RDxQ3mnytd+3SmfDVoNS9G3llKJM6GtXITB2ZkbCdvQc9pPCcJufRlualuZ
fREYsRMzgoeIP+cSJCRRk6jZUUlPw1yLtDI9+UXV7HIcCG+14L99H0Zzv+7XKlR+0AHqwSU2Cvtm
rgaWqh4UQSGbshCGk1nr2ySUDYWO0QZTndjSlrlWhHcd0puJYyQvQH70g2O29Uq3oDqjl4EyWEB0
ALpaeuckBj6s8wB6aMWqd1vnUPqB+6lK2mVimQMeKVAksr4bN7IJ7muPk5x4wtsnIl0MASxBfbvF
z5W3mt13HtbeZ0zbw2WazwJlilFtsiTMTsjygmVGdndbTn53r7nTuAwC2OtqQvLBmCNM/hxravrQ
3DtZ9fLeJWtO2ZurcHYzVDH80eLUOeFI7nDohzeH0pxY6nNT9sliKti5LOAcYhHpIM6HYtB9RQBs
qZEPQ0i3QEpBtqe5PdQ+KCbZ5in+n7afVi+mmqH5lamvKvjhtFKznxwQEe3MBOclgAZBbFoPYIWt
TeAU4dGyU//cOnPCSWmq5zbPUL9A2fdH+zVJ4vxnpoMhrSrdeVZY9gAOJM3Z7yv9kNtpvE3Ktnzg
1InER1omXzsMN+VVWldc/ZHVCuCet2Rp3f498qeLP+lJZAlN19ZVwsKuEIbK1+nPmBcxyqBz1ML7
JvJZ/mAy/GNKrA8OzE+99uuvaTytX0WLzHWEwfoyDs+jjjWeVkMrVoQWXlt92OOEhOVf6RnsyPJL
GFX1vnVXhl2E27TIg4cge0ji5pobvnlQFWEciBZg6JIXyTLsWhAwJqQMTk3mKldHVL+GRGXp4HYw
aNH43LQvmqmYq2ZEv424XbOFfkI42aig1DQBthbawZrBN7YKewpB6VddQ1wrM16jHyBnjbspf8aM
zgXpg4KxTn4T5ygnO6map23Tqn1W3AmjIp8EJlx7sSObmi4hVipHO3ok6IGqt97XVzHixOV10JFC
VKSPimqTckchdZHh07pJQaaueg9/KidIlp7Q8g1UN3XTe4mxmcS31tSzfUeoZW0TH18KhEw3RMCH
pV0V7L1Fu/emMNnBxQUrM4EbikW+QKIXQiceakrIf7nOyfHEAg3ntFwMajg99ohGRwrujWPAMx96
L5oiemyvwTEpa4B3xWY0HH0RBz2p+7gpVyqCbDg/oCWj9PqXOEeyr7Oycp35XrZQlDJdpb5ePESg
AYEU6GdErPVzAxcs1sIWR4ZgicLNcABw7B5xMET4vIZIRs4weIwhTS6TQSfkiK8bIMSy2qPDt0IP
k2R+1OwndOwRaygW1kDEIJrab6laGifgM1/9wNjaAXsmq8yjbOF1Y3kgGu43fnpKDfPTEFnGwW9U
exUL5HvZtfjLSHMbvCOtmhzLE6e69ASZPz2VLNJjgOhrCyOjirziMTCLJyGa9CBCUtWeeSR8fUUW
y3pl7d0HDubu+I47QXbODSt6qZRkq9l9j6lVWC9z0pH3JmC6rjIXSWCDfigCDOBw0IMpGy26rmvO
rXWYgEGsZzXPDaa+5zZxpnOQA1BRbLLiUNhOhYfLrApzbWMPpjgUZfQpT73+7I0EZWM0Mxyt8nbt
qN87nEcXLMnOHtlSRKH14VGLqvYiC91GOXEoMyz4ggrQVakaR2OsgcoZ9qkgG3vtQaKsRitAvt/G
hhaw7bL3pkWjnv3SEZ+gaS6cIDiWRLEPSqoM+9Ht3lL442dTH8BGG3yMBgDXpW5gLMyJHnAj+MlV
VyGQ4E2Ovh3Yya5S3V6GivFN7cu1Huo8XsZhOKtZetfAXcSdHnwtJHnkMUajWcVZixF6GqwJWLjb
xLfzFSLKK2vwv1i60f3Lsqb9GTNgVYMKYAhNAAaHovAP0iWRNTeP4aN9T5HXOqAAaB3Bj6xwNY+w
CEpQZ8I6xFtksFQXBA89fLgTDLZ1B76gcJZ/X2Rd7Y/Dv/zf4BKOYKvraqQ+PzLJByDnesfX+7vL
nhgVjrbCTjr/0TnBTKEZm9VkuvHCitANcQbnp6HE39qmGU5t70773HS2pWqzgyaItWOnMhw8JQD+
1IT2RgtKVM4ntA3bLngFkaRe6im4xLWtATXownPa6sm2xRdCrOVhHOPEFyUPvYVeRE9hWz6yprpr
v+hT/LUSsa1U4yVMsB2MTDTETCtGw2wOd0et2/J2IYnT/h9jZ7bjNrJt2185qHfuy2BP4O7zIIpq
U8rWaTtfiLSdZt8z2H39HWR6H5ddB1UXMIS0GkqiyGDEWnOOWVuqL8L+mOet5kWm2ntTKBqSo2xM
Lct/G8vK/HawzyFGJFII8k0+kk0INvK728XR3oy7z1oxA/qryofSMdyTForTECuPkKqS55RjaCMc
90tegq7TJ6meUYkYhyJkOCuVLNmbgdack9BvFpWtlN/Nybjl6MST1WT+NEAzbYJU3mhq16HwdIkQ
UKtzV8vukuWEA1thKT3ouekmVZ2YqoW4A+Wv0E2Iyc1sp/n73//+4i/XWI7E5XhEnW5otu38do0t
4XbatRkW3wpbHe/6xq0IewqMwaPL8NhGGpP0ihqvthydVV1G96aT/IM/RvxagFqPQdM2MYpTRyMU
6XdtPGy+wnYbt/iGEE/7WE4oDElTsnsFi1pnK5QhsPFDVfOrgD1r9Gb1nSQZex8xxyM5KL0Rapqe
UnQnMu4nfPRc7f5+N2l/OU2WZimiDs4VnR7k741TodjtiE92/ibK7CsxaN0NcocMHFseIusErbJ2
c7W0uaCM2LNkCY/RJEafGjB64aF0drGpfYHkLy8j6bKwVCblnGHCT6ZC3Q5Dr93MAzmaf/+xxW+1
PXYtqG4VJ6WjCXdpHv6mZxAp6y+EQPa3uOH8UFPz1ZWDtiWpD6pGENbHwrbQlMzdsxn5VLuP0Mb1
l9IZj1zrcMES3MdVuxquSl9tKFe6p9aesk3iAPOH/u8JDivmjo54imuh+lNUHgAqqduuDc/CAdYQ
kPlntfmWwBHrOIZzu6XU6OwHh+LY0GWASXICNkkzWrjY2cdAGYudPYAvjmjunmv0ln4dBKBLwri/
sa2JBgh9Vzy+ZHjKMmk3dTJ9KQyagREWQi9VJulP4WjvStOJWLiV/bZN+hr74OTuQqnvotJs7vWh
yzHlZ7Y/EnS1Cwwj4RLuMr0zw4Fy2NxhENPrbWOEnRdUzPTc5BUnXdTWXxTDMC91xoRMUci7FQ5J
mzX+942dxBPFo+AJb5l7HIz4u2SihM1nnWyO0xFmbXWo2g75LWWKPZdYcQI6G0PZ/arq5OBC1NCb
niCqsouO1tKcMlifEhcZE8kYGcd2CEd/gPnluZZZPLpgzA9uL99M2IM5swBNHAQOsruqZWp3i2KH
BZGK0PQUTDeuVqWHqB7EZuqNeKa8UHhmnXkTWeF3uq2Qw1oDfxxUNyo2lPqV+7j4VBh0/IluEPmZ
gEomU4XYhsN36Nz5Y1sa1sHo29nrqNmqpriDCL/kAmG/K+eu/Ycr1W8OmvdD2YAnYVOvduHU/eag
kmrgcl7awTeriSOmH32xSW3F3aVIdnZCjSVd2r6/WpbZX41QEIiZhOcywzPP2LIbjf6xXxL6sPo9
5fwof3+mab9qv9ZPRwEdh4/QaN7bxm/mTqFqWZPXVfI2EqZICgYxvYNa3nOclMS8T8NBswkeq2id
eBXl1l0m2o0+IE5eyfvVDMgqmcjh0LOdLqx2h0aBSl/c5felWri+Okfabl6WJ0U6xPz8me4buUls
Xhl97Bhy/uHr/GW8s2kumC6CA2Fp9l8AM7o2zHM6DunbEMtbZMPiUbjI3RsUxl7AlXI7ySa766Ch
oZPoPaFNONKEI7zOZMBWdFK921aUL6MjUdCmto4IMukf7eHJLZ0vUzhVTyE9/38Si7i/z2bY8bpG
J0bXHddgIPl1xWiJuM1bIgvelBDwzQxScSjtD12WMFUAX7qzRm3cREpQHvHs0B5CFvsIbfjOztxT
ISzzuC6melW/KO2IXq84agNpWaVkvSPIp9iEqCvtbmgvuqiOCYXDvXDCBViCsQZimntqhlnd6EG7
Jxro64RS7LOeOghXuuaS5EGzpzacPuV9Q9mMwbST48e//+V+U7CtB6JjsHhzVFND6+r+ppeZcwk5
YUyTNyfXWt9NrZAreIDtu3Xu9bhKz9YoLB+v1NukEBQlx5MyteY5Hxsf9xIA4iG66KPa3Jh5VMG3
Fp9sguvvdEc5kljYK53xjNmXNEjMGlvUi/GmbrPeo6gC+yQJ6+tcBC9SlYzRAYsqfK4fAnw950bC
Iv/778rx85ffG/0PkxbN4SC1hPXbmNAMudk6YVG8ZaapblHSDlfcwC5B231oH2Ommbd5nG7RyRQX
dw4fjS76HtSz5qWqZu4yww0v603pUtqF3APswURZid0qkTK9Z+QNjpXTfiaCebxRKPc6Xe7HSnMl
UHkEVEF5FHfj1eCz3RkAh2KOrYNrhGTaZ4pxN9Luu6bF59g+cp3OSLMkxwGqQeHqG7NysLuq+ofa
kn5Aj15PDXEmlBwtf9erkHZJCZPoZgrs8ZXNpZG61yEIk8iThIZs2rBYmh8sseYHMy82k2EphJrk
oFIw6NyCfShuuoV6FOZuTYQ9QHC0NHwwUyrPypTVW1oUt+gXy6s2PnXdHB9YcobU6S1M3XlRkTLc
Zx5CcM2b9Q9MCZF4tsObtOTZrRuyfLj4AAPf0FRMbzOm0ZsZQaufkHiyyRcOv2U2RBXXxZU5u3t2
rDI+08QqN11qmAcRBeNpcqbvYyw1ug6FOAVLomugFW+RrEFdUMfcEBow3lSkdAQ1uZQdbL+RkX1n
MuvCIkfBQwXus5RCDXOpwPW9vSF65jz2DVCxJHu2jIZMyyWBV3OouaEZwhsjzm00tRej/06DvrvN
mAxtwIgcYb0NeyNo0meE/qegoUZcTl+cTAlvGMHr3RhC9W6Q1m2SCXYEtXH1bC43OKQ3JLRWN2FQ
fYFR9NbgAz+I0rwCdjYeDCnHgw1NdYBLe6vFSCpHM/9ayOZiWFDpOye8G8jZugOW6rUifyA5ovxu
h1zarSu1fftjIWZrM9F6OBeqdh1NoT1OItpPTpXeDawxYZ5N3YFhifr2EA1ECEU4adHrHayY0j94
UuYWVe76CTOTM4r36RJKSlWz47Z3Ifln/zCjt/+yqrAtYeomF0PbFegNfxuHe5IpOeoM+WYRH+Ol
0cQsLseX5biSMZQZ0K3j1ByQ7U4jy73aJCHAE0uE24hgxr0Vz1/zMTb3WQpwPjEBj79Q9bA3YLLc
Y5osFSpWTlzOb0iIxAwCCo8hLrzgzdikVjGQ/hJYG03HJh0Ok7MV4QS+Px+mG7V9SbPioCP6fAAR
UBIgWMgLDBJzl5Ti+0rNwTWyJ7tEP5ojPSDwZennvO2zLdYxriIyYhnCew15bO7wxGh7zAN4Q8O4
PA9AtdIl77NoG/koE014c/+U0/mCuzYmvlqAUIrm4m10UBpZY9/tw4CGUrocwkETX/ukny6xZd51
c9W8r2H+zy/UuHalyH0twYohBut+++9/P5U5//7v8pr/ec6vr/jvS/yVjmT5vfvbZ+3fyutr/tb+
/qRftsy7//h029fu9Zf/+EUXd9O9fGumh7dWZt1/6HfLM/9/H/yvt3UrT1P19u8/Xr/lcbGN266J
v3Z//Hho0eWblDb+dF1Z3uDHo8s3+Pcf3msWfy8bIgf++qq317b79x+0oox/CTBmNiZ+QzdNgxUs
qMD1Ic34l0FtmoWrxeoQ7f8f/1WUTReB6dP+pQJAo7ACNZdpiUolqCW4lId07V+suB2DSxdByvgF
xB//2QE/8H/vv9z/jgPUfp32kALDe2tQBaDBqDpFP/PXaQ+u3LKqGWWu+P5cX5TqrlocPb1ajfuw
ivoPpYGhWRqxs61jk2sWsbMb0cUVkRHysQ84anI1+xrmJco5N8IzXlxjK9rWEfi/RUmngl8OjOmF
EAPmBE3WH0fXOOAH/DAsdsYiwc7odo61+9MP8eOL/plzaC7X75+OivWLoVemLmEbKnN/a7n+/0mv
bBRTlbqRJChK0/P94Cae1hlfZ2IaDlEXFjesEaMt1j9kM/iePep6zk0zjIJkOOOto+t+dsf+diVu
aGI57yFw7hytty4NjX51aOSdHeOocw38QmKkCtqQnXMh0fFbzzz7AOj4obSleLLzsmGW2wJNTSok
pE7R7S36Ll0ZDeeG4gHX385Xinogv6gATixxjqcdEbqj3dr7aaL5ycQrOOugjgMFTVu7NNDliHnN
tY3ojAeuUJiq0Sx+pAGhHwrCcMm8beJ/2Ke/Yfne9ymFADwqCKvVv2jAjdiOHIvQ5Ws4s3DqZRTv
3N6QftjZ4ROqeM8kEuS0qtv0WIn3RZW8dOXwzVkIXhDJNQA5VKWDVL3taZAcurKTfmGhDa8T/HqN
+ZhYhGeLsNmwozUSIBDFNzTuw6xDEZRZw6av+uIcjqofGkwNsSbO1LfU4SktSVBDaPM4ZhEugiwl
gA0ENVlvWl6Sus01r4Y8teWkIwmldDIwGsFWlcD4trVANz9pg3jSbfalO985kZU/T/RVezsftp1Z
RZdUlLdTL090f1IvnubuEGnmQxo78yGJALRpHahuWd/oevYY59Zw+nnTuzETlimJ/2ld+9eTlza0
anOUW5zD1Et+PcbtibWKUmXtle5dGs5U+5FQsusShUQ5GWySANxeb5jWZWThvk+byLcCrqdaRN2w
ScCYmVfZGepN3BU+GWt7t9tix1Kf//5c/HWBa6qwi2zh2DrWJnW5WYp4fzoVTRVeVsWk86rCFz0l
qXlB1mb6ZjTEWzkhvPz7t/sNmvP+fq7Kgp7Gl3BxVv/6fhXH/1w3UXndIhWIbhVCEDpIJtRcTF80
wrhi+yv8WJ/dx5oTaqMy0bFciJeuij1SGuqD/aBPbvjc6Wp+VAed4cz+ktRyk3Wx8gwYErlDE1T7
MlCJklkoQOWcQ5rRbIRhhGj8Q4VgHav+PJax9yghmhrKKMtaria/fiHb1nGwotEiYll/saEKngkw
KxYgOile4Ju90EpVn/ZBj8ikUm50RqJzM7OQSqz6IcZLvoUi7neCF+kToyG4jrv1JjXcN4Ea5ajH
nIITQHHKOHNIvHzRwYhodppsGNkF384u5mE3EDSSBPUAaaeBJJz34jQrujipcW3s0N5lV8os8PIp
L310MX3SFD9NGE7p8kibuXLmyG3eUVehN973FJuo0SMeNlOQs0Pmic5V6fLRDEClqnsKOuVuySxV
GpVimtCWMm1MHKETiE01EW0XWll7Dspi2FRGV/xDTcBc5pq/7Xdmo5qgKqAZS0/51/2uWlSJTWKa
LhPZR0uiuFDM4d4xm08DMpNz1CeaNyCa2WrR9A3wXvKm5wKHWjm81ikhsw3N9FvyfNVjOii4fTQ7
eEgmBbrw8lzS4eCaTN9YLl6NJeJZsxIM3w4kHGci24ogizvCD1PWXRkjUWEZr4YI7I1bPbBgJPKi
aV1/6mfb0+rpLqny4WZOZwqRBgl/YSEeBy01dliKjAN17d6ba7U4IL2od4UxGocYzYWikBwy0tOE
w1wsADsUY0HzuU8Jasr0iixx+x4H7fjRaU18yP/ENaNGvxy6v+xi3aDqYlvu0kRa7Dq/7mIkR7Ha
RJ1+6fKAfE+RibMLuOestqNab8BP77PZcg7rA+vNCEhb8ZTlOQ2ag3r38zUiUL5WzH7/dNefnmLa
aFQwufHCn1vr25wcV+prQDyX7a4P41L/z5/vz5wtRfFooxhoalh/r3cqQ5MfFQ3h/c8Xrg+8v+X6
ASMKmjvXMJ7f79PXT/DzzSFS8GMEtlSPyEkxyP0v3+nns39sV3zLQ2c6vX+G//kyv32t98+0Puf9
TWWV3yZiK1B17teFZ7ns6fUJgUFIyfueXx9Zb6Z1969/GpyyaX2NuMbvRS9mP2jDG0UPzrHQ3APA
KciZF0z0xI27ow6VqAp2XS8BkzCPfcYv+h1Sc0q+y4dJGb73pSGOMgXfYMzf1bGzttDln7o0es3G
biYjY/xSLaCGRPaJN+C4J1H6LF21+hBI+5q0Gobt1gr3c1N81GKmq/gsL4VU/bgR4Z6uHF51ZDgS
eOwuKRRf1wJ9EwWltSFMotiENdMEKPZXTRtK7Jf3A3lMXkixO87gYMB0ReyAqW/uAoUasbEJHVIN
tKDByqmi6CwYRmXPNmLHLj01eWN2Nnu1MgPNiE80o7x20KyPWDKvVvytTvprj9vpEuvKkZ+t26VW
g2hMu5XhwiROWJiqXQFL0OqmLUCXfc5psC1cJ95revlArDgXJKvfcfq+GNmLk1M8MScgjHHveCb6
o31tRJWXGFDil3zi2KkSNuZ4lUK4d5pWN2VaW34bR2S6GeLTDJUWwN0pJfUgDNvorEBd3OAt8lFW
UaO1Gr8tGu0GA0TN3emnNFA3UdunnsjGb4lZPWpGI+HQaQ9J2FzcmirW7OYPc2iwg9tqj/Q62meg
hYrgKXCrYIvbxCsRXBay/4r1YdtQodh3AkzIiEiNYKCXtKu8oKz0fbd0hSKyvZ228UbFKhZigDiX
+Ao0sWVQiYEFHpSapndkWSeu2OdUKs0W0wvyBKfZmqlgP9j8esn4Na6zh9wulIvmMEqWhn6o7HEX
CkU9TnbdbsFXJF7hkGgfdDe5LOkD9yYOBoJtjdmLm7A7kBzC5T2qb2pz2ltTHxxlneBOSQv2dDdP
iztX22gtMrdZJsxucobi1P4gauzRsxYWG7xceQbmUtFa6dtziUZBV0e01USv2Yq2yQdl8mZt/G4P
6Skbnw0z+WaVcodCvfdNI4GHXzY3jmmfSjWFNDLUzq4epJ9o/RfdjgDsmpmnxA8d13m0geKmqNPH
Xt0A6qR2Y9CGExh7NpTaA0WcwbcgOYnq26EyvCqSBCO0/V1TWw2ZUf2HWS3xoFWwvUrLwptbXRVT
k8TQYmGOWzFc7NDd9TXEfTcQPqnmT3pf7ek1h9u2rGDsqka57WLU29NYYJMlS9dL5uzbjPKfxnw3
+GPnzRVipgpVObPu/krIRgpQRsW/i9hykaiok4W5CliWRcwuOGEUcqkTngYx7YrEhjYd3jJgZSf6
3M8TbjBWdqCiC00/TSiRfbC1J6Q+pmfYkGhjK7w3QKVwaiV+FLzmlkLWKpONHWHrO1br3Umdqp0D
TujaP9kJQVUQRVQGRLiIReDNSBCwFsrBN8fkKltD83JJXTAx26eaevZOzILabjlsxqXGNBbVYWZ+
ickTGKaYd0nifhisMEEzWNJpJhGq0+rPHEM1me+Oc9BTFE9mTihYPcwUfGrzs+Kw/+idpn5VpdrO
WEQNuQTcRsA5ddDGpyomSKA1UHC5uKusAqkTmeWeptTYn1znbWhxB/MJC9CJ9pnl0BeTQlq57OnY
tGbfcCjixjqjnxWiJzf2LMVGr5oJejJAk8XJZazRMFIFVxkgofiXCEnUaTLOWMGIgmNVNCdGcp9h
4O61qb1r1WRLdfAoUYHzA+jN3rKqdFsBt8YW5rrgmXC5dUnpyS59gcMPLFrzWstKvaz7GLXpEYmi
s2nsxZ81pgR9ye6KJb6sFe04BmQaJ5XV+sM8im1k3Xez5vj6xKIR9OW5mSqCqV2b2NUMn21GAQ7Q
68aua+Xc36JM1s45wGK3Mx9jNduHjIde1KTwYIJ83mg0I4sgW+1rpLAQJhxkQYFA90W6/Y0mceeT
J/tkgu+2A37hmeaq00eAxwOiAFqkalptl3y5sfZw/o67Xn/lBOv3GeAXIsAQkTQE/ECx2UfMqomj
LDy8pWI7puE+R4g94lTYTo0ERJnw38aunutUfdhU0HYLUIQIPhFwuDgMFd361NQj8WOdX+XzXgaa
3OEG2NUlsBBQz1AboyzdDVBBN0asENPTorlVxomoCKfwyZI6Ij5nBq3rj0LBXhGTNbOpsKFh7u+e
pKIrzGxIW6baau/czkWoTyOBwsSdnYyPST8v/ruL2gdvskjfhGwjeiXjwZzn3EMU8EktRLEREcrr
2IC+hBnB3CSjvBDz22yhRmGalXR8zeKj1VQM0hzkYJ4QxzWLncasj6iKW7fBoXiKK934OsTugS6K
+KSZSu+7qjGc+9BVrgWsUG99xnqz/jedF/+YFY3nwJxpNi8vW16PA9L86oS8dz/PykM3Uk8Hwmzv
wzREKdSp39dttES/KmUvP9ZcT3cGaN8Tbj+FxMys8OZlG4Vz3+dZ98VKUkgY1JWJ3ivbm0zqwVZ3
G+Vznzf+ui17hhdOKrpzryljSecry/coFcpzAohxQ4fx1VYqWB0o0C1qkp8UQ2DV1EiPouwyXBQ1
Grc0TPMXhQr/+lR2fbaRaUh5JOonVm8DDsGZdJfG4NB931p/SaY2+6rZKNwy6DW3FIw7WGtKvxOU
Wj4ElfvJXN4XWyUhPHb0CQVSi4YhjAib7cxLmHLJqAwXYlYIzJNgvm+jXRNeL2vq0X1zHlk1+1PQ
u4e+F+JelcGSOcnTVOOjblTGl6lVVE/HB3SLikKczLYjGEBt4mdbc57XZ5qYaZM80j7K0Bn9GMXg
OVfa8LpoXY1iK9xeeSlyNHS12Xxzwph0H0tPHt2mUfbaRCSs3VnKPRAasETLdzFQdCFhbr+MpWuQ
T+hEt9Iu3ZM1BekO4mLHCt55WneQyOo7Llf1x8xsdZ/zgLS0tG6upg2AsVS15rVcRKvLViuLFrRR
luZDhWmLmCWaIYWM64dMXwyny1NcZrs0SoJXxUT06gjFuLq6lZ7J6lP8Gsroc+BGj+tTST1/GJKl
bECikd9UZnnOOe6ujZ4rTNWk8dpl7o8d6dDnLOaifxDB3B4cUhAOYuhImCl78ErLGw9IeIF1uOSB
sQ2zza01iuqmVXFHdBMSgUjNy6+D8ZEkUu21J554W/eNunjCO3CBLKrXJxTKGcdN9iWJO/JSlAYX
B/F/14nP6AWTXnx1S9aXg/gCbbPaGsZQXiZj0C99KUioWd4i98aeA061REIKdgds17LbyyAxLKKr
sb84w+b9ozSS6mqHH9Gh/n4RFfrIHJXQ1m717CboD+uzmPKZXsd7XctR0ZG+8gTVTZzXSXlYPw/Z
9iqhRbF6TTOju3FbU98iNGhfyfZ5f6M8mnuvLN3gOlUkKKu17W6LznRebH6s9U2oQ2DFcvL6lsGT
zB3iN/yO0K4XGvbv39p0yUdi0SluM5bT5w4aux8x4n0GnvT+tdsGazA7KLqDdZGf82VoWhb3JASX
PJUdM3f8PJobtHdpqDunOVM1fzKy6DM6w936XQKMhhuttA5xosSsDer51McoNTiYpk/JaOzX7XTo
0KHBWem9OTVgsLjm7ixLST71YYHrit8IdR+ShKQZ71tNIZ7amaGHJJxeTA/Q7fCMNEQxFHNK3M+4
1rHRqSPNKsuT8F+eEfB55jiPr7GTultTneJzbZbaA0k+XwclHV85eVTqAVZw60TM9tWIkoa9vADF
yg11SfNDpunBAVoIrNhIG15Ee15fqJnJ6HfUNU5czzNfV6N2ZznFh/XBisw+CqhAtwbT6a5jZebv
W03S+WEYVPmE0N46IjAy4L+BpqN3pjEWvpLXk++kGqHAyFTQYRT41o+vWrjjKGvpOF6D8VZksblZ
P2bfj3iN7fRRtrp+iktkgOv9RVSxiOwgdkwls5MCcwtARO15to3D+hFLfQrhxE/iJsFcd4cKrnvf
opU6MXO9zLmPE0s79xNj9bpJAHILKDv65IwdeF6lmfeqa6Wf1NjYrpvsx2gCChILBPZNcN9NS4qV
xSJNAYN0B6eRcJK2FuivYp3coQHP/fLdxyo6UuaZn8vCZH0mUKdhcZ8/VypTeznNd7Q55MYygtQn
c1nDe2jkj9JRPr9/KkjKZFeWw61K4DD2H/oC6wMtRsk0tIsP/WxVx85NWeOOMn3tcFEvv7ycB9Ov
wQMdo6zEvqYF1Ii18uF977QSh31YEf6Dl+uK/Sp632oj5AeQ5MGjLYbsNOrZ8P4DZsoZUE3/4oS1
3Ol6wSEzltYHp4lZnvIlFVBy3nqIyRDx2XrYTYBIXrRkr2rR17Hn0h2KdDy5htb4Otd2rIf2BqMF
IcYyq47o5V8UgUQu1836Ag+HqUmB/tpaeO1VakEUsaeZkbDnqiqhjJpQ+229Q2jFYlUYYo+iCDGi
i2qCmZ9zm3Tzw4JuuZQu/CVywUAu44Nv5i8WHAkIRpju9cEyvb7FyOOO1rSl/fJiO6Tet4Kw9Rxb
+4fScY8xzLkN8gH9NPbOoSlYA8Z2h8FMZ1UdGpBJgFz6Ytb6RyUzXihj4A1zzGdJCJKnaX1/kFan
7SKbc7Q1K3ShfSNPBK7X56C2q/ebEE7YxqaetPxoxcl2YjvleOLP0TTzk+yJ4BprEHxxkJ9+3v/7
89Ynrze6yH+8dpRGhCqV3Pdlc+sG1mfMPSROVips/uedDOMuuQGmsZFGAiYbg1R5Sskr3BiV7fVK
S7nAaacL2yq90VIyv09Jd7bRa8QxK6BI6eZ96XTPcfQpp8PFhDjPto3VV6dWGtWpXm5SqTLXJW6a
+J90OImgHU5DF7NzVewDzkzoCbsIh9er3anTUXFFdyqbDA4WQgu/l5jB6DwmWGlubUNa70/op7Q7
pWXX4dnmZv0rPasUpw76qD2m2eCZOPBOnfpWKgpfKML3fVpvJrdG+uIigQ8HbecOnR/JfPLjuv8U
t2F5tmMWAAE4XxtPHMCM29zWb+ywaffr7uEsa30txVtSpk2wsRQWDEndA6vky1EdrU7wIXO1YuQg
evTUGV/Sjq0qrFR2hR1/wEzFttvuSU2i0WtTXkB+JftKqOqMZ1ncxKJUdut966NFyxTd0qttJKd0
W4wU6e2mBvhvb5kohFVH4vXyu0V64m7LilVcmeV84zlRCKux9kzHntqUu3Viq6M8IE5AQzeZxNt8
0Qch0/ZFkbcnx5HtqZr09lSGXHjLAhF9YMngFKRRuqV6Zb4fH+9bN5uuPK3vm8fC9ZIR1GxkdEcR
JIeWluFhFpLQVIYqWixqxmJZSuRWlBySmNwvc7YVD98rMeFdcy+NQu7ViEZqIrNxr7X2jaVMTY4e
HH8EXWgaIri3d3MzPMdGvLPL2jmUoYtjn8CfzoxPkZo0J4SLIBj7kSJkH1ue6YwIeJbeXlWVjL+J
Nvki0q2TMgZfh7YFJRAQAAo9gvaaTkxPUcGBswhLqcOtNg7P/XIKqcsp0yr1j78aOmeU+JWh2KGJ
7H3SjudD0egkeLvWJchuoGvZd0pZR+dZy5gfJpVzlGzkQs5R72UwE3dNrbBOT0zDT+w42caYmvaB
3RxwsyHLCkBban067U3Ru75OLhyp9XNyDOf+uTPlfO4SsKhFa1QP81Sn23gKrYuJUG+X6AoqX4kb
kSakvQvKQD8tLDOytLuNO43MLcaApTGXBs+dFBxvelncOtLcFTUFYsglWBTqeKNOTyH4ubsUsZyv
Z1npm2o2P+DwAmRe6tWpkdRs0yiJT2Kiw5GYNdScQYhDlQPejQwXpkJl76w5YDixTSK4ZV1m+1ZP
zwlL5NN6k4/6nduqguWsduMsA1iUMNz9vMFQV3hD6TZ8HeVrmMYfVNfpPCZgWIZK+WyRyIxVnmYD
BRFbrVtcfZzydv9iOinxoqAOI12rT3ZrsgR3kkNE/Ijwa2b+nNc9st0oZQdpotkPOlCtbtJOP29K
C43A3KAiVfLySxDl7qYop8KLLOf98w8tZ8DYZ/pG4ubcVnEiT+sNJSd5iu1nt+zHY8sJCt8nuY2L
DB0iGqPTehd+qh9/9W6CDsMmA17hBMzGEdV9KDgN4+UGua3iq0C6CWmI9lRr7nIRq5yJYbXNZJBQ
Dm6jDOv9cpzbJGkyGiru1J9MRfc6jNXHAd7k2QS6lyaluyEFh8mRzWW0zlz5frP+V0XDkqFQ4BGV
8rlVDiXKdr7JepPrirkNimIpduHuXw37VUhOVI6lCsEsOWLFXF7LXn1yGwbCKOAjrDeOav/4CxbP
j7/YmI5fkV5+SnjvqYPYdlr/Msbgz/9dH1Are5snVnUIa6s8rTe6G3NdqaGnGgSERnC7T+tNXjOO
BczY3v+73uekCp31CJOgUrfNKdB7LgboeTeRYwOX0q0PMrRmWqD6hK2al6YaQwnx7LCU8nr0ILKM
WL1ZSS4OJLwXIKnGPMy3dN0ojTqM7Zo6UIamBYpweyifjX6mUGOo90FX6MwlKuRiIos23cR4ES49
WKXDTZ81S6OUfbXeWMzW4Q7E0GiXXSLzFK9whvpzXI6K9ZukDedQwHJdVQ4gx7AJx+mrCvP9bPbh
tp7EcJDLOLUOW5Kzc1tSM6QREtxRXpNgjPTMD6NhPJmGAdkoLwO6AUOBht9VT0mSh8e0bT2WSAza
uc2phvEY1P36f1cm0AVkhkw6KbYqVTXPQIyX1251kk3hZ3rAtTjSONilpmdAtMJiR5bbUxZq5Wla
zpV1OFj/+u2+0OJAdLuajivHhexK1wd2MFxgmCSgH5rIWyyiN/QKCZ4WTgmYwHE2MAPGvZ2rHd1d
FmManJO0SOudOibOLSbwnWSZ+0oPBjepa5gUpiEE5EEwHIdauanpSSOJjgneg6S8yfXwYNlzeqOj
4jkFdbuLx+j/sXdmy21j25b9lfMDyMJGj1e2IClSFEVRkl8Qsmyj7zfar68B2lmVx3XqOu77zYik
1ZEESWA3a805ZvXFzbRjRIsVZV89HJwOmz7gN9MdEMhO7ilHY1DoCpF/5DisdPIymI1cFTOfaLZj
FIyPfVWOS0sq+Qr4hkaB0LWqdaNBK0KVEFKL1cwHYQKcSqzwjBEgw/UCYWAVYnZal/G8XbHNE4qX
/gnCvLoenEpddWnfP9mmyTZKqL4XWjDSJyU/Z3VOldjSz74DmUlzad1goFjYFF/ehGvIRUa81iKO
B21pJh1mKnRiC4FtdmNpafJglwE4gdDRVl0WuNe0i7/Vql8e799Ri2cJWDCopKSULhvXNF6HGSGq
2OJLS478moA31BdaFr0ORrW+/9wuO7oIWijANST1rc4AgxWxeXH74r0eA23lJjo1pQouvTYigNEm
81qqZv1q0OfflZFIVy0gx9dCTOZqCKDg3n/rJOqyMlNc2KWbb5osAKGcilDZqQVzs92N9att+XuW
8+7XCsgiq6dpnWDk26qqDCnlbKKsHy7ylFhx83i/0TEtI54Y3F1cJSglykJ8SKVGPJCZ16D1WzYG
LDwaMx3PLe129h63SirODddr5AGHP9JIaddKEWrnYP5qJM5rHUZD4dVGzqVjymTfJMb4FJLbsdRM
8g3HaSxWaL8kbzVInCGNx0UXq8jcSK/ZE/VYLNN2rHcq8V5ek6ffMYmrizYvy5vbJfQ2ooZimzEp
K01HdEZSbbdh3SBhfifR1y54dpPOC0pdvQ1OtG+G2deP6fpqa0O6y1FOL1FwUU/GrdkoJgdhM40I
a0Aj10zI/gZJLEI6rK0k9RdpnDAVupIEliprD4Mo/O96gka+aZASrXHi73piDW41DQ4AtOmjMcWI
vgb9ZLn5hc6Udo1CXV6tiKEBc3VE0uWuHtrmMedVWPaYeZIcHHzYXOmEmhDngD1spNU1ch8+Naa6
HL102h51rT7evxM2oj1Frejc2IB0dJgiOoHpj54ygK0DDLqtpyL72s9WHL+Lg1OXDu/VUI4PtEWp
fQPQ2pHgQ273fDN104MZU0f/Sd9j17fUoLMT2pjKM9qnZYu0YiHqul9FvjU+6eZU7jq8UgtfhztQ
IBbJRxrams/a0599/xrFykUI29AuRfjVaVhK+PWCvjaxBdDGVkPTmHufOOMrYKCzSfzXl2AuJVCq
LB9oELVLO3OtTZmYKq2Pcfx0Uqh0Uzi9u0RrrHHIZqvA0dsVVDvCMI1RPssMzlxbTdEniZQrp7St
70pcDclG6fpgy/LM2RcliSs6BS4EkMEGJEe271vVfWpHVPjm8CrIL3upTDWigchEoIWq9mL61a9v
77+lw0mT1GSpWKDXf7YGBudhNN4MHZYgWbJIVuZvq3p462ogJ3htfjSmOp060LdB56aPI2KAgwPQ
imGDCrBpZckjVctsadUBvdJopG5CeVe1Pt2M9j0Sj/Bq+DQC6JKMXqA69mUSMKHquKgWhj7113yL
o8/4ocrua0Ez+TXPx26FeCd7TANWSZGbK4sMKfU2G5OYZkO9QZsYvxjR8I4fPl5wfTgfGtaZytGq
771V0JrxieyYCo/iD+aXJiHXg6DNNYIZSqRm4hMAGjT70basK6HjwTpmRbBV7ElbBTahgvrQ9Y9R
Kt7TKJh2xtTII7loK0Ea4a1kZM9i46WzrP4545rPdUM+RkqQL5XREUTKRgafhlOsazXJVm3Tyj2+
D/NQdvK5qNKrqHS5jvXpS0pCCEAYjX1NI6NLo5C7gz1O8YKp7F65z1tSQwaSFRdGTat4WdmTT2wK
9a3RhToZGIbzOhWDszBgEjW69abT4c/y3VCp4lGvGnzyobohuKqlYBrCRg1KMMfgD02rxw/d4Wpl
fi3WikzMdahRl9GJ+H6kK8yGsdOGpZH4cl3kmv1cj5CwmiK39kQR09MzC3tPiEawo3o0bfXUPMaJ
Gr6HBMoQ+ax8DQXxYF08sHcNRmU1MiJ/NsM3Y+jpwfZ6eQQkXyzzuhOnJm5vg0LEo1Nk5kPcNl9q
mCvPaVCWe3+ub1pObX447wNJEtsGpOG1FxgKXJkJ0sWIq2I0TVn55rCuJvsjJp1YCQuyCi1LI6BC
C3ZCs/JlE0PvbyYKc05RyV0HC2cR4wDfBdJJt7RFmMTUAPfBIKkrRFiX70l5RjtnZRjKMUakvaZf
XEIOB06DuVZb/voEpQYDKNCwVTbDynGT5gMu1wY1srI1+zDdwV3kXVH15yqJ9J2apOUBPJexE6JZ
6Z05XMJpUE5Cdtv7d6bV+TRY4+bY5BIJCAabBc2tFawQ/VsyFd9qUxibjE9/HTTRwDbC/uiRxE6L
hKXY0s7D6iQljYyqml6aAeGFANr77nYveQhcy+qdEUFloxx11cgO4zgHnJXqocmmv2/qYmsrLfQt
ee5jH2GhorO0iKbhoBTjQxqK+CVSRvugIJ/7ic+70/W4KkfE36JoFmi2vg9mStJZaEwebar4Oc12
dd04+3q07H2gKs8NOBcvbxoqpJY2nYo8OeYmW7EGVtRy8mW4wVs1bbSw0hb3zXSTtfLgp9qu7xv3
ORWkCXVRdG4zZA+D5TYnhii7cE7kZWeLcn6F6J+UY+WzwKr6ddy/ZOBhjhQvnFMjbaDFVWfe6jDc
ZgQhLwYfvyBN43I1VU2xjnLuK83K3fNwL4nav0Zsqm7agOXX7/M1ITXl+9x5/IjCKl8ZcW+tx2Zk
hZbRQODVpEcDkusC15a7V/pRbs0y/6TC+yjTSHvqk8DZYDuMV2UTq9vWMXGpw95YSKvZY5ZubpZK
LT3IwiWxZOLUNXmx0KJqeCK8+KtaZta8he+fkNhnB4Ol/dIPRbQKigbYeT2/cv8lAGfOpJ2Gn/68
olQGD6C+ti4iY1ngNNQre1EDIAFIJNfwV8M19aIUeZCIzlM39+99ZaVqU/ui+PE6a4qIqc6nojQV
AQxfq4esmMQPZqM/GzZdFiuCBqApERkaiLC9wCV0JqX3QQu/+ch6mkBtnf2gRkNXTdjZQ0/WxF6z
oksFAWmFl6zwTKfrl7nOgD1ZZnowsmJcgJ+wdwqxgl7jYAPzYQIywir9RBIUdjsjNFalXaSvOPUo
sVCvzyU8RYq57leVyQI4VvZc2vFjbTfqyoCm9hhputyWWNkOYxEBLBKBtRUF/VStpZdlgTMpqoDm
bZYeBluQzCyZw6LgzQzsngP2UX0rK4BZzRHg3vpnTOs9sVWLTfJSQUNufOhzJS/7bh8M5CTRNwRP
ZZyINYeerilgiUtWxeqFC7geFomkM2oAMBqN+uEuFc/ysF4rEXng1tQJxpXQ34al2m2ZP5BFtTAs
9ErW5Gwyyxf1uAsQ4G9ZcfgL4WopRqa0XgIBqg+1M9QH9sonxUKT5cv+ZajTY5W0+o61CYG8hkaZ
jzyMA8ssZrfmPZRVfB5aszqoZK2koZZAmU4lM5xBKHnErJykKqlSabo1MlJtReTvhJopZ4BwYjF0
XMop1bDXOqFHmbc3GWyiNMpOErbYSSHdYEek4/n+oywRyGkzbamV4MFLjYD3SLWvnSoF8lL3tYtq
6ymqXrthO1A6ucQRfD0Yddq2G4o57CVZO8RnHmzhybDggiEhudPrHPMuS53M3Gq0K76AaOsXcWF+
MS1IWXE5k8yzzPqqVmKpF0HwnIx4KAl5yEDZf4nbzt1UppV7MpDDq0SXFOeDu8xIzNrdo8sTkxOW
9odHyHWDs9CEX6dlOmkDfv7Mu0FRCv/RASXMIhi/ynbe7upfMEYGKDV83+sJGNpHUfIwdqxzitqx
AYoW9YdEVgx5OkdiZ2sHsCITxg/eiXjEhYzxBCslegoaTPbwypoFIaVfX1pDX2lzrB17CGKXcyKv
rcKqPZMCxlw7CI73m2ggfNnMBcQHiAm1Ie3r/SahtDtq9aKP5ngtWDObKg7ibaQDxQ4sfO29AkQu
bNNj4zMdGzkKGIHjzgNurO4TH1YFLJfyC5Wqs9T9N8VUPPbiHUsrhoK4ZfvqtE56yr9oI8Nd3JK4
blhOsWlo5yBISRVkW126xY5IZBltn6uEKXMHWHeVsmCWItGtBJ5gKQZ79Si7Km5SHFSqtXGAdFuy
oXGBSuyjtiGPpqzLg6YkbFQCFQ15b+g7iWgvl0Icx4ZtZpHaFWsTOL6IbE3OSfZtQ58+kR8oj3Hn
PgTWELKlLBCZER33riBqsWGLvMqyyvYqhW+34UJLOn1vJBGra4ceFUVM9+I0cummwZdGt91bCzOY
sPZSoBEt/NsEumtzY5NPzmmX5o8ITNadrfUP4VaoRfAYhFXyYobRqhNqf6y0uRtIEuNjHRj2rnLy
N1GH4hEdywHDXbXTWyt/sXHk5kMV05CpgnU0DiXFCoiUw7iXRBU5mn8Fy9pftSlhG5J8o48lj4oZ
NE/sgMHw+q6/GnyF8kJWFJh94grwOo1Xtel1tFktLQhV2jC67MhLirFeMHiknpRuzQKDG6uBsAOi
9oAzKHswkzr2WAMJPNQD5bPCpD3cq+Y1lISn5Eb24QJIQvyFIKUOnkt9SpddmxTveRnQwLHN7zpt
dit3SxaiJqt4091WuRPvM7MQR8pU6jGj1XJEjif3fa08yBk8Rlnq3e4Q1lYyjA5F4L9KasIeHTzK
fWzfqTmfoxobU6VnV19q7ZOuYLzNcrr0rEMztVY/WiJTFqlCz7gVKuI2uqY7sh4oGVWZflMd2K/R
qFD+T0ztplnIBYbRTp/7TFCqd5pv0ZS+2CUynW7mvNpDQw47pY0Ndb1aaP5DIzrnObPLI2mCa4pW
5n4oKJKN9ehFJiPdgqIHqzcSvzYaVZ3HoVMD9gTNqwXA4/H+ozBsnHVedKUHfp2aIbNmGqn+mmk1
WcqZv9Qhs3wArvdpUNJaFq3ymlUTsKe26s8RMPqzIPpy42IBpHPTIiKimxxDwNqmxFbc2PGdsCqB
U4naxKMfg0sb4aVH912n8hFYD7FWPdpIIKSj4azFrnWR1DNwNCovdis3U2MaG6xp8UaHW3e02uiA
wLm8WCYXU64UK00xgC26KU2RkeJkTlGVMKPQ3eJt1FZKWrxoU8rFN2XnCmfK2jBcxlhHvFhRVHlB
AJutFwVahhGUfNIiRqwjcjRmn+//hQREcET2SQ7jl3Gq/MgyxTrcbxTg+8sIXyAlFzddIcemjFBU
z4j9xZPdFoTaRGm6KIOU6I6afSgCiIhV++AYT2NM76CWT/F8U2WLSjFQINmVtZJ0VVcCwmmvJu8i
N9rlOIpubY0zNYzVCqVu4O3082I0NzD69YzQP3rRYp06FXj3odQeIfKmS9x+0usUyoZjr/TbZiS3
raaSioEnd/Z5HzobEVXPrWU7B0razsENwhhqzlTBay2ItUua4iFS8umZ9DljHncDETnbLuvrK9IQ
NvKN1JaKbCCaITMxxnBalf1Q7s0UsYblNBlkgXDvlrMKJv9ofGiUY3cXg47tYx9xYfrqiw76++gn
SK+SSlN2iggu46TYp6Foresoud4jjGI/99VdOE5LOtLUqNHAyfoLiSTT+2CxBzXJO97cv0Ug8mAV
ExpxSgQLtcjDvTYI47HUxwp56QQf0Czf9Ebq577/1veiPU9NgJWhQA3UUoI9spfcJMIusFNBa92n
brVyUJfAxvdfY4NIo6QnYU6L2jMXGp18Te1Wfote1Kp9ewtn1IazV84O8mnfdxUc2W5uYBNxcRju
NwCd87aCAReERHEh5/HQ2+6tRFNPWR/JVd3nt0zrAWPnjv5uVZOXTbr1RAqeg0hqV8AE/GYEAbri
Nh4uvV09sDpwvT5SkdtCDnihHeieollO7uj13qxZWzuGa1yIXkepTU0v0cN9Rjmqjv2F7cdoIfWy
3ebjQI9fA8hVBWx5ItjacU+2VBB2O0FBZW+TLKEbmntBNx1DLw0N7/4tYq9uZWPNPcPgehjKHM1a
V4PedLhWdEU9omYu1lRKrWU3puqRiDH1mPYaI3rMlCj0oHke2vdM0aKLZjfNc8ESGczfe26p6ktk
8VYESv7rq/vPlM6pF1MGolEqyCcxXT3rqXukjNK9kxiUbMqxQ9gEBC4fatdaBAVDhkCDhBm1pYUY
jAQeJc+geIbnqGp6yugJBgALwXLbZ/WjCTAQgjX5V1PTmS+Gg1hzLCz5xkuiMRbFxUcrnZc6CJ4i
LnWAKRP1RVWe2wn7CW0Wtu3StyaQBYPzdXbJarGNQjsM0l2qonlSc8Q7VOPA7zdop7XQ2tthOpx0
FbNZGDWzc6BId5hsib2DCrpPNqlu9A9x2uUrR7b+hzRjtPGl9dbFJtwraX3rbSq/ogVEXGgIsKpU
VS6UkMulOuXJO8LF14Dm5CGfeIie3fjOksgTClcJnhg/kdsn2PhS5EbUKGkVpNUQPt9vwMNiv5lc
e6/1kM4n251WfWlHD/cb0uGbbRXqH/cKLgl2WO2CYFW27XeNIXJXBWeQfsJLlKH1Yuqv9NM7Z+1b
tJl1RSG3SFGRV8MRs6MqRs0usi1KrGpR+RlN3U529LMShQ2eQWFb2nKrxgr1J0Mxtxa9L/Ll1WqZ
kD24qEKXLRCdSc/5igfNfZIUuJZN6mRb2gHNmiFNX4II0w9CP5hzebgyADXfPaz/Q1z4A3HBFTpA
kP/1N9Hg/yEu/E1p+Ffx419L8mOyr//OXvh5/1/sBdv6y0Vl5xL+ZelwajXgBr/YC7b9lxDAE2wC
scCuEL34f9gLuvOX6xpYy12iw+hRW/yq+cVecP5yVFiD/NIybU3jV38f6fmnqfG/ZC/MbIV/eB8N
Qj9M1dCFCXZBJ0njN4DiKHJa8OOgeoqrLTB1ZcEPc2JHHGywiixE1uNMZmPiOED3vqM+ovr5jP6R
UMpvGgVGnMbriM1WkMVe38OBYa3wKKs3YVQYj87/eJt/Hfw/eQooA//D0VI9EToph4zP4jcwS2Hi
6nCcgKMd1L0InYatanlWbci4vvFG6fcBn9iaddLCtD0lw0SNeaacTqPTeZUiv2pcW52hsXlh1duj
mEj9I5rMTa9bu9FAS95TVGcT3VJXdB9t/XtTjotkyHDvPfIwVd5g3POXsIvO88OBj17688/4i4T0
EaMqPue/6Qg6kmW8mp+uMJnRXJ+xCxIkTyWhK5X6gzMP3/xo/pP5IatSbOcjcMoeLDMmZxO5mdOu
1fLT4NH/PqgKifp8TPMB3g+4IvNENdcWJbv5byIeLqhGKkHWyifZtSmUhe+CMohwu/B1xddN7+M3
M3jqZNPQkY0c9XH+mzCzWFgxAnJXfm3ACg0IcK7mP2Vh4WM0HqnmOfLRSIad1mbLCiV4VcN/4t4G
Tgc1879YTZWu58eIihwCB4VqBWsR961oVwfjFsreqs9cml3UNeJD2zWeoZORwbdJ1D9V/HUhx2Q5
P22PN0Jjggxmbq7BZHYw2BpzD9xvR5/nuB8XT04vefP3S52fr2FRBtpni5a0yjtv/pWhh/d/MYuo
Xyms0wdr1/cXwOMYCFh9YBHz2zO/9vnJ59dgKDHB6slm/np+C6kVbubfNawrUafHyZWC1izFvhkq
rJ06bBbMWDbvl7ql+44CkUuDFqPF111xjgkJRpuuRpwOch+5KO1MiSvGX85/3IiB1pPjjSqeA2bn
CsuUEXebNs6WbZsf5p/7qDC6zgfx/IU9/HZ+3CbpNhHt3YSHmx9C42tX2gvsAsv5qCxNYEz6eVeH
RLiKKAGUfuuIZozP1/PvqvlhKRjxyni0xIgk9nD5jDAV+LZYzkcw361PN5b7LhDvECjlddW46Ujc
XMRd8ZHFAi2xvjQse9ZPcPo/aEGwVOEWfFDHWdZtchkU/+oG7KlZpX1JGtJwhIWEi9Z+lt760kI1
NktoHHMbNPahAWlQ1TjSAuqGcbK0Q+2ubQAP1UKBrLY94MaF5jgoJN60BueSEvnMnzHm9VHtP3Mj
WGVE1iBc4IIBwnBOScBsuoDzrEU4K59S0rJnV1dbTLyD+iODWPATj/E/c+gf5lBoIDPN7v8/iV7C
4tv3f+2a9CP/9k9w0a87/j17ir+EBkLfYoK0MMnOU+Tfs6f4C0YieB0BusixmSn+wS3SBPBEy4Go
p1rzjPtr7jR4OMNUhWvq80T835g3rd8YYabh8B/1NZ1j4Lh0+zdQIR5uKvauW3iwdXMu+PAL6F5L
vY6O1LbEQ5/rRpXg2+tu2eXgWmnYW7Q+0Ae4AmxsipF8SWDH2am6q1NMh0gz3/AaU9+JHpyG851S
SpMkH5lP5B8e815hcoiPmEB2TXHSzeipyu1THxMNZ/YD9boaC2KHgr9wnK1NhEs0IOoT5ZPs6YhN
qF0nwmIWwg+8IEtPqdrJlXRoBiJs4uqGJ71IW/XWTke7BjIQDS16FMXApp2OSyVuqoWqA2kV5g+o
fYdc+QJCmvp8qN6U2Dq5OTqkilJ+LnP0qZQHim5ObtLiH8CVeuzU9qlMMduxhz1TG/fgM3/rRtS+
bjY7e3ttaTWG5+rZUaMCm0DZ0NnsM7lcpcFzx83KtbPvNE8uSlWvpzD4Ppor1PMQ7U38q22/sKFc
2xabFl/rjolP0a7h3bQHhYS47gmR/TEiLbDIDa/N6a+bWIoqdUf3iRqYjRpVpSRNTJ+rnl1fvYWK
6en5eIbct0BRXWcCgEKzoZCHOGTcRlZ6rGX0Q1BGdhXyAZvxEjntVQvNN1xya9S1frOeO262Pmyz
ITlaSfwhWFqN9JfdJD/2oruEqr+jCYuIa2MAgDW05Dj7KYx4PMRWj8g5wQIY7etYwTqIg9+BbiSi
I3VTA5el3bUbSdmXhqyHKhemQkIWkXvqNRX9u/VWjc3GVsazOllHOb6idk0w4Ic/9JnNGljFAdXj
zsfd7kPnIPtuPaKWWygGRTfdEV7LM6OEQASL5zUip0BI/S3p0o/ATB+Cfk2I7Bl7pVfKcB+z6BFa
QKs5Oc6fsPD7WzubTqfkq5GkP3Cv/KjkcJnfxlKZbpXDSW1MNPy3daJ+jmqLWWLesw3bEXISQOYV
Hv0dfZhloPcXN0fZUhf9AaeIz4TKKlR394Poz8NkAfaP9pm+IEjpVFC01kLewXI4CHb1QTAecKT+
cAKJgmholxT6N+RQHtG53OZzcqpMD6ciXfuIjvrwSf7I0XHWQzJcrXC8YFJ/I/B8P/X0QsrkWFfx
x/05RqTnAzNXEwEI6VEot1Xww28cqE850LIBg6U6HCyjWRt8KqGdr5KOMEHOPzmeO71fRGr0Zrbx
jzppGCTkJrNjfODpkfrZXuc6zxD9+5Ru6F7dhqkCUe+shng6R1NyTHrJeolzVamfE0KK4mFbV93F
SNtrrZC2MQ8H7BvD6eZO7aXXF0UwXDQ+ktpKP5ruHXoW8vzpZlfTbf4EW3U8KGlyNMLsY35j5vNR
BP3FjvqVUky3huCQTqDjYos5vyQfdc5g1gs4wp5JwPuCthUoH/UstX5bBBttyHaBDh4yxEfN60kI
rYwpI/e9+YbNbe1OphcZzleXyT1kTPAN3J1YgOdzO0mGw3xsacBY1iMji8SAg1/bxnF+jCOGAgLW
DpbZrmiD+wtiEDbE1fwYDIMFzRthymsRDVdNyM18MrloHqtIu5FrxWL8Jnmn9M5+G0oERYk63VRj
1yjuMz6iDWzgvRLXm0IHfZBPZ+q5Z7IyIcuZK8hUJR0cpR1vdtxvnRxZn19EH7BzXzs3eHpoBvNk
1OpnWJfLyEfYr+HQ01XrpNvDJ8npL7nZLwic/iHz8aC1ZLVyMitBtJYjxgTrJMgJoEPYFw86xG+r
R+itSa+aADI41gld9xVwzrlkUTrMX5qeqU8HfTYCP6lFvJe17lVaeszwNhVIE0np4JTgnbaQGdT0
XOrHFo29W8ormoLNlCKY9IfDxIUw/69E0aao9orO6TVY9sYMwLKY7WfjD+eBc7M22mtFC29BdsnW
D6d1bZvePFjRcqEgiCdiIYMUXBI5wgzYxlDTa48fKWNeyci4iTj7kBVmOf/WZsMV6xT7FGP41MLv
DYbwYLBO8yU5jwlwCk9hzGfHRdRoXGNCAELpAuetbcsKPxUzjYsGqzU95sRwQYPgYhlc8wxUi6Q7
hzL+kDxHmjO6ue0xHGwLTY3FpZZ9kKnO9RE+IFGen4uUjdP9ihPDSWg1vXjF+CIV1Ca5n61R3T/S
X2X1GPdoq0cUNJoZsSHS4v2gSAhno+6lQ8BK3pSvTlx9jK7sPDMWn3EAtLhy6fBgXn/QW31Yar21
jxliHwAqERU5juraQumZ2BYBDfIljabRiztMqWHVoI9M3rJhOJOzMdKFzw5SNF9QlxtokBy5ThL2
3X7ejznzrIQJZOJRMjQxUZC7Dn2Ilyzu0epbRvvzq/vPxinCtZ3JXWvTMw5jVN1z8AvAI2N//+p+
oxj1r28NfT7sBYERzR6wT7MfRgTprg2uwSDJvNPlg90imlddX6E/hHjMpkOnL92a+v79ph8rQXHW
oHw5ma8Cit6EHHbvO4Q/IUkII/jOgUQa77hlsMtworVpV21GNboJW4S7MetJq51mFIPqoabdCEdZ
Y0xedROEUkNZ9y1IB9EvCuXNaX5YtbVJBkIqcnMZE/wx4FutVvSi1qPUHpQy7JFp5PmiapWGdL1C
/rxpKW+D+qc2PdnNyQ7rYcOiCKkJcafhCOhcCc85dNw1668bsMPU/MBn5YXMAuxynY86F84amruz
j/L2SzQ4y1yJQ1q0CDliXFethVSySI2bNdhyVZZ9vqTxkjDcqCAsTdA6OSf2FGufxD/uO2B4jlES
4tepVALxA5XjW1vqs2Iv3sc1gweXACbeS+ZOl6Ael1xsGOJZ6Bim856qAIHVeO0y2CA1WjsMf4NW
+QvCgd9sBapJRsezHq/0tU+p5VOZdLaTSXCm4Sl9fSCUZP+PRf1/KNmIf0fpzstkyICUqgxHs2zT
vmPx/8Hdw6JqtHGfFF5rJz+qZIdp4Jrb/dV36B6gZVLGA3ErP7D5r//wzL9Rve7P7LJ70E2DNrhj
/VbZcqE95NZo50CnxXnUSxjTKTGLKytjfGGhE+HTGhABK651mpdKf3j639if89OTS+vYHIEKc+z3
9K/etgediKTC0ySLeMaaPJQbpSrpG1/QdVwsPfpoip0cniI83LXBqMbCFhXaH1j495rYPyt89wMB
MG6xaCNI4/cMjUDPXQplfu7NHz6pthdYiGTKHxxbfRxLFgapvNg2EVd03VpRr1Ejo/mlfSyYfVIW
rKBSo9xYl/YfWO/zHu3fao/3IyPqQQXNaAr7d9x9mQT9FI9O7rktWyg1hy6qPylNhK2/71mEmtba
SGjHzqd32bA+T8dPVmLXoDkXZvyhusOnHjIA3JeHjjmdg61mKa9lOt0g5Z11JHfWyDKEtR2BfFu7
GrbzEsRy+20Sg2DlAphX6arkSkmHSxbGeydTz5NuejWfRR84CFmQeoXdJW7rtTDeUgfRKJOf79Bl
asdt7TSXinSEVJrLBOEMvm8uXTyRFuKqoMGWVa/x1dyUYPxMJvXVGoA0jPrSxvLkiPbil9mPym15
+PijLioiIbqlZtiAFjhrFqnqsyZm/5dBxKef011DeM9/oND/xhe8n6fYBTRTWALm/u/RMFoawUjU
jByUaAPqRz23brrP0q/3lfVwE7Le/eHK0P/T524Ifd61OwbXyG9VXLcXDntTrszAGgGlx89xtrFi
/RYX/aVh4ts4BnnmA5/6hM1Jbbsr2919ZWR7nXV9CiJLTM9hk+/y4jhl3cUl4Jg8wUcdzzdhhixI
02486zBoakd7bLRDJFEHWfnIm8jU0ROdyHjYshSbH7d3SvryC7MjDoQF6LwrgPi+d5GQC204uD0I
Inu6deyqMMysMbYtx4wyJzictt+yv9+Caj/mEVU48t7DnmVK0q5cy4bnJ5KVZpdeNGrWeugdAhqE
qVBtVBYBlXatRPWXtpxF/szsbTHyJJ8CWoLKSkqrynXWBo95Mtx6279GUbvs2IKxAkeEn7I6rot1
aurvNdvRIo0+5kUraodtbKZE7zavdTt+dhrLsTxiyx5eKqJaInbKwa7jPQ7M+Jio2TF0jDetML2+
22fG+DAo8Q9FKz0NwhLIms1Yph8ixbihrWg0D4B9w9H0RkbtTjpvVifO83aPFcthpNuOAxG33rxP
QvKotRPDbriv8qdBY9LidSg96zcrOKFCWQq7XdmiO/SO+uk7xslGaPSHU/s3NO3PU3tusAik85r5
ezgUbtyiMhQ99+bt27ylG/jYxc32yc/mJdO59PI/jLb/adQ3VZacjmOTQPI7DbfWxogE05HBNmFD
1rAxLf48pf6HS3ZGghqzYYiEDGc+iH/OqcihJHyd3COVE/yw2VDESadZzLBFQLq0KQU9QXW8gOf5
3+yd13LjWpZtvwgV8OYVjp6ikUu9IGThvcfX3wHVqdvd1aai3/tEHAaTmaJImL2XmWtMbzYB7Eio
l6P0Z42yG2s5JJ0OedbCtVZaKy1bS5DPKWnPIKuvBguhUWT7JOJngEajDf8wMdux6yE9mUR0KlKQ
dSFO8+m5D+XnIWGpbqBZMejkVXN+anULPEV/Uzj/wKveZWs+dF13KAs+JnmZoSzPkaWe00rdTgoh
eVucNCYfRirzJDrrh9SIQ2pdP8+K/siQM5eMN5jVU0WFwbRQIEyXVElwlO0fJQMwc84Um56cGFg+
RTIuve18WNMmRE8nkdmEVGuOXB6HJXwwA0ofLfUCuSFLorqHILN8kXoDXGxUeP1E6AXI7EdjuxBm
cpIYUNGU7nH+WlGEe9yltmtdYf11YsNCQ8/6tdD7x7xtEH4Y8KdEZ01KrAkmHp+FybzHdQVnmuPw
L5ZR8b8IcP4yuSG8ULH1+o+XQQHObirnvNhKGdtnkUOeqRMcNDvyJkBmui2kIg5CAk5tEedImOIV
uruD2HKXLQdDgGU4N6R5A6lhr+rnXjX3bfeslcAkydDX1G0YLm2OCB8PCXCSzBcmf6yusquioyQn
nhMlfpnN9J1RGIRa8upUWPQ7NQ78ksIftBC7l1nzakoAeEGsyfgaVPTNdOsD7byuqvUyfCK4twWx
PcTB+Gmw8ucsZoZSIhHnN83mHnEUwce0kSguUL0DJ3azTPhEzN732sQwwduapBppskfGvdEWHOcp
jrRKv8k1oh3qL3o1PdeReCHBm0bVAQqyWaOxIB1gQ9KPCLVz0cFl7Pdq097yYcT6ZkJGUntau5Ys
lFcrWZs4/I8ypi/HZ13jG/cht4QSXCtKdJ35kWrCjdi9c//nE/1frGIEbut/kgJRWvqn0zyGtZF1
41BsR5N+njWsGAvqmrhorhe50k0XVd8HVfgvri+mUP9zeGYSPrNDYyBh/qfls1aVWZHVHqVvpD3n
DZp99jlarkPWe6PIycjyUzB27lo/SxO0Q4q6bQh4qpnCCxVOeZXVAFjomR0qkMGtQXZKWbMRQfgQ
i0n6ByQGKFeYnBAvmRRKjemyVjeK1HxFSeqPNXxwlowxPvWCsGkHfQPN0hjJhzIcNIJ8/gwD/RzJ
iqtS3EM1aNdVdtJy8XlddxMuOiTWtGtHuwH23TOlmuSIJHuXEeVbSNBDPFHWC8gyNiOU2WaiMgSy
eEPHwIVCPp4stymbDzlsTDqIyyFU0vf1OyuL+Mys1nOyiKe657ykH4KRwaci7eNn05hBGaPxEOJ4
CMr3a6BjTCI0O+3ckrkuIPDq7NzBgteCV+qB3LGD+bpWKELQmZgAsd2q52rJf9ZyiDlgUkBk/lXW
aALz6SThXyeNP02WwNTIT7pK1DEv2I6IKFdZiVI4FAxdxdN56bgr17BuQbu2iPQUxhlBLf4isOwK
O6olhpIsvyXdTdJsP4sqM+TiqYJYMSfGuZ/S9342zmvVGqcUZ602zXXoo3b31iIcudfn+qUthYgl
leiKx3vRoJqW9Ld1h4+5N8ZBO4fBfFn/XMkz6mT0xxm8hfhUUE4eJv0EgBFwwTLBxsAXNohmp8vU
7br6rpW1knxR7YYHafR+k9i5fzTn8VMqk/tCcUbqxbuwX1fdniK5GCQnmdaBtCTvKiBJqehJNiMG
CPhUgsYKTfU1H5hUDRLNT8ODpmmva6UtL/gH3L2FqL2yhR+SjO2D6LKK7glmwWvAJGXzs5qpr0kY
oa6UPSldPoeIrY5oYijyvTAk+8iijghBUEY0Fa6WS6G/1troVVJerL2w3BLd7qtqPvxe8DQ91jAy
ZhueRo4nq5dKVUAtCm/NxrPKOFsZRHwtQEQ/7tbNp1A7MkiNsZfBLcJPUaCuv15wa/UV+T7XNLlD
W1OtmXJaEJQXWmN4zhY6PAAgvaFm8V+GzVBTdWY5XuuESxV8/8+r1j97N/5m/mSb2JeIms4i8s8m
OtmsJDWik3yL5eJn0XIgl3HH5A11LgoeEH3sNRk1+/xIGZMezWin3Ehr7Xm9sNoItZsJjc3umAu2
yzHD51r7XbZ/38CQP0C8fQ4N5ijW/JmYAi2dCf5tzISw5cIDC6F3pM2RehDOo9dUkPEIZsBvigV5
rw7sOXhuqJ6IpNGa+nmr1FXuKH1/yQ2S9FAWbVGrCJlxGy7K+FVaq0jMmzF+pgOil+T6vWqsyA2T
SoSikD02JbXQDjQdfbJqtM8FObqj4yY7yeVmTCIq4f096eZnSD3RMPyIjYIRNDf4ur5Ei7IrwfqO
leisq7qudgdPZnFa15x7KIhnsW7ssoneRZMoZBifQfjepkTddlVqR9J+gMq67uEZsstAaX0kfnhW
Euqt+y7jCRZX5Hr/tYZ1l5T7QF8jS8TL+m5rmIRGgdQ43qcPQmN4JT2B9apIDfW8volFvb+hvLxW
BgTaCQxN79dMQ2WQQUr1rVbOnzPoyZ66ff4LFZP8bVMRBZX9DWhXbYiuNI84Cy0sSxV68/Yn6/pH
RZ8u6w3dGf8I/f+v7/4v+u70pAkT//u2u/udvY/vDTfz382HVoehv//MPzru2t9ElcqVpFOXId7Q
CTf+0XHX/maYhq4huF7Famtf/a+Wu2L9zVR4AawSGZ5Ic/3/t9xRsqmqJJET6RojDMQT/5u2O4YH
/xSUrKuJJJm4wpqo48R/ruoRZ0SJtFj1dkhL3TWBci0SVWPEAPtxhbjEWOox/jvHNu6jK1FFGHRv
jGuiZPpibs6YBw5edWJreKw7idDac4IwqZSw4aZKWh8Ys8xsX0QF7FVtFx6GAhqzWQ52lQ6yO5Zy
xzho42RpdOzRFflC+GbqVetSy9UdgMI97joIXxRk9K5Uc8OiXti0xkoanPNdDNqayrx2SHW3iNhs
tcVcx1PK77QEqKu2WsJuHyXIwy1vKNpXdd3/Kr6WpNhNn72pQoMUT+0301R37jzDWbci43lWxJAR
xeCMUBolKlNmXiOLhhc0yGaXYJ380zZBrmn3MskOYtiMttBrnQOck27aHG6KRd2ghK1PjaQFZI2W
bebTzuzFZWuIQFTVNr0g6HnTg0y6mzFzP6l5BFjQ7PNlJi6YH3sg1zZBECt2BMpLMelaqolhOFNN
G2UJxT8Lum6zKC1o49p9HCl/TGqa3oPQ+BNXPgEmJozVbuzayGtU6XuhTuwkRnWWMjRI1mw50wy4
U8ai2G7a+K1nEDUU8DpMGzaInD7hHDOgrFPoJ0nBgjQHktH5XEM/6VjiUFhpE7P13b2CH2HrEufe
F+UOiXqYucsEF06DjxzpiLvN8EsTGOChE0RjOpKvzQBQIe1bx7LSyB37CNEC9mv+Q5TKZ4LJ0UWG
/TMjlcyM/YIDZ8gIRX7q48TOVSbpA/R6RqvXTtvALapiZteSGjdm5gK0GhlEirDR0ZL8EvGLSDRE
G1TDqQNPTwolX/FWsmdc6IOhP2HTSdw2Ffch7mK6jdBSCVsomVYM6qTFYDO/v4NXfpXN/Eh+eNTE
j6bKLxVp2ARKB+INpMYk4aQw6v9m6cFuBWHCvV/KdJcpClO06VutDdD8yvLeM5djmEWGq2DgTGjV
O0DdCgEqDkqNmxvC2j4enHilSgcPYV8/TErgBUaio2vkmw89fC2NCYuWuZQqR/uSDzKzd/WCQ4KI
tmvOtkooUOyC4MIsf8UITljaOfe4XYF2Lkf0K3ptbHv2W8cSxmnHFKCL2VfkSIztbZQiA65dk4xX
kPbiJHxkkndCiEKOCsT0JzFvDKke2tGsvdKSQLcL+y6ka9U3ho6ryr1v2vFBb/JjLuobY6nuYNq6
G2w75gsZjmO47FmpMup3yD3wns7BCGTjWgNeTNvUuvqBisc2me/zrLQeYomOqrX52DMNmuFlkKWB
A0o/3nQZYYFoVaWD38eRYWHDI5sQ7SQXCz5/zXRtu+rvWGrSZoh31UeTacFFO4O16PaWIpwNFh2/
Wtc22Gm4ZeKmiSr3ZR6n0g/F4ZbHBtgUM8N/gDFUzMhRoe7bQqHW1jRuoJdIXoQRirleX+s5m47K
MsW23Fmohro59CJlTTLiSt3kuFQD0WF1GrKbWdMByGORMUwyuCAlfmaqafHVSHywhsXymcYYa9yr
gzi6l1G9gDcq7ijmqRF0+Q9GJggxF8hJcyR9GvFeyGkRjvegTbYDvrsiCkKJgqglXQzMQFzchs/D
fJWV5ICWCLMgJdKdCksKMxA/8QEA8SfDFZOLexz2sU3RynC0PtBRWxTGIZkGPN91BgjNPMTZBz5c
xgzOoZKX3B/5AL+Dwb8jwkCfUq8Tli+gVy5YL1+Zp2cKtCZrQ7Jiwc2NEnbddu7jK4NrJLUSzfky
wAQxMRr9IMtauKv6kLFglBUs/LI09QdRmiqvzBDE5IB5tgu2oSq8DCcNVuPHrk6PWobJUDhHu8wc
NmU6aky4jxOLDuvobMWLazFv7RTImOxcaX8YJFlH9hcBRSRA+Thr0UcO8kXAFuhQDHHl0BDGtCKr
80OEhItcnF8n6EYCwmc5d4lUbIWmxBV3Fg8g6TSXQwFZdoJPUFsQkgrlxSJz2ih4Kh/moa62CtS/
MgF1kRQzpgWNipq3W9011k/RrA+/z+rlJzISY//7h7yjgMeF9vdPWWCickh7iGAtle6lkvfDXGsw
JH+f1rG+A7CpWbAkQ115LEUgCkIfbWcJxFWjytdJAZ0HaXCIoNkBdQZptz4r8Enaqzj+2l2CY265
DD+5RjpaznXNZMrrkPFqoGcbaEWL08hqZYuzemHCEmy4tZyyFYdHR6zYSVno9D1VpVFYTvUkKvZv
WPV/Aei/CEAl1ZAoJP33Eeju6z0q/334+ddP/BV/SpJEAEq+qErkjLquEs7+FX8yLPE3mchUQ/n/
HxWf1t+oMTF3SamfqQlZooT2b4pPCyNwnKQZ8VwNA/9X4SfN27Xa9u+6qeL6FiKfyyLQpof1zz2F
VEIQqBkUnaQ5GdChlw7O8uGulwFjYnierZS4CGDc7wMG6IOvh9FNRyS6z7D3lr3fp78PCbPQdpu0
JuIxrdn/Piwr7HFaH37/WE6r+qTIIp8ps3hLbFfvfx+gUTX7WAEE+e9eE4ocQ9bmUKRhmZFNZzVz
3zz8PpNbVBe22pg43WCPxt4Jn7VKDMr5v08DFD7OOBCvqeXLUuvMAwhN7tVhkx3o44Ggjy6Bim00
IJXzZI3xhg4ZUSLTK05rVLzNb7itW+HodyaNJdx8i4m+pWTlDL52PQbXjLzZlWXs2jn9sAq9ReRX
Q0/UUarMq3BFGAgParm9IHbpqakWFGQFQwMUUFe3OWRMAHBB7oWJ+dTP1s6QdTuuxXKnyKAV0hbw
gKaZ1X7CDiizf5+2TctTGaX3XpEmN8X8evv3tAAX8P3vsxj95C6gPJmFC+hIHqQFTLE4xgwbt+U2
ZhQ5XCGeKdVFwAL7Ogzi7SQPXlZhiyStS9k7itdDlFJh6FpjJ1cjsdBY7cIQ5asKalEN1Xuex7UL
XGzfrTzDfsWwSqMCwZHGoK1kZrH/t4dwBYr+2x/neSn2bjEm14muMUUr6IO/D2JRwIxc/wj/6K/X
MBvXtxnNaGvFj/5+8t8HY/3j72sCdsxo9FjQsciGXr1+ni5h0iBMN7Kwze6gFCSGWByDQCxMnPqq
HOHxSKaNiEu7G6Bovxp4IZNNTF52fiH63WAPgi+5tCUzHxiHg69A5ZjzO/tnLdxrubD7/sYzq99Y
EBaf6ShRFm519D4PHW4sI5GFfkD2n0qnmkv+Nf2RXLxYXspTFHuJ5ikQgVPQZC4CN6ddHpTprlZf
JVTtdNus3GyarvNsVxALuj3h+ehgpD06LXC53JYdaTsPu+VDfIK7ztagYkRzIyui1W6B6RFBQx4g
gCBZFnXfYjNqXLiJhnoMCxfDTbXw9O/kgqgHY0GZiT6VJMcGQFvcizsTu/ozpl3MeXDYoMZqqcN4
bj/hfsQetoHxhmmLF1nbGsE0I+mmDY67NuCXnyvro/rKPYhEw8PwGF/1Z4Fiauh1x+4OWZcjYbhh
S7lso+LuYnmpvPoAMk7PPP+1AlmIDZ9T/WHaxXtPd4ldHYRzDp1Ktas/5EdKaWcMCg82VgbyjH7P
ET2KMCE36x42xzQAdLxUrbNOE2GNbo/NJ6MeuB7xO/V0h/hh+SS/SLsbLjQc3dVhXrdzyxHfV8sb
4sbMa89TtGlUOvAoc/fU56mHgj24yE/KC4myhE4Kd4QEk2y3vSqiTXJc3aGt7oYGEIsHayoNfZ17
84alPHJq0piYgWdCFNHL7voRzVb3UnwYT8Wz5WUPyWiT4Rm4uDd/LJoB27l0BM5iT5q7KRe7N5hy
dlqcvqCap0+Y2p8oxImXGVMZiruWaz4qR+FVjxy+DJcthobf0yO4/vCg7+HQ78zFGWLQm4g43ewL
Bh0kzSTYJJ/4JBEmwDZGo66wUmzV5/RA4Z3crL+m5X041s/TRcYhbdu8NpB4LYeLbTia1ZmT2v/o
2R5XL6x6wLlzQWnw7hc0b1wJB3pqpu6Eb83Bi3ei7pUrUhAdDMmzid0kc3ie5HVXNXKXH2sPG4I5
I5/OruHQ3PqxPqNH5dB+q1/KXnuPv6wr6w7sKv0eevTQNDy+lidcRKbBlklUy0N1aRVGUx3pJXCz
2gFVN3uYTtC4VR/QS+2GB2ysKIeO2Lbji/Muv+clMe3W5HrI/Sr2oi96eSNAWPdrOPWKO5yAwusv
6jHCPzH3hxPJjCfnbutBETQyO3jFQgrs6WmsHN2w6wPD4Y/1qWPswWLNcFDUmT/F4s/P4uIVnad0
r63yh7UjgF+bUXL9UnMy65sWeTxpjmKyk98Zogdqwy3FlsvbTfjEIE39AxpT2SZfXbjRHQns+ba8
4RfCMW/fl8fElz7Kb4slFNOD7az71IQGlqjGSV7nJ+0YrnZW9rgJPXU3+jBYSG21p/gPtQwG7bBU
sse3IfGXXXVJMGfDcDnYcC6j1g2CM9P01WMADH5TdNvsInzW9Xp+RwEd7p57r3icqB1wJ8bQY+zp
2D8HICkbV2RgaXRBgZt8j9JmHqvNaNceACbJ6bZgo2PdkfbZY8JFibZW8MJ35hojzMlQjJU2xCYx
2aaBp1+5va/5KfmggmR9hrcu2GsA5llAlG9TTn1ZsyPg49NrOTxBNEmljXXHbWkSfN4mwMSPdFw4
GsJbi7oUKynchZpP6d69Bicsi435kqICD93weWS+rXymT88c/pYGHiafZb7ppOeZKW3x2k4PhvgT
9Xx9F4Ali0ece3ADdNjKID+TLagBRbKJ81+rGBcbh69t3Jd7MLzJ7Tf4RbrJTs2AteEr3EKrVYZF
MlLZen7hPVQwWeLkwZJisaAZymOIWhyAECQ+izPjZsFbNLyoAx08QOF2+cO4+g7L3MkPJo8vxvov
bojN9tFnODuS/Sh46jXMXlP1JCNVoYnuLKdx5wSvFLiQK7P1HfDJBPJeFtsp/ByAfmROmu/A0DG5
wVignG8X0ZdLj0EzwFJC7EkdUvwNHw+CbTu7cb6TytOK73rgw0r9jgo9LWT7qQZLWGKJ4qAMaq9G
OtlSdUj/WHtln9z0w7xVz8rD8hA8mXuuaIZyD8Kr0Xk1S0wqLbboVK98BJLEpn0QYjeS/EI5V23m
ZoknMaYXnwuZjr+ranvY48ENZ6XH0tdcxbfYHnZS4ccVaf9zDDt2Oo7qCajHfCi81H/uSpszqH1J
0SeeVIG8nYAOMU8A4hUXm4bwC5EVAIclPugAcBnkOQSMDX10IdN4NCBhUQM8QhtXbpNkU0seXRl8
yMbkcSn9XjtJw3ZQXTM76YHDv6ciGGZXapfMyNLCpKxX3ViInta3omn3EDW2SXRrW7vqu4TH8iRc
1Jo+sgPRNNEdzlIA7fU7Tq9y4vCUAaVi3mAZVckHuXVG+vn4iOobQQVf49U1rMmDlT4b41aW8QaA
UG7Hn+pLdbL+wCwurrw6N5vgEB2AEJpEGo75UlcuH+kmH4bFRi+1MT/Ul9IVj9ltbt15XU67H4G5
pnNo7XS/2eBtNGyAAm8Ur3jrrsJmuC5eeBGkfb9rH8aD8qfeXiFaF9/NG5yZxTMfKt5j8aIDrb6N
judP7ybjCYb2q7iNAxpNDg1088AxophHLdRgsPg+UFYKXJlw1SJX2BUmrhbPyqVGm0OiK3sFFBBm
aDbih/VHfOnbFyDGzdOQusMVmAQ+cnekeOL6KTbE7HhNQjhCYJ/tafvoTnJVD9l1fhlfmieOP78s
pqRyFRjVObNxDJPnMJb2OD7qhc0VCyaw8qkTLpCt9saz9LR8R5OnxNu8OC1PzZ40YKxcupTYEoWf
/aV6ByDUsrUyrMo1BFiP2qFtpNvo1u/Cu/Bo4MTFh5eexO7FAtL5LAFhmoi2HZIIXXwxlzvWgaBz
BtRqtvSc8WYVRa1tM9zGaAOLWnOU+mAoPrYOaeoHg31sHC5SkXIprNviLbl2TFcEPh6ZGRVNv2T0
Or3Futfj4DLYLcWj3EeErrzj6VgqtvTutfVD+cU+bWX2nPvKM1PW0ab8Wjxh02FpvhssRw6eyKrq
h+5J/Mjhkr+afiz6aeFjEmpglNGeYH4Gi5+PRLeX4dbcGvkkMfFASxkNxQ7axcjAC1d9fQGf2INe
uyMRVADdeeMDv2DGJDPDvWVfX+TB6SavxVCZnzfOsoj34r437fZhQbNBoK57lbQtbvhZZICrMs8U
IeHYyduM8dQ5fQhe+ET9PHIzOxjZDeUGvAbiA9Im60cjPBf2fJdKvaZIOOK7UX1M+bb/qgu/HF9X
np7i9ruZwvZekx7G3cr/xsb0OC7oKIpOIeaMzKKxGwXxA2mZuWf8ydwrjAnsq36XlBIWBOuDERXW
XhASUsvmLVBA9w8RUP+l7/969vva70Oo8reWuDL+TYC6GW54h6rXgdUFidtAJLcnJa2J9kmX/+6T
8vtslCZyv/W1/NdGJVltVDK1TTZpNjA3Isai9/vXk8aA4fa//WkESnTsdaaiOuZREpMpSgE+cDh4
MOYVW8ORlPkp8sx+/YWySTcqVjjUVtxucmneo37otuoyu6iz6dYXNdv+71OlIs+fsxzTqYvOcsuk
ZvkSfpffsXxIuf1PpGgty6MTh07XbLRmQy+L2mRs2OtMBL+VOxnJHhPb3+auODTgbXaDsTcru/jQ
Jds8kvEkSMIYvGEUxxb/YEqPwMA4lrLfJi6+aSSTp0G08aMTABLpG950lYidkCY78l2/K6dZ8ssE
zqmvwfOH5Wx4+XfxMl8Ejw7ZN76R/A7izxczsoMjvLxT/0f+Q4KENGuTnxNXWGzB6bZMgF/nyGX6
8U9/qt9WQyLmPlQXChNTpLmJDAK9mT281Imr/2HE8CK96ffuQ5jd8Hud6qPP9wco6+jLqcu5n8F6
anjZ2PL38JVcSFKr7KZ90Ny5IofAQDKNbhoKX3v6KPxiR+DB4GF17I7qTJTktMhfne413c7fgHbe
EuK+P8ZVdXUOnWnP5+SLoJhMbwSH/af9Lt/qEIt4LG4wsNlIBw5e/U1wGfFjIbUPvK4wYntu7szs
g3HAxw49o3ZUPmT2v2u74Ywwql+fcm+ciWIjn9ONBnG+zImNiPTa7QGKjbZynlHuJF5hYHjDnmaL
X1C4cS+wkCU9dMl2wuiEUSWWPKrHzMD4/BBvtdxqt30N/CpwUAx1MuQyRAcZSil79MMjVyVezcVH
Eq051fAScTipub4I3ufkTKxj8TF4NJzYSXf6bhHt9BT4zezhI7BXtk2Pgazdb6BqcAq+eNcaytDs
oBc7WDTKPhgEFu5dhCm1k2554SbcapQq6PqYHGR/v5E/K7hyedJBYmG5Jw8hmDjJ0Ra3hCoJu/lP
q9jGTRwdrhU47upXtc1emoAMn5jK5l8AZMzYyJ9KWgiuug8Pqhdei8Blvpfh4VtEaAifLqUIY/OS
jrcAgm0GwhzrBPkK69Nt/5Q8aKVrvNR76WBOm+yhfIvuKf1L+sFfqJmveAsZiRM+dXA/RofzQmP2
Y2odWnwRvRdSSz325C/soyoyKoHOMJZa6M2g/NnBHZPlLejI0a43ll89BBSE/sgAGJ4qyctPZC+0
x/pwG7+plW+RCKSswaUvKDvpRnB+rWDRhy6nvcILsXUY0Qi2KSpuzS5S5OrUu+yOGZ8ZVfitp/zE
xom5BdmDdMX9PKAd4yXvcLxw5DYZkqQtfdKaHb4ZFu6KXI62vql2a7EMN8vebiJPI0OpfysG1Ahw
GXwWf4AODUfySEyTx7eFHuR7xGyUSssP/CEfYkNbEx4GyRDtof5d+8i30EgWih5UJxPfkL0gvBfZ
o/bii8/TrnqIKTNNBDHbtQUh0ooAa4txsT1QB3sp/qDuC/GWxb1XdIG4TR9S5UqHWf2tt7RO+7Ze
RW/mN1UElQIMF0aK0RhYh97lhPdXqgLCK8m39sFFEr0ylD4JTv2mLK720c7XPGPE0AcXkbz23yxx
0Z+qdnUmbcH79gcEr2dBJqZyh5dK3qKnFc58LooTO/0KVIUqV3IZ35DCUcrQQ2b77Vl7SSsqk5i/
eOJ3xoD4G4bOPQcNkCFHge07dPTYMX9a6l+Zz1RY/mbuxchR841A2SdEI3eCaOYabvsRmD526OpJ
YRzgGeuKTfKAZCHp7eUlf7Nus3bOU0bfXElysuyapY8BK9NLWDpR6gzNJhyRzK1lFpZQPTlPOLkj
zfXCYyD48l3U4HjYt5JFj8SBogN1Alxy6+PyMlzK/bAN7rMLKJt/sFwpazkT/fTaab7SKzdJqNwN
jY3ztChbxfTRSOdw8WKfFVpx2ycZmZVBJW1bI6p4yq9IoepTNT5T9WInCrRLZBEqYG1tNx+GZ6DP
poqlvHDvgmmZT9WDfsEn2LLRfFmsSseWYAHPnr3iKy5X0/p217i6cR7rcTc/rSsF9ME7Z55bTnjp
T7+WiKuFGaAEu/pg12A0IklYbmis4RifHsqn9DRejDfkl4jgQlf8nsABcMsBLfzoNTdlOpwuVIQF
l29SCY39yUB7Zk/WJSCKMdDeEi/uSuH793hzYlCQXQcWAfMPOlgn6jaAyLQDeXawqR6AXSKxjyeE
2ZgQ0U7fR+U2L2lMeRLJp9oCBGPqe0MJy/xmq8XymilNIXvVkwM7FKsoF1Y8nvC8THO7exxv8nfH
ab5zuyFTYECSkji1u4S2r+wHdPZwCQcOoLqSYQNnx/0uxchttqNzucOTLoIpi60sbs7vET1FOgGv
LRfj6/w2nrjTWLBFal3AUVA3gBVNnkTtkGGOsmt2ilvNIYw9tyh3ZKgcK0F5IloYDW/ZctcKTpBs
VOE2rAu9Qn7LZ+d4q/d23HJf6OURoV11UN60yWMaPsu9atlhBpGam5qRy/yh52r8ij3SYyALjJ97
6A506ZFOLiZis8a+5zUgk0aXFeS+fmdWlhrRgMPlyFg0vUwv32ofGXEKg7ISZhUnrGtD45LG+xlM
REtWybaNEIZ59QBYkqPiUgxwleYyf4vs1fK77NqxwKCm78cT20ZTezF5coBqzbfOLL/26OnPA6sW
MZR8QDfLfTd+S+3dMuESkV2eIUEyksGaTpb0VV7bcFduEj/WLpwU5UV9Cq/hk/qlEf6fB2ZoKG1O
dusQtYVb60Faa78uE8SX8NDSES53ebrhHmVOgQuv3FAXWYW7TxgeTAmlOH56/Cb2ovnZ0RwCk8PB
V0OneZA+5sGjMLl8TBwKwrlr96iVtvmMJ+DoLqEbXFsWkrUcnZIt4kRZuT7TV0/6Pn9Pb4wnv9Wl
q0foCuzmt6DfIz590fzxx2pwYXAkH0SqrxQ7YfpkyLHdwHt+Z/lVuSyf2CQX1RfvHNiAQX0O7zex
+ADpkywOH4bqJLyzpWMe46h781S9SpId/kAOmht/MZ+6DiC14pgiEHvqd6HhgA2kEMZL6lpYFSlZ
4lH0k5/J+bHWpeNGtCcjUqzcunfHp9ELn3PuAAK8kY3PX2ckNCc/FPALfiJWYKY5eBusHDzqwNQx
UdTI++ko/7DqwqWOF0d4CA9cZd29+FI9VJ9F405cCXZ1nK8duqrviDeIHFQ7FXWgZL/Q/Bi/FXfe
J5f6Fm65Wj/5kEHtt92RYmlVPXCS632wUwndNhqcDNL2N/O5PqvedMA5yy96u11sRebypKjT/7At
W8z/PcpPhF4oxkhK9tlRemDQcZ4d/hana5fg/MYa1ShbWfLBNUGTnbQ1zAikQ2ge4W9Fsd+twu0j
qd3wYX1wcwqAXF64WOQvuXM5fjamyc/Bvnjg7m2fppc5cbmhXA7f11v2uBybe/vEooh8GRL/6nnj
EWHv1D/Lh/WyYAr1hJd9/sa+pKkPQGyj+ZONhvA/OCpvQe1G+sH8JDoRIqcoNk2yi2454cOjdq0o
6NxTmY/MeI2rH+VHg2vyZdjisEDes88e0tN0FV+BTZS7DEerY3FQDfwF6J3YuNIDgOoa+i22vKs8
6xReMAuPtoC4H0pc9shqkmfZVzzunWPsKVvLLy7WYdoCG32VNuaxYUkiWTozLs6l2z1QEqdREfmr
jxkYGQIpj+gigun9oRGe3Fkj23XdsLMPiJzzsCV8DwXSJ2rOJjJrsjFWPqLJymvqDVe4WjjxUdtY
G8oE46MYQ9N2oQJR1FdMnHh9kwpvjzzoMKNN91Jrk5u7MvPRJPV2gUCcoUWIoXbKxOjgZtj7PiyO
ySj1Hh5BxcKKbnqtNux7QmR5m+EDqDmVhzR+3+y7t/FxgFgzuvLr5OguJ52IuZd9Js+LB7I+AtMb
GEnpDXzcDqPYfXqgIbAjsTCeIHhZp+yM8+9KkNBt+GCkGv+PrvPabZyL2vMVEWAvp2JTs2RZtlxO
CFf23nn1eagP+ScIEmAwsIplSST3Xmu9rX0XmbSy6Ifbkia3c4RP/Nrfpj+Rjwen66F+Ezqv/+5u
gbyxkMVipm3jDgGTTruZB/GLwZU2uOqrsG8kP3pC2di4Wucxuih/Eiok3hXTfJ2GTCQ5iXA1L8FT
NAYAYLjJAXcrnXEIZhmbFhgPxhceBccO+5aeccqHFtmwjdmhr/NyVFzDN6/1W8hECQiKYtyY3Zxh
DGOSJzX9GPhE8W58i8cr7swWegBOHWbzRybp39tWYOaFt0TMTGhjDxmDtw1aFXxpZkbkLCPbhQnn
T2cbf8oN0CPA8if0NSA2aRs/KgtSAafltLAhuNXmS9v7WIyQdxnRBsP+SbbkpRq4kqWO4GO+k+Kj
inMMDFSbieI3uXt2+JYxH1NRyLuqvH7/ceOk5WZ6kmbISlQahHLQdtLizWeUJBjtc8E8mt9jQ/jb
2iBkpPtlbvrAqp3R7dDv/cyeykUNtvhYn8KDEW4qV/aqfc7FQ6nMRhI+ILXy8IS9aV/dMYGARBjT
p8gouVmX3/SvnDf5X/duTutGBdan++2+PUQPYKzhn/Kc+NZzux/tgYZ//lD/VnpZbC/xio1GNgQf
zfS40oZd+hQIjwttf71inGRdNChUICshn+7301tQHCZ5AyApcdiY/Pe+EOzhqiNN09SjyrhnsRVC
twZbIgVl3sTrnvUifRE2W5gIVXxASyUkfxSrQUfA4wAiLXZCC6CbDUzU4DjsF6jF1zoCTNS0UQ/h
7lE/qRTl2vpXrTdl2IOaQiIrJwfNDtvCGmHzSXEcnPQZvc5G2417CgLwQho/jJc3wnfxnjNbI9Un
2hfWRdP8OLtBpr9KljebFDCb5DsqsMyn10+32KIwPW/QeTuY9jbZGYBjtBhKg35uaVxqN+BaPCVe
Q/P1EH7IrGNU967cgnBx9KiA00uMsZe0voPF3OQXvMGZf8p4OXpsZy4OKOeElNZhh2c2GyL5x0xi
fJbsEx+Xyjh5o1rOq2MxgRGV6Ng31qfxQgZicUt/QlJbwA6PqW255juTAGMzsxh9MGbKL9MxPAGf
ds8JsUGGYyFMeqaHB1C03puRM4MXf63TE5f0WPIJXOF3/Dbf2eRkDHXYkIatRbHxsRDDhtCbvkHH
rZLadjypvzkm0fa0M75LfVPDa8YOZxcEx47mwNfeFIdzomCH5UpKPbD+afbiwkVNVRCxxXFhrebg
U/Y+O3VDvMYGvMxAF7vpvtlAFTv5mV9K0xVwNoQ5/JCnjngb3emMB4Yrg0wt1Db1iKiJ+J+NocAz
c3quNM5rYRO9kJh3xeBTlLDhPeBeEH1AQK0fq5ey3EKHBVwAcZASZnYQSHdS8jiPNzJng5LamYWC
YoO34vVEKG9mX2e84wALcq6rbvswPxQ7bSNsGR1xLlDZVc7wwlx2jp2KgulqPGqspWd5z/ao3hSv
8dpXog4rYVsSvvACT7ohu4GwOYbGSKkSsnypxa7hbUH2QVzMR4wDKW8QGAIoa4uaD2COULhEs2Oh
XJEqQ9+FkYdyeISQEn2gRXHbfbp6QNrNWwzZIHmp1/cafyJxxUiUf8p2Vn0U9wDmAEZj7+mGw8iS
cgNvSFc9Ap4uNyYXLjDWWw9M+SI9Crv8XD8j6lkwqwczEBwIiD8ARgn9KNZSOwCH2GYtvorqOdlD
0O02/K3sN3gVXyFKZhTeu/q98FEIOuSg8yufDLu7D+b/1b4UsLKw5UPzUbiBK+y6l/jKx1Ghy7qg
HMou2hFKysiNzx09hOfpofBl3OsZKq0IXYwfPttQRfHVPHNpTs+cZCx4cu1pV+UNg0nhDLFU2lmd
rcjHoXwXGWHcdIYxnT9O7lR46OfExMbyBbi7+i2UQ0MYy5qhvVnYovnuKXeQRs3biP6qA3Px5sDV
WF5Gx0i9Vbxo7khFkEInMnZ95UcG+h5/Qd+KA6rs5oGnp5z9GzLcwB8m2Td7OytcK33NyIjojMOA
kdEDG0sz74G++PaMOx6XaDDVN6kBHr3BO+A3vuZfU2EXvwDCF16eM2Y9CHucfmHflzRKr+2h+W2I
qyJtFObvMXmpcCJ8wouOT6cMd2SJ0Va9AQKEMz4w9Xvm6PAZoX4ulGGvpLU4xB6coQnZUFCfwA5x
rTF+tMR18JcTG3y6GShtCH3VD8Mn2nKJa3CT/IFz7LpTM22gck+kdoy3sD9h4qlQpGHkcAnfIGiX
THaNB8MXwUZEalsVoNMnKwbREuVGDma3mplu5q/4laYiyP0mcmBCtIAnbr/HfJwXl7/MQxXa0aV6
IR8r9oQdq4PoKQnZ2Uer9JZxWyMEcLkMagdOvvwMqfRXeprBmwkwtDsbWsRL9iswvSViF+ffV/7e
4PHZ4Qg9tK/iVnkBUiQa6Sq860/Te5hsCcTTfPIYv1tKlJ/eYadgEPcihDuiUnywxRdj9lky2ivR
vdNGfQ2vLAo6uTLs7/ix9GuTcjIfxi04A5b0VrLh+q+9+FHyx+/0sQN8Ex57cpVh3b0o7yogT3zN
iIR6Mb9I1NQY/hz6Z8CTBaY8ghGffJP5mdfoLs1F/FIP6dnis2ICAMB556NMt+Wj8Um5A2ptGTQw
F70CMiNiCFzYb/IbeTfX6IPTLryKDJttE90qIm4nP35+0lanTBi2k4/LSfdrjJvupWYoZEf8Id5j
fFVZ8K7Jy3KFG1BQ1bKCl/jY7oQBy41N/WXxO9bxj7SdV+uY+aEdsnDCXQAbvUIQB1YGuIU35Wa/
81X3okt7WCvkiY0XIsAGCskLA8tDd8rPJD7hTgz6VXFhHWKveaou1k57JJXpcfLVLwXAENWwnRzk
rfZoWm73Fr9y6Ub72Cku2Wl0QBfn6SDGLrwXxvKUnRcH6rkfY+GCPnYzG1t4eIxZGMw/KSwe1foh
+tfuYzjpfFrg2591ZBtyqEEpFyc6CNoGcn9Mux5tihd1mz3hfHDU/urowPWFP0nJrG7Hcf5hFhOt
Tgd+r22gd0B04/SFeMPUARARCcpFkXf6mRIzrZ+tvXjIWT7Zeuoj5yXZOy9l7Bif+hf39dJGweDe
5kSR3pG5Z1T2r82D7EhUbDEVkVPLjyO5jCA186aAYYW/MGPReaOGPlLDqrYZO4/ReoqIz80F3qcA
5EZHnTMt/6R6r5TngSJpcSXZJwcKZzTxuz7ySpBlTcUWe7u5jVcd5gsXQrEiweZBPQQYAn7irPCc
HDg/Aa9L0p6ZbEPEvBLVs0+f+x0sKv2O8tM1PslH4h/HHZU6kqEH3iI7Jg1itDVfgbDr1C4epHfm
ur8TVdUxvBW4Qtis6ub0Ecw761x/RjsurYV56hucEHAbtCjIB44C2z30ObeyzjjD1fDhbs1bSws+
OmrmsG5PbzXoLtOpfYgnxkY46hemAh0D+A92uucUyeYFYtkFmuule69fRaehjs686pMVGw/wxB4U
Th/lzA7CTqPvYQ2pNTQ0BuE2haZUP4S1PV+oso1HabanyC4pj5vL/Nxetcfx0PhZuiO6zqCyvTU+
C8y5Vz3hQOBxuNNPIgQSdmbGH8s3LtehAykGpYTNyid4cB4Zs1D1ziTNmv7sWw4rwVtjOBMujJvm
ltysF5pSwnFiNpuXkDaI8ssNnX7/hn96ERHfQF7HZuFea0N9AtQ7/8WIdd6SZxqGjgMZ+hlNk1s/
NqeEmoO2praxXiLdZgYg+uk+6VTjwU9O1kdwbSi1sZ5rdl3uRHi/0VzGOJofiuqUiFv9W/9OZYJu
8WejODUMAsG2wOjxGz1V/6bOwCGuDnAlng2KXYyxH8cflBjlFUHESeHCJIL2U3hkp8uVcx6+13BY
FE4ulX5q3IrzsRu3xPvG2WVUtkHkYckH52L4rcH/XqkhiJSgzCgZYzk1s5WX8HtKXTlgzGFz+bBS
Z6abl9uxcklQw5Olb16J3KJXZ2uqGadJsGW3nGVNyXQZ3JXhFVgTgjEIUQ/lofPt7IPXwl+QKOWZ
pYXUHFI13nPJrfzxKy52BJpDyD5ouh1Na0OtFEAJ64K8CGtFE+ZuzmaNSyru49d52/1OPiZIXEHD
ii1oz+1rCkU1xMXuaAaIUpyIdD1lW2KRCzMj3LDyCcD6kPgMmjZb+sba+Fgxy1jWEnbNLMXw0W5r
N2KvQiJ1SRiaj7epOxs7E9h02CoKNNQj+zSwNCqcfRZux/mJKG5l2teQIPA97D0qEt5wnr1JAZTR
aiNgVZIMO5SYEpsKYMRqSrV+/bXspudq3OXCYSBlqXyK07OcP+QoVTASmmxIhouAu9BuHB6LeW+C
doFBlgAT+2l4UDKM+veqCVnsNpuMazAEKlYaIrUQRQIJsQ3DEEp2ym7ZNWOPtZLDsSRw9Y6W4AeQ
6gjvnLcB1py6A+0ue1OfrEfoST1WxZ3dAVjjAy1sKIyKypPKzxBf0emorT4YNxZm5C7Di/41PN6B
/X5F+//h/PebWH9Afskl4T8uwP15kRmu05EGPhy/QDwQCeF5E2D0K0e7+304o6me0RmP5DFaO9MU
cYxiMJa0XAmVwFCOdHp85kPsIO8/GRWM+nGWtF3dHE1BpVe833V/UF4KCJsdo+37fdKCXe2GMN1+
f79tNapnolLzOxWKfZ7g3ihO8Y80rlz7+33N+kCdQrW//ze3SA/uP/174P68/37FxFmE1TweOmdQ
gbfuTyLKWWHFW1/o/lSUgDQmiZzuBy1rzuGwmwgZbtUZokofbBXerKQT5tSMbekFYeev8VlycpdD
6rOjkyf9kvbzQxPOlyloO5Kl71pRRTvrRXzOsugTy+knRRU+ST/qPMwdVNsC3ohTpISY/zdcr31w
nopJ8aNSItUlewsEq90YSTaR4FnYaThM/tK1pE4nJU0eEwSrAGrMoMVigSA6pCbT0pgGbXIPTzRT
EsymcfgcynE3xNSnKE7Y+nT2TZLBAK7aftrm6KCyePwsxVI+qAG0qDbczqaKAaa6Swq+I00cvFYy
sVfpGI2Oj3knSweMz0E3DO3HFMHiTcWrDPDJtHXMZv5AFdJusoWCox9I8gqgpAkhhVEWA1nG8Ds1
2BbtQFze3ENrbEc2wrRl2DyK045ERwJ65H0JO3UVkgTAA71VkfehdQzmkt7jCylsDeEglO8a4qWF
c7YWQ/Ja1AQy3TA8hLr824rQmfUIhn8recsCXo4zp2jLi/GT5NpnYTHPyGLcLkqNNFUDZsJkwn1p
GN8ksClUA2hvUCTJkYjUQeYmVsj1hLGgYz3nEWQ7CIFz8WNOReKOLdhb/FTRP7SwxRBVQneaQ2dS
l9HR6vXXIyvDIPoWN0PxhN0yhCfEvhLqb1tTtPloRGXhFzkGG2Kb4emtfU3zViuEPb6VLBJlEuPM
objtBMVdirPFjfP+LSCqaIexn5jAfAgaCOvGhJRtSbW9BRYwIHqIJWYO+IcnJxSSLmJK1pqs+CSv
ijiqU1LVkBRKE9LC0tGRp8ZHZBAXJAf6lxUtD7OcMZQink7Fq8SbY+i12Lc7ocpsU4706YQmDlZL
GWy1yKTo5VLbGUqPLHyatkQYweaOLObBYIqKXt5qzkRXGiXmkDWB0Fiv4x/DRmJmf80YkaJqzudl
YSZixjMLdMH1EYwRVuSLCsiTUbsaHyyB1Z+ahz8EwTFay9jbiB4DLOCU7ZihybUwHBdzRqeicJUk
VANq0r4LJntBxQSt7gCIGlUXXLnXWQzk7FOrc0ZdTfJmxMS7dGRguUZ1FVNagkEomCsPoKoic8Mw
YWtLFOtK2gZjP5LlnYalLKly7SzR/cvjI3JkBMsDwwgZU8e6wnkZLxfdK/5GIe2PEl5kWOgqWM3W
VORxHvu6BdTdU9IkQTj5AdJoG+sAChYVnqFYwJ7PRH+xA40NtRyy0ps1FKh8AUPN9DDvOc0GErYx
B8exBZ+UQ7c0ybGPKVSwoXWtokovY/gZt9NeUuF9iZAMWGLDraqZNlGyiCDS8SfPiIlJideNSiDl
0sikTSmnPkJjrMybdPHlXi28ds2anmCqhkPB8L9Z1JgGOH1tluWmprj2AU11q9dZOkN+xutEixpz
g9+suSkBPmNLcPJ0Fi8GgbXnUqaFSadv0RDfp4ljTYDN7GKG5kLL/mpLensST2UOLWmMpsrIEWPc
QkdkGt0pQDOAS0IS6JgXcHC15mnKBfWdUNiNrIBVGsyCw2jwMlTYI0WEPOlsOK3ZYREWf2Q9kXuI
6A5KGxmwIhdQ6wGAdAqRJQSwROK5vlhStzF7bAxKBZg4qakcOkkRnaEuG+IU57PczTgvGaGTmgFt
T6Ncsz4rIL8zMzSm0qBkQIDfLw3yGyM6F1IoYxzTvzVy/1ISZ1P2S+l2k0gbT5ACjVYbnfKKBlQD
tF80caOKKcN2ujljrCpel/VNFoInIQjBKWp8fOEi1p12iDTqi8QCJLfwSsCb23wTU8aUQY4+W0eh
IOFUvG2nEe/E7MWaVrmC3n8QuxrsRINyeNS/CF38nTvd8rVpJJpPZAafu5GOIWNK7tdGlvMIQa8k
nfsSqjkS5dQxVfqlfmSkRT6OT37KJa7wVLAi64YTVMakmTkFlxlMuXaCKGIuTshZDtPPbglNWFkh
Y5HglWt6QwjfsBDbwmY3uon90zy2t7Z8Wt/iPjAiTqpIF3xlxvs0UTTOk+wWW0pE/LUm7eUYjKYp
5hEYB44HuRxwCzsuxaycO8/qKaYLgI9BF3oo0KLdSjMuBFEYeMOgndOAatTQ8F7GT3rXS1Hl6m12
wddh3qJS34xm6xuqvDhitEBsWK2geCiAaJ8xYzRmzcvTFoEILzLR4fSJI5GIV4Sc8kaCd9K8jqlb
CnE15phaYpcjS4C7IlTSRm8YLlfLYJLrzOxLDkRAiE57zUSGBrl5XNCNu2oNe6Ic2w7m0rKtKtyf
yonAIy3M3LKghLRypH0JJtebSgv6zYB03AvowlIc10HQaGEgnoxQFkIE4K4yN4Q6NBdFqgQ30kRA
wonGPlGZerQ6vR8R1GAHAE+RYc0oEDMwTAEuNsyReh4ItddbnIsKKHy4uJzmiZlxubfmASy2B9+P
DRUPqZJj0yCUSYWydUJDS7bESkCmzjz892q3ieRXCZvDDXH2udsxUCsTbLARTr5YWYv1iJkDco4a
4w81v8pFchPqcCtNLMghGcPM4WlGxEJ2CNXO9kWboFtiM8kb47VNNfmWq7g6NhobeYXxFQPMWUxR
bHXlD984LbtpveqmNr7NvfkdZPl1krvllJMSdRjDnTKBB5CKPh40GYMC3aKpH3KmUI1lHq0i/9SC
IMJ/ERS/TB6nyDT2ytK/zJyBnKyUNVR31dj6KFsZvYI0JoFIXBG1FzyuBe0N+FOuq295DpAlQGJL
DFwgupgZliJmmITU0o+SareyqSVnqkQ8IWYyKyF9DvQvjjZ0mVNJql+kUBei9mkxjF2s1w55oy+U
Z7Vv1oSb5CGaHyXUP5R2rOm+OjeLJ4ZYQnFaHUr0ZkEwBnhQ5bJnCZJwxql2dDotbE4EDZ8CIXon
4DLa6iPTGGdOcvWiduI2nJkm5bK1+LUxuANGnxQtINuqmGEW0ya7IF72ajs+1lkZ+4USEc/I9EqK
YPGXSY0MKcaILFlbIKHJ3IhaoB3YpmPrFI7SvDN6pi9NUjqpQAS4WAHS45NLQvqDLuSJrYfAq5qO
kFGU/rSx+zbFjqeFj9Cg5wP1HV9Y9RLki7mrj9bUqddF1tHdSpiCIElbKE58jEGTWPVQgC9bS9pX
MWCOGnDWSot2HCN8f5Na2OBjVaEPwptLY0o/tXJNn/NYhTmC2xkpaUvuo9nNcGtzDMYXA97V+DBZ
7BIj2E9b66uZDGzIsb8pipLssgxzFKpamaieGkJ9LXGo425SXFHADwO1L4YatbGbcQdSJzV8Iqre
IYQELxeoiqai6p5adx+GVY1HEoEOs0W7YmmVP0wfhfYgV/GxRSrsCoYJBDRjlBIbr5GkXbuMYKye
98rXlMAmxP6XAjJ9nkPzi/BjAmhmZbXm656kbgiPucpShonxu5YKv2nHF0rMEakSwy7SqncSQAJq
uvYtl2NwDbE8kYalQQKeyJDJsDLUyajuOr6FGAtiQyAItFauYi46VTycw4rZnoR9LAbXZjkQIEbl
VBfLEVOlH2PMsUkPv4KUyU6QzppLMeYVXTWTbyGd8ohoIqGDpeCpUgXluGKo1tP1svhb9UW0QFS6
uGz9amX2JnW/s4xasEMF/heCTTxGGGKE1J4tCpFaw2JvyhErmjFOTUkrYVNbH2oxd8lGey9l9uEx
E/xUYnZUFilMoZbh2zwLjw3SgmcR0GyM2/d8Slo7UkZ4k2Nq+BrE/PSgDzIttDwcMF/ni4hkRCZF
zk8z3DkxVBrHiOGnaZhYxuSOEPisssB8i8uSEBBc8EkJ4kQDPSIpiyQcU3QNceg4xNAU5zDxgoBW
b1GwNIp0App7sFqORmn3WuoOmUg2Cc5ENl0083wzdWLajp0i6I+SUTPvwh1TnPEOHLcTmeOMJQmp
pUuFwpwvLpsWPgPjjivZemqrY5N50dyvEze4glw8cJyq3LEiLPZK2Y+CBlh5jroLM4UXAT+QSs2F
rRJwAAWpYQYy9R/Y7aU2xv0u1bxgt514DGbQWlHLYUEybpwhS2v6Racb2ksaCUoAYsl8S8KeAKOE
0UEkZV4eCnxhXOyy6SbjqyYJqh0FErRaa9XLtjfE3dNBruBbnTE1tA7Yy27rjDhoPdYiHwu4yzBg
8ak2FDOEHzMKrc0TZmMVxJfwYQnWYlni5KQuhZDTEsEz5FhTW+C71pfZ9A3TqOQgCQOJ9/IDH3wh
bIqGDaMbNOxDfTLE5CNV0tRvNb6hPmfxKwtYgkb6JE+wxwelg1oy8/2K63EP4JMqUnCQAyt7FfWA
MaPQYZm86hRzLJCyOSs2eS34eL6D9YngLpPFbJpDqXYAGyREZQ/TOudrK4GIg69+0vbN3KUHy2w5
O0wVWKcJUflAaTVpK8JZAbReUNuOirGLkqcyg8YQRt13JMKpaBgOkN8OIwFcfVKxWzXQ9hfk18Jd
Knov7CHsdDGAt1DSXOg1qq15npotuwAC6EaBpwsfUa/1kThnw6ssbVxHGWi8ZUhxsRz0rj4pEFax
1Nn1Dfy6Xl0Kum3VHhXY5GJQmX4Px6WB+KiVqo6oqvmbWXo1K5qPeZ8tq/OqDokR9tGIU6WjYnt8
atNoOwzLwyLK6aEw4f1NS3Ww+q51qiaAOxjErpYEl7SBfC0s8kFZ4R1NZWFS8/amZwYQnOjo4+tC
RvQeM/nbQCqJWw2tseFN6UR45dFWFRZYMVheugU5CkrRI5TCQj2fZ87rXPAUDV3DfFMyHSmquBAm
VMGsatkOQs76cSFabSqiwKELfoWaUYmN/L3U10iOJXdd9Q0OKAJTu41PchyvaTLxBdsuv5JhGFZz
vW3TzKklIbhiPG+Sig7pLybZMHvNdMUblp3Soq0QlPhAWXhhYrJAtsB/WJT/WCh/oqWubaOguyv6
UeIKyJ2gVYVN05GlmMiZrRVm6eqY9BPCaj0Xs8ZFqHOiGoCFIz38WWaxQZxlfC9xDCcE4nvfinQ7
+viOgqrjIDa4YGp82AhGdV0VkyesPtGL0EWXWf8ywyckDhUzKTyYess1RvlDxOwyGlf0aH4zRjqX
TG8/CLpo7cprSVoNSrSlSLD2YgfPI+ujz05kKJTgGZCUxDjKI2VVAkjZ1vUblxwDpkBCLyKq743S
jxtJgXgq6oUMzV38UvTxujRgGp1+SpsSKkBrQueTIJCN6U9kxMXjAlVfLoHKyrWP1WjhJGq4agyP
AsIJc2QEMmXSMVhi86o1ACIj4BXhH5tQiaWTUUpOqSGjIh022acV5mmLIn6ZlRR90dv8aAGXtKQ/
FxbmgaLS/rC/vec6sxetC6myzmXdN1vGmdoUTl5Yx++qSACNuutHNtRYRczb9ozVWBqOOQyXuUC3
38lOrOS1r4UUMQZeDY1CrGsmAE2o+HWMGVEx0vAVyEllyzDFy4DqZA4azLPbYRupmeRNJstbMUuf
WWC9FEuCfiW7L1aAT8F0iqfs3ZTa0V/0vD3Wk2qCdwmSo8diCSGn/hxG1V/bDLtstMWddRUvT2uA
ykHdUi5N4Q1S8MBClxxM2VI3YVUw3DCl58qq6Q3zSYDqiShO69/YvOJLOnWzrZnW1TRCyw2WANZ/
3b6YReHoc606U1kjSy2Vq9qx/hWS2jhZWPmGIAo+HFW5Qv4UmFnOPseMZ2LtKyaxwXVk0L2c4CHC
LfStAfNAyYzeDwSKUBMlpxIUrEK5iB6BKkmMS3TytHoDzoZ8y+pOUEk6FUJ8sIrE2irUFvuwVL/j
XLDOcVI9YjuIYbWsTJ6F/RQrMIqXvKCQV3VXxwM4qEVvmDswS1IMT8rXCPEkZ+G36QhruL2pkxst
qEPwinGUay4KJP0BPCMis6MqjUeTcTRdw7zRB4PEtYYi3IzRvKizq1XCX4FZ46ibOp2bcDb65idk
8OaWDVyJsVIW34KJsZCFYtcBZfc6tS/FHEM3Q1k9kUNjOwbzyZwmZRMYYKRaMFPIkQOGRgVGcSDA
QZhlVgyJ+VW4NDJU1kmwjb5/D0OBTA1DczKdLjmqiEmdl3wra+khCFpiLUbkh9j0r9155+QzOn5h
ZCEtJYbNSvvYCCZWDGHOnCOMNK/96IX+0LTYe8vLiKhDb/AraDFFZCVtnUFCyyMWS+toMWa+3cI4
YmKHsxPJyrbJ6kZZy3yrRDd/6732pLS59m4JcKzMpPpI9OlT7IST3OhH9trHkSN7qwJtjzVXZkdF
C2Ol5RrMM9VLijesb41t0OAjI8BmKI7piJA/gfqejyz+HbIsNpJpQz/C/qzX31lYUJBKJvTicnXe
+X//GM3NZexWQZWm5fvJ0kgxuz89rA1zBqhem4hhnB0a/2L/35PWZ/67mRNbgBhpffi/H++//v98
/N+vL0PD+/p32zBBGEdfEsY//mSERkLhHa//3X+6/yfg8blvBjSs/27ef7rfd3/035P/r/v+r5v3
5wW4zVTDt9Rg/omzqmvlU74P0opPM68f8b8f7/feby/KxENCjtuHbJVX+pNyf/+PswvF7b/bwhL8
79vqqrNFRxO/GTkBA+ki4OcotrKtMsrcZ2m38CmFbqcG+SbD+X8bTApuOSboaT7U2j4SI22/RIHp
WCYlzf1mR1TBfw+k61MMXQV5EJTtv1+4P+1+E088CHdjdLjfFWuqup9kEyVbL6Yq+mV8e+7Puz9y
/6/MG/44TedTEisIt/UCQVeyvo37w52sabtSxgFd1iAMWwPqVh2uQIyL2IHCAZet1a3IqAHzg4y9
uK5Af1UsSLsEgGZo5sbWsWre3/+Tpw5CRFQ2C/zGBYYIrjNG2f1MAlwLUpGZfiZSfEjZwNUGxCxq
W+BCQbBTzMa28erilKxGUcX9BF9v3u/L8xHqdm80zbYJO6eUBuQN90eGsJAWl5jw32xkKv/v97I2
YkOd+zVXAFlcen+F+2tXobA6jwjDgY8T+//+3n9/5f6y/z3n/tDUgaRIY4Eq9H/eVPo/7+z+7PsD
/8dr/38f/vcKlZm0PplRu3/P/T/+Zhmb2zhtDplEAYxnFsufmWOkoFmJE4XWdVQhLsoSOjtj7o4p
o2fspHDPGIh1dHIhZnT5mapSvTXqAFSgjHZGOhc7PUqaI1btoEopOH4XbodocJMu2wkhvJW6xMoL
ixUnsITPoRH/dNI090MNEN9klPoNlQsdp0aXjVOBoOvMxMAs5YDO0yqUCQcYPIgIPfADsA8Be1C3
7RoGb9YzBVh5SkeWNKsWoc6KZNd3aeBU4YCfbAtYPxQNxE+TXkSdMDVo8fAo8t8hjAW3qeBAUQs4
fTo/9ozoHOTysIv08rnTARDqCGcQCSbFwJTMoegG7+7QK8aZSojhJF1lozhT3q5ZaSJEhDjZZmzB
20GXGkLy8OCR6MvEIIZOZaLnKntitks2szjoTxOO/VIPgikpwHT9ygbPQguz8mnGPhbRViLAJdaW
auHSwhTHgKuM78cMUdKshIaUL8b3yTkKlszGEBYKjdT9aGFquktSG45sSYcyGnvopwFk9DbYhyYC
ENGwXlNolR04iBOGMQqiHkYP9v76Inz2fZp5TdF+iYZHEHEH0KiB6KfpY1vTbCdaBYc6Qq8bwAYl
zic4qNqHoSmfctojnm0ZpqmztNV0uOMRCY12ecbXHIJjVr+iMiAXnpQct+nCcFObzEmlNCaQUGoJ
lUhZHwS1nHa1Qe8QgsGmXdwcjFE4rQ7rQ/dci9TFEp1pV+BhMrcxrrnTaUyl46iYGvyxPnEJbX4g
gLL2Ri04C7L6VdTr3Ja3I3AKMxyRhY2Q9FgGFghj0qD4M7L4kAUjwvGwFh6ighka2xmeQjGJxnom
n0JcRhRxaOymZRxQQ4GZq1C2i1R6EzvlV0+FbREiruBXHxgHcMGQsUuM4XXQSUll9iiHFGupBgNM
xyR8a+BHUzMMIbpFnFFNpemOgL7RLSzhYATXVB20S5fJf5qMij/OXkIKFBT1Bbxd9X1oRexSuuU1
2gqhRJuwyMlWTVder97hH4vpn1aNAuGG9HpdiYhP6TO3SljVlFxaAFeoWZUCSBsKbFvgPQ+MJbtl
anyHA16+JeOtILAqJxpjrx4xbguY63pBTphlGu8YZr7Itfq/2DuT5baVdUu/SsUZF04AiQQyURF3
InaiSHVW7wlCsmz0fY+nrw/0ubVt2WHHnddgc5OULJIgkM3/r/Utf19xhAzPNih1Fs6DVbTHNCOT
wCNLeC0zEqV8SeqDHerztvQvmzCqL6TMGUeKjOQFDOaYsMamf6nS+rNZ8g6yEhFsRlxMYd004cjW
j+PdG5t+QS3b3fQOS9+4rCN8AqKhhGeEFmoadFhJhAw8JigkjBBVz7kJUyfMWHTiAW5D/7KYXWq9
XB/QI4wvbNdQVJj73MPgG3QHicJuwNjT1CCVGM639gCNrzSIQBzjrHrLXMoGDYTEte0C35Po2yxK
e4hfEvKjZzncZW2NyjBGKMOxRcDchsYVa3oAfhai2yk/tCoKblTHnEyyCEchCrajbX3WsWeihsnR
X4rkYSLietckbMOtUJFeEfpfWkpoHbzxq4R04sPY8b6qLr6J2hJ84GzjnvU7ru6x75HFTGdeT2XK
CRBN9YO/deZRkAvUDpDHB9qWw33VNCba0vCrIHR1RX6NvW0dNL+jJSzW8PxRusRoXLrFiTh43qrG
M502WQvvJBYbo7/mLYq1aPwWxSilDzk21S6HUUkbHyXsOBWHPBhgKruoSRFy7GbDcDZDjKkCGlCW
oDR2Gyfbwy62Dw4JspBFBzRaCwmB7t3Wj3W7bwPzuprRhdGseujmFFMT8eTk8q6EpvYxlRb2QjOQ
BNN1X2JIqRTa8vcxBkk41CGU7d58NMyq4aiD8DYcSJnQmw+mozG2dWrbxx0l/MKmwGOrBQOaY7ao
xruxFejBZUS12FjPopwPLeKa1AlIxEFkxpmrij46JoTObOoMGrborw3zJECP5KaIXSJmKlXvuhb9
/zCSmDLVfNHe3FzJIAJOU/Y+ZYTxRSVoQNJxvE6o218MJY2VjPw9McY2puHC25tj8jIgeFXj+JK6
NNNN4rS62UAfPWG1cAUWJrO2V4GDFH7qp2NXx+kF0bBDdpuWFmNq7r2WeUMxv8Xi69aPiTYjNDOg
u2lq5XMERdRlZs4M9e4ul6oraOEk2bEeuICo2bHam8c336yuBnMqgebw6WMc75aJJVtnWJCr8N7y
GsdCqutVe3Q5WYUQAQoofy67GFzgdrSZsUEtz51+MGvYeJWS98USG+CFznOUQjaMa7O76BaCzbDc
WEOCmSLIH0IjDC/CrPYuJjk+hwagiia3pwuL1R7yEm5Iqwk2ToacIEYHdUiq3CJWeF6TVQwEvhG7
cdkDmIp9QcU+UjeFtTMXyOfpRvy/e6eH39/i8g+aKKIxtzk90beC5dy4vHNNsKaRpEB+1GCuNd5y
dJFPGem4ZT7lO5aPMwWnKWkvtNDcpZFenBVubq8tzwBAUnu7HCZiVr/YAdp/y0PneVrSn26k5lQQ
y83pYWhoKuhs2NayrbuLxP8cyG6cv78pu2mIYGqn5pYIJSD1kvmgjRMSHLla2FyyiagE6JJiuTnd
+/Bcrz3mTReDUS1iipPLzskwSpa0gd2hvkzII+o6NnT58l3+c9Msa9QucoKVScd5JUnHzQhXg8x6
QqQGScCeJTd3Y9PCSlhuYuUgZTo9jhYK61xRjfEIiXONPkFXr8inOJFZs/pT32pr7yqIRXq5mVOE
vEZbpavBHBZSFbDYi67EdVYXzmWoCgYIV4iLqSvsi9O92iS5phxcsogFpdhgYcRWtr2sxRy2HDw6
vYfTPZet7tqVSLjC6Fg65Pa1jbZIz9v0xJ7unQqaiUgQ/QZliAk+teS0D+1PtEWKi9zS1S6MNVC2
5oXoRJqfo5utaBtUfIUFgO3AwLKjgHKXAh53Y8f1umMOPWtd1AdKMFQu6GRYl57KoQVAvEl9aAol
gtKSbt3USLGye/Yy9DFvSt+PdlZG1gDqBWPYtJHxbVj2MaebbrlnDT5i+tmmMPTfmFyVR3pdpxRE
6lrncNAt7EsGExpUr9JDiBtHKJy5ob66L9rZ2o30Ry/m5eZ0/E8PbUqKaUYxh8MdANBbvgNWbv+5
8UYYKhqtwGr2DBS4KRsiEdqISgk/61C8VCx4vQUk/M8JeHo4xXjKi2n2112j72x7eClLPHX9vGgl
4zlutqE5vi2RxIz7aj+M5eF/Z7JvQtka45UARjh7e4o7wDcDZl5q1sAnE1jxm2SjcIeZn+f3kA1E
TJlwg7wanuPGu6/ejPviQGvKRKSKUntZC8JcjlkQr3A0qWP4ML+AF3sfr+lY+A/hfYbWY6cmCKer
7BsQxeWiHHeUPekglviSaAVMZ7bc0ASBbh0DjqQb/pwvwDEQJFsG9fkOnnQ9AHrdduYOqmPYn5uf
5uv2S8HDCdngmUQMAeKIHuCL4PK11ghz2mdeyqUXh/yrPjM/YUajSZjhBkd44x6jN4tdDPZUj380
I2fAb2wc8E618YaVcz3ucIQIuQ2dL4hhwNuWgEbvrZdbAFab6IZwEvcMmzFCi3uDSqmxxXYeL6Ap
fZy+BDfiiDoNcMEGfyxEgpTW63vJdJau3Dv3nTT5O+OzfeHfUY9nrddgx7Jh75IQeWTNwLAiXuKn
6dp/H/GGPw0wsNtdcLSivcTA360GBm2XjeRWVmuDLhZy8iPw2blk031WPHMe4ICf6U7QNTqmh/gN
x2UJ7n9jyW1Q4yjAEYveAmMvgIfOOKsiWlgkyGPqOhtuWIkxbiCJ926PqC1241tA8NWnr167bSek
8scJn7eumAzPZXXuqTsj/UvEKak9//qZga5Nx2Q54ZAGZIJjd1x+/kP+aFmNQ5zaFkZN86I0kKxs
km/GoThP3rqL4BOUU5IzWDb7N5FaT9mOsqI66sv5C2cI61o0eunCdpnctbWtfZZNeyNdOKlxsAv1
3s9vYHYOJQzVtW3sDI/8Os26YSeQ/D1DNEEZ+Dh/g+63zbbZCxSOSzyg5+Vjfxt/yu7Lx5aKw0qs
66/xBcTa5/RVYnDZ9VfpBXM/OkyTExZj/bm9m+hI7NQtgxlag3NkM9ipkU/j27cxNk07Mazkmqtj
BeYNZekscUe1j+oSDPNINfvo9huv236t+3f3PjuC4w2/YUzA0KC+4YByCLs6sEtbA0x7id8QQ5rv
1K2Rvw53NBbuK750rDawivkJVzW8BgNZP1KyPYZZ/+jccsq2tB8/ITarnpBY6KtiS+rbFq8uteGU
43eBJOpFRSyyz9M3tPpb49Z+hIK59TbB1/nNxdht76L7dOE0imdtb6JjtzfPw50kF+JMfm7KFfap
Ddb79hYMIILn7KmALILrBWXTBrkz5kiuU4Ub4C3erKJ97oBrPeMKm64XBMC9ba6+AiaL1IbVwbpd
RetzYJbAPulghxgID91ivDjgUwCnvrE+0ay0QlY6R0rk0MUXegOnLTK+q2nNKmNtVOcQGfZ8xGBr
31jvWbavzsdXtuC8VSbwnXNRvUwH74V95Y6V25a1+TlJPhTdAC1cvTifURKiEN1cxDu9+SGo4OY7
5f9/5V12U0R52/zXv8SHMHvzdOK7wrSkq1zPEx+CdwHZNyi6xHAlNNGpj3ieljGG0+tBec9iUZiS
bLjOP2ObQdmE0egBR1KzEL8XrfJf3syH+NfTm7GkRPFMYJepPl6FTtyObu31w1UkqBXyX2vuybAl
ywmac4PDhvljjc+OKBP2VcF12ZL7SH8ViyH+kej69Hb+f97F3/IuLLJJfvjm1q/t63+y1a5es6//
9a9tWtTR++tPiRff/81/Ei+0+W9GUe2atmM5riBV7T95F1r927UFdUmP/anp2eqHwDWLxAubBDRO
Rtd0pPtP4oWQ/3aETT4F5T7lCtdz/ieBa6dT+oe8C+m5trOEcTgOoS+2aS15GD+M9QEKBxpmRUeg
NTGUVVZH1wYt3kNTVtctWTuUDMNwR68tQQiH37YTFYLEKkF+fSPLOTyIrkPNlnCFlvWwUk6dHx3S
oAhaQK3a5c2+tfrLxqn0eW3mQPLCXv/PAnQdU0i2JBbZc2gEWDJ/iJuvqmAmpmgEks1XxcaAoqqR
LZQd5pxciB4vGmY6T72rwkj/8trWhyHj+4t7mglTSclX8uHFazsm0yJz2l1dhSS7FbsqxdpcM0kQ
agbb1efCdNkvsbvDSE/G+w/n2m+GrN++Pl+bZ7uKc0zaH+bq2RqTcpISLplubmw5JOTGWsQi5GD8
FRNODRYDIhSa92ajHQqgf3n9ZUj84fw5fX6bTy85vYVNLPrP58/Yk0adOhx8x2FijuHxBkup0p4c
C7oJaB3bbklQ0tGXusdIPUwIcTK5w8qUE350Zpe18ZdD8vt3ZBOezsWF5PjDEWnH0PdtYprRywCu
s+Ix3NCqro5/+eBcnB8+uMNEIRQBKK6wyU38+YM3gbbx0vgE9c0QgSZdYCYa3Zie5rBK0H5fmEHu
X80gL7TorfNuMIYbNtnjKkUMdixtGe7S0XUPCCL1X1ZwH/Lj+U4cYTE+CIIaOSXlcoR+uKZx5wic
Uy3VuOpd+QGLIQO+NwWjafLvI2maK9ePy7+cCb8edkcI0uoJhrWkxaj184v6YRIPGpvljlwpBMmo
q4D8wCr982H/3VEXUngeS1NP4tH5+VVM3YjYShI+WgBkaaazjM3SpRJhW9VfzqPfHcUfX+rDF+xK
M6gCbF47PUXEO6RkiXfxO9rQBW8qmXztEKvodPnnD2h/CMA8fXlaadextetxAn8YkKcwcfUwcEEL
ZdIDRJZ47mUkS0cq284laNHeuw7jqbssy+G+VTLeTBWgKpeQ5tJQ8L5TDEtDzMqaItZ5koL0C4BC
9S7jru6Qz05jcqyc0TzrO6/f+Eb0rQ4oLxm+uPQpxa7yOvjWWO58PiU3tS6mVZA4LOomER0xlQTt
rdUZn2XlROd/+eTLAf15KHEQCCnTch2txC+nrW4CVxCy22IlbiEEjtEtdGabMhKfygj72xZrWjVQ
UFe9d9+kuBdjOd0MeY9SdsQl6+Z3adNWZ6aB161TCI91MaztKUYHH9k41DhZRN/DS6hxJ6dOcaUV
sv4R7iR9N2sW9tERMr4cG7QlAA8R7Zvn/vPkNoAX4u5oiPjpzx/Zsj6Evy/fto3ixl4GK2KUP644
Yy+lSecACCnoGW26bj4MVfx1LIBVNcPDHKOhmTuNjs1xxnPqdOj2nW+T11yZbbQt59g4BsV7nvB/
03wREX2eurReaKhZm8gmDdlzrC1iDMIxYZsH6G7uPXyVnvkWGzp8oPrXnw2KedKoOoELAtpvT+NB
+iZCnDY7ZB7mB1QhtPBjkEC9vvWK8qFdHFVsL3LYotpWl6I1ASOg+R8P8Rx4KztUGP2H6mLo+tug
HB50f0hGr14VWRetYUay+3zQTnpXx44DJYhdtJt3m7bHrFwQC5fkBEZIQ21nVQLnEQPzqCS/gBYo
gAzdjltCVR/smEqA6q/rRaEW0WJZMsOnEmGpQUVzYwUVkFo2OiqhqnXDTtVFIduX3b3E0rgaDJbL
A932RoJSKh+qSMH7lwuVrifHxaxgss6YGyenFiATjE9WodjQE8VSU5RQ9Y0j7ylGO0hFnc8CbZmc
JbKHkO2lN+4Rm7nIeWw2eJo/UvfdgxvoniZPjTo1K6l0Wezx87q9TsPpL2fVrwOXdhxWrQzFLO+U
+jCCjE3gdAj0210nW0wGAMd6mq5WNN77Y63J6zARK0DJ/PO5/NtXdZh1HdNRy0Tw88js1Zwd3pww
7ZqP9KxvuyL91tXu1TgbD7g7nxLPff7zK/5m7UONgpmAYHrPc+VpO/fDPNcEXp8bacfaS0LazLE7
TmN8Vxst6KhXRwGk8MwDoiM6izAV//ziv1642iFoi+W555m27X6YY4OOpt7QF3xcVTyXtdjGkzD2
ck6MbdkKdJOgot6NAbzgn1/Xsn8ZJXlh6WrWubgXONQ/H+fM9A2iGDnOsiM6nitsY2dZD+x2GvdJ
Hr1SSnZhBgAqTMP5qmHwpPeTvrr9Y+x01t/eza+zPu9GE9gsHGUp1h0/vxtsQ7PllqgaxpFVkLkM
G0GZbLxg4c7qiSsTmfZVo8z+LJAFli/4YSkewCwko4Suzc4BjvbnIyR+99WwHibI08IgQZT1z++p
qgo5R71qdsIW1KJSY1O60tr2UY9Xf/rWNwNusqrA0eYKVNV++pTZxadJ+SY+DuslGa3g7LyRpIxp
hDlJZ+Enc6me8r2uWzO4t2Jx2UYmEQw4lncjKM7Wzy6rOfwWStJnKNT7fznMp2XNz1Ojdjyllh2h
7f1akQukYRh+aC9+uJk+zLpdOEkKWEneA8VKLUx8fQy8q7fhRGDUTs7nBpNgipOERBl2a43pvoqZ
pYtL6PQKwzjGRthVXuNt5gze2pCmW9PJAdUFvr3vpL43RQFW2gXTjx6CIczD1KNasuD5wOAPAptp
dUzT84BjVERh9pfVl/xQ/mBm5CN7lmXbypYMZ8vPf7i4Ueh62aQxc/VwztowPA9pdqrQmM7pRBz7
tqJ9GMp9OCzFxTzHxxp+i1GpOCEL/r6TxjnLc0Be/uji66K8yrGhnt0Ts4He5jkbK6Amy2a2RV7d
pm+GHh7qMNUXaW41S9Q96x/XXmclxUThAN5xBCVzt4f1ElACLn1YrmE0vSItgsWYwLxK/cZeC7O5
Gwr3/c/n9GnV98sJ8MPR+HCdDW06yKCYwPDiqVtNKcIyTKE0IRSQmjLR2YZxoVwtOmnXov3tCWR3
SjkPfdx+rwR9Gf8PCRO/2XI6vxvpWYAzSTMKWSjufv5m9NTLYXI6JFoZHtZB6ukgRfLU+R4scQvD
nNOrVRmB06TfwoCQWtcZYuBrDFR7T6bnUAHqo1+QzueU2GWafDooLyP+fKYymy1rnDivVkSHvzmC
PxJVxWtrdf3eC2QJl8DVaw7GPX/2vsYmvJ7x8K3CnngfCyXhJtPRtzRHyOwrcd2SsLx1Mvc5K0HM
aq+l3TH7AKro6hGpvg8FQ5S2MdFjx/S2o4cLMzKfbOm/Wqp4cLuYub1EM99WTxgbVnZFuy2qkO7X
wbu26Fr/+Xv+dXtDnYjyo2QN7JqUNH4+tI5AwEqOMLkRMnkNfDIdjBm/RzGzpv/zK/1mkCQ01ZEe
G2X+qrl8yT9cXk2K1rFGCLwrg/wbQIIV+gn6XRBGh3DJsUBCli2wzFze//mFf7Pk5TMK7aE4p8xq
ftw4V37Qlcp3GJ5zh/Qd2sidHuU+aZsvwlYkkGufHiM8RjdPkAIFeBiziZ28z7oeKWSxLpV+l06H
B74cweiEdbwpItIlAcj/+a3+5kR3TYmT3LZZXLCx/fkYtUGEoBmv+y5HVwj0+1A08WtvpjejAW06
ir41qvhbMetjDXoZ96j4CU9bgtKc+3FG9XqjGaOIq8vqoY1je2fsh+EcrWcXqBWG95XABrxFuXRO
leGT8PVeNHm/RgS6YI7kzWjXC+6YZNraZ6E5R9N9ZA2H1vjbEujX/dryTpk6Fd8LTfoP82zUtb0T
9oxJg8Z6YZbKZRxEe4iHnQinMP7252/jt2csWyTtWZTbfqmHu15MC7cbG7RflwNaFyl5VZG7VwzO
Nm4GGgjePKZr428n7K87cu1aVEk5XflCpP4w3mFRDApLlqTazPDYJ3lrqQWHH6oE6U99zXZlZQXs
P5MRD467uMFjp6FRivR98OFT6awhsgiciwnhdp5x2f35wFi/GzUsxebR5GJGJ/xh1BimzpnDJuGK
MuQrowpBHbKNt0nZXLJvhGTO6riHj+SSbKrVdFdK+PByLiHvQ95gFPtmTxzCP78r+bvvixUy3xS7
Wy0/nsht0PvCzs2aNhzWSTMjEJ1I833aAEOhOa+umpZ2axwF5jboTbIaAqgqgiJiF+vshr4ipqno
Dov81y4Oh7vOCm5Dv2mugvyAAHw+VDq8mhlpjpUHFB4/B1wLFppXOfOCF1uXyDFy2BehdzmXTBN5
zxIuMvH/hq7XPzXVZV6yQ8Bj0+32Tdu+pqPzPHdpsTfsWD2KKnifqwjqoRXuhjwcL1OLac2u5/II
jrGpWAP8+YD95nhpz3VJvjYVa2nrQ70JyUw0Oblb7foANuEcxRt8ej2YVghdRedg1QGiYNTfYrr+
f35l6zdrLY9ZR9FmskytPxaxkZ1T7q9VtXPHVJ3HZieRm/s+QBobvGbhWvuhri/6PhsuUqx/K9te
1PqT/T/fU7GXcqTpLt2IX2aGMi/ntgRusUui6bqWGcSDBDF0NAAlw4z6OurcupqK/BhL0fzldP3d
ZpIXp5rLJkZRy/9wlYvZD+Ki48VbyBJE9oQ7tDBvcRlgzA4AlEUGXN9gnvdxH2zLsAr/chX/ZpTx
TEp+0rVcSxJp/vNkw0opbxGVVWSQzqQleXtiKWLdANOLM7rd5l8/MVuh3+wlWVOaHrHqStuM4z+/
pk5k0QUz3IK0z7y3QpCDNJStezNStNlGbX2XEmEG077y7g1Hm5yG/rutwvCgRr/aBaNPFqfxmmOY
2HQZPIwhQoeSDHZw04n22FgVnrOiIwVMhdillW08aB+L4YTIgXVycjSSUT02lJga/J53IkyfGuSA
K9XU8Ws7elsbxtgtYKaBLkLhMAOabHvzMXrAmz5sojILzjMx2k+JlG+9GyLVFGPOld7py8Ba/pC0
/NcEyTsMawt7I+k6tXEvSdTx1eAAMkniPeUv/9KPltS/Qho3YLfq21n4NPIH+5bGRvXQfrML3Z1F
Y+8+afuxm634K8HhyGLEWd1F94odxG0xOMblUPu4bLKcPTf8FO9TDMfjLAimQ9hF4M8n67HJLfCC
2P6foUrkO1sBvGiFJJbXSx9ZyXT7Og7mq1GYB6fsUHW13mc2QcllaY3xEV0ecGOh88dxiu/NeqF7
DbO3hZgzvYSs27KpHV9lQa5Bx5J83c4GxBkzJdYKmdldHKkvIiyJfE6s21ynL20WoZ0RMkIh2kWX
3di+l1ODorUb4DbrjJDErIwQKS05fFGRswNr07kmuA2+ZWxlo7uJMPer1G4u5qJkVd+lTy3i9J21
PDo9pcJZE91MrK9tquiKmT26aouiJbRFXJyesnTpXLRa7NI8Go7xclOYsv9+7/ScnwCF64nijUa9
jTHyHCk9ktC63PvnZshI5gP/gYIB5zDcLOJ7MJVGl/4wRZeBxFI3BFO1CfykQLBgIijz4HAcEL1+
Ht2C3cvPNL05y9JNmtJ5T/pgvjYw7lzDExeFX12fnqHzN11HaQwAaiaGeHG25cQg/XODgn0VsVa5
UlkDJLNJxl1O+R02ST6yxi3lw5jY4Xmrsh22NiBYg4/3O2FLdeH1FTBDfIKQwQL0e45/J3Wxtabc
ejLCojg0eDpsg2WyWZbGp7a0yFsrqts+Ve1lEefGjUV+4OxF7c4fDRtCp+PfB2ECmqAhx+L0MGOJ
fzmhuQRksK97IzPORpUMNywT6mEiC7eNo+6mQfJngsnFM3RbpcBdG2NM931Z+Surcgm2Rd17K4s+
vqXA1G/GCYrkPLmU390+PNhm1B/8GYN1ayvvMZ3idFcWQHnbXPiPbkwQQy7bjLWV3jXuOD9Okgjc
OMBYnhv+/CiSDJeB5d1mZl0/Zp/T5UnZhOl+7EggsUu1q9i+QC31QAKTA1Qrq3qopppgPHTK1Mjt
mHQimJMTW+Jrt4ns69M9lq5o7TVOiQZ9zdCyRooh1xxVNSuSh5LPaBHxm+nWJSA4dTm/MQu1fnHV
j4Qx0l6rdw650xmf5WGpUZ6JRKuzEDcw/kXbgrxBkCrUgq5AvObNfGyvx+Xbh7m7NketdnbCC/cR
+bvYaEjMmcR8GEmRaLDT1AMZg1Tqb9u+7z4Ho3zuu+EAsjG/dnG6XoH18s8KQX6BUWftZUM4h3TL
8D10s+lMyMChBmFW2yJwiERsMD/FeZvdzVl3O+nRfclijX+iL0dEckbz7IyPjqOyRxsdOGRKCsd5
3O/8rNIvXXhRicn9TP933I71DM3KCJJnx6XRvjzv2qxy0xJzbT8yrNq6aB5ciShP1AA1oQqclfUc
P0JF+cxAkn7ObZ9fT+5iUdQ3GkMERJitHUTZ49gN3a2to0vM/KWsrHtde8W1zsaHoKv9ByeaE2B6
xpfTo1RG0WXeLKQGH07IkBt8G9Reb5lkUBO6/p233EytxA8azrDmaYGuyxjlOQSBdj1TXDpH3Do9
eCA2AXWUNv22YnpIJSiPVJlv4wC7pSri5q4bQ2jDMvqEmaO5a5cba1xUwYUW5HzDBy16h7Jz7g0X
Qy7oUS0PoUnFdxEcCncwP3tZ3e8qPeL1db3n0c4T9msu16Ig2c7A6WoFSfTWfOWLHs57A6hJN2h5
47uK/Ti0u7RxrmjLEbk5kqelq5Y2xUB4FQOee3QMzPROGyETjYLpGovUdH2614csZIoExMBMxudE
VOpNPTbJzZiV4bWbPnpVANSyxx3V24E4mGAXD6WgYgMWAZW+4YoL12Lu9RCln3tTpg429bWkDK/U
pIoD3p3yIIH7bJom9nYDqdJd4uTE1ovmVkRmAt5KqkMldHnAPs1Zqubw+jTZFQDW1mE8sNH3zfnq
dOPQN7ASD1VpUwdH6VUbHViEEPn+6xy1BzcEpBhXXwuj/+L6FnMOdTY+wMHrmz2gonrLjtpbF2rc
RBJ9vmUGwdrJ0Znm+HXwRZ/XbCPOHBnhA4GMaZfvUZJ8ShIfVFq6SGSjr6DAdjU0SccYyIRqJO+C
dV8/wjFW+nwWCAR7Pz42YfPUErPni/o97o+SeZwNDFF6eJsi95MJIw3mDlC2yVnnI5IUlaBxBNMV
rCvWkEYmj7prn8TU3szD0lUur1NF9GTY0VnyJUoSPHMqedLCJz3W+SKIHZYNUlBx4fcewxqe8z66
moR+n9txPMuB5BoBGt5OETBXA4MZTWJAaYXixwtQ8SlQeHDOqgs2Q/GFVcyP3eTeVG4/r6203CfQ
1+wpvSXqEGbrWZRC4sV/jRF2tEgAm3cNPsOpF7skcOGe0nJU01d2nLelTX91UrUElSypQGYTGdgN
S1aHj1XmrJXNhAy0fji65UOSYLPBjv8pluBPukbCiwNru7Yd6rU+mKIm0l+0lcJSjUhkn9P2Nvf8
T+40I7MdJ2vXxKxMDDhBFBnVaqAaVxX6Oo073ILzgMfHy/Ztgy/bBlIlc+M6GsfXaHa3EGmstVlP
fCBMS3lpXlEqgdaqF0jHWgFMXXsNguth0e/2Yt/2nF/MSdCiDIwQdV3r7WRUlyKBGIgipMBmZd+Y
NZC9xkkB2oCNTUHjd/pqahD+9A6napKlhO8kcbOpQlwoCt6yOUJVolVFHjXugXVQiCvHYB+R14s3
pBeQpVyGBKm+Gm1PkKy2vxk5+kvtEP2TzN5V0s+3ZoNhHE+VICnO3UhhFGARMKsmPmwzCv8kEoXA
SvvI6DaTomnhzpcq7AndCUG8zITmVENxFFb00M4zGQG5c0El8Bv2GciuMKa77KuOSWZoCugEc07Q
HSuLM9XX2yTjO0bE/uj29ufKKhEYACFyPsnryKAZHXjQk4dhXI+YK9AronXVJZggA+d0GYNr1kjc
m3JtDl162fvBFjzYKyqOgPAHAgFrl+ixquuZdi2ErzFgvQr7rh1DYI/N8RnwkLFTw3Bdl729juh8
Qk0fDl3BvFT2ag+HiSR3iMM2EJh9U3VfcibAuJyi23aqr/uYEJouCtU6r8rxkAyg/U/3mghYO1yU
fd8w9Yy13A1zUB7K0S4OkWKbS53RscryAGXVQAoSHshxhthjoor2Ii9fFyY1Yx3n6z4L6oPughqV
QROQeOVQgj89CY+jOpRtcLTHQe/o3VTwjGoqiqVZrcFnVQfB/qY8y4ZS7DqzIw+SF6zkVB6Uqxg9
rdHhKtVnxVhTGC8kZJHlU4QZQSS2ir/QGsANEYzRwWXvfpZHDRbBGrgbx9lcpyY5Nk6FGafKFtlH
jRGnjxAbk7knAnLJGj9764GDbFSQVFjxO1S9y0FIYpoLXo6LxPAhQ4SOms6LydmFNNuzUQz7TAfU
cpgzwYnHIHxq4uFtF9e69rD1lchGhsEnxU6J5nC6oS+4VY3wzvE+bcYmi/Z16yzJTVmKpSyk/18t
bg8IZk+14Q/bZnl0eoot+DHKVbyZ6+wQFVV+mLMQ0M84f9YOiyX8lQSe0KfbdC5OtsKfAeLjqfOA
NRBvYZUzMdlunu+Btq5Vm9n7mATVKDTTQxvU6SFZ7llkyc9O2J4nefese59gEAfD4+mmmBUUq9x6
zNMgYzhxFEkv/DBOPYbK092BwBPKdOq8Ag55mJIkPJzuwfQ9NyKXXdAgt42EexOVPY6riryHvq6e
wrIZUdkvD0/AYk6pbiVtBOZ2yC4PS0xqRCSGLjeT4USHsXhKiyD7/rSGpI3fG4/OMJdgUCHBguho
fASAXUcQW5W8WWxMNzQziGPvevz+QX9lJ954Earmsop2xLZremjmQMeTec1SnD5paxuEKoIIKjMc
1hY7uI0YpFrNqbGGKKkvUypWl+lI/AU20HJbGaXgIiclvmgU0Jfw66zBbFHkqzdpUuM9hjkFvQrP
p8Pm2tYXk+HNqyHR8KDoPRgVe9U0Mb8MnTHgUGVgnUzvHdgTmJxw3EAL5WzCu1J7Fs7aZqEM4GID
fXC6O0eScHgu4vwCRyDPeieSQb/Yi07Pdss/wCgVb2yfUoUxWZvZJAz29LwdLqSE0++Zbqex3J+e
Pt2c/vzpnjnAAIg9sLqnh99f5/vt6Z8WBrzwrDOAPpzewum3ytPbPd39/rhW7lpgsMCR/9/vbTy9
+dOPv78TZ0qfHJiK39/SP78YwoLajKN8KsRCeTi9amI4540zMk0HZXuRQ5m4ON1Ll3v/PDzdOz33
4feQcqTbrssfTs+fboYAQDPa2f/+UyponG01gtJdnpoXEHb9f9k7kya3lXW7/hfPcQ0g0UbYHrAD
+yKrlTTJUKlB3yWaBPDrvVjnOt4Le+Dw3BPG1TlXOiWCBPLb395rl/Vn1wOP9wIJDzn0Hdjy/PI/
XsAZDRS6tVztr//JPX04OuHkbsCPHmuLs3jSwnIMdStBc7bn0TScCx5KjyosF1hen5XRVFqAECaf
Oq7HLnDKZqhlTv93yqx+PcUPwFnp/eJB1KxMbs5RrpKDKMFm+vEgbv1sdbtCVtPFoz4pbVhylyXi
jOpC4NoN5SEag5Wd6z+FOYF7TmhM9Ug9wZQwiOqtUxhSjC5PCVIHc/ZL6ZNWGpON4ka+asuFbEdJ
B4LpcO/x8uJPN9Fm5AIYB9O7Dqa02MhEftQo9isDNsHOXPwfIRVfxKrrqf2UU1wc5dwOW58kLQjs
/q3IGOkGRVRl9NIIlt0hUYsXmaH7UvWYi6ql3TNa3Ragcmk4zqSopFyRWYiERYBdwTsIBnNeh7j9
hEdeIXemldAsgVPqHhQgifXol4p20fYzfdEjjcsOFOtG0AgXxjdRTzc7q//2jrstS/pleX7+GaFI
RUnP4BEIYP6dc8wWYo1uxhZhwmHBYIdYhMaCIqY4IVEbqQxa3+s6OJei+T4NT4MJfj1vdaTiALqL
H4Q3f6w/xypLtnnQ/m7i4ZWsJIVNpiZHVVF3nyU/y2xnAJblyj5siYOzsVWitmU7gE2BNBgDUplS
zkZWpY39YP/xKmntk/Etwb71HFscZ5pUng38KSf4pvNY40YSJiGvvqGLk1BMOlCTY7ZltRngQfJ4
Bs3+u3biadsxAu8sF8hD7oK9JnFM4swc/SiMVUekyYS+SDew1dEt1akcWcvKr4ahKIaVyx88jvnV
d8haOio4lSNgjNkd9V1gPEvL5sMooHb4JGLZdQycdpy2vhRps3cfuf45T/dIT+8GP8LJRfpYNXJk
DSiDabtQYLCr/UzuO7v5yXQ7btjh1FHsE+YGXmcOHPkqg7V8MwDfriZfbUbWmxjSWzaKpc9AWDO7
I4ERAkcd4F+krww0c5SyJiIC6HYnOd7xMYWcTDgbYDU4ecp7G2265HLKVYwCi4u5yYbSOCwY6kHw
U1lQehUlgykUEHibnIPhdgop6BxEScQVlXz3M6pOi0WkG9Kk6tyjD3UBziynDNS6cWPc6Tr4NllN
cQw+c3CLT62MMuj668W1r0OMwtBNRrrPAZ+aFu6P0SWC08HCAk44ljvP7cII72u4SXLnh4Zlsu4c
yn+TlPP+wAKXsWK9WOmHACUIxZiC66xmcEpqDqkqJvNYEMszjILKJf4eG5iy9CjDTInqZri5NrXv
CX9IiM51GIhuOman+dRQBTNXNRNkYF8Bc7jr3HQ42nsedXg1N+bC/PnwgAE74TDCu8Nch6JfLH8r
VslGnX4H6vh30JNzHKzFoBQLoHfpYdeCZLaL3bDka8Tvh6cLv8BKfiWpBGfotluO3ASw0tC/JJrG
zUKkLfV22DldxU4a3e+MzynYwKVweXQ6EqQQ1Qaqrpco6+lgkLb+nab1fOcOiBFmHIDyt9NwTPPs
EcQfwdktpXcwmOYsHN+nktk99tr6ZI0cwIRpvzsGJXUluZZDbQ1UMi5GuJ9HeYLwQFdBmCUvIHZ/
S/dSN9cuY49jjC6lFdLJbgt4SmCVAggEtfOWKvlqP75FWrT6AaV58mPFEAcPgh2lH3lwclc1B+VL
+3gBmZ04SHNV7x97P3Qig7YTgI/55Z8Xm3tjL8K/sk04UbGE2JoU28Eah0vhR36bnOsKm4qb0t/H
OtBnBYg4CA3G1flw6jDOnxgoqYoN2F+UsaSkXlQp4jp3qsdp0o5cFR9ChbJipyV+BAMuJBzBbeWT
Yp4rY6do8erlAHO4+ulYGXRW0aSsyRN7896NlQe6hYafkoLXIaFPJ65VjM2Vu7VBMzMSkd475vBz
rhbYRHLkz6JyS4bgZUPL3vJPt0GTNhTE2fEa0mW6Nv2emgtBLq6iDdpL4+6XLsdftkkqL+ewU5nQ
PNUDU1F585/aFofZIx6Zzx5aaLCalEHYsaNYkhPszYL9nzHLwPPhE2kPDzybWr6ldgyZLa0+lj4D
w8pSI9ZgtNnlQJsICXqUQw2Ih70zzis1vwLZaLZF0lM468TfERshwyUh3h3Casa0UOrohepU5REh
frKgNveogW8mGbxIcHt8gshI1PKJY6reNYMJ+dT36P2hdWLXUVFoPBM+CndDJZ7CJQhx1voFknpa
0DWor/pRhWJistjq8jFjBcV8DAuoecYw3RLQGnO4ru0+eMo5AcaFoe5KNL/SPORD54x0Uufdt7zN
0mhGfNnVw7hzUc22nJPjTVpjjFNzE+xacCqJwxRSx+la1zo/+SzTtwU3bbhEzrLTajyOCRiTGaV+
7eJ+fupCHi5ifLaWGP9cBm2+eURixgYc6fydSEf5PLJA2mR5Rd1XVVXrGslrVzsY2ABJn4msLweo
/b+1FTdrYXkAfcOcBU8hPositCNHK+6xaF17Sy1y2/s6pn9B0SnVzQd3UPmpU9TEwrQ5GOUCzTCY
Pg03FKe2z8LzFIYxtTeIM2qxWbZNIQW9+P6uSAHmOS8gng2SBnSHGVbO9pMVUlSyMgZw7Hcznagw
Zb26j90HMmWxTOjP3mTvSW6pm5DPoxLlS1PEmwKW7w2PQvWCNz7fBRV8Qmv4rgbZvLpZNlymJP3O
16197YOBY70LuTWUf+0xK7+lw9ieTEAka/PxS5xx5ab3qBAScKcOSYHG0PrxTk/a+mukxSlooL2E
0wZ8nP+tnB+llawG4wR4qJjr6SmoCDBbM0FxAynJlVm2t+1HTaellyfB27xyM6c8FBVHyJk/CHJ8
sZvb5Ic7jYciC8Z74yXxlZ3ptZ+a8jUthj0SFM1FFKz0bj+uxaDinVOaf/P+KcPEf271J4JEd8kz
Ylp9gbUyqcJjVg7O2h2ETV53OpgWpdKzMolvGMN4ylhmaRwwUYmph90Wx84ZmhT3SM2ShOHlwTHf
C3h+pFR9IqKgJUz7VxoMW3ceaRwuYmvrpJIBV/Y/bFFfQZzUV9dCLpRlPx3cbqEavNpNKWGlfF52
RpN4tzFzI2cWBI1ntR97/ew6bn+dgZ7wBLHGXVPTIByDGkqlC0H9QZ0Xphmei5YzrK6o3EiIUiNe
4qoM92Vjf/q9Kag4FJdJPLBIUNg9PShYAoAbCvZNK6pBGOID51xOVHCWLoKo7+ttni3etqh0VJi1
d+gTigTjggq+haKLtR87PHDlXKAnTM6exlx/pHeNPUr2NHLXtVLLvaepSzOhBDBQNpmzo9vA2Ris
wDCaUCiXfnGUumG/qEIesPIcFsgZsOUKbFXcKbTydgKpauPWZnNQuQsPVM7vSWu5J0FiASooVuZk
KimhDyiXmLq0ebGKctt5SMo17paoeWCFWFSlgHippguRx1d2283Q2lcTaJoDdyTKzhaP5idgzM+B
k6xMbNWdG/6xHDkeRoEy3AlqaOeUQ5+m9MFmygb+nXJaCHiMmiXcWtsZLlZuzLtygNP6mD9PC9Mv
dlc6Fyc3/QHouDw4Qfgj1nK8KHdrJVlyiyfCIjS0cE7yTJr56JNgv8Z0x0Sr9iZmbTG11VnPR4zT
DH5Zl2PIdVUk0jTChInj3JsOMn9wqDqoE7oK843Obxkst6ui8BnzyfQGY1hmyviwJrYytGFkcyt3
hph+zZwVz1XN4Im4dg4ySYcFdpyICyP3yvmQNSWkRiqNH57+Lf3K+7CyX81cSgDy03x2gjE4KEon
bSzMPNTzBBIaCRjLqd5K6q8vss+t51G/NjmQeIkt4QIDJb+WIDnWSPlRjuHkXiYAouCpeZexuIJI
sO9xgGs6KGPoamXX3yUnmL9zoXxKvmD9jS7mVU/gGqWp4wi8KEP+lQARwFud3cdL58T9TvmLv+LY
GF5D887a61zOFDqoOt/T4fPaJH12ZkUxPytnoVzTYNYYIJ20rvOt7Zbg/vWCbLenveFPUz/gZ2bh
Y0L10zVnd8JA8fy6yGy68DwYn53RPCZ28kMjE6Naj2xoElxpPr1ml2WQJXMBsCncQLytorrXAmKR
Ad4LaXhgx74UYl0Dt94EjQ4OnBhov1ZS3WDMDu4uxLu4dSAZbX3QTrshKbOzSLptnwfLqUIo3pJV
h6Vlonmaxsg6B96O28KCt2ap7zm+Ec2Sss2m4Ex2dDqGMebttNF/Ujh37IwWZ/uAWB9dBtY6TQHP
Ji2x2jK2NkNixzuLhjBtnXLQwy+Vm/IurQWhpfNMF+ssqmSn3Eau7NTl/C5pn+2p7TmnQXWDGZju
ExYMKKDz2hPNN5bv3EWcKt1NWVbCVe7nJ0F1DWhpL9vZBeh0mlXUOoFoc7bcT7yoxsFN4KVT5XPE
b6BOXy+GgsrdTLwxTZ2Wd0i7Ww/jzevIN/6Yjd1AisAcj3NKP7qM/xiEN2+FANLM1HTATAVtQQrN
kbFqtkteUnegxbCpFR18YevFh7KnvUeVbRz5y9Du3ebRl+mh3AGCR3tNHjv+lN2zu+sz2UW95nTY
psG3pVsuxaODYRFanSY/bViKVN8IxvZ8JIC8JIb1OVMgQr9CoY89M3GUWUG7yTx6n5ZBXcsxnZ6k
rE/zbNHlWQp3V3EXiiqdU8jk0T1utcnH3BlAEvoCSgvQ8bUMMo5CmYafjiLx5MY/Q2Do/ig+wlrj
6/OK77VBPnRypuw7unqzlnzEtOMdGKwBd9QE/nRCk2wvhKI4Rb+WVqYuNUcKl+quwevh2nAfBcji
ow5EeT+mezL2r1XyIFCHtlhrX3P26AOq2PJ+OGR5i3UlhAc2nMzS/xMMNubNFjan7c6vjleC+oYr
HJgdZgUbE3JJlcG66XvmjgCfwIDhDasNtI7U8KjDiZffnoMLt2Y5zvTY1Dzj5jaqKbhkP4HxnTAI
TK8GIlwB7AyWZaGZivI+x5SDCQ9da6EvtZLtSqihggBo/WwlEAk6dUl67J2+CaOisWliC+t941AU
SrHPQAmwO0aFXPZj1TQUrmB6z5uNpnYoDJrIc2rnrzYPLqW5OUq/K1NxMyxrPMqWAnkThGOBcGVP
6D+eHC6qNL5P5fQrttFCSuCh62oBedYsjnWo6dlaRj+8NEauztARgw1uqpKFJkvU1rJ2lbDTLc/7
x1eXlsQJQpCYvmU1oMfMh1hXcr+HkKO8tuVRDx3FCTP6PDlOpbPe1rqa9r0gIe9JG8slkgxnCfx1
jV73Ndvcss6CVZ4l39rBQKlF42dIxc/TzIxyU3At1DIfGzOPcjn7p9jdWRZdV4vRVRu/Qvyy3bDf
G2Fqr/q6EhHYdciNPKOOMEd/o4ebUSDogiIoDfGVJVuR1z9Zk3nRHAtkLYNoDaegLTUwYHk9+pVd
QMGTGORzi7g0T+xrB9ILJ2PswWBT4dLmCZSBPMYOMRjOS1/99G0HJk3Mvq8vZ2vTJo27Hx5zvYGw
NvYp/a/Ee9eA+ak5Rgonc5sho7ecHEv/IzHCAHmxqSIaHyY67ei8KOXk77gbnrhYE7kGxWxituJp
rKwj8TtqdR0T+P6MSVwRr1kRhKKtI+nE2cGVcyh1eQv9vj5XFf1kqlPq6vucOb1+OnMTXlaTzMOn
IkUHSdHW0ox+Gdhnr5yg4IFVArNM0h1EYGcbhyw/y88YUi1guMUssVNQNdbWEF7KVl0Hf3m12JQ9
FCn/aNlFuXGGemam5o3Tzcz47xny0fr32uZLf+QOd3RmLyd0o38O2rbWWVZTWiKQ95KtI8Nka7cc
3+La+kyKHkyVU/2mGYiivqaSa6P+Q5VlcsZiB/bXzX5r9yF12TFgciL3bqDrDTTZcOcE8tO2qyeZ
fem2CNmzzZ6sSwj/Dnyq4VV7B6tK3DV0cKhZdQH9vG+MU+dmHGSJFtKrWzncZ+HvQjzYk66SO7mA
oTNGxKLAyBAWmuki+h9oGBRMpfmHrw9zr/xjbvUW5ZkZVyegIKdJynZLgP8YLuKn8jNzl5pJfpzA
oGLkt7Z2Og6HtspA6StuJZwj75X8a/mqvpsODJisDagvamDxeDHfTJ8uPzTHkIEag2pIbCQGO4xJ
Mjzkhf7eFyo9xf18byp/Hau2OVPRBzHTA/hWLMzDQYcNS0OhjmvOA2mBGDTnzi9pIdE4ec9V1u6+
9jX91e4Ed3IMxdENjM+CILFJpnWH5MjzYJyD0yT46zlTAK+4aiHPS5oCYlaOT+Gc7IWPpQuFNt4A
4IPPxLIlT7xjXAY1/EGrPgSU5UUZst9udL6bsxGc2gmmspXq9OA71xqRRQDFBpt9jy0XpoQd8gmw
O77IhfoQvtRHgn111CwAk2vWT5NDJZQj2gYXCT0NidOHp6+XQru/G7Q1tL+0pWmlTw/sZG4yaJxz
osQnZ0rzV6GcuyvN5JrMNBtbSXrxR53xfB2tLZLQuKsk8w+JMy5wJwtmTW+P3pJ+ZGF9XfQwrQpE
sKx5rMf6+LXHzsqBqciOdgX7KO+KY2zG6lBN7l1U/hTZLTetJW9Z7615ZCTUSxT4PH6B4aUNJ/gA
NM7hXIs8mnLqi6ChT5wDxFvmV/ty6H7adZe/NkhCEesyHB6jaClYU/CoqvkwmUCJl6p4rzgjzUkv
DmOo+hVB8K30c8a0JgETlWpnPeYIpnNAwL4FzZr0dnJUJk/RYZLMhq1LwLzLGQUWUhhWnB1bgAZn
LHO7h5F9W01xcO8SULzG1Ji7eQ5/+BjX6ASBX+1QFLMNkL7XRd3vW7sWp2mOabRmFusz5LccLAJC
g4YfRoWgSYfLJVwsnoN+E5Uxu5g5N+h4Z9C9eCHFP3XIqEO+nGssn6+FLLxdFkJJdVq+5V1jo9Ak
lbyU5rQ3Jyc8FpylD2NBytxrOvxOdnFNxgLqbrzj52AuN7LnufYr/DZzcg2JDCYZ+Qk7toqIaiDE
Hsixh6VxGJWNS1ZDKnVNJ9sIa2kOfdXrXUDEaxOYEsAcc1s7ed8Kviu30qLcwe6SQ4WD6qmkQKic
FY3YXt5dw5h+Y97/4qL5XiZiso4uPVHrdpKAEPDCJfk16SlW6goXjKtsuDzwPSNVFdytKpNm2ceN
PxiZJn2Dhui6t+0Dz44rpZppZLbNrY6zJ2Ej+i7OuCmMbDxxMWly4XO5jZvG3Df5cEGVb9eqVd6L
9FhOJMp+qSvOKFJjPhphSmIesD4ranbgv3XbsW6d7wFCy5ooED8S+Y5t1Zbi3Rz3/finb3rntRVm
fwuy/rXq8E8xD9vQ+OPi3S2SP7XnjX/qGn3PBci8KPywrsEonC7zeTQ8cejsKb8EthMt4dR85zFY
4UG0s23u1clxEAp1nCaYa5LjKZFxXa6ncdjEVgu4nQpRmdqvlB8/J+XCh8hkOp9r0awJSM9YFktx
7RXPD5n17tNIHyRNFPSDIuU9tY+X2SwL0rJAsJ1Jg0HXpvO24BpfJRo6GH8YMy5YDV3c5kZMNH02
f8uGWoAg84Ho1jCUa2eebjq04qsy6a5O6udKMvki3fgnF51zExBmQL5PsrVtVsmWxmbAnlnnHtpO
pYQAyLYtdKzQn3MSGYdafHA1DIWeoc7WBjneOP9huRb4L9uIiG0mO1thcuN2/8O3FpcTed0f0loD
ZUwpQV/s3CNBlXR7h6zTS16C2uPznQZj9erQ2LlvmaOpeqMC0xzNJz1x+8n8HM/qQt2ySPP6UqqH
scUJaA2iI+ZU0vyUpEt6JtCYX23rHEPz5cMnSgwk4b0v4voJqKmiAJZPHYmh7hR40ryMTtVd7a44
mG39IlwD+ZlkziFQigNN765tnxOXFcbibZrDZ8T+/jgGENmICNDMHMsXPMLvjg70yszpfms9Wdxt
WKUr0MjpxhdUbc+oeZcwqxH/bAK6U2KXZ3a0zFjNuC9Da94NWW/fwdU/QsF0Xg6Fd6aIvbsOpnmx
uGdsuqEGn/p4ihgF0q0Xpzjv8DZpFlhusVDNjZ/0OTZq8x4mgKMjwlbFrxx5au1NZnfrxlvdF8W5
IFzA4PkgrscxAW5LsUhnzfDBvDjqi2yc4LvI+prtDw9FC/mH06HPdimO4anGw88K2OmWXaZzLK3u
BxOBebIVz4QwFVuTOLivoVf3+Mm5Ktyc8mJMbnoSr3XAWc+hAeD89RKwoAK5Mdwznt/0Juu7JaC6
wwg5OlmHi+hRQTHOob/uW/JGnUs9kow1n1pe4p5521g0xU3DEI1j/gAWu9mzxBjnme3W5764LsW4
0MQ3ZPvZizWSDDhlg1hgE4r4XaWPzqayk2euekWCsUWAdnKQepKDCLCO9E7Bkh11bEff2W1j07uj
7HkOPVglhruyPzaB37yXw2N6hi6gxr1BbOjixOabZKH5txYtj0DfvdGo6q+AzfOnykBc2Qrdc81h
KOjlvJ2hRG3qobzWy0gZdMyIXueNeTHR+ldxPrz0GJR5X6v0I2mRd9qAvJie1c6xqEV2Y2vtcggd
y7G5NHmhNiWuTPZQITdhQO43VXo/A6j7UeKNL7YRP6kEw+1AtUckvY6hTfKfUU5xd+cgOLGnp0Mw
0xk6SSH3VQH4Z3Tm8a5Jl2hyB988hfCZ5+ndIm3IosSmbQjS+naQB9J/O6+zvd8DOQVPbvMaberr
JXMtH3S3Y16gMW3ijcE+6FvhtOrkFXzgrbwyv/VqHDCpJcFJaOx9A7XMUWGM5YVuTrzbrju8JXy4
EXvzd8xUWYR8yEi1xP6h6WLaKXXYfM6siObUMs9JBvqAilf3aItlYJDz8Hd2rOpFKX4FWIXeOiQc
TgMunWh+ABm20dPzPHv1yejlnwk56DmV2bJrKowK4ZdeVeExrRrqHr7kK091kDjnv75vTNNGCJyd
QGWsNYS7IWr7R+ogzcSbu9APltoj8GI5irfWMv/9S6/heQctbt4pqrf3Zo0tvKim8jDrmbBAGf+Y
B5G+Fc1z2IT1+2jL+FkLjeciy+6hTownwAdRk8hXVJ353IkwwZ4X+ve8ksm79bWLGOgIHmW1Dsl9
vibFcu5D10dOyefXvEZpI2R2UgUmDMYccdI+kag4VO23RbLCIlzQHMlmjpFSaA4hbjbAAkO4ywdG
aBcTdvWwly8ukNwHrJJ8SVFd3ZkcZCXY5M5YzbcjYMEd210clbSzXu26/IvUEEStbeJgsLU4cCLn
K8FhYzWVLPjlbHCb4aS7NvuJ6uyQWZaz9XzxOPCvm1qPnO8Max9aTv80UhCwotDKfp/ZPfRDMDzz
g/2dlQo3C/aQ7ZAnel9hQ1spekzO2L77LVtNFqxSeU85juIAZuY4yNMYc+Atu+EvlxOBMAZcOaeD
2FUlTYt4ssSNSde5MVYORH7cU2lQ39lPgJKdj9mlSrWNDfXK+Q3EqlEkkdtwPtIVM7Ze6BV2J4Sy
fvY/BmEOb1hsGXH9cr6z2rGui6wpTfGzCxEOlw3k/EN5vXX5ejFGi2UPGUj0C/4Za7K9asMxCtLl
xLUqjrj1rGfaq1LqRu5NJ8VJlhP3NIuxxvPF62K99KFhf1i/im6g3SuM3xPDjp8ginxMHuUUhevX
5NsS/TSoTj8B0D+TgJXhEeRNRmEYusGumjmiLgRfWRNX5q5rVfdFNDiZ+cJTWXT92m1S+zY4xc8s
xHs5ZY34wCeVYLJ76UcmksyzYvDGo7okXfXkO6PxxMCACSgZ0XiWTJ2s2Dh2DVceaMqHt1jD3hkh
zub+SHnXZB0efPITkl28nyar3IUTmRlVLLR24gNFOKFlbWJUTfytHct2U5OdI22m3hNU8TXL7p+F
YwOmHm5en5Rbgv96u3S0/TX9M1UIwWZyaO+FVEFrjHCBx8VvMTU4p6HsIZnOxrLhORFE2nbGfwKX
/59o+n8hmgr3i1b0X//Hf/sH+fF/EE3fUxWnkIL+M9L037/p30hT3/2X7UCog2bqBAHsTYKj/wtq
Kv4FcsrxndB32Y+EAmgCC9Q++e//RYT/clx231CAhOfZlkkCuquHr3/l/Ys/TQRkfn3IRrbn/T9B
Tb/+K/+ZJUdIP/SFD2ALqqprmv97Zj8Yvbqu59ja90t7R4tvVxwycOfCJk07zBoZt+cBHnFL9nXx
Tz3MRme0Io91I9WDQhJPfNgVNU/7g+1f6zHG+T9pitBVcyTbmO9HirTJMI9Hprg3juokJIw3vj5Y
4oeBdsaHJ6fA4EVBTuGNG2lNzz49wvEQHFuze/HstyXoxlVXIR742L8sDxtgcs3/crP5aOT0TfoM
ztCAIJXE0w/d3dJ35XYW0bwTeCNmPJtWvS7+nNKhJaIWruPGe05tD1B1x+zpie1oHOa/aQdz3Pfk
Lu4qKgt8f5z3+O8whtj+UZuY2GK7iley8p4IeNrHrnbEPvCHTe5KD38WZYMrHECHBTwCHgzSq3Gz
zJtwXlie0j1UmrAw+M2tCgca2y0SIUP7M5tYm1LG+azM9yL8LdzwVaTjJUvDt8mCRElstz8Wndcf
uXw888kXxMJuj+njBaBOaWTsrDFdYDRt4i0x5YH0nRGsSXNhSjGrGWQ6p+yVYUqKKcOj5/j4MlXl
fMsMTbiATUaP12idp/z82Ou9reJj/yaT9htJYu6Y1Wn2u79T6DfnJvVORctf+8swbQOkpwY3vdlD
p9ZUh9b4D4wB9xDBb0yStHbH6VNpkpXV4xAlU0b3YipDkosEfOfFYldubexHT6+tS2s/a8mwumAa
d9A19kF2F7lvY5nVOxAGztM4K3kIUoRGVgH9Lg9vs07G42A87HNicUjSvDUz71QYT93aSyx+FCc+
sZhBJW1xNqmJ4gk1Gfw+zN1szZzkMSLF1o9BAvKWKtfHsrPfqW1MdhzTu2NKm8dh8vapz+UPCgIw
OPkjopl/XB2+6sSKMND8XhD3Ep6SO41DFr7QzI3f2WYFtka44nPliqiimlGhph9tq6p3aRIcgwes
eunYlvDXWo1V/lyTS99hOfdoEyRPAA6ROdqpDxNZilwB0hwfkSWOii/wDLtdbc2fE+GCbWZn6hgO
4zkGuhQBTRiPLvm4TWWDcf+PoghVTqDbDdyJdlU1RyOe7U3cUqoyWnSZ9I8XZ6BLgfmO4wvtKVPx
PVXhd8cszxLzEmshTIj9L3zoEbVr7SpTkOnpyfI3JXE5GH3msrXd4m+ZZsM/H9m0i8/cXlLe6Pp3
4ZcfCirbDumPZEe3nVpyD1ntmwdNJssz/O749ULf6SGdFx25rIqOHLTbI+G/RSTriRAjHgA8g1li
gAoeg2kfNv5GPN4Y5PRLVqq3POsfWnaxNnNKbLEHL0f5CF0gPlIYUilGbnxfp9rs7go9KVoy7xp4
GWwr6lBaTm+RFwJHabKb3yqcky5CnyYz9FWHQT2gPpID3yKtL4cePY0Wox6X2ABrNGzXjY1IMT5Q
mXT0mFvGrq3qjHrvYw1Ye6DG0APUwKozEDuFbNC2cOBTZGl6SpP9Pz9n6r6kcaJ3Yz0s68rEmidq
UqbtZGyxMP4Mkm7YdfyfrEepiirzea/Tdr38Nh9JBfvxIheBz/g51z38xoElMx7wql26o/CDaxP7
vLWYTPM6Kw8TO+xuIq/yVe/SGlaBCk05wTA0x1ArFqmGjUpW/dSlKHfDbN2AQTaEnYhpKMrjZqxk
LKR88O6DTW+f1d5dizuN4XOV2jT3jz52u7VtZ/NzEQRnqmsIeJfGEvWHmsaimwO+7xqgthaFv5yw
BSCaO7tgYg2wNPGrojQqKnCTrqTWPneEYJMhfh9bx4m8pONiuPlvewYy4nnIBe7XcN8V6ab1TIrh
88PXg2hSzqWLcYHMcaXP05S/VBD2ItnldyZART+fWT+rMIxii/D0rGruW233/etXcdJlO1SSZSP6
D3Kr1sW2Oue6uKkC3m3EUW3lyJsD+sPX7J9LL8HWaRobO7fYhrf2n35MjqWq1T0PzppWsDUOteWn
ndTXRGGaKEuB+0SrbiPbUHzw1q6CYe5Ps9lM54pWrsnO+wsZYc77i43/NGwagIEipTpEWrG9cnQG
5S0MN8FsN1GQjc4qz3s+dZOEwu8YemcSB993gl3jUnv+kQ9+tws7E9F3qeNbnHw6cnFPKJQ4tlRj
bZNpuOG4CLjlw3ZJoFHjl52KSz3Fnw3tXSwtcr3PrYAdau0f7UctjAfySzkhRSqKLRIJ3I+ud8yz
ix9lZ7AVO9d9Nq6GhZw8dJF0Y1Byt5XoGXjzIVHaXfbuzQwonNenDZ1+w5FnershVP4/CTuP5ciR
bct+EcygHGIaAYQOBhnUnMDIFNAaDuFf/xbyvknfNuuepFVVVjLJgMP9+Dl7r43Ln+G5I8rqEktt
WNXqQ5iTAHSYF888DQxdN/PoD89iQf5d9Df0AbfEr+ujdHWHsTds8zxRCLiMtDmVxe/K4hQZfJ5p
m3vnKbXl0Sj9l3QydJzHprHCZOoziiGEydqINraKi6vO18JBzW/wEeIBa+SeTWlisJs/JtwuMiXH
58qqnH3dx3epRQNIkmF54EJXXRuGB2mqZ/dC6jC4dP8ljq2jpllvyG2ir16QsZGOeXPtjO04Zvnz
aKmTwT3khHNLghYxBuJ60uG7WxB2TdopgacXWn2B+Nv24EiV4HnmVSKkd9mZKw0mIVQVM5fy/kgT
4DGbav+JLqBFcC+djf5Mlwkj8ojMb3at/lAvPFWUDJRxCNAmb6AhJjHFl7lkWZHEKf27pTnlLUcW
D9SzhbHlLhfU7NI3GP2KyDxJd766w7j2wn3k97F9U24PICW/ydmKj549xmE38j+h3NJQ60+fUnnx
ozFUSMtaH3M2hr2GJUsv4plHRMatc6E6He7aQjSmY2gfY4rqg4Fp+VrG9rVgphfn5JFGU86QYu7V
We+eEwUrPTGn4sGOiGJeSA6DymA/C4Yqm7TstFuiL8lVQwaw8b6WKo4fKSK4oeXRfJDwxrMsw86V
E8sBKVq+jnZaboleq09Gn8pX6eWCPZM2t1Kt2ti8bVDN29fS+OAO2h3iiccDBKFMOvdqkKq50byF
x2G69hwUVuYcMqGeh9VIMeRpvicx3nxPzb1nSYfJl4KS5c7i0gzpWfNpxEZyKC9Zpq5RNWqnBkMD
t1Kf5oPKOfdbvgVLSxDN2al1wXQjSAv2L9h07MASAz0d1tfW95mDJk783XEZIQx84lraMWbP4hqo
jDVV+6lO6dHiMoBe3N38bHkald+9qMScw9a15BU8THxKdkjSinOTLch+msx97Szzi60P/Vs6vKbz
AKNgQQGesOKowspQzTFOySQt4EWUv/7Nqq1V368yKT7yHY7ELzOvxltCiRguPe0nAtAZlHFC3ugw
3f3Fh1azEAWo1X0WNAIIJXPjYU/d3O213iWMT8X2KZ6xjGj20KE5ifNA5RaY5n4xnuuGL5czT3ma
6+F9YNQGedVtXnVzXi2cdvJbjDhpxsZ77RRktjJnEud2r1VmoP6YZ3b1VjWfPWMckty1GIFDQSKo
65joR+sfPELjKV5AiTl1heanb18rUFCNkfyQfXUTdRmkCxu9XZtOEC0NlCCYdZD8HJfTo6HPQl+I
7oN8w1OlHyMQtIEQDRlCSqfdujKB0H3D9EOhlMo/fUkIzTK5FE8Jx/mQUxCDNvj3uWrIxmkIUSRH
3fsSwY6045irnEQW/W9AJMADHrQBcUGWOOcOCHEQl2uIFX74j6SMzmnhiKcFl8jW8rpLXvcelsUS
H6Tbzg+1jxHDsSLswI5HV7IW36MfmzcrGfsw9ad4z70vBBppfAzcDVsV3zEtw9Ubq+pQlwkR7TrS
TQNKEtgSO2zgRz2CV57wxAJa8TGVwcazxl2RoPsB9f0Xa3HynOezjTF2eq+6cQpKi+JQj6zA5vU/
KmVdPSMZdmVrs4wBNKgpjR7HInqSiRC8ORAAGisjy/Qom/oYZ9InTiHvDv1QKyzmaI7TQTO3ZTzB
plmaA7RS7Wpqy4UJw6Fns7/hIWo2mUd+TYWJ55ykJcAUPtFUXzNKy/wW5wk3IzLkNp3XHzkk2hMy
7zUgSPwkkzJQ4TuIr3wGjTLuXeYeE7MBWdbXuXCegAO+0BrOD5S/XjiPRMMVTnxp2sYLGEvWfGXU
FRivD73iK7ut9VdELi1cU+8CDLXZje2GeqMx+nuXzQ2z6mTcltngY4KoBoQjWXSqLBejToxRX6PC
AAGHCrv05EP0SQsCVYFPoDw0AOQds94i37StI83Ap7TXBppZFRG9I8nNeIYRKxDndzGLqxJAEziZ
zJDBT3IE8vcB53+PC614rSL9ptm05cqkvCSqlTyffG8rpoGgSY9Zk/GzIQoPEDe1YIBhsbqdbp7w
i5+1eORVnzjypzK/+MpOzjJXfMiRS5hvLp80l4WZMVSHSQCEZfij1jbxaBI4RZbHdxcTVzrZY4u6
adBPGnEnG0Zf/nGFvcZZxFCgZ6iTMyE1gJpuiyaNqfowHhq1Xey1DHvKuDBUKguxyfIM7VEkVoXn
OB9An6aY7cvHNBk9FIy1uTMcj0GL8khw9eszbTiJP9g8RwKextDm0wWRxc2uaOu6yn/ygTBcx5ow
tvIuLJk8O16cXlvbeNS1WJ2asb5rXU2OGvZvkqpwec7leClRuW8S273UjP1uiUAFWY34P1ZZ42Db
Z7I99ZrgU/S8w8bNWp5l0Z70+nmSJBPmDHCR6sXYvQsEklqRHj1z4tptxuc+1pzd0lvRC0PKTeKS
QoHi4Gsoe1aQ8Vh1bvKJ6IcuTrtjJvjQj4TqGXVX0SlnjG7pHX1OkXeBt564bmQ47JglerVFrwFt
y6fZJc2VGyUaXi/d4zPrt4nj4mPrpLupbPM81t5AsgfZmbVBgej1L4u/jIil0Dw5hU9IN5qqEOYo
Sokc6QzB8Icevjxj6OyLo5owYaNaTo6cAj2J5THp7QCFanc0bOc1Zka9z5da2wDQLkHDaebJecXd
Ms81lUuLy3X2rXqT966z9fPkzekKypqC98nk895xBGyaHwhD89OMoHKrxvG3MY8vCfi7fZaLgzW1
IlxS+w92qz+imM19aZS/hJN3x0QNO7/JnCuXYcJ8MdRvUAqYbxYkZiDtr6ZPuPoUQUvBlYOovYl3
njyZymmvQ2V13LT76ky0YsNkTjbfidE/80l82IwyjjAMKAWTp0odavTvayuh+EiGh9aslvcoVuLI
O2cFS2uX99Lyjn4dL0fNzS7jKN8Meh+hAe4WfW59E7ziZ02bALR1RhWqwfOeGPVset88IvAYfvEL
iX35Nm8b9zkhuNYtxp02ka/loq86Y9bskdChlqdcuiFCNgN7XIBc0HZytB6tOJ/oQtgso8nu03FL
kLm5HYeJBfHOzdS90tLneaT0XOAY7OXH0mcj13eJJchoAv5bFtJoQ2pTNTtd2xVOOu3I2aA/iGBi
MwypCrW8PiTmOGxLmiukXivyTBWWPh4TGgeHht+IaFSVdfiIYvV9xMi3IbSVo1Ca3UEqSCDFtDz8
Iwmx9YvHosRTZxQclI5snqK+ZvKou3JrorDS0NAHbdekn2Yy4qB2ii+AfqHtIuyVaZtcS99KqdQJ
O+vnNiZSCV1k19GJ6WfZ3wyd/ovHjxU4SfQbAjqW2Y5MUbtb6KRqZXaEQw1yTlmPvYbXuPW0Mpgt
2h66v1ouMn5oJ9WI8hZLT1ljJIeOJdfizNFxIUxW86eMufUT6oBbth8B6fjJox2jWUfzNXD6oyLT
/VRcfcfAMwheNIQo910oH1tjfC2qApEUB7oU7MoemZn/3C8m06kUP8kZHta+t2T5IpCAWLqTYoi3
n1PAtpt2MM9dKpmpiZe6JfKzPM05n3+b3Mf1l8SpvlqAEk+iZIFy63PiZldMiMq80eds7I2bD8AX
Z3zGTGtexVRg2LbjEl8Jot6UCB7JVTVIJUHXTwQeL6njl1sc7e4WPTERe036o43TVvjtuyHth1Yu
33NqfkH/23f4dVEHVrduQjBOErNHSniQFMw8+ZRHRozyJkws2JF9yGd63WX6pDgHqXOIgqo86yrU
sqGV8QPOgrPztRP+Y+MlL445WRvEx3SfY6f/a6cOeYE1xkN8LMzTGapXuL9mByGPKfZyWi2T0GA8
ViJuwyHgPX6Np+VaFe1rUsCbrVPttSpGn7ITnqmZoxZVScIrJz9xd8bBKK5uStFUo/KjB+CI3ein
RBdn5ftkUlijsX4X9EZWYZNARN4u4wVbr7cxZv5UU5N8mj7iBm7QnH+wJr/wW830Hy20kE7/OSR2
ujeN6M2Psl8k1tr7XNPPzSKnA2c83HTEneRIaj0CbWViyIPtfxcLjVN6FMgjZpR4hUvHiI/VTmiv
aHfXaBu+FYuJbFe8xQyxSVwA+FXNtgy6EifeQr5p7GWvkCmOZlHgSBRIr2XNUIsoMSYKRJRK8BJb
TFSo/Xl8epV9SvqD2PadiBLTIsecH3ZApVNo3iWPSYeeOSeNOfSwbHqhkQsejN3Ig9sX3Yb+5Q80
7R/0X7SNaR/kQFWJfUI6yOj0bBhhbwBxcofeR1fGFje3f5w0+lJOT4r3nPOcigc4IZD/ESlRM5h+
d3L99gCx9GzaZFTiDL/I2ITdvlTkuxruY41jmKVmM28YpoM3iSRQdf8V5R5z1nwkuJ7bO1nb54Vx
iOHmBwR4LQbjsKbNwmWakJqsNrdoT7qm+RW7FHIqTXddO1ZXwz37k/rRi1IL6Kb4Oz2TZzGlP7E9
oXEBd0X/7jHTF+NotOD32hRpsmSP8lzr4vBbFvNPIAxYjaEh/4laMd0UmdOlEf9aR4ofVCprfm51
Fam7n6LpzaXm3tpanNDwprJDKyYPMMEEsB7ZfuXgyrBDufltWGg5wIfydmDH+g0Kus0g6HijnGFl
j9YYmE13nBV6eOyDLeRJD/WjbT7EuZtfKuYdmiXfPIKbnfHotrL80i0tI1b2r5ZhrpKKFVes3QWB
e3/SMjgFqMjZqOZop6qu2iyugdl7RJ/hz/O+bXqk3ahsUrO4gG7xTmaB8By3urwWAwuB8Ub7Iihp
ZwOMOlLlcgOY8NEeUSTkPSKQNOH2WdntO1ey7jNzGu6t86gdIqGgR+ID38J85ZOj5bWhapQHLYeH
5kMf9KBw+lXzRHVHPuCjplCbmNrU7gHJxKBdoXm1voddLmmPfbJSCcbqoWqWuzMPTAbWwGjungHA
tScHs2pdly86lB8mJFjR4gLofzJ5uNpI6gjbWgNS8WD0bLwmtgsp65uairuCeBZmZK9vs4cSp8yG
sDo7SBwvOfdZcovb2Dn2o/qKTP1HmpgMuplLEveYH7YbA6wjsTVkx1r9TzwZCHuSK+Lr9VAfl50b
k59EZjl25p4kU0TLwOYchDI96y8r4uJS6UWFpDOl1unRmE/vCVanoOhjgihUdrRWNsaAefhYk2Vs
dtHfKFV/EVfbT0JnnONn81MuuUmmOYfC2rWyHQKg3JQ9QFeVHazUWrf9mhsOBqHiDyiTdN2bzdzO
T8bitWFvmt8OPIczQNdHlPBHNBLE4+rGEEBC2xhRaz34ZvPDikA9hhGiaa62pgBXodm7VsQerIOl
FS8yvE4jZvFFKuBbwOGmwQ+mgQQqOqYKE0r3lvnDHRCAs/VahnLlAJVQWFToUAuqIk82dObfltqh
BaBaLFvpgo67W5yLS+CIGtzXvtUNBFD1EDp63R+61AQnQJ4sSWd7S/N//LqcPgr9q07GcUfgQn9Y
4Kju2gX9iVJjwtbUR4f2KJ2Ja860M3P33WrLF5eeM6HL/fw+oaSaFSNOgsdVaX5NdSS22MVfjRG/
dWZo2O5ct0chY8ZfRueFzlyWN/c/NOEND8ILli45VOnHSFl5zVB1gV1acKwXZ3rwJQYn4LalfsTu
5xEQvmDMsGTYYvLmUgb+3TDvGnsk90PjJYsizqOmOsWRc1qwizLTnbtdg4S+tfmbGrxmeMcwMAhb
7mrn99SU9M4bOwnqHOUVPskga8ubbPnE1vyK2GR+h0etZJZ0QJ2Iu26WeKEVrqWo0ZjeyPtg6l8L
39wOiTQzXHf6XTpJd9JKfXlyBvdp7Nm32rnd2Zjl8GjLdRgydQ8FZD3iPPTElE+LWdOq6k7YCtsd
MZLIbdXBrkhwVgI85GTuY2ZvxGGX+MrxQjXZWJLkLt/9DuuObb71PXyaYXZfRlW/moN8djIXaHN/
iHPnEGNGOYJNzB+bUcMjSll4Err/HDejfvYwsOIJGB8E22ptOdqN2ZfToDzFvDIOHLJQhI9uotEl
M7lKo0eoPiqNjclg8857D8Zl+0ip3a4+MgwFsfGg5ZiF0oazqkzfcmGZFyTjYYey/5F3mAK45dzi
oAEb0lBd1JDkHCIGB7FEzAhIGmhKGUw6vXLRPHjVdJsUt24O1gWMqlO0T4hhqAvt9kP+SkvEz5Vy
voQv0n2lE6mmy+J5MQWfW6qjRZibUBuxKUnakADWuaaDIYXLlk9oBdrF5/ajSuimGVZVvNxPnZGC
lSV82B9zphQlUiSNx9MfnMh/gfEjrz4jhrKT+m4CCOR2RXPycpxTq04yzVZpqsvYP2uDomE8AhkD
mQ069kayZ+QW9nJKL325KI2JaIuinbbuHDCELPYD2Ix9ItZLh593V1zFbOtPw7Du7Wmi9vrcXpVv
doGBqFAopgCMD6jhWZjJAEDdIBEem2U9TzpuQXZoUkcgNPg/YwP1JVMLOWoslNiaQBxwqbTxuBYL
ZSy+IEyNmvMmsr8g9P5MqrsQMmGHM6yc0IsrOAINTT0v7bjEYs9pJ8N9cpEmLjEiDkWH1m/f6K+V
p8Ea3twGI9wsxC3lVsqsZXVglyq0puh37poDyEihHVvNtYJ5yr9lmddhK+6GwT7aT9Grp7z7HMG9
XmK0do03H01nsrkZr4T0rv6lJJBxS+XxYXSxZFfQE5rJ4mlQ7va4ccJUzt/jyjYcmzJo3O/ZlfTb
i29kyIfZa8EBJoDfXYCGwYjfcCvRfW9caVjg9lMR1Fr2gFBzTfaBvjXeMBc88QnunCh6FIlJbEA+
HNDUBR3St00E/ggBspcHBZhRLV4nV8JbKKqbrfRzNJjddDSU9bDgc9i7nvyj5e9tw+Hses2uc6wH
lc9pKFWNnC1l5mI90fv9IGSzj1wul70VwrfSAvIL+VvFY+UNycesuil0xkbCNMABr3Orhy2nx9tS
zLshbR6yWf3WgFNv9GX6zQ+EHd+S2j7p7jWAKP9JqXh6ZeC1I3mouTqDeBCMEJdcIAO2udCKKLrn
JaroilvvOtrbJBmkBnM1FVvT1Wm7G9PaNoiG5G6k8RWXFfgaawaUIWDFJChhyixDreYXR5n275Hn
hcw5pn0qeUCKmoRJq78fcAJskor5fALZCpQgomyIEl4BHWRxYy7+swMihd0Ve1hoOK0X0gNCJu/A
gQF8cNDQ6S8gZW5jnXww8gOTnn7Vua8hs3Fv2IGeWsO8aLp1ly1mAjp0VxEjY8D+2exkGb/486+y
BCqCNB9dBvlGRsEN0NHHISDGuQoag/cNUd4Z0rIcLJzMsH7Pq7aJ2rWgLOqnMayB1W40NMuSFbHv
dF0GViubIHEnDKgefn0ncUDwrpauISFghxAlvIm0GLjt5ZcoWT56b7jW1VSc2xKCaAwwrYCHHafG
IQO6hZFnRoJSAAVyhn4nU5gPhmE/yBKOisP8aTvjgULH2X/JhMtT4uM6LBiuRM5xjtAl5Qsniwd6
aJp9tMDV9/q76TRfcbbfWs0/c/FCdw8vwXjL+M4dDG0NGl85OTsbQb9Ipqd56N90Rpsq0V7qlTWL
bfZFP/SkAcqkuxoWo4o+96ujzPpt1jt3Py1JQiQVziCyNkD8hOmS7GbwCSi/47oNmhgwhYM0daMN
hhZgwJMbd2mwzjMIWEtg0/03yyPKsiGoYnSSFRP03XK53lqLRJdO2IEU3m6Yx+fZoEiKfVsPsVm3
G4Jziz045w75dYZd3EbSBKcc1E3Zr49Nt0NjArdLU0U95rG8uuSb7iLgXIFpPgtkHxh1ONbqqLpG
SZ8wLzKNI7ADrjTexkSqUY0IpKa8vukuDK+Z6/0Uo0E2o/kM6JViwcOdFNPBtqrpe1oYOwtITkHv
zfVx9Oojve8A+0doWX6zs7XWBDKD46bIec+6g+blbpD6+LfiT6j87zIq8hBIK3k4Hh49pzsVCaYh
ZzrHlQfKG0+i7ibRfn1rt7YLhWCc9SrMsug2VOJb73kMAu6uWi8NBNlm207s6rHHu6GPzrEL87yT
D46BHU8vj6nXfc8G8DXu65iZ7bw7m3p8kxmdXS8q/tgLDlpbn39DEAGCwAQRl8O+iLkjW80oiU85
NIikDrW5RGFmYA5lCDPW3SpVr7apW0TbXLOmlWyA6ogIMbJl77ot9ikVV0CIA7DfuhnhCRlAMsRw
Q8yYHs0opfj2lmDobhiiLWqS9tm01tZNUh2sYThLy9v3BUOFcU54TwD/B3VVZGFW8525ppaj4lHP
WPdJYGlfpaqWQF/cDSdvRqO3v+o9oPJSvGYm7cIlG/YICoLRpWlUjGSw9u63X5vJYfwZFudjYfqw
SW3kO1Nq3IsycyDA0BfxU+cn8QoD2nlbh7Ju/yImmrV1eFvNFoJkSvaW24hbl6/9zCGbXU0vbD2D
WV3c6wfpqyNgjLBivEylVSnxnWfzEmocElBQqypMYK/Q/qquZZVwveR9iqyi+sjzZttU2e9KlKdu
isGIO0ydfIrAmeMKOqsdcic+1pSLb0t7BR41folETCiddGSWR2oxn38e1XYWNQiw/GLTk6fD/Fz5
9ZMlzf5iDvUJbTlTa8yrWzxDXD79mYxmXAaHWrKcKLs6eD9N/d1poNJgK4SC3euopf5eWn8zbFhn
/VfF/TTQpSaOokG46ZQmvgEkCGwCaLlyU8E1Fd0laXNKGeNvOkfpOvh8MfSI9oHjfkhb7tPSMR4N
TRqPdOeMzRjTGLYYCzPaU9uIkdye/jqu1AlY4zyKDxISdgw/dFw84ZJUHFKT+Cyxu94K82n2H9Kh
Mt85J/i5MwdHrxVjbFKSnopnhjFwb0SO9RTaA4GP+rLPa55rk9OLhSDEbclnI0N3pjZFZr0N41fE
yPCs9K7YL7N8YhWVe8zogYsnBxAWxam7NmsZNPXNYzoC3fE6sHIt97tN3qXvxGwZ2lC+dnN5G+gT
76op2lUcM2HCOG8bO0OYLtmVR9A+o4x6XABcbv0Cdl5Z3BfHu45t9Tm4+Mfhf21zYaJYyecqdFpK
YtNhHLWgiB2aAralhRW/QXBV4k0N3O5Xn0HUBN5EGX4SvRBsDAmdVKU9jTNswrjxGXYneTDX1k4M
5bS1nSLdmvV6M7D7Yl/lPgVWOUM8bl3O1KBomfJQCsF6iNRVlcg1dRtS9GDAotR09r1FHBZgLseS
7CkkiYLmsmRPHREcEmsDwpID/6Q8QjiBDWxkRnvXNqv3nH2R3nZ0Q42CrVlPlgNdg74rD0XS4ntC
Vgl3m36GAxc7q7KjUaN98Yeb3vNOWKrCydEKRmtRuUN59VMmI7FI5LBtOjxHO5uP2+poN5lc1LfK
1foAWlOCgDhzH+Bb7jwFmTJHTxUsXkODJeEVXHz7im3zWLu+wI7tsBMI7dq35R+YV+OOm/Ssf3aJ
YjqnZrS0dyGX8dy53YCT0oAdOFLfl8rZsreRLl0otFmefSgQxiw0cLMRX6IYDaj7kGkhveNWJZrb
oo/GkcoFDrvzzLKDUs6yLIciZATEbWygclHMzcjuvTdVyb2rj17N/tvotP/VAxcFKY2KcC8Y8UxA
E5tiBbo0ViO3RTuxav6qND2mdiFDPTP+qKXMw9hapcpZVJ4W+lTt4kxHrRnEEWjCA/o2Z4eAG59i
p3cvYNOKXaHhOe501su/gdqIgJCAo/ykt3OQjyuoA+XKrija5AhaYtvaTXtCGQV6H05cMCdvdvrs
GoZiIh/dLVm0u38ST0Dd+Hd68yC8eQ21NOnJr2JLToKbrZCQgUw+OZY57ul3zyfesCutZ5orQ/PS
j3F9GpcBqKneI5+Ybq5DYmOEhwJS+zDppw4KlQLGd/z37UQ4T7jaIY7Ls+ep09GELbEdlO4ybP6j
/larfB2H4p1mdwvhy6lPmrmyc8cInMuoJpDT9PQQI6iI0HUhnyCyLXtBEbBkKDtar97q/vpqljxV
ZwEp7xg+LXEfAVpMYNvO09qbjSBgV+vpLwLYD9PEy+FArYbvnQ4U0H0b+v7vsR/hTI5Ixg3nMGUp
jcke1mfOQuzL8i45hyG2rKLSetXdam71XeulGUZeAlB4tLEaeWNGls/yuSoxGNO4L0qXHqpD1Jxb
o4vtvSvqA3wiEFxK+zLoQDBeqZ4GA+zLJCsXqoh3RYeeMRY1vyrl6yfmRfwCIf9I9OOmSeo+sGNq
GN9Uxiaycwov4QWOec/1xgszu2MkRjTSv18AgJx44ea9WmmDU55+OBWSV0N/cIb8PC30tWU8n7LU
2M2CbBgXzUnMfwoRPN46IArK/ba8eETVgWQYqvjeEpnDxgX73TD/xsRWcMwuSP78NZ8AhF6AZpno
gQbCZYvEiTIzp5CM8iFEPkgijEC2PRjTm2Ua1r5lk/PdEQg3ffdTlEfeCRMHAYrYxckGM7b0pFYt
bbI4P4VprhLGqoV8xJIASjpvzaH55or77s3GvF1K98oBmIJBlcupLpjyezVMtXZo70inyeYq3bvP
dUBwI4Gbg2sftntR0dWENHSm89wid+Ltgx9rPPdz/aYSu4ahqH04Pe5wmQIlHovvf8ph6NPInFet
80ITdW9jKubiQPG0fIt8NQcMKt/XtrxpwAtPSt9VMn5ArV0hygQUm1ELx8R7IMyrZogqk32Cqhj5
PDdkpztd8CZIjmjGW0ZArCY6TCEIarCK539vlRHRDZlMEFeNnpw1O3rEWlxhy2ZZ/lM9//tFQQl1
iugWkyG7GbQnt8VnQkdcxy3SljvTW94Kw185kvQnXTvecPRAG1gJ8pqJAi+S+n7qS+MkI3R3i35h
20aYvH63HYwXRu2sFB2j7dle4iTQM3rjszOtp8PymRgEcGltzJcQWF4a3AQbdz1iJqKqhOK6Qtz1
R2Vp18jJoASyJzljeS/wJ+xgGfXsyYnGzzfGf/xq4pwjhAyWFgPoySl3o0NTLTO1w0DoALpy+4T3
rz7pq9weJrV9MBcu+w7Dn4mwhkHE0b5VNspLqzz61FM05mA1RuRb+dEQ+IeU+TBS3fk3DXLOfdCx
MaG4PAzevdhiS9DMiUmmRrM6je1tPK6bnJk/S0PiZt8Uff4gDQEHYSEijp7YfcwZqPojXEmzJV4A
8pHf9Lxudo32yiXP+/8T1bfam/4PdxFBgWIN4l7xmga+l/8Kho2JXediPnco1LM/StgR+FEvB67K
MGlJhL3JyL7cQOCxTwhPTFooTM0W59unjbf/f2c38of+r2/GtgxPmLblchUx/ztns0jGxRF6Xx90
Hfm0K+xuVywlkqNcv5pN+8yNJEiiTm001Fe0ghJol4NVBb3hKXTLdfxW1885r9YFVk11WZXQtJrv
TZLnDw6dsmrsg8yGgzECrA2nxIOwZGKEtSknIQPQFk9T6wTWZAgwFvSXyHYRUQ5MOg0iBLeDly0n
r6JwmvJynxp2fh8G00YY99BEUfqXyf0PpAEPgFdDdkqJ1IgjR/LCM48lRCsC4Cbt10XssATAu81T
/UlrUnb3aSRNNGdqAJERZYmg/oEI2bzEQLeBUBk7lqP2WaPhtdpjvXZRplZ7MMmSoZqbU8RPevqu
fEpLp6hCpCM4VJKYkAIPIoc9HCO9cW6QFT/MbiovcaKRCGJxsVmi6q41nXeiDYGtoBuNh8pjnTdd
yjYpiAsarfXEVJ5109f5YjVHFz/TYlzrpyJmZs6t29p5IiMXBqyn0zOVQHJr7YsiWsnTmXfUCa1h
ql34exDDbkjjZ8Aey/Cg1nRQIqq8E8h4t9tCXWua0cHQ2CZImgbaQJoRE49wmGKj+8mjKj7PqH3x
SMBDB8SkXegc/uaoME75wreZZzQRJ6P0znZk7VN3mi9uxSYIBm++ohTUtqUtbvrU1j9zQtAGNELV
V98IDdKNIJadqaX49hE9gnZo3tJozi8aU0pUbTbrPsovCSDchU7lti5N88XU8DkVKvuM4+ngNvCz
UbUNKARt9V76hCVB6f9rNaa510sWE36UBf103r0BrvoCVjrR+6QVRjydfrWdDoxlVD7K9d8yZ5xo
dqz/WLGgrpaJQ99roApEXlu0rBdX0RFk2q/PEkNe7Jpz8O9P/vszacUkSy5V8p//UXc1OBzjshwi
h64E8rP8ZA8NJT5eNjAlJiWpSCVTHWEdE+HP937uusOKa/dmaAKx92Zn6AcqBtGJ59rbOiZUK12K
53qp22vtO3qg55nOW0kvVVFJoQLB2887WT330xntUPkIqi4+NI4FHMBb4NZPPohNxGPJ4Bwdo+12
ptb9abXE5GTvOQFquhi4vaqNWXf2nXoTVXV0K1qWvpQRut/EtKFNR9ih+GBvxA0CkCWB46p3FWzl
AR6poFl4R39OpoPnZ/jEibkn2f2VmS3IgCZrbrn428bjRJQnIgADckyf06VDmSnOKQyrf7CF3BsM
jkMUvkCb6QUu7o8H5frgmaN9IQD8mRS55jqPDnNMY94RvzbthqbDtigVrby6KwI+s25HSjGjXBo5
GpoKrEQqjGZnw6ijPiX/w96ZLDeOZFn0V9p63UjD5BgWteE8iBRFzbGBRUgKzKNj/vo+gCJTWdFD
We/bqgwGUiQzSAAO9/fuPTczzpGldgcjzwkYyZtjZBBjQo2pZo2YSjBWgbms+647QrqEPyVJX0Iw
CqrUGn9Q4q2WiP0SwLP5zkmccCV8yjL/++Cs/RbqamIAFZZpOg5DPam+vyeIx5Wmw3tQ8x2KgiVT
XxBFWhYdVB1opuh08EBR/FFxHuOYSZAMOGGO/r2PV65Qwxsdt7ZWslDKoMU/0Wv5STXxX/wT9SnX
Nk8IJ8j27//4d/H5T3QtExev6Rj67/cyMnso8qGB2vVaZKylj1Gjc2jgofXSj2oiOePTNPrwGMrN
OIXJmOjMToWhXFqIhpp6l2SU3gPKh8t2dOotcE2oTIjVwtwRJEIYGoVu+lXUDIuFZEJPqTPX/8Vd
8PdQeb6FQ3iv61qOqbqGK35Lzy2Ic7HVoc+RjWUlMBBxwYC3II/KWQlNZCeZHoq8hXKHISu0yu0c
WmBR+dsw+nTo24tHswrDldt/p52Eai4vFfS6KZ6w//2UMH/L3J3/pSbAa1fXbMP9L783NkTFy2HK
7+KIeAJipjEbFlAvdadbZX6JQ0Z2b71f3ZW1U73U1ls/0Iq3LVlta5IGHMdLj5aRZavea5VtnrrP
WWkfU3JFbxxE3OuKODcalqXLBFvXQfqlLFiyQjBXBRAjaIAuitQ2tm1X6Ss3Tbc6a4pnz+o/2vFW
IR7yrih8NNCJufND18Iti9RfrSnvxDbCCCr7IdWkXaXSyZt/mv835P8rQ75maswg/2dD/v1kkv+3
1fc4r//ZlP/5xl+mfNf6g5FGs4TjGtjsLYfP/GXK11TzD9Xi8jaFa9q6NV0ev0z5pvjDNU3VsSkW
arZtG4wPv0z5pv6HybwSrj5TXeBNvOtPZsDlcwSRvz3+t6xJmWBktfzHv2tMR/95qFFdPkNXVU2j
JoC2eR4t375fw8yfXv8friqz2gNFeozAOFOw8iDqO1DVwdmgLpLxXvqBhwZPvjjCo2U+kK7Vy5cx
VS7J4NnchEm2iTrmeq1lb/R2hPANMJKMEtaOgCUv5CFDEBoJty8oB6P9HiGwwQTGqm6iis4DFLqo
IrawHbGCYtEv8vSKbv7FGOWW3Di81E12nqyZVDoukOmpyubojg0GRWBorGA191Wt7HvXzR+jcTzD
O3pzCuzzCdoNIrCPJqptB7uVy0xaxFTTsQydYndA+6XH17wOfxjRiHx2lxVQngEBXGNhw6wuQ5s8
h+mGhdYIftaapCZxg8KrkIxK5FxllByzn0HCDcvsCUDbkF6/BqRxaXp0iXoi923vVCsv/9kFvBj+
YEH5xHxsOpNiB/Ae2zdIiuQ747NYxJ28wyGJRryBy43d5W3UzPVQdxQNS/1aJvHBscQ9JSbSgwoK
yzhMVuh7v9WifSjK7Ds5QG1N12igchkR7qUbzAbiHNVyXz3S5KrJ+SN+mgqBaJg+IW9eNr51Uqb5
rtY/qVGLYaBkqdelJzHFLMf8ClLBjKRl7aVIiDUsdBg6RRgQ+bK3ouJaQ4x1RvKGtCa+GSPRA+Fi
/qLo4fdyCKbsDJKqRyd+zxM6ZwJIU3NPJWpj8RnQcwqiDMOQkDRdXelGAYidFIVFpChnL8ZbEYr+
B7aXGyWgWIyEPty4zIPCa2G9qb116oqJj8yPQAcBYlGf7UididfuD9YjRxYD6rJovAdSuC4Bx5qO
UL7twnYvGCWZD5Y2wv0YL3ccrSttsFHoBo+N0Tm7oKpPcaETOGi3OBNNuQ6ID4DbFm9aG/mDkAQC
czCRy8ecypH2nKIKpBFKeRcy+Y2Vl+QU4Tww+zsZZMlOyOBstBpRvLZnLYM2e0mdqT1MeTxTn0xi
RYu4gGnXmijRbO0pzrK3oT2pbnbSU5IYYiiypQmcWLNsbtWEK9b5fd5Z1zFFvoaKlsprd6iIFZRW
2iwN37tYAo5bdsZHNzVDxHW0835Z5jsBKW8hgBqs1ZpWXB6DJ+tANdVGDB71z42EvD91w0ImnL67
QICbcUF3w4sLx4J2MhW/+qOJ6fzGDgEmI6jO5VCmjwWhma5OPxQD+1IbzdfS4N5U49paZOhNVkTh
sXQ17hJMozsfEvkiVI33siWhKhvalVvh7hF1tqnUTD0YoT4eIDGNn3tfzymlRiMLE/cUwjdtGpPi
xbwnp71pMF73pvPy64+REnP2pOhPGvNrXxkLgAgNmsbPv/3t4wAdLcwCxTQWe1rsHcVeTszPR3HF
z7TWwmhYQW2sATdPRI4yBXqdCbqtxGBTe2zCNxy8PcOHWuIA88cN9RiMPlmwtMFS7IByoeJ2cwgS
IK3qg4936HMPWf1lGGKN8Ns/n5pfEVX6OexDe/P1+nB6xfyygXvJCttIulByysdMWYtDYSCRGG1Y
lOFUU5+fw1QEjWF6ybwhnkLsKVB9PfP1qtCOeVeYDxmDm3aY3/n5SfX8efMTbRhdfRfdrIODAuFr
fi8R82+o/JsPXaoAKEdvE0ff0YrbTFEZbhzjtcsfPcyr6IBC6Fe5XV40Wj+LjkYlsVzttiH05Ni1
+QNO8OrUUAfeWVp2ntszTU2OalVk4R7hQIZfSA/88XsftFfikygIx1QUlWJjTGLTvozOI5jbm35o
H9Bg5uuMtLGFZ4/Y5UdcX5WtE9zm54+EXnVL21BvlAKFbR2RhJ6E0boO6BKPLz3mtoUzSA/WwUuF
8rcRyusINweydTVu+z6qie1E+ayrOf4s+b2Umr0jJVbugM7/MHtYfrUog10gW+cxhIuLciXe1VDL
14XipHvF8V/LofnIgkZeLdXLL3prY4ts17ZSNw/0nUKSzrNLAwJ7gT43f7b6eJ0OwTWNAnIapFWt
6TThXrHVl7ZG/hX7pXOIXW64UmtWwXtT9NVZD+6Y+UPhSl0ENAPIEexM0WrIGsQ5UDbwByy4jAsU
X37q701sn1tL947mdIlFU30wqCR9svmx0y4jowVY0sFT2M2Zh/NmDL3btrU7aNV0efoQwcMCWVo3
rtEPGoiUhcclIrkibRvaFcRdq0fxtYwdI6N1E6Lk63FoVCjqD/OGXiOdbPCev56cHw+Fqm8RaW6D
PsezCDy9OMwbeioOpArO0OpgTUiPXiL9UJRsX0y9IfyT5aH6a29+7uuhPRZPlEWVNViT4sB0vjhQ
ekgQ3mYUz5krAK6wPWjzNKXmvxImF0G0M+ArQg4fWTZLevBDuE9oNR3mjdAMZ1zOu45w0P8Z4hm4
KgzJiRAkprKASf0fRBnoyWkTTmXjr4da0CFt9W18lo7VQoZTGnn43MXbVR3mxwrlmnUUF2/mXDe2
4PBG/J6ckfwMRC0moNQHuBvd6CzriXGSD0T5ulEL3GQ6rvRYGRyDaVcUqbWlAbqZj3IARodfuNh9
pV3OR7mZcjsxSTD0Tpv5uWSIP0De5WsXX94hp3r1uZlPhK+H8x6esWFZgy75PO5K3maMSGzC6TSY
zwXWQ8xe0A8Qh47+Yj4XTI2Yy89zQ2PegA1GkS9eJsXatsl/UYlr94nb9Cb8UOyzMJt/0XH6yeZN
jalm3QAF5Mr987n59/YjiQ24r3eeoiKu/WujELf3t4fzH+bnRuu1zKMabmVH83T+TefTbd6L0wrW
Pzq25Xy+fW2+zsGvE9FOTHjAldy2rMj5Rgn5VxmGYWdqFcybZCrsC9KpEwpRU/8gLFC9h+VHh7P4
17H7vEbVHHbgvMtygKGNOvDXgbM/s1enMNbfjqHRuMzg7WY3H5t2vmY/r9zPfREVb3ZE7sV8YL4O
0XzEfnvOzlwiuhN86V9XrxVCJ7LmYzdfvfNfdCXwiOFW4TPSE/28eOFIJpjheCwjm+subG0ynpiF
hFiWuAynS2a+lIKJSDXvfT2n+dqW8oi57SlqgZgknrvJloLWw1ZONCRzal3Pf/t8wfRc7lNfbAV0
X1dlPFQVjO6Yqn/t/facgmltpTB3X1BbGqd7I71nYmmAWkCBOEL42OrzwNGy0pn3MjegcOZW3+ZD
qE0DytcRTU1yKD6PaBFm1k5GyuclOF+SOSmK6tr30cUvROyAb2x96igOw+nnOHsmojX6PJLG1GLu
xshbzpck6B/WYDIJ1vPFac2xt/ObCkO7I2Wg2swHGm+9RSTvdLXOG8/hno8zz+PkbWJWINMF6VKs
gog07349lo6lrMxEZeJJ9kSCuG46wtOmmAZudX4ybWsFHkq0Uf8ansXUkp4fznvzZj7083PAW9Bi
li4gW4bPebgEZoy37G+7fP4rvC/IzLE0N+50k0mnocYa4jzdOfNX6I1++mLz38jSHtfzK3qN+dFu
3p3/xDzs13vnh76u2sNStxQk0EUQ/ACVkm796Su1Gl9p3vva/HfPZURIcAFPb/ncpNNPM+/+9vKe
tcqa8Maf8/PJ/D5CwY9CGOEWlPqfb/vv3vvbc6hhrRXKX07Hv/7DYKy/2x1Mx/m1Oa5HS+YFgugp
ZGO6HWUalw9GzV+bVvJzfz1HDDIXm44DVq10e4skCsRnk24NazoW89v8gY4Ajjc+Zn7z/ORvHzM/
/Nt7UOmuRWSADOXLB5XxjCfeQW7Cf/vz4z5f22K74Ijza2gGiLH57/MGQAX/tfmvLeIRNeVEUUzi
gxey4/ZfgDikKx4QVkkow4DJJ8+qXTuhxube/cRBC6GRbcfpGp15Vv18c4fZwKhTQ1Y6jPe49kAq
RMwS5jazH1j8Y3wvfalo86296QoA0O/RwuhuykkJ4hU6+tk09LKbQSFjikEmO9R/beaHzjzyzk+C
uNAYLhCnzA3Xz808bM+7RQ2BnblmfYcXsd7gH31PzaJazxS1ubc7d5Dnh+Z8R4iyR2x19L9Y4GGH
ZuRpASTzs3lgYfgu81PzF5o3PjKWbQtmg85AX+xmNUwwzRLC6dbouEWwIG2jOvjT3AIznMtSb7oH
UpSPl02fDcsA3CpzhWmWAoEAacK0R0pFcEBiOk4DqEjUV9GNIGdR1B3ktJn3NNGuzBBnMfKHaeLC
S+c9it3LSiM/p5kG7hk2GHc6p+CX2IimIUUlIsLMWlAVD6fxwZ6mUykwTEZJ76WedTKzeGbW03zu
qQKMDMrbFCYxQjG+pwPB/TDvlXyxTTQ2p6hEqr/WT950n52/+LyxmgCJoSeaRTFNKtJM5XuTkEFa
DWt5dVkGCgnLJHetEDDXBzDEG7rM1nZMOl9dw43J+YH8SynyHk36NJROoDsxIrIk/o1dr9bpT5ve
Ten6434UKDFV6lkDIlZ2m+lGneloB0m72s1ovW7KJp/3OEbcF76ehFygrJoKHfSsAvjapE5kb0dp
w/rjy80bMc0haoway1p6lEhMdBVTbMf8ae00pZj3vjb+NC+sNfmMCN5Zz5+RzPeueRebFmoUM4oh
JbZiV5ssxkgr9ptdYJQrMc3B5w09vvIQ4EM1ooTEh5j+BoUU/qrkBouDuvzuTYdmPtscN22SxfxY
ZCa7QW2gEyqM7+TCHIFzDkwGppNv3oTUCHG9Zv5Pin2Et1Dm5KN1GoJZGe7n2DLX7/qDSgowi/0p
xmx+nPolWDHYJzOMMYrq7pA7Lb1k0rNIlp2fDUNM/47I3rKsJLEJXgTNRTbzw//yHKlkigukgDCR
Vs/y27JNuzM9PnMh9TXzGgpFbbhwY5J/xxQyS20p960zRocQqeom0MFKO24OATUjQK8YU8RY6hiu
K9UZL1p6HdTMxqgLpxgFQUEG3THq84fR9MCthQJ9pmG96toQ3HQlgKp8VC9No+U3UIILzzkx3Y5O
zaCS6wF5VcP2Fek4aqGpIhzEopU4xsWlmvvkhGa8j9sCNQJKa4xmUxWG0K1WtVFQUajsUVLsKm+8
Q+YS7kpp10eomzct2ea7DhWukndiE/p4Zka4NY3N8mOQUbmzbIymCsFOC2TAxh7x55lwcFo6rsww
ZnNGWyhq9nXT7FwfR59foialQ3tDAqVCKXh47gx0bR1UfSwxHahBpc83OnbNfa3jIXZjGN4REXfz
XhOXH1DoUPeUsiDcZZ7kpniOlR6GDXXO5Vhow5JIW3LMBZ7fzLeJw/Xgk4rEDM9JgtcLDXG+wWE9
JiZmCMPMdxGq2V0Gx29sbYQIsnswmtDZDKQpYaR2CVLJ1G4L5QF62TCCBqumMgi5siJSifCw+w3O
+uZGx4OzbAt63oapR9C8SY5WkL4Z2Ig3dqlhc6U2Y6Iko1R4JwoFQaRRb2FxrGnvitvUaN5EmB/p
ZuF/GIJtk4wEYGMCWmC0gfDeEwjote858cI52jtn7Ihg9YwHkaU9yQZhRNbE8NireoB9AnhP3zji
UAQjCrqm+ZabPVnDmZYsKyrrQ6T+sCRF3Kx9L3wPUsmoUuF3d2MfIk60mhM+YWSERqcj0VKpBCfR
tbQ0UihLiEmeNAqKY716JxHEVR3YqVHNdGikKM4c7hQQP8AC1NAFEwhcOBMxqZSD2AqFuBhFp8tM
H3iBFQ5ncpqPN/7go1Fk6r8xBhglBXAAYDBkyHbhe5vsajLJDKawGOeiD1XzA7ql1DhVDboQOaZI
8wEiGWgkKDXxHy7om5IcrwXnXsE2aoU2CXQGgd01/MhF6JQftZjmm0ZQg2/hH+Jwq20IIGElCm2/
r9WaCgQyGlwFOz/Ttp4Aj2jk2Kc9AoRJNMPywQm6zKRz66npEYBhfFM69U5NinQfgwcoAG5jwTPq
z0by/3fv/kX3TqOjRc/sf+7ebT+I7/5nmvav9/xq3DnqH3StNTpz+JQgV0/I7F+NO0f8Yaku7WKb
Jpxlkwv5V+POQAf2q1FnqH/gXzMtF8idrQlH/7/06XRb50P/WRJguxb/gxuIuE0X1qQ4+3ufToe4
7uVOsiN+7iPHfLwYmwnj8JO+O5MpvJJYCB9pNt+oBva0ABWwE7Rom0btNMyhsAmsIweDaNrH1IM8
GhnAfPwdHINiEvOvvcqlwyBdrJGdduc0ytnp5JQ8Bq6wcIyf1aAWjFb2x2iBfLJwglEBRH0dECuN
zvSsMCFdSRPCAQRJ5hSQXDdVUJ6NOJLrJE0Qm6H/pz82BGujcc6p/tJpEc21JFrKKMKlkotLodBl
amJBdokhT0o6OJtKYeLFO9slKdRkwnjGPkGSBgdAfyegy19FwBBkjB6bhlYV6+csN3GQDxkfSBQF
EcXYc9TvWAguEEChe8vskLqkS4xdjdKKfOkid0i3keC3LXtpwyZyho6CsC20bWiSlxgFwX2btnel
lwcAs/JyUYXOm5vStBI9UIqWSWAtyeduS/LpRCSuUVzyzy0em8n8NsbHPBvHvdm1q1TSQBnTgUTC
gmwPYhdR3fkgpcwxuFOs4QN53E0EDgSBHAYtf6OTzBD26OYiM1sEeOv3Bn5c/k9D4S62CJYcy32Z
anAABudCZ/TJCdzogMEDUtWI3s/P23VVQ1Dr1JpET+jFDaDbpY3PEKh6vkRS1i963XlnbnKuYuWn
3nqrGqok/n9DD7ZiFG+u7u0wEz1nPtCX3Nr6jXiLbVIDlbq4xby18sbqYjf1s5eaN4WLbatG8G7F
Os5+B4ENWVvAZpq7UcEjhUnz2tXmq9Iwn6/yrWFiFWreC5vZa93gXotuBp0VHq7XnSUN8ktd0FvS
vAEuO8XQkr85gGMcwg90aBvHxumHLPJK//Ddw1lmQkxuS/gWBooIuBWHOjOjRd+jRB10QGSdO6wd
R3NXdUKkpdPSpC19n/gVeS8mDbc6vBniY2g8HQOB6q4NVMoagS1r8mGyBdpGij5afZIU8/aDySXj
dckJUT36ysbTNmlGRp4UFpKzfLhGQZRuQukFp0aN9mY8NPcJ8VIgYXYMLOldVx5r1O7HOuwf+pZk
RCUalgagrOXgCw9Tg/cy1lDEHFSBi15ucDqg9osU8+jo/alF07gMMQoKmPOr0aZFbfgmwdYh7j0n
QCqkNB7zQuVQAtTZygZzvYqKBrWkfJBOE+yDoMT21XTftOXgIfyN69KhpU9oISvfk4zVb5niu3uC
Zh+j3tAWoW1xhydYrhuZlikhyG3O3Z6UzK3Wjq9B66broK1ustocNtLrl5bCZI2e920eO9XS7joW
P3BKEJkqa49RatPY8q51QnWnvQNedfc1bWI8tyjKQFyhNqZK6A6xdczq6UsX/QVQVLfRhrZFkF6C
LCi9nWI5QBwDd9tpeEPVRjpLPeh8tFGIqgksGR/I9uM0Cn6EEzOl6Mt7YL7xLQpnUvTchE6QKADj
tIjzegNlLVG5XY3pnuiccoODLFZc7SwKlAxEEJNkJW4q4b/JOoaVnetPXRVaFE/5YQNmFAsQHMjF
O7hKhklAryM7Z5NiHkdj5Syatuzgezv5qocBlTS2wNBpNseE6NgK5M7Yv5ljGtK2BnqkVTCquzYF
2larOxPA1Vo44CBkat90SmUsLMJVCaCN4ZHGR8U+tmWRbtKRKO6qWpea1aIfd08Rnh/erUeLOfq2
U5lxteBPq9h6qk0DqDoDTTvF5koAGT2e7Gvua3sfvvdaLWAkuZOolnvhkf5PwkIsKG+tSqOvmT2S
DO9tAOxQHuqhFQ9ybwbhN26g6docvWuIKwaNS3+nljCwRsMlIq6vIFNLG38p9GllzNKnOiOZVe1P
WD+7W41FGOsg7y2NYDGpFQjnrApI/vqhRJlcthKjqyUqsXQ0DU9S9ARl19jILDwSS4ONLJTh1lW7
ZJ2qxa3DaaBbdFioES3R6Gg7EbbYRlFOriWNYvqyzdHp/WTTeF5NhqJaLMLgVXF0/QKlGOeFSpmx
RRVBjBsFQdm/BnYD7Mb2n3ABHTo3BFlZkaIKaTJYCg3RYq0rVzHib6Qjf6u55TXowmbpWrJ7MQEF
nDFSX9tcQL2v+adqARNqwwYEqDnVuDdkOD4iKL44Zdof+xhagN+X6bZwx1UeATSvw7Z/CQrtxA1N
7vQKBNxQXGgZJGvoNdpOKT15tMjrkXpAf34ke9ppM3kb5JhiM/qGGK+3mZefEzTCjd6E+9QhtMqo
K6o2VTQl/KgrY+D4ZUMHVkoGt54/nHUSJtYoTZqVFPkP7jXW82gjAdcfaOb3R4JMs3Wmu/ekCxC8
7FTP8Zi8tQbhOeQw2CvOpd3owFXupjatQ5kpFdtKtd8liMeFaVkvUcCSHTErFAoaAMSF1mO7DQwX
uIOpxDe+RK5bDOORDq3RKe01a6FL6Il76wS4f+G3RFsiRVKUPukqSZv4jHv0RJqre2CoZl0SDGd1
CgaEjq88qFzQJOLUr5FtxxuzVLMtwe8IZJzB4If1yUGlCgNJwaYIj4t9aceAEhsiH9aiyNxValUU
vCLwQDFE/kjop77qtlauwHkXzr4auQe2mOTPVpLs0DfsyxFjec7tRHds69hTL1xYr3N8dJwXr9i3
mrM+bQa1/O4QtqV5G5KkixWw0WItyKsu0kJfWmaFPLFSWMx4OLOwERJjn6f8Mq7es56lsJdo0bdY
wRU4UrrkvpQoi95poNmgqV8bMcCZyLLWijcyWqqquuU7BM9+9dQEP2X9DcTHjP8j6couH1Bju9eo
PrqBgTW2stNtnjOR0AMNtnY8klUwJDVaaD++NdPtYNkk02c+E7meBZ/HVERVSe3DhAgXp1cOOssu
zSxGVsF1dYxz+3sAJXepBdMxjpPiWEb3YZUcPT/G8YrtdK/7nJq09rS1VSQfTIdcKlcl6aMxRJ+4
4scYJ8e4MurPlZ616xoK9cpQlGZT11wqpo5jstbpNIo9K2z6EmX7UzezFf35VmbBi5n2U75MaNKY
hp7b5RD1PCSczL5a5NOj4e1Ck3m27nUwIPQCOkIm3+itEjhSiGKnN4J2+rALOzBnjehOSXdGDTgc
VRSed9MpQxCduOvbKy6HdF1C0V4pVq2vrWws1543HFxOtqVJ3/sArYUbc5tcGwO7bsDsdlP5/qm3
meojMtl2hYViXLOVLa0OGCwOUpAhyy5VFuE5k3eEy8pLqlf5bU1ZkdAbsUtH48ExmofYokkFE4ec
ZK0sYeXZPa1sfKvCjZACJBPA167g2vFv21oWYDbZWDanQPGDwPT4SDgWftmQl4HoUdew9tZFpuu3
rvUtDWobP7Ce7Oy0zJaB7F/8vLgZUv1VTFK9GnznMmoR1MQ1VBjVd5bIghVoKiDyHfwk66LgVtCr
YIqc/janzErP0v5G2iHK9pTIjBHscI2zXkPtIarGWIKN6Jm6ALBcZ6F7hej93QLmRz8RxvzgnRCs
faipuSvLp1Jzf9jYp23grA3Bq3Hn/PC6/ANTPEaBV9dpbodw2I0ty42nygVpkn9vQ7FX/Jo2orEP
hXtibnqrqObeQ7rVevVt33e7CtQ7YG++XqycDCYRjUEtmGytapAb8sO2degs4ZxslbHa1Eq9ra3x
CRMKpbFIX6lGAG2FGoE2Am8yxBVzbUlVwf4hGjxWfn3Ty+KeF2LEa4MNSrQ7J7UeuNNOXP+Plok3
9QpIKZJgjyaolwGpbXHZbfUa3F4NRHaRNdoJ2qAon6YX6YT8OcLd9QOF3Ki7lhSdnVSE5DVo97kG
oR9g0yLUXLGYsKJkAR2TwbrLB1omnf2zES419lCA69vQG8PpWePwVptNQWsWVxnqn+K+zv3nrrrz
XXJRAX/V/oWC10bRnDUAmWNpmB+WecE8Hi+m/2CJOEZrWXe447Hn76Ilgzcyk6fSjDGpOWi49EWs
yVNnc49XsDLn5n01KODotWzT4a5YO/2EugbMNZk2wd57tPmIC8hKdbpAyCCGzWx3+GHDI7CcfZ6T
ph34GQKXcDfUsGMrIN1GXyP4BLc3mu5W1NZi1MNTagKjBaof4iBYYE9/ant9XWfaa48KtqvkTd9s
qKF+l1X7qCwbGV9BH+jnSXg0iP5NcYf96HwzbfvZC9DOFukDCp4rBLhv0uzPCrPrMB2BZxRbiuW7
QuY/jEG9tLp+siomLA3ITiuIUAIO91nvPFhDZmxBl73YfnyyBgPMS7NP23tM2uuGKQ4TenBVZIR3
xrAsoNeLLHkQ1MGC24LwpcXokW6fGsNKIZUYAPqeFVmy9JVJJZIXMWnkOINERJ2uuih6epEeZ0oB
ZKFScZrVtgBm0bu36UEwp7RzIi1Z6R1NXwMtssxFpyyUa1tMF6R+KRudTr860VShWcTARsZ1oc19
kysuT36Mur9PneEBktaNLcODFTebqNY3ohHnLqunlMVbtRxu6TymJFHjb3TKc2lTsGYZZiG7xbV8
Q2nguRWgYGB0BZ3IOHMM0pTC1yZW77CY2sMUvU5TJhLm1VKaFxm3RwYh0i7kB1Xco6lkQGnDZTT2
Z77pDULkXS+Chaql3wbbOCO5Pwuz/Ij7h0pLLyWRMVLqaO0ea1VuK3Ismd9NMgDKoSWJl9rFtfxH
LML70I4Q8LuHHO3B0GoL5m6bKEUSq8oW0mt6IRhq54NB9DOYYZ45vLZBNA+ZWWJuZCJfpaJeLSf4
jvzQ8lLyG5q33A/XqmXcpznAzi7/gRNyQ+tjVbXywdG3QZzcuo6/UREnmZLlVpqSfxHe5Vk8LRgJ
3pQ/NeHd0Vz6hmvVdfpvdl0++QxwY2xh1bUeqsR6rwOVEqruPLap+ahq8t2tlR9+PWCXAiKAFz13
3ZtIAz7Vvfl6ulUJHFlMJ4svotc8Kr7jKjx3gXlOaxqSafAivIdMavSp1GpbteYeRvHJzJHVth1c
7M6tFqPgsoeyc5djsl5ow0+945KzS/U566lPxWKaAeerwobzXzuPaSzWUnHPPZMJ3BMvHR0mxrSl
X7Rn1KjrInltlOg7jo2V58b3wOLXkaveDOYU6eNm20bBAqeyRhfNPQOGj34Id3HRr11QgIrVX6Bp
L9M02Eqj3Kn1sI1YWBiQuQmzv4+iYB+Z2tbXh1MjOLWRd4rm0iMORMteIJW2I5ZEujINizu7LTFn
lNQQFIk/+Zt9ptB46+jMRiiOAQkNCXMZwqewRBtZJA2l5SZ4p6C8KVvzNowxHLPgXQH6FouB2VKZ
tDvNySxK/PG1ZHRNU0nSpDv5Fvv3NImeiqAioMRx4ThGGTWS7m7ICIIpY+Wh4ra58NLiNFT6oVSN
Ta7ZT2PBWT0U6TYL1U01BPtcs861e4cZ5Q4Un1zIInuVRr6xI4g/1ngZTQi8MS7OQb12LkUno9yE
VvXs9vldaVQlha+MlakJDjEBX2AOhD0rxBL7yo6KHPCtjoGD6oQaUSLsCwzoSi2/abl1p8XLMcOw
GSa3oCvx2qtbre5uiSC5TUW6HDSAXjFLo56GYvxodvljZhVExUEbNhAwksUZyezFHcaHKNXuzaIH
rTqcilFJgRLpIGagQYDtY0mUCwCqDchMJnolDLGcZaBp7WoGEyvyoDznW8o5K9TLhm7flGn9Ehgo
PHGq9SYY/e5SATUM0lslzI4RjDKd1Z9KCtbQga8EndIYLxrhOHluHiXnCNTqTSlwTATVi9pGD1BT
K3MLjHzVYsii9HhG0MZln8unmul5FcpvjuXTiY6ZaeEWJbIta607GLb1evqsDBpgQJUiGzD/IyC9
I+gjtfN3sNPryJhPfLvzd0ycOCokIHfC/MCBjIKh+Sl1+5BJA4JfTo90eI617q7l2zXcKLTs2Ost
IOnyAw4kiB5dIxh2fK7K7NTTnk1GjylOe7Hgzi3KuUvSpwSj+Uu772+m41U2+WtrtU+uXn9LaezV
pdiizdg2MOHC4qoX0cQ1paZmoenNhnfw0z/DCG2oClDAxpIwViYKXqO5ejFLYQIcwhWEjm6aIxLf
jFs649UDqyjLbJjRG7j6Ffsezs2dphNXFEX2YmpVMsPK7+vqfvQIgx40CDAkDdpNttJ7uYtNxPhA
GyWVbIKgrAgjRDfi2qA8CY6fU4Dq5lhuKKiEy1I0J0/r1DXue7FigX4fmd8kvA9WrkyYALo59nBH
MpvtZve5RHkMDemlaoH823mxJVF8TfLZrapYr+RWQ82u2xXu+/dYDoe++fDhpzKAP0FqMVdGQvJZ
OSRbGpxcGxp107IZSYaL6Gh61BWaSWZfsaonWoMsQUs/NyZct7rNLyCaTjnnMv4/FugAxVGYt87B
FISdpCGGXEhywKWGdVdaO3ukup3nzLFQoiAxdn4mdfaf7J3HcuRYtmV/pa3nKIMWUyjXgprBCYzC
A1prfP1b8KyqqE6ztvd63oNkkk4RpDtw77nn7L02PbBO3rbWMqAYC8QjkEZXl6iMtKL1VSWyrmRr
0bezWOrahdF4zRHeh/IQ2BZRTKtBl4GdNO84AdimO3QWeroMvrHUtk/IRxtvBG7maW247XXEl/Cc
njkRfIGXSP26TZpdP9AyD6G7GA0hx4oZxSc5mlMm8epzolvXQKrlzagqV+iOl7ZBk2MpwmttkZvR
huHzIkxXNSheAw0QEsbklvFnL7hRV6vbpEonPNzELgNlo24uLNCbic2oNvKYUJoOtpvXPs0sF7rX
m1wGih8X065h38ID+q4JCuUPR72YWg5NQCh4av2oCWLvNFUCgbQfGrLTGz8PRYalLecpk9G/nVdN
aA+mhWmp5RmKZ582e3e2gwqWtgV0uVkzsMvsmyHDZzOemdw6vWq8NFUPAz42t4XBS4gMQJQFklBY
0eZ0A3JSP5LxSiW0znDI5OVrIYbSNEgdhuvjLiyTz6jCaDvn/Q7tMbHgRqUSPC8h9c3rnZLVphsK
ogddeT4mM4ifNiKP0gKbTHMw+NBGylN0Y8TGtI22iQzOnBOXkpISNljqA2i2AZWgxrQVn0d+0Mr0
CbneLRmWbUWIBhBmfj0CmtnU9GvUTL9z02S7e8vLkhNAiRZaecGG/lpGyHlgHeEY4EpuGsYinQkd
aJZAmWWlKXu9yVQ6RBxUIr2xGwQSKRdbs4yoBNme8h4Yr+JExJESN3BNEuV5ksrXaPZClTy56mBU
xaUqUKxIXLLaAKGmDcZfs2T+LDDrzXyrg32yS2FV3JDvU2a3HhojNni7X+nhs7ZasabitRrRVoAa
3vWyesB39cUWdxLHGXC6yAlXbUZ8zW1zKiWZEvxbIsxbvS5m9ZXLrdubAukIAwsT0IFNGrSPnK/R
nHYkzxtr67CSQHBERMFLyk9WMQ/LFGznlaB4GI1iMuFMDHm54YqRsFGxi3W8BDk3cE5qxsTQQRWE
zbjyfNXhV9AiG4iRPVfpjqjgHVmPL0EMA18WpB1btrZ6Ls6jifmCgeEWQBtlwvTDsYrRVZ994nV3
0xL49pghQBDT4hd0lB3SAXcUpUeAQD8iavRwrp/CRPmSm/mUBOB3QLjgx9K2qTm+KjGHEsMgW7V9
IVH0hnjsWyjfFMKvdgE7b9thK1S5k2lJE/NJw87naoy6kL6sZksmpwuoamjIVD8JgD8ksvBlhCKC
4OpRa/CeYbaJhunMkOuNVInEXjDJRlHzENP1G81HZihuTfCnKDSIU5fmKZyyZznvLxIEXjGJHso+
g8kZVMexE3d0mAdOibDn6FcXhGV3DhbA/VwiUUz1Zkdz+kfvAmIawj2nJBwSZPpYIyAGXT7VsHBC
6ntHhR06puNmgp4UAmXgGEGQ63jL9PSXFnTvoqhdOgHLVZRnTwBEUz35mYtbmNDQKKgbgcRddEM7
GLl0Eizdk9EjKMqCrnjuzw0JLvwh8zZrpk9JxfvXzrioAdy5Fao8mDHmE8hfPPbVpzJx1LJE8gho
1zOPmdaL8xSO0NnyhhQ+USLYvapuQtzsZ2aKzSITFhY9xJ3xyxqsF5xMm0XLUjsvcSqKI8VI03qT
kF9NQW0gGXevYc1IMRk29Qs61UtiDLC2wXLrCzrMfipv8ImIwSyuwOxRFXVMZcHqGKjHeIZbhSkF
3FpVbyM3wGSB2os3FnSEv967fyisH/7tsb99+Ldvu3/HXz8vJgZmVhg95SA8c/0pTkrJFxeewqbG
UxOsuru7rhkcESgMhVAYaGR/aebl1edyV8//efM/eGy6mycC2iLGGKe7blWFzqsqF1kAGsZ/i77v
yu/7h2QCdDtjeWnEfiCRaFXm4fXnB5gTVCAtymVbDCpQbnep/V17rZIDgo9zlRH+ZYy4v7t00iVQ
TfSFd93zHyn33XNx/1AgzqTUAx0FodVtxKremVqPxvT+a/717l3Bf/+4gklGww5UNTFMDiUcMs1V
k9mvgs37m/tj9/funzBAY/G6//vTd6G9kaWZw34BalM1S5GeJd9dFa/qNHRMNFGAM0GDUqTKbGwi
Mq67GeJv3og/j+VCLeys/otYrGsgjD8Z/oCd3pTwc/BamiHtOEOJvxbGN2cF9A0FQISibSShlXwV
a+YoSvMtIx1lMJGME0h1Sztz5JTKG5NzT9aW9QEpGPnZluDNC8ukohVkysAOcdJUCnahWVyGuJqx
Ds1bqRFZXOfhnDYT4EHNmJyC+2fSUFiHbIKclu1y0t7EYc72A4eAZNHKs5HPCSGBwwxIw0o3JB8I
WfpbRBOpTKZKpDKpQOa0PJrkJexlNegOURnuxbn+alAjb4ciSDlb2wk5cee2rvpzp9YWK6p+YMpQ
2jTnPTh/hFYMAa5tiX9GLsHgpbyYJagIP2RySU1qsFWZQnsu59zV8zan8yGLO2EUH5RRas+DBpy3
RDVCcuuONDjIs5ycXvQgy05iCIq36JTzICsgqruQu18h/1fQL4tS/TbyNPb4lv6ca6mbF+qpiWOd
/NDyGneTuTMkJTim0DWCCoCkMH1IFm0Us5Jvrdzlp6Kkfl8YvoDqhVujnMDVBHQLZp7VlIzkIUKm
N1rt5zgRFQKtr7gI7VJclvh32WuEATfL4Jp0FxPw9V6n86pobUCJi80VXm2Og9ww8rMoPDNdmkjY
CRs3qkhX1Gm3FQu8k0ECjcb53DhldKRJSuN1j4tHOawNWln1fNS3lin+VmgREJ7SolW0MG/LS+jS
yevcmY2JUjVf3BSwDYNU+v1SxXEzyuczeQE4Jaz5GK+/CbMngekc5Y1EygmGRJM4VT3kVenR6ltV
juA7tLJzOsjv7HfiljbdMwWIJ64vIhMllCYMVHJmcnxVhIkPAR3R8vfH/vr0/TNabhCW1Zc8MaTT
427HJQDh/02xzJ9eX45lXlO7JuWT2ky00JpzEOn7RAheJpBswvSp18pN7JNn2J+nFLsh5+jDOEnP
cRfmdqdKr6VCNLdgVR+GTEaIRH4nI47HcRn6Q56RmyiQyNtRKUr6eCwZwBA8CK4ww5oaH9sVWZtA
ecN2DT6VnCIDKlMs4kkrjeGNDEsws13rZqKMaR7OpxVFiqMH1KmGYD3WIcE1ZYw5vzAHJijS8Gyx
VwmT+TDGIfOkcb7WUguiUkaiXtjKBLvJ7LRX8mRO5pz+GgVCFHUOnqLeIq5FOiPhldsy2qYsQTwZ
aACgxqRVcUtXF9B6iC/RW7iDJTNLSeMngoHdrKdtNRg1esOCSCKa399jTRFm5OJHX1Wb3Mgtb0Qv
7grSwTRBCcHh/61xtoPqq+Y+gPFHONKomaGkJFpIlDy1g6RfEVAbDjkFPhy66TCmGPeI53vvdeVR
XR6XiMsGsuu1F0iWSSw0G9kUODIJQNUAZAwyMhXkWcy7iYVQpbtSl049CG8BMVKM7wpmu3DkGm35
DAJup3RoHiHReGPyuCpuy+bZ6ojjSoziZW5yV5iVY40k1es1/YEMzF3VJd+qdCUAdqZJzsyCZL2P
AsVHWuqzPxsc/frpVlSltWuYkFyFKTJctK5M82X5IJW+Qh7XdgnBWWqc89CAJJdlIUQ2H1eB7byZ
NPkoJlSUrbzrGYRNBdSGllD4sSxA3U4mLyiHHCWWuCjLBWkG3o8oHk9leDCo4ty4FQuks2nt0aDA
rZnXNyNUvwwDYnDPrFLsFXqSifU0t/G0jbTVxFFo0qEOP4dIkt96jYaLhtPSMMIdIQEk3KXCmySc
a+ozXJ+jrzb1T1ZLLNMDNMHotySx7htiSYGYXS2Ks0EG5DaHaMWEWLKNQLSbkgO0ABYva1a7Zbvs
11KyVcTDvJLqZCMuPb3poT5OdCLiuf1MzI5OfQVKM9A4lllMyMMfs9WLg1EUSNU4/MDpU8rLRDvB
lmdzC0ep3nLaLR6bFZ8jjF+DmtyS/gcMCfFd8kwa3BJuWXfVa86TlWs09QoZuR4nfuYB04sJP93N
cOvQO+s6/1PU1qAX2sudri7eXAOP77rpIhHbDSmX4SNGispNUwKHtM9IUBZf40TJy32pQkn7FWjS
rY6Wix7n8q7QCXYBH+IUTOjtJrJED+0+93ZHr1AHmj7R9IhmYplT9Ifk2GDkjBQSu4AcAKQPCOvO
yQ209bB+yDh6eoLcsP0GzGcaY/Ysof2Wh2ITCtnyLBDyw4oUYekozhpePRTk0lOkUTPLOfBDtD2D
Y/T1NlojZAFr3iYhHe02mTkOs7LR0tVPiYZEpwyOoqme1bBC+WaBMNDaRmV2hvZLi0zPkJsPdPXW
Rq+aB9qy1lYxpUvMUKrRoscsDQCdM6nwLDF8ZGa9pTNkImsXiOroKnGXRAQbIAzLt7hvOs/UhIyR
bEnmyQRHS+l/6/XyCmtk4Gfre02Xj3hEktesv0Rq+xNOw3ON9oBCrXGHUQy8JhA3II+vdFlMvw5r
us/d7LDaqKRRzPSBQ+mrEaYROP16Wqj1W0kH2KYoHb1J7vxJtH7EDk3m0OOKT1PxGzoMf4JRETSj
mnbcoXHMM9oTAUdquE2iX2M15i9zms5qwJxKAdGqt6I1kNeZqeIyGJMPMfuuT8QKRJJIgEJviuZp
zgRXGlXgb0ugemUep1tRMwhaIyxrKxpt74YmnpYORf3eIKoJ8gjN0/YkI0zaJ+FwpvuSbTRAbHtx
bLCT1ulX1vfCXm0xMbYqUq4Bz1qBgzhpXKPjt0+FOEF6EOb7sXybIOAe/npkfXhpOADI0bOi8BcW
Yg/0EHHYQW9qtqqwaicfi83bXx+iOdk0qjQS2TqqZAHg3CCJB/M3ZL80jQ7393SayARxJN4dKRqD
jyUibKWLLg0N5zwL0ekX0muxGB2TQx6/vzEGPAdJQT6lFqERH8kIj0RCjkKkEZhCs0NscnTpcmU3
00/lFix2YrUUhwpquxsLjWUXwcLRvtP1mkVFrzy5JzzPIP/aNqblY86jgmWrLg4s7oeoMBKPF+gI
PLE4NOubWghGvEzC2/2hNIISi7KkcOpOwxkytjmuGkHz9Fa2tiZUYdTM7eH+ZhhxFE2VltiG1W9l
vSVksSGbLFhBsWOmanZGG4QMNZlWFYEOBSL/kFccPaCADKvgC0hUXSE1YXXIsPAd0JbAiGEJ5LrO
v6SwEdi60i2Wi3PfkM1T5ZBF1RquIVFC7QG5o4gRCqlAjtPM1USUeHE4xQclJMlUNpJvjq1cD6hI
DyPHE6eYGFwksCkzaaJhohuMp9S5OtBbqA6dSFDbWMkbSVFKSonVYDJUYu3SXYCKgiHxQA61uSm7
8NitxhMcUs2h0FrZkdpwXV1CBiH3B42kcLmkaILHFhwU0Wg8kwxiRpXRITVVejv3fzCm41Zr+5I4
6sOwPgkATdUNXrBTHVr9rolF9/67J7SfDvf3upi9tceVQl+AqIOAMMkGGHkqNd8y9KSdxcw3k+Nm
Uw4GMVTi5Iv1eIhU/Cx1RT0jLD3IeH6BWJzeZUbwbm02xwqvAqAmKOJs2x+1TgcMI1+KIoVybpb1
T55ofxn77MRYu3JN08cNfwgJKnLIqgHyNpGkGIQtWYzjhFRidONGjH31QX0MRmq92QL3FukfytC+
JjlCaEFs/bxCcjng2rLlloa5kSS/7xr//2+H+O/sELhF8RP83+0Qq4m+KOP2f/+vW9HF3bxSCHE9
rN/0Lz+E8Q/V0hXFMC1RlzEf/NMMYUn/0ETYZTxs6hb9p/+gmMnrp3hcBUvED1MBMf7LHKH/w9KJ
eeBbdPn+E/9f3BFIXP8O8DMl2YAwKOLLMDTFsFbm43+4I8jGUZNMaqO92r+0zKlZGgfW2nZJnPdZ
bVCN5ojB9JiqpjYa1Wuo+j2zFk1fTeMffap+L3UnbLWI1QBleQPDXHTG2LrOLUlVZtYSSNF14L4s
xJZqfjTllg007gWip+kdJNor654pfZN4ZDxNtYb1aKJkByP2OGLU4wwOOFfGTXaF3+9YE7r6vM46
X6+ZRTTNPG6zpSNZr80YWb2P4Kl34zRTzcvHKUtFjzTTjTQmb9ZskQRjhlRoWQWxRVNrj8HDp9DI
9Joi8sWFStOOZDK8mnO4HERlR6VIAY3Po5MRTOlz+D7qe6FndIB6rLlSCzmzplhHwyBQIeg4Xo1Z
BNyFszS9FVbtXj6ieqBjiwHlXBGlsgQQ9rV5LbTiNdE9ad7w76tr1wNTuBKJG4U11O5xs++iWPMQ
pnsmEqfz/U2nyzuzJsohFdcWLc8GyGt/xqm4TXMLjZUA8pJhrUBMFYg3NRYeVQssr8a/15LHutGk
8XAXtmCeQOO8IBDXtdIzSC6zVYto1anv0T2TqDZzsGfoN9+acd6BqBwJixR8Yi5KpJrTRZ0ojDL4
MRC4piusT1oQqzJhKIkSGARUcIm6WYDe43hUrP3itkGM8FFWwcJV7XOO6A8zYQFfbkTSAyDOJ3fY
shWiDfcLulRpLzeF8rIQH+HlZRZ74JA5y+cEd3SLyStIhauRpRtH4cXERuOWLPiTYLyLgXRgLKU+
CKu4JVJXSAWDqSs0nmG1RXwEhCz5oMMduUc2GVu4AusypysQwz9XrBHdPYJJV56F9kSC/eoMJcuT
6WFHSPEq38mPxaSTkbm+4U/T5ih7ImLymFatnTFgIxyiuhDD9CsIWreEV+lo8jpcNdFrjEG1zWsz
3poxUwqFEps2SM8gcujQbrQidE8ZfiYVPZVQfaLqfjQQZsnElF9M0GtMpeIT5wW/DRWJ2gSKWCeM
z7UxQ4ivwSGlKXUCBryvtEADUyTHvNLbx7klCSyy8tCLCbCoZWwbUnJDKXPCRPqlRoz2g0BCclAM
w6VupCuYMA4OBSFBZBDQVRIry+kJ1nXF6RyOurUv2CvZpxNv6qmUhk76NnNKMqEVSbbRghOZLVvw
9VSOQj+jMMaSuqhMRw8cYEoV0Riou2FX5UnpkMmSkmiOOlFNGj+dde1ogh6gxosQAmqlP4c0RSMk
aaQIEuaJKE7+1pr0Gcqk4FsiuuylQZszV+ZbQp+SlzNInUg1d2YSMSGol7eSdC/MpZT5c1VexTHx
rWLVv5Sx5RBKaUsl1VM4GwYEiWrPiaieQcHGuR9MBEKoNJWNVLhE+kIsyTy+DCUZpEsDdk5o+RP1
uHFojbq6rEC7lsYvWSlfZQZSdl53W63mqBCoJa5LYYJgN9XtORSas5I/TPRzogpRqKYWzpjqo12X
CCEj86uJfuGPm/wbiT3YtjBrCTn9ObJYrl1XXDIkIEA86vcZB7SXmQNhFEta+jGVEOJhtOtIdFU/
6hMEbdFyFYsMxvH4VINoJImZOqgkCJzsb9COUAP6CQlkk+zIVvzKJhVRpJp+MdTfhdUEVa8bfzcF
gV1M7L67rGLOwzmJlXfa96yaSLg0HffW2iqJ0QmhlXaKPLmCZeZQHEkEyAdPMJJ+0wHiu9RZc2NJ
ByNUNlecXRthrK+Z9RyZRGNG6CYsVcAkmwXE2MjbmuttbgnMqtqXOKs/iim+tvjviOURwi0+Oro2
S2tBxO4/chzV+4oMPhigGIEGDpuDbrBVyQFRWKETTxz71WgR0YXsO4C+mNjtvql+ihuGl2sWZdNe
ntd0C40beSJDMjdJr512DBWYEc0KZwkNSwoGOkeuxHBjiBHVmqm8yUH2Aeo8doxw/qliclTH+ddc
wQurB+U9TCtGyXX8NonSOYp6bSO9V+KYenUTypj+5ogETxG1UcxsStPbt7hMDkEfAAUPGajiquAE
2S5PSzH87mE5rup1JQgeNElUmUUKTiT/LpeI1sJomVv6S+XFakPD07OF+FJy6krzXab7eSyNkKe4
1Cx/IkCayel4Ea2ziTrM0eV4AJZbeGCkfxZTpTGQJA2TbpwYXe/FMlHvQ2x+4uk/DVKOBiBA2MPa
8iI07ZM8srMGSXdTteZgNonAMEHwJyu8hNo+qNejRsHKncRacID8sB2LhmgD2Qz8jHDURSCOKeH+
qNJ82MHED+34d9xqn2qPuDKK1Zd6lX6lZeuRwyfv2nxoHOs9EdVHWkQqXW+D6gJ57izE2NBOSDRD
t9Xr1B3ZN7psOhTW8jIbGIQs4r3aWb9Yo/kJFeqVwF4vQF5rsgP5MslvjKsdlZylWJ5/1aMiuFU6
Izunu5IxpqPfJH1QRpRk770ZccJr1rCrwStO3dmQf+XBUJ359Zj/IRm1DDYOTo5H6HjTLpZMerHr
Gk7WwovKjeGOwKfDnOSYYkGBPbIXA13VeYlRgFPK1MaGxJFiO61H0144IDjnCDQUt1HJdhbQO6QR
A/N8XXxvA+1RRHfTgPz+JkOZeGSAIjrHl35tUsVUUWGrRYfekBAO6sax6hmRrqF90YU0IRFTFWDZ
jOQCsnpufc5WWq2xhLiwpMiDN8rC0xtOVOdfOC0unaacxKb4kjvtI2xfpyE4yLG0KQwyyFAf2b35
HADpi7SXAS2015M3XOjGpuhShwvdT1dhbZqfjAY23th8LrPMCWm6Wpn6CL2NlLbyR67Jt67nvdxJ
e5Mmfa9VbyRDK6t76SDWwoyUasvV6NO9jDaDqAzAQxCWxYX5VfS/u6hFSdbKJM6OUCrDrPyeaBGk
30q/oPnEQSaFxntbBKc21H50Q0ZsGBi3ODtDYxBO2GfI6U3oEGaa9QvPAhFWIs8Y/ceqqbTtqIE/
n83iiofDgHtgfMRFdShw8wN1705hpaGxTi3T4VkqHcOSLxGIu5bSjwvWkZHvWJm/6MuD0YRf4dC9
6IkA+JK6UqyVffGjKkjAJS7ruM19iBqXyYSDGLWNHyLtXRLiJqRW2JWs4KWg2YIQ+XH+LlTpdVn6
IxkTnkBMHF4tqfaKAOT5NC4Hrc2ejEQrcWSKL500kwKUs7RMufjcz7hsTH2XjgnauOltycGaU5wG
W3MyOWgb8naKQO0vuibhT7U2EuYHX7ZGGhupxavKSQD2sE59a4oOg9qR9o/0ljWCtQkGyast9XvC
8Mfc8sNKu1MSokyIzEdNAodfkA4VYHVrwkVzM0XdDVXW2G1pbpf0SU4FBDS69iw1dK9HVEPBQBOr
TaRNl/HyD3qzLdRi16QsdGpczH6M505X2AfzKhm9lgAsJn/hhksGf0qxbjIiLJtewIgN8AgC3f1d
zYSFy6SYQdT6abBD9T8/c/84rklTNvsMgOX6jfc390+gMIoY0/77wT+f+fMY6SJ+IM3x9v4dfx7/
j3/+/uD9F/vb16RpclDkvtgAZOtIP17/IXbY9p/vsu4TdvPnR9aY9ExljCjWg71W9k+lgfHg/oPv
byQLQNGfD+/vYQD5z8f6RokQujpk09IV7s1PYFv8G/evUv/PL/3rMXUvUqdyTKYDeGfI3pGyS45S
hooxckmkBk/yhzN7/0KtAZYz6QQdt/ozQdyh87fv//PhkIIa6TsjwoC9shb/fAb9a7pB8nIoV+AP
Ucg5L+lElYwIzL0/ZgxT6pBLCLoE3xjixfZhYvC2DjxgDEX5igu7v9uDGyIwA6jtph6jIzFy6pnd
atHQMR6S5IXWu+5QlCIq62wkk870a3xQnkp7uDAeGp3hQOVCo+cFTTAtv7fljYoU02j5jcLeQ+NH
Jb2PnyVasmr+ZKL73CT63uAU5IDouyUX60y47fLWn6bKeMiezasyLfa3wuC7RGF8lKiHHYQpTOLx
pox+f+P+5azSM/sonfyj6Zz4UGIJNbbx58jCk3tivtE3BDDRzuTd7rvAhEKyO8Rx+MTDB0MvIEwR
W4urfLWnoHRap90obywldjH6GUMjByn0a/WcHlYuQeSOOPVxsCGtfFoB2mxpp2xjdr70rKoMCjcE
abmqp5vDOQ+da3Yxr/iU0Aelm673RcA5iHe9CDNE+Rh2fvkolMx7jrzVjkWE8mqJdrL8vhQ4muAr
zPA6mTaiNrRNwW5vA001vSflHdD1tOPco+/jTc6Q3G6FLXYKjqyjw5ZcEGzCOsqkIxW2iqxwtN7L
SKNSdnVHfWZwoT5Pj4n4Inxe29LvAncBMu0oh+wp/2CBzq541relkz0VT/VD5Ai25q8eBLR/W8Dk
FLk2/edPy383rMtMxzZ0ghkfR7DPfBLVLX3fIc4DnMLsDa8SkjOOmC4R2cknvvwtTf539VJ53xxM
w6N16kZ3fi9wdn0QR3kE46I9vJG6c2E8cOwae9qTDM7ZRXE5HtrkuV5rFH9b073iyOBhW0Utzt+Y
uAhCrsGPuRuQkXZb9VfwbO5oPW70a3wiXeWn+OL/I9da86bvsq/4Rao3wc9q93tTSYzD33wNPYDj
NuUXT4CytYAxfWCZDPYI2nT3Jl6Lt9zRiaK3y9FGhOHhlucw6sYfwa9v68W8MggePC11cgjSuyBE
LeSmYIa1K00k/BWoEOEv2RvGUQb+Aa98wSXy0QmOL6au4n6U50v4+K6h4UVR7BwMyZYuDAYzIoy1
LaJtnHslLg0ZlagrOZOT2TjnH2fGfS/BUTvflMdHEOWCc+sqr/mqOrTEbnKJPWzeBuSGl+fE7fHH
Hwgi4kjLjfcwRZvsV6MgV7HZyujmtKODy3rgcCTcwofiMnvdsbpgTl+26csI3fcQs+JslgNTYtx/
p8ydGBn7u/Klo5n0AUniX4/S0PDDfQ6lr6OX8tiX3AF+jeS+5ekl1W1x6xd+bnKpN/UN5DLXstMR
JeYQfjQ51Wt75IQiW6/qhj4LvR5n+eZi+z4lx8lnWuXL+M3O/am5dE8dkOR4vpgnHOAOtojttCPo
zr+pu2ZbK3CB3LhzDe+vK+WWOhvLyTij0j93m7fvdNNsgSQ80/Nh/4Zm1Cb8KvgN0WUwGTjBk0eN
YE+Ej7AEcTvzYnKVHYTECffrk9nedpB87PElBfPAAAXhKCr8nUGPYx/mB5JNvzETTE66Wx5wnAXb
HquYvp3qXXyOrsxVLMMpT4xoP2iSgIt6iz0Ex376EXvpfjV87TnnlA8UTDxz5QbPx5A/+EgFja+E
KsUTT8suig5+CV4BMNL5o6yu8kP/u+gdnpVG8KFVAdCKHD33GD3EZ9xsGNDO8eNMFBB3rzs2H/IP
80tReqXSpZVVD168oT+5uFIlOdzITC+n5Yh32FI/hx+tdYvuVHc+WcOW/bG4TNDN37F4SRT7C98S
iaKqK5y12k9fAnd6q3sXMJgrDIQVFLvFsOlEdXZ0iWhuOtwT+a3cNAIGeEf5Gm+FtltQ8BJ1yMAQ
JWt94mIpNzwrXrjXuJpeovf+YdwMxoVnZznUTumkCDK+TBdBJGcjuUCd7hPGy8/nSo/mI/pW7MO8
RCSGv6eDW2gbAPb0vPbchQRZTTaJ2twjWKWKR2XbbvoXwlRR9JlHDLfCY0K/RvIRcSNs5+vzDT6I
iZd+vCUu5dW6YzwpX2yWbIGEgh5wgbA4jOGu/GA8lJLO6vEcEGr/ELPR+9PXTKUqulPl0v5hgXbW
155WTfmZ7xcbg62tiT/YLfDi6qfIH7bInHPCnxyhfyXdN1hf9pgSL5EfaVxmzx8tu+Bn+JA9LdxR
ABgc8dY88Qevf/SJpWcKdgQvcL/tEtMOdq0/wvw4d1sA+/f/kH8vX4htDqHnt5C93BjEgkuf9eyi
4g4eimv5Ur5gbYnUbTDaPBPoCkYAMKk3IdT6ZuBpm7dFvWgUu5vE5zdIl42FSqn2WiJGZ7YkPHSJ
sJHJXnzJb+wMLCNvPeY8wWE/B7WAeU+12d6CPSpYD+/8lssq+TF/660PwQTxqHLwuYRa7pV6wwbl
s5PyB052/iB9FT5ym9STvuRbvjdYzjPr28gdBBwB/blstJOnzvIX7RLvd5iRCt+HiYxKg7d78oPc
vLMTJ1hs3TgnoddhZwsell180/C/J23llca5MrCviq/RqnBZr4Fz+szB+6t7E1+4UW+Ry1g+3CuH
+gNhg8PiyZoB1oOQ3S/jMDKoD20/PPSf+r7acRu8h5/Bh3BQdvUh9AWXBoDpDD5b7L5srzWjUUq9
q/wZHtBUk9rROnCW7guTy+LkTgZYAid7vXY2Gak8PcjbreHMi9O+mNKGp9CZvfVFREvA35u4z+tl
Wm8GukZ2dTAVrAweq2NLeKnNVCf7JKR8Ya3DAOyDfSCHF5P1tTqQF+dwaBAkmhWUQ0v5gbyHgoe3
0Nvn/KoO2QEbiiukTprhOzwOMM0UX8q3Rv9kmFD8nyJav3HU2KK4g28p6slOUw9J7EuPeA+c28bU
HWF7cMWNZlN7ksZiz4CGcw/VjuQDUsOHHIJQ+GgukZ9Y12preJvAp5vlBj55ew5X+aPCmNAuvfFh
ugTjJay/MsPJv2scbLjkpx+F06SsWCeB8bpI2JgjxC2GmKvUV8DTGSK+Jkt51h2uZVjAn1C9iUya
NphIjc8MuR31XuWuWuRgeYYc64k7JrBsV7SpJuOJFqcWHAvNJvpc2AjFt/zcYKaEksQxEZyTidt0
DE7B1ho+VJdOQsSVwrIjbcnbviTuom6VL9Y29hMKacnAJzPZ3P49r1z+UJi8tj7lSv2Ssv1ONMZ2
FKrceBdWnsge4Uncaqd+IShKcsiIpiihBKWgrgYWj8cWMyBMvSP9+ELbo+MIB+97OQwB4xjbhDCZ
upK2GVoUG2g/XxRubbYrT+cec7viQQ4pjbFFVVuCqm/qTQD+6ui3caOYlBG/qgv3ufGGcnIntvaw
o2Mim87M77PYdFfs/FHC1jE6CFRoEjcrpn6TNnSgbTx5zHr1mbXCKVtYRzYDlQTvkaM/oaCg3pHH
/2LvvHZbV9f1fCtBzrnAXoIgB2JTtSzLtmyfEK7svfPq89Bz7ay55g7mBnIcYGAM28OSyJ9/+cpb
Dhq9CCpBpZsUO5nVKk/7ST1TUlkyYKKe8BAkdyGgw1P6ZryA+QFtM+G/Tgn4C4bmH+PB3pdxpKQu
HrxMyIhcfcdoZ2eBxOPQJrvqSuhC+VEccV7e0P6rBgR4eJYuyx+3nXSfJB7rGfFQGk+cvY/quNXC
o2YSEeuneS8iGozs5rFM76dDCb1tfWJdvc/BXYjfgooOpZsXzlss2oLkioRFWB/7sDVwGeV8fkly
G7z+/fyE8TtKiGL5AAm0Tv0eM8veEZ9aAJDItHEFOkHaTtFPSnudhedgesU4FoYSm0uWbPK3TtwQ
Ed46KsyE4NGmbG35YTlPaId6hgWn1yXAmFHhQpllvxyQ5WDOa2cKjca+5xQQCTESSI52fQrW0WMq
lU/ZVUgfaersZ7QGxp320XISjPeZB4GWbjsScQgtkphJ26HaNvlFj/YoBCvBY5Z4BbtBaWNvhonR
plTYzeQaWA4Fjo8GFCyYFBwfMuW+l86EM5yPHSBv5EG+zW/a/y0l2cZJZg+VoFr1UlAQWfkIF58d
yas0uw5ssXIRkOzPNGnDwU8M9jaMhzfYsxcp/ttbIwea5+QJcNYf8oSRffZKLUSFlgjuDcNGBcy2
PWoUvx0gaWLlZ6kXWO4sHAsYDCrWGE4R+ud1+m2tM+KTheXTjknRzvqsoodkh7Sq5OnSvkJ9bN6s
QRjniObQ6ZkvYY3K3ZFyNMovCD+nOA8ErYgGw0Oehk5PQiLUIDcHmxiRP0l26WhmPvEAFjSLiA7g
lKQp53Kd3iNpMcMyiugl0y45ROyD6rtp3DfAqERkmLEDtSv1Y3yDKWt9VALqcOQ7nEqyZn8jw6aU
7txvxXvwNzS/jmrIWU4QO61eFe78zWYDiYlK8IjsA+o07NSZr6J4QLwsPGlel3uRtdXR47w1kptH
X4GwIXa38xUQt0OFjItmz8nMjYJ5OLUQjiICJva6JbtM6HY8cjxwPm26M+vG3Cu0sD3AgBvi15p6
uEfc0V3zLfUrGyWsu/A9fe+Obxjcb96qL2U73T4XMrFXS7C7r0plB99IJKXxe8zGNJ94CDeDmIYp
CimPj2nuyWW3aDJckmojUGOnMkt69y5csdqerjqD9A4o9zzpbvJJ2IVvCseYcXxEqkJwEK2un5Dj
+Rhu7KWFU0MTAunDJJ4avx1Ijegm0UUmSuXv4pyf0j03tOmuEK8oHkD199aDl6r7RyJ4bDdkeum+
OBfVdnyYvnqk7XBHBekZilvErDSKEczqGpGlN3BJQoVkuAcldkMONWGBxsyEV/1E/3D9Dh0wdReb
x5R+7n3k1ONpPUimK2uLTyJzh2XDNlZeep8Fl3J9NV677FlH3EiRtVrDJ3rl1AvY0yf2ILxEKBFs
UW6gCb6TjohIMMvmb4D5Xznnv0P0YUBs2CPSSyJr1z/ik3RhufMpOUnDfYeu6Rectvw7vuQX41D6
YN/hxZ5+rycczskniM2j5XHslSeC/KraZuegPxfJ62LsW9njpsINEgx57qAGUFJCICxeG6b9k0JA
Zd2SF3Jyw5PgBG7lbwpMwkfqBvmnUTn9RXaJdNggCzyvHJ5DMd0ztbozmap0I7zU7e5VER0cGBTv
DHTyc0Gl5kytBEMvKk+xV9SuSETL4MQ0pGzpk8JRDLUQFm/m0dHPkC8m/CS1QN+DbRalstcWaR8a
fOx/wiY9ETRp1uO3MXihKz9No0fSPihuWTjma+ljhuobJWQGOsSoKZ0b/RznP3gZ3fhwPCstZjTH
cb3CQpIOZUgHezvxUfDgwRDCL9qxuw+NTf8w3mWRJ++CJtoQzcKHK4Ot+KpT+9Dvgbi330ygXeBz
D7LdxjZbVm/Ly25w0vfmiIVr9ahFvvAZVCA17BzgAuKennWPAues2tjLbmonPOqFd6s/NX88jo/R
Ibg1TyMHJknnuEGlOjQ30cWG8nZtjFspOlJpvwOrbDaUEze556BpNhBCOACpU4fDHrJA+h78DNfS
OpZMLxDcxQYgPJJ+te6wEkv9MbaAWVK1P1bDy/jOecbHvOW+RizUvd6qn7yj+UG9iZxNFX6qlqaq
nb5l18cS17JjeyEa6d+Qwe5L0OyHjsJrvinKLYgLyowdcSzVgfZ7bjeRzZqFl70MG/FbOfjWA7H5
AUFN8stucXpqmPKr/Jp4PEgxvQvv5hH+JjLNh5SO7nIEKiJ7JBMcz8WVWCB/k2f/0aAbxkytbSog
FDCo9LBPI5BCHWQtdnwnjZ95mdOeIOPyU1E+CMyhCekTe2lP4kKt2U2ObQrubZsbT1Xgjur9ahp9
o+ZbGaBhEOMi2G8P+bOJlFDzwFM/wa2u+kOKzF9xthoigeyj5CCoqcElYYXb4AG5P3F+oUJX6HvR
OAaFpy0f/KEiYwHBWf+5U4JDrmibsXqyjMuEBNwah+rx/bBRtlW5fUxrIKpfWe4MwoHPQHyz94Of
4sys/6Q2YmGcsm1hexogLR02tCM5/lof2ejDNkDogY01cHijFrWbAy6yCtkVaOJX6nSE8AU1DyJe
siUKlniMBfaOge7gsT/hL4/pU3frbvyzVty22g0CR/GAOe0h0Gz9tRe2JF7IzW46ghV/kGyyt9vA
9oPUH2EYu8aZTMMs3kXI7BxVZsENOFN2YkflYyhfk7WxmCN2dcLf2Gu2iZdUyHg51vjMm32QXMJo
A8LTn0PydQq68kHDXplsczPdhDuOodJhU8UkUafxQxAFbDbc5lRtfDm9w12sGbwJeU7mM1fUjmyk
NMLgTK9ZNCci6LCYGobp/u6A+Ynt9kquXl1zsho9uZs+GK3hRqzFtoaKbILwJLOPTY+4NHjtn6JP
UhfiYmq5bJCIFFSesZWTA4nF4Rt1yOA1Vq+EmCjtx/SEWvqPH+xu00su+QO/o+OsecCHsz1VM4ky
RQ2W1h1Re7Zrw9MMLXfEw3AX3SSIpR8QFwRbqSjNoFma+jtS+80UgxXxoWEMN3FkpV2AVBjWJnkU
aVOCtY/PrekKdwxyDGaWWqGKkYHbn8YnbCr3CF8SV6OS5ikf3RUs2ZGCR021hgDUfCW6z6gLS3Cm
N6RChBQSNStiBJ1n8AymtAHV4RKMSMpWSs49qKkNojs/mYV20QY3Gkru6n4cXS2gBkNYAjIiGUCL
OuX3qN0KcijlKdwnuxfhSk2ULcNPoz0lJS6LBwT2ffwOKef8qByK9ezTkYCLTlg1Jj4jCjAlJUVK
9yRJwes8npRbcU5dzrZXhk1MbgFxFvm3SYUmhTjmCOLHtDFf47c03LE1cDX50/TBO7GtaCTs4oYT
fuzPGeipR52k1jZLzyyPyocqH2Q2uLfoOmLot87A9DlAipy7PyXp2dB83gwxWnYtmZEht7gqW9Se
nukka/OxtsfniEnI71fhsWJSf6TYWF+nAwuZYjVIsDvzxASn0oTelVtWVBTdlV7U+DkhFi4fur2m
I2A3RtcyN4lFS8kX02etueWzT6uNZij5a/rI71LYqQkuUlfWPJ47T2PQaC65EyUh0uoaLNY9Wmh8
wevG3iFA30LLIJMYGabG562Qa4PLVGo3ujPoA1qvpfDTgY6ZYSYCaNlTa5/0t8LydHwKVCDK21Y5
5NpNYOvnmoXAKRp/DuE/+5M4r5MnXjMPtmxSa8AvQCSYlQW9X5fnoNpid14G0jYXSwyBk4CpciUw
UZF0oVhRbrl6rpV35gtFYj5TT+fp1hRI0dFiRlZepzzxgexkjEfFljI98r958yvHghIYasT4lKN9
9SROMM8eEy2z1WFLY71keUdf1fTFoPbjKy/nc9Z0xWGgO9JzeEsHhpU74r4qwp2BJ+IICj4UhEQQ
yxD+ZQMDXrP2c4zhnrOQEWe8VFR08CsRHfx7CIPQL9EcwwTSQLGHvLjiKVKifGN28p76dOHcC4Rt
Kb5w1xnFxjp9puzPN1w+lfVuDUfgl8GALE/slJx8pNRSxYG73iYpSrnOEp4Z90o2GKRr5MhD5Zxn
VGUumoIGwqWseDreQFsq9I+dbsAi1mVuNYTMUI104ODrI2JXYCoFGjvcRWivmUOL8g0FEu7oM/LA
JwzlVhR+VMr2JzNEGm49t6mTUKpEn3udtKarSy/MFb6l5Cpr63v/8cl8gtXtuASVtBqkG1wr+uMO
6UmlQPt22au5UO4VxQYSWd51qnYMPx/PwV9c52XPsPJ6OuPrAw1tXsS9o0DDY+R2mPSKy1WxiPgf
foXHAds/ojW83jZ3i/gml4ayM0PHEHCNiBlw/0vl8HbcOS/iepkE60OqgG06Bci2zfoAyUEhha3t
G3Fuj2gFyfTvOHuIkii02GbvzKfxjQ8ernQJBDImj8/ldviztFfeUKfMo93xeKgLp2TNqno1tDOr
QlN3LPlcOXTarqcroEGVoAksOuDfeIi82bowYpuFWmtOX9OsezQOKvmP6fFgWSB8Br/IY+cOuU0V
aQlnwCDwEspbdEnqxV3yS70qcNI/AAZK9AtDkqVsS9Y2r+wFGVO6upYjPerYSBUUGCkmXJnzfHgA
6lkAyunOxn3S2RkKY8Y994PWJrmNgljNkcfA7yJ9u85FgCmUn+V1Sq3QVyruhDvMVWCdT+O31vjg
RhllroLf4zFIyBdqEEDhH2wa4xSBmFSeeEEkHkfrSL+O+cGjnAY7yP1aQjbQoeceZQTc0GAd3id3
rQNijtD3SPu4Ki57OdLYYFmkld31ByZZd98/0CANG2Q8nRA9+8cMiOfEGLvIJDOJpNCnxQbDxPLg
pCsouxU+V8c61iKXyBE1wTZxRQuSjWQbxe5hsRy2E6u/DOjTAhNrIZRnu1w9AWkTZc+E2iSfOt5+
8XBnLcUdrXEcb0GMpZIbap6o3XjGXOYQPLL2jPbKt9zuiuCqbDAcxOWBhEQZ1ERkIpi3tLnWgQ0x
sduwP5A8gXBcoNmvw7/JXSo4hbJhTpr1kzrt/hhh9lKh24KpZHwQDiEXhho9Ip7/PO3AunFns+Dy
SFiLjI/W+iy4Yu062c29+kwNj9FoFxctE0SymYVgCgzZkQWXASvabZR7PDoGiq61EiHG6mUAPhlY
diC+bzR3TaQKOOc2o87r0wJ3PYhuBBrr5GBB4sZZbTxqcl/cH8+VaRnQt1PX+iSuZtZHfQm4JxIn
JmO8Z2BJ87gk7n8FBBmAi+xId7HSgjZfrrkp+MhY3Tf507Ic+Ph1EgyUMhHFsc0Juj2IE1+lyklW
BgmYLpY7Wb7RUFLb9MO8QYPF9tk97Rr9Ghks0EOsv7AYrUP0CUo1f1jnq2DzzoO5m3VYYG9kD0wy
ElxyYJWsrRwfU1yGp6M4QXgTbvj58ORYdqbq6cM60gojoGyo8uUXzkxCC6UFCoc+NY0xFE39tgZR
gSoX+6Wj0pGybO05IndgLwfeRYcR9JQzsyjmw6BcgPTXj9TZQHJY5kESUOMqqBBdjCxA+3zdCrl9
RIUE2amA3903PdqHuJs4POoa9aqapMKxaJyDYbkLnhlRUT6B7Eqo3MuIXbj4ky8yAkRbXYP/sG3M
j3VeKxeeJYVWRM8a2p74S3cU6gG9CJnHyupbD8AllVx2oIIyKXCu3FrHbUY7lH1Yli12f1L8+s4A
3y8j7WAH9MiHrab6eYc7qMv2XKp7piF3MYQ+CbRAoM4CbdyEpOSNdLdOdlZ014UAwBF2YfG4XYIu
7JaVBiLTTHbl+C58glhhG1O/sbJCONN8yEu3ZUwJb6wXo7lUiABZ9jqT+h3IcoX+KUHKyRKcluFZ
YKbd0dmDpzlEh7lwtOFl6B7XrhelhMiNYmIECMNw5imkP7CZMq9Zi8g/qe+UESzaNH5Vb5mYPAqm
LIh/SlJF7M93rEBEX5n0/JglUoRPHEZmaTPbaeKNJuQ6SpDrITNHu/YifPC9iUxPbIfRo84tVDue
Gic5mryCuRfSB0iA+bzeBb9ZVvb67coQY3f1i+iAqhVPYLLwVLbXdS+A/XylIsLHG63DyuOd6Thx
bmccp3YpMxtp+s/rBrKe2RmVtB07CQDlBW3awmPa9NqFZQk4PWjR+0Js1auGvcxboXUWu+i0MuHp
gQQKapcge9jsHCZUlDxM3BBgB1aF0DoLgmarpiDWfsD7Bh4YGJj+oGjbcNwKsydSOsffGxM0GjEZ
mvkHddlSyGG4heISEHGxsfxuRizW6j57Zc6wpLgydqIFpw+u4Hc7ZzNi5+AR4aotZjseGjtPDmhF
h+NKewmgltO+Awhhg+K8E7Qdv94j4LTRiZczOwezluMEdGYb6+NTY4IzJjZ3QtS+KubOGvtw9lEs
41vGkOCM1SJO5Kj3dHA0i7L92mTgsfKqPISYA2b8ZEkcdlBykmncFOqzAJZM+1jjvZWut1FTny1k
9Y8SVl9TjIQ3xcDsx99DXJVmt9TTMuX9AUwALRkiMe7e+GSTv6c2SrJOvroe3yBPKH+CLMpsbYUZ
dC2ovx1IC4rJHM4NFaaAiLxBZloyPXNabZ9bFUqsJbJ5/ArDhDVmz0rdTQzmqhGDYi3dokHTkcUq
2GDremn3kHBlUMIJEZI+3i1mlsAU6oy9plJsUhI8VlKQnPMoxn6lq5cYS4e91JfK3qolYGQJIKpC
RSFVVN+SDhoFOrryPhWYU8io7eDb0ugWILWgbVm4/9IWCqE8oicp49ZV4GGGADKb+GRROENGYtzP
TXquYl3wkMFYvHZUn0Z9hLwftAbECpQJccFQ3CF6rFWTRGoV/flVBDIW7avJw/cx4JCpFE7naMn9
Hnc24hqY4lCrAU1vxs7K3NSQrpOJJOevF/rvywMdxYUgNc+/P2pSJSfIEa+//5fn6bydqNwUKy2o
kHGLz1tUccc6Zsj64fhrk53KYEV//5J/3aN/v/z1MUbw3LSl1Q/2Xx7Zv7o8odL6mlZylIxzTbgh
PvzrFxI9+TRnHZH+Vfno968GJZwMhYz/+P73qwFjbtSYsOFpQVHiubWqYKxf/iGFJJRV4hfFchBq
kJ1C2szOtHqSFQbaGsB3OwBiAbz936s1BRChTZ12SCitX/7+8I8Xrq8G2cn//OuHVRrshoYcrGup
9TQGSMjfT/7961eOKf29nN8vf3+oVfXNwrPQnRTYSmEOBbhXOemwUfvnX+P67V9+9vu/vz+T+2ir
JHrsIyN5zI1M8ooBkUVjqTFFSkjkohBn97R+bkS5RRUFSm9Hf0MO29FBEUWzZYRZiFlhumNAkBml
3wrV00hlZgEspplreTuhMlBMP20mNmR+wUeopRkRAWbfgdUh/qjRGFnAtCWU0BJjAEAwFOG5QKS8
V1BnlaqVSBdB5s0qE8Y6WsYoTYHjr3FTRJ7A3AjzeF91HMiDqNl9kVVgmmdSouyumVY2oYmAJw73
y9aazI+8vcJxR3evkYpHkVZITLouxvnorZR+X5MrGiEUSdRGv6A2el+L8+oEBPC1HgMEWAhPZjCH
vtYgX2dB0CIloD5Xzh5WLokbqxxpCBU9tOAqK6pWZpoFp2oVPRzwAZcUmnANynRTT9fQJNdC233b
ZiN1qEp1Lch9bj4x0uHstUXXOQ1ed05jHNMQ56o5rb/Qj+SADgmDdKptYUUzPRFSuvUcQohqGzZd
BRw7ErJCga7MgmYQIhk5gzqYzjhQH7XQ2a1GECG5RIaBotpzKXY78PSxPtKgTcifS8OId4jAg8Kh
ymxSINQxWKRN1L8NJYPW1GgLxPqzYpE7FBPRpmjpRFKTM+Qw2qY3+IEYixgDiH9lEynRSz0H2JD2
qzBrX6p+ViYfFhUgTUq17aRgK4RGI/yhggZMT7FKD+hHLdR2xHgZwbQlIZSmvjjltXyV16wLKsTO
pIQI1AsGrQHyyDpPFuZYzSAYvhiNr2XPFQtCCihQMI99N2l3ImeX0Uf7YgoXAnvAnlWUvhod0aio
fViJpR3DngMux7MHSYfwJulkhuCY+50gz4cefT80/IriYCkDRAmxAc6mlU4mreG9VAZuiIXgCTrY
WI7DERV25VSgkQ8dHYQUjV4oKMtBMrSXWlYIiwfBr/q4ZAGZcNv9TA7Dy1icW0W3bvFaQtRcC1vk
A8IAuwRT711fadi3V+VBE5qTYWi4hNbdmx5qOESMNVgVFq9dC8all2LOvXiOnSw043USkefExkA1
x/gqqmXEkRBuW6KqX7VAOBfmCioqxCPCUBT2qtnmqnlb7PpYPESYyO1GkLSoYOUglUbIe0n/msYC
XaClS71E4vyd1S8DNv12bCD2Qfu4wyNZ3ivpsg/LjOh/Dt41RYfOkY6ndggxgnvMa8MbVMk6NlV9
hE/THeCtHLJA+lHmFgJNReGMI4BeA4CkTsOEWkp8IUFCQYR5lEt4vS0PnQ55tm0beV8AjoDmtzMH
7EDQkyFJqpBUaTK9ReQt73Em0b7EvMx9RJb9ADVkV2nap7Ep3kYMLJShl/xFye7WmQ5TFwUYBE/k
oxHNH2ZaxY4cR64ZQXkboaig4ORPxN+qtRUUaTvGFZRmHapNYYH1QAo0PiScI1Y3xM4SQPYeyYpX
0CIwEKOGAVtrxk7oibc0uRQ9OTT2eTVwsBjB7KR9hN9T2O4kUVh2o1LMFzWKEIzVDkyR/CML5BNm
U7bcoYoj5eRxPTQ3faSzNraUDaPmVW2nrWp2AvJawDSElSBZYWfgKWb7NIvZtFNE5VjzaCg5gv4O
I8uee+VbG8lvYFwhR2sRFUnSfDfR3x1XRUgr1pazpiq3xpJaKh9LjOqDQkxYUohq5o6cEBKWXqXg
zZphWlW7wQ1GdJEFDyKsgiYqNB2x1q8z/Nf9HKqjHweY+s24Ru8X9Bb1rDz2caVc+jp5DPAnwh+i
TXdy8qSHpXi3amNiSKwcZPpZehrLj9080NQBitXiPHMYjbdptr7QpoxxU49/EDjbAFGPnkonhHK6
K803IV6Go1WVp2DVNE4gHcMeEN+zFSKBsmGLj1dzFKsqPqZS9FzoA3kenYw5k06SsLBtmsPoCakR
uVJePTNL7QrR6ZOed6sn7UjcbGmZG7cCXcBQu6pCg0K1prtQSr+TKTgmrawAp80zLHEIO1E07Y4Z
2W6W0napVdpAZirpiIUMj10it7sQhg6Nh7VEAnc4bJL4FKe1pxr5T4uIow+xP4CkDgl0xF1ciVHn
1uVbl4ejG6na5I9DpXu5MexqDTPdUZV1TxtJj4xG9XIxe5YGBYxGO18EI6QppgxY0pu5Y5Uljimy
1R3lSSG2ZWvp1UH2RlHuj3KV34/j8jqV3blZtd6tdFK2SHIc0dMOMRiJMCvRxyt+dS1KfDaDV/rY
NyB03oUG7gdaQalzBuIiKDCj5WAnT0NGaiE0+06DkNTqFBXqTs4eof+c0RM54t94J6Bh5xpLDguC
gL6u6poTFey8lFBBSYTiq0hKF+col/hdfQ9EuM9M9geMRCiV4/8TE6Fv8xBYhx71R2G2HiRoyGHR
WLRMzAIAtyOUbbKthvbJQn8ZgAJVRUkn2VpC8zNeiDZLswcqo1OnauRwp4uUNNPC0HbdiOcsGkIk
h9IA1KSLQJqWHbU5s2bNiFLvq0YJyjwZTrAep7T4gbi/6RmL92p5qRvESsPVeakYuH8dxsuyWPFp
js6mloNt6F9ndQLMOpMNyId5SQ5d3UxHxJJEcMNfoaYTmIdN9xwJD6MGHj21MLANkuErntXgatFZ
EnE5RE7ANE9hOHyGrRH4wk5BPhrbaR0i4EQZAFXFOiekTyXUd5pcvWhp+yl16AnJhBu1SRG8MZeX
OACIUcMSruaZZfxmtK2rhkvnatJAu1kKOIKWFGnB06zE0bGvaKGaaNyPkkWD0CDJIQ3vVl+QJY0U
eyrLCKqk8drE1m6Ue2zMJHwmkIwrV0WJyh9Zp24VBBoGjhke0UsH23ytMYnldbLicpeAg5uziZuU
IfhqFOgVS6U92Crwn3Gma+qjFsvL2Yj7+oQwAWX9mYCFCgFGpCj4T9VZkTr9mFq0XieIOGmEpPuY
INU+y+mHWWL82AQ96KAkxYVIo+SK8jRdKhzfR8OJZIccSTtIk9B6OHzcFD09L/2on6SseYa2zjlp
gt5MIKTLMlvOhKOhjeriPeYFyQGhCFBNsrJB64A+p4gdsi5dqJh1WY7zZ1fnyAQUp0JtEyrgOFuM
OuqNWdjusSuon1tgi15Ffx11ByScG8oX6ioBlRHQDSJd+loqKA03agF5DwX6BP+PFglBB0YXAnJ4
D6mWdd/WYrztExQCCb6pnBnt8EhqWvktNGzgwHyLGVvnZqmGFRdwt0htDiMkY4qW0luj1ue8VCwQ
UEtnr4tHT2eX5JHB1XR1xeQSkgq5V+jT7Kldo8HHJowQ2JmyHjcAtO0JLtW3ktjXVXLxO28Kevbi
iGLh2EQH/BQNi0VaIaHnjrgRpwHt2mzspV0woKir4KY56WyTxQjTQjHhymIkqYiZiRgyld1SLrdl
vNIQAHwWEnp6U7DcieIgbWXEIbbk08q4rFEB0PU0FL1JXYAzAggjod5LaZNe+thK/KinuZ6utMiy
xHBgwfTmKAapL+UIErV1HCCNOO30EfqRafQkfagh7LNsQNE9TalJBelGlRaF8MQ3lQwhYnkOn01t
AG+aFnDHSuklfMkMKPgJQb2jG0t6bHFQgQRXcObJYnA3G+nKF6B9gsrZkyhSF9FVSbqvTMiwKqHN
Rg3zxZ1aE6a8ghaEaoQeMMDEr4KlQFOuPMBj/K5nI95bS4mdwNS+9Xq1WwRE9fMuG72llPZBA3Lb
MnCkbSijFSE3K5rhuVN4uO3C/iwuJIaaSL3aFIGRzWAzhETUvLJoXwQhnjl6B4uYBRH9ZgaOThZB
yQkR7rRbuv0C/6Xt7gR5CE+mmJxldRQeSXcVzs7PpWnRrm4Pgx5TsTHpNfbCQ1kYu6AgUTB6uppi
wPGddXTRC+OOZMgpUuVzTCMdXDOacYmKaDaUV/Bb3csQTM+UHXCmSU12Oa3dlgaOZiOimMegV0Ya
EtkuRed4b1QNe0sd7Vs6/UIjBn5aYxCG4frGhNKMaRbO69246qYZ4rCfWwXgJLrefU/oXOASMEoK
7BNpzHcGXjP36jjsBsojQxjEOA7ha6RaNb7DpsF2miiLk2hoDBKnEW7rwhdKZcnBlOKXKeZYFSNW
I7OFBU0IC30IebAGicoW2GsrsY3OeqhvqlA1+YXmtVRGxe3m5k0ctYamYswSrTAdiJYXKRafooRW
4TLQljetMQD+T6s/mDFBEor6LYpryVWmVeUTrHlbAf+ParofUTSQduXp3RQrV8EYB19EfpG+B4ql
H2MI/HqOKqAago7sqtJkbhPhOzE/LwvG7pNFAbgv87uibZ+WqNgKuBdeM+3WDsPnlFiAaCNSyYoy
h8PlVhuZ2q3coqg+5bBDQJBI5QRewdwPJqY2zVGRxLdmQZIhxwbMQG0AkwfdBHs7PLRWPlxScfxW
RmgkpgYrZIgtPBiMNL1qcfaij89VWWpfi3ot4vSCgnK964uFNhDeHDSd6QS1FuXWVD1NHEgu1aif
obaGbWfRy0O3Bpu4AmdCFJRSKosgGtFveRcWOgtoyLrDDPdMAMPnSilmY9HgIXQIUrJgf6+G+DMu
s6/KCHGFRY+jkYL+WIClHDhVjcX8slpRcvVVGiTuluf33pSmO7EXXOyaAAki3enX+P3VSElmsXwv
NcPWSHNymrHzCnZwu5em4zBgmiSHCgF/dFpyrJWtwaB1US3bCXUNe5pnaAc9whGxvsvlteayEhPH
hiLG3FUUxPvaicaFYEquznB8aV3UrN2oVl8Ky/pWcgHtv779wOAGAFIcVP686Gclk6hIJ4bXCkRF
BrldZUKlUQXYgH1RQ9EHMD6pKIFY8LZ46iwfNXLayQDrkWJsNQ2/vhpQBYR0Du4Gq/qKaVN2Xf6j
BWMIQh4OKgrLAjtNYInvQg6cCDnr2Z0z+sgxzThB1enSNB9IsSL5aXpzW5e7Ri3ZXlVSuWCIbj3+
aNOwLOdMu7dymMZpL6AoXwwF2EVElQSBiLmllm7xHkLWXrq0ibxobPvN/xd6+xVm+y+E3hRdN//W
9/4Wt58cDXHxZ6W3f77qP5Te9H+Yq8SbpMk416/ibP/9/4i9yf/AGVuXLUtVTJWw+U9ib8Y/RFOR
VaTZTFU2DIXL+KfYmyojHacYItuEKoumxRX+r//5Of2P8BtNqGwOuZ6/fP/fij6/L+Oia5Gh+3ep
N9W0LA2JN1FWFd5O0hWu4c9Sb7IkRmmvRfrBQqh4yyGOkFf3oElFg0wRcY9ZDtGdRp8JZw1lV4QV
qA+RSYqCiY/VyOlPOnn/vLx/uxyRj/vjqleRvD8ux5B1hOckDQk8ifv+8+Ugni9j0IglkKLJJtJM
Edgi+RMLS6hwxbtVgdDVTIhpwlCdR2vM9n//+db/7eNVndG1LOx65PXy/iR8ZyXoOVmyoR6aKXgt
zaG/alOw1bu2OIyc3u6oIwgwVN2x1YbY//vPltah/su9M1WYK5qmi4ao/uXem2iMwj6V1EOaj9p7
GYCKJVQjSulNJ2moHAhJeCC6w+p1ofWWfOl5tkePLKdqo3a+0sL2CiOMqHNE8rb/xcWhSfifLk7S
sXA2TVGyjN+L/9PIjIQUMzqdKqWulpZuW79qGdiuul5N2lsM0nsUcjehGtKFK+hfx/DwcUZwUF2/
ZqUw74qWWvRken9/XSoain+9LlaDZMmaLpm6ua7XPz+xqcza3Jhi9RANAV5gdQBBBh1gpwisHzFN
adKKtOxlWsrJoo5Omw3aPqtzREEbNIzTbZuo8lZpAXll9XzAw9jAQSXosTEJk7Mo7S1rQASkb65K
CZ9wNlT0ncKYuo0+fekR5XacuvS6NbZWqm7jZeY8isPyTe8sfHlk9UFIq3sWWUrTsHDELiFJEhOP
hlW176350ofBD7pczSUoUT2IW5NKS2K8InB8E+XCOv79aEnSfxotXWRZ6SK25qhIyuto/ukpJrhj
91kYqIe4pIBHNw3pW00iM2EYN6hoETBPNRSbUg836AV+lgFFvf/XC0HDW1MkVjoL6i8LDcMbMYvm
WQXy0437XoxOuRgoD0s/+ZUMomlJfa2a24MagGHExK4zhenx7wfjP88cXUSVE6FuQ6Sno8n/PhZx
VzWCXvYqpL/oR5BBxRcL6KH5f1N2Zr2RI1mW/iuDeWc1FzMuQM88uDt9l2sLxaIXQhGK4GrcjPuv
n4+q7M6KLKCqB0goJYUkd8lJM7v3nvOdj9JSpIQ82PW/W97+ebXlMV2bkBn+z5bwl6vVHDLh0SMS
F8dkgtBWEjye/VzFPoYFZWDkNPGfQWe0O460+eLdmQzl2sZyPret/De3jv3P641rgky2bNcRvBD+
Xy4GBiSE2hiWcyGqG5fe6MAu7O58klJIwgmeTH/+IT0jJX3CAyaXjsN+Gco7C/T/iayIFBlRbd31
tI02epbyPPpzATuyeHJMrCzVjHWtaZkN+l11JS9nxdmzeK/dFm63P44ov+1r/7hx2P+8crumYB8z
18VTQAr7/dWMbMsmUjgXl1HM1aXkjHvftjH9iSlRhykjBykK/GttaGR2xCERUyL7MJph5kIHfdLr
1AgC26buc9wyi+dsnbHF51cnw6kfncsgbeNW6DiMTNKlXAW+3+xpF5Cl6+0LD/V+R/eA9j8R9Bnn
uuO/vlZX4OrvWwO/lFgbQOvl6pl/uV3IU3MnlddcN7lsmJHV6H7MtYwtgTo3JBnEUxX+64e01uv/
r4/puo4vLY9jiP3X+2PiTFy1XoM9UQbTk4rj+aFO2werxu4USLycgfKTQ1Iw6/l446+S0fe8KdW/
2ZSt3/ceNnohzMD0AsEJxfvnOxWOe1U0TW2cu4i2fGqZz6IIioMHzXqbTClyjZFw5Bo+7oZeqQML
SrMT6tY5ApbtD0ERE0HZxs+lNbT/ZtOWv6+o63PzfE5jHPq4pQVcw9+vuzpf6E9bXnBu0CS5RkEx
JTsSRAaFejIOMP30uAx4bnfmyvW2uh7wS+Tfr/tKPCI1ttfpSjw4xoUmaLRxp/QoKYv2TBIueSSD
Q1txGZel9I7AscOAUxmWUB1Al+cbs1mSODBHdBh7eYUeGd8FWWPd/NRtyGX2A+b80SM54dTcfhCW
Wp67to6RSPommltKWX899+WJgjaST7iS8JhzPML4tKT2LqM9bRm0RKD1mw/jMbWq6vKvrzNewt+v
NMnR12MP58ZliAs61f3L1Y0UJROTcsQ5ji3kotJ9geC27KtV/+GW6t6ZopFNuzd3GRmnm4XnTrMe
FQsnNMYlUUvEVYb4BEYVSWOpT4VmEjFzJqU5P2VIUYpVk5Ku6hSOXa8AsgniQbeSTKLaJKugZc5c
BC2e+zitOpdiVbwIg6QXYhtp+9veufRhoCBBuTWrUkbFAx5nAorP5HHN2zYgK31ZBOIaa2rrc6bK
GZncKrn5+HjKiG/RAeN/s3XYZOjs+/sI6Y6zrEHPxTCEI12vS5qAbQE8GCB4PUZrhlFJnmZU9Opi
E8C07Wy323M84BLC69o1jDkWQipYN9JHF8g/FTe1alp+AWY8kNaAJ8iXT6xryXE9FoHkfZ3TiRo0
0c+J3dR490zGYI2BOct1o/tcei4EA4CirKH3o9FVO6L2aAOa9Xji/H9oskRflV4H8xL/bk43EGSM
Dq5d3NYI9EYkjxI3uih7+ukL9gFvqjn2KKPEwGzhciF2m0EeF3C/Di+nN80m/FwUr1mZfUU/VixW
Glo9AfXekE5XTTjtlkiLLxXD11Nvybe+Q+1WayZ7i0GyRGVFiDe8Ai+1Z5I0owbnTDOvWSFIqWDW
ckt7jOGaLugyVcOlXPVTBGo+w9EM1iQvVAZddwiYk5xJhXvJynS8MuU42tJMEAK7P4kMH/Y6CZqw
8FAOOxWEOcG0H5EJscHDsEaxMbpzCp280g29F355VFE6PHlMy/XocJDv+ic3H/IroRjuJpZRGTZZ
gdq1Sj6JvPEeEyuCFhtz8FCqRbzmdthYmwLaSvFLuzp+MoboV2Ta2N9krhA9FbR0OmbbWhbLXRl/
zuugPVesNWlfIrCMMJ/ai+9/Het2dY/eNdnoXSI6awcOqv02j7wxtApo9fE8t596bPoB6emEla7D
p/nJJ7JZQoy9GRKbmlqR07VJf5/L+mQFqJKZEVmhX9/sZikxRMvlyLXGqLTFQWBYvDZEIuWbxC6R
B+TFuGviHmHOeoW3JVmZKuJKDXgPMdSvIG31pVqqd4akaGJp7j6MfnVjJUMBm9C8QoOGBFDDSwl6
19pp/d3g1niJnG9ZOT4FTFSvC4TvrUMlDcdAZBfCPe4MBiZjQ7SiduIDQ9voocOLls0aSi+pxjC5
fsKFZPqj2pY2UALGB8bTSQH51gWTZEE+NbqwLH6cs+ZNOMTdtjqA8hATsAsBlQUjuA1CNA/8gtWm
z1oavXb0JgJ0vp2qfhliICuwt0xMHw7wNV7VDaKm9FMsucLKlG5tOn9mztXaOJ3jvvfeu6tchuSp
op24IVmIbrLntPe6RCbvKoWSq3S2bvMrGC3jrpD6TRddcy/QnaseUo1Zjueyn3Uoc6c65Gn7Feps
ATL0i67a1xSxIHHNyb1bATSMI+L6Zj/IoTLBlB095yw1DzhVKGU7piqHpaEBkPcFwbgtdiaDV8tU
AWnnTFa2pWeAjm2Mzy3l8EGOXoNgQaP6CqofiiPFJgd/QB5K/cBcXZ/ohF4R7ER3duJiC17KZ3NK
or0bOKfBWF4TOeO6prWPftIrTs2A/7EZXrHyZr1C5k7yyXblwsUQR5j79pZ7TX3rOGsMXgG6VAcx
T+Tbe7cbGBbKFunMCBi21YjajMq2PsEiiDsv/tSvfW5ZqJdWZIxnrTz63AjxMzZpyvrLnFNG80wG
wN6PRQ1TSrlj8LkP8gozKCtS5iEJKROTdDTHKI+pJzZTWyD1ipovEye0jSXi9tj2/XRVA/TiuUm5
34aDM1ni3kD4PgmFZGbSCO5LOX+Kr5OJ0EIJRENebN5Skuxe0bHRj8/ivQWpHW+mPGlNYN/QoemK
kIE3oodZov07Y7ljADtimqVKLKmM93aHPzRr26TeWH4KPqpHVzXaS8F58XnRNpKASTSngNXpkQ5j
Ry8YQYAvcVAtgA6J+2rtctgrBa/fzPQnmmPeJVZ+xbggeI2UWz2pJUCL3wHRdEfUwGggnS+IYYZ9
nU0heT8qdJacHcLWPxd0Bgy2nOFURoQUG1RDuEuaPiyrw0jNsEsSMYfQGicuEvsxNvS8dcn/2QR2
lHDrkk3vuZ0AE1x88owJrrq+zkML169q+h3t/hhp01JTLdbTg2ZMg2YSAgfY22ttGy9BC2U6Mgb0
AXEsD1NfU8bnLXt+6xlh8aHWaokUMAxmcKbn3NtjDkLKgzHUjMHXRs9fhyJtj5MS/cEOmm9GwzE7
nsWypl66oRnDuiiJRj3mywqVWYsLH0PB+5ytc2IPCVLOfBD3PV2jRpS/lHbAhRoSAUviPXZuo+59
beEx7OoJSKBPL7xrHzmHLzxcsOrp5b6omSIWWiCRsdrqbMh97U3l2UioX5w5lCbiDrdKSDgiJkDv
fccMxwQxEeqDVZ/WIfQxhkO6WIwGUbsZk8hAdxMxPrRZhvgenLM79pJzEGJZLejfWGtaSeMbZzlN
kPAHGynSMozw9w8msleQI7NHPT5ANq86JGSBe99WTbMdKoINM5F02Cws82IPxS3o23cUY/NrysCn
6OxDyyzpbtIiFHnW34gUIpKcMMKwHYJb1jg0+pa6Okylg6O7o+Vl00tl87ezfTeV7S6fWRbjIfeP
EQPXcFBgYXxtg2IO4P9ljoqwZqUZKUg0HPCpEqnz8YjIP3uUyylcGdKnYmu8ZrTkt3TyBDO0TF6T
ZUDloVqb9MazozqxJcNbIngh7Djq3fwOzUh/cFyY4lPr09cvjD07oxWOS/DT6/xfSTWgY/HF61C6
73WdUe4KMiagX++Aq37PDeZotlbQMo3hYVCd3AftxPVvY4dr8UdE7XKFVnwrXeSVsei+2UZw6qAI
zlzfyqphaFuvTmBzd9kudOcpO1hTyt4hflQ1YFcxqK99lSck/KUs05BvtOU+TWpak0ylu2vKBAjA
ZW2GTagaIS7AvLbkr6lcgJXa6jtT3y8SzZKHGtVNJ6gslYo5xEkyaVJclPjiJm7ZUHtluh3rV+3X
+UGhaQhnhbW9mfALBnG0Z1y/a4neWkm/d6Jpo+2Q6TvD9qejWe7L3ur2/qdhhEHRTs5nn//PFi/b
2M2vcsrdfZpM5Kk2ODAJm+e1rt5MNb/1VnbsZ+uHDAeLWDYim56HmYk3ulqxFbU4qvaz0afYy3Js
KakkF7eV73aBYkfnjPcyC+pSTwzvxItRCc0RO2COVdWgoGv0lfMAKB0hYs3BOMeIX2sE+5nBy4LK
fJwrsYWt84g+HefF3IeW0wEIh6Pk19vchJrTgrdOWlRMZA1dm4lc4xzVNp52sgXKgnQjJBuVJsOt
MIXejWl1qzLRheSTeLaF63Pqnvua4XTR2MMJZ80aqSACa6sJU8CjVDzE3VDsiR8+WqtWj3EotUcs
w0QS45R2+ojcg00WIY5BPmpYG5gG0FIhcqg1WqCsg6qCDd5KLSOk6CO6jeAObw0lCVLUl8t9g07J
yb/1ufmqEkWGizthie0xtEtiQb320Edmtx0CFnQqtR1nRH8faCCxRNXgGU5/UvESZgbMqiU2fje0
4jMbwwNn0XexuPDHEnbuGJMF584RcKT36JOpeLCJj3VaiIjl0mCFsVAzlABHcj+BJIHxpctPyDMU
SyirnGcea6P5OUtKDKfK4ejVX1qywjYBrSSJ+CLsYsPCAm0/mwmrhVJ9sFm86iIy9CjKyZ+pKs7L
qNdkEzxzPNFDGYNkdysXbyBKSYQ3a8RNHGyKHi1mlL/7iYS3JNkzHJNZ4Zwd5sn7lKLCC3My+LBt
RaFSCTanOL6altPsnQ540uAPCCFV9KhqSAf++FRzCGb9YO4vjOAHgSzQAVra9Ix98MrhVfGNHxPM
D2eQz86IeNwcIxSezrtTq+ri9DTOEbnv2iYddjinpwBvu+ViFKnQTZCpwLXWMcu2+u9O+bAUCb78
wJC73Atjw92OC7EfuXQq7Fpy3FTV98LA6dWVsT7miEuGkcDACmp8sRRbz2hCay71tSKJc+ysb4MN
Et7tCiTGAkdiMRxLj/mukLXHSjslX5ZD1+ibH0kcbmOAs0XoR9vmZxoRjhieyElG/BbadAHfYi0y
+HEYynNRtzflIjv0vcdySPTOdXCom1Zxlu43ZO7kHghCZWZoGZmNMTrDyJMNibEZPf7GXLo+f388
/UOswhb92lbQrEL/K84+1QRLxff0tZoInhfT9FaQ6D0ZASdlH3qQ3yP6garaETokpMqY98Kf9RuP
iit+Ei4RtnXu9JtoTuxQx+41a9ldlSUPeeF9QUuynYAGxi0yHPQ+nju8tfJrYXfvZE9wPOnO6xZm
o+jcxVpcEDgWW6oc51At1jVte0jTJhp5o8/PYkxgccWfS7P+ZcUsz/0EwXIMKIelv+38gvTQEbWh
SrZ54D4Y3VzvHShMC+3pI9mUSA/M4Akd767Q5XClBTo+x0FlhdQW+C4DukTO0rShRGbD7pNnoWUW
R8eyoJc4GGKiQLzS8TTPbYTNnXFBtEtIrj9ase/RwkKo1xsl3KeZ9JSGRJk9mdz2YaqanzLwLWxY
1XVgGT5bKQdt0g325tCinzUrN/TFlN34Odnt471iKrNbEqsHhzDv05+f1x1YCwPlBatOlVJRmT7I
Lu6Ljw8/3lCU1OiPXXbc2iHooiebajPpoTsMRZPcaqKVSCsAbX9uAI106+faj8/NXfJOOCuQz6mN
b6NtHGMTpYbXJPHt4w2Csj/ec501aS8GmzHF/oszul9F4QxI+CeaToUegxOWkiszHz70xoZgH8kl
BPo/sJgTNCnEgLSoX4t9VfewBIxCHct0GCkTZx+TDUrJ3siJlCXIlqp4IhJmgW5UoylFYGBahPCo
+l2XGZKdHPOXjoZHyFRBSf3jVSIHvmXQXiFeN09M6zJr9m/T9c78SgP6p17m85bW9l0rx30ydEQC
Mjxk4VSAFZHoSNleF5HAL4vpj0m2mVz2z1kW3/dFYh7IrN/zY+9pymBuXKjmAisoNhumtPk+zfB+
Yjn6pBvnbU61u6M8+dWjPkLBhRdBrD3GxOH0jzpPSbrUoAt5TVHItCctloQoXFwFKJof+lWkidBj
FOVhSumIOtoFbcRKOc6IPVIZc6wtM+eCrkHSENHmSeZUg9WiUUAhDcR323dXH9nfZumxHCzpcqsJ
cjiwSU2H1OHmiTICrmRvHYU9EsySEGykzUleCrW8z06VPDO9uPPsLrn6PnERbQ2HHmVjcI9Ag6TB
9tGE0YJrNsObrywolpLNhIxPIocTdP5aqnstUdMUcTEeMzWrI6rggBW7mw5eGXCiqblFkyY+Y5vJ
TlOVIdNYeZIdzM5BJymy1IG8IVpl6BUx/qkASkG2EHs6flGJQWC9a0rinMtnt2nuZZrl16oF3dZ4
7t1I7AaJ6zzlMrb9A/vmeHCbh9LUXkh8u/VIQGpe+E04kqz1ZdDq5tdW8h3HSudPNN1cop7q1blk
2N0QcrcADymKoyo6xJxTg3txLhAJei+Z17G8j9Nyx2MVOfothHUttXfaPhcZcAiBmyOpfrRNq+9F
QRT1Mvg1rUB2V1tOr6h4Pi+2DZS2RZXLr54camUP4TSB+BydMwfV/ND6q2M6EO5lwpzqUdzmIojv
xvnBXhyPuxEhDSPJAEeEC7dZI9FlIojSWrbzU83xvlsTI6u4+mIT1oUvs5BHj1Cmq9+Uz8GcY0Ov
Guz97P8dqlTyuemfEJMZkkcdf2nr6M3w7fTsVv7TjN/siuDixSpQWVqTDayQHt25XowXc06qJ8tx
TpTbRAgQNL39KD7tqolP3UCobZYQHa1hs5GywULtxDjC6R/e1eZg3hUis+60WVRgdAVUEW0u8+bj
kx9fM5ZyuPOfS9hfKIL0YyJMSDZjDvqTGTANK44A2xEK3lyq7nEIRHdiKyTSdloZ6JiS5JVQJexX
roOyTIkSB87EJMDpR7ojMBo9/5NVI1IXGW2MBTl3VaIxaih/juPofgoiJzg2rZp3XoUAlrYocNom
gKfODJynzlzLHtFk4gMVODgQIua46XXylCzWVyIusxGOhFOkeiscVJ+IU3kNIPfP9QRbIybrwSk5
erJg4YmyQrIqnZS7kWfLImcrCA8RJzvSz8bMhRsE7iVFFsuVtLNFecc4H7FkKokYFQFIhPuAggxo
wYy2scmTH46bWOFiGPM5w5fZJy4Jqtqwz8Lu3ZMZf66Hfj5/vOE+eloEOduGz0rqI5+zTVoti0+P
vh/p2X+8V01rD7/GxBASC0LvtIuri0nRvwucaOKGdZEIaslfpfBpaaI9H89DYWw5jZ0XS6ekIqxD
Oer+EfdwXwF49GGljAO5FzEEw2rAAOOsISS+A06Oe8NkaTZjY9oHiXVSTuJtcKaCmGopQuwZ18no
/iC5SW4z92N9tT6NzQT5xqofxxYl3sRyHU5yuk+zmJ7UsEkizZ/ZIQ226tOScpL1SzvYJ4w+Oyck
Im49p9Nh0kOYhz3hoVg1lpFZFUf1navkKc/pRmOy+SXb3ACGEBzpwmFO7MV8zH04bZR8s+uMh7Jv
i7NfBy/14qWPKZZzX8YQMxv3XM0840kaWTh0rI6UZEBN2/jOctEg1ioAs2dAxqtxP2wUUXxHqti4
QJvcsHJuiIKf19QOQVlV3NFoAujeKQ6HtCI2Zh58dnA5XMbCeJ5aXIE4Gkl/dsPAWzH0cYeHcAzu
zZwGVVC0rwO1JEY0GusWHksPfSRDM4L/ehH2kwTjr8183xeKv3cGIHrEqUKrZ69mez5Tdm7EnC0P
jnUyxkkf6PIfYlc81Yy0tnLpm9CAbLP0OKK6NAj7zARvKdzkoAzmGLIWu4wziTkbxdbyFhqbhvMt
tWzzYBTtXSdadSqINmB4C/i2Lg6MFPxtQoZWaE8/aM0ZVGu09Ei71vQXvZh6x1+ad5MmEZHRtHCb
teUzgQFM6jcvt5NbMj0uySzIyTEfrLjuDihnwIuX/i1VwjlVdhLteqPfGNUITbhqGWNbGQr1lqAH
O0MGnKpdspjE5eI5Nno/4VRXst/U7s9GqB5ebv7oUGdT+GAiN6ovLhvDPh6peiw46DL6pgITl4EV
IPVVIJhUvshNxbqEeWh1EXi7aaau5ocxTMltchzq6nHIo2hv1d9xxKVHNxiPVQKsQLlPMSTtXWdH
761r/JSxgyo58rGwk/uWoufZGAGHa1EwSms86iDCe89mU4s9C8RLYqln0/ZB5LvRt1G5CJcHvKtT
S5cAx1lKR2kUh7ZkTtMp71iYTkgE4Ocojr8FLQ6j2plrQqr8eDfPqbWrgpRVgWo1SQmgINYAhku0
64yGdI1yKsDk0WHXjn3ziBPvEmBwY94+ZW3/Y5k6LsVfY8ppoWHsZKdjfYnK2mOl2PsZTZG0Dxfz
69KmtPDJFeLHr4BDf94vAeGGRuXuvFjl4EIQ3I4/gnptcTCR3o0k7GVtow5GFXNMJ5gwMw9MhNnx
MG/tG4uUGFoUe2RkL3Iqi92oi8/SbVeUHxJxJTk0BzVu41S5zS4v3MfFEK8zQcWsB759RlQYzq6o
QlTRKzMC//QcCRYLZ728jV8ym/Hrt00RurOAZCawRZTWpRGRc2D4yho/N+9IxLg9fP1uRppMrQ5o
QkdK+87uQeVZNIFG6vHA4wC+DDQyCJFtxuXFUNVjsPiHwDC7o+5G80y+chOCXZgeSIjL1oMkzS+4
CmnKjJSuNoO4iXTn2MqeJ0r4y1jtHLRzwLeMnBTPjDOpCx4CZU22Y1mVW4KTxFmmBIsQCPnNi7vu
JUsTee8mw30/BPGjraGTyzH/VGx9Bqtt1LrXsWBNiAzs9LbBPHk0OcQrMQ+XkbOd7cXVvlcnhJb1
VTeHMpAvpe+/4RGsj/7sHTHVe/c1vsaAPv1+SSELmwWFBZGOOwyKxT1Wv4vqnelZMTJcjcKfltgg
Ik+U/lX0CecrsRudIDosvQiwiHFQqpUG20gDlP491ZECsbWkTVhpwiKbGZQfcwOuv956KaJxCslj
wncADGIQ8bNc0p+94dDKqRZ8ytV0k70/HmYbjJRZqx/lgleRJp4+Oob/hmTLJrndMT/DNoBBmQJR
IbD6WKcpRHAftLczPZQcuIDJ03kRwZdqHXZEdvzqTNUXctfIsPPG+Mip9AcuyyrEcw7qR0HLyZdF
H7rMK8Oq60ivca0HfEAm3lLMc5wACUKpoUEMYZHk6b5cs9/9GNNzCXAnoNUEcagyGQUzJRp4oE8y
Lt8rr/8hGpOwoci6kxV8ZyfFTYya5NT62Awqp9gW5B4ebKuAXifZoZkh+Tud1B6niTomR4xao8z9
Ylv2MU4J09f0rPDcoov5zjwa1kvWPPqsxQcHcgbuhgZXucYlWZZdtsnc+aYKI9jmacTLQ/cyhQLT
DJN4jC2ymBzqT9WsJPUWNwGrWy84/MyR4rQlkM7HAY61erYO+Hie+laa5yiGqRJPK7eAtCbdKLDB
I77kOT+j1YlDfORk8ZQ9Y0nm4RY5lZsgZtONktkDQmZ/iwZeuQRxRGHDjR0nEB2snLinGYrS0M1l
V5yWgasduAqECLqQnKHpCO50po9RYyRn6L1kHxXMM3EhJJ9rqIGdyVGkYnKzNdGlhqS30i/wCJvr
Ddc5yTK29rbZ9tthQR4VLG59wd0HDbM7QUb52nqqPAzrbFCY5FTJKPs1pwCXcOF/n2RuwqxbzqKY
qdCbON518BWbuCmubS5QKU6wCzwyf0+45o3nqIFdIHdtikmZdrS6dz0Pfs9PD9JSDKzgWnWTu0Oi
Qt6Fgf7TlTY4133Jq3RvlBxVnZbNG/UMtn5CcHqP6BywAGEyQj9nstZpXD6JC4mmSjC+0gbFwAe3
K5qAJCDNKUPtrlRxvz9lOQWVQVkU24zEDXRKuJXXTo6HYy5VFJ+xJ0K7zQPCw9zsARHVJxNV2gbP
160YhbH3O05wmd1EBwuri/vVniBN0Z+BBcp83Ziyb1TZcA9EYO6jVv5q/NIKMx/JoIWZOCXbt03S
ddvQKKmD8cwGehuK7iAoS+8lcAmm9fpqt227LdwYCW1fXwe3vRuaqNs71XwRQ1XcmsWi/lwsj84B
vtIOLfmmnadh5w7YO71Yw+wxZ4sUvubFm7lVfKN4qc0ezG800i839WXR2A2x57LbD3K59atlWGfd
WXg8dK2h4yyBD8J7Ji8Yc8gJXcwxtrujEzQ2FS70GxoS0NBqatesxQnhCcjjQYzsalXNbxIQxOaM
izCzwEXNmTc/jNLk0BmBWCVE8YpqoQtLsTwYLgB7hyoMIDKGxMUjtyTQQt3aGsvtMINyb21vghfS
UYI6fnTOh8/Z1tWmTfAUBpEJxsPeI99iTAaAaX0DGF7Qdp8nJjnYEOXeV8NTjFTwWeHMzFv+bo2V
RedoRdJNPaDPgbQBGBZmDN+8XkD5x2DxpuBFLtl3C7QJ50KoXysL5c83H58bfv+Hj88ZBfSUceWo
+CtRRdQMoz8QMCsSJ/sAr6Trux+f/HjTeFjWtIbV0q/UlgqJZrRyXTIbco2xrHCXj4///KS3UmCa
DyDMx7sfX6kjrrNkJccob4XIjCtPJlrJMh/fqIDNRCt1ZvWorf06WDTJx9P5eNdcWTV4D9hA4Nj8
+ab5gNv8+bG3sm9SIDhGljTnhl/vvKyAnJWUI1ZmjmFr8Ar8259fYK6Mnc6GtqMZyfz998J8Q2Lh
xxP/eJOsv6wHtGdY6T3FyvFR9kr0Wf/sI7d/sdJ+vCWCKwQAqMkhAcn1owA4ULBSgj7+7eNT48oQ
0rF4FipTrKBAZuM8B/9Ph7WjCQ+AqFpJRMPKJGqAE7lAij6+PV9fmXolGIF10QCNvA+0kREgefhQ
2f3HbwLZvxs/GPrNLWly3V8+/L+fKsV//7l+z39/zYdV5M+P7tIfbaWrX92//KrDz+r2pn7qv37R
bz+ZR//j2e3eurffPqB4Tju07T9p1PzUfdH9l2Fl/cr/6T/+r5//EwsPAm8fueF//OMj/PGd66/w
f/73qXxP38q3fzTw/PE9/2XgEX9DeepIj7E7ECssBv9t4PH9v626VNSpli/l3/+pxDeQ4GSx/ubJ
AKEuQBNLcFhG6f2Hgcfx/rYqeJGAI4PCt+D5/z8GHjTAq2j8T6GuXE1CFj4eN5DMf/1/kj73Nm3F
JZmM0xyFC3IFuisrazxV90ww8g2qS045vXfTGQWYm3GbCrrSktnrI40oe+dM4gCeYITkybTX6LDW
92NxUABsYFS8dVohmsrt765HZLworUcKUrH28N4aL0mAuCQA0PGDXqqKAXahepDwChjx6IIGpdAK
l4rdt8FRyVT7a0e3GloofabeGS4Mcs+pzxQ/Vw0Vn8dRxVHVNShKetIzt+dMD9qsAHEXvnknA3pi
BmdOphHZ99numq0hSEPQU7Qh1JaxG1o7o0UMEghENSn+5khJgv5oQnQIxLaR3c+kb5AkLr3XypiS
/cy5J67b4gJSZsOXEKMVjwc6VyRjDBZhWshiWm7STJTv0pXfskLRtCVgJV/qXwMYK2tPvVVc+grg
C9a9YGcnEHAy5R2wzrJzGJAPkVvxJ54gLw4WHBaiQgoYOSFDMySMtTqZw1vSBz9zshQa27uqAmp7
ad2bcWEfGgx+NNSbz7Ipd3WdH7mfEiJIp+4msv7aIt/bpmnyoFoB57YS32NkGPeJQCng5YiAq9h8
Np5VYmGo1oTKO3Q62q7szz69MygmwS2IJvOx6X9l3X1g2/EXXDoMC0dibhzP/tELzzuPdGAByeF8
DOi50wgAouM9zSmj6FkJ974pHnNi1r3ByuDncpjWC0FSCNS8k+qMJ8MprW1T5e8u2nsQQcBNAwm8
MzM4u6aeeqoGVAuJZS0AUGFMZCSac0hzHjVCJs4mGU7XuvgRVUHBnlYfiLE2N9ZIh197hj6mvvGS
knAclK3zmCREjfSDIvZ3jkv6GDzpEq6l/lxNlXuyiZkBGWLtnGrUp8iDCmNTrKHTDQMdgeVymp7d
SsJEnsfLbI7xDToOrZ2I2T+4rucRG8MXrDozEVF+EaPFLSoBAYFO+RAjDyq7otstCbBevPSMyGeY
9/147IwUnWb1rBcEsRHN7RMq9T16ccKITOnS9ZjtrZXTYMDEakpBeoFj9OTRClJJkuXmylePLRa1
ZgwKGQPsEtv0tdD++L1h7mbbOOh4JCqlau49KE3bqUTC1ivolfgLr1aV76UuJCmwCDJHUyXX1NRv
6eJiM+VkTS1LKHX/Sg/oPptBs/op2TB5Vz8ZfiyvRfPojZl/yzMwy1mGmEIOZrYbvJ95nGankYIl
WuADWEgWd0YXfzfI48j1nHDaVz+MPL8ljjEfyqk92rzeEM0RG9G33TgSrIIJxYsmU57X9FIsKIqO
lSGXW/uuLgKMi+zdh7lExVyJCvVd1bl7ZABjx9l3abqv2dxcMlpVxwKBLrXCj7LwBVpY9y7Oanjn
EyOZMe4ee9n/zM042DL+AOqa0vOWSJ8jD0hGRxVR0KF/au4c/lyiI1YUJSAHUycm7/5q2/oWI+Ys
4/nWNQPSthzMlyID1IvQslULQO96BQDI2A8hax2Zwt0Zjp1sHbcme3noz5ZJc7C2KvriyqS+HK8W
V8dpKqcjuRSkGsUuuKqSgNnSm7eDT4+biRnNfOeO4icK08BB4QyTYrCcJ7P2vsmoj6DnqctofCns
PkVGln8xBMdzHMYDrcyZGIlcPBoBTdXOmeOv+f9j77xyZFeSNL0iFqjFKxkMhhapIjNeiJTUWnP1
8zFv9z23Cj2NWcAAB3lCUznNzc1+gf2aNZZUStqcGKFjGyVaryEgBxduRAkeqje9sa7eg0o+9VEI
RzwpXsypNDZNrwmrMMGtdgDwURTD1bJYdauz+ZT1gr9WhdZ8LHDPCFCl85QiuPhz9zBG+D4FugiL
oAafbxHHJRjWuEzQYOvQRLHMn0CKkASWu+eyXdRbom+zHVtPz6jXABh0Y4F6d6x2rzMl4GbWXxHI
OhZi+oCOzEMrVl+qSfk1AldFd9oEZM2UF02APabxzNpjbUoi/ijlSK9cKHvXNEcMNjsvmCn7xtT+
SvE0NFF57iTjOQ+l+WhKzQR2Br1VpXrLRRVRLEk4UPQUYDDN7/DjSm+Wwm+6KeMhNn4QO8A919rm
AuQ/k/XuVEpuHkvd1VBSTMPms0KD70H1iaFy4lN17mTOQjxt6jm37KoBqxkN2jm2Js3WjAnl8hRz
xrk2G7dBISVQO2dkwREM01YWRPGst76tjBqKL2mH/k8nlICi5urQmPO7r+bxLimTFxAzw8kqtW1Q
ImKklWP5kEEtSahleKpKNECsjlV/oB0pS1wHoLlO1tC86BCasvNaSN1GLL9LYNqss2WifyT7iB1g
1Vjr9W7C7MPM5PhIqo1NsCl3ntYhHZJiax23frPWNTo8km+BXxGHj1lBxi4GMKzoNTUO66NHuclt
K1PzjFhGUC8DmZgX+QVc3U4KmG8jawaa0n3EU6d6jYr1YAUqb09Q2sUUYhZIxD43tccJCPBK8IGn
q4jSOd0sUaJsqycxIcWBdt+7mjK7pYQ07shiYCXn81NVLiZ2bXopM+ZCYWoWNUQRm0fpKSwtJGcp
XK+AZcbHGlXkWBf07VhnCMrGIW32pFGRRIIGPEo/MmwPzyz1o9GKm6Az9NVEGSCc8RNIMiboamPN
Em0TBZQ1JXSyL5BEXgxnDqJugldlayIZCSNEml6bmsUvJDI7joLkCBx7lZE/7SdDvARIEoGb7tUT
SLBpa/TyO2ssrGSMzjgGPasotREkTzOQshbV9ksKtPFQoSa2Au2MQDJHEj8VFW0Xqai/RrQM14VU
PNO/v7clMIcEwALUXUV3WyTOijZ9jNoa2y+V3j0qf6WQ3RDbUNcGutvilLKw73PAz+JIzKbP58rC
/BE1oOikOD9BakSaX8N6RooAgrWSvJbhjWHf21v1S3kRQf8XZoYKcQvqBzNdlTqHudiPUP4KsBsV
i/kzHCiZyGR6WNt1NKHwhSsNkBxpme+GMqm8csLmJ5ulN6FrG5I4YCdWQhvCTPFFmYDgWhF44tav
gOsS16QKHSyBil/Xi2da3Yif443EFNFtey0aHD2XibQi/tsCOUgxxy+mUmHemx1DwXqMkhbZqail
5CFNLqgHbKabfRZTlmonQFnzjEruCOvIQkWEQD9qYK2tYlibqbnuJQmvNLjA67rA9MwsyAINnI7b
GmxC6x/DIitPiSqiZ4L//ESWb2sZQtS0kaIJ1oZWeaMg7hIjf5QNFppjbmKYp9Ssp41pWZDKYim6
ZbkY82FAlwlSgSZdjaJy5z9FaghgDR0QoNM9sooJmrumWhduW+BBZ/pRt9OXPxRH2x3EZwoPv89/
/5BjS1t6GMpgwRmoVbPE6Yxgyndjl54kqO4iQh1PU2l/mMOI0e/ydh614lrrxHPVqeWOWYR1+/Lo
f3r6P7029rIBGwOZ69/vpjWVnzLTS+f/+iu/n/MrCatMEDoUoDoBqZq/twlpJkfa/O/nLTn8KoTn
CoLn73f+8fDPTgW6MttAolE+/PvbgoAzTBAUMooyJFN//e7/61FKAQh3rRxwOzGz+1SBafqztb+O
4PenElBZdqYI1l8b/n2tqKEP+UZCWUNNuO7gW6u2UDba71CoFVpGv28Uywj4fdSkyHBB8p7+8UZd
E26MZZSlqp85Utsu2lczQyq0EoBVtTwWu98/fpzvweennpRyVZdQ948/v69ZyhgiRpfIIB9igIAg
x+TUzHedUOW4CI/4+4XoujWGvHCK8ypcp1n6LC8XNMwYoS3KGjsrG7MdrN7sr0f/8ZqqmvgF9Z03
GeQte7nSck+1sKGe6HYNWomjbB8w4Jd7R9YSOotQ7AxsA/F3DIFO9FGEj18R9EjGs50/f2As45WM
JNU/Xit05LNQkEZRKwNmT7d+F9AAwYUvgXKi5Ls/r/f9aK2nQsYU0M92nUEzTwDQAVGFL1mh/hBK
OTZimmpRDALGQLl2eUeBu4fEVL353eFyOde/j/7jqTxN3XpW94zow69y97IHaYNgwa8M8x/t5T/6
zGGJxKgZYpCh03Tb1UvlC0pEtft9+tdrjDtsP2wv2V5oLe7QDLEvlFPtDCV3dX0TLdtLES8D3VG7
wzo55LZxvI273A6207paNSuABxMo8A2941hbX+bdbVh76KvZOiAqt0RyOj5Yvosvlv/o9ckuO6Sm
48FxcrVranfrg25j57LqHeDd3rwD9GnX7tuysQPBGffgS1KvbrHpHPBH2d5yY3UzoYCep09e6FZs
kNrko0aZo/iCgS0kj9zYXna4+Y9tSvmARmaHxbkz76ItWfCVfZM8UoCrx28ztn8QvMLKD7CGM6xo
FEFNC6GtrUrrMZvhEnMuAKJxdMNrVB1V0M/qmupdM18K7ZPTM2EAOs9bC7gneTTCnefcGui24dsh
76rGbX0XSWVRWDf0OnA7mc7VfNFhhuF9Pm9FWSfJObFt/5i2gQuMyh4uw5pLIsHtQ7MyPqTJhmp4
/5NjF0zHP11JoSOCNR9u7Edy6EyP3QCtWgMiSm3sFJkUtvHAYc1InCkOqGc63jzgqaWuy3k7T84Y
UiGAHOmq5xD9+2GPkiDtdy4CKYFuHU0WzJ+I8clong4shzfSvfepmxOpnHIA/raqk8ehxYBUQeFs
F6VrIz+R/C8bG08S4nQAkl5ndU38SDqHrcO/EvRVtNVpnlPRSVfieWZeO6JEaUVbhgWMNyefXLrO
AZJTSO6Zj+a52prmOfUvzFgu/6m3wpU94p18BZWjIbaXrubWS15oLEcvypn6fukACkOg7CE/ypLT
H8MdyHIbk3obi8aFzuIM5oeIFztGFfZgeuGHeElpXA2r/rsKnfzO2cmmF/+BqAjzCBfJd1rx6/Cp
X0WJM31smidx7Y5E1gP1XCAbi77Vd1msZGGLjgFe3elHnh3jAcHS5AWx6xpF0qQ6ig+0eFfRSqTv
73+SLGpcr9k5lccQH8ZT/pyWB2H7o3LjVMNbvx3xuJU3xrrIthoRo/Qdug+M6D5Eu9lv3UxRVqQ4
GgSVn/FHYc/t4hC/MwQ6TViLxhbJtVXsdo/9KfsqI6d+AXxotjThaR+6XKf4RS+vFiXwpHyi8xhU
1yZ/4+stRHnYM8Dyz/BbYCxw1WFqMXhH9LDTVTmdGY9css65zTvx0+PN7pVayR1WRu8AGxdTJwFB
jj7rvMl/LLx5cDB4kEpas2e2HU8MyFX6w+Uv6UVz3wCqkK5qeWRwBeEqNJZNInA4Lyi4Y/jCwfGT
3BAhF9ZoHlrQauoyohMFB5w1A3+G9Kr2NohNfjSHvjnsaZYRDCb5R8D2se3eGclNTRt+ZQmHMDgy
KFNjpSA/oa55sQPnW+Z7s9kBZuQsLabI5nNVPlnlZ6d8QYTEXMet6m1Rb0VspShs1Wt+MooPQv3R
+Mw+iNWZj0q9zuRDT3LfI5+SS540TBupe1f8S6+QAuLaV12TCTzteK/yNxEWRVpc5BLA3yztKnw6
BK7IADaQ+1vKJyor2561eCh5/ERYfN1wcyheUCoNahKxFfcetUDNrrknk7Vpc907xekd9ROUGfoa
9babL9bdPHOF5XrDee2d98gxz619isIHzZs+uYN1ySY8cZsQFoZ6gwyiscms86C678oV9xN8YNA1
t5PDnBE9ecTlMLx+17tL7CbGvjGU2IYn7bpP4urIomgRNiPq5j8aT1x25ZC/UGeakOxzcMTgSAPr
vQwd+VH4rinU3blVIOJMn8g2uACm6w0g57Q4obP5qJ8xl/oNTRG0KwoG8J52DEL2ZNxNr3T7TpwD
6m5UMbxZfe0kCBiuf57WA+iEJyJnBGR2C92As2V0z+yCyoc1w+ldJIFfzXE9rSGuT59EH0LpyL3W
odnKtOhvpJ3kLTMHOka9Gzk0fDM3fyFYotK2DFSqfDF6jRyD4ZnRQT+bCTMpo154RoIp/xHuqCkg
W9DvuFiUceQznGU1cLOthXEF6vXx/U19FI7fSMGKn5y6bsVe0D3lTuJ2XH4+vlFJIexq0RYPAe5g
3iVU/25eAepjOMXBKJ134+5y9oVn2IT28Apx8m5cmf64jobHCQrfh08eeMgF18ssgqQBmqvI+zEP
M7GLXOhlJlSx07GlnfDch1wpxgYckhKuqIkKMp616/mKXoHL0GJfgS842YGFPcOhtk0uB1YgHqlk
sl0O2RE/3xl5TBeGQ594Vx2Yv8wzV8m6ctfPzMTNenaSg3HN+D3mA+9m3FmGHUp+OBxWfJygoHji
WTgKz9KOi8S/W/wyOp+cBP1xsZNbcZq0I2echxw/h8XgZwrtd8t9qu2BZcKHtKUr0wvkN614SV/k
Ry5jcWB69h+NI0bCiA8QozwrJmRxrowjs5925S6jtR6s4vcw38tcP0cOUHjZsMXZYypDRGNipweI
gKQnHCd4wiOhkjorYkF28/rGl8lRMoa0le0JlcE2nzfRgQtP8ElfCIPSjjuPfsmBIyMGvDK5a8c3
jkK5czQoljKHcmY1u6VTvGZTxv2tbg5gz4Q7f6h4ToAcVwubeZVtp8A1rugjTtxGXBf8ENV1+J5r
+4Z5ctu6yDuRK/guPR92wPA4w1m9Uq7E/0VVcRmkoIQYZukPu8Xkv2DcMPTddPWm9C/NJ7e1byDF
5OTzlil7QkQZuyji6hGDp2hLFiUc+OakY9X0uIxS1U0lT2agHxCI8yssDk4jyYK6Hi7pD7V4k2wv
eDASzug0j4/UD0IKr93zouRNTK3utYBftzZcOAXFIbrEgMgGD5RQtkXNMnDzvd9tl5o+o77F2U3m
SoLYdTID0cbuKDwA/ACzwSnWcJ8HXE/xo6dWEjYNn6u7tdrr+zQEsY6PF7pSxpqmViWCQriARWj1
p5L2QSrj6yc52vHdfGSRjtqFTWhYlDMcuEjAB8dTYDxfpuo1R+bMVqM7fMRZpBrgBAJYJgFPXM1J
2nZr+PNhOfmIfy0p2joaHm9pRmVxTdpUukyrZr/HHUI66NmZEGVQlhg+x500UcFYigClQ0fkjel0
4GeGCGs2UJo1sxqeof66sI5l8aIddWuHO3JKQ0TygFLm+cka4YUuw8AsjiVGsmzpOWgkezZxnF1P
04XMXBw8uTiGDFcyYnWvroBAFgR/Mleuz0MAZspVUNXOvk3W+i9MrVADWFEygANX4T4NVrR+yGmW
AXYAWMvGHz8Zs4tesc1zI9vAJh0uCLc3b/3k+GT+mi2JXqqtq9ep24pbHA0J5t0mVtejumYOxKgi
NE8tT6+jeZJEJwFciuSS4nqeR5Br6wfhGdEGRlrxSrxiBIwiAhGg/9addURFi92KyqMarSw38Qpk
yYkChBWUzCmAyVuagqwwyFZGR8TJzgNCK4hPQ79nh1lxMLa8EHMU1jtMr+Rutlza5hPA7QUARgKM
kX23kU5pjfCHnZKnkAgDA0fN5ThOmHWtskPzOTY/WU7z70p3DxVtLB+0nfwk3asVN6XhwYhPUtYb
e0Q9TVJjAjLmaVD/fKrsqTheKirSOPJsjA+Y7Cz4w7dK1t34PehtNGvSyIKHsdPal8TjiwFLVBBF
D3O951SY2+xeFtvR2KkaaBmg3sA0nMyJUqwqztFVcMktXY3BtSGxrV0GYFunLJ7gMNL+OjZvLbd7
5jGRkrW2D/qGlkUKvB7fTbs8ofb1yS1XxC43cWygCMFvQ92LuR9pM5DIWYDftlS+RpymqTfBRMI7
GYWs6rP9YZoy9lbuAjIRjgQTLm6oem1yLOJVIGxSycmOw5HiI83O5ipGzpzdae6C+tjgPlyGa5EC
IqlLJjhzYIs9EsQuZgwQ2WmJDZRr9S2+3t1gCw7gNQMGjHIR3yphGUIjt3Jm992XCU/nUgleiJ+A
QDkWpucFd/C8exnodGu4Vb6iDgSoeFSOQrXnlYmV90sx2LCF87WvrFQif4OH4Ouo4Y4IYWslguyx
vnWdKPTWaY5UejHQEd6hewQqM18DR1K7axue0YOloc6hYGBU5puA7Bl8b+Hq4hqd46cHy2nW4ek3
MZFZtdnB3Tpx4xgPluZl38HzdGHCsxAzjvYqQFgqu7CZk2DT7yjEgGARInwcD2jY6IInONNXQJH+
oVNXyT5nGrTzm9Ah3WX7T/6GRTd2mV0IObTQ050YGxX9/4Fmz1V7aCgMg1+HzNJyJ7UiHKS7Qfyp
7uD7uNasnEIIKuSwoFkd7cG/QkJVvhCUzl78uyoQMjK7xhH5EbXs3NYerA5s/weAuD7flpUHx0t8
REZe6cFWH6W7f7Ae2kpyihZwW+32mxjIrnLnMqv9NvJM+eC3xJdxR/xhKBg2v8S1TpVNZRy09gQZ
ya73U3+NtEswPM3pq9q7RTh5YfimsANUdG2MnDO1wmkJ0MFBwp36nH7Oyqq75m/DHRgzXgjMwETJ
PbTcVXSYwDvbgMwOzMpy7vStXX/wf3hOz/Jze6ERgzdhAjUBmEV/tvoTsAdfXamDMxIvYlc4ZvIq
at2KShvAg3ciBgymGA1JzLwp0TbYCrh4eh8wB/XAZBJhqtb27/N6PKBMQHRz20MgEQmRHiE9eDe9
Y7CZn3C5HlhbhrkbcEb6LTY9gX4HvYBJJNqsOyTMyZVZ7zlz+N4I5kU0uKfKreoUd2sNGpPr7rCw
egnMlXnUnymyuDKlYfGoaqwwdjKj9gZDHXHPnE47hTv6qNYamfqS9dUmXENch1OuC6ghYO5BcT/Z
ByT01lnY76dsSxtDvwb7ygue5W5TgU/2sDTSKMydiabqG6IKe+xzlQ1+3coGJ8kHC9Hl8IA4gYpR
jy3stbO0ouJNVEj42Hgocnqd74qNTjr6x/Vrvs1p/mDjXnliRQXAW+Svd6WnHrot2onV5dE/4U17
MM4CJQXbOAM2hspjj49YBghuSBYqH7KfkeXduRpX41Pk4u+Fvsz8qr8F9+4ZdW0x3MUrLFo54xv2
GF8+YIbgEVoI9TbT6k160AIeTMmpkPeFiebMIxcaFgrRw4avjDcGalHYzQH2RMs/INnyiiM2yUtM
xDmSmH8q4QpvDbd5jW8LAfqNDlngYRHSKtsoJn7vCxUchl31blfdy+gJ2QzuYumhUi8TSi+GPatb
U/oh6zKRK2FSqmG7oNHL4j8TeaaI9htLJ6Y/MgShXxYxWQHoo8ZglZbw8n+hIahLUrSKD6aLq40b
4Fq9xag6IWbu4ZOn1FXYl2ALzYzlPBYCTut0h+HVAIJATmvesgP6cXCWu2jy6hsYhSJw1dTpkexA
kWBPM4tVFS0dWm0mwCCI9nZ3VVH4Pcr48tGYQTUe7TEMXsEEdxuog7UBY4e7NX4m3WSFPr0mGFlO
SHLYpWtYl1m6UuoXt/myZgdJ4kZsBDoRKprDSjhO63dGAbhb0t7Mo20zxXd8zlMHrswp3AxftP5Y
NeVovtA3sYPnFAL0o+G2N0vfAbGwo5fOwGF4ox4L239bonfw3NIaspX1+Jr8RLfuI6EKQ/l9hTYF
1ZOVtUkm5L5RqN+KzSGZ7s0POkIwp2jpkase0SfIKof74gdlfGIc6AIyjoMEfhMnPk5Oc6AcIFNG
CV04IFvaTOCDKB+AACJDIMqD6CgRsn0tH3FHb7yBDsbG3JLkP87VDpmDB1CxEJL98r24op+E5IKe
7ME/URyyTuEZWq6Ub9KbyVw1IDgP68L2v2JAw0gtmN2hUTRouOEq71bjLnrrVgKVImVZvYQvPSB0
bCVnJ37AJwjz3QlRnPKFkupnG1/JtAQP4biuhXF2soqd1FASLmkzzRtCR7KDe+8LsdNvh5N0M986
wfYqj+U9sF1OaP/Y3vS3kChKS3xdBBjiQWoeN0F8STrQa5oHVKD75gywCvzJTnLxrWmcU/WgPIzk
E8+GYcv9MXmXWffCZGKIIMS/RgfD8UHlQnqkvXwrP8qP4tM6arualT11jTNwAdACSvWYckN3o9Pb
o0uq8h2jIxKRbV+sk7JndCDJSB3D085jeYWhFe3anSj9+If2I3oub6W7ZGVn/ylXEJo6BxX+qQgB
4oThf1cNRGJ9CQZMSSnEBfnZRHXju0XRwJk3wZ7SgOHKhgt0l+BmkwEQgDeR13+09myjrgLNaBPS
dNuPm3YzgkVwlvO4IZIEV9Lbo3WCMPRUrotTYrziQm6uRYRt4IEC3nh8sE7BnX5VaNBXfRMfqbG9
vNMA0pdo+xLeSKGwAEBS2jEKIp15wRmvIAcIbMJ+fzNOGMVRFz8rRHJUPyl+2vEaIm+Dsbx2G1FZ
sYu78lA8+9sOp/hbtBufGInfVXzpEdKv4hc12BkPT6rAsX2ioPKMN+3JB93QOMIp2eH7xYzMUPAv
8LzmFboKdlc4wT0DsmifF00bFDKhRu1R3t+RnFHdQC2qHdBdgutvPYHJPrRCcAmWBlCA6R2V5eXh
oCy9oHoih0RYFIJaoThi2+OavPR9oAQZALx6Wh8DHaDf16wq2pfgeBB5oIUVTnNOK3RBdck1Jcl4
HibkL/77nWx59OepGmBhF4tPrZijn7Z0536///vn96OtijMKUV+DDztWxIF//34i19I2GHaRCCq5
hZf0159gefr7ml8OpOihqb2jB0/ZnOXwYgn456P/8c3fN7QCVPefjxS1X6zTpHnUNBPwXx0iHiNC
6aBb9PsnqJZt/D7UaNhL7u9D00gglBr4B3rNGO7/fLz/ezf/vGYFQvVfP/H74u9nsrSOcAUO1n8+
9/v6n6d/PQozpOX+451EDRUQMkxNf94wlZaN/D4vBvIyqSwtMOccxj82/3vYIEJRLxImbqsmIIHk
ns5Kq3dBRlH8Wmq4UT6t+9KioFdl27ivNppmhGs6+6IHBeoYZPS8opja1aw8SQk2V8rw2EhQYkuW
f4mibgWMeGC5sI6CUIYmY4VRl/kQBcKHmbTHRpXvltF6Uw6OshUpowkWuFrlFipIkSm0LCzBAjCi
Uv+ZBMh8YHlzTJ5wZ49i0+szSaJi3KvrHs8fsQZWgHajtUGXh5Cc3NIhHqEmaNt2qsHgiU/lL9YH
4Y6Fu/OsWNJiRxLDJ0dV2ic9Eys3h5UTSxs5RkBWJbeskkucvQYBeQpVDiStVmjAb4VmJFVEuDYc
0npt1RHrlegcNhnalwaxSwku87toqjsD/R9bi4WdmtXPZSS8i/p8zbVk7QcfQ6/QC4J3A0ZAt+Tz
XGP2A0bFpEuqya7etUejw7pCnynq+MZ9BC7qjGZ+AWqGf0xdaiyOQEeyAqD7yiyiWW9BAFivVCno
FEMvHMP0NPjG99SOuG6V8hdIkqMYGK9BAoRV7mZvTD4laYfQ7mc+1BgjLUT7JkQUOOt+EPj6oI2c
7zvUt7wCzVkvRN2zFDZzBTRR01hOtzIw3Ta/QeqkVy7taphTgEm2WUafZfYPYyQ/NHV/mVBmioYa
dFS+mxI6QvWiVNWusxbL70EnFyPcwx/kpMvPneX15hOMa0jamD512uxJurkPqHm22p3T9NEA+oPy
cpbk+ANitpOO6ATN6ITIKiwYqh4Z50yJpe8y7j6aQPRpNqhke8zxNSAXztikG4fWwPdIqLVwH86m
7bdI4k1AZ22rUvAZH69VUKqfc0K7yNcesnZ6zcqaOqjVUU1VUnBG+bcUIHETdogTNwVSwkWOeafh
jRllMK1jTaUufWoSS5yfJmxX4q8iczC0EFdBNjwjYknQa7XFALsZt30SH0bwQOiWQicTUIzFza88
RY34NpdygraRCWFeYT2ZyS9jJxXbJpvv2I0RUmQJrExTr4ABCNDUhzfW+nSfAkdKQV4uPEpLUb8Z
Sa4ktS/+YL63k3726UojAoU7uTg+j2O/R9PPrfUK5G6fBStJPE5G8GiE+S5D1ouKFeUPZZAfxpc6
o6CTWr28jelllnIr43WnPiudiaiFJr9Xn6Ji/VRJhpZKwekaoQGHxrSXNQlBM0geK2uamLx6f99q
0PKFasRHXdtJ+GnOor8G4eufAL/urbj9lgZLXvksHtJSfwZNXgPEBH07VcFx7rV3PQe+gL53CesU
VRKkaHF5omsxFV8x5qaTr3TnRCxMhFdOgJ/PEmwVW6ox91NxF/CVIT4M3auGWJ+NQPJOS3UdFTO6
2+EkmaDR0XRMs58ak7DWGpjFTfNao3Hq9OgV5/2P2syPoJ0jcAwsC30fHltcxHtdb25Rx+oikwc0
lUD00rGm2YH+CCJkL6mUaV4L2asUhJeQe5Ozq71GulWuJYGKDOKkSN7Sq9ThjnbxfRqkWx8C/5Lr
NkBwlBUzXFzICZNCeQinUL8ZtgjGHDVT2uuR3LCiEU9ZmJKpDsGl+O7r8stv6fNoNCCznQKLHbXM
yHBCA/teqImdbjQuyoTU2jR5SQnpuPhTtLPM7o7EDFVL9JtsgdizqVPMzIBLwsmr7lrZPFf5cOKc
n+Za3lQktGMX0zUVxFtgUvRKrCcfi6Rsnj2hLC+RCkdTyJkYamMWbT+LftQR/4hRtQNFhxxRhBf8
WBKgwYiYpyIcbktCNgmEqSNoPYgufVG/SnDT6tNPoYCE78/tj4rAqV2l1TZQk49kMV5qlfDDRH5u
CzR43Bs+S37id1oVBQJWiKsQkyajfWy66KeN5OkitYz+OQCtrlo4Ni6zILCHYp2ZfUR5sMNbt6le
k7EcnKbNzwqyB8gslyBYsm8NirLzpasLqTh8S9sPPZy51UV8PItJzB0J+zaA+js5uwp+fQpGVMFA
Vy+oUgrqUoHkmOzXG39I6da02YsQdh+arJQrhG+YY5danVqv+ixNnaHIBabn4TnCjYXs1ELcgtPt
A5wr6XuWOGAOsiukcJhHA9tkRFDg6KIMVlAxL1uKIFDh1mNZXJSc3hdQ3NxW/eEmjtZkR6q5rQv0
rPIRlQ/stm5iLZKxizmjtmsphNTJkzjLn/jeuMj2AeZBioZibamRPaWASwwJAmI86YisxFTSW1af
IRUxt8hw7+z9FMVTFQe7oXEUZSd0B0PxaTeJtBkC3wJrMqKvlWj+MaDkaGWAPg1l+rRSqlNiQ8kI
/dWr0FPQT8xT1hW/ilwWe0ufJM/HhV0nUWgv84euqRqsiEW0ahpKAKa8E30UwaRoHFeRj89dLeHk
ATjMbbryU0r0vzwJ/j+l7GkqIYa9f2Wwa6OmraPP9t/pYZaJP8P/Qikrhv/gk/1+4b/4ZJb4L0kz
DEhmKpr3f3PJLP1fuirrmIMY2OvI/2YGpfxLE3G3MbCJshYq2R8umSr+C/9pC/uSxfrGWL7130y3
y18Usf/VDApi279zyURLUXBD1mUFzjBwUmUxMPmHQcyUIe6K3Ye5q5TkxmQNQAQ6U5MLTldZBQ6G
IGPliY6mQLEiAgUblhq16Ul+F2IFqYrFoRivb5gXeBaX5h2mOWF7FTdJ9BzhXUTi/AO4LdpMi+mx
QTcHD2QVM+RuQmnAWPyRFYySx9JU9qVYHyJch04dct+1SI0iT+o11LQnWRSVK55QB/LU3VQO+S4K
0CDQcwFBLJx/dslgPqolBud1CyElAQ4R1OYhqKl31Lg8a+hSr5UFOK/5arsOagWRDQObBsmItnli
NDSZ9VtoxeK5kKHQp1DzyziYT5ohrWKd9atfqsq1yvVvQ8cCvgn770hrqR/X2iGy2nGrmkwai3e1
kTY0f31g2GqBx4OKik43tG9DpAinCLmMHui9ow2+5+fS+Jywti8V9SirXfahWPq+aKJNUMzTdfRz
cYuG5RYLzopgmUCXLuTY8ydzJ7U9Zj79QnnHoNuscOpOwcQTJc7D7OaRGjuVNUaIEYXMmlq0r0sD
BvYgy7DPpnlfJ8pGTbdTG6xYnDYe6sHW4hmOES6dQLQxzXD6wNtCPkyLw7ixeI1j7HhS+07yRmzI
R+zI1bp5nmSUTDp8mFixUXTzta9q8TBvFjdzf/E1H34dznsqcgjt6NsiubRovuw69IRADT50iz86
Ep3oJkCR0EyYuZGxV0JXljG1tkb8LwzwniwA1B9FIQP2h3afC/UhHgXrQNa31l8SlC292RqP6QhU
AjnMD8hz/aqWxZ26uLu32LzDHMbWVYvGTVR8g8GhuRUwZSS0lTwx7t5yA6FSzJwQ20dmX8p9bSvL
eD5VYk6pPUBTVqlzYHUL00trlHXE4q/vMakvcNnEdmmwxcD/kvRo2CgLXyBZ/OyTxdm+XTzuS8G4
aovrfb9U+7VAk5Ap6+8wnMZNqrbHJJgLVkRwP4qh3eJhuNUMOOIzHcAJOFVR+LdiOuO1Hlz1eKPQ
2pJCOBMJA8yrJJVup/mqCcq8n2qThTNm1ZlcXuu6V449y6ZDLP2o9ZiCbe98V0PS3KkFn5YnFl2l
gUWuLg2syMh3KD+L+0wtuy0OA/mqbal6Qmdy1ERHFdfIdMrhn8LY1J7VZ2/BhM6NAa56tZRMdnRG
ZMuA+CH7mD6XVPKjymfUTXRjMpwBWmkg3RHOQ6bCEszJIRf8aChSihRXXY/nZaqiSSJliDzo+rDJ
LdSJWfrBXIUAqpq07qUA79oEdFc7NdpGa6v1aADI03sV87EUMcMhDQB5JK9tihq40ZOWaPQ97hEN
1DXC+nRQzId6IHBJ06RDJhNtmbaa1jB9IrfeQ8e6S7O2qJOBTwgzGhWynCKx3FxTef5RfXFlogoY
RBTnrRH+pyZ+mzom24WgObIP+cz/P+ydSXPcyJpl/0pb75HmmBzAojeMOTiIpEhK1AZGShTmeXLg
1/dxKFORL+tVV9e+0ixdCDDImBCA+/fde+5MXE9afOd5+7QyvFNdkTJb4rff+SXECI88lYWqagWz
e1sN4KX65FVphH7YGbuugNEwLv5Oifi54KR9JeeebmtOKzLv8YyBCZs3j21FT2sJhwx4oMrujMeo
wQxVlsnJqvNPTkdy0+DK72MMtDYHLr8LZVMi0WfBP2cDhETKtBCDrJis6PsWKOMuyLN652DOLCGV
g3XUNXvDp0n/SQYtOb8EzcP8jsRmCIGKzka8DxpNhCm+AjTI9lyomk2RJiwg8B5A1wEAibgkr5YF
Pc0PN5J0FjLcllYUgXab6QPI9pvUnCRH8SqbHoETFtIvxYci5O+Qle1yapFR4i+4gr803wQJEbhD
Un6H8UqYsZfdEY5Jt9rsja0g0AtF0CmJecqwuWkgthX+rMKijWK5NVDTj4VJ9j5RcQNJT6CImT7I
AQ02sybGdokdvXDNhTue3C9tgIyzN8E0zPMNrD/OSWXx7kjjmZy4a3PCw6JBDjKyEDfAdmhgPBiw
Hph9hee8Bf9QwoGINRAigAzRaETEomERhHJlu1EDJJRGSfhYvGYNl/A1ZsLTwAnUpePLrCEUg8ZR
dBZgikkjKroaWAXhbcWd0AALW6MsHA21iDxsIBWcC0AM/S6AfGFqBIbSMAwCT+d7UtLx4mlUBvys
m17DM0KN0fA1UIPE6J6qPZANS+M2PA3eIPvXOsSwOByYHMSxn6jkFVuhcR2NBneUsTbzdsA8Ruq3
UuM9cDw221HS+YR0dJ1oCAjL5hoeY/7sa0CIASlEaGQIjM9457F4vuo0UGTQaBG5QkY0bqTV4BEs
0vkdsaicfIGSTNBJEiglhcaV2BpcEtE1kRpl4iqgJhN0EwnlZNG4EwvuCdZ4+t4ahWJpAIOHVN3o
zZ0KKINwZW/OasJQUNM3Y9aCOwf7mELNyxVZZ4JX8UMiPJQIgM0zEgCuvb44UiierlTCaslvveBg
DmgDciPZBCX1FcyB/cmNuQAnuA8UgV6b1md9HFv+7VA71rH9bAAyOsa2Tfc6iZ5CDxQWV/jmIMN6
3Eyw+I94urnk0lV1pXnjhhp6nqburVOPgETBetUGERMuFmjCDE9DVrk7OWHv4VlCJ9XkmwAEjkHJ
PoKR52s2juh9DAqGxDM2LPkNlt8D1QVgo5qq06gGTaEuhK9mBixU6fC5R/7gRbV1jBZgtQhcQTcS
AeZuw1p22xD4DY4g7AVD6/+w+pnCjXWKsrj5ZTpYtxxtRPDwDno6linvxs8KOdTZH7A4NpWH0jww
aNla0iLwmZCXgsPsDFrnW5pRm01Lyph2beNIqfOjoFTtimE+r8OSD+YOb8UbSZmIY93xu7GE1PtX
L4go9KedC1QCuhNQgOkDTEfVSOEEI+QANWsS0NQh6Q1nmV8f+s6nj9E4vY3qFeAIQQGshw29/o6M
eYdF5r1nDg7UAyHM+iQVxUS+jrLfVGHinBUBqhs1giG2u+e2kBQ/O4Eqp30Osx6X6ZA3Z9/1SYNC
j5ZWM7VofSuq/RtcfTQsbQ7EORlglegtCwncr6315joUDlOuOqHybE7teR2631vguowTkqx2DBPE
U5hKquARonF63YRhdoI4TkvPR89WZummTFHLVi5et57569506vv16U5Izw4xOhKpMSe5JpOsgz3h
l4J3+9dtGcUwTUL5RekWiaMbGSMQ3vIY6q+9SlrkaaxluLa244kyaHvotB3IGVv2rZudw9ubEQO1
WY83YX4xIfvTxMZ0Q6HbQOCoN4m4IbF9gQu7fqxEw5a8i2SKwpnU47rDdKr7RaLnJIvkNWpkxTyT
Yd26DLaO4lpNTY4otpL0ZETkNHQsHI1ne8Sc5uphvdnO2YfAyr277MpqjCFOMDDP0rSa9b1w17dl
fa86y71xCZfeW09l2y/n2G2dc7jQz/aXtOQqZcXX69Dprc7/2Qzk6cZTNXM9Q0mURaxRgCONZzWq
jc9k5xgKb4QY9NcQ6IQzkXvVPguW58IgCq+OY+OcT/qYS/h+NlRNF2NAIK4Hf/TIcJHdRy5IzyJE
o1kOMb6d1T0UaprPOqzuoV9bpYN7l7KHA8i5f+21e2gdPLPkdOnLZs/EkXMfRQfO6qiP0oZXKpPh
LiRm8aCchbo8BdrHwJvm/frDUX/Z7QaVOUll8NlXAs+gXWGiwmB7MSe1+tFWh5I5+/Rl19tjH70A
z4/264eyfhbrBzVqEo8svc+dneK+C1csEL4tLzHlYf1k/nH8dhNogxr2CW30vw5sjzoR0+aTNTQ0
Q9cDWXHWQMk5N92xZULgr28I1/E/36r1XcI6PyKUS4f4xHLi11uwvsr19TqJtZwvr5zTNkmSbXwq
5nFbk7gCXsX+UeU+hWJVouzrzQeTFbHn+NhDrJa5t02XXCzOa6fj4K0RO26fItWsno1ySDYpdC/U
AQuyOr//IHzd95G0qnyav7ZZxgnWj5ATlDndrjbALjKjqrsMSusIPTMBYY223smHnVwodyJLEeSB
bKzEfRxjKo1IKBujubOi8L6VrN2MmAu9M5wjiItXhiVPTuc8Vn31GT8wV0w67c5iQRph8m4WaOGD
8laNt2lZfjc980VEJhRDg/LZNCVfCvGSxmgkcr/+Go3lV8sL5Sa1+QqYRXrXxmUO4UE9CNRkVQNb
UaEqgWlBmwCfvhxtUBWsPFtm7xiewZ57PS2thWZTlA/HKZyZ+njjU0ok0HXU9re9PfnHKI+f4WB6
OCbSnXAycyOwlmr0FGVN0Z8G3ysPxO6gz1KkrPtPqQ3MikLEtf9uUCcg4qQ4ksA8PUJGZPblj+fO
cW7z9ruyHvyFcAe6+mFsoHctspvYVe8sSKhdG8adMdAzt4BC4a1mtQ5wnEpEQYcw9CJqDsQQ+e3n
NHI/lfn97Gc/KEYDBJtjTqB59NYNTFaMmUK/GLIb31WkFXnj0U3rR789wYI4NFZI3dWXFW9Xf59B
0ePIwrDqFPkunIrbgaQkZn3jrVAvoUfbro/k7cwko29bvhImfVFaDTFz5q1X189+zrXOxqlI15k8
ugz7QV9hc9cN7Tfyrp866X/TeMQlRnEwTIIDUbqf2zw7+4V4bEgjo7pg7+p2+Z5ZrKmhCKIln7oH
J/Sw0SOsbfMAi0aOtEbZW3y+z3MIGzQKuhIW6Ufb2u12sJvTYMUeCqHhvqjHXVzRYVLXfZAe+ML/
7JIeU0wfxFswFpml3BtA3XASKtpesbMxm8TbpS5yh1p0j0VN+COa3JS6KDSp98XKHsEs2BvSZm7z
GY2ln5U3FM6Pdjmf+2K+zmhokdUXXY2O+k5izR1G1eel9T5nZvAaSGINadWTvLG4J2GjX60bNBM1
YllBJzKbpivmpIdWDl+rqnjkWV6ZI0VnmKTg2lGmwEzL98oul+1Mz45KiRZjsXL3kmVr8DFE6N5z
h4kjyOMj6bzUa0bpoRpHQu4goHYdNOJ2Edwnqvu6zCGehxBZddd9baM4vJoI8ektiRLI9wcErJF3
1asMgXnSJODijde2BFAUmhWXAqxD04dXdR4hQTQl4mZ8E2j1WmEMgP5oN/YLpwM5EHDo5f390Png
kzQCRAsRIubKRp5cw7B+6nzgvj6meAAJxTa1iNWyW7pnvGsN82S6i8U4XQ9dN29plhxnUhfwI/eK
vqiA1jiCZ0rLn3njJptR1l99x8J1OAa7yjQ/oEd30FXGu5op1hWNsw6XTJBvhho7TTSinHJidBnJ
45zF5IEVJDlFJK5leNHrIg6OIiN2xPOMczo1xo2woptYlMAXJpHeY7FGZE8uR+eirQU1vano11GN
R3WZK29Pif8nMwuU7gOBLnxHPSsyz6p4oRf2wLp4uSGj7aYKCmbWcvhpDwFGr4aCRGu/KbcVh6UV
r4RmVVhGnevBo9sPAuNK+WAPBvuHk5NXsqSL2vnRtIV9s1EOBhvbxxhXIK4EnELn10I+SOpeyt+u
BW0RLyyfk2S+70qqsUVG31r0jnlmAvvCVQNRXUghcC5vYAGxVPOmm2oQj+gJ3qWw8UgifoFLZMi7
Pnc/iQANVW6s+F9MZf1IgNSIxi+mLNCDZA1D/yesH7Ti0nQ3gLxAXXtJvoGopcOHvnZUrG84rW0T
oL4bN2p/UvaYiQqot7aT1UcRhp8bzkHnMmh+xvlEvyrk8lm0HzFVFIyPP/10rrZGeeOLvN9FTv4A
tyYjMl5i8SnETd8On5wm/8El5qbjRLYvVqt3/3UY/Q8u6ePGVnQGcVmfzUKc0vRH5sqZXC7YOnLi
2pgyJxsce2N1fkf1ap92MAtzLml8kTqJf1hR8ErR4lfaLjsa0bkIt5Uf3JvjADzD4CzDrBZvjpgs
ToM+gPLFePeG1sUY6aMo0kiXNnlsM7e4k+WE/LyQdBqHyYNKfWXm3n3OwnrTQ5vdGs5kb0dn1w63
IPs3puN8axW8W3ccpkNVuEexfLQ+X/nCJFu5gn9jIwfY+Dy1qkdwZ1E/p6s0nJsqfq1EA9wHYXaD
z32caNYt3fwAf5tEoCJZdraKsConCvOd/ckZFiKHGkRmGSLfSpiwOCz52KWIqCcCR46Ne7TtZrox
pP8eB+6twSpsKx0kkqXzVGYLetI08yiWckKLhvE+RNkxtPVxSkDHWoW6m6PRubU5qpNlOizpNN84
9uRy+bKGfXzOkABtFZC0hLME2GVElGZOw3ypoi+kixY9MTkUvNGBDleOaz5GHPq5SdKNt3e96Xtm
Z0/VcNvBe7mCRZxt8yEONuNgsWYKYOMUCxU4aV2VWDlpfCX383ggnEycKZPhAhR4z+ALYMdt5UOS
WPexpkLnzpeM+vZVp/EB6+CNctNkJUafsn4Cc/dEm5Ee+5XXI/AnlGdTD1FFrJtLwjeWqjnJuPhH
PwsVQvOeHHHwQmvEGyL1yVAdDTu/5TK3yeIhuKPPSAieKj+n43vSX4dWQ3wFUyIkmqG7CW37ue3p
vNeoTHovewtChJ/0ItrjnI+vi6nemTftzCj/Btb+akJ49hCm4K1H5i1t8mDnPJ/Om36o2DlRqbwx
Ct9BV6iFE86b687IB8HPsFA+LYLlVdLnH2DdHqsGmWDf9VvXTt9ry3knrYvram/0nItYag4cdb5v
3FqJTs2ogKmoAYE7nwmn4Qypmxex3jcGyccZA2OPiKpAUnBFyfTRhh6yQVW1cwt715vBKZQAUaw8
bfbLoktJU/HSmla1G7yupphpn6RdFJQ8hutZQSCMpfPJM2OAZn5KYkMRyC2gJEwxOTzADHUNqwE4
sCMoD9VmzU0sg6tMFDpkjLCmxH0rx5HkYfG9qfsQMQbK4Dq29oPExlWL4G0iPI0EHGZtG6pOCw1a
yAe+LpgPUNO95m5aKFoEbfVU5BCEEQRBFjDtDo9XLoCzw9Y/r7dFE/WUmlh1veQaI9qudYSVI7re
vgxJHXO6cDnTG6V3VjMekdicIAlT+N/O+i8YggdI1jWbz/GG8+vc6gcqVflAT0TtmfDwCHrXZRiR
d2HSA+q64mJT5ebdcUXFCrg/S/HqU8oAzhCA/CPClAcexnPZl/SoS38hWSIZua5UGg1D5sV0Hug6
oJ9k4AncIDoqD+t+IV9Ty5lPsOKnsz2oiUoOE8Flds3tFFXtmZb/QMONzsh605M9qLWqRgisSxuJ
Lm3EoinqI2JGUgPhxtHuwkVTLlg/dUEEYSKL8JU28nvIe5Egh1mwJumF/RqqrUL7EUwtM7Ukf3In
q90DwwZvrIemLtUZkDwvSxrHSzR4rPPB15Dwy75KTPf9hJ+q9XBnED43nqNwRoAhdf7Revuys2xB
Rbg5Orx0Gs75QtpdJuuj4bI4WlRNgnAa0ixq3RSCc9v3Z2DpeGBLH+VCk2J+yFNEbwPdLSPl96RO
D6+bBQOm3nL0sG7pe6CE0vBjvBAdkF8oKve+7Wm/14Amxx5S/ywsk5coW2fDhM06F9KyzrXeGlNi
aTw6n2Pnm+cwm5yCABLYZV6bfVr3pRFnznXLRIx2JQZJgbMcPkzbVrvSbZhNkId8dsIR+k/zvt5Y
dztA404ZnxgyV7yOemh/b/3jJhPebpfVuL7W52dUyuaQ3ZodL1gMlf1rWHfPfR8SlPQwdAsGCJYJ
GaZzssOcmJsAFi2IXwwZkwTANbaJEoPn6MxYaaUe1pvrIBuir5r2Mau5EsM5HM5Erq+P/7cnod8k
6bsexjT9PNafgHkEOsGUOZ4ydxf6T07T4uaZ618UeBedXiO+FBGLlcVDfJrEwBhSQHLurBPTlR0e
cUXYbe3coc9CnVdR0jZGqtld2BPLBi1N+elbpvJ35kCb3J6JBrPIhTSrBCV7+Vz1HCUZvL64gllB
eMdAp2cg5irj7VLA9Jnms5YwaB6OSVfsTAoVe3t2rntWNMSjEk038udaI97+FFvFevOwhE7C5CS6
pujbsufUJuZzZY4fRs4rkKPfXUUp0u8Z7TydUo7c0TtHGkDmjRBDDVw4jUQovyoh/kc08l+JRqRp
mf8v0cj1W0li97/oTH79yl+yEecPhLfQhIXvkpxgmcFv6YgprD/QC1poQGABO46LaOMvDLH4Q+j/
PGkFkINdm+fQ0dSBUGzLP4JA+KZP8UT6pnTM/5Z0RIj/KB0JoNf5tild27ekFP8qHaE94+dMPuS1
GYaEVOXiZnIGceP1EydkTkiRSOShnGvMOEMzXie6Ku50ijCB9eQ/eBpIuxCu0skE8am+FhBATgdB
b436EnK5iSpjM/ate1x/WIbfktCpT5OuSJu6Ir1u2XqLPG77hLD7svvys3VfzjI6YwLz12/1VccJ
yM6u2xVbFTOZ2ycQHFzsgXgrXwkeNvek8YyEIZwWFlTnTNAqsGVbbPwu5m8NGmtVWmOCWaYCji+b
+tgGIscoK57KSKmj6RjbKTYId7YStZNS/hz7oTl45hg7N23Rge5oMXEUBD6sQxdyIqNz9oVlDhpe
W/EtFbzfpxqr8/oeheUeAKdxgGP75yWUx6Ph8K83Fc2VBbkweF71ycshm7oxLMJ8GW7XaYoJ2wR1
cXdYr6LrkLusSksa9lcOcvE81JAF2L2b1MKbsA6/kPHrJs2Z+pjzmskPpkk0Iny9PI31uSz6Ca1b
68Dz6PedmOBDcHFvNA/rMqz7emLOFG29YwkU+EjRGdE+XZ2UKqasEEP6pIbnZCAbtI1t32fKu15F
10HQI0b/Ph4V3SxIHjXWoJ705mUkBzBI1LlSbnJexD4xW0UxmzI0VYYZsv8ZmWuL46oGFrMg/lEL
3gEHw8jBp4WzzgCSwt7TM6mO6lNkjMGZBnjKii0ddwTIe0g3UFSIbsSaK8BRARsyi8S7KpcAHUqN
kLZqsEGXun00mYgS6sZ8Dyr/JtVtjlCzwtbBGgpxFD7hqnpXUlX+3h/i25Q6MvVLzR5bh5B8kV9b
1eyOGCAf6T8gWqcvpyPSwINTn20QmZ9szSod9n4cJkS5cmQG6UDYOGT6VObYXfU0dKoDnAaVA8pX
T0hjHxd5bwU/gwYaCXhKSgCLvvD+unddRIg713s63YfqXklKQ9NtkxvjhLy7w4NDoWtvep7YEdT6
3ejsmVkeEdiV6WmaMBMzQHhMPItlhnCNCqWo03pbhC3mcP12yNnnu9Toldr6NriZWe9FXT/+47WX
uocZsQAg8KU18IOzFiGgiZOAHtat9bup+Yp/fk1pDDIDKt3j4JESTEvASYwf7QiqzijoKy8wTwm4
ZNkdkDQUBwFcAMWqCsXrbgkRsOQGOs94RMYjh5jm6FA/SZWCTRk9efba8Tk3yArIhgCcedkcsizB
Car2ygqL45pqNOkuCTrgTuAqsHR7adFNKWmMMK8sjRn0Z1yLHOQWCAhEv34JJySc8bWFA6WqJI3b
bUOy79GjtdXqnqDjWBj2Idcih+BmTVI3VezobQ04WNcNVhvke0NF79HMAVqNAdrdXtIgT/xjNiYs
tXDGMIHpkHDn6mDqhqSth3USv26t+/yJQJ6MdIb12++javkzJoKVPdopSVAeXDqKKOgbOSaYvDa2
SWfKxJntt9h2fz0lUIHHZiRPXq+f1l1egBzfMVBdjPmbqdca64KDLgMu96uMUGdA23VXHb3GxZRY
8nGux8KvTUf3swc5HgPdRzQzPM9lYu8yO+zPWYBXI7KoMS/UoFCXOFtU6oS/ZYFiojnekcNm7C3d
as4ic0s97j4wa4slrH5nYXzPDtlziXZYuNGztB6WAutpRVejp+C4JeaOSs3vUy/aqmvlSB3YznnP
j1lZA6Tnitcm5VGYtXEAWvpgoL2YYCtfOXV9m1QYiOtkINsohEHGlGCmnlplW7Ek0ZaKESEqaXtD
Kwato2Z3XqidGEJg85BGQ/g1Lmtt/yKAvmXVxbl6vQn//kcjqgFoBflHs36oPqFp73r2x5zZ5q5K
ipwoK5Fd4yik3nF2Iy68KtVzxnVzHTy989eW1aXIiThttlFF5h9rvqsYLjytNCa6EbXsk23BEFlE
XlzP5lBcD5Osd5VRUfLv3WknCVq8KmdOM6oZ0lNY0FVAZwCZLIzTM2CWhXL3mVzJ4BxxFO2drHgs
O2hMvc06CasCrXhAyoDyC4KjznbaVSePzklg6WvBug/FDOla5KTg9uM8T9lyPpjCPXmldkM0I1nr
Pd/4QxjUtGIm75TI/JbwY3WcJrVAs8RLScwTV3wnRMk6Q+mw3WjnZ+bJB1XKRDs6NNzrms7TeB2A
EWnULsPSYao63Etq5WKzflJFK/7OV42ZCB1sDwpPsCl6CmddNDwqnNGphPSbjNFxaJyYVTnChDN1
cEyq03kdSr9O93Zdvgzaa0jWM91yPYFZB+jnNMrrIiV4ieJ3qD2Mv34QYCQqEWnlH62aPhVePd1Y
ZHNu4j7aZJaFM6o1H9MKjBadpjeLDlmrrW11TmJNVL0RO1wf7KnFRGkMwPdmQd+XNuTsfcZWp+ln
tth2s3dOwnoXqukldyEYhHJIYbh8mbO827nDqgUcsZMhgEPQec4Mzi/A4Y+t23wpRvmUhSq7io1u
OWjVqZvXu456+MSXkVJDctuHbn6wYuzANAoOOUbFjZsEL4WZ3PTTMh+lbe/r2f6JOuOummnTDKG1
UyN2MKSXy0sbRBA1nHFvL8izvLZ5kSOoniR/8XpVENa1K2ygEmWiEfcp5kNyDu66TNyIpBr3pK58
8yr6XAv2OZv5k466wipeFsfUAwIsFU4IZozHvKFLnXvEfBPUuiVxRV8H3uqqizZG3WDYqyyS6Mha
P6qst+6bWD4XdKB4ZI/4x09hQoXN7fXVJ+DSsoyAIwlp2PgOGkimqwPslbHbolIFhOQUT4kVZNs6
IU5QLcp86bgm+aP4SQUXqmFufO+FLfdj3pDVl8KQXSQQvZDZn5I/zJF/kSw/mZRkQeeN0QFYOvHw
RCSkC5OMQC1yVyzJrqr6QzR2fOnM6FrVpzDFUJdHNFgSAaSls7/O82Q+jPg4N9h9BgWfQ1p5RD3v
W+NWMd4o+pYztOXAA9SPRv6ThT3w5Ewzb28QvvmVe3YA3NOwSTNKfkm+te/pQaePWVJ0V5YNeXoo
vJPtw2FC0tbvFPBx6WKKB/KkJI1WRMb13nBxnCFmfraaBlDNTK59V9Ll6H3wejDQgAdaxOBKe58r
h7RLLzkkcfk60tNKkpRLXhrvSq81KQsBMsKVCmvMGL/5A1CiIBYvk6v1D/JxolFzdCr/NZsLMBKu
AxMTN2d3K62R8FybhrOnqul2QEJZIumivGteCdvv9+YSvOb+dGsEPNPxacDJLVHuyB6FvRjpxcSt
RS81fnZoMuR1J44L7curJKnue5vCT5XRVHQm7q4A6WOf6b55/D8hPtMsHLeOcQum3jOKh3pbL+lN
7+ZMSbua6i4Kc3uygVxb48McxUgNZ7q0rQUg3Q1+dFHLidBBMuFUXnaQY0hWqSAyrZqOKpSfxrQK
+BYD2MkLByMn/fjeo7lYD4rmE/GKoeke8rkiwyIkxDdGRoD3mi5wdDUV42faHD8Moz7UJi9cdD41
flDSQfWFYPL3KCY5Zpkow9BlCYgH8KCee+RXewTzeePwagonfzd7+TZCw5hYLqPXG762ASVd6VFj
6UvkEpHrbSnfxTPkJROFPCQ2wL91I1kzrdDfUaXp3uGywRLLraFlXaDA69Z6p8u+cv3NCyn4Hz/+
d7/y/7GvSNrbwKgT3b/qbWZHq2vd1ldcU2kp2y9Du17qJHq43JxWZ/t6WzJn3KOxvm3Dsj1nCzOU
dauXoj5FgroPbW6CNP39unsdCn2vy10v+9YtTH2Qmf7TH1/+TFq5fz7Y/DkbmXZf/pAw3Og0xwLu
HM/qcse/PcDl75D8ygOilcpYHf9+ARUz50OY9yeafsFuIdMs1de4RE/jB4zM26zF7UoYL6vtdec6
XO5z2VfNenV/uf2P+3go5ggC7F+xrsGN03//Mlzui8yQGebl9nqf1d1/2VcOdQrccL3nv31mQ2Aj
e/NL2IGXP0eqUb/PpvShdlqCCqrJuzfpB+9Lk2r52FH+uAxSz7rWm81MPOIUIrjFU8Bca6x1GeXy
81+3//3PnN9/Zb1/1sb0J1XFWpZ4YubkPDvsh8ko6A+sS+Gc3t/0ad1cHI9FhWqAa+k8tzX9bN26
DP8ImxOI6HNOpsfLPdat0sDaLTs14Y1AWXj56fr7/24f35iEyuvve1/uQ9TWQw26AfCybZKYMzK0
5YchC9C3teEf/qeEydWjn//LEqbjU9P7z31v1ySyDd+z+V+LmOsv/VnE9M0/Ai+g3h1oq5p1cb/5
wR+uZ3noCGxX6gomdco/S5h28IfpWAHpOExSpGUKCp+XEqZDhJodELFmSmH+99xvNrlw/5qjZgns
d76LB44Oj2X9o4BpE8dK/z2MzqTkpqVe8WRrAUgSrVbV4W0YRCyUlvZM3OtTUcORXvwyPgr1kBjk
UhEQfir7dkT4iu6AVNX+Kg8qBdGI6QICbRxgdsFqs0ZflmMWibP0c2b07g6dG4Bsyfo3FBQtgiQ8
Tc300VrUpYYFq+Hvj+RPz9//KocCeHvZd//nf1tYcP/D6+Sdoo4sUFY7FI8JtPu7x49wq9nNLF+e
QhT2Gv60V0lWQAJhvRhqxSO0BVYdxGuCT2b5GJnsiyrfwRHQbcdsyY+lKV7K0D6TxcjFvKVRs2Qp
QTktqz8Z7tAfDuchMJ9l73Ubc6g+l4Z4Zy3j3K8DqSQkTAdK7MKA6CDQqsqaTomh58x1o6/j5Y7s
lqLaz0s2XRt5dZoRth5RQDQ7EABQrkJrug46bHwqcd4yG+lxm80Bzov2ae1YSd3DCqj5nAsyAn63
qdaaCxRT77QYD5fdZMdra31ET7i3t10AhInAG+SreogT1kehGdDL17XWdVjr0XYYPijW6/uQ9HeQ
s8xA96TZv1bH2rM+xgpI0+ygAVzbgRG00EoQEp/qvmA88J6VpF7DbRPiXBsRXhuJUKDKWLSpwXep
eKDtiNx8+W46nMn66iHPVHZeptjfs0p/lPlItbYqwFFL0sbdjEtAqW8uvQj+Nqz7jNrDH0ACdV2U
8SGxu3ul79Vx+GmpEMCtGLAUE7erKrdRkFpMIz2TO19R2oiAT4P0HeCVNVgOzuvWrEuA3RdsEeO+
p0RDiQqDRlQy2c6bYx0tVBx/lVIDWqodX4ftZOAG8hMdrmuTgx72zZuVoeRfW+hrM322zQfRs2sR
1r6g+XcTSI9CbDzWu3WoJcJ1O6qS69HAyDgQML0nLONl3bUOUaT4YbEYpC/YD4vQ0sx8GBBL66H2
f5pafZyXGH0i51ud4deukAu5HFTQETxsf/DvYmxMUPxcE3E2XPx2uU7sYNiNjX3dVq2OYqg2QAi+
+fJVIErdKWRlEFz+auHXFJSvcOO9VAazD2IX0lNfO7QkE8jKBIa75UJnn8xwPauJPPQ11aj1+V3w
Esi02IdlKs4d9Yu+WOQJcw1hR3Mk9+jYn6K0ZU3g5ghf7vFLJsCsstt8KJJDE0RbsLD+0Qrc6Yrv
xtFLkYwZuULaIAIempZ4QPZWPx+MPr8hIbqF6gkS3Ghx6dJFGRwy2ZfQxyava93MRttfdT8lUAeY
DehDQvQe1k58TUYj63TJ3Lv6wu97p7VXu1D+xIY6qF3cUNbrZ9ZTMQKtNOArWowUBEQFQ8UiVXqA
+eoEBLDJ7jprqmRr1f1Lm/Tko+bGWQ1HtfjmKfTVphy8kcJRnANoaT5HNXHrmJSww7DYm8rnplj8
bV3jhF/b5cS4bZ3C37nRFFzJvH61p5iUXkqBVAs7+NQx+SOGDWaKt4ijOID1Y3LGM5vyBV1fsVdZ
vpzG6HsFROXc6CEHTTmJ+ZRRKtwEedVt1hMl177m6BQjqCRiehZVPHTe4G0LBCq0Swg7KMqnNu+w
N8XoNvuKlOzMr8EMK+XCJ8b6YWPQWwvilW/ZpyB6jms65Qpriuyzn0EEh3RmzpuFBtyr8SOtxH5a
onTvW+kNBhDK1HnwNfacTWma5p7AyBeEG9UpnmqqJSEkBN+zWfbE4dlPDOAaqSTP06b4jf79HDeG
hSYxe5oiELeN/Vxa+XmZaSPRjbqrhkYLScMP6jtOVH6D2tDsaDith/mcU21K2u4gybEphZC7Jo+W
cxQA5m+xzyJlxQLTtfKrIReeJcyw1HN6jocBBGsHQmOImffB8bEs2e2jznoJE6M9cp549OyXzkQs
MOZGhxCO+S0HxOOYYRe0AHwvFkg8nsyuRjdDXwLjgoEvN2iBCMeZ2Ab4JrZLM7h3Js5WB4YSNk5R
bWeiCfhwJjdzyZJniUUe4C43bLkpgwUd1Qzaw2v7k4MV/bq0HykOqG0pxW0R268ONlIEiATFfcgZ
OqtvEBvapbTciXIKzNK9lTCGqQM0oDNIZct8Cus1v2HPvXdn2kaMmxq7cEjOPV15IkorgcHaopGB
8Q9bemYBspyDd5VW+4Rl9cMStQM2YnLJAnf8VHsRSWrZqaFOvadTs1vn3vityiPWymML/L6v52Na
gEA0gxDkZZ5tq6T5YpkxLbOAIo9NoEibMH2Jx/bda2EC25ENvlUZcKiNtN8l+bggyZE6jhCD2jTv
fLKbtcPPPFbhcqtaRHBZQxABWRydPaJErju1Y63O+WjB99/TvI0C4ifyoKHKM8CtWshNq2bj2cO0
ebWUhvEgO/3zlOpcYZ2tetFx4VtDfg/DiH9rnNSdxcJccn+zryMW/slMmb/eDZl2kblWt/HgzdIu
xlRAqkIimJlNjzA6MLdVNunsfvh/2TuPJde17cr+iqL6UMCbhjokCNCTybQnO4i08N7j6zWAfE95
QlJVSP1qXF7QHiZJAGuvNeeY116Xy3u9SE6qQWonkmFceGq1qRSg5xzKHKXJL4Osp48Z7nQ5ftYt
BD+xjmwklDV901XVdcqJ88vjfTB1IngRUDxYmHsDwP00tHeiWCWu0Bb5oe1etUZ7ChOU95BZDOaT
/CwlNcaI2khwQ6yJSFnCWcK23+QNX39BxCnsNb11SrTIqojWuiRN9FhSsT0n+UULbh4osUvvm39I
za3sekrbDZa4GAUd8IiXxKLPo+J7R06kqK48Ml03TOMlki0k5i3YzCDVpStzI/maBr2r5t5LEOK5
Lor+oewRIyGe+07wY+VjCKnSFJ2IzCLCc8rWHueAskTSRvjXmb6LGO/Z9TcSMjTMmb8i3c9tTA1c
Xatssgw7wxSq+Vtek9QAk4leoh5Z24HJwkqLPTyISY2zT6AEbj08WL7fHA2r5BTyoMqpvNWLlOzV
8mRibMGSWlqEh+wYK0Fbt6DQiH7/OgKl7c3xySQcxRxaiLitYFd6ze9Um/CZFsbBoENCz+ezNokd
qafshVEtvUDAvLqan5oEY2Ym1IzsQhMoc6yMG8sI9DcD7Bsg58mnGaYyscdOg5SQpCEMxoXhxS7l
H1zIiDmCxoVQVOkJAnLZIO+v0nfTMslMoHaP6k++9Ptc6e4g/AW0XNPrzD9OkjRzajkCa2epM13i
sV7qPD8iUkCyhzEjEMQa36cZqCzFgZtpilMiIcfdemdMENMyQ9qmmSit45gufjxYF9/LgJAqGIeH
iAWDSVJM1plrxqRf8Dal0tfvpsHU7TaTTwItRlOHmZE3iPKbwHJkrwWzZlJLxS8E+a0EI3rTG2Cg
gYpKQmichrds4+5H55vWVyn34I72vgbViZafWIit6wkAWj2mhqGMSbIK0LAmOM/lKn9uxs8xI7PU
z/TzWFqV22V4yqO2fJTl4WkYjJes8O5zmYg+qwFwyZCeGPW02lrDU5GRTjCQ9qWMHu1YAcUxRCmE
2Wuj2jUte3CoZIzppNRWanqNcxds1as0fyn0Q3anxtFGOdr00oAAqm7OmBK3Pt+yk5lJ5sSQhPxy
jvGFqK9p9UGZkqeyLM6Gom48n+6nSET8BmfiUc183JyZnB0kdKGBZX7l7Vtfy4+cb1zFQmala+03
o55dOQ38XkNwtvU0kR0xCd9k/vaOn4Km6BFwC4QrWbl/EOI7ZBf9DY4KZWGl21k43SQ5vNFC91a6
6Dd2oH1M2R8IRCnwHsogBNr8DvujrxW3AJCwkIiPqYfdj+kOSVIJ5M4iei5FUhL0DpiTb067LIJo
yWQY3nsKKAU73wqB5hj4fLfSdOC8X9x58VnSdqUPiw2R93svxbeKVEo3TRRWclp4AigyOlqsX+VG
7Td9X3IcLhWZQ0q2R5mKBN7fDcTUbicdHUFvCCycynhwS1rAOGeBoXkSudfMJtAtQiCImYeNCVxv
DwC3rYhSbod+B8LSKplvR3zUIoWkb0aPZZLfKVrf7yrp2sfU4xV/s0acm6tmBsBiQMp6rh0EOH9T
iSLCZ96H97fdg3pizBQCj67pv5MsOmCDspnwSJsiqF+M3L8MYEs9Mn1LDFibKuCPHlLVEXOOhY04
JQAPrFdVKeQTExqsoSTaYXKEAnPJhvJJTn0MQdCs1pWvcSSnNcAZ86sVtqMyD14gzrht162ygtRL
S1QHVnbCLfDEyhnK0XQFq0qdyUiKNT3nh7icP1KOhboZrmuvwI43YP3JagTM8ey4y/RLLtArHBJq
4rauzmaLG39ooTDKofzmY4zeKJJ8ySaOXkwhiS7XHgl9P4mV+eExTzYQ9q/1hKOEmoCriOOPSDI0
m0HXH02F7SoGOPWsnLAKCcFNRr2L5S5kdk62OEB6xV+XBajvRNVzh7UZwm61O3NwnHwqR18CGR42
5yRTKAWRSArDdzuGEG2Qpvuy9GRV9EDGet8G/UfRJAXEgC1wvtC1es1bxSTEbpooBHDSz0UJejZC
AJIP0BdHK7U+ctgNSssSMU9y387bXTv7Ny2BSY7F4U+WlIPBnFjKv/ukHh8EgZoDMSwgp53iE6qW
pjoGrCT/0Dymy7E+XgWsL3QAtI1UY5INtDl7Y9JdfZg0sHUDMlA5tAtv6pl2hipda2xPYRQytyZt
IxBxoXsWIAKaVphzY0p4I0WBoWhxSAZ87DZN0LjdgOATNMYdFvvHTAlNkG5wt2IsAlnxpeiwi1mL
wMiUN6KjGuNrN9QA9SODnb5/TVrzPmTe1AnxWY4w+ZOQiM43tzzMEq8GFbzYI2/KBgMIjie8JPW0
xclyIT08W6tVec8LUzYBKNrUZvwi1v2GmFprjehgsEWTIq/J48BpGsR5efMnTPpsh2iHkBFBRp5m
ZSx1qaH9ox4b4Cq8cWZN+OeWtRzGh6JdZUluFwGahyjS16MIDzcnDB7QI5y7jsUlyiGY7X4Pu5QK
W7OKDtK3GTH8bEOc1sWD6DOagQixCaQIuHOAnTXxpvP8X4oeKWTaM8SMfbMidhrtDx1Efq5DuG5G
ANotBcnYTrtADF5ygsVXlpAfwAya5B2ukiIhsXDIYyoGdgfKgpYQCqxKRWqw+88fJPDBZ/PYFRMf
hqFjUmQIrslejROU4BitHjgEKPpKsORXdUJ148UYTPu8IK4aYCrC+W8ype8LyKBB8iXQCygHFMHY
8mGzqdpVE1FLZV1DepI2gfHDiURt/xTlBjZ/79FSsCQNFgkiFJFrpfIgmOTeHYBDUMBw6DSWRSRD
JUQFmp+4V1A83KzOwhSHfHvMKTf6TF+LEQLjLK49hhRYltVEteDwi3KXY8zqB06OHyE52nYuoz1T
DYyfdSyzluc8geBwwJzP5+b1aIJiQJFe7XlYNdSRvhs0YrEYIFqUOmCSVgEEGynGutcCH8SItSnw
w2L0LN4tmT9YCMKbN++RTIKJiSmiQ4AMyR29gPaJzAkpeip89SnppNgdrPJY9MJH39ecY5vXECtx
SJQ4bqZTpUFFGk8cQ7pWuIdNCbw0TB9G/1LoeNDThlluZ/Gwfiu33rkaPBp2RCVi+n+NY+pXZ4rH
/pvSIhDKG5p7IEHagA+inEiHZl5YxiZiLUFhHXKoGIyPCh8gVf7jIGU4eLFZmZwoOeupjHL57iqf
lMKGg+iEmxKUK7blEjKqmYMp6b1v6qrunFnjrWw8f5vEHuGWqMFKARhDVW9rKz/KKtU8tN4B2dH0
iPH9nknVpTFV0Q704AtmlaujLUVLot20pHxSA/UuAhKotU+5pl5qhoAtDpiBmsIYkoNqxPeNwt7S
UfUHqXwjuAn6Lw6k1MPD6RsHC1d9NZGzB15eTrw/HqsboQ1pVQ0HDWJbGIAWrXpWLSK8ASXdtXm7
tYTmIs77mpJ/lVX2nBusJSbm4FrXfExkxxJ/gd+JVfm1aeti0yENqDL50ZPuBV0FpZML33UznkyQ
VvwWkSnx6xnsJMUw6FfDR4y3x5hAbnYSBrhKeCO8GJ9OLQzsGco7Bdu6DxF0tLX/UurhDhacwSIa
rXvThVeEPXqkf8tdfMaRQq9M8t8Cxbp6rDhn94+eqd+CkN7n898s9M2jTm5M2nIgN+F94DgnhYtv
am1E2O/kBDVpZpIwAI096B0MQ5+SOuwQsebnQjwNfigjVC52MWXqOqtMz6kyS3LAlaCHEXQHdUnv
DBWNM/r7rECSOeN5ROdRz6nPyZz/PFJJznnQGgkDckhCdDBnRftzaDRrhTlDmlbfk+CRKo3iEZI8
RpaqJM6F4VRLrPiEeAGkC/Qx8eJnxRo0GgINNbe1ObvaJMR6IMzamFOtTaRiq2FOuvbmzOtkkv5A
3kSRNudhxwRjQ7ALtqFMVvYg1gcPGO6KEpsW5tR/pPhVib6JN4gsMjqSrM311KxoESAIqUXWdOde
LZ9iR5qzuiEdy44Yqk+mRkUjdKK+HorkXMagYhXCvpM59RtrOpPVOQlcmjPBzY4UtxAqgDXFz3WE
kUqob6WXYCSE0no/AEQZBh0MDIqiufu0BVP6mjfpIx6r3AmA2arUumvhLtGDk1QgAxmzKsSe3g1H
M6g+m8C31mqoSm4+wsKET2icPIp8aq3pbUitAUFKop7ViR9CaY7QWNXpYJHLRS5vdCqgmDYV5CJ5
5BzCETQlej2YM9jjOY3dmHPZsSoRAqL4/dqbSG2vtsmc4R7Oae6TBKW7Jd/dbJDj9gD62hghe0IU
JxZ5q8nUdTLSqISWGPN3I7KtgbW2sy7Fm9PkrUlFvpkDLmw9e1ITuCtggFZpF11HgcRczx8e+gBp
Xz4n1dMd33hzdj3HOHNVZjyv6Mnxy/D7T3pX2MOcep+a2r0lp8EhJJgKQNC+aLLxQJXM4WtsYfAZ
1XuYDp8FbRmMMNreKJJrkuHr6KaucApP1FwDsNrGi4x31Fc4CE3vKTOVM/K+94Hez6GEPIiyXamd
oRdWVo3120PbwuFeiVZmVUcnXFxrnWzoPZ34N7g9RJbKQ0vOPLlntZl+RaMGjEChKyWbrAhUj3gD
oUjuyKtXT/PQX6V97cSRhKiLX28zJMWtr9i5YaDtwq7sz6IQPHmZECJpG96aqCyPFfI3Ukiw1KqD
Bj6VFB5FEMVL0I+7cZiblWq7FqWV0kB4FeUArQrQx5USoawZR+USliAfMgjo7LXGsG0NYkLQbsI7
g1UURep4G/OL0JFnH4lFexdm4kasAEHrDdJLcRdkqrbLqu/KF3DMWt5nX0Zz2tPEMAOfVSgJR0Ps
woNhvijMRNw6psQ3hHI6tbX22MtKfrGKc6bINhQO6vDUFUXGCakfI2rJGTVhEC9AwVTsoZfSTJq9
l3gcvzX9SGu2dhSzxSMhlp9GO978MbqBjDg1k/4C+AhpbPsSC4Pmlj3fqMEaFBolTKzwq2xS9a6Q
20eWy94ea3c3MaBEPrSC9g/UhSX9gLsUbFGbY25FOSZM7U3N/Suto97lUAggmWTKrBM8R5vMB88i
AljO8/6u7sOvMM62DWskrJac4vs4f+rDgIYXuyTUo7cshi40TwvtsCfhNBStl1DPHyQsZVC6QTmg
P161CoE0vseKQ4zVu6nHD8WqrmMIhpPKC8PngimB44/P/hQfGp8m6lQYf1pJwcpMkixMDGq7kSjl
Fnw6FURrUhv6GQLaMCvvIiyerIEIMJXgaMgmVsaux55CHzOBYL8uTODXgUfsYxwHm0pGmYMB9TSQ
6appvrkxgQKtQxIiNonhmTbA420ea07RlMhyk/7cyxP7ZHnW9gIuxVXklUAbcM2uZMM4FqeYscSt
VglMM2iB6/NqMogHe4LBTuaHYUKWqr9UgfcZoGHLu4h4JVE94ZFV7c6cPlI0c3FrBlvFyw846l+w
k5MV6NFfgTiVC7HGMbEOtmqrX7V+zBkuQR2RpUhnkCcJ6yimKg9gHiIpm9DqokEeIasACM9JWDWY
2UmtOtKvi8/elH6wuApctP6w/Ky3oQDAIhe5TCsRCICPddOovpK+IzwkDPGiyBahAIJqnDWwMami
HrGn3+KYBV48KuyeUXcxrfbVJxWrq0GOjYL5XKbdWx70wTFm2m1bEdNOOY8dhU+rS8uKuQdxN0Ij
dvTL80vMsnlT1h6qUF20FURDndKMO6jM+aoDCcqXNzwY2mscTOcwVROH8Vu7lzTsj5xK5DgrHcMa
SYsUNX3rp4ylFRAyaOCJEZmKzE6K/L4Vwqei7beWOqorGouJ3RUcBFLaM1E79+1nPSTaHtWJPcb1
+pDF9p+cVvVz0Kk8u243FULlTdim/jkVi/7QNCSoVXNaQ69zpu/JbIzzYzpTA3E61RDzS8mWw/6G
vlXfxQ+4m6dNBCBD7xFNY04YnEYMyEeWBPluRHSqj9ZjnKj1FtCWbJciMithzF1ZFpnciOEHZcNk
NybhUrKh3MWlV9toGpVVKFGBFCAbV5GR3kiyoLjXgErASphBf0jSkZh/+tjeAaUIt4YoBj4Xw78a
cdITESjRbASYXiXo3VX9MoWFTCSocdNSzgZWOJ1VFoQctMk9Vw2SBw2ZwAUK9WFAeevJsv8cN5eq
/faoze8mObPOtQCadlbkT4gexhjhbCu3/NzukPvdKx3czMajLdf7Sn1pRek9HcdkE8bCpW5RV1Lx
HwWJ03OXNMGpLOItSEtbVPvyqSIuCau87PaZhJ47divZOCZdQHvb+oqJxTUgCYvsTYVaKhu/AGib
q1t/5vC2Uq+6o5wR4mdC9DOj1ECcTCCzCjalySPTVlUwBqYoOe1zNBXfWdVSIjfJOqmUP5aWZ5+K
nu61dEPEdH6KAoPsL6V1jUkq3Urg8FJUpDCmkg3CL3AmzWBR5FF69wSTDQBWZA4XKQqatTCJut3l
mDSrkIy7vr/lHoefhixEXyOJbKzRScCpfDdGyHlNJwFbjKZTLNS04UcrdsKxO2qw2pwIilLbxqBu
WDgw3hgIUfCFXVK03UGKJ7dtNXLlh5cqq+udSG0ExTJEWRuIxzjF7Z+m9PUAOZJ2q5rNgdSNgCUp
BCNjFF5pGeNfSqc7vY9Hu+und6oNQuGqt6TVEWTC7iQ9g0AtMcQfm8zp8oPq4t/g5DdK6Z0y1zc6
IeRiXYWboo+Ms067HHsLC2wyKC6DN4FX6RqXuE851rfM1j6imWmOPjfCcS3QEmP5Ic3kc8uU9wYo
dFgMTBv0qHaKLLmF9XTFD95d4IOSE2fwdUbl9M648oS8N/qaDHHHGo+Tmb8ZoVPZFDj1bRyDIxQ4
u9A04z2qEQG0JinHYu6fNbXl3AeGiyWjtIlixRFpFZ04axCUNzUXMiD5+iR2aYLgq5B/U+ZYUYum
TZNAw/LSkgEe0DoxQkHZJKU5gymLLVN3hsYyXe0M+At9HtD3UvbHirKLlqfQeWWYiE10TAYpvjcw
BoZDclwuBCFKj5rhsbLoZDso+C3UaDgoYpEiazHqZYsOASSadl/lLObDVA6ZHJmQZ8l8kBOjc4xC
fw2BZ6E8npSrJZYcNZkrohpgElGX4qEZtBe/yQ4Ia6HiBv4l06L0OU34ruEEMSbF6uc3GjqSedIp
Ma+CXyY/xjgyxkvFiJCYBQqu0SIvO6eBzyvnBK/o+soKywelHUnAKyzBplOHeWUv1DS9TE12S00n
E7HLG1i+whr1CTJmIx6usQyyYSBvV8uHi24muRsTlzxZSr8pKQMp4r6GbGJuSR+zb9tuo1hMD3SY
ycCEibUtJEKPg5ECpaJDpEr9AV3K5FrkngJyjc6+YN7ASdC1njqBMtmicdeoNL/QaG+LocMTOk8O
cxBaRYzMUJd3Vu2V5+VCNKJNCNik05RwpxbqSNM/EN0CMgMr0UpFFxZVzwEVlT52mStC+1iXeA3a
zPTOrVgrQKBamYhf7BEKLVcFcu86gy6wMo0Jz6liHRXSZacsq65AkOZieZ/r1E5DwwRk9LdmlsmO
hJ5g9KcD+MYnv9S0oxyEiPtrbE9I2t+wGQPXSApwKgRxACrGsCL30XPOYHNMYnFTdvJxGDgw5UW5
E54iFe1GIaSdQ9+534ZkFSDJ99jJsFO6iTQweSMy2h+ovP2+gwJiddNNSRqT+Dnl6LexAQB3+jBX
ViurT4VCWVsQKZsVeOH1Nj1GjQkInO9HiS031NN0T3rH1WeNUMlmubEUwvOIlxK22lB8K3H4aZSi
6ZRgDjeFUakbLRwNOigqu8CUF+7ErymXtfcktRDaAO1bZcjPRME41hVSlMw3dmasA2gK6S6Rzof7
0L+PGDxGgE0oizkyJo/Q0Psz4i8ZipOs+USrKKzoMpNYa+oBGBTzGHbO1CDlqJibhSSmE+kzrOs0
2hYyX3rNagFOKwO1sOIprW868qA7zeRfWwZktO/GWnDrEnlghoGBs9i56vFnBG198CcZtBynhFbE
RFcF9FCKBtU67e4EC7YrjEYC4GjgnUKeldMRODy5bRnlgcBk16nymx96k2OFoboVoZnZwpj90c0H
RWI0JHbxMYe3svIyuhv01S0cQ0qWvqaJzGqbHpDVjDeW/N6uiZjGSBYCh8qTCeGoqpthiqyV6h3d
FrAOUc9nJmv7PrdoxTOOYI0MTSEWx8sUYJaOkru8zlgpDcE+QM7nWqpCh7uvO6agLHp19H4m4n9S
ENZJJI62lDR/9NgUtiIJdF4bCpdSA6PraRx3p5S2mWjqm1wtgodOB7ZkFtOdOtQhqdQeKswcokmr
kdeZTtYhbUNvO7e8hyLC6dGon9bI2j6xsm3X55KbqRX+9GTcR5n0FEsRzsjZoWrNF8uWOpsBGz3A
7jKJHVgpomjordf2IkFeLhY1BtKEDsC2ODCEDtAYVUoEoVJGpbRnxcHAJ8wpWAPWU6jDMkLMwFlA
w5nvWu5fLuqh9J1GMB9564x8FzuwBW+WKNb6urhhl5t82tE41/ptNKva8Kc/BjMeVE0mhlQcM2Zo
YONQdW6mnORjIZjJoFygKUQAEmki6zASRxYWzIKGWS6e4PCMe3NWn2VC9GBULcysTofZO99kWRhe
/7+W+n+ipVZUXdb/Eu7ab83bvyCfRoV9fktJH3ls3oK/ddT/eMI/dNSIoCE+iCZdTSTTsjIngvRf
dfNv/0eQJPVfRZ0Fl4YbxjJFlaiSf8Ig5H8VJcAMpi7OBBs0079KamPhRLD4YRBomMxX/jcwCFkz
QU78raUm+g0Vtaiooq4g3tYV/ti/NcY5C/UgZ5J80qVZCBH7/8Q8/LWpGy0U7kVJ+7O5wBz+eoCa
uMjyDKbMdQz7LDemK5lQBJBbWNEyo11DIrKeulzrnTZXjyhsoRyOwjUwpB6ItnmsKqEHZKOaG0Ga
voccNlg2AraG9h8SZxgj160EfS3M4wB98BE0sex3I4PV2wQ9pg+iP4EwvTC0MsiK6sNtoc4yjH6g
WdWWDpW6SogvvISkhGiftozn67AH57/8JWZqZfll2RSk3Jzul008eUl3MKecZoTXMJBE8/SPJywo
h5+P4q+XWZ7116f0A3yYoRgAQVzKW5JZo6BjGTPzbaW41LuXZRMlUOKoavCwHJ2Wm5aL5YhFoGOx
/+9uw1aG1mW5J1Fpqf5sYoBjMrY8c7lrefrv1eW2338mW564XP8vm//vf315od/Xxeak7cawGnZN
j4FaNOE4L1vdfHXZ+r0Dm+Y/bvt9HC3lBBnt/Ojfp/zevTxluRqQ7bQWQyAd/92DJU3n5L3c89cr
/ty6PF3z6dGvlk0oD91UBj9v9j+9p99/b3mt//RPLVeD+UchyCpThv/4e4pB5dNfrgeeycq76LxV
sVibsh+D0ywk7tU5ZPTXDaynJazqKneXm34euJiDfx/y8xqLO/jnQf/hIl6u/nV3/IM2mf3GP5u/
XuPfl1te/f9+9/LAv96lzyxtFVghaRaIictVNPuv4sXpNV+UFOH4T3uhsKsGjvDP9XymqywPWh6+
XOXUFu3723LrcsPvK00M9ziNzq8M6jLDpvHPi+WB2WLF+n2OOdPsWiYGrISEi1LgH2ikjL639rvZ
zr62dDZoLfcPGRrHQmOC2aPuQtYbz0NNNMi9QNw2jcxU07SdlKVk4JgoxDMkd8aI9tdoUEawglsX
C8DAnBkeP5vSzC3Q+DRprc3cj5/N5dagMQ5q5Afucm25WJ64PO736l8vudy43L088Pd5y22eHHdk
4WWBUy6SfUwX7zRfApu0ysO0kLrIYaFfiRkTR97rQq5fLljFcVCHGzdbz+bDkZRWBHljdlirM7EB
I8tAI8jTtxlRfPFYnie1fAChNi+xZxj8YpMkRg3gDdmRM8tk4b4vW78Xy22YdQuq+YkgxfnzmCoQ
uuu0jDiwV8oziFQavYakb4OqVFw/6Ic9Ophhn+hS6TBye2AOgkyBuAlx73XeA9ziuzr0oK7MoLYm
rGiQ9SUqkPlqWpUrteGvoBEQkQgSQ/WW+4bZnSnl67iLWrrSCA6LmVZjVKXl+gihGtiW5DM9aUr3
RodectLaLw8hrkBsKljmLavhDCEqngOa8t5L4NYUrbgtZwIc6+16r80EuGWrNivw4MwilPkYbYYk
9WqoZtHU4LlbEOd1YeKFWzZ/b8Syd0Hpjgd83nmWiwBTyM/W723VKIDWTNVzN+9Iy0UcIOQ2Mmln
GclI3OfsSBH8Syk2gqtXOujSYo4GHtNaQppYE90sdjatr6tsdf3PD5ElP6SN+eL3R7bcVs5ADKNT
ScQwxIOQ54lrznsBHn3+5op0F2a3/7y+bJWsaPjHrGrcknVlC+SD7OPCmL9hhSlelgWsrpfrgcld
Q+nxrfSkr2Sq0aib2mtL6MoZLSCzJ8AEoPqw/9lsyhlgL++CaXK8vlL3hIKVKxZu2G+x6ZhBRnJY
Lpk/F2U7W9Mh08+8vaaqzX2tTKodmrQH80bxoYdMCiZ83xFifBcgV9cY56uBimYrjXc1XuR7XCFK
sKvvh1czcFuP7CZgAevpKdkK33ng+oq98CeZ6K7jT1pF8TXs3MJ/AYZaDHYlQh5/2XwoxRlaKqs6
ObDRFnfM/TfIojeMtzS0irh6MkLJp7MvXhlDl+pn67116fzSUbVW0AGhm0bk8tSziBQ2YvCWKkeE
OfOybzi05jbxgdPYkWXr+UswomP8kmUg2j2UBsI1Hey8oFFFAe/Cqo/Xndk5vfqoq1vmYIpy6Pxn
40svdqP2qEFtpgcubavolOtPgeKWCRHrGxiIsLXV+JgFp0rcFeKW0XPdbPJurQbuNK2mtrELSMx8
nLKAwE5doQRNwhMwvNbaCRClp7XwPc+JDLpSpJkibJKQa8ZHr7iAyEBni9afsMXRvGWJ27fPKVqv
1r8WzafeudXePBgEzDI27FyQTxGYFLT9yS4gp8k0mZnsG8hB8Q1wCIoGTzz73V43tzX58ShS33qI
tFnuQu8oYhSNx7QGKbbOxXNA9ts8VWFs/BAqTxNK4SvxHqSX1RbBlKvmW07W4kv1ZGJoEbfKN9N2
iXrtIp2IlhYSgkk2OkHc2AEsNwHa+BQdBmvTX/zQlh6bU2gr5sZv1rFH12wVN7tR3w2KWwQ7egVa
9UUq0JQc/PxkxgQ/otJ3wFKb8nsEU8jgMIkMaIKtcJfTC9Fds3KDaV8Z17g9ROG+g21iKiQI0GuN
v3P/Sa1P5AJNh8KaP++IyHjfxYmXoI36RvqNhJBjmMDPlFV84ZPrPAeRq507FQftm31W1T4DUm4H
u5QZlO+l77y6y+IdGn9FnD8wPicB6A89f36dsrEt6aMIKPbWqPZ12MmQ6V9JDCLANRycPCNbk4YP
5gW0wKT+kKO07vEgmgexQexli8fipgko7R+sefaxVQO73qUNzE/0v46BRGza9BWlw9HocQaRvAmC
t16pR6bqq83wOjyiWYq2koWp4K6RdwDZmCQdsUOOkTO4/Jk+6EQt2RK6R4A2nAvpK3rVBd7qAGnd
lUViSG99ejR0R3yQBVsV/ojZKTQu4YvGuHly9W4vQayB5PPHUvY1u4LvptK1wGsohjfsQhjfcUyI
1yraiWGx9gNbwhIFS2Ikkdfu+4OMC0ZDUIsufc82eB/g9S0KN+EYVe9N6sY++iXpoTUB49pVtE0t
fD9r/ROFjfVoNmtto5wB7yOqJFErx3PH6t/bFKrT/0GuqRtuNNJ2dCDYsyzKX+gwzUr9YkVAtMhQ
GGmd4KLRtdBGbaUzP2bjZJ2VA8D7LbnICMY5j5vtCnIsakbibckoIEmMFhD6IgYjjyycYIAWh/ZF
U17Kdmskm2bb3uRPDx5TteWtzah+j5aoea4Kl/fk1a6ZHmVlRQiatfYfi+daQ/eB8vqQHMR244lO
Lt9nhI0hhuRQLPVHxri66ATvbXieLLttd8JbwtdVNiKePLcOz7Mnl5AK4lAfs+f0VO6Di/ogbJrp
FoQ0YAC9vSrKhUkMCqmVjjoQT2Jkd6ULw1kCp8wY1jv48IOKxzF3SlIIBTrhoE5WA+aGO/BNkroV
IB7AHUm2zdV6ZhSPlvXJOCTqdtgC/b5HHFaoO/9uImMAPclmeLagtIyumNk9OWAmc5/1hAfzRVT2
+rQJM3nVWduamVex9kiXCuyYkTxVMHvfsRAeNCI5pwcVCdJ417Mord+smZjOiQExCGoBvmSUO0Bs
iJpYjxC18/uHNngYaebA0W5oqEf7NtkYMBnbez/67sc/HXwr1pPgTZ9TRHBdc5L9SxeQQMEV0VG6
tZi4iXljvMK4OPaO+rDtOLKEoGftsISpfJSEA/hEPiHQ6hWznXIVooY2V6gPscExJUbwRAJw92m+
8S4vwUuoHnj1+MCChg640q1ifRU8QOJ2GXnVK2YZkHaRrxEinLHOthWmwOBp3iVjlbtB5cat/QDZ
SV/re3ktrCIH7Wplf0ADKZ6J3NWv8abaqXcK0SQOMUiH8aoTvfbqbRt4ydra2PBLMzbY7MTPgsPB
k/8QhWvx3jj30YZ3TjgBes3nAcWdt50to4/q1fwstv7JP31Vz62w0s5RswJ0VnlMrNcCv1iuCBth
TbLjrSY+w9vC3F+FKwiAq8DRbh+rL8xMH7Wj20haV/JVOWdb+TpyUKAAeESKyx6TPUfPZLZJ6ap6
1m6dt0bWiXkci4f3QAAc/w8wN8ECz5262zGMxqxCo/TqGZtOfiSShOzMpl5r3hqfsWYgAl0HtkUJ
BQepc/x+s0v4xQVb2rz5a+0WF0Z+2M1E5gM3lksIWj0YJMQbb8I9+oM1gwtZW1c4urIztmhgeZL9
DuhqPW0jedMybXjGOGf3rx4a1+O4wXuKSOUsfIhPEgN6xiRvPrtBus/vtG16Jz76+/hkoa8GA6av
vejcNav8MXcj3pUb3pl/kKlz37+zdybLjWNblv2XHCfS0DdpVhOCBHtSlKh2ApNccvR9j6+vBShe
yJ8i0qNqnuZuNFIiKRAELu49Z++1pcckWhWZPb7RpPJQshMLhnx2i3fTw+jFtA1nDPs2XAYXpJUa
SkN2+yMyV44zfiDeS1f0c+2d/FCd0mXqtDfaAfVYexPtdRun97hwGmRl7DSbPOdDdWpvyq27foEe
OB7GQ3FSHLOwvY3AQ8tfHTm9UcZEaOEPPd2yK9ojhP/OyARhSO94BlrBBSudg+b4zyTBAYR/xUe3
c3cv1Supbad+qWULc83s4yDv0oMvL0anYj9GNnkwS2uBMnJBi8FGCLpMl9kxdnDt2OFNvdVNO79G
p/wqPAW3/bJ5Da8U1q/GQvxZPKD43mqLfAnkpn72HhH7aUvrikpLx5AWLrlN6kW5lByuGo+MZBw6
7GEcFaTIMUH0FiRmMIZ3N+NtidzORhR5otOyNA7alYzupWuna+smtQPHeBZ4LYaVI33O8Rmiud0v
EJtifCADYqE/C8oms00uLs8Jn2qN0MCBObnncHgIr/Wh+xmdzHV7KF5jZj1Uvp7En0/JKbgdVu5P
/zl9TzYie4IxRttr+wZKDo2uBePnXXNMZdtpXsT74ELoDUpuDitOqmBxFT9SWAU2YTnDvYQcfHG1
3pqXmtSpVbQvLsnGfFXvy+fhxEDIAKm+ls/hD9XuTiFiybtoH+3lewJrboqLeh+tyP9ZiGv5yK1N
Lgt/4C2PbEYfp7JT4m8W2sHY4FDY+U/TQbcRHnvYaWTisKatF8ULaZzNkXBOftgvkou0Sc9cEnfF
B8cqJLB0sR33oVPdk1vAGFM/ZoSHT8ay6GM+7uvHEGnigv89Z9Gy32OyU/GpEOCj76DqIe7IiZVP
bc7n4AMITP3I7ziZUL3r0t5kjcKuwW7OBYvdhOWIa8bb+BbeCS4yINvtFlLrSOICuY+G7tbkNBHe
xCPjMsGHTr8VXE7d9Ia2/abf9nwhw6l/L5+xEuG7ciajy7VjSv7DI1zHzh6E8+hIDiY6rkg00FAg
wMhSnqK1uPW2wRaDOCkMNDpWyk44IszKgpVxm3yAsNEId7HeiWFB8pUQTWHR2H0kqZA8L/8y3BKp
cB4PzXAhyGrPlELrI84V8TmzrVW7cW8+gkvHrqbzSOt9XJIO7O3Cc3AZH/t5AJxHiUlJwIUIFPd9
9uEt2Pt8cu2t4YXwzia+wSLgMvjWHXUGgod6my77rcRS7bU+FzvrDSScINjdLWwr85V75bP/pB3a
M94Itno8eKFd3bY1eRg233t7ZzyK9+UZyD/aiuQyzQ9epLfihU2EaRpoy+KjHQ7jIxfE9m3ka8Q4
kU6DMQMbU4TuiDBpOazQNSBC2Q2rt3bDDI+15q1yIkF2QWKB7dtk/Z0ZS7lMvozJsRvW1X18ZsiL
z92R/RptSHVcCXtU8dJZ3uGxWjAFsqUXcRuXC/1grcwtJz7BW6QMrGiGbnqGG31tncW1eMo2cOu0
q/dYOiBeqVctfIaxB2/zBj5spa1JdHM3/UU/tIuMC154Zrv7iWUHStXuHVZjjwVXnDfjfXyuO1t7
l561M4G/y9CxTuljvte39d6vbOt28usZK5I0uaTJN0wHqcNw0N73G4Xhudx2drkU9tKduS7WzFB5
5/UNSZ+3zCk6gnb59N6u3WfrcdN8tIwTG6CqdmFLm9AJ74JLdNH2qdPdOiXxXo9oCDlbe2Ep37ec
mRfOWfeB2iJfoPqhBHjyVuLD8Dq85jflNbpNTvUhZRQ0flhn/2rcSWcSgsatu9PXycm8iKtwGT6/
IYC77fegHx1lM/3TSVLqaPXa+oP8Gt8IiE3yRRdvsC/VrS08iTFgkUXEFMoWgsWT6R+50ogPlXsA
C8e8eKfvohVWKcq7W9YLl9CRTkwzOWrle8DyhEd5i6zb9ldvp25xqGGrkc3VaHyIA3qliSM38C0S
DGNc6ysGBW+ncxzRbrxmt9YjG/FGODaWVpzpkB8opLZMrMikx/8Ssz6ay27CVIjMOqBe883nz3Ce
TNRvagXY9qHk/FGJ+gpE/KxGAWRzMnBWrEIoQs3pkPPNXIn6ejjf84YOSz/OJjSBlKLm7THRsZHu
kk9O67uIDI6tj+q9cLt8q+R0XevK2Eodc0EEthX6I4o50ogZJG4nvUKwGVDo0K1kH7H5gdBtJCPK
NqLonWVq8hjDgBTMNyxddFHQt3NI5BwNOd+r8DFvRrjR6KTyHQYtqvrShHOlAEQzd74bzZEUPjZr
PYY2muKclgOTCqZ575llssImR4UkTW9JdUXx8Slym0IjBqW4KSfERqBTcaBpjnVxgk37vkQ80RC9
SbVO9WWKFvSZUec9oIes76dJOe31KCa8TWcaNKVcUtWiIyCGomFjRMML5ObBuh+zkzylOOiFcKZG
uyk95GZgFZIVVv9yoWWPfWsYNsFXhEhbUy8FTTi17elu0+uUNALssclc0p1rvHNdd75nzM26rij2
iesl669k0jm39FtkaY4NZVP6pNylA4mJyOrKXT11ntvpZn4434g5hStUY+QyT3XQ+SYXhEJezXd1
+Do1oV7OXJf9rNXO2F65CFCxdD4JH+DPIAkaUKL7qTI8/HmPjFBqn9PP5ptvD+fnzS+LhBxGC/TN
F8nMKHRXH5FYfYjE7dFbZQCIGk5VketMLWV7qZblnVWeCN/mc/UUKXfDRNgtJKWfJOCnBHZT44VL
uVEYiVSq4vnUxSH8qPi8hy1pP6a4BMKxv8lEPZWAh1BlTIoGxomkNOemKCWnFfRiN8p5sSuoqlMj
1R8M2Wy2n4/mXwD3h1bjgdn55Yfz6z4fz3exilqpkWN3psaqMeDLiOd2aKepH1caQcXM+qb784/n
m5ReJa0Sbr4efv0WBS4V1zZez0/7+vnnuyhNiSHp61d6l15MYhqdrDAUuxUDyW4HUTsG2OGBkVQD
VGMqmy6IZHYv5XQ349gW1FZeAXV8Rp1SrjNL3X79br7nTbB4BDhs9/wCRS8qcTX/ar4piOPBI1fF
0IxyJHHzk+YXUb2u0e3MbcTp7xEXzzM/3+rrp5+P5xfML53fNDQiLsPz3a/3+3zm/MOvl3+95vPt
vz+917zUKcv27ttL5j/YGYQvdiU17a+3+Xre9y375fHfbtnXny4QAq5lK6TzPO23+S1/2fpfPt3n
3fmV7tc+/uUvfd6dn/D5Aa2GdaYeU7X92ub/cZ/Mf9mogn99eb/85a/P+e3DzG/7ly34+hPjy1ir
97TpnqvpSjJz4Odohvnm28++Pfy7p9ADoK717W2kuWn19fT53tdz5rfNZljo13O+fv13P/v+Z+a3
+Pa2n88xlPG2pt/mNNPn+4yZ8AjPWxdV+AfYfrrezr+tp+t68+dDPCCwK4G3/0HAN+eu6vz7z7vz
82HAY4nQmvXfvcX8jPnm620+/8rX1vyPr/vakt+/zfy8r6fM7/f1M+Tu/up/tUf/L9ojCfQ5cp0/
oYF/0R6RCRlUwWsKWfBTkrR9/z//8cer/gVyNP+LyBjZQqZnqsbEcvxTgGShP1JNmf8wG1FAICX6
lwBJUf4L2qCM+shkSmlBpv1TgCTzhha4LMuQZQvSo/X/mUbzjXEI7EpR0UVJmqFJqqHJU1jNj9fb
IPVgIkr/GQxl12To7LapBig78GnHmOVwLUbMZqRJ4FnThRWXYWs9lGRX9knnyMQSEzJBhw2rlh/J
zmCgeLV0wneh4azT4tjXjXYp3eQekSCC8U5aZoCgYEfUU7qkaa7dvFCQb9OdkZidqajWKSjvdLl8
jtUicaqSLmWAkGDZlIAeykfzXPlFtDZKmkgVBZo8e4r1YHTSkFores1t2AJX6jXYK4JrHEarayB8
4xfK6R5FBVm8ZiOuzZTCvlWyEUXyWsRqs9HV8loWFRUfXLr0qQhia5mLoHOWQXjTUCiwZ0qp0NBA
asVtA+8pRhy8MhqFZYBAgHdCHY085tc84Q3KfOCiPyQOUJeMjnjR7yWTdSQ9cMvszuVQkWWQsfaz
FLIQWkSJeg+L59mXynxpGYJnqyF9ExNzuhNN0Vik4+l2Jyne0mNxY6l66SQSPqwU9+qC8Yn1HBRJ
0zNg4ZvqyxBpyuaXI/pvMJjSXw8QFQ2eqnGUcMxhnvv3AyQczLLN2jzf5op1FZGX2PNNbFaU/3Ui
Cb2BwuAYN2exYaNUlstjYPyxM3+/LQBMf9XKcawS6DSJ5VDLmYYkfuNxyoKE4ZgA2G2HmGER5Okz
IWdqST2lufHk5F6w0o9Ajf9pD3zLa5r+rAFgDLUfyFNJ/i7RG4lCHCtfj7cku+LXoinGgT35KPwp
7qWWy/UghMEyhDe3yEv6dkLVpWu3qyfdmb7FG/rw+/0wBWJ93xGGahkiCVKMH6LIyPHrSRuKctUl
aRVvVZ8dEaaCalcWyWhDV6/7jAao0NA607HPrvQw2ndpPMK/A9EVjtAQFV22If59tD39S11HFmch
NpjfSndBNCqyDG4lvPv9RivTRmXx4GXpNCxq827UwM+aqmSqumF++/Y8zgD4/yEbbZWjE1QDnQUT
XGcrgJcKdQnmhEYbtyuedQkvW+FxHgauqC9US8ywGb4X+pDS3aqRLAvZRcekA+TwPqZBVvQy1gHi
UzCW2nERvtVZTsVWrqId6VP0FoThDUHDiVUmO0IO3nuBOCVXQ0+l+fItqvl6BTnp+g+feDo1vn1i
a1KJgg4UUTeq3z5xH5GpnkRiAO222yoC076yCPBNdPe+OcoHxTJZc1BaFmU13MFQojEvUFCLRz3A
AodeIldoDrVtgrcQq5tYapgpFFKE5W4h99a1hQuAtefUuDhi9ZxBwMpB6qWx+2rlEma4poh2ZACJ
Tqo1r0XWj5tSQJ+SEcpTuIYdeCogJ/efzhcuTt8+tiaypDJU0bC4Nb6NGLFUGfD9FFCepXXNrKZj
l4/n0o3fhMZt1sXPlDDjVJaEVY+mf4nFEuDcyqg8BPgVOEPgKzVwAjonJAX8w1fyd9smoQRmimaa
5Pt8QxcjQoqVugQzWgwbsYxo/cfZU4ZDe1lU+jUXcNOM1KLmy4HcihpOGHgynk49N25au2tp5U6n
eSO/VBD31XGIVqTFXzgsCatuC9POalpq0lj+1FTRXKTydbQGdGl7mok3hSeVG0HuxFUG0GqJ6/am
AmOzFLwA6FlOISYMXgLV1Y+//9jSX4cwDWKLhJZZ1y1DnyPpfrnK4y/tAk/Pw+2ok7aFm+tGrUaL
WOa6sKGqXtJCWappve5q3A0uD8ahxP5b+LdhoiabNABW9g+b9O26ohLki+56wlVzjiDB/jbxUKk5
SS2axq3vWlN3ZTyLvq6uyyTdpnCjtz5yxI3XinvZMtFTGOUpMHA2VYn0T1synYa/nKbzlmgSPmbV
NERVk74dryHIB6EUOE3rgC6g+l75cKwnpq4ThF1ny4xDEWwwqgzUkyk3ZZmfbwhJ63dDF9Mcq437
2JRxScEBcjRZW2VkLP9+bynTcfmXbSR+0EKVPo0m09785QtsKKCVetYzlFTayaoli6iuCL8aTQXZ
rF4Aho2emOyNgOy33KcJOOYLrZPFkxZQhLXUd+JIg4WZv0eaFd71EjIlQsPa0ExuZCH2lm5A948K
Qroyx4QqrSzcN41PnWuQq2NMIWNplpRwjfwf9/63y8K09yXL5Jou6YaMHv/bGdkOUhQUYKG3ojrQ
EaSi7hftsA9M01vWFbp3paa9LONjrqWCaUVMFdxVBsyjVUbx30A/mW4oOQj/cM5o32Yb04bJXGV1
XTEp2CLU//dd3mLYyUbXCLZdaK2NmrZzFWYh1/rhqokdQaXQ/u0gGm9NV5GmHUgniltHBWYmY9Ma
4YIvSngSy6qHBUjtcJnlirFV5UHajHHljDTNdaOLz2KbYLpuoXuTKyYtTMiiAWSmqzJZxJoxFF6z
hK6l0lbAM+r3PlLzlTpKje2qDdmRMs1tLbk0ReY7Q4ZZDogVFkDZH2wr68qDb9bvLqDnfdQ0p1SO
MPu2fI91tCm0vH41RzJh5B27GuqmH28sCp2N5VlrIRpppmW0SOfUPJcNufz+sDb+ZhCA+sTyyGCF
ZGHH+Pd9zHTVpagpCBvU9+Wma6FdFYkPCYsPHjeafqMk7cW1iIo33TZ1CigPDmjz3MEtscgkT16D
2kD+EvWkVBHDp/kJoBBTXA5tlm/LLP3IFLVw4PE8urFVbTifTduziKWXmWYuOqsLtmatYlyLXAuL
XH7O21J9zt0rwHGQofIBGW7slKP1hJRYx6IuE3Kfkts5tEq2GyuVaQdl6JiwcOZO0/jQ7zuceLjj
f3aVQXuoo9fuEQcBpGBSPsN9kTmXX/0Kx1fcDXZpsl5QEAF4leVt6gizUSCgNvDcEoRBgZrIJAY+
15FId7D3NA+De5oNZ7aYFmqZOaOQhTt17OF+aNan7ehH/9/eR3bzOcD8CsGXvl0vOQlMgnYU4k81
5qr69y9ItFJiPmP2Eom6Dbz56hy5qYixs8GjKmEB0RAndqjpCxOOBAm8Vz2meWuY2cXXJFy7hozX
OottJVIrhCloGX9/CM2j87+PjHh3OD0Nyrrcfl8UBILMQSRU+EenuXDRtXfU3b1VJnJtxxa06DjN
4O3A/XVJvohL5j9ekb0MAdNkA20tlU8EF6OB+HZkAfYPW0e94Nu4bYqGYcosHTQSGMxvB/hgVlql
9kDyzFJW1wE4D9trANlRzHNcGW0gRLFhL6j1sE+TQMGuj2wilImzmi56PsSM32+Q8rmi/7bDcBwZ
IlR3UWHTvs1K4zIHMl3IdCaVWF5qSkULr2faJZnbtE2FJ37lAKRMD14AKTLJP6xYzl+V7Jk+jIhB
Vyl/NHgaBcFPNt1o+ns1+2A60+xdo0thcuqx4wfKjZuM/arzC9MBqs153XJWANekuo3LtqEt1vr1
qo1676Y0ApZUnNVbvspj2FfvWZ6FR4Jm8g1V6BtXhqdReUD8Dfak43ueaY9WqyC5Dt7K0PcPvQaZ
JsrKdmWFzII1i/Z/aNw0zDB2vsV2tnj5K9X8IZI5SE9TpWWlKr21KVJv38S8FRTCytHgwS1C0bu1
9NHcgtzogM1MfCw3QbkVup2tZGO/9tvqJ183bQuc9w5Q4XelzFF/xiUfKsHMPyG2UnDIG1ERbRn8
0D7zAmlp+Gp4lc1ndrZ/VNLu1hVV1zFQoi+9OiLlhQU0FzlTAjhK3IAbe92Di3G1qfDqo+BbBmvd
QzAq5+WeC+oLWdTjRenBIBmUJLSRsK+k8zWU71QuvAEPp5TFz4Yk9PsgbmiZBwnz2cTFFtCqzwl+
W+Z6RARZxjKH4nUEh4uEAsLeouDqiwJc54rVxCgdfddfZ6WrP40yTAJ5XfrtsK0T+SepE/JtE4ev
xjh01IFQEZqkJ+Cznq4huK50upbLJwbBUyIJ1hGo4bbqavcUT4QQstNQz/Yd3yRSaWruMsyWBBML
1h6sylZHJEhf2CqulZtcToCiqunGlVVpzepGXtcyZ/WYNqQLq0gGFMEFIJcZD54EEmLI01PV9WCG
dAU0oAgKAqDJs1kTchZ6abYbAgsVSGf+8FWgXJDYowM1oAluT+c/wcd7ZdmcODp2bF5J9JckkA+F
KSJAi5WhMiq7946wrbUn6BJgmpwcBLIHllWWnyleHFWtInPYAHvWkxliDd29OqLyY1LlLfWxQTQp
1YuKVTOSKgTDNJX3qlVRFuoqYOmVsZbV8iiGsQ8Qh7q0HEYOAfTCUpLqCNAPQACVwNKNHqgXWWnR
l6Y989QGH/qYwX0Oe/hYsZt4uz4pbsZm+hO6cTDiTLyIhbT3W5aNtYzIfZp0l6kL2boZl4WUAFDT
DQP+qLRmiSNvszhPCDySVp4ACCkvNeaIRiOvSoNWHvBnQjbU+NGVUsgEFZzGqLWCmziG4DBWXL4U
8yHDen8pJdQyTRQTApKJ7dGSBulBcTkhffleFrz+QZ4M92o197v6CaCI5KtvPdnJ9GoduZ57ADvD
esyEN6eQqhn1d2066EfmQHmYIDoUNJTEvXq2YIsexeRHKwIcHlVXW/aR5R1pzMqroLLOUmyYU348
jT1DYgrGKtmJlNG3W98rlpZPZzcH06v43kkefugI+AboM8eoHQXkRVmCug+UgBCm2kEkM4TFoOSt
g7G9qnC6fUi5h7ZX1BUhSwg5RVhdFV5t+PiHVuqPrt7VKzn1xYvQN0tp+uAgsjGHtGa5UsOmfzDz
OgI1Nt5Hknxg/ihsIAqXZ1Nm4yJs6o9+PT6APbFgZVnScTQLDORiS1BroK2TblQecgMlspD57b5V
WOVyNQz8KLY5rZy80tKDrpSg8oJIfUxlT18qSojcU0aTnAmV+Fy4ao3OXb+pgLGtWbqzn0zqExK+
iiACIiBJ8mTrNn9knYK9xVOJzggRGVP0uS3JwLnTBVi15RDKe0kLX8j/gabA6cpU8jQYwYqJBkv/
YnxSS4aegsA/IN+UJtyPpKVqwKrxXc6Kyik0pdkqldCegfGzCxPr0kaVztGHMJFlNiuclOhPq5eW
6aBOqvmNZvjXpOvLs0gI41KFhM16HF5z1B0N98xXGSOKAOpvESuRiRLSEWgli1ZolRNlkieJiUyi
1QQ7+4F/TNJ4TxDJeoyLi+ZzDmalAnjD0nrG+qq1y7CqdnEHxS0gnrTsXtMMWRQMyWMUEqRKF6xw
QOfsgihckOM3nOZ37SsEbGJguih/u3IFddZ3VOlF7UvGqk4jFjNGUjeUKIlTMT+O2HCUOQ4JtDRZ
tjjfZGsH1ZRDHDbuwpQ6VOn+fgzD8gJDGc1kRdyQ5EpkU7R3ZaKHTuzhG0iskkhMKYSklem3+VBK
Z59yuNGYjU2XIt51I5nhgYLtRLIyceN5LfZKsVsJXcz0W4exG+vxfkBl3WgUXd2MNNYmLYZjl5X3
xBExh1bap7h5rROKN6xYFITN0an3oTqFJV9wQJ5Tl2jYiMu4dBgvAAnHiIjrNDxnpXZIdT08dH5S
Ml3rADooYETA8XJV4yJYJJly54OzUKW9YMGlF4sSU0S26tLEPFTtJpUUY6MWE0ZsjLexLz+NliEd
fEPE9YTJ1JhSRBOmgIrFNTrHGc0ysqk3VkqEr3m1fFYP1oCrTaikhRpwuRVFXQPki2qfJShyYTrk
tpI05R4xAs42HEKuL0tk8ubKRgJYj+fHkKA6mvfw54HO+enRUn2C6SlyNWHegClHlha5w37sqnIt
tOFKjPyGVbims45p7Ez3+nOsphYEaBJF2p9VLYY30SjcxipdvSqhhzIQZbGMUQLmRhvtykrDMdSP
YMTDcasSo7U26OEs6Kb4jpkg2ZNEFEFQVB7MoHvpEGAm+LfJHqBEjJrQdLW7aGp4MI5vOQvMRWAx
M9RK9x4RUQkHIzWMTQV2xpY9VTrIyco0g7ugoczIKVdx0Q3IRgAXSVtnJPM2X+tR/UoGLGIS46Ef
krNA/XvByo+yE3x9IS6cwYTT2xMrM1T6g9eNxBNXrkbNzL0YBcayBHioXqMgdMH+Lobec5o6PylG
Q5uGuZNTSqodqtodU2qQYHp3aFKBWMjEdIZ2JLG5id+QyKbNW+6RxtRSjBkq5dkzYBj3brwx1eha
UhpZiELz1HTwgVsuA9sOugtKfuBYsD3IZhp07Hsu0zY52pdiHiwJuF1HwZhjlAsLhrfUwtTQuCu6
AtpGkcUACt5K7FG9trj+8scO3ijX0wi3ZMylmUC+azc+yYDrV5HXBEtVyVrCDNTJCpLUq64Y3vNO
mdxW+ruk5g9hV/o03Cqgl0LoCCbTCXimDplcK8IQnwOieooIgnWMJzEMNMZ3ODFofTLbl3u8TD06
v054Uuspzmh4ZW0Pb6Yw137Fcjvut2Yq48iKwB4RgVAS1Vzd+yzgmFYYK56HfFXIlp6fv0m6sjf0
pFoMXOQowPjHNqVkF+qIm0AyV4WfrMrQ2qWWTugTjbtJ5B32wjlKVxbgQRuI2sIwEkIdIdEsAG6Q
f52QPeIix2qxF4R13GHakIhAoPKP/cQ/K966J+xlKBEisnBqfMhkUzHIyuXXoMmPxSDEdg0irhTi
HzI4T8s7DLqKNHRAkCCJaDGZuZ1Q29RcrkvR9t03QtFvdSO5y3UElG1+X1NvIN6XIkdhsUhXAcpE
KIjSRNxYHgOfRVkGKy+nC+DKH8QPL5MupTbR3PtIcxfUEqWlQvhFBcV2q08h6C9VlqSXxLQ2PkMB
GnNcMuFUDRRbGXNd7t/l5QCv1dXKIy1ATokCmSWghRcmR1yyWy1a6r51rwcil04pXc9Sv2qSJMzK
PxPkuB0QTPYpBJx/MT9l/u3nzaRnCIzJy93Odzu3XZFD8jo/T581DvMTrVneMD9nfjwUIqgHlnHz
o88nQpu2HKsXD58Pf/lT01t3kemN8JgwfEgYaAhhCNd5kfBVTHb0r3eW61weV7++7VBNOeOAbeYf
fj3z85Wff+yXd/EsfEwjvJlMbgPQQNP+EAkSYSIf4lmYtmV+o2/bN//sl7f5es63Hfd913y+z/S2
XpPeWxXFqAEfi8ZyXa3FZKtVVXumK7xpQ9QBndG/WjEhXK3XrHsiAABk4h4USgPiX0tlH24f+C1G
NCcERk+WQNvdKCYT/DDpnhK/cfwoeG2j9BiXlEGrXCPhtXZKFXt8WfsPXd3rHOqNuRLrqEb369Ur
qW8fPVy4R4NUlULsXDC6fsqlDX1YkAAlS6McT5DS3ogj7rHSFZJt6fq7yszTQ0bvXTfyg24myY1i
bXvdjCAMsgRjAYIH1cdGp8viz8q3vNtQfCs7xJlyFJibtMSG51pq75hbtHlMSPrxFVXcJer9lde1
tiTi7NXR3RdU+5aKyWgaxv0RbGi3jSWSispO3IelcimHqQ/hkg9m9ocaBX8OUWKTtaNhF0PMUsqs
m7Vu4MNUdSBysXIUhx5aCHipSgWjZQo3UBALSiSYVRQkhl1u0CBXNp4mCLfeqmTFZnuZ6tqFAKq/
IAMDw7NAd7OBqqnC9xXvAkrdy3I0fphtI9s1/l+woDVEya3OoYKB9j1mziYr7I0aKjZJzAXZXLFH
yw3D6UC6HB5cxKRpUx4pTDDvaeHKJ8Ip6QvrLJhoELsjdY1XUWrXmdgsvcjE5lCxDvI7bcCBcx8q
rnnwrcQJSvaeYg3PuWTdwC2r12UoUclNBKft6mbJVLEksSgkXbyOLjlo04XhWQZR08ONGjOgquSH
ExTmtHp56lItJqWuo4+lPMotHGm9ZSJSoPBlaymnK2F1KFlRn02Q6V5xMkSXOJdB0SBU4yHpM7NY
uwl2cK+CTDkOIa+18PNSfQ3yHo/VIN5HMnmR5igEm5H4SZ/c8C1LyWYXxcNCovbgSp25TgEdEKJe
bs2GkodPJ3MgRMFIcfcmDdfAQWgIOhSJRpnni7qgAy4YEPnGAB6X2uhBkpGCdwKtUgcmwLs7hP66
H6bYo1o3Tz78Jqlli9GZgHA1sAcPDar0nKZFQjchpa98EkIg94HxUcUIXAQXH70cNJIdalqzabDI
g+1Mc5hurtCwZ4piKwU93FgOLLPwwjujf1fFStzyIn9R9yAskon7m+kvLdTlfQn1cLyDWIZ0Hb5f
GyjVccCA1AYl+mZsE6o8vmoqM8k06M5x6l5xor7TRVJLg9AcY4rKE3aujwWzSGJ30xqmYPsqor/c
A2ppuZoCP9TKV1zsnvqGTEpzSs2AFUkiZl2clRD+AZWjBZ1mTN5StvJLOgKiZnAhJvF7MRTlXlYz
AIzjmylSOkNIqySIGEpYr44YG49yNammYbZz3VSvVRVdpvbA0HQ9V209cJSgukaVd9C0NxItXKqm
wk05omvxE0z16IjzRTxANxfFnmw0r0X/X+HLJUeQrzaXQDdoLwQTMmioxMNImoe7DsSoLXfQD5W8
fiLRaV8bEng2ZXwXwwlcNtxB8l4HPxvXk8hu13dtY1Ur3ZB+cgB2dtfHzCFC9UEyAH4xz4eeqQIT
FYzBsRQZ3+84bFxF5gBEigKyxkZcjlcGPNyiGCTKc3KcrOI35hh97QV76Mu7UY9xZ9VAwKbmsyeX
t1aKv48B4yHWlMSJggcLp2Euw5oABB9ifJaOMFjX7Ug+m2pRRVXbrTYEVwElOXYiaqpGAXjTFNRk
XZJ81a30zGQSqlFoSUMZT0ii4OpI2mtI2UIpwp+JYF5MQLbI1NWefB11FdxWSVE4MfpFJtrxJYmS
46DJ4opmgWJI77WiyKuqrg+JVzxaA/zwcOJjN11yzUdw9WESmkuyHxFoubW+6sfcIYooxvY9Mp9R
wNmqFBOkegUBpEDyVWU3KNa8oyCeApGMiryiO6F0ry6yCYICJJJam4HW9eg9hJH6IReD61RT6Wkc
dcBwXPgJUzNuldp3UDKLPSRfDU3zoeIM8EvhrSI7ddEZT0KZsmAhMuDY1jUGJ+3BkJqdWJBiJhY2
kSEtg9+w9SrhRiyCYm1KkDyjKYliNEg1BMLBlK5s1kJqPvgeSaaFmDzrTPQwM8uw/gym8NDQl12v
X8kp2kguzo2KMzQayU7TBUytQaaSWtWxnk3ok2ZhvxHDdqnHwAoDwBC+6ouLSKlbwn4ybPXaS0MB
1wFPQuvDWFMUfWqlOthHlvyh9zy3Ie5lzFgkBi60gzzE89lRFzYDjkzf0gboDrB7EOTlm0R29JT1
hhkM5FQ2FX5LY0eQAcgLOIZLpvmFSaBLFETDoZsSd6QuI7GuqG9lnZpGocbXqnEEXcAJzOjJUhXK
ZtyW2ziUpX3pT0u8qpJ3dVZfc4t1vdlExLXlGnxPvRXXgcqMn0vVTqysfhEGA+vBMsAemhpLQWzj
jVZ7P10YmghVjDVTEYbljs72WJG+49UTNp5q4mKqUHWqm5CRxIVT9Id9HyabzGu3eQqHA98+A6cO
4XaZRgjxMGDcQ4iM7FTGNSAH/Y2sDsS9tBSFFfgZqPyPKsN3B+CAtNzINjyccBXa+/b/UnZmy40j
2Zb9l35HNRwzzG7XAwnOFEXNUrzAQgoF5hkOOPD1vcCsrqzKe29bt1kmTANDokjAcfycvddW1b51
/H5jF1AiMyCPw3KR6n6Yb/iNUHBxPflRQr+tgIgR7bM0LnhhU2DJcNU23gTJVReRvSGgTgU0K1rG
MORQyfHcRN9lklvB3LreJjVqkK9e9pjCGN1JgTMayvJcmeUv+uJ5AzwDmUUNVDZP3khSfJNW79Ak
6CiORHPSFGP0sj6Es00NBCDUBoB7D3kZeK/mnriIftlV5DEXyczjVOoKFLlx0cYiJtmASHk1GO+R
wJN3jMBH79nt0Kjr6h9Fp9TGqOpL4tvppXGdQ5tGw4pqftx2LqGeToP/Nt3jtkiPARs3AhgKneQT
I72b4sLH7jM9qnCHek7bdG27c9J2YDsDMz75YSTA0Qvs8xMvj8DGDSP9sej9IWhNWa/z2npt/BHW
f/faxIyzm9h5I7HB2GrzvbRCQpeM/k6PKUmsor9DwnfSI/MKYJlXYHQJO4zvHS7/NQP3S2oP2Kzt
JiRwlX5n172FEitYNblkFFgwtRW3xob9GOcIpNRezRu7Q7TmihJGRHSuFG6t1EjXnuYXBESkj7O4
9m2xSDZRPDWEcePWDAOo8BV4Bnc/a+0ZfSDGZTVQcvlAH2ynuYR6Hd/ZxfgoxUDvs6IfyeRdaPcQ
Tp+Kzulx84EBpnVLU7pMnAh7Gt2UP74osdA1LeIgw60YLBEbvCo0reYWW5svkcGMSkYadJYuNZjI
gKzu56oMpAXTh1VYS6E5uJtq9vXj7eBGmkJ+R+mU9oBsl4MTzlUQI2ZHw6XLo7scgOjCodPNfVeS
1FxJshUrkPHkARrHMcdr3Pe1CPqxS06j89InMXMCLZ8/UOduMlO6e5H56lirFgWaWZ3DJbH8dtB0
3Dm3j7hdOWwdLA8jD18DMmGrJj1mRtoee1I3jsnyEXxdhqhijPpdRUSe1eHKiWhLwVVb/sI/Pzdl
4cLQxngDR96EVyJTXOB1b9L5wVzjLOa4MllcNebYL54RL3ozsjwExbmZ0hqc6vI7SzPu+N4/f31C
960j2ocMV2c80rJO8cOWc7uVs/ZkLUCt7oNBM/yO5fu3BymF4k0ZABZnM2SB7jtIOcg3iBcobfhS
7D8iV683uWgZo5cxNmqLbkQ7TMS+4shbmcCIyia1ljxCuS51bKxTSVnBGQCUVF8OGba343y5Of6K
G9ZvJu4qqcPk4IfutKMdtP/jm8v+nTeSQSFmY8+E+pIu+KnmhkrqC/4Sht0Pf4KoUm4VgaJthfkI
zNrNR1aQx4fa95I6BRrUusdI1dG3HCKCqNVyAHCOZIZxeQ9jiLyFfjKOpJ0MsNc844N45v7gJdke
LTd5J1n0s8EKtzFLzt++L7ZyAkh9O9DPDoR0KZXHxl1PBGnS0QD+dfvm7aN8+bT1aiYpvQ9+WTL0
jDWih82ltwaU6rXLa0Y5AKTE0sExYuAf8qVyzIlWGilr2YRTvgCDv0IAhYhmyMlccA3kAoTEkqnz
O6r48jyMD7l3ykL9lVAvppnhQJdXf53Z166QrF4NZb4JQ7zaQ9Kt+3DA9e08hsmwnWZF/JohD9TE
31VE3fwjsuU7CYc2qj5+tF2W9642PqDAfO0GsoNC7UU5VCDu8FMffH63aPpAaz5dy/qJ+PJBtQ6b
zRoXPZqlQ+GVJ40mP15+WuaGQSABiSowekyuX4ukpqGgZGRVqkgems4EL7CpW77056GjH8XQQcaH
cupXt6/nbtPstJQ9+/K9vzw0yZeT7/Yjb9/WZe9uWmW9/eVxg7/QKG9fvD1u7myPpELrrsoKpkJl
QYrhZOZrRg2/4QbfWTlql8ZP3skUS4KWblNRL6HEVAArt/DhEbV64GmnIg29Uys1ZKc5+VBk8KyZ
Cz5onXcftg5Ye2KYusbsSSXgDSkIw0yG8NEyl0mYrW2jzGcPu5ALTL7VeYw2hoSwR9XX7hOXnNB/
S1Dm9zWAo1KNG7tq7wSLx9lxj9aY5IGXxcHkD+kjgTkpFT3FTVll6ZFM9ZPqCnWxCaZft0vvLspL
5hh1/9kg89xVSD4bo9jTSDBgPzfPbPtdarpmZ9ugHuxe3xpolIMiKeeNI8WTSBuwNDKi6IbY4XrU
GBO3653pXMyW/N646a6KTGeMdT3EIOPQ2jHJfh6hrqmn9jFbFkpFFNcxIvMdnUj2+r347bpEAWXk
ynUZk6TUTN9rVdGiseaNyz1/Gt904Q1Hsr1+iiTvt9Bqv7rcu3Od7gEg8tXpo1+WXeonPdaCKCI+
Lh5exszY6VlnA92GBa9T/E7drre94cB29qVooYvNFYM6UUy/qs57bQwz2jbLIKCr3AtXx0vix+gN
RNSvCtPben38mXbjO6s9f2J1sEyDvUQcPxNGf3VtRE7M++ecNLki4zrrx3o7VM3IzGWWOyRf39ov
9lnjOfWcZ+HAUkGE6gZ4J55xnPS4LCccoz04USdyf9fVSATQDDQcwzuTtiNzzMLX0AW3xOhk85PF
ZqWwDbETxZvpWF9uCWrLpi+4Zq4GzQ0tdM80Vrk8HzNMFi0VCduSIZIkNmCXtMWVVi9VLptzM96M
mrGXnTyXmIG3toY1Hzvl2tKTq2aKH64ZX8douKaIAeycDeVoxQvahnzq0W9oXWeBrekbkirYaW6a
zDlhOb6fTYZXGUoSw4Zh5xq4zwVD4LKNf2nmbNBd0E4lCMPZk3eqUB8W5PxVbI7XrHIfWodeRW8/
6uPwFufDexnHBC+ofUrP3k5rECZT8cNz0Z+RSrUyNS4La6zOVVn+5N2HqGFFD4QXflFrzWu7jA/G
lJ1Z6HXmSr+crjpLZ/xWwvqWjORZoH+qHEFbZ4/MTuR1Lgtwv31H2LljnN1i+iw67zfIeQpiG9NM
q3N1iqvZ/UID8zkI54fxTO5dSnuHhXJuqq9Jd3j142/lZTTPCBVdk2JziQvzAyYxrQCDmUU3vE6+
odgTpYgFvIhLtKdDAbMHgfsH52WywalNk70yL1Okv/aeEwcpOmH68Pq2WX4OehFCzQVQfYiTJ9Nr
cYfieuiYJtI6wa4dEhiKVmeRAeL5doBf6aXB7Ba/QG7MZ9M1GdLzxLOOkCWCUJ7Tpq935Vwy6m9O
sew/+lwvGf2/JV6Wkf8gVoUoaPYNIQmJIAUz6FW9Zt/Hymx2ojRogzb0KNCQi3L0g1Goizk4dMFy
3jKZ7Ya2AQDFYIPN9X0cGYAmianHNmQ1Ly1NXieyz/1E78pd1izDBp4Uxgc9xmPNTIrWmvU16shw
jBReoyfiwIgkta8un70ufRw7bP90XlXN+ERWTEA0Wr84eVitOAEJKaT9VzR7rfX2XKWLTviQjt2D
NLWfoe898gpPVCLc2weIfCw9Rb3RJnKx4/Coyf5eZuGxiux9ZdD5Go1NVYyvNJhMV/+N+LmUPhMC
N3usqulp6Oe3eoSF5ov8SIDUmXhZudJ4ewYb/aOggSWSL4QhWW4CmsKi4vb+p7D1bp0MhFjHo7nt
EtBKmj2sa/Cvu9KsULl2SEl+RmjpVv4Q/phHfdgIngdABlB0V5tArkwn4Bw7eCDNT1oTp9nGp2SF
9VffqzeLvk5adw67jO9aIkNrnZDZlWvvtL57jRPnhakFTTRJB5nI1+++arhnCu+BLJadbD5CPSSn
wNUveqHdpYJkhsR/VRGjUCaFCOKI7LRniobyVWu521Z+/RXFUNGo/ZYo9GY7eKHYdjT21xMkGpJx
3hkmAdVJvXqPVQGb1zCgazN0qgc1HQxj+BX27F9w1F9bR4fmHxc65mydZnn5W6ctys11eCDXi4sS
NcGUNqD44+e5+9ISbEcyA65p9P1JDADjmNzTPyqeilZgHGsQtVVxLrEyUAKTLDVFboLPvH2LSqLo
iV8hOp1u6opZ8qdgKLDH/URseEGofMxaYmkMIhAmFIGG0y2YNV7PlNRG1KC0QGfDPFczfVbdnZpg
iPWLv8jo9To8Rp598ZRjPTUTqUUZSr0KeYVAjWeHfcqcwtnwV6L7WdpLJAh+hRQ1p2bubowKjUDy
cTfLqNmbbMQ2bpYA+zAjQXo98vXKYX+p67pg/Nz9zsS4z31kT0kGXi42DMBMaBlXc4u0qpRFf0xI
G90qr24g2PnPoZfXT32a0UKxumFHuZlsfEkAod1nyam0p4eGed7Zt3r37CSNscVbEiMUs6uzKEBw
RMK48438Mxrc+RziozgoZmKj7zZnuRy8Kuk3SvD24t0Dv7b4TiYF6UnRItchEJNEygYxy5bOEmpJ
wBvS3y42zCkvxJ7+2b2Top67HTwJ3c4ogqKx/V1mu9Mx6Uw0QbT1I2ckuE9yExWWLJAjdPTHuJVc
bgcxodzTfJTm1nz1GNwTKTMurkREnwRZ+uclPW+bOwpnYQrxbED1azTg4hU3Q7IsJKk7lSJnU3b6
E7Xq8OQS0qDPT56dlRg4bOPkyMqAWsn0ayjG9rkXqtjiiqBKTFNj56WcclFvaw9m9RLJisyS5RMn
EtNWLDP8CsTLYNmjxWWApMAyUHRnXTdf4jnmvupQzdS6ubCjeHkco7TO8VB+d1YP9NBonXM+46wS
bbJ3mNCBvermtR4j/nFD8+K7EIbQnWobJ8MWkdMJXlvuaG3m0eh3hsF2r09nZzUO5IZMvsZwvej5
aeDWrLliyj/p9Fx6/6K83WjW0xM/JTDSnmTzhkl3SjyZNYgKGd6g1s7o8DN3JPEJYPvc4jojQ8xo
ANHJMqXhzJNsGWIiaibQxuFgHjQfi1FMOZGnIj1JkGlV6+xTv3nsZzOmEShI/qRnjomOIcas3anW
loEXU7s7EuUd8pg+4DKzWFLDvabSmZO0mRCMbvqGO1PS8Y9NPdo6vGS72qERr9X0Fbuu94JxQH2B
eAATpXUMEwSVndlRK7rHKLeuJOwdBI0/Kiitw730CnqGVW4x9MraggEYdaSjsfMjwAt/HjfQjeWl
G2FF0wH7wV2kGvcuTlW+m/v2vp7hinZgaJXbfmSD9su3RrgVXKckviBvqYiU7gpeCPQ6bF3D7JSX
mI8pAsFSK1aYWX5a03SZh5Jw24EYPJ+or6qLvCCmhjMrbpslppbE1TZ2GyUbr5iAWQ3W7ywc231P
Nw+Jk7q4aXha/p9t7r6pS5Rp4zdvMSIxxppxOxJeFhrP9ZRM99CR2X2y/pvk7Kkp/iCX5bHqtJUS
UYiQJUPhNcH8TyhTLGZnBMmxVFsVATsIoNZEycDY6OWSThh95imoM9+caA1M1XyXJl95afsHxm40
UB1gknM71TurRIaZhFiKNce+y8pmSSHEkh35NMFAnNJ47dBqpcApyVxnBdWZkTlvuGQA4EXjexNS
fsRS7suIDds8pmc/JYZ6KKzTpORimSYX1adkcgQxTVFmRlQzfbw3FTvrtNCxQxbR1mjG8Gg60EEG
Pe8fTWHsU+tXmPlA1QsU14rR6ilM46u0B+0QMpPuI0DEsA7wKcXi1KXKCyovQoCVD8WmoEe4nOP6
RpoL0tXPmtPUi21TcsOYFGAgWbcHHfNValsMe4b5IRf5NW4KyOh+F1FziORcAphfZcq95374oqv6
g0uIrFENrac3t/7BhdGHuFO7N4zq1WAKtXNk/1mm6XiUdvKIqnhxm6jzlJKrKhOPXTD1RVeOr23W
EqwDWHVi5qEcmrNOtGSQw6NyUiYk8/yjGVpJW9E+dzr2AatmR2VIrm+myCFWShATrkro5dVXG76L
aiTmH7fGfV5aBzkjpYkeiCSw8I/bJ49QJxvRMlMJ+y1HEWHag4fDZMDQXVqfYhbatsw8euhMJDaJ
qoPQ7z9v1vjbK1aU/bDJknvwoF3YYQudX2obghNdu9pzTx0vLezxqgsqixIxFyQAZ1RWKMxxf6IQ
oQ9Mk8Kz0nPn2w+DnKiYFgvFzeynj719cjjB16EN79K17Xlvo+i/1Nbj7VEtnCc6BXhawRQg9i6p
QYa4QwEVNz5vepiwmUaIYHg7d3T8HTYMqoLUuwizqwIfzFxjQSt2deYmjYNwJPPE2kccd1f5ncm/
BS/QN9ubNVOPtM9oKp7Z6zMzm+M9s5dTJjKKTdw0VfYZj5G+Fw7NYEI+NpmdfJYWIlYkLRDdFq+9
GAD5jgxwywIJU8gVQHoz+865L3fxZkmdWhcLSgADOCZNZHqaZeNZ+AFKC5s3stFNNQHJDBlweiXm
ucj9yGnGrdlhPpOABfbTrIlfbcJDbvKKo4s6FhitgCn7z9JBM5vkz1aj+NUZVmN6JnurHq7SpOLK
O/55HKKWDNt60/mhXN0e6WZsaG9LamYDKI+s8COFyB/1EysdMyTka+x25ZQHo6/9NofBh/NPItcw
M6HJMFC3WEPQWZFZrtG7IqmqwaHTpdlV1PTijLGEmurxO7ImDeIYKcRoVEGSDufENn+6gvUo09tL
FVNR6wT8RQbrfMz8GDkj14J9r40Wb5JhPzacJBPPyuu0Z2KJIeWl00cv2Ys59QLvTnizLdIj4yml
MNJQmYEvX14ZhpGAXD2MwJ0iRVKh8KDBuXMRF5pF7gVSxJ+3+8ncuIc8Kg9Teh0M+yuu2ToQgpes
b+27Fgb38lBFLanK4T2eee9EpQHcrUrs0IhQCJTKLkZ6bwmz3Dm1Kk6pD4GxxUDQyV5ti5hNrmdQ
znv5qL04ca+OI6jiRtcvc+d0d20je0jtYUB8e35ws1IdlhrYycfmmptLaNlkfchotK4DZaSujBbD
H0BE04Cg2i8Tnjlg1gbCeFTpvpTOR7cgx24HbZA/4liLjpNW25u8Ss5aJPVwTWduCASbkBMBom/x
qCGftSfjblJ6sg9nnOCso48M2wGLG/pjbffOlrXEPpkyPCFGoR4ie6tmi79vvOaHnwtj3XTiISaC
GoqathkdbpLLSaUvWIdYWu+ayzAx7ZfXj/ba0Z5wplnhcbZogvJXnpV/YNjj75Y9/6R6d4XAST/0
3t5tcn9Hk99ZoUVgcNfoQT7q7WHKcDzdZLdCDuZaGNARJO8ehQGgRcqEcdmpGa0RbToGMH3F6I8L
MTpUevKeDihBMxc3A/Xjg53VF1dFWMpmAN7utStc1KZtwrk0apeKSgaJA0VT7mRPVm+XyHC+cdh5
gWMiwBbs1leEXhJ539TTumrBI4/Oa197LdsgyqUIdU/ZNa8tlfG6UaxBt4WI9grRc77pEz/P7TjM
AeHn5udcLrtR6bL3T5L7vuHqd5lLMLunuG1WjUrY3JrloXCZ+tNZG4iYvi90kCVjODV7HUoElSJ6
EQOuP1Ng6j2f1Vh2w5vQMFyHlGUWXBhKfUbGfQ0rvD3iekFtO3BTvb1OjvOujWjTLIFn3sAxdHvC
9axmKMb5Th+jl5lCMKB05V4PA0UA5ksYom9jTgGEKeKb9E4VcE0GWmXhxpKIJbwxpGhVNDJx1dFR
4FpNyJYjHjqlZ8CCZQiWmgy5T98PkqqHoUMMp9lzD1XGGC8hC6F148/F/N93+WdRcjYhpEXsLUBK
Tovt3BueItG/TpxWeJQgqfzjFNRbht4pnm+CyZ9FMGSsWGTVUK9s27K5ZP7E/dE7JCJ+x0XfBeWI
EQ0qBGUJD6p6dzcVNlvfsIVQmunfOgZ2umVeoLcs+SFhVRNrsjPe0bom2QAczDpB+WlHiEzQB3Sr
pe299rC6iOKRffxFizAIuoQZ3lbyodsOiCLQ7LOSdxMbvoyHWy0lHwYRWpVG+ul3092tpY6NxFwV
7OKRSVS04NIp0Czn7C59SpZ2gjXqhXKRFdfaBYLLIrPSis9eAFuNydJc1zqAxNJi1g+tM+ziwKZ9
vtKW9/GPNVGOR01k49Yf00/SiAibNTHL5MQKGoN5ylMEFPbor3PF1e5N9+xJ4kvDFAo4u5zehiEG
FYqqYJu70fRW4DnUx4UHacrvhIbOvlG2fvUq/Vupp8ivjB80KlA8l/N8Tiwn3dsmIPwIs3qg0aCq
dHiUVVMdEtuQd6YaDsXA5o9sNeOOHPRVkc/orKsp3PmOz3USQkgpkW+i7ed0rkEerBo35weOAIDb
rmG+W37apQDgkXM9LmdIK+RX708vhlHewRS4jBU4kLAdUiSR4UFvrQO9bzY5EhY4DWVg8Zw9tg5h
daJK1JeVQPkZt1kWFTPXCFDNueKsyPsxE1vo5vicHSt7W9ZDrhNUB+6mjpPP2A2fq6x5KGfrvZ/i
X3lOes5IxAJeNrmiq7FGNDPwlrpPDeW1OdIhNJOls59T7lrLRdQoflFX0dib7cUKWdT3UR2vsfpy
eteUHfhuAb5PNN90VmQ/bxNCYPa3G3bI3lY3TpjmSA2IbNiwDDxkehpORut91rp3yCwfd+DC90yw
Z/X1V9h5nLOcXLq0n5XHnNwq1viZS7+YVmXDEk3u8Wouufl6A6e2xSCFm1/66WCmXkWzv1+uXSPt
5m3B01Ga96x6lrtWT7OVpvUkr1IryqWcUMT0WA1uZa+6D2suBr3ELd3R6rYj61Khw1vdnnk74NJO
nem+8bQnOVga43jsb1QR9exfjMUbPM3cCMg0B73qs8jFeK2Ue2kyTv8biOp2uURE42KQuNPQTtNb
5P2NMCFIMK1ru2ZZIjR8g2Hj1Vm+zPUAzrc1Cd3lrlLhrw0KwB+V8NfTZF2ISOVVsNyWBYx098Sa
y93ydX1CakXp6gX5gFQIyVAbNryTFhPTCZR8KIPb71oe27HAgUdaVREx37ftTu3qxtowuZJkcocj
aunSc9OJS5C6ntmjoaIdUmpMSxwW21pyUnh4mnKn5c0ruIfJIv80CvPYZh72sYWTlSblPnfpKIbR
IrAjZoe9UzptpuJke/Cp4mVvX2iEWlf2l12zUwkL7s8xLWg3rolL0XRnQ+XzOvghMVBs7jj7V3mO
ZeBmzfVgs3MCLZ1CVZK7Djm5Yyte5JQIrucHLvAjhjsYMrTRfGoMG2I3pyx38XZpV8QI3NgKLLdN
To4KT/q8w6KhbeYG91mGa6NsflS8c0RA+y8dxhqRaA/EJxChUgDj9iwCgtHdrcPW0neiSfhDu+7J
GuVrv+yy8tY99YM54aDgNu0BBE7j8Zri7Q7yOfkcDS761nJ20ify1MkoaxtcHBiQ2n2ExB+NJala
zezTMl7Ox/HGR6oGQh+037e1Gy8djQaBgl1V+6EvyVmteMuUaT55TZ1e3Mn6zotPMGbqnTGoPpGM
a5cI8XM0vTiZD2TsTsdGtBnuZ8sPbDet18gasvuU3gMxrTVNGBJEMB75zMAr74lxzrocYyPgR2wx
CiMPwn0nuIIOVppvRl+9ZHIih6DNEOFMHSN+vU/WNA/HAEnPRh9FeKfNrFiGOz17JpooLn7cGlBM
vcaf90PXXQXP8ZS6CNkmm2QHcru27XTf0fGa0S15afjql6I91Nhy0OE4uyHCNTjX8DRgRogkybCa
+u22NyX32IgCCHMDvPq4JDir6a9gjzC1TFn+KEyUN4BLaZrDHTlYhkzvOnbwa5MmXqnp5VWxW3yc
EXBK9CR/IH3+578xCrq//weff1XY0pIo7v/y6d+fq4L//mP5N/98zL//i7/fJV/sdavf/f/1Ubvv
aokV7f76oH/7yfz2fzy7hQj4b59sblzBB/ndTo/fHTv/27OAtbA88v/1m/+ACT5PNfmmP38xaqY9
17dMRv6VMwiSzYEL9t/TCe/bb9hb/8U/+T/ZqML5mwUOSEdVAUfMXAg84/cf2aiG9TfbsW1nQYw5
C5zwn2hCy/mb4fA9UksNw0WJznPoKtnH/+t/WOJvPhgP1zU9B6AFPIv/n2xU4TsLYeVfSAU6FQ1P
AWKODnfO+09oGNrXczZK3MRl+MNbot9KxgFHZ4nu7cZpPxHHFVbyNTYbtii+R5xem714KvkV6VDT
0V1C/l+S1v48eAvmOEzNs3JssqGVeU0W6c3t0JrZqW8goTEZQnJ4C+VcBAlbobQ7aEAGxnoOlbus
v9RLFOEtHqG2OaAIrDY9c1z4846zcxSAeaTR7rbLBvImuiLbS3M4YWj8SnMtvDacOFxX/mvpoXqa
7XXjhO7V8YM2GqerbHBL0/c5IGm+YLP1zkZX3NkMdeAzmJ+JEx/rcNaokWl5NUh7t82NwsrOr4AK
hDfm9tGNC+oY6rUeCZ5uKufeHMp6Z+f2JRv0jPYz4kjWiV+47L702HSOKgfHBnoBjPainLI8JWiH
J0g7QrktxWif6uXg424+mvnPsYjaE8YKPWitFrMFf42WHu0l8c9cDh1ipD8+vX0EAP1ZZT3Yi+U9
AKml7WmWrYYmik7Z3PUBVVgNrpym1QiS/PY3AOdx9tPMkP1mNbr9cRR6LWLVOt9gjEg2hCo+j2Z6
TmMdc+pkyGCqlq7cMmPBdGAHUjfuE4ubjmZts0XfJTRSx/TIQORBkVcsbr1lMON0ASl4dKERTyXg
xaPQY/5oL5GW9EjrwJb4uBTU4VM4m0bgZg1e4SWkvIjcHQowcTD9f33p//JO/PnuVBivuQ3L39AM
mP5MuKd87qXCI6um7Ut5vB2UstqNV9nfuovseyXH7hgh2mQeabdHZ7kYbh/9ebhFVxt5Fe6syd6a
/Prj7XD7g/7yaWKSydnOocW4Wfj0ZJdk3UyC3v7jw1kZ1zHHMp4I48NaoOezWpAZy0d/fiqWr81o
g/ZeQSmxvOeVASv69tGfh9vJcPt0hogZCBuG5+2KvF2M7i3S85bXffvi7ewYU/vdBIeCRgCK7+2l
+/Pw59dMzL0HVD/jzaq1XMj5PGEZpStExuJyuH2HsRBy03pko7Aw+W+hubeDWlSIt+u8uKkQuyym
a+nGBAYOZJG35hJLLhZx3798nmdbZ+ofuGWOMzoGEgBiRIfzps1/0nZDMjpU5Ipoi9Mn60kA8sR8
tJfD7dPbAdIF8WoRfezC/khFsRci3NVDCe+s7s3AA+GITM7DeK8WHZ4HKxwmR8l2p1T9qR3DN69S
G2ZtOnNNUs0903yeMDNtx95AgH97Utamhxx9/K/iTG9xk+KfOZR+R7a731J60bA4TsvVaYSdsSvS
5I4bRJA3BF5mfVSd8M+T2qNrEX2taubv5qBr2nT0m5F4MEu9J0XrkyYQx0drfuGVzQSNy3w4hiaH
IfZB+3PBb8PYfq+7PsI9Yz17KeaK23NulnebITAZGw4TTrUsaLdvDElaNO8gbZrDNDaOuIgxfZ6m
fuaK1gG8zg+dT6+5GgFjyaG7pLOi/wAVE5XMiPnynEQtGFbudGvDCH8l6BMOc1Mzeij6gG7BE4ba
hDGIfNUtoi+90Vwbpf+zwLXP8KR48Mk+avMjBvbzWCT5lim6uW6Sfh/N1RzIkV0J7YA72u7lzlPq
Q41zIFT2EVmVfzBVSn5S4SERqGeMTcupoNS92WblWkj9I5xEuKngbjBZlZfEYEtepR4xdnQJkc2h
goj468DP19amnYCE4du9z+LynNczGoRqwLpVMk4huQhrzZ0krEs36vmU2BrgCys5TL1BPqR68mjP
00EMiUMgkHs1pvAwJsn9zUaohvoPhsBIcKPHBrNVcXfys+lVtXGJvkBrmTWWvzLTIgbRk1+aHmGY
qYW7MT0iWRRDWojAD6GH1p6s05dkhtZLG/heS73+QH7FsE0UHpQ6n0bMF/h7zdQ8uZ1dHBhxgJsw
0elB4CiLwtnYi6fWZneaGlZPalt10lqfdlzZDIsfutl1MiMKsQMSYyfSCKLxnu2FwUarQb1kZWvV
AvLzFlf8YFNcSVNqVOGeYA2vTPYKpomlRZprr8i+kS0gOPGnZ5lP93nrjM85MrfNbGrbvsKdo+BH
bHXSkCYHVzd4WLk30rDeNjU/dOryaz/bdI2hr5yMMtMuzAf5x9GveMqdi5dr2DPDWu5KYMiq7tUm
c1OxFZX1o2JbsB1nDX3zTMsHQd91yskfgB60neFzaDAJL9IhKT0avQ6PClAf/MHqaUyZvNiWnIKo
8FEkSnEH+asOCsGITFAnfeYOs56Z+p8Rocy3RjwahHeabyPYE3mqfB23Dg0DACGLceRXFgEhGItw
XsWudifRR4upmdCEetyiFRfQUMYfXTGglppHNxjqRhy0Elm7mfsbI3M0ECzTL9eCkDcYtMGEue6s
+ZcozatbhAy83DsEP8YGBsCP3u8+vIYZm/LhRhRHiEvFKjMa1NppdBnN2EOSDMdhuVTjjKszjmOX
+aY8A360XxizaTDuYDzAQTs4Zf2SMVSQOOhkqwScN00GuU7US4pWaoyRukgrfq0c/ys3Um4nOiZt
T7e1C1l5knHSzp0crklRYMVDY7Wxlww/OcmrPxv0KHAsUBmMX1EJBQphegq3z87WPU5H8TZ2uhHU
mvWhHG40ULxXjkJ2jxFRaUybW9d+KKFLT4QQ+pHauDCeDi0ihoC6lESzauDppiFwBXJuQjsrNjU5
JJqhrkbmP/FEr0kSsTPWxuYuRYCRTNGhK5zvdDLf5zoy0DfoZ1MPvY2lDzTOyH1OYusiBbUlzAOs
9QWhe22ha3dFONJlyJOTbjboLLlFtIMeb6ucyKtUYCYwkRjMhdFsWuyMyg7vUZs0W6U3dwn2eNJn
Y4ANmTj3Emnb1KGqLLMHA9VXq+fkfQ39M5F2mGdxuiTtKUYH2LoFyUZ2pQ5jNgiMQt3MqZKQjOeN
zER79Aeh14hNU7dUYKp7GzOYSKTr0UOmt8Akf7LAJDpdvjMzqd0htfpp2z9MZHIn2jGIhuKRWxFX
PXv9hFttdiUIx1/pFiGwgsq77D4HaENboG4/GT0iQynf/zd7Z9LdNrJt6V+Eu9BFAJiyb0VJVuP0
BEu2ZPRdoAkAv74+MG+9zJu1Xr1BTWuQXKLTFkkQCJw4Z+9vxxGK93526a7FbLe94D32G2wiCVkd
cII2dazRudekL4+ZtwFYSN6h0Xxiv+yOHIh8baQ3pix0ZQz1ODOZRVgWe6m4wiJnllhzOzISWvYZ
wYsaqczGyRnYDyNNn0U6YHPHPk+W3rI89fCwKuhv/SPJyj1b/4TeOKltfYkmVksLnxsQjYOXpGxz
0LtlRBowaadA09ApVmKpT+7P7z/d3Rf3pxphYzsZlGSLueL+cHcn/PWUWyJRT235Nrp4tZGGp8gC
SkH3N8WsvRRR9we91Eb/eFr1YBaj8VTa1Hu4MizaKoi50FPAMKkxTSzeE6/3aOhi2fszgbweopxd
EgqhVvaLnTt6Hcv81anMaWfQLEc7i/+jsWr8G4hXI8bDp2R5mI3+3w/pOFIB4xdSh5JvCXt7e/Jc
wvrsNoF+EtuYdRyycvPlwRJDtk/i5KJcMmFI1flg6D1tHbs4JnoAwrD8sbISRrj2cCjASzOvmU4y
mqcTOAPUVCazZ/yey+mFB8b37c8pn9tlJo8DzEpqcRzM0z2V56+HbqnKbVwuy7buKpdS+P5QL/Vw
sYT30PYGyrYkEjlLFd25YjLBbPA8yMNplxXeEkRUUyUuMfH3H50lTildqvL7U2sJfqfdulT29LbB
H9ztIKxdmNJMCsNe72n2zw9Ta57DxLW+Cad6C/MMCV/GmGgYTSAGQ3Od3cJ9cZGupI7/aCAcOiaL
XiL1ks8eR/W+0ZV3ntq+2vk1udyo88YHf3nApcxEDb5fLpCdMdM0t9bCU5zjPtB0Sy1jH4fmj6Sk
fLLkrySa4JROA0FJCWpxml5EUiZVs0dAL2/WgEO3pF4gFuqjr1xxaSD8LXT9hzKo2ZoWuAIyg0Av
KXW7Q6zwMbLl8nRbPV+4NdTfIMvQ9lTvVpdGL9IHI96hVUZnChsUbbx4HUKZESoAyNgdfmNdqa6d
BSUdOwoJmct+0XRsCNgCjRcWYnWL+0jdtGSCNJpVjwNfnDnz0PPELJkysQjRBSAkN4kU0cY14vFq
B9PTmLdXcnYe+CKCA0k8sJWtL4co+we3Oabl7KBSraFslSnacW7xq2aWBan3HomkwcSssEZjlM4L
YQDO6ZBZPQy5cXwCoU3o6dhcB12w/+eEWQltdOu6sQn79satac7F2YgKdRzpAoelqx6CKWkf+opY
5zoZuJ8zhry2MsbzodWXmGgaBFG4J3m4mbtr1zrzYZzcxzbxq7OTY4dKATpsi5a3LtAPuwFLMLOf
k6S+X9etOZ9ZFY7t4JsvkzfTfc9t+yir9rOBubRLbRLEDB3ujCF2t1UT4+/HFgCkbHpEDPnd893H
uB8txE4EYWohntIxjnd+Nn6oIPphlJPz2E3N8FBCYCu90rgK02Fg1LufCdi+feUSV8pAuX9ycN4k
kxiZxofznvLhYcBahFJzoJ7D4W52GMiYx660o1E5ZKxUKRfXmvllc0NLQev91iXdRUy9+5DaxpmZ
9XTAr/oLz47cTgFJ37Gfpg+2D+6hhIH4lDVReUDERDcF2o1tTRcPaC5ggGg7lATIzsqyjir/Pvkp
25OK7zUXI8KKnqzDXoc2XfqUqTufaOWn0P1UWg/7OPYJMm14N1hxiJmfWxwQBFebGUK+SQXVNmPD
atN0OPRN+l5JNrJz1l3kqjay8MmNzOeGLs2BX4umJ2J06OclZ6by9thhGkT1emtlY3azk3YbJyHh
eeHoMDhwT57VPmXYsy8KDtfl/hNbFMTt4BI2NPfLfR5hfCspU9n30MXWU3Bg13c14ijH8/g8pESC
WqHJKApaDgNkUCzcjKxTNQESqRICSdMGlSwjkB3DijCFnW42xH7aMji5RSO/ZVkfP1vMaN6bTOyD
rvqV+7DPsmWPY0TprQ9wY2rzalrDazyG5rNZ/tFDV38EwL1rBkzbg0SZyeqKo1j9tMy5XbvMUXZl
YHox4M35qFta7vaA337UVn5r8wjmRR1nD3n7U5tRvh47Rx3jzotwy0cn6FRQOxS/Ik+rT21d8sFH
7FPGxPgq4oDzSFUPpiv2KdhqVIJNd8b89uHllnMJ+nReBz3q0dQSfKt5WG/pdfQHURmfOFGnXe9i
SjdL+ZZBSToIN/3Wd0SkWbGojr1rvdwX2nZunyNBX8OIhH6wUjza/pQBQwrnU1eqtVkV08k1c06E
HnBo51uPtPajay/sHdKj4jF2THIO1B9taKlT6Y9PjHCsa1JxBnZoixCvYXjrCr2dXLoQyssMorjH
eud5wSsLDYC8yT6yBf7FYIAgvQihIMOLcRfmjNePc1AuEBQkbZWGeuBDryEJhJmy6ZMOzhrJGfM9
c9nsKlKxk9a2bkkWWPs0GzA6uB4i/MKwcK5nxSaISZ2vbXUbZ90/L93U8QDd2/vVSU0ms9xyTYEc
lKjxdZUs53C1j8qfrjZNLofhEFWxdRqtn5QY+pARKnAwhVgVaVyCuffJqezbBgUd3gwjGYmlqUBb
e18pZfurS3UP9rFYxwbgU0uc4hqLxFROHwBexDqECQkzBT2S24J6hF8UvmbXIsBZlcj8YWDQ9kR5
TR6AylKInV2IYXZkOGIHv9s5JZVakhuu/BgmmBTeOjKwTYYVBXZvlS/MJZl2TuS8xDpjR2v7u66Q
7nZMMC62NgXsLKnm5VIONFo5O61sjNNUZmbnzatSEGKLhOety325iVVlnUD9vpI4c0JlCr6s6qFa
1BG2kD4C32JWFyhE4Dv0eGZQRTOGYr3r6FuL0K9gkYrrbAuLpo+xgW+GO7jPf41qCjbFNDx7nf2W
S7s7O4Z7DtIek1u+OBZmhUczr4++SMMX7MnjJtYfrp7js84ZMdcT01wzS4rbMNcbKwrc6zJ9RoLu
U3PGwPWsbD55wbk0F29f+1APlUfhGw7olofpW+QAW2tTfaAVtUgMvWFbtQt6FefjQy6ovVGxZ7uA
7WuTkCdvxWTq1sVvZtQ4g/xAfwhVPydZXWxFA70gkdCy/TF8IbDBoa0JcSZz0/hKgAUNBwLh+2QO
t0zf4+NM+bNO0EBcM/sbO6nfw2yOF69ldsuOsV1Xlf076AjyZqZyRNa4NScjge1TuNwz4Kw4HY2O
HpTxFnX0eO57Y4d9CvWq5ZevCkjKrXeQGbsfXZr2726fcmebsZkxYv/lZ3lsrVglcYLFdKJK1Fxl
iwrLdIcnLOfT2hCYgVPLDfciU8bGrRVNztZ6LrnRRU0RXAgKep/ygBqxYVCrDR68sCKNEqpIy+Qd
9kk+m1c2R9wPxxxejB0TldrnxiUSmJTSoFWHAgdFbbl0upYT1gG0l7njtkQ5d10gtfusrL+bja8u
ML/iM8KNRQtcrXtZwL2kbXbI5/CjiOr6lQypTQLb9BiLYHw2GkwctRF9S8PyoFvBOVYy/7CWKfLc
+tUe0ToIQoBHutDuJmdri2w4Evh50d0A/BgZWbgIWTVkUx2UwzlWGU4HRxubsHPsa7K8SkvnlkR6
WNNmRTHvMzvOinSguy6sF4cB40aOrV77DGvYPjQ9sRvPlSyDbcmLrv2hBeOaUKFmTfXgRw9jrsQZ
cXCIKiDPj12WP1n4bBDe8AV4QSc2OjLYAjGAxmsGatMHa3RMUF/GUZxfaUzscUJDC2vsFn1I2TFv
hVg1xGPKKMizjp2sftmCoggIbLcPDRE+yICWRN5Y0YGqaOfoiCMyt/hwZoQYrj0QB1D57NcqpeB5
zsPG04aDAt5Az7ocAivO1o5lTagcwpWEs3v2aupgtmcDd6K5THYuvsJDJ4tLmHjqyUK1oOua5Xax
kMgfhhs069KvXsw8RfkbOcYpjVDwTDYyyEL/MeSzxSqLG5ZMSjqKRT+TA0Yb9aLb7DsC1nmPXNi5
hEUR7JsJYVORqZU5gawKEJPTjyyZnDjlJZEUFyHtVfgPKj1XutpZRm3Q+mZiecy82jwKk6FTld64
J0dnxAr5VRbuNjCy6oGxOApFEl3rEXFHIyKY2oV3LU2OlP6ODl1f/KyrVzJ0GlwJxILnHn7frjKe
RZp65/uDj4aIX6fAsjpucRN1ne1cvcy6I0pIhCBYH7TnXW3IA1c+tt8nxo2grj8gSAXHcHnWeekf
I+fDmU09URkja4F25DvymfKh6c3qgRjY5zoa1TlNkJNP7FmxMI3b2p70c7k8jEzH87J/DgZ2quWY
qlvjAvIN+rMrKoKnSR64GB5oGqyWi4Eubc5zYqXHKsg0yEjr0Y6N8Zs5x5zrEz7XZJydveVaNhKN
KFjHbe0djT7114np7mrBwHKYVbJPfGrXgLVr3fQhpIdivo0t129VjT9dsM0Hmy/1oYwaWEVTcsXN
5aMSt0hnSPtfehTuU8ppGHBL/obJdgW7Fs1cZT2w5z3OBDpdGpmt3WGmOCf4CQnULbCgiClkMqQB
9DcahM1ZRwDgu8jNzrKkbBQ0bvMp6K++2jSGw82ArSkiwQyKDEqGumARLnKjuwa4CFI6To8+yNm1
M6iFm3zpkQrCxevIENc2XG3nRQv7jA/Px04fJcfIx0pigwnaQBvNbtk03GYvGk457cA2CzR6qCo5
FkVJn2aAVeRWWCKASrYYqFYMMPFosXiirGbE0wH72FpV6WyFrND1FAHX9SB/J6n6MlPZ7IPS/xlP
3km3Q/FQdXlD273t103Y9NhT5geFYQWYvaPXMc3pVc18eD+NY7d3kbmuUrZNO104S8ON0IvEqPd+
A1gyxgH6VggFEVs6R8dj3jxPqGGnArQVSrf4LPBrmD70Fmz0vNeRMr32+5cax+eFBi6+ZO4leVgy
602sYCt77+hhwGqb+ign4RzZc3Ny9OzeJrIuC0Fv15obxX2tMNg9+k/dSHtKiwzbtGHgmGoFVQ9U
GFo57RfCqwqjMxxRlKOHJC23jslNpu3b91JWf5hT1SEZ1x897lig8yngLj5H7zdi78zeu45LTuAk
yg/aArYJnm8L1dRg7HabwzcQ39FuMJqZJVDSIMY5xRisUKeqc1/q7Gy55vjdFdx3tHKLnSH6P2d8
92nfP+Z+f/1ZFPYvcQNmjm4uzd5i6SXVyzS2byu8hzRhcBYhBsM2xvCp3BhBn7MSpCvXWBALVmkW
a7jiaBDuz0FDrxlaRUeahybRx4BDHdmFG0vHlO/4T054yXB1uMnCv4ueIhJXYJwQI3ef23fLGJ8a
Cm6VijdmnyBNMIsPTPnkGprGIVC3VCFViBgdn/TSKTNzxMJhhPq+lZY+RXZZbBoHkmO68GTuD3Ge
PoQdZjmDVs2pndxhi10pZoo9V+cww/pBSfPExYIiTjZvAmcce5YEXAd7meqc5rhBGPoXGzPAMIl1
qK7PE1eIF2cTvod+pAk9V2voPOrkLXSZYObOa88BZtIoIAvSICwwLdBNL8DGsAHRksTgMtmChOii
+CT3h2D5p8TAMPD+rz9DR58CJ6sQNP/HHDp0qJIydiNiDOG+LJ/8/lNVl+Pfnt7/h1dP2P8dJkls
D6mCVaZP95/8//rp/jReDlhl2y9z1zzEDc5vop4wvEVDvr27M/Vi0QxKWF65Y4jN4Kr+dH8gT646
zgoEt8e4cyYQFOv18mOdM/m8P9yfzjbFaJpC33aL8TL42YQRYDapAzgYy3ubl54m/fxFhpHdRQqA
hsHcKIbGTCsoeFNHse/z431bm9+tCYsLnpD2ZJg8ZPd+KTVIewo88dYHabxTTJaxpIyQWpafsuUn
YivFru3S2/2PGCSOx9h765aPUy3wo/tDVwPb0ot8c1g6wnelTCT9U4H6lu4bWIJZNj8Hn6ZZKUFS
5Qto5q+HAdJQb1tqPyzEKwc2C/uqpSPMcNDaBk6aHYxB0kakqZmM7qPrZ9burnr6/wKx/0EgRqqW
S9zMfy8Qu34k5dff9WH//hf/1odJ+a/AkcKVji2k74jgL32YZ/3LJGyHKBJP0q4RDiKwslJ3EZj3
L9ZWsni8wCQ+lxilv/RhpNoKzyOJzrQCMntItf3f8rh/RxH9qev7b6KJlli2v6nDCGvzCAPlF5Ee
Fkjrrh77WyQaJZdpdKMxH3oao6vFOGBhemexXNm/rJP60b8Yx2izdCmP8Kf/dqD+/Wb+IxeJD/iP
F/cJ30S3ESwxnMJapGt/e/GqpChDADfjmBxXoL/n7pzrB0CoGH9JfyG1xJdfAFz/H192CVP728tC
WxODSnhZ9b0n8KC49cae5Mo1iqawPQtysYr/4SX/GY7ne//5Qf8Rjkf2iAr9gVeE2tXPT5a3opUY
wVlNNl369n//eBBv/o+X8y3SQaE72aYHse2fccRtbtSA7Zq7dDc8xahmifVaoGxo9kufeSQana1T
sQmSQdRtJqw9NBZ0xuhaIACxMyo/yD0pDZcdZ26wLicWcN3UFR3aQhBy5IDzb81+N3vme4hsa1Wl
BGRO3JZ6zK0ovhGf0EZytFfinl0YzE7RseHlCGcNIX+pvoXY6ZCSa/TdFqKiuU25/7TlRt6p6cOw
gXoIItyk4LWf0V9RNyyalnGCSzyzUDqy4EacxKcQfBxt+/csQB1Ok+rV8TESGZP3jbz48Nu1T2zc
LHVy0Ho2t6FnkgOMOdFi9HaQ6qOdRs48B4Ev+qCqnF6FSVpw2VOE5ILbH0HB3BSunq7WthCnMu6P
2u5+ORWS+3DGR186X6LAfFI3PzCqveqp3rRtezWEfp/oOq+9jiM7p3AjWqxvqOfWvTbQibdjtJ5h
SebyJ8PTGgsOQaXzQKvb7/Xr2CJvrmv1w4wY2AAlJq6Yqf1kYLKsSFiSlHwbpzo02S/oKV80lqiK
Hb4JBsQbafOr7IjmhO8Xa6ucnyqr2tc6n7aKPjqqpvhgNNP30jhJIFbbrmMgQ52Lt4neY2KNZEMn
W9etfnj4jtMEVEQ/fWXz+BpLEh4iBgdqfJ10ElP+1vuhhD6YefMXGRuvUf1ZFu0HbUM63P4iv09b
2kroPLK02Hq6/hHCxzc8ubNL+BGOHF5FXXyZutomXZdvlt9TOOOrOYnbVD3KButF1rpYjuY1c0Mc
ksjj4a3Q4GW5qhVRHKXBX6mqrWu3lzkJyzVAb73pjZoW20JiyB08gMyKOLJEimgJlRsu4uo4+sg0
i8r9Mjzf3oMhXbuFmTEvIy1LWyD0k9/tYiAoWiYJsdFdMscCK+6Q4GPn6jsG1RGOW/sZVND5jJhp
Up9lDB/528bsfJl5QtUXcc7Zs2R2SfVvVYR++7yRxmVMNZdzsTYHsIjM4K/UngcActk6bnjPXls+
BZZ6JpOOuYFlXao0ANNuUO86JsPNnCYbiJ0thEdcuQ3nT5N1mr0j7iOsavfM3zhrFKcM/2Bo9vcv
OvBZdJrwg5C1R34XaZUda3zIwdAkMKPDgDoHpc2K9TWq7SeCZv48fUubmUMIn8hK5QBGL38iGgul
StTOq871n+nrMAbI+XShYcG+nDOyXsVMg1Fmx+W8GafyJSv0w4TmBMNp98NqZIQug45kBdLF9QLy
bwI1IX5BITTCFiVt9ys3iD2ZYvMw9Ojy9Hz2bA+lCgqaVc2IacjUY1LSGWJPhHynezVKRdhIz+G7
n3lmlm1Ydxl+RjXOKy7DPGmKfZqG20SF0VYsV1wF+XON+LSJdzRVYtSCXLONa6eHAcNeb9cETVCS
+R2tJTT/YqUM86uwum+2Th8y21rDz+TKWR4cJt7rFk1U7yq1C6R+HTyOcSvUD2/JQqERAbNdRrQH
J3LUo2bF5YxG6C0clI2sH85nQSQqFujRXbN+ri30XORVFMfldPIr0gsnm8Us6hLoq8lr7rypxnZ3
pl9nK1HIJ6Yku1RyQcYZDahqeutq4FOhySWOHY6OFUv+fTmCN0O/EwwxrNFe9NkK2UCP0Y4PhUrO
RPEMAdn9AvHo0q7iGyGtvlqPNEns8NnHHblCHUgWl/2lyO5ZOUFwmB35HDvAMnhjCJ6oZIPqia3Z
kxr0nnbCq2FnaqeSCb5sou7/fpy7nfCq98DWr80wvapgcTqHNxAOBIQk4JSidHxdIArgdb71c7Nl
UWWcpkEmV7xPaIqsMar4oRLx2pTbIao9KFsOSXo43ARnI2sZLATnSbu0G83iqQia38GM/IrEl8he
rmOXb3QeOVytQcNqALVkArtYi2bpqEGcdA30AnN77U0ORTHy7fR4/WMOKwxDj6kIaxBBjRxW9uaC
zCKUZnJJn5y8tZrGq8oN7poByDP8uV8ANVg70+Ql724DKc4z/s2M0APWTyPgo0WMNekCT8c2UD+W
QzI13GJsoAhYygoUOvlENNh8/4CWAeKx6WPUDZzwou5+NG1KfggtjGDetrzmmvnBgG1b7Gm8o7Di
0ivseKtSvvAgnGjVt8WT57ZXbu0/Yif6rjIa54nn7qU3Z5eJ23jvEVUVJAyQxzjfdLaz7VX+c7Zk
zRaVVQ1oRrXSFvMvS6HAy6GTrBKdbMOFkKR19uRrNR2qmp18V4dQ5rz2KZ1KnGQBYWi+knsmd2D0
Sy6hWE20BYonVXJR2KN+pGlEvlp7bUphrBZcar7c+eIuvwLteHKNivZPFX/jHn3mKww36VDh+IL8
5+vXmjyYnSvseZWlVQmbK/jdReW+AGu/QR3LOKU0V63PRyCmEUysANg140M0uGLRy8IAkN30GjAC
TQkS2bLKGvu6pjPvs93eJAC7p/as9MsMwsr0sltnQyrPZTPTuPS/q8ZzWDvYJscAbhsGL4XFdt3D
mbPuojbfmoJfxU31sxXzti7cR9g+FjfA8ZLxX9UhT5rC7lDbg00nx9j4otjnA2VNmPZnnXb9mcYY
Z6nYDVBOLrMhIVn2JG8lCSFeWvwhPU7lptK81Gj/0Ozp24oJb1wze1Fzf6Q5QeZoFNxmNT6BBqKz
3sPlDLuBvmiEckS3ZFXlJbJMhw8Vlz6HM0dzkQbZyzBjz7ZBz8IkIZC8ynruyDP3CtwKq7injz/F
jDsal7SgqkDtOqN0Bb1LTJPujmmDtiWANYJ86KmX4U93QgCXdcYPo7OpdYyJozENh8RbV1gQaRJq
f8XC92wM/lEFmLpTG9AAKDAwbePOI6WPc41NfaHQU5r97B8MV13subk5Wpbnds7eIoPFZwAetHXQ
4tUwHcRgHhjqEk5o1Rs4aUw4PbQisg2X9ltBn38WyWHw9a/Zq8sTvQKMnoKgQeGvp2548YHRYPhc
wJFDxUlk+iv+O00O93Tlapx77SernT7LYbzQ07G23Yj2ydf9S2r1FZ7p8IMQkZE52/ImkoY8mkkc
3OlmG/MlGJMfYLGSJZcEDQm6Eq4PxhFxVWEJI18K8nq0Sw3z3YhCADZdfZAkHR/mmu422tQF4hAD
u+ugdbIJXWWx+zI5ybMTe8XG64bopGy33KiO6EQnCMuNVVH+wHRU+3H0H1xaFWWCf5J7b9rgzktS
7OnCOxJI9TP0XXIQjcLeE9dozePn4HFRhbFVX5M0P7IAUxR0YQf6Ehp6HNXmobOr5xIvxMpo2l8t
l+a2qj/BoZG4MMS/XEIUGOZ6E9YfZLVM6Rlrw9FIpy7cgmzJxPg5m4O1RfQGQz2uWLfnjKuFJbcx
AtraeEL/PKNYKBKPrqUvQsb1Mt0EDN09BaGb1SOaLpauJRrCEve0a5cHjgTwdyT5q9gi+TONiPAY
MRfl4jPK+bJbWaVbyLZX2Jn5FotCsm4R94yVSLaTHzZbJ0l+Zh1NrbFI2IHQXiIMG/exmIERNPDU
6MWEq7DsnNXcSLXzopY7vQVpxrDN18Qx8MrY2TZn97UO8oZ5rRYfRTFsKLaOM0OVxyKZWAYETEZE
RyG38F262Nwd3f0eFTdiPWY/2RUBL7RxbdaNSy1cEIzm4Get64g7OmJITmNSqJ26ZOsjdqVpvy3I
vHWHvwO/lA+ponogy9BAkMjIGZkm1vk4e65NsjcWLzcZTPE+sJp+paDHrey2ISQlZT3q7HUQZ6yK
xZBuKuFc3ASSTIkxndYyZIdi3S8G8dF1H2QlPns2rLAjwFwAVlkwMNz0Xe+ziOzfJaPokxKUtuTW
JqvG5nuVbhvsR4k5TLRIZE0cynhh33PJSL3G5GxV3sKqjBlHKM4COoJPKp42g4c+FE0pU5T+t1Bj
uBX4x6iL01fHzOMd2AN9pEZ9EBit7ZyMssR3GJnZQ3NuKS3AKRlm07HZRJhATSnh46H6Z+bAZgOh
cSx7fE/m4mFZjAVeiFNoBF/T+t+7DLeDco1vSe092/Ug2U0U7T53FiqaF+2gGlE1A4CAJ0YRO9Xt
HkF0gMT+6ojwW3gFZCWeW2J4wdnA5wXYnqYuRFUMCSEjePylTDQqgkiBT5dHnv305i7GmCV3OgCK
FIHh3QCJYbUZ9o77jgil+xjz4Buk6O5IZQUpYpQhavAliTvwWMK1uFAIF/th5LoOdHDTM+P/hJZB
3GuExC3GtMzxEViY9ouwXVJ5mGupHKo/MJQ+jx4YsehjiXU3zFGd0On96QsRsChynVmtSb5gWLJ3
9wEwcHQ53Tu9JeJTbjw3Co4dY8KV7ypM63JkF9d2lxGp2tZNlT5Icg/mYkD4u0Av2G1yegZgosdI
7bQnjP2glzONITemKHPvNDZESbHTMTtGZQVYlVktceTi50gM5wQU7jgb1PpkKk87vqq4QoUorUOJ
op0geRLbWvoNZbY1hoq1JkXmV5ozdpaMsWp97XKSNwI57W2gFF7COC12Z4QY8a5mPrSRpfNHaWFB
swagC5jQ0UL80CmEqV/KnE8uVc2qFs1H5RrsC0YLBpl7akxSWQkFnP1xbwwNE4iseDLn5iubJuII
OYaBIh4mTpk2xSTH7egXIuouGQERHVNhLJqq+qlKjI8a8SywEzZfhdlwO3HXWAG5p1HmoBwOnrsY
SNjNqiRiCKU+Tc3YvyRYb2WX5KR5SbObSZcjr3gMUGg894KdbNgxXFv4UKkTtSuzdPV6cmGs8jLf
SpfOYbakxITbwffBkyIOvIQeWOvS3A/izRgx88xSxLvQKhAC0gJLYFoSTZxvizIRW6CvFaqRnVv3
X0VbPyNr+eaV4dsdayHzhi17XEp8LSyqnnF2sB1sithVIDKqdwKemU0yDNsh4LfpR60axgrIULM1
xv/5XCNeyCPeAUf3MirnqU3cqyMVKX8mc8oU71KfO+PRdXk3ufQPrnAvwQylCyvM1QjppKR8bVS1
ziPTdN5lRB7SksihUIfvEaYAYs6QoebNq8ncbj2CEQsXbCA8ancT1cWjbDHBW3STtlPN9q4j9G+D
7GoiIItFMKwhKTbDY+eMiu7QAoQw5ZukSNqRjIZcrldrz+0lhF7zCFPZhCQ6xUAqi7T/LWPZbDBf
LACWsoYCYrcRNdLCNiEYGqlMnu7ZHKEgaiw0wWC3VtA48yIrD7JCnUP3+RU0X7Bb9nfgsdR2at5t
OhiA2sDIlixv5HbuQ/QGTKv5BE390HtcjvGUxxdG16grXeNUmfZzrtvvXskwGBg1fqFiesg8FbCg
EAnmJHI/edm8i8HX9pZVrnXbTohaWcKWTPOsdEnAjNEGZ+NwHbsRCnkSQ6OlJXiYiiUR26rGg+Go
NcQ/8k0YRr8jcLv0UFh3MxE4exe45LlCCSDTOSDLpTaOg0ifvYjAtsoWT07jOOeSIihclvrM9E5m
WO3gO7Zcc6QTQSexEPzT+XWiqFg3qAYPqGPh6c3Oz7hVL7qtb7YHktxZoDjBNMFc1Wpne57L5YwJ
ByXXsdf5cbDtW4624DwSDORGCHXqgrtrQVyaGmIaTrCR4QD/ea+WfZCvNdu0NGbXFATcsEUbU+qG
GMsyz2RkNDfvFWKyoicL2AflRo4YW3hrAfHY0qeS88LHwKlgCrdM2BYyUm3nEIPpZJI4dsN39B6m
RIdK2wQaP2F6XoBflYdeEzXysi6mr8Py5gMLSqFs6bqqKtoTC9Ct0VDkW+XSam3Ee1jNztYmtUxJ
9VkXxh85WXpw10fiGjLuCrkIoFBxAG3EBVZLWQGiYVdDpoiyyYWulgT70kvVemDtteKQmVkZvPmi
NVbC5ZiWIEq3ws92CEWI3XZP+aTOUhRPsUHXsA24Y+qxomLJNimdNo4M/gsJWIWzZmVNuADv3CbX
NOQ6Tqcd6oJ24y7nV9c7yd50fViORQMWgjMnN2BtTO0vGbq064T9hiLjmuTlto2SeJOpiK3RH1JZ
+hJt2HGP+1GpY1UQntRpmo/Q0rlWrPz3HYmSxWm/E4KyPOw7eIAW5zwn93im4/sp+oamYA4HCyPl
lUnnbUjVTo7jpSythSpnZ49ubfwsoV5E2GVss/7ARUrABGCzA7ci6xT9kMZvewZBQmoeVOuWbIO4
ioO9SKNi5QwMFTx43kQs54CorpYiO2iBbPFRqLJ6/UR+88Vw2UAEs4VLPsg+y5H1fQqadF++VvO4
hQGGZl6YatV42AHupJ0MseUIaQIBFEiY1isuIkAWw+4HF5QhAd0vUBW7NF7uCK7E0ejLzBjfXki8
oaeAjCtJJyggy9RsIk2XFlrhwvAxO/+l9SdgvoS4Z3b2S+txA5WqeEqmj7kN0j1dlKs0YNnGUGaW
u2hCTs06INvCAE2ITAppsO0tTUAckhhWm5u24Wiw2evW0JhedeeSZasYB4QWdwkLoUmQ23KnLHnT
Bg3ozjxCZl4XQ/FifIoQgOncoU7OCU6cYvHUTMmuqx1gW9jdxYBOuq4RFzcfjThOKgNm2LAlb0X4
U4YJjiL/geJqF+A1nwNwRh5iEDDC/rszOmeZk0Ht/S/Czmu5cbTLsu8y94iAN7cgQNCLlEhR0g1C
Ft57PH0vqCdmuvPPqLqoDFUaiSQ+e87ea2N9zFvpQMi93RDKnTXM94F3YRb1e1LLaGMsllNqo53d
uEXdf+FcBjMmpSc9Ib82CTi4x/h8isdRPyj6BMxNHgW31TKOiJAW7Ba+f6k3h6D0kVx10lUosbaY
xN0SpscHKUiOqIUXVNhbDbErlQHEIGKi3H2wbmpVvZvyRNOmEy6cUN9LCHMklN3jwDzQJ7g0Eovd
IOzKiGb8LNfvYzKVSN2KjR7x1uqxeKcweI9G5ToL6nXAMha1w1Gg52gnCnKeoIxhCErZO1j9J1XI
X1Wk+04i1Hur6URn0og+Fcjn04XyMS1Jq27YLJNZg2UL4og61ssvx6mMrEPGWACwVXwqAn4cDMrR
6pc2Nz1nkvRGeDcfiyq7dDW5JS5MJAMnh9OhBKwqDPZk2f03sAdGCohoY5VyvxLhTXtqhbfAzDBw
BGN4XDA/EtdaUvhwSID3Wmkq+kbVekLUAuyfSyA8tlXuE8Y7Nmbi1SVnbiRhSyqUvupbmeiP7cSU
XFm+33uiWJv2YGYGYMd4uBR9tSG+4g0bLHE4ykNDfcmNVZPcU308c5E0qJ9DsMuoNcn6MWkwDUyN
cZ81/UXU+8hBQkTvMiwGl8jdsAXR80sU7WNu7mLQcegkhfcX5BMurKPfS14aUEVQe450uDtDIfqo
k2k8NbAE8NpHC4kh5jVw95snyE+tYZTklBZPUq+YgAOp6E2EEQCCmsqtLJfVGjmwdRkyT8y+h976
yE0CqwBK25pVvY49q0UL5L83r0I98vNi+AyphQZKC2BDcTCaqUyn5oo8C7qJ8URNebnYtspG8/Ez
SkyrVJHgDWYXM215hDEL5BhiyFugnlbHscSQjGsvBY911VFA7QfyTHD0LQeWCsIS6Up9uteES4Pw
D3qncR7jvDjALiovurjtFfE5G8gJa2pRR/ES3eOuwr4gpQ0qGWUtFGK4L+jV2WKt37RqUDeAnCkL
RF7t6/4+4+yCD86uqlLe1Fny2Bt9ddLNbotErfbmJog9FdG+OQtApZRrOI1fjQDGU6Dov+ewV+81
LKnCmFkAfmjB+NzmgSCwm2BdAmbEg5B9nZWKz8w0ChhUPVZY7ZYJUbAFVxRshHtFdBZkDQQz5g78
KfmXyzn1dy8MBL5BLD+iAGA3GPVToLFlmwQ6KwIFYOyKgptqx0ox4cUvgmihNK6/fDyM69gbyCSI
fGyq80gbUeTh/S70KBZwIQ7+pV3M5diTPn6HLlGAXPHFVCPtr1pOoCFlv0H4SSUAzqpiHcTMPIvw
UJ0s6U+EW0MNgNNlAAKz9bJ/WzBlZg9u7Xeec1/5UWqeOzy1OpKoK1flTxeELqpDlEdNSNx1WSiO
P8F9XEZDn1pXa3mNxXLcqpLF00HpoiqWExF1xCouCqfIC91GOdYUcLL0knYvwo0NEjy+5YIIC2MI
rbEyrzuQrsjbNXknx9Y7sjNhB5PKLUG7bOKEE0BsZKEtSt2yECFj81XqHWnvXzr1SaGwSOIMJqAi
dVl+YI2lwOapDocgG11rZleeGwz3FCu5sgs/cT9MO2mKOifPZ0c3DOagks2cT3iRMvcNeQa23GIw
thYoFXcvgodFwTVH8SeSyEuzQsvY9cZOavWvmbjhndIEoo0qACmz0Y6n369gYmI0LWWJhv4YrS2f
/J/OhMqZchSIRLaINuiHjaqQSjFwOl6V0NccYSpv4PuTrZRsjPEiC8zZuM3wYCKFtfNxKnaTyWod
SHcZTzH9ynQn9QIzOaRMAdNYeoA1D4cUes6KWoODP51bD/vjphbGM7gi1I1WFj20Yvqdquwyo153
lBTgjfpy+lLFileLlqek6muRhONl1iauktE5pDKzDub4KxcN2qT4IRDaKI7a+W9QtDHR8PJXZfY2
ofmmlJ1yakTQHDqAzy1b0Nv4ZC3A5WruMbJF1T1P4CCYXKYIcyTzETZw/DLxypmTYAK1mrtdGVgO
UQj4pE3yYjQqC3KlYIDHeegZhf450IDX5JQ5WxLdrJE5kg9x+moU1XlYNjQwfUpZi2x4WFtCBSU9
bTBCd6Ppp2v7fdxiH0cXce65R9haRPxaXnmU/r/8MjoK2CGcVBEpvYV4ETKLvkYUwI40Av8etILw
ZvRrQ2kdbkDXogIpOhrNt0Vf3hGAOKnUe8sWSB8NepilGK/WE61VR8WJs24NjfRCGQpJUsy8KK77
OaVzKaoOZR7SRMr6ZluVCXLkiixYGae1ljTrQqGBJfn9O1ZooEQdpVgrIcKpbm75VBbbIQLhx4kV
BBxmEdGi/xkp4s5fvEAUxk4G0AH4l8HkcbpZquBjf1BLNSR1lShh1b/JXM/AfGs2qe5XSa19h40P
D3A+qVuf/4o6P9Ed3/m6SLi8EVu7IDePoCjafZlJ72kLNG9MU3wDjEaQIZzlwPLNbmH0tZcJND/V
PDkoyfQj0xBxOiLQdzK1JU9N8pc8pNlpkaDA4kVSdziu8cEOe7mytk0AHkjXWk5HsuyNscDgm3HN
xXqR0rHtae8KBBIMQxQzaBbthARVw6BQOuXDU4luF1cSWygHG5h79PpMY64eDdUNu0r3usI6D5AX
sMKPXMJNqO2CkqzbGFyJOkg7cCUAKBLZzWefYgr3oaAijkxKDeJwAolrhxU2u99f8E82O0XKQ0gc
+fz/vpRFBphE4INIfVjV11WOcej3n9I/5I9+/27V1rPy8vsdIvEa+yjgEStwswAu06oIEGueI/V4
vm2ctdFaif2bGGDrnvPjNY/M+iEdFKyNeaB43GyyFYmBFgqU2bpYzICVUkoTOUeltZEsDP95QBBx
8GCFtfD+qM9FTaaC5Z8mg8GSyx95a3wnlykQpG3Uptka3tND2Qz7JLTmM+8h2oklxO9Ycw0z6uxS
7K0H8C0lSQ+BOwVydMmBqbhpFyYIYL41jXUsE1UDYVtCf5+f9ySxoc9wNf3BVpLUOgDm3mISK9Zx
Wb4mYdJSSRhe40xaZaPfH0UiILzBJJQ24aLFuUY5BrXa4t7gGSpQ5Mdy6Nb09XNYqgiPs2z0rIhP
JCsXM2Wm9ceqgB1GEPOmLLjryRyZsjhfR5ayB22QcLJOHrOsqNdYNG6jjDBjsa4veljWZqS0Utbd
24I0t6R8mhKBNq3cnvWacPtBH9CcNPWemhTRrTPc5DbttZ2wZDeGUqJuFXR/K00clxsWmCS1XSVG
8UNpkUO6lt6tgmSUCNG85uOdh4cWgOCvK7sgVUPMlpmuIs+zlDF6JFvo1OPrsEMqh64EZGdHF39b
iXSXB5LU2xrhcj4ETpwRxhAgrTL1iV0YVKY9RIOJY1LBbD1zggqa9qSIMhm0s1UvZTQCK2irUX3Q
uhsqHdxI87QOI7ncUgAE2S9amyFdtdxICbCcvicsrHcEFTZweTBJwbjNG7QfUUi3Ge7TuJo0anl5
D/Bft+RuneQMdtRadpUSWdU1Ia2vMglcco1kuxOY/0lZfs2hYqzL0HwsS4yW+I3ZNSZa0yB5SHQI
tXivjhrJQLW+m2Q9A0I4/MjxsOqIVuKOR37UXPzEivasDdNnF1bIiiL1oBmYoYgWoDBEMZJ4s6Wy
dEeWF7pBl18ZxNoJdAdmqTolbyOc1Sf9bApRd+kW3bKM+DcTpdgh/i/H6O7rGPYHY5sTISgYGaHc
dLeIk1Q0pkpvHH3yQTzNSCmacSHf1G1m7gmoIGy+EWBrkMm1rSCP7AaNt8Hwz7aBpSv7Qiwa7iCW
fNA7LOJjIitHsD3mOlF67VT4dNhx/zWV6p/QQ8k4umPxbEh+7uaVkm9muj0oXLDVt0SLPErUIR1N
0vpHKrA4sQRNeFQG6N0CBzgzyManVqW1XgttdK1UuFNCXYnXzoKiE6hGdkOyQxiuUXAADnWanDTK
t5LPhUplhq303K+fB64xZBAk9TNmQUY4wLTngKzY1Sh2+XNb0UQqRz19lkzcztlAX1iEgYctu4mf
4bOmK3mqw+ffqABJSoJnf6K/1HJIBbeBiCCNLfPGwkRBHifQDXlVsSIUoT6T5uGSRCJT4UYeZdYo
En//Nw5n+aSRseGO0Uu3OOXKgd66bwm0FivhHMaato30Zjj5gdqfsBUMpyEvlUMX0sdcfr+thtYt
raynT2Vox0YCXRaTQtvp5jM8v1uL144F+4P4XFwPydJegGftZmbwGs8tlPUQCpIaNIaD44Nw0Twe
18UQ1W7TZdTWex6EMBaSg9btk37ltI7qmnSLHidtVdAbrUVpOsqcSyiMJIqbtNm7MM0HQqKKc6zH
ixHxNAxK4aVVYpxnXrEQ64c8iHcY19PHDLbU0gEGT+RbrGd9ji6K149Rwtgng+yzEdERVEuUEiqh
JIvIsV0VIeZxGEh1FOroAowecENP92TwzR2iHVjENVbnIN63dTF7VTPQrdGSM6mEm64e4t24aL78
mUW+7+knj0p68AtzWEGS8yusqhT2OdlxnGITaN8wz84bmmyNm031l+nHFNzIOVhW7SAFL6dnXe10
OEGIIdPojS73WrokK6K8NRZ3FpG8bw5VzdaghxVdP92bA4RYCMFKBAJAhMxQgdsbJQsmhXAPK+1F
RpVJjJ6m68eYwyaXJrKqlKnDeDOQvUMJ+MEo4gOdrz1J0ySg4jJel2YEUT6txw3DT+OFPQj9WCFi
BYjfRxTPDVJ6cnhatmqQsKulobbpdJ07/Zg74sQ5BEwuN4eYxqIa3zB0VOdgGsmhoyjGsj17yoJx
4SokB9HzPPfzY0AZAdw62pYcTNKxCYdwpRD60VmitUMSR2KootL7T1lKghr8YUVY8UhNgDc5Ey3b
zmdjxj9XzkcTt/KpMfX1NHTqIY2geuaGYe7UXo/AB4WQgMTJ6wNsi5BWH+gKIlRVlLsQl99TWt9C
hMyMLCDsJc3yUZOUhd6bwYToe7th1doAW6BoWVCr7er4IPoNRYF4wsdtDQ8ILUaD5dgS9WzH3u+7
kw6VDQj3vRjpj0yiBYy4g05ChPawJ3tY8WTjoVW7wmlCGjZdKWc7IezxqIbdYUReBsm6h1ZqFtWB
k9kpmPFdd4w3Wuv4RsWwuHKtw2eW6ft6tMZdO6o1tfu+8Uq1c2nHduuFD7nTDKF2hwklXhG8wstB
9k7J2Ju66jyNGVtDTYgGe+iLLHMNChVzKf5sagNSiUychdqkMTA9M/V8YOiu5S8Qfz3YdWbG5lnW
l0bhBtxzIHCyDhAZKZ2KM48jvVhfBALTklxo9AfDaNcDLl2iX/WH34sjn6RdZzo8mmreGClZt6mG
gqDXPDSp+kXQa6IwOi1dEqwgGMjGUTOQ46Y5XpRE5B5diTLKcCE4zZlcHhostjAPJzKMdJWyjm9R
JUSMhx0K3TgkjGcl8NNdMhPELsr63tJb8oW0dqPG8VkrsNLnaaCvlErttgRCcBdqg1TaB0Un7eee
/iAhuxRCl9/7/QWHjARm1EKWptUTxeqs0ZxMJ7my1pvNgofYI2MzhRUQ7rXqV9lWGScR4h9/8PuV
DLME3vsSQj/iOjOxUq7VS996mryaictjnO6i2UYlal76lwG5+xVG7DZypHP+Yr71n9ZhgeiEhFGs
gaJS2AUi/8x1QcWFbkuqO1xgofvv+Kzb4QKSz0JLKGBf5IQB/G0dWrb0GvTr0os34ib1clf/5Dce
iiedf4qMXuK+UdjZswwI/DS/GjFpdStEdto5t+BI2fXNOICUPAriWtg8Y6kqiArggP+QxSvrSotQ
/DC2UBGUlfKUfOgGxBFnJhPHG50Kn+hXeU0otOEDLR/wL+mX4FnNNg1GpfLIgrBkSbGP0MrM91Lj
TgSQy05HFAJo/SPK6IzY4JyCnWOZXoRvugZuQzyehxRGfqw+CjKLNll6NI2rIHzy1hHnrZVbArgh
cakxDV/VFmFJSyvynRDu8aQi06pX5a70quSaPXHqVgmzISsJuSJrxwUPSbfNn+Nn4Q0pAaUkbA9u
4XWaqzyrH6m8l0VbGVdz+N0elZu1ixmqmy5De7wJaCba/Z6E0WyNuzR+69+z3lYuoWOeeXPTSv0c
veFejjuCca7ds7SulRVS2yMEhBKq4RO7GhIijxun5CIX6U+qYZerOkWFYec3sXBQkwjXmLQzcP+9
27cY7U/zQzM48cEC6ISGEkcCAVMagZYrkF1Pwwb7S7Gm2SPELt2tPbmaPJtplx+yZ+lBu+bDStUv
nbxJUfge1Z2MabbbjfQhnsSLcZUnR2bgCFuRcV05L7jrJHumNhyvhEO2N48UjrlIXuNtOi4jIODG
MW2COw27fp1/18fqVbiMuxSFvpdtZ1fd3xBOuuEx483cF8YGxICV9Nlw5H3Hd34ST9LXSLnf1oA1
OslDzR73hh3izgKcKdsCkEuEhd9DidGyqZ6sbYj4ulkZ2ymzRWUb30xx1XGTHXcGRWamqtNdQY+c
uIejJQDaIO7C53TRVTs8kYYWS+00B9mOd8HTeBO8+KR50da41flZi7bgb/zAuUsX+exvOZsC8snv
MD+S73qfrVgGgSUvtdV1QFwgStBXIr5ewBJTBrx3a9URHiM7ztGx2e0GvhJqkvA0vqe7+micS+99
DFfNQfFKF1Vu5RCKcU/eMIQ8GRc0LsWLahfUogNXTdZR4Ibmqv2Jf4g4QzzRwHRzlZMIpmkj7Sn6
DG8sZcoHfb5FUI8C3KP6nSLLOyl8MCg1N/mT9QExkQCAm7CiZUK03bXdm7BJsLZ+NG/iEgS6slzh
WG3FboUK1FqNK/Ol2ppPEpGCnwBjHKjHD9nT4uhBijvb4iZ5SoeNcKVWFLc8UspB4pUksM/mJX4n
T61yDU+7zIZd30uywp+4J84/pPG26SY7iE/KxbqE8ZYymL+dKSCf+IS4rON+N+3mAzNz63HcyF3a
RPou3BUP+suwNt78Q70PvHxT/kATBJ72QXrH1NlWtjfonvDN7VK1OxHOy4Y+3b4zHtMLOaoRXmU7
vVG3fxGVFZkAqqMtsR9OswGIghgZad3wE4hHMsjiji3RNkBy29OEAeY0IK0hqIQV6IpnoWKvYdAQ
ZjwRf4U0z9E4e2a2r2z55O3yOXwXDLxGq+aTG+votrAASObccPEL3WYjnUPUx6B4HH3fHaKah81g
ykH0sjUt2gfbfCgvJJFAhfHZsqK9MHiA2xBAI6/T3Wbn3yBzqdNKrB8RRI7zWXiS6Ts+xjf03AKl
YDvNPBIGpOO0wXinbuiZtitW3c/gZB5LMnEd0W0PwtN4tg7zg0ATlRPDEWiJdvS/wZPGB4G0WBsf
hnJlRyTYKH/RrsbZeA2e2BJeja3yJRyaDfMv5lJPwSDDj7YKN/UznuHRjlCKrsQHy8XMsApf9Z9g
j0w8oPlqy68Shf7BpiNB2C4DmGhaO/Jo5Fq7JkCnsEIALCqOZbnmU5059Q9oL6gXbyTU+Y/SVnqo
uvf4kN2hB1C1AzNNpFG74taGTIbgtIGX85CylAH0rlgPxcFTt03lBNtsWscQY56F2caoDIa6VY8j
r2WxjTiB5jCzcJwTd/aabZtyQ0sJTQXufxhQR1qwqKwhSSKWoQGymS8h0HDZzt3AaYEGuAbS7IuC
zXrdPltHSfTKPSZIzbArbzzonsU0kR6El8RtNxzd5XP0HRzjwjG/xH6rs6aeAVmhXegcI/PQCXMI
Uj/zTbunx5nxFqsbcDyYvXK+GvfIfEO3OOWv1gtndOlQCTCASP91hHfq/Mhx/S/g8kSGnxPVruHJ
ck1pPywRnR4C42Ptsyw4wkV/CvqLPu7mfeoAPFsFGIC86hjY/Ud+l6/TS0bT6IPST7gz9/kJ1kfz
Gj6Xk9t8MuWIdwRG9CE88umupZ0fOnxgxvDABzFXK9LAomsSbizrEg92J21l2miYrQWeEnPaVu5i
tNNNd9xqyQEm4kbyZkQaL+2mRblr2oRo61/wTJLRIUEWjiKUiGP/05LSSu1Lphbk5c8NgsFVfxNe
Zz7p3h24jD2YZPjSb3Lz6ZFY43zvbyzu/nZ1CDfqh2pdOlKVUbZMKxLnPv2tIqysaN09xhrEvHVz
E3BgZDYcKSSqGR/eHoPi5IIuDMrN8KB1Bz30cGOQzP5TMLbBlJMIeqQnr106tnvhaeK8Ea205/oy
IJP/yNFcugJOj7OwDpDUoKw1UCaT4OsyMXMPkMQmI191fmCENees3Eq5E4orGlbIH7p9CjYHKxIo
8Ef+viFg7l5RfZoex35vJOtFW5nYrFX0kfRwreRrU9txZ4/0CyeFuLjp6rFtnca8cpEUIHkEdvld
P7bWUxtvfI6hb3G2lS4sUMif5OhGUTB/bB6ihxxPJeQiN3jq7knlEd3LjKFdYweOsTU5uJSfpLqH
bPrP2sMIzHlacytGGaCDAyMtCDYpODMbFVJ0Ct7NN/nIIpF+x5f+DfYYocau8lYcqm246/btq/pY
pt5ERxhN6RMkDrBaNh6ocN6EmVO6FbCatzbzoDr02R509JQ/5IaDBTAkweohmJ+Kr/JtyTvDvYnm
weRo/h1ooODt/AdvV6Z+4y2bXvAuLs54HXAI2nksjCvOjO3aeKgJIthRJr3msDb2zRPdTv8ukDZ7
nH+Kg/5UvABs8TfmNeD4tcuf8aCulHY14s07lhqUVXxPTqyvKiYrT4nBdqmkVY0CZZXeOMe1+XsQ
2oQX5MeRut6d14k5FPMA29eOKCwMOuYjHTe/vGv9RThnTzhlRrJ3mWbcOpCKfiD2nL/Z2CqMEfuA
o4Rt+nvxjm7lqeHWsSNJSKPXfjI3DYJp6orzSrtoR3T08fO09jmjfjDwBWK8dpxbMfw4FMzzt6hy
6m+gzmDSXQwjKJ8nBPnPOUv1zt9wbnGyS7JXakdbQ/Vfk/l2NA/AvDiPgAk3juEDJ4fgjTmT7vti
V2KBUb1WtMsnfd6V8Xrx2wKeMV2SrHysMYw2baedjMwe99TVqVOo5C4j5V+TGEXHs3yi/Ru8SSxY
nKhiB2NJvk9ML332JQBLX6/CWzm+icWlB+j9QtUZ/LS/5gQVeUgUEFJzPBvr66hWnvnYla5P5vCl
JdiFs49oW188DHbVhGM8F5otqYHH7DrezMju3yzDqXckSFJl/5o0W7tiaKE7KanOfK5p+a2ru7jh
MfqPPpKigf1uH3Lwk9cUgk1IVTcmaIFyfE3m6CXwENmarJ+7dJseivfetIN9eg1OJVcoi7NSh2Dn
m0LAo/pBf4aLKAdW08UmYx1QLEPWQiy+I3HlkZctncU38aJcKWbwY3FHcUd4xetDXDRncXFfODxc
YZ++UbvjopB+N8CZdRCHdnMNvliNgReiqGpP5h3D7kf8U29A95hbqLCfoCgxa/rc+Tgj28XRgu5I
gKldHoZd1qxgRLvhVxbTw+I+tGntiHlU72KXPYrx0r1QKmC/7l4ofbQVqL0VlwYneFAfhddsLX5C
F4aBTna8cE5YDxF+8pG37zH1pc/6h11rqJx2XhGNN2zBoCuu/+nvm3tQ72PEvFtYS46xy7C5hU5F
MJS5FdfVq6WzEjFD+bB/kNALmm3t8IEYaCUcf1zDsLzUl/aGmPNuEiKF/xHhJ3MVReh6OoTvnKrj
H1Y/KXV0GNQfEwW+wP7uAeSyK6gu+mx2+fbeXULlkH6RkbBOHqN338s2lu9AuLL2xknCX/hFbwHR
hTU/g4MuXENBCm+rb8JB3IDcVFyLsCyH1V/f0zpxwiPDamzceNvsCESRztLTstgsIjHucMZWOpfL
JRZmY+5RzwtO0016eakk2vIOZR+atnjO2RirN1D/pBSs1RMDh4cUXuR9+I391XwkIzr6ia/9J5uA
8CSt89f8OmVewT5x8b1xazyxRjEpjC+6bgflMO3IkjNeE9ANIK2e+Gbjaxs4HfFRiU3xdopX4ZYT
sf+Ncnzh2uer+BvwW8bJSEU5aYdH7FXiI6t8YAPYphaJB+ZanIp35OjWYalvCnR9XP8xeAqZT7Z/
T78Zw/0LR+iJqMKVeIkeWI5klhwsZzbtrube3LXX5s7yGD6Ke4wE52o93Lm7qsf8IK2N/Ta5iK7x
UjPbKgSlxZrFk8VSe+Vsfevfhg3dmHt5W2hFzoSOdNdzlF5PL1zYCURuDiU6ycpp1iItP5p9z9aO
0fRRXyqBsswqQRRGQuzVfJnGveX0Jx/E1j1u1kLmaSL8W+6WNqr+jXEim4Wr3+Lw4RI3YGO0xddl
Ao1EPO7LH3+tyZtZXUOxHru1WG0Cj78IXm8/ncoHVkE0h9Zu4sXWXv2o7UaPTwCcvNvQELzhMQ7t
hHoQkHANL9A2YqOkuXVajs94CT9yjmWhC4H4C6hWAriMm6fAQr4IF+xyYxzL9+YFO4XMxVO6CDe4
74HW9kylTvUMRNAD0OudQGtm9/sV2eU9DtTScppZjB2jZkoj3sfQ9BYQCV3Q1xxmCg0RADu8siHx
RdHv7yeIsIhUqRgqVrJvpN504SKhAEq42EUxhillTl+EVGnWRqvxvvVGgNqr5XwZmAS3q9TOqhh3
ScTZC5UyCtGhOydiXHlpzusJyx6r88RkGJZfYmQ3q47OBh7vWUEG1xxUaeS4NBb/95fRrI+dWupe
oofpboT7pLYLIC+tQUhZ39Z30Vj9wRI6k8yFoqAIiz7BzUqBm8rvL/p8Sw0h8GguUMREYFy6LSAy
Ow3NOyLLegOqlMleVVgQKTyreE9RclCineYvUYuvQnIOqFgMJdlE5K9gfa5Pgyp/yYnY2PnCpdLN
i8/73UVEfKJl6pxiQWj6AvdvC3d3FUzfSukf/daXOcIGHeaxl1iXG6aKiP+YB9Gp8ga9cgbFeWZ7
hDFLJIc3Y7WgMkPjzC+f1eY+qahXl68jcyTENmq+hDi+Wmn5VI/NYyvMCWukuipGsqT0khLqdJ9K
QfFaVdxQWV9Lk3FOpmBTCvJJ4eJp9f5jLqlPhs/lyJCh4OkTN5ZaITLCv/g0d9yhNZ/LbtbWSYAa
yB/n2zDLDzwODjCF6lMnKr9M8NS20XdOLY6fpkx2hOWHOPrCja/UhyYfm22Hy4p1BthjbXB0NcbN
IE7hqRYwnWDGmDzwbV4vBtFqSY2EmWEczdQa933OIdPqKQZCDaQNNKueZcmfE0Vj15QN344QZziB
5OMfvc+d9qOCd0UkwqxLCOrQUo4LsFRBLYKlrkJuw9Cs/8//R/z8jVwDAuh/k2uA0ALe0y0VdyY/
9A+giz6mct4LZr0ZVPgQhQWmoGe/kP2IeInWzrLKq9V4VypQXst6uv3zj/9Pvsvy0y1JEU2dDpH6
BzfHGLWx1Qp41sTU/4COdMQmoHQQU8UQFoGSX+tUu0S80v/8cyWwQ//xtiVZMSxTo7mlyssL+x/k
HLHRy1EepZpOS+bbNU6xWvciYzhPOl74WURNn9VHbHhH3ULPSTuZm22hbFVr2P3LS/kj1k4lMgBd
lwG/UrUsXtEfT0BKNHFCHlpvfBEsQlwJYCGE77AwUUU+hA9BSX9yAcIwfEe6Z/1N8yvIopyE+2D6
l+Fg/OVjkSW0qIqparL152vRIl+ShSKiV052PMsDG/yCFUin8j3Ei+YLpvovT0L52wCUsXgYWExE
XdX/eBIJHbu5JEFjo+eU+4whuxmKhk6Sk1Y3E8a8fPyG1L6VpQ8wJicKaKVWI0d75AC4TFKy5/wY
iXFsi1hpCY/hrK9q/CM/ATTe4riq62cTDQj8PAiNGY+37GiBV5AjuBAhDnOhXl7++aH+7ZnKimJg
kSVJRxb/GNdToJbsSkFDFBoboQ4exga+/i+T53eQ/i/kFSNHkZk7mgh/yzDk/z2IR5zOU2vJ9aav
tStsmkufGfvBoPjdMmNKSrDGkF/msgfHYPHFYG7HWAPYygeBlPCih4yotCnPw8FXzQPP3itN9dtq
F2ZJ+ZZW9XGeAGiUkCvFxj+LXfhT1Fm9/ucPS/4Petbv+9A1GVKgRAb0MkT+x2S0NHWUAlnhOmBx
NA2MAloBGbgdrZYp45lCJs02pMlvR2hP4lJWNtcE8T0HEqHfYQJhRB+/A0v+NpOaRFmYC0oArWAe
grOfmfW/zJG/rh2KSuNuYY7J+u+f/4+XqzSWXhgRL5eRteokqDYYrlbzgp2Ssv6W0FJfPP1vo7aP
FWqXAQI4ajI2ONz2317L32YPoZumqKKoRxj6xxAIEJZIgjnVm0Sje2JUCXlC0EamkJpQJVdeoDGf
WrKi9IA2xhBmX//87P46fRVLkwlb0FjDxT+fHX6T/x6DI4Iip5Zkisx9hEh0uoHDjIm6KexmmXn4
shKAIMvD6eWn2KSutOBkRmxy2NjHb38BosyI/VdtLH23RkLBNTiWaQm7J+WWbbXY+6drH/ofcCL2
2CgpmMb9bqEstQuG6p/fmPT3T9bUDXZjWTX/Y11Cg8oAEutNU+xhsVKbV3AFolpbj6Bm2hgt8SxZ
25TCeQz55Z9/+t/2RUbYQjwTAe4pf+wJ6giUXc3YE6aF0yNQmhgwuDFpY08KjFus5RRIhvZf3vPf
Vi1VhJhE0CqgG+MPnFwydnk/pUO9mUeeJYKbN90s3v75nf3bz/jjnUVaK+MTZcAi8jvOeu2pZvYv
i+9fxySTQVIs5gVN7j/HpBXDapFbJkUlAcumBTCxilgjA0wr8sv4iwlSI1eruiN+mQumJprx6IfT
9JACII7q/tiL+ENNWXIGMlo81aBiEE7hW0RKW9ugAO4VRnInTDc4JFRGF2BUYDyWkf+xAMfM/yLt
zJbb1rIt+ysZ5x1Z6IFdcU8+sKdESaZEU7ZfELQloe832q+vAWVWlU0xxLpREZmOY6sBAexm7bXm
GtNDpfH5g9Omqfznam+oquUa+DerAsn+2Z5iWkVjKMCCNj7i9JlkG5+ZSbrUEUHNo5Rp5tTJV7q7
KTmAu/GVkqpJQehbiGzx+UcRlz4JPhEEq5auOeeLTmk7qjsURrkpszfFp9ge6OSvHalRx8UAp5Le
rQGwIjBuP7/ux+gE1aSLsM6xXTzT35/Qbwuv8DU5VnFSbsYxWDg6c7LmYc/zoqUfjUW38q7FQ9OI
P3vm3J9rYV+sWYZ5Hh2LOgzHYXDpDjOxcI9QZhPKfiuq6Pj5nV28jqmrGi+Y1dyc7vy3O7M5wxmi
cvKNS+5m9PS10tHMgI/x55dxP4a9hub8dp2zYEsxEttDOIL1BTYWisCchM62ZW3PlB5ZAD6E1BUf
kzDf5rjXs24X381o65TRgdsn19BOBGgxaa6MdGmgx9KMQMXoxyB3HOA+GGaDy9cgH3Qo2EoTwE3j
kzMyRU/7Pe5Ra/ihyrK3VBS90H0a4SKq8PwnP6UPTPc45kfG1iprfzW2qzwN0l03+QhqLW4CwjcR
wOcS+POIMU+vbDsOlPRMdsgjqeUXzS+ciJAXxIHPgTija6ePTzgUcjyl1Ob3Er2a+11zUEqAfSxo
burkIt8iQ9IO9DHi9xV8x4oKH64Guo7Vm3u/CN5UmHiL2KOC7eBGME9H7OQqy/qmrvRo/MKhuVx7
ZFhzQQG8xVp7HsWIB9w+OIbjePDDh89foXZhYyKgdCwWAxVlmHUeLSXJqGAt3OSbKAUIoAfdU5tk
e6PTn9xK/CQb0c7UId7TzvMs0uhLLXBfUq2OVv9dHlo3Q2Y+0bz+zdLKpRYUX0cl+aHZRsJOLatZ
nujrcQhI7JQYW6n+sWqB3o+B18xpSlxju/NSYY9nO/GetjaqVCZ+ijj+zBSAoIb4mXTdkyUFhorN
kx6Tcm2xKIvgiiupuK/KAAOwYC5NfiBKwrnRN/iE0MsZ7VPd3NFLstdl+0TLnF+9REO2NQztZfA1
TBCce3gwePni+9Vk2rroKT2GPHbPo4qFtS2ppmVZjYgr6FmYT59TN7t4UTvNU2BrL+8/19q7Oq/3
qG8XdQuhQkfOJxNx0xvexqIs2FTqqY7ajdezpmnmN0PPtvRZ3CQhoP9A/+Jb5oMfw4YIqq/KmN/R
7QJzJwi+Bl38vQqKcScDmDyerzzKrMYG03nBMpJsvls957QjfolbQe9W9oXWuPyRMyhjyqPh6soI
ubBR6AJaKsknC1Wmc7aYeCnUUr3C/6YCQ5b71YBTkA8LQZCHTCtrFabiJUTAjiSjQs6i8trjuqcI
6hnd5spnmbbzswXU0B0T3ISA5SHOjyhkWdq2K1KMwEiclWjiFCWcGtVwqkUv19hai1lfrs6Vojv1
jvyl5epTXaGswQsL07C2oJroKv62k/2VTUz7eOowOKGptq1rLlTM87W98odWCRo7w+jXIR+sFC5S
WQoviMv9W6+vvnvpCJ3Q0ZNN7cDZCpRu2zSqd2VTm+DI548Ivi37meta/P/8rCiH2O28oQEv636F
CJCu6f9LleU7N4Smjlkf9QN2CYgTjXxbTTQNOfWcm61AVpxEdDTav6z0NqGdgLR8/wXe33iXewry
JxpLdAxwdYFy1qvwVLeVL8DWuZdQYpCbw9bCtHnlNfaMlo3kv384MTgfGSAZLHIbun4Wh9VYbSQx
PVUQWpt7qQtK79UJBtWsTapD2WWHpBmQ/hgjsJj89PnI+xhBm9NuqjkgoR1hWWdxZtwWdDdpEe0o
LuUm+pUW/TAcyNatcJDadXr6OCqIhz6/6IUxRdQO7tpxCIwM1T6746LO88Zvm2STx0g+0RIWcX0a
7QboR/RgeeikM3rk+lMaOXtU1C+fX/49BPxztpmqwW3rOHnYtnUemPlhUuBWUCab0ZImtcWW0WFj
xEKDFKnVhyix9y3NAZS3LWrSCmiLjuxE2ZqzXnWfq8Y4NNOX3TB+GGp6+YveJWOSn4bh0WjuwPjd
RDkt+k517W19XCb44Bw6CNoti48/LWm/xT+lRd7ablI+OE33gUE38Oi+RDThg6C8cjq4NDAMkn42
j4lIyDq7VIBU2HOliDdxDNfAocPDd9ap1dxB5h9pGeNEKcXz5y/mY8DM7UFMN4CcT4vNedhlFoA1
FTdGCcSvF8UpH7QDSIaFWmhf3x957KVLU3eujMePYaWpciQ31ClY58Jnk8CqSWJIz4k3StPcDEm7
Mc34IbTV3ee3p116plgVwt52IQvq52lcwi7MyvjdGz+z9jbmr5AZjSnhxlaZfy8VYxeb+ipSLSxE
I7BYrLKVQadVM2xDRIFAqiw4cFh9KN61kXUhXOIZaCrxu6urNifCP4dWr+h9FkW0/Vb0AY1h8GRY
PWuAt8Px8bZpv2sY5c7sCEaUdm2oWdNOez4fp6XPsYCEsdOcXZsNRAooR/FGWMAlTBr9yIDAWlCd
nHU977YSphu2nKSxJhJJhskmd4CqOPUfAprgZ13rjXPgg3fvwFtXoxHQZVIbGr3HfRpDrGEnwHWJ
aU/CTNOrBZ1xiEKKJlt5dfaYmDSR9xNB5h06JrEgo4YDBwqAzNTRdnhnGSilu7Q64EXv3w4QT8BO
AvpEEzmpVnBwXfdD1tZNNfk+jLk6NcX7q8DF2wr2MUiO8Cd5PZRvPXA/BTNDQFxirmvlCcDzqpiO
AVcG3DRJPzxYV0ypGc0VGKT8+VJHnEKTwGShGzrlhxehlwuspT3cpBVqNKzv5h42L3kGiYSmqRe6
c5ZGUX/5/ENcnFxYDlC+EDpY/LOFJDVLggfceTf0dCKp4rbVWDu4jrxyaLuQb2QEC5tzL4u6Ta7v
z5ul283IijLD/sag6IQ20W1AdrBO12V7Qwh1gHmAHpx3Iw1rHzT6rvLaXeeO1z7Ix0hlytBrlIlc
kp88/T8/yBiptBGDZt1oNdyLhj8WfbWu/VOcDt+sqZWzrpOfVWndT43wqfvzv//AeQomG7rpqup5
Ro5pYLdxwGo2xN7L9Lwr9GVp5V1ZrPWPh2SSYKyM1BlI3+vns7avY8ziclYMO6bEIOD8z5IiQZ3l
7ONBg/LAmhUZchO2tph1klEOeX7WojHRKyjiMQ0PnBw2oyDkncp3oSmeU5g5uofZQI88sNYQOF1f
hi+tNrgzmJzwxYW0jGtXLgi/NkbZ2dwonbxRiuLEo5xnur4b1Kur/sXnpBuw7sBeuB8qNwkPybHJ
fm2G/kHRGpDIcXFqSJuChHRR1iThzyb5aQJ+6RRwVR0RqY2tS4YA5vOB4Uwz4Hw54EVR5DU1A3OS
s31ONDqAJ7+MNzQZ06UD6N8F/ACBEuvJOET7RZNULusvAdEEIcFeuPVadb87rnlI0dbkr71P60qY
tpuacCligwQ1HWDlwB+twIyw6607S3h3g9QPbk8yo2AwqEZxMmV8FIZ8Sov8JHp1VwCqn9UoJ83q
e+VauPAqqGuJl0hVk4IUh1ErHw1oTYUIJ/Dwa5hTbA/c1Fjmur2jx/ixxToJEnd1GzQGeAt1RYV/
4TkOwFP7OQs55jLsVRSnvQrWUt8FDIdZbIWwdn68/7djp8v3p1zgKwZn8WekXttVzYvv3iHDyvpH
b995aF959ZRSSNnZSmxlgS25cXvTUeRcTBOi6jr0QcGwsbQGL8jop82TjoR2iKrsFPnVryao8YMz
D0pIlCk7FuyyKp9gcXwZzaojLBXzuAp+RT81AXKkCRAl2MMXOrw2OSyyeOJMOYmNMlqxX1oGl1tY
9bzFJTWd1mLD4UsqBHzwUgXdOi2dBLn/KGvqWY5yZRu4FGBoqskxkgZvMR3j/lwVE6fpoxCAyEaR
2kzrs0e/926wp9T88mteDSe1QKvjJXuRD1fOOPqFLUhjMZyCZoq1xnm8r2vMamwM883oaS/g2r4B
+z86WrAsRfYUFT8azdgYm+HVnhrLLIQ7wTc1d3a5Z5zcVj7hgUtirKDqV0yZqnXdI6DQvWxFvoeW
KiGfgirZfj5XL62u5LQ0m3ifeOzDsbuFttpXfo5bXISizcm2ZUN+J+2eqhiPwCK+UTtnZQR0aKHS
HDI+HDqSWac2T4lEHeEEtM4ED9jh/Yp681vqqi84hpaR+1VLh1Ncq1fOVBdfr6ZRlqQWw5nufPc1
FRGFlVvjW2eRg7K7CtHQ0ZfFraqGe59gK0v65RD568HF8+7zh3UpsObaU+ZZ1yzBWv3n2GLJ62Rt
YlWsYJ4y1xnNWm/umDVrK19YSvREZ/1NMKovRaK+kKdeQWxbZ513b+nNE635s1i6yJiBTxtqdnfl
w10IB/hwHGewqqVwq52tuqlXmQDneZOjzL+BG1sNo/Utslgu/cCZcT7dqRm5Jd+y7m0fk+/eP175
BBfOVbwZVRiuzQHLPQ8DC8cMZZqRXSqH9ml6P50tNn4NxFx+M0X7pKrxMU/tXR+79yH9ZOg88sj4
FtXjCx7feyUzv2VA9hWTrllHuzI7L2zHmoGqRhgme9KH6nwL3zIbyUOjhG44V+evllUekpoBFPrl
3m2ya8XgC6cwFmRVx51ZR1JyvhAxMvCUrsdsQ3ZgVfmo4eGZzCCvLgo7eIqCgX/sr0zn6R2f7bzU
61XLwHLYNHUxrVC/HdyLsesr1SN5Rcfy84iOsac33JF3fp5dS3w7l97279c6G29CieLINKdEmYCP
VYceDaYapC5OOFp4KvscAJuLrNE01oFa3o9F7tCE4966g2DS2gta1g8T0Tc1nZVPPa8qhq2am8+A
6lMq+biTgFtKxnWhNTgl47leK8WBltgAhL6BNe4MisStc1s01eGdfIxEM6X8CJuveDUzbTMYxIVW
C3YlGrd1oG3LzFlmefswhC++7ixFnaGkc25cerBJueh9vpH5sFZLcVtU7b1Igb4ow7oa63ulKw8x
AJ9GodWUBtCkvUvbYWs0dKmVzRv+jYe25lP62X2Puy26//HJSqiU6AJLo5wm7XnogLBJ+nFW/HS3
QczxLDcFzBdP/YaVzfe4tjcVyDJlMIY5IG183VsVkxwDIs2qpB/tnXCJIx+sYFSSdOOZNzaaICfy
y1Xao5TGgLJAmkVmscYHS96O/pDAQs3YR+wSJ5+cEQheYG0aow4UyQ9vmMF0glJqWUd+h3BTdrDp
AEV1Q4RBRBM/NilBoiFMwCCJmvArJuo+skRYCdZ90DvBGrIQknEy2DNMGL55JTrrSBjrDFsgVyn2
YPTo0WHUj262B3W+MAriMUftt3XGVmhBjYvpF27xDhLxq6A9yAnrg+u5t5ZbvbZhvverbK/UEi2F
h+bJpKU9/1W72rOe0LeYxfkx6rewDGeODe6WwsGzAxzJK2jyBlIsgk1g8bti707F1KoBHGAE1koq
22lI9Ha5F4Nz69oDTaR8yGkdAJK+Rt+6NmK4h16w68LmW+74PXb1w/rz5fLi/NEcR2NxMJCtnB1Y
7bIu5WCzIOm1t6hsVuSg+zIUOF6gEjIHe9mMGLDH12LFS0EK+Q9Or4gp0CqdXdYKBhgq/kAXGeUf
TRX3WZySz8+urESXcq9Uhqk1UrGljCjOrmMiDgJeLzASH8Sm6Rp6oiDBp3Trkk3JkdPNijDYiwpX
cGxxSu16pHBpxWdTdWyeMVnY84OjKNIyLTqLigI9HEmJ4rRB/94p9o5/vkcowKHPxZV1fGTxXwYh
ileQiDu1ApDsknxsMOSRsvoS61hqufatl+pUsCxgyR5GNB3kzFmqZUzB2tv4SfaS+/KxCXycOxl+
QwtMAbep1qroUMjI5vsYhfg0EKddsxhy+2A0YOBilstmmGqEiTLXK2ilwTB1OqnDycjGTTZiuBM4
c00492mgIuR/0esYYU5LA/7kKesY4WNZ7Cs3R8Nu0jSgyvE0vc0cMhj9X328cCP7yFEqTm2gDQP4
rGhfwVuC3Esk8sNTOoQLU8UuYN0w4OgtND8kUdNGdy5BKl4FETgFslB16siFHrU+WQYwjhoI4cQL
11h+4EKAQF0mxSuNVIBJVdjcfQuWH2FE55tYGkzev31XrgY0/04hffAOgg5tDQ4FtUentW9qlSbK
pPJnTU+PbRsdx7iAvpFOInF6PkOPC0xYwc/n4KX90jY4ogud/Dx5uj/3y1CtrTSL2wz6ITUm/Wtq
J7dDp65jDbua/69LnR/R2gLecA7ycRM4kBQz+MIZOXYwifNOKldu62KUbHOuQpeCHI3j3J/3pZZ6
kZdmxX3FmzrATc/PlkGfr6a4PdKG75qPvRid7OCGr9zmpaiHLA0pKUItzmFnIbJdISvIEpaXnrIv
BPQ0peVFynsnELdawfvl758/2MtXtMjkT8amH7INwKlRt8Ax3FRRRQNYdYAqc9K84TlPqlfJHgLV
afn5Jd+XjvM4a9LHkutEreyci3/GuoDqj4PCJuqTYG5ictiicaTZUmA0qlazUdpPNWwmvOC65Ml1
D2UMxbEaiBGqbir15fSYy73CRlXT7EqfaSqJSMNxLQakDZaSQ53AecRJrdsY0RuJLo+muHFrF449
H6tx7XuFnDsu862jKw2vAXLbty0c3QVz5TYM4UtRvK3nmvdUJTTGSZhwqTA2eap/7UX5JVOyYeaR
iUXQvAhkAE1YKPFCxz+B3GxH1/HUfV7WQJMQAGISls85fWZzOP7fIxfqhAUc7/OnenHUMmYNSkGU
ptHS/jlqu97DKy0Q6aYri9dkOApoI7E3bsHX3evmUjaLiH7H8Voi89IAggdEIpOErvnhZFC3yhAU
up1uIFS/RiOvT4z1aUgkjt4cmPC03sP9OXx+s5d2fypPKN7V6Y/36Pq3SF0VVYwgGfJhzBaSg6uZ
C3Ra09Zf5dZN5GoPSV4epvjk8+teWvF+u+75+TkazaTNLTWlsblfuwljLHLr+07Xnqu8vf/8WuLS
kZQUKCIxjqWsCmepctm5GHpgyrQxsuix79tuESJbx/18o1eJxMaleMOVm043as6DGtDL7sLMIG+o
8aI9r3ZmVr0x/Jckh35k2/1D5Bt7WJV96gE4NRJEfor24tv0YtUmsDzP+h6hkVzqOrK8Htu9Gsbg
ZNuuWeNX2YA0GeMn1kbYvZCnVkG2JaalLZpuk5pubZzbnt+bS2w3UrF9ou1O3Mc53UilwnlDA389
4+RFwjgn1leyAzYbNS0h5J09be23Fh53ssZND2NIpFTLzOq+t6PZYQLHsUeT1hq5171n+5CcO+CX
eJqwBUsYE/Hc12EIx0a/N5PgZoqby8p4domI+5qxgaXC0g/6Z9MfscGShyhv7rF7KJa4s9/2sbXs
wM+GSvCmjNWwtAJ5g8esvLeqALcoml9x6L2yxVyaNGIyoKbwwGw9F3UmSVGjuyzIqxecrnLjuQVH
IVXz2SqsWwq+zxKLsisrvX5p8Ao0GXRDOJSKz8cT50sf30IWCDtx7nWA98huPX2h1fMSEm44uUNp
UwmuDsXG9iIsDVPvvg+jaIOz/VPVUNYsdMq+Ka4devSWecU39PaYW7XjhJaIb2HxwktoAKqDzVom
LS3AmgUN4vN5caFTwKTHAp2HznJDrvJsXvjKkKCpTGAeeekK/RQd7ioZ777S7s2Uu8J/q5iFNPUp
A/z1WAkw2xMCYfaQkyH3aURUhFy3DauwzJ5w1UO/RavTGtcCOnHht2PpkRxbY+XZBvD4AuKlVDCg
SNTJGlrF9zVsg83nN/WeXzrbE4n2LW0KplzSP9OI+W1FE/bgplI3kk2vR8uSpDooNfcgc7udV3q/
0oRXLPIUdHiqa4cAvgJn+Iz2Xh9vEJnF6zDmGAC10g3cK+vQJSEGom1KR1OU4HxIzPq9NRZey2Jb
uMGuCZOTkpT7IKcx2jJpRJZ4nFRwvGurPwB/fAh6eWdR+pq1HidPWTvHbpUG2auMeVFQ6pG5pa8D
bgVOx69oMvcW0xrUPqbyduWZqhdWULQRSAUQuFHYOa9qqpHn26SNUvTZFUZKMf1+zcCy4ak3OD+j
EeHp9mMebrvgRnSgB/IoHu+ECruhC17UodQfKKBR3U4gBhne5M/ZlKjetOHkj0yXIfmJP2S27DL5
AB0V7gnOiqIgx5HZzBYrbJVFBFcV304m2wB13HLDRxYrAJVZ7mySWJi47WacpVzjJtdxyDEC8sJT
5QtuSnADQA1IX0KCom0nrqn3Sp/i43NdGgFaQ6Es1bJAeaoYj64VPmfIkGZGY2qzriBWchV3F4tf
TscSbEfNi2+pC88imsnaDUK2RWn/gFj66nv+Te/DfvIja+Eb+X7aT1rnKzaYP6agUCbGc11VB61p
XnRqfdTNn9tQ16j+84sNVR4CYv6ua7eikBTIg1uo9e3CD7u3O0817gW7gW9G8ZpsIS3pVYllinD2
2CFzfIQIyBLbwvwq5GZMJu7ooP7I8uHXlbFwaSggSDNURCscas+ragPFhKSWRrrpozwBC2nMwPs+
pn7drznP8XxCsW9NBRPPaf2izyZOtSvKkgtBCw2CLjpza9rRzxO82F2XZToFaCLn9XVJcbQdEMOt
KHk2yEk3YiiXI32ksxDW8rVZfGH1J1VCTYc0LhHiefY9o8bedGmYbeIGE8kiizZmDsPMAXS/MEra
q3KakXau9WQxB1apFwAPrTdekeP7HEh3rWfRvdeU+tYYJgvAVgAhxJdLtbZt03t30DIXGCYdQhfj
UGKLNVENMWFV/XsX+x+/+v/pv+Zf/r0k1v/6L/7+Ky8wXvUDefbXfx3ylP/91/Qz/+d7/vyJf93h
3JbX+Zv89LvWr/n9KX2tz7/pj9/M1f/z6RYnefrjL8sMXc2wb16r4fG1bhL5/im4j+k7/1+/+I/X
999yGIrXv/86vfAKoBHT9vxL/vWfL21f/v5rkh0av4356Qr/+fJ0C3//dXeq69OvoKlfpawv/OTr
qZZ//6XY4p+c1l2OezQAUOskwdW9vn/FMf5pIesxyPnQI4QUhS0oyysZ/P2Xqf+TuUOUj+SbMzHK
qL/+UefN+5e0f1Im5LBK5cSe2t3sv/73Q/jjZf7fl/uPrEm/5GEm67//+ph0mjSOFGE1i54X9Tzt
JYwByGuhFBu16u5zzAMpy1AlK0itujktxq56LSq6dEWdwiKlX3qTPuQRk8zkYNhrkIiWtWe05FqL
r9SuO5PUd+cFzZXg5eMsJGdpT5VmqmC0uZ2VGHypeGNVxMVGS/DtpXNTcYZjMcYnLIqPv73+/zzb
35/lhUvRX0PP1bTcqR9O2a2TaAJP4WIz1PFbnMRvnhK+hTRrx/7Pz6/0MSmqcSXLJRPEGPjw1iSt
l3Vg9cWGdJhYCrcsUQ2AbY778Nrzu6AfIvOqsXyhg0WndF6n8ws1xX+auzIonFMlV48uZisFCUZg
0rjVlSoxu7vVKokF1VCunNa5N3AOG/VrJcOPyzmfhNoUOSIDocp5lshpU1eRois2HP1XKllyuxke
SSEcNWU49kX/WJvOqxf6V0bQhUiR69KPgusliWE0939Giopm5Yaj5QwhJd5GqtzqTguWqnssZf9Y
NQpofn8XZeORRIMH5xUOpFmhX+yYPyb7Xu/ah8iOr5zIL38sc+q1ew/Kz6euXeWNngRZsZFmXeIM
aW3Y3SYVF41qqivxmL1rqpJ/iOBGqViCyTzZD/GExWnaJ9casBqGvGv7VyqXF18TqXSWJ85ZLC9/
Pi6MQpoBiX6BbLSsNkWLgXHVtERjnJw7kxnhkAnS5Xcq89ekPBey+Lyq3649BSW/BfUuMWmrNEmx
6S3joVPZ2RsfNJXfYx9T9cdexWlQjSAw2PbPMPyaVXhGfz41Ly0Cv3+C86RQnAZ5m/EJaPnAsd7p
j3YfncZcgSjDkvD5xWjx+vi0EU+5LuPSEZzSzkW6hPZs+3mBJYVarJzSubXz+K1T6Vgc1FZbgSRZ
l7CKk/ArdXwLP3K44onbPVqQLqRAVUTu/tblZ4ZkuBUeY8cAhd93YlXU6hHfDgDz7b2vNo+m0Tzm
0arHcJQY/U2E0cnWaoMmnf44JiuBpVThrxs7xc8v5/dM39/Yw0TgmetdDr7HeBoGb17k+jiv3Z2f
jbelzQCNY77JktAujeY+GzFYcCyYhxjp5V5bv08ocjGPpmnjK4mtoRZsEi1MZ4HBYUIV2Z0ThChH
TQ0i63Dq6p6+Kqj5vnHj5f323QMqw3BhjLMv0pnoUsHkKZoSldlBvE1LfzN4xqqORsj4wELql7iJ
Tgn049igCNli/2TiJlF07VIX0VtqJW85p/FpPOmCIaxRoILFsTes+pc7LcXTk4FIoc8DvV4VHUbe
vf5LcSgbqm2AXWkIUNu5q+vam3Xcl9bbm65vDxi1LC2rXlQ8z/fFQ9pQEqnuzZSqUOb9kJ40rkmE
h/SLFa8TFb8Acb0W4pWpNmATuTkXCxfszmdNK4MZbBPEL1KQFdV6rK4cXkveZ8shzW8ajwVsevye
Fb11cUwrqHKwJL6fSp6+VWmN4CF4Q+hwBwiDLqkhVTDoBGLYAngi92X23KrSsfRYo3oEu34fidfe
JT1huR0oKfYJfeQ4ClcqKsRNGeCBhIvYzKPUNvPccd8buF6wCQu3fRQ4OqUkj4O45edFLZZ7rN7Y
XQr/JChhzfCXgyH6Urb9rakmp+kS2dg9Bt000MJmNV0PR90fk6mQUJKTMarYFfGkCH7u+8LGZkc9
Kl2yUDj1xnl80qL01Do0Mhj9scTJgrPezM39vYG9yWyotMcIA05TlYwp35Jzz2/2cQq6Shig6Qba
0Wcm2ZBlku9awPkz8me3Jj69SO2G48gnmmeBxC8xVOZ1GZ0gzStzdscH229f3SnVpBu8rAo8yLqM
7/PXVFtqXywHbpDM7Bvm1e790zsx99dr7eO070YlptXhSS9c4JTlqYPH1A0Y9SJaQ8NAstvUDcgX
6nEaypROmMqqfa80Ggl+L91EGu8mJFBdm6WPo1p7NDAfXGF0Wm/jCExXmFU7s+ezNUnQ8AfVvvjN
9qpihTNzz/gwcC6hE+V9OJaW/xZNE3dMGQeVktDv5u8dmelzz5nO7dNS4obJW2f3R5EwV/INyy2+
nd3x/citKazFSAzxW8POBC8hzoQCxHVLHGHiE8ff4vUwPNUjMeH7stVOWz2axXnXM4QK35z3PRzE
SA5HbXpRdKupvwCFtiHqyhE9ceM0j/MmDt4QzKPCVVn6ZOVT0Yu/OlV8woNuU4byhxXetANzoGW4
aH58QgogEQCCsWrYskRHCNy7GphnWhHW798gmrWPIQUXaI/udKNS4WP1Nh/dQDMw07iKxz6EiYcB
6h8glzvc9oPcAcnO4Q1V9Lytxqq/VatQWcRIQ9WGZyNGpVl36sYS7bKvHB2vgbBfdeSJgbv64Qq5
/50LTQBnAf1oJ9PssoEOTiumLZthbhXMdKqd6bzSJPoWqWHHAbE9L71k4d2Nlm/tYoUHU7guXjgt
A97sbgq9hv8fdDccl7eOZBWti2mbzHtvhnAsXOGydmBuhevIVvDLUty5Luu7coCDiyk1xmGF+RRM
5gVKX4hlgpVu77dUhTITeFrCg0s0dRlhNs/g5FnZ3XBUp8TD+4B8D15wZnybtgM1Td4s30avxqNh
iZMSNhz9Ry+lpyJByuatqu07T9wOTbRKuomHZsPT/PcrGuRzI9J1n/o374MfOQji2RujgTSvTOZ2
WQSwhYQrvHiY9fUAR4/8zZxGKJoo2nyZD81r49EYZ+X2U5mJYdt50VYTAEnDdFQnjg2dbo1Xrwy/
+lo2PBG/Dldume6kUCjal9pPuwGu740xvEOMWcgU6iU20qW+UCc4k+Er69LOQ14gzsUWfcKug5Ff
WEzQyN6e+lr8G4fGZEpqzEPTkwvo/casiUY6lEFv0oexiUZ4GKqKd3SpuZKeI7ENM/qVA1ni0OkE
cyayjj9xfpeh3KLjg7DdHV5LV9KhyLo1sGfOvPbVVtNsmZY8pDYGH5fgwdi4PdbFFhdrWcxxnQNF
ErZLK6aA9v7u8oQ51I7yLTOPddU89FBkFjKtcIQW+ikOaOCO8ZcH3FkudGTc8yDhtSN4OPGDFMXq
cJ052OuZpL/eYyJT73+JyOKQJCKxGBSIVzFQ0iKZOJQWrdhWwPkCMOHCTKk7N1Ms6zX4HjavvZpS
jHYn43fAZ2b+mEn7mPVMAfqNn8as2+vTWm7Z96NqQbOtmaJ+Z0wG3ZK+W16H1aDNijRAoIXHXNbn
IXtbUVvH3nFfk55pi6DzK+k8FdfeCF+DETNZil9TTwv/xVtJFtLtdyXHg5VZULwpeOeG6evz2O9W
sml2PkywhfSzg7SLcOl4FAXtKK2WJvviYhxs5I/+rka/yQwnMGiYy4sMzdKuwfx7lj3p0m1R2tqs
7Xl9p4/uryHt9prjdj8xpcUAzb7x/cH+4S8xGVrVUukotpi7tjWKDYdvjNu78Jtbt+ptKqJup7gU
aMPEw+AkwsStXZeTq55f9upC2CHwFN03F+RBwawE+a+Q/BhbDZnEjMRnqB0F9FUbq/S53idfQ7bS
hRqunH4st0OJrQJWgujRMBhjQEMI6CcxV+rmCPoVFUhlCZdVx7s3trdVYNyptf6UdTbMwx/vZ3IA
b7Mugy3dOGu39rQVVkjVPDF2Gdm5WWXpX6y+yuAg5g+xLcO1pbibAqcutCuoBTDaxHrIPeIjmG/l
pECLQXL6afNF1Vq+2QEyiTH8LQWLW5wzyhWtLxhXyKFdZrijQc6TL0pn36N9QQmgy1VoYNXdF+kt
nXklkyJ+FIhfrPTodj5cwilkqHp2VEh4yrzwQPYGub1MvZa+SMI8y/kle7YPtem0lexipBP5Q2Vo
O88xsTtTKjLS0ULF7wkpvvnNVAB6DwB5ZooPHz3yOZhgq8jUt5n/gzA3bRq7dH0Fa8fggqLENXks
rAYfd7aAVkf1j34RsCV90RE1NUHqdxywnHCGECsLbDX9KlYXjcw7znzwGysa6kCfw4t3Bli/GuZh
g9+wI/WrZqjbtSuqh7hr47lF1nCRSXOhocdb1g6QJbVtv1O0wqJi7IAJosqeGS4eIbR+rgXlUsct
QF07AVy4NlrWKtzauoO551dYHzTWJlc8gJfsMNhaeMPCLtTJDZZyJL5pS03xfrZ1zHDioc7N6eq2
lGtpYbRn2f+LvfNabhzJuvUTYQ5cwtySBL0oiTJV0g1CqirBeyTc0/9fsnti2kxMv8C5aAalVkkk
iMzce+1lYgJR3SNrMN/dTjr03zSZCNN6pzPW4RTZZMAu2S4CJ2A7Q+lWllezsTEmKOJj4kXWXvok
gnIq7CY846PJjO98GP9WGL1g31Js56H7zBsNp82IVGlIVO9V3vuBRQwnJmP4hA3bzOgoivok2tl4
bXu9g3ArS7Z0bw6pnMOdM3d4qaSVyoxsVhBaqo0bThvdpDZYpLf3pogCsaRMN3CILg1ugkWVlMjE
BuZkSJ1pH2A94mFsZuHKmynTNcpkQbz4aq7zD3Vg/oYuoZdBsZIl1D9pxe3DWrdXzDUHUltJ4ooo
ofmcsDkaVsainSqt4Xw3qbMcnc4MWxJ9zNgEVUj6rWyFBgfHgrgNo/uW92Q0hnQz6dDX27YYHybf
wSjV9Xfk9PJKLT6gUVtl1Hj4jXJNFst7Jl72gT3pG5y5y63U7ZV4xTOJAOmS9NX0KN4yuGfGqq3M
X/3M+2715oM0B1UpV6H5WuJGaps1csZSH3aJTjxoor0J9g42wXA1hdCDFmKh1X94FeCI26ZfSytD
ivgUM/s8vNdwuFzhc0EVNOLAUTRya1LatSWFRiGyjdF4yV7bWF7bnmMPXwl4q3XSrlObRIuBWKLF
orrwJP1dEWpBiJdI6CoHYHwvco2PMVXNllRYi1RXIfaId5OJ+xJ26Scix1eRtiiWrOzDtLn+49LR
cdKnARenx4ZPrE/Jh8npSMD5ubhV/uAO02VxxVPhEQoCclirWV/aB4PXkDGnlphYXgXn9LrG8Loi
pHdNNNKTUG0IXiXPMJkatPJ5vjW8jgRdnKesgch71y62UeNNQZiUb7MNuZ/+EnK/gWr4hoZGitEK
vZlyL+Pht5Kqx9goZZ8rab5mYgxXdReu/YUDVbWlTu+/m/1es/GhTRh/3e7QSOJlhAaJSD2CMmpy
J1oIfbeXLT2HWZ8RrQeDbmHQEdZb+r2D3/CGaWK+Jj5dR8/kPsES3Gc1JzVeaFer8EcIWMY+ssar
Nc5YK1EcS5cLT2VPg7YtkuRLY9QcpHK4Zg11T5FHx6io7pxK0pl2w2kxzdfbZyATgrQUSxEWMK9B
7atlpXoL1R/r8fzNduYPWWA7XrfJjAmTT0ahhabl1iVb+bKfXO2C3avKHQasXliHxkBE7+1FmF21
8VVrWzoFvmPYuYDSYlhOs1qny0mKF5JZ25VWkVyDoA7ZfIaD2YxZb0nk1HzKs/4eid+W3NYjBJ9i
nZX8hPrVClAU0fA5Vi+2Q/CPnPNNyj1SWvGDD6Rnmc6+kt57PQikvMZ0RlnHkeEmH5Zq0cmczHSM
gRX8dnvxhjpzapv71SwAKlK+byTmV+/gFlzxL/ElBef15QHkWfW75J103PBZ4lzCArzHmE5eYTzC
mscD35rurJQTUxNksBUbrvyL2jBkCVWBqAad3cadDGeF4R03KZdHa2h0vLw7U2hQBNPrSY/Kqnm6
oclNxE7XinfNcwDPTNrLzJ5JDnEuZh+t+oVAnoE1rZr6oaJklwbTCiLBzxDfOAEISepDjJ2aCK92
FTbX0wlzB/MvIisJimhn6NP6tmoXhY4xv/9Z97Bsb/e8ZzWn+reFtvVwyJfdezbRgKiNtkY7N/xs
m+GqthL1qcaL3DuV+IBR95EaP3CpWUedk63zvGSb0e5ny7zD/WfeLAlvW0EQQ8fqiabpKtznTMY/
sBdbSlCV1jEjTvUDs1mcm9U1IUIbu87v6m06msKU2RTr3rkIDzDTVVpvBVzKjvAWqlYOkheT1dEQ
xrseEdIHEzTGzW02YPWNS849lrlhiOBaM5bXRuu+pjq/InTeLuNEkAPLH0U0zT0Mo6mptLUaYMC7
jEi3NY+pDug1lN9nMpWZkdN3KMBHRPHXbINqoGnSIONqB0Y9O4Mi0VW39u0hYYpnQFQv8DVvyJNe
4XsLF8a5TBO3YNcwYGJgETjj9OA65BrcgIX4OScVGK6fB01m5MaLEhrw3sfVu+YGN+ZtZeaYUFAJ
SGng0CbA2TNQjyInkUAhHpZffJCMeBmwtR/AThyhemvuSnMiUEbDqbUDnJtu8Fm6I2gWA3AvvBsx
rpw7dnWfi5OSG6Xe4tSOn4CHQdOOQS5Ja5EGhV9hFN/7wbi7rYc+tPkIySasEhqqGV8Mp3B+igXd
etbM/OWs38JzJJPvG6SPvdeTPsWAgOXXuc8WecCbW6sdougkofFogDEOFT3bPOUEcXJDq/ae835o
oi8nYuMW+UI4NG2R42WHdpTXHG7cXJtWgI0S9YFhR+t4QAWqKmoBCnvrtCIFleUTO0NZYwCHwHrj
qfORgQv2U6zrQuPUTQDdSnEeNdqjNGY3cCKqtxLWxFBHgFMxH4jIuSUbompjNl2/UN52SU16LyBl
aIzE6E7xrpEDPajf+2S4JU9IOvxdekCBXm6xYNM2Bg2yDvMhdqgmy55Qo7C7mKTwCOW8NaQvfVSR
T9SxxeQi/1m2g3G59Z7l4gRJiu9X3nGJeuJQ234+j+nIKRVKkip64icZuH64RkHFcIks+2JPxdcN
pdE03nSbJ5umRv/u6J63E4m+FlDJ1yXQ5O2wo1TMgoYIp0TQGuNdSWRlSnk6uz/d2Ov4OLmORYiz
fJx6v7yMlrctcK+uYwKZFCBW16DRrcW1y3zEyjk18qr0H6q0cLHATb5mNQuofWZIsVF+syfnSyIJ
9j2fUAVQhMSKv9L6oZg5QtIFRGmpvndLf19rtN5hhUXnnAs2VI43dBEavMLkdOuZS0y81rezLXMo
o3vX+dV0GklCgNWLgqZMwcIsrcylYrwHZVgxrFYm5tAJI3+rEZ/Ij6ScWbL4aHHh9EgZ1jysTW5n
FX5XK8x272/V3O2NKpuoTS1s9maaPJDZwlcfutXzS22NBEvypiMEy51Xf/oMGMlGvUNz+hYKyu2a
IUAY5e9uUnsbK7ZCIAeC2dS1cWwqybE5VGWUr9VdP2XXJiN8SvNyVmWDi285v2F0TXHnJpfFfxyJ
7eYDCMnyyelDe8csj/IO41DAwLA190lZHFPeGirCg+7VNAXt/DO0cAyxy3pLe77DDJ3NzZ/luvGL
73XTH6OaDDws/iePW0uU+bYgPzluftS55mxjcR8O1UHT67cl8nBMdel1w747d3ZUH8rM1VZsl8NG
zPlpJFT+btIH+TTrxUuRDbiZiWmP6b6oNX+7iOla+7EWuMB360RHpSlnLKxkpbWv3bJdEDBVYedh
b241Z1ik6X1Y2YR05xs5kdqhD81lyLBv1fKBiAdz8LaOxJavjiTK1ibvtrlB2ZDK6b5LLP1s4qAU
D/Gy1T0mc3UYDrANx+dWWs6hIP4KPjjhPfKjHFWgqfciYGKJApFDV2vvPQ6SYKRRCo/S84Naz74V
cMV3o1QJSOFo7mxRPpSjB2Ef3+Gr08h+W5pTTwyH0x+RjfVHgUzjkA5kQ5iTe7w9hAbP5FtVDsaR
e4Hs5dsD3t7HPp0p/3VfA+goiaAe5voRjyLneHuAYuMcBStnjKKKRPqaX5+X93nikMsyaEHmWbwZ
YwQ/iMGLCStnwTRRD0LIbkdcsblxoJ1vuzz/0emaeZSF/lbWDBTyNDECWHQk3oxGcbw9EBPw5rez
H5hWQ8yBF//x4fa9FKP8IG6yzwR3LGw9kQi2pX3EN9o+3p795UsLlT4uu+0xqZryhDwRQyUf42Kt
TPXjfx5ISybo3Mf9ZmhCIJxmSrpDSkZrFdaB0Aa5t0hHZ/U3Y4PIjl3ASs5ZZD0VY+xtR19uJ2si
YSFOzkU/m8fbAyHw1rHFroJMpTwO/vM/iLZOgzwD0TA0yzjeHoD7zd+eYe4C5R8XQQOkUmGTOPqw
WpPmwSeElVNAv3aZoV+rJo3IFgcajEPnEJele84IZ7KclphYdEo0jvAEtVyPiMqzrhUqm2LS6yfd
aZWMabo4hiRjN8vTAxm6yMySknRrj9Bpr2ytR2FoxH3Geh04aZwEvl8SdmKIbot9BuaE19lXJiNe
zw2lvgRobx5G/sbtq2kU5GWS+74Z/dLbScnLiYhAvy5WUV9nGy2SV4FT3L7nKsqlL50HW7ufMlJ7
FtShTUpW1JK82XqV3yewnuFQ44IYD6D7i53ZHERc504qIvbtqSjjn5g9m4HjdhYtgGFhg8izQX0K
f/ie7nTbIbK/eyPRRNkYEhBuum+aTirt5GfNyS7xlyuIYPETUjjVw+3ZNMRPAGfLCk9Tqq9On46R
k3+lDNqDjLHh8fat24OekcF7e1a3PUFPuJOg+C/yg8mcwQSTPIr4nRf4mA3c5WbVk+Sb25f5EcY/
YRPqwZvnHxxH2JK7S0ha2K4a2yeh9TjuV/Meg+DAVAvYVauzn4mtlHZ6boou4vYLA08r+y2I+1nM
Bt8xI4KXG0GW33RxZZudBJJPwpX9dp2w1WziRtWnbTD3RnRs1RLvkhb2JHZEEM1142Anj0WSyuOQ
OZ4OXZfdJlcbTRVWsHSlv7PsJiWYMCPerTbxWNTpKXf5ZF5ij8wTbzRJEdvWbkbGhdWd+FmHgg6+
XaZ+laOjAUgL716mfXzK8C1ZJwtq4WHRdIqI8kfT8Lfnna3MWga7lUecJSX7WkaNcXsKPxxpmBel
AVAESdFhYh9d/CuOt2e3h9Buf/8yEbW5LXyPk1MeZreeiQ7BqCd2bP7IGP/+7PY9Eb2MEXoT0GOf
c24CHkcViDF2nVQYMXh9YGrChv7fvc8GlzVxOaLn4aGOk+95jBLWmloySdp5b0T9i5m5fPL4Sc2z
HmTczAAPY3QOE7LGJXmxWIHV59oXgHROdLBpecqc9Mek1j9Dz96l7qlL9T0s5Xe/qV+xkPuWTVSM
xmztR+pSOl8zPc4mJXw0Wy8iHZnPJZBRF434rRIMo9M0cA/7XTeJah+GjjiY8K5vc7nLI7MOviwy
gRNDsGZHTxzi2cRA1oVGZqAZdFzI2lmIFMbtvqei+Owc75PGZCUMF1qwjD6nJvyY7XY9ud21jHBm
qRAFg5puIy0+qDegm+OOusxjSUyxtVsyar10priVuI5RJbvPfTxuAFnWWOOTZpqDoE7sbY2/Niz3
ojytstZ5T3LrrV34Je0Sf3kTx9wo0WzEQI2GKL5FNUFTIvaekVp/Wm7/aWFH2jXKzg8z/YgKDt0p
scpF+33UsvNiHZfGZBhnMu918M4XS0kzi5HMuaiS7+xCd5ketwfNYDzlNvXOlPLBbGo8aidJbCZR
qwVOcYFF7DX4MAcc5Os1s7hh1T5OCD4Cqtn2vDgg4IyivlJzmH5DeWyNcLVKP6m3EatGICeQySWR
FUIiFXV+m9eFfm8SbLHHzOHRIANSurRPN0Qv9aMvBQVNt4YKM5A1lu3r3iSoZ8iKdSrG19Yn20ug
lEmhW+h9SANprQWNjqnRt9gpksPORc7ajIHlZB+JT9gqxSLYIT0z3H006uXKG8AFIP9SNUIlkMBC
OXx5s/G01d5u/H+QfN0Yw38SDfg6XQG0Jp+poGXYf+EXdcsS2bIDvrIqsS9nepXa0NElL+iumJG4
dfFJpRfSxuQcZwX4hIKafAZq0ixWfpyKoKPqBqBIjFWhOoPbpYyAGW180azxEJm0s5Q8ChbuLlPq
MGUWNJcypN+uBYyR+cuxuAlkSk2ou3u8hmr8BpKPKnWMbde8IWz6mAQhldgAAB3k24XtmpI/JfZc
OzvQWP43CclQhK6/XRQ4pDhH4cFo3i7aH0hXbmRGswcksm8L41VCJ2ozWlb1kpLJu0MbtIz7yG83
0yT/ycrN/C9/G6k0ge82mmJIsX9RcXT2IAqg/nxfq4l3EdJ/8YeM+FUAM2imuFTmfHVgi8yT8Yog
8+CP41F1YYxFicCL8HHAL4A6gpFyf9fm/mGygXz+9xVy/kYKQ6unu0JpgfDZ+ZsLTNlOZWY7GbeN
x6uMEUisva4bV2zDNJOzgtdKI1vXDrKoyIdXBWWsGbMvReZIMPJGosV0RObetqIjhmvwYalezsth
f7oVpkht8ZEDFXJPbG2ToixK4/eqSyhuH24UxEhXfbuCA/vGvjTf09l1iYujKbzxNGgTvhgEOxs3
j1fmQCNvZjDK0S8do2U6ZepVelZsrruBUdzU5kTO2ijliVsrxHCdi/gXaqZ7Mu3yq2rYwHk+nHa8
5m2HrGL6ZiqQMXGagyC7HZJHtTB6bK35KZ/i/f++1ob1N3IsFxsPE3ylXPx5/0ZYrfEHJmhGZvvE
ycQa0W8AR5XuV/FNWrWT2Z1iRZFSCkYzEGo8Fxu8Tc2LMdhbZ9IrjgMQZc9NqIzRjZ1gk497ZJc7
9OM2hzB4zlLkbnGMI/CT1h+udsgAuDaq89L5xXbQl69iQRsvYKVsnWbe3sDmKAaxQHa7LuKPqNMg
whng1QkfnRoolgkgWTqy97f0KDoclZVVUHWZAKJWau5rF/QNmKFqgdscjtAg7R/GmMFUZoxYeFT5
dzQv7Dw07wVyauzH5Lqe2Xna0H3PScQgBZj/H+c83OatUvuVp2O9BXPQjL4O0rL/gTOGmjIURGQA
QAT5mGCGUn5IoozWhaXvEGox8tILbE8JAE4tV41Gkmg7lvoLhR54FYiPDTSXme1ZA+SCw8C7Fn5/
vWHttVYRCZ8d4lr7VZncPmUZGZsKIaQxUO6F9sJgJKPB0uGVdVEHkQXtcdmNO60wMQRIm3rLuIQM
0LQ+1B+mlc7HEdrUOsvFq+B/MiE4RtX4aY8xri3YWNryDteUQ61IAk7COdH6zt5qtfeoYJ2rl9oc
oir+hb70KjNlt+IQTGhIHTKAnF6tUEDWIAwhG3tCoavu5R9uVyVt/8vmierdMXAkdISPhfOfGauR
hGNia9jgWeotq9PA5XvUcP5PrT+VbkrTSjIbjBzyrCo1vFMDM4yCOToUh6Hp83/g7/6d8e1bPocE
nqOsIvbWv7wkXD5IUCMdb5+L6K3GBJ7y+aCg73wk+LKdD6FinFXj8KqoV4WXf4R6883yxD9cm/+y
uZMjAsKGRALVuvtX6rlM5BA6ZZXs+xip2CRZVTizpR0BQzV8ZpjiP1patWERP5yW+QtK3btO4RuO
4o/Bp1h3M4lqReg96zJ5Nu14DkDCwnVST//AxPWtv32OeDdbiiGP1xeOW+oI+MMhSIFtMwYf4/2U
qQxrpugwKzb60GGiHJpqmE1bv+SOi9y1Rc+pn/ASHo+ubrcB6mJQ5+Q8Z8kYSFyIAvgT7tpUaFRS
4Khs2ckGnJX00g5iXiX911XHSDLQx4Lmsaw0JKF+dxiz6aWY02qjL7BizQL7ghDDeV8T/qtPL2Tq
V7N90rK8DW6YeKQlnD7tsjczawPS5wfDCLCWf6sFrrN5U8qglklMqi3J6zArX5zC3DpY8TvxjGoP
z5FkZm6hWeMmIhbvmLYsG6upkd0bxrJNfO1bW3c5mUID4Kqvf59zyLqatVeY440qWoKpeb72HDPA
1TkjYjN+GBw25KUsn/wYblRkFfOmsLSDr4uHUkYosHW5c6x9mObtvuo8AO1qSreN08ZrZ2nOjV/X
VxwdaE4zdqti7iesPhNSfpJqc1u8/18a9U/SKGzTuL//3791R3+XRiU/2PU/yj+pon77R7+rojzz
X7ah/KzRYytrZYtK+ndZlK//CwdVwxc2UgtEWA6U93/Lorx/YRaHmM5By40nttoR/iOLcnzlIq1E
MWxfxA/9++X9Lt35TdT232VRhvojf9yXUS/Qbth4kiDes7GH+8t6biZt6gFPjZMWGk9921R34TKA
xFok543+52RM7VGXFUkyea8HlZks920zxyd/YVKhvpJG5R2L3H+c89bG1KP4jl/ieLp9JaYcMN2I
i61RRz/sQv9Vmt1jpWmkWABurRejzjcZyMDRHDFWYhx8ijJHYNlLo6Ap5vosCmNvNWWjfAreMMp3
Tq4zXLu2i+6R3lovYcqYSZv07oj7MCz4sbjnWj/AEJuuBEvC6nRCRiy+3sI6lEV46pFFCBjr97bJ
pDHUdwAz0aMhbtINch0T0UECXEYqu77ZFyxpfBYHndPRKJ+aDBvsOfTMIJlK+wCrh7mXa9mPmLol
azd0HobQ1J6KVFC5dvrjBFBySoTGi25+OFU0PrmFPe6WNMc0o2AQ0pjze6TrcIYke5SbimFlF05L
dTudehMbmByIB+NEfXgqonoPv8E/e3KKoSniDxUO2rLn42PORYjDxZsHFQ+tsv+MND4Dx9zXzIvb
sp8PRq8NlwocoLaj8hcGve5Zjp3/5C3OWppmtRsGBiZdlur3lRk6m1HRa5MBvnyUdMPZwTnF0eNw
Z9pFSgFvEOpeIcRylW9gP7NBJd4ZScKxjC0wfQE6X/Hjl5TsUy1qHxi8l4uhobJIbYH9ttWteXcM
KSLnwVn4WGIRPXqjnt0V7nBdQt29irHfzY7ZX6BxTwGhPDCoRyEeodruBpGmd3GvvefzgpK+95tT
OHvM/ZrXCMuWkzEsyxrQ9Do2PsE3LmYL85B5eDK4AlIf/dHgqdxBcrm91CTzfNaNh47sqzVELrhk
ZciBYXFv1/8YZPmXA9SkQ0Sep7wZKD0EhcefD1CvkxCd26U9jQ5V5RDSjUCmO1s9tjxY6t115Ace
hJU89TgKHMqke7PDlAA/O4W/QAznP3S1pAaov/iH0oxXZOvYA9gCaaRDZqAq3f5wpGtAObUmq+jk
R/F4yLMi3QpGNuu8HikVC/ugA2WwJrts7UnnvTB0Ddc4cWoHY9X4lkptgbgZNkbQ54X30OQ4Y8BB
id5Hezw7tPCFXYxvLp/bqrPS6Nn/Abw2b/AMnU+DZBCHKb29so3M2ZGlGQZpJ/DfGLT1gFUsWRHx
HbP0TVP5M1RT/mHk1KjAfVgmkdmNBwt24Mp2aRx7IZd7d07vBomnwDy7h2aApljW90ZuO6d4gBuh
Gz0KpTaaLrZ+6K2w+NSoqzY62Tk7R4vvWntJnyOpcili90Rqrrf29AFwOTPINTWcu0wzojvqXAJD
aki6so77OwzVn8xZex9ptK9eawWi1V8zM7XPldUdHVOzH5Y23MWhEa9BBL2t7w+bPq3NZx3n4QxF
QzrpByMar1Ntpnu6HdxB09wmoXk6GKjh98P4VYRWvwODfTFah8WdKHsNiyxUoosusxL+SBfnRWZW
ZydN4fEVb0XRR0EyliKwc7/fMDL+wNMZpRHT5V0m5TfXARmde0L6GCxv6sLPDxrGYStXeYHhPrTR
im4J5qU42R1aIi+Cg9hm1vBYujKgAj3wkqo91mhtwICY+TF5iqIZp/O0SDMIGRaiwWvkPnWNlWkM
P11/rNZJCvOij5e1YUR2gBvbvNY19xyLtDpRWu49t+sQyHikD4nsYKhJLXMLbKgNfac5YNF55Dg7
mwnwpu8XbS20DLySMSKkNtZIK7T9okM76PCaGuIExcucbnsk+FB1Z7+CFesXDDLMEBYE1DQfLn/P
4J42w7ZPzAWeeU/3ixs+2WDjQWrDc+wM55IvSDhyORmX3AbXkFDrlYsQNXsP0ujbydYMoX0a5uvQ
zJB0WB1rfQ7drUukpMMEYm1Wfn+KdX1feRZh66ELLSAlfnWEmIHriLtqQh+5mEjuW8PXVr330jCQ
OGB+l1Iahx/Cn2HiY6jY1ka8oxvGmSZ80iQtdh67zR0eEVjL+dlVlOvYgShZ+pW/86ehRmDRGmsp
vWE32U1Q1d1z1xvT1SOG3dU4AXB4mu9mkPvSnsqDZjO4nmrxZE2GfY94sjYW69BZqLtw6cHYgveZ
JeEz7cFrJbC71KxyB/yaBE1aVecZ2awxrY2umR7ISoC+l5WXGp7gJjR1PwjL5BVvCxRnTs1yQD64
SdN5CtwYuKKbEUbVSHEqJeqIMYVdaUNS7pTkZ/aouHuPxFrM4eJ1xynVTK14iloqZNg+KI/yR2qS
Liixot5gHc5wFCe7AF/il2iYP+1atnvbih5SMNlVD1Vnp6g7ExO3XWPn76DyA/caO0+ztO+xjmXR
EGsKqm5fh9J/6aRgrFoviC9KYklGdR2qVpx0SJKbrMJ2LF/wHA6fXfkduCRdC+Oh1zWfEmiCjCCj
HuYLdBnf6QOywbFf1JNzFSPOinNN7Mba/lEnjKCsHwWx4NQMxUY249YWxteImScbYwi9n9ht+CKB
rxZjGYYPsUNMZJnivjoAY9DHrG97XJ3ZLAabIqNzrXM9Df1p7ul1J+j+hSGaoz2277g8pXutWDs1
ioVWJz+4qJpN69mQ4ZrSW6WDuctmMFYiZ61Dqlauac+MN5wlqEc0aARzMTW/CkgGW6l37oox/qUf
S4KE1YosrGRNIGR1cd32WHcUVC1Y936AtVQtVf04tKFK2mjP9VxDZ+vxqeDgcOAi9r8KmFGXQsqt
4UptH5r1JWwN7wGynv/geTMMwWjsVjZ5fCvM4M+z3DS8tlW4qF4RC5JkxtmEiMns6szaya7n7pRH
lLBVEh96v57XrjLBazS4HJTNzyFuifsSMgQMSPcMAAE3xty4qZZuyqg078IZdgwiLeYyscaAzEsP
hYf6rsxGsZ2l+zWOrD9iTJYNcSL6aSitX45iEGQwKwIb3+E1ZqjulgDXZUNVEq7TUJTHPPLE2pLR
T4xsy0eMgjCRqao3PSROvLXkY+VmwCNsJpc2F+YpkQuBriieznQPh5wskUOvw3HtAMjKCIKt4hBW
5QV1SnroGDxYRX7scgzlRnuuTj32xFtmXh/aImcsaxG+yMWNHtzIv8OBiIIsd7qzGuYAMPccRvdk
r8+buDO9zawjBGqkTWQw7NJ1WcxIiYz6Mupxc4fLA4Yz0fghe9vcQBnvgqFX6VkRvEaSo88Oe9rW
I5oVvVQ2rvVhHrcdTJJN4cUcEDZZ1chLeG8ai9HWGnFw2zYnpw5csAwZomKB+0jotru5fTVmWHzZ
bp3sOGqYiHPEPuVmvBfLou8bgRICu8PVUERkOLdhBkDBXm5g7JyC8T0CuAld32GWFH4raqjp8wAh
vicqgDhBGK8pZKhFeIhjmRnj3ieDdqYtGTqkFmVkv8zte81MKKjUBpuorVZGKRP6ReBPxlI6GHL+
bhVLfDa9cEAyY2zHzoR4mHbZBq4IR3yL9iSOr33v/cL/qTplpmY8d/BCpE/VlFPSUre0Pw1SghjU
GJfaMp55Oem+zJJfU6T34AfiYGUxn+DkFLsIH/2uNiD92b3CosN+NzbQowf1sSdwcy5wIF+zUdYb
tiIdAAZ+uH/pCVJXek3byr4SHTFNHOO1zL0K+snkLI5hc2YcBovxgzk7fH0PE97YDDQWGYtwwwvF
111d3DlFquaW2pWjC4axAXdTf9DZdvf2AjZSTAg/2jh3D8Iv3lxSs08qoWGJm/JaY7pHFqQkyq6Q
DXUnLlvCn66JbnaBAdpysXImBpmGZ5EXtVtmitYLYqLAJwUh8av+AQUNFCa8draxIpjcHmSp/6zS
lB/XYhowkuxOcb+JsqE4pdIXnP5wSs2FaV7ftGsNX3DFaxj8/YQuaUd8LWCQI6rzbw1km7jLFXZU
kghUT5JzuU4WHOgWdMgJ1eCG2W4HyGTZikQ/7eMlVB5+ZrTHreo+b2EE1mPfbwC865VZY15WzA7O
REX+Kwwdf61hnMSPwppyotg+YB7AAMLsgctk/Xa7KwvEBg/DGJ8zXdz7dVM/xI2il06i3ppi+ozp
kNZp31bbqtVN2DBU3rU910z8m28m3R0sgpRZbyfqo5dUxnooHfuDV8bL62ugLWr6jXSyYpcOM7zR
fI7ROQDdqa2/x6adxE81wDEztOajQxtabwhlCjm3rOpUldayccu632Hwo+70Ze9rxWeo+90FvqPE
YPLSeodZz5rAyijNGbFcLS1JoUnkp0jzf0zS1I92m/yCnPlJi2szVG3cvWHSNwyeF6Q1k9KpTfPN
iBBj68dW9j4u6TqfhYdPn+5yyLGU+b6DVzSKDieUBjxA+D2NAPOLcBgaBuM8SPPTIDVTi2x/bc2m
Gcga1SODnYXpBJoZN0GEPcQ2Kgad2kp4cUKwhgMaPZhQSGLvMbTdiJMHFWZHdOdZvKMzHS9jaVxB
t4+aAZUuD8toq2MYkuMq+iqqZFqHpbIgbV0LOSGqAhw9H6ve8fZzIZddBU0DJghTcQ3/DbuF3lo0
wPyUH5wV1vGHa0z6JR8iYmV9UkdLAkctUy6HRKe4xrzwrSHE/SnrzSeCD6H6NPk5mkf3bHGxcF6s
TOTyERH3ik7lRinTeNv+4lNJjk2dGZtCWUdF7cFejHFbSSa+ZtdVBxEXj7JJX8OkctbmAIU8ddQq
8B1ohAYbgF80n2HWWWchkRB0tnsyEFlf+v1Qlt5dPuaMcmIMTvVW685MCO4qGWaY+bof4bS4jyI0
C9SAaqZpCv1Op+beZg21dWQ/9FWGe2LXxoFoWN5WkdivVLlPOcbwrtkeprK/UANkeEthlpx09zNB
u1AWs/lBB8gxXJI00bpY67iEFsO9Sf+f34mirU+j8LNN4U8n0djiziBY7bdqrjRDWGVpdJeHrr4V
Dp0DCrZ+1VO7B4VuJTt37vyzjnRtxAwUUy8eliRoYaPfhzH63zY1YS331dpzq/+j7Ex329bSbftE
BEiutdj8FalesuUmnf8QyXbCvu/59GdQ++Ke2k5hBwcFGE6qKpYlcvFr5hxTP1gFTW1iju+pyZ2E
8xomArXVpCLteSSd9gy5bFgZXeU1rtbB1+Jm1AoMb8g5xrveGEecFMO5KQkoCpy05JyyonNMlsr5
/l1tkHozxNnJlZ21Wmc1NN5lfaFCcw7CMB7jWE+emU8Wj2zM6NA4CLwwwTtg8nd4FvrvIkjSG/dK
epuQWPiip3kEx7hj31091kizLoHZwUIcjIlaFOjhmVI/PRfoHr3GSWDZ6ktwaoACeSOGaYcSPflr
sRJZIe/LnxmAGgdj7o2t2Wkh6xQSm1EIyyL4BvgbS3G03lmF5fqyT5xTr2gjBruePNmY2uuYks8b
lv2KIUSVnqOW5ZL0MrcMtlAH5kcjX5rVCRUjVKrzc8rsIRQIabWynDFVpsSau6THFa5xdiIzfxzX
oZc2iYcBmD+QQCvcx30Yv4aoRE44a9GXxnr0yim9XOYyfAfYFNsvem3bLxGBTZTyBSq/WTVeY3fm
nsd4AnEu9WJTDGe9zOhUGs7GOfFXBd4bYlYSkpQamJkN5R4poHnrneBloGNHwOcmBxgEGBGmUjum
qXO8/9KJSHdliAJwbswr1i3jer9WOsOASZxjDDerW4V1eHMfQlamlZ4XRhm+DMz3wBqAGRtOdqiD
4XEJtrNejDe6L1jBaXsykolkjdGZqZftxGcYSBnc6teo/rTYzXJpmAZcG816Jg9x9Gpgi8Dc9J1R
u/JSX7sOEG9UXuKRYwkQM7ZtzeTB2+TJvqH08hWE43OpggZ0xLFXbngF6LBhSphebDPBPOekgTf1
U+WHDpKaKuRXMuJp2rgln1TrtK+YltljTGQYtc3ygGAQm3MWjFdWYoEnzTp+0FpMZhkq8KvQk8rX
4Q74MDJyuYmR9S5D8JyzWyJLUTaHjAOdpy2Mg2gxfha5W53bMcv8KKZNygZD2we98IvEJRl26ghh
NmdirNgin+9fZGl2+2UcX9Rg2udh1NHs51N/uBcgjtaclrDJ/badUF8aHT98MY6se0OvLfQMDGLJ
eWEyiUkMHw3Mz8otnie7Po+FJjxO1O+hYJsXMxvfmjyhdm7n9DiqDy1Dj40chHPUFLMfQD42V/cQ
76RQNQuhBwxoLbCJ+lNTAT8iB+pTkV9NVL/owJLwIS8M46o0jJqTZh94ZJjI+jlB67R1bktHGu48
OE+9jTXbhZxycZcIbVEsgNtWj02kyvNUt19FZXB/u+P1vk6+O06VXE5Sla9Bnu7ujWTZ5vSNPS4R
h4FO29LcagTNOLIr0CHy67czk9TSKr/H7fKzxD24c9svGnkbCxiqoxDxNQh1APS4RTY5ORxekljL
fik1y5uzPjos5elulr3DJcQ0HCtNJ4pMG566IoqvKiy+RrE2Unm639Xa4uWZl62l9FQM2J3inI1C
sm2swA94yp+Kc0sgFwIEenVZm8ybAi7aPLQ8Wl6Geaxqdhw0aMk5xqFadRipY9b3tjLrPX2cSTQn
to4x07Y9lfKnBGEfMkoQ46XQX0OFhLatCtb5Valv758/pduMRWlxkftXX7ShK/bwYmiFsiHZIVin
bhafEZZ0j3OePQxMQS+u7dDdh+ZlyVgvzHMst1XWiutcODujH+VecwtJU8Egs0kVMxMcqYgQsKHx
rHxk9zumIJl4H4mtbvTp1hbc6FpT4QawOj+35l+jadXXlpOp7UlDMph04mJAuRfpozrlgHOkkycH
ZkkJMFAOwqa3OSqFQ/Z30fgEKeIFcQbLGwIGlVUsXq2Rdmaq7MInmxmsfW/XHkgAXDfRnjaB+GK8
I55Kk+YQz7y4uURP7Q6nNih4F0KmmFQ68WkrgDkfx0F8dVJ9eWik9VzkacM8L/ysIqX4aF0czBrT
vQ4hNQyj4D3FfkA/vIr084bQ7Br7pqqnTVAw5towbNe8NLF57lqMlxwmw7/swqgvWhZqLz3LHatE
6H4fpvRB/ZW1x3M1pcN2GQiCRbm2gWKAR8kqklP+GaejPIa8SxvRUFpJq3wXTXyaZ7zSvaC7KDTN
Pqm6y31C4w8u4td1CopcNAyQpZXGba7dCN+UQ/kfS7S5JCHaFmMbSzLfYf7eQ6qIWr+vSH7RrLd0
RDrdlpw7qKOLp4GshrBSJyovCVY7Gbb6kI/4zRkFJYaEF1uT91N+j7phfHM79VpyciwFi6gkuAr4
AfBiQh/XBCbbtHZpM43qm2OOmAvdYtwW4KbgwYYUU+ZrVxnuMZRdfJ56FBvBuFgnrtOvE+OsmCno
fXIvuK5tWdcPooufW4tG211gNHa0uW5pRl4UB+7nwXUemnShd1jDWodm1M592ULPXlvTXnCG2wnV
lpMgEzSzETM9+68w/JLEpO/YeoIwAKvVxQFpjWDIjQ+DFMEJptfF4fhixkVuE/IaZyNIUKGNCYGS
iz56aWdJ2BGxeVtFJOzZXr8gDr4ixe8wSFK0ROb0ZJettnPXNHOTS6czHBzkTtDhJTbahNft1OcE
pMU6E8Dy5VrpUfFHzTXzi7t+KSzts1USotQ1UUgiyKg/lLW76yOO6q5DXW6kkd+KXzD9xKGwhzeg
Kg7TDEn3VNvLduzMeZO1oX1mTHoLRlmcprSqLy06IH2uQoDC1puuhfW+LKuE6cEUPLVj/IXn/4+y
7tyXlJOLfUlt+5KK8pAusgXKNGWvqAQ8DRuTtyTFOj5ySYljb7qpyI2jehnEl2jp/krX4BKqIuNk
JkRPSLzM+yntx607FRtCVJ1N3hktz3HyEmUz134yQVFd9PxUm05+7DT8fN3Us/8NWLGmVak+UQId
Bnw023EYgu0C3vqa9A3zGTM+8S8Lr3ed5bV1KPoTl7UBHrED6ibn1iX5W1ONhObq5mst31tS2307
tPXbktQXd4yzXW3GOUINUXpyZAomlu6TpYpgJ5qKYYcxirNhlp90h8vZFQsbzT5wMKMuX7PaardC
fSWG1OKROlasa8mSItsbM/VMgeIO+T5nGXjSEd4kzDVJ5kNY2LGOZEt7WVx5Cy3e6izTpy9ITn8F
6UI7yNTt4gzTTuco/VpU5nOYMLtJiyraLiMPFj4ibR9XcXsbkMczPrhwdxjXJEZ4HARdCu6eqnaJ
nX6TreSWInKep9C1PHfQwx3y7GpHtP28SZLoq9bNOGhRHvpGlqGjbIV2GjK7YRjHKel2VJhWETu7
KairbxU6Skh3y+jf/1uemexFdY8xZnGxtDL1S5aPXrXQT8h+MzpifuxzmrSkL/e1mm/gZ4YjqnHz
OqCWTKx5vHEfxntuddBXOBCAkPafguh7rc2IlIxAIihkaEJPhNyeCetVKuKSXJdavi8inFUwA76o
8n2OwoRdW8kQPJAjZ0QdncM+qnn259N5GukYyVp+on1jCMsKcCGgY2vli7wWVgcOCYI8qmCNu9HW
baDs+WVGlsTKBuFQvCQUJHXTPpK7KS668ct0YSCta+00ocJ30/416OLmxRm/oLe9WbjlNy3HiD/H
zl9DRopQEy/OBu1S90IUlXtmmHPT5uV97IvuORRbBviur2SNAHwxGTEayS9cSpbf1OJ7YeqvVmi5
KCLddOdPEsHj7AJ+n8M59LpJPEIG2nXIXfdxEj4mqn+R5nBMaD62+L2R9XOZW5b2HoSt9CPNSFkJ
00rUip5ca68dvS3vZbsztANCO/s0tdw+kW6c6W9i3jbsIiU+NqfI2z38IRKOn+w06ZAAwDiYh/zd
0I2Q3YO3rlIsYxl3RkEEl5Hrb51Gac7y3fGmhLyHPB5YH2jA8IsKiDoNSZxVb1oVm9wylC4y9ZJK
uRtrrC96DqQ0iiz3ev8uDLVL2o7uEYJCr/siI/ENfcfXMXQwcjAlUCJgJVZHIat9vty/u3/RllY/
DaZ2KAi/fAiLHJlZF73XQuCjbbM6eqiCkViDYUagsv5dv/7d2A5gUyTPCbat6AhJh8aBYldwFqnA
H+5f0LSFux49zt9/Fywz4X8dGxJbTsmDHjrJA6X/cgzD/IYZPnn437+/f2foQG+WobGwD+wgPzFO
6SsnOSmrvEhiH69jWf/kQc4RW9vzWkOmXqcVUNqHSd/x79teOPQIoxkI+zU8YGYsqX7CLvpmzmsK
uJHWno62fNBSst+JVPLNpW62xsoI1ON52cIpxsuFlu4lZTR5GeLKN3T32bII2JtlnBxMToSgY97H
LP5G7nbkaRyCrZM9xAUTMhFYbyOd16Yq409ANH8VY/xZIOSj8z8xT+5YSsw0zzWjnG4WyJZjxu+N
PBsTqxUiV7CKdSe7zFlPj+9F8c2yhu8Gy78+bAyiYfamgfsys79khmKtFrXkKFoXgt1NSEiCqs0i
5DYqwueWPWqq7B4FeJ14C5OzjUEXZ7so/nABzJqLY1hFXpnq38FctZvorTd+2OyL6KQkDsWJvMBa
Z2szhIDXkvRBmIXjyQHEUtFnEFATAtbdxAQkPxykLKdH2eAbkda3xciIsCT9cDFyJBWO/ZRZGSve
qnlQy7CjbUWJCaWF2ZoMctbRrnYMgmoN/mISHan+KWAkTtR8gEU26x+0w4Sy+4tQlY1uhfogoWjE
L8Ycr8sudsQ/iIbhW4HrRJ+LlmO33vLQ8BgdKwg2/Jt6tnaF7SElewJMx49sUEC+FLyQYSk6Xwss
SEdbXofyhZFOG3uGTfMjndwcp0O0FtLkkxA1ZXijmzK22bG1oh7O7cw3+5bWd/0tGvG+jAHsBLmg
elcvboX9eonfJwNj23pfEK3mgcaJN7Ky/1qgimKnSLN95CBtr8A25sETu2OiVTsTP3s61TurCc6m
AN3Xh+62lc7sIb+Z8ZOrV4c1kWt3jHgwpHp2pH66KahRm61pG64DPYGdpUc0Cn7ukIdi9kVQ7C1M
6d5MettW77sT/+uXccC6BVv3bCYzQYZF29B3yZcIm/HGsFp9WyUDI1CQSpNqvhB/u5/USH6jVv9U
tn6gbN+ZqQ7OsEuPnPAM46Mdolk+gYJkhXypEYkqUhoXtXMQre6FZj+59shGIcRlNYD+DIew2tJn
YmgUt75h+iiDwhcQL7e66hBexT/tFQrTQp1iWQnmc0p8EtRCvwt0TOx2szdV8Yg70hPWZLGlz51d
l+pvLCW/8b7G1aOYNC5wpM/kOcEq1DsW9L22ZWvNM6ZkjFK1cvVLUdVrfD4BkohtT8rOZKbtEcD9
gZ6zYMumWMJUDO3TwYSUN0KewhBDYuStBS3K808ZXlW7rs8EjQeOuXJrRdu8WCZlczvsikQC4IlL
9oay9YsW9uKSI0wC9NmMYcOC3ko21cSjIrTrC3gr0AGQ63Bhx0TkeXltGT6aum2MvGmbOJUHQvqp
dBLpBVAcvEXDvxGz1pl7TXIQFuzKCuZbriEeWIdi5TMWnDSosTejq//oshQHXE1pnzYZC2G8aFr1
juBXeHnF0H6BF09E56fSNQ9ZziylAUTps3B/wYdUbMDllPKvPMzYrszfUTZ9TznRNraqw02EoAak
grUbA/2tnhn5MMHY1JP4DL+MuOzXvDewPSCoh990sO3uWuasagOLQRxoWMxKJAqv9aYcVXeMrQEn
KUW87ozpfqjeGiQv3thBWqqX9mUe43AjCpSUJbBGFfOhWrq1k216pLH7kiTpDyMCJKE4jItm3rrx
GO11x32dp3Mtgm8mJ5EP02QC0yKfdcb1kcNwWTp0vnH6FXdJBMPK/Ksqw88rpTEhIWKTpBOFerm8
5W7+0x7aal+VwGydY1g133KrD32QT6walkvZAKthOMQwoiGGM+/UbtCGm9ECVUm0IAbrov/Ig6Tz
M8nevEpKaH3WO+qAt7AcxqPVOb+Gxf0J58DY1pm2GxtH/4Ol6K59/6c4zbYF/7nbngTOon+K0+oy
F06SVcEJP7YP+O5LZZGwhmYUFtUYir0Ja4OxhCk5+4NtmmHMS7VrSqPvYxOOtxJIBGJJK9qHVEf/
Ifb9f2ra/wThGx8Y/yZRB7Yic8O0EPkSIP8Bgi2DJbIjdgknPGri2KzjL8uNu50dyS0jeub5mXt1
RR+vEy0YD05k75bYyy0Ws5pBXTYuBCi2BIJ0PUpUc37+wwtcfXof3z3L5uXhLuAo1D9I+wZQfX3r
hsFJ0uaFmGqoJgqE7ksMoJMXDtBmnACNsXG8o0ozy8MP+KeIkN80xrxNtq5jD0VsDJr8w2doYCXU
QqSHJ9Q0LCmWFLikReiQeistis5s/TArGJhBmWV/kDeu//Q/3wCsaA6fjCN0MoY+Mu3r0LUr1MGQ
FtaVdMu6MIljZ6tGPDz3VJjQQo7f2rDT/v2tN9fP/sNPNhTnJ1eubkn1MdHNcMqkLLJcsYKK60dk
X6du1Hw3aI1DF8b7eVzpte30WizOL1i5je/IG2Z+qr0c++Bq3cunLPVn7AeXpoBng9CBQKNmuCpV
fs8tini0Dn+Sp350lXFJ8045umObQnLJfJSnzjkjH6LMJDzZhvmKtpzGdUxTsnTwUyGHmyCiEmnG
AYGehNThBeaSwYVlhR7Uw7xDlZiMZnmB7ni2NQikTd/OB2xST1VXdecekEHfoN+zhbZnb4yIfHnP
RwcecJuwcGA1sckRXFwwsKOVsy2PUXSCeiIx96ymrxTexuu/f1K/X52OsmjIHJ2MQZaMHzj+ZSFr
nXfaOvXMjTctN/BGF/W2HvqvraASjBsGwIadfGmsVN/9+8/+XXrLz7YN5dKTKBNJ8D9PtywwR9Tv
rXUyYC8Vy9TuEGniRrED317Hpv/+034/rhxlE3mulIXd6DcPltUJs0YtaZ1iU/s5ltUnNN5/m8VS
I4eVFfz8959nrsfLh3sAaqjQ8URxWTET+Oevl9Z5zeSD4MQ0COxtrCUga5u90UqyFft12LGuCOKS
sX+oPVcVwaiBKXjalg5DwHU9WkOQPoqwer6LRvPKTbxC0FWNWI+I0t2lHFhLF6rHsK1P1NDuH44P
8/cD1CFMj2QVOrE1Vu/DBwQMLZjHzJKnKNFsiPGM75O2uRm9Q7aV7U4Hw9C+ChZhlsvLRVDVb9x8
Ysa2yhFHB4VIBcYnIDQrkwQuL6V1Bbv92Yyr8HUpPgWqXvb//qb/l8vZJaTTMHjbed5/fM9dE1bE
UinzxKiBAb9i26Ec4qxRAB6NoDT8Ys2oYBQe5vofQiyN/3LmcSXba3SvQ4Dex+ehzfCWn52bpzuy
tC6WeWM4KHcGaBeGYJsfNMN8NTqnwvfesetaNbXNpE8bNH5/Svb96NdejzIMMtIhO0hhOhTrq/0P
Xfugx6ADXYs8ZIuAjrt6aFk1Pzeuv2i/VJ/oyrnhqA81Wyv/cGffjXD/vPZdXDoEMUpCx9iFf7j2
112XoxeRfqp0/RszwQrliJi/Kmefi+x5iVlBC5UzAg3WFY6egBzOVsd/ZL3ZMaSOTDN+NIZ9WPpS
PQ7ixOQeTkhT+Q0Jc14IdWkXs7h8nKRxAx0f76tAnkK3N87wTIaTUnjpzUHfd6qwNhgLibhHU/sQ
xuFWMGfZYBhRuxzeG5pbC356mbl+IvPnQXSHvnaLM0uJ1UeqZhNKHSfYQWJtg0uHs9eKwMZlLWW6
2xg8y4ziLdHDZ7DNLUHzoTyORnAIYSFwofgxOe2XMDGt/bgaTMNKg+40zG/TKA4aGN9Ry9PnZsWM
UtRe2mFc2IuRQyhbOqqk1xeQAYNzKezspQvTW99GBt1ZYfzhcPwvD2w80rSs5O6YNBD3w+w/LpcC
Dlo8a4E6haN0zkuq9igNfiRR6zwNnX52QmQY6YxmAJ47XnbVraD1VyLK1FFfGpbLjGDDGl2x2Wd7
KLfMCdAysiypmmNfq08gLeB09Iv5hxeufr/jCcnilMXO6jqCUMJ/XudhNiBboQY83WWiCo3Jos2/
+jBUP/K8eXO0+ZRlyr6myxJgfcrYSRf9rXMlaKqKxykSGkCZLPJQPlwC4M9MnwXqwWaCT66JYxpi
vLSSzyHbqu3Alm+P2RnLUcWuoWWtZbhfRQLlaGNouYRMxibfQqZ+Mqbqdq+sOvr+S37DMcXB6E7m
NjNjZsjslsFUi6dJYxeSNX+RGVqe/SkjSwLYa3+omeA1xNTvtDdHVJhS8lj46LD4/ajuBe/wYx5M
EJ5xgx3KDp2XMsdv/36afjQJc4gAW1C44zhQuYnv3t3/uCr0uo2WweERljkHl2HPQ2t39RY5G/4i
dyUQdPg2jVU1mpayhNZlG94UIYpIXVJimvQPp7vx2yOVjK/1fMVCxNkmP76eOm5ZXDbzAg5djUe7
RVJh29up1JsH4uGR/T+lHXnsdoXuEczULlpQqhc2izfozC0pm0b0h0r391Ofl4SrSeDsdnlafjzp
nMVEk83w8GRGsUBmCsuQeUVAbAFEBYPxjIm8zrb0+cq8fz5aRAzn+mCeAW2IP6QSGb/V++trQWts
6MSJ8sD+cObnuHMA+OrzSYXGyuJRxbHt6n3MGhBADR9aYJpIX9l7+p2lGb7d89q0sXoM0wySWZ3f
2OsH/H966dd0uzSTcXJepuXtD9fV708ni4JibUowN9EgfGzNIOfGk1XZ40lrIFPindSPeahfUMfC
qWTteGAAC1ARzf9jELgHzd3XJbe2G+fRRYufxYIJZbTVpyhsmiMYw37TNE5+yebxGu0mhL7PVT3l
q3n8AfBv9cIJkZ/ZWGI4Gqut2XMMl2lb+bNMm+1Sut+CovtJnlK+BhgFO03vcnRWVeH6UYEgXCWS
4eIqrI5q0nEHR6EstNq9QKkvW1sdVS0AIc+5ve3MmkBfzEJnFTHaRpm2A35r7/sW9upg2MWBYYFA
HmRBBSyL2CdgYH7knia/cBlPzEYD5I3Eb5RA9s6TYC18/1J1c7cb5lLu7w1IyUIP9avoLgtuSdwh
hfW4ACj0h23e2+YnY6acT9LwE5iIb1lLixvG2VaTnXHEwfmr0dGDDGJxYDM01zCCKWv1vft4P0QT
hoZn3Rle5rr/ppcL3ghtO6K0usSG9tyaYPnDCS2FLcNrWH1h4Z/gOXDdkwVl6t5Jx0HzaypQsCcu
2U4VTwKvWELjwchinnF5cGilmv5Qc/x+8SuDTh+/sasEHJYPD4K4wCGDmqs9xamgWwM9t9bQ1bh1
8ADvIKKzF5n/73e/MrjtpU2yIzfsx3qzC3WzG6aoOTkpwBCtlNesH9xzohUZ9EMr9hdH7LsOyMiq
ysox8/ytV1C95fwhB9X80OBAI6DUMnkSYgZT+m/3VIH1w6gbJVlNa6+17RQXbiIewYqBLbLfPfYN
ebSi4KrJfvZXv8aCTf8If9H9nKTaLmpGVmXOeI3j4geFCINjk9ADhI6TllM7uazyl+hJsP7zS5TZ
BICBqkrbbTlN5p9OeufjeEnyu1jCsgS/C8gFKth/PthlxqZSIto+RVMd+44WGaclV/oph0CWk8LL
n7EsGqf7d2mReW01x8fRDpZTQv4Bo+/1WydA8rTJnDzbzUL7DJx6Od2/xFTxSNwnCs9GQS3i7xWZ
WGyfSiqDultOJmHtdd11YKCQovd6Lfw0xUDx2M+AMhaWKYklTrFKALZE1fT/v9VRpmggwEiFKMUp
iZx5q6z2V+7OGgTIZeL53vYe2VuBAoZYRoQSDMiWMkGwq0oPiVax105kcMqQawdOxa89gfDv1m9n
zEIsJE7F+uX+nQuaHXRmofMVdzLFqtCfCtVhlmmSF7DFuKUD0s/oRUnBtuTedHRkNlP0Uvc8tDjF
UMzVr3mXIzTWeApE5rK3o09RHqq9XWNnY5eAXlyz4o3ZRK93Z+bf9iv0gljuCDlQE36gfmYtU2Wy
voEyN+CoBCKHoShB8RHLOu0ENi3QFmUISAws6oSWxGS58ZwYg/FaRL3fomXZTkHKqoBgaJhysjkT
4hvvM05pb84d52LnRMSMCoq/BMWznqPzWN1kAqetCiH7ZbKLDh1GsfurZAd+Ldi9H0HQxZ5uF+qF
tOzYd1OuBtoXNvNIhHyL1JqLJsr+kiB+ormokNybQGqajllTVwy3IKj11yTU3X2IdriRbvCC599L
a+4hXasFz6W20vwI/A5qP3kl+zx7rBMEsyUcZA/SinW823V4bGmbcGR1pTUDYgpiwDDpYZfHrXXg
GgwBjEWIV4VW7KOpoV9oaaddFZa7tv0L7+wB9rPxOkoI4WkdanhAGcnPpcqJpjRWtZO6qBTlGfS+
aA8qMtnj3CJyo6N/cmtYYmlgvSIYM7cJ6pp9meOHTIHhd06ssf8JPzMjesRqxRjKkAcni4yjmctD
SLOPRn0xt4CqT3M8eqw+0qI2vha5+iyL/KvThghL+whfKa74o9k3O43ktYMIDax8YFstHYt/FeHq
awbzC8JZaucik9uxkfGhjbYjPzTpm+nGy9x0Fvb4vyeUeors0GkgjaJSx0j2fDemzqssd6rdVxN9
F0sYgqYUpd+lmPrH0gCKVGhkRDgj8ipSEb+ghK33g8NldHcXByhsbxL+tqfFFpHH0Xc9XKy92xrZ
fozQ9816BnEdNDa2Vtp1XAZcr4v5tKCMeR3RiAPKX3PE1z9mdX/FyGNw2uoWuhGmC3YP2HgBm3+L
G6p+MUDsIhciObS1fnGVVhzEgO8ZHhWaPQx/W0kYAC7sQDyjF+DHLw28zcz2dYCZCXkNnrScbJPw
5PWclJVneZSzVb1AZgi9qql7licy88TChrXIVv0R1ltSV0hDw3KKgCA7yLB0EQ2F66N3DhHb6kgg
m+jCsCSC88gp1OrcEIXotV0j0tbvUI34Awusq2XCC4YbeHYh/l65FAZegEChh7PgPO7n9CeBSOEZ
bV910eN4VaZgOMkQVl5cAhONsbsw6s22DCBdr7YTsSORzPYyrQyPztBSZVph/Upd65VOIZ+omLCs
uO216HrjwRVagifiGeNOvsEMxRnTtlCRh85loCKn8czvH4HHAbKlO9MtUcV8Q0EVcQXAhR7teqdk
5Ny0sDUeK26mmnbWCxFjnmJ88OsAdzwNtXZJYA4GIUuyXv9aVhMzuWJ8TU034Ek5z35XhY8IiJ2X
NP2LBwMb1lY4IH/peugk69DEtomYV+47TBZDMCCEurmT0ZIZo4ydXs9ww6MiO01ZeM6nExAgG2tJ
9x2GTbOPcxF6YZXC6EaWdC5L5xm2KwRg93vUh0cXn8wpdRHBzYjfdzFr7Y2VGSARm2FlTX/qW+FN
uK3OMWrywzBUJ7aMyVlTPOIaVwV4QCp0jbakrKw4Up61NNxVUMMJvHUfy45QqanRm32QJk+yYNTX
Vdz4ZVVIX9PxpPUozI9w7/VjOOefeORzUKFR5d1eY5HctseQhL7NoyZ2sSBNg5+xDN6HPUlqcLru
29SkQkUknfZc4cGNNwBbtZo0X6ZXRNmLX2lo+bMgzgVdAC5pNaltjGqqCNl3I5wtz3NOuVwHvlXI
t6CezQ00BHPXOYq6OUsfUd3zMSQkErWQHtgAjzi/tH2YYRTALbY8sJJk0AYzySdV1N1F2Ja3uGLy
fbDUeCVc2KmNfjV7XTzQtqBVg0/zODYCJz+yVrRJkPfJvSz3U9f4BDI4FwR0/bZUZbRDuqWTEsdb
32UkF9TpdFSixnO+/tMshWPPWGktSHdApdnTy53oZnOEOpxBL7UZJiDj+gnxxE0qoV5qjsqcIJrb
MpfFfhy60VsaC8PJkGLxCXqHSEXd2PJOQra1FV5KIg2wjMQXIHao8hbIgrr72UofyKi0v1nwNlpg
lfi1SrlJpnF4QaXm3bW/ZRqzZonU99y2UBUmWXR0tW5bB5q85oWct83Q3Ggp3824PjhALo+G7ktK
KRqj6R05B+7DvH2C60XwQ2mog+zBpKbhg8mM+9FsZ8JoqsDPwuxitrp7MJtc9xaB1BZWJQFv4Wjs
KdG2fbxYhxbzxMZmdMksjq4jIvDJmhkzdO0AUE+3jnlaA5Kr5ct9LdN3Ij1aWkNuWlK8CR0FRzdY
F+IEz3IVW0+hAGaTXspENkcz7VknByFG66GTCPPG6SD4KUZejWfoWvs4jIyLGqzz4mTvdZe4DwGy
IMGAZ98tza2eRMqvEczk1S79KTYCP1rOxexWD+jLkBTLSjuyeQbyojfw+ng7YiANjIIgCMzJc0l4
6FVhnzBmw7nUjeU7JBvB7Ru/353lXYzGqM6jbbO0F2L8HBJSIci4HTnK6zKkq4S26YfUr2vD8Cek
rdsJLC8Fh2tu2eejadVHIj6ryHdy46liOpL0f+lqVyNGkE1AfiCakk0UwBxUOoZ7WWC9tyqs7+Nq
YcQhik+4ESzqoh9Ii6dD1YkbitbCn5OmQgTQByeaPHTyWKM9o3YasMF9tY9N9T0OhLiqpV2NSsnR
1LOvwTTKHftQYxPleO5tvD6xXnTnxrZe3KzyUplop2BNFbVKOtC0Gl8K0ernXoY+S9TZ62ZZMCxu
Dwa2X5PS/JnZ3ms+m/o5W9CrjEF6hAKrWG8PwxZCWfSAnGQ3LtibAZTYF6PvMJ6MQ3xi/miQxcfp
y1gwp2FWN0uLP3OMN6eR4dEjocHcgFZ5FE7EAdKlD/2i3EdGJ1aMgDJmI4jAkrVf3Q5v/8Peee04
jnRb+l3mng2SQQvMzIVEeZNKU5lVeUNkuaD3ZJB8+vmo6j5d/ePgGOBcDqqhlpdSosLsvda3qP5V
j87jHXAiU3e83dehiKa3mS+iM+t9wTCOpFuru2aj8csHFDeDrHYlmsKeg3Mmfc/q+gMijzaQwhse
NV8ddHzNl67XWpTwNpQh2yGRL3IfEt1qdlpOIlQ4I7yDWYBQpY2/ukM6H0bV41j186fGSJnQcu1Z
B9K2S0TrM9wDk5xthRk8Dg/+WFdPBYl9wiB/kZlT7sOK1xqH9G0Q7XOdE2JtqPCJahF6qCo1HwZM
1pSHAMxMSYuYL/XyfZuya8HbhDVvmE9xq88PZg94gNww7X0S2QNOpN7R3J9hBB0ZbdUH+2EtaMzu
HDd0R+uZKmiXGocmLVjfWBwb2WKqwgHWVjiPBqdVZ4E/dO/U3lfoACbOsVPd0SWbwyk/pmVdbSzb
Fxg3oDv9EgG3wAkQj9JOxVy0gsWpjnB8PtW2uYn8iowreOmHOPJGWgH9oydy90PxA/NnbEF91hZH
iTjyqVoCCBlNDrH0sB+PfYJBPVzmDLZaYx4dE+uzU2usB4sWSXLVVkbQIVk7tlUdH6J8usl6LreW
NYefnQi1zeisVJkMNzmQI2Inrbi6M7Nyg/R7iiPzFgrrwbfB2hlKZGdy2qF2ZP4LDNZTjLzv0tcW
9YupebTbqn0cBhSRQzXDQ2f/cD9uFZrwtWpguLQ9yt/eFePTqBrjmvTCf2X28Tf2hB4eo892qgAS
DOhjg8btm8BX02HW2Oexw361fGWdtFzHYKmbxY5v5o0QRpse3YLtTAD++6hDiyaXjwtSpoJ0u5rS
0QLQJMbnvANaoNKB0B+M3ZQNvefM+xLONgAUw39W4Fd+cUX4WTfrdiYi6N4u6E1sTxxtmBfLkDZi
AbiltRZEadqsKJyhuSrGQ653zJONBaJmAFu9ZNqWPeuBrCazysvSeecvgFzSXq0zU80EH8JEgFQV
Pyll+Bu6KgBtm5zwKnMkqMHAFRGOttgmiPQu5LdsEfOkp5xm06Fzu7M5RvVxpMni2c2Np0P8m0xI
mNO02nU+Uo1R77RdM03drgz154IewGmiIH0vb81t9K0Y6OH6OF9XeR8mZyzWDM2m80IL/kUV07XR
cHVZrOCmok1wPMJ11toIyGGD19PYEZXQkngDE6FNbLDAeHDqNms34eJqwqrfPlT10O4K6eOzMjzS
JLphh7/a25oUv4K4bz/MrhcgyYaZbgLKndUglzGsmLRPOvJlabMzcCY9yDzzSrNs/JLZWFCmbZ5l
DktbsilChbxdViSFWUV7VV2XHuEuH/MuK08esReyq8HkyhFHh0UXrBT0w+6IpA797AbZFrFoKSkn
lKCuMHG2hd02jyJhIRkmzdcp8ieW2uiySJ2FcJnj/TTpuzjxSJQyDYbTIDtxzGObgllpQ9ovvfhs
56R2zfIy1pHaYgLwVw2tEiTgYE4cmqx2xGdYAI9eU7fAbjaqQ+82zj4Ox6tEcLkfTfOn20z2Jde9
8+Thi2gtPCn1lKh9hCwz0DXxbqE43jjsKNg0DfN64PPbu82r8hgaTMG03iv1dAdBsTbS+eH7KwMy
2x0zgdTcuIZTvBrqqLlodv9CyBagnq6B9Ok5xFfVxGAN0shIlNqGqhzPyh6PHnuIYwUCrEdZt0Hx
m0LVcpqTm5gPhvLaJ/bnHJ6LQTaPr4OXH73Utx7w5Z7KPhsR3VryRv1+CfOtN66UetC5yConLarP
TV0RSdrUDwaBcm/9Fk35qtJl89AiRAeUunaHuSWPwT7JIeKbBw+xDe3yXTXc8W49tBVs1bEvHlKs
QoEhUV/WuCpWqde91r14GbAhYzOagJ1YazcJwYTBIFoz8n/NtQgPWmbWF8VrwuS2X7XSf2etsqot
L9thq2WZS1FjlzUFBposudQt/PRll9kU069CaVY54lAAXm4NWq+zzdylL1VLokGvtRmx4O2z51D8
MIBxYQ8nfdab7T2JdOabF35AUfwqRzwzlqvCTWSStZUZbPtHU3gbbJZGELad3OJs20vcMeks2o01
wI6J/OiCc/A7hGmsGxQGVo5R22Ss4QhCMI1bzXxJBSUxw+id7zMZlu/aLOSljAp2O57x4pNZ3krn
ixjs4cGMs0Oju9kpqfMn2bDxsoQF9yUcH8l211BgaSTiEmyxbuPKO8SdeWp7OW1aJeyPwYjtjTbZ
ByctxAN70TOHfOm04wE1ihloxP2s7iu4ktHViOlexKiO+ZP8IHOAMLpDgaakk7tZd39GBvUoXJkY
vXtkAWrit0py0zpy2b+WimHHb8XnlmN9FcmpO4h5GHFWacXG16cNw0S8jTt1MidaoINRX3+BIBcB
GfCnMUhCncBlQVViTKwscG0q7yFJhsPQozMuSuwsJNHoefLsE5EJWQfhIGrfnVeTMoz+rVoLLSSW
PQ4dDDPJBdcYYXrhXIDewSI0z+MP1wHON+uJT0VwjBav4DKgt9+rJG72sESwng/zV20HlwfHj39V
Zq+OjjLVehTRENzxXVAFYCeNyPal2VVHZVKsvYsmaRSnR4fi5Sq1AbrYctxZbkMVlm2dV1TtzlIs
u/2M7RRTkDOg5y0wlq+6Id2YsiyOQ5d+9J0TX1jK16vGEcxdrJsOUdk9qs4XB9G6TCmTfi+aUslb
rtOb6WzkhgyEXQxbqYYvymq6reqygrAx0gbhuDcb31Ns9MbFotIphDZRq+/vM37fQZIoy2HbsNuq
Bb4wjklsqEDtxixXn53WPMQWrmdXv2Ki1e2R8Coi+RgiwIth1QBuOt6QeLort6FTqjebsTdJKmSQ
JdKzPc26/jh7qXFVDYAQ8gtxbCvFb4eNqLdsdrIu/NooqAle03M010A2PLstV7qvkqMF+ms9e84u
W5qJOt48tlEKOX1Z7+ifiEOFPWg1Q8zYhzPGKiOs37kN84vZb7o4Ns6tqq+mGp2DNmEAp5Z+84/l
wxpii0O1iIRUhdPlkKR6G7RGReSe0z5Xmdk+ZU1iHXKro5So5bfm6ijberRTeW688pvuZd6mGqx6
5yFOoFDh9VsqvsZLzVR1KOh6lE15y2xYbirGzRcyIWAwPyBpnp7iDLwFqXCLfiO+JE9ZTWCT02dG
wPBxc50JXICq5dpMGKLnaHLOrESH6YEaciAaGB4JtNNHNKs06WpnIuhQtfwa0+lB4HLDOEx6Hz5I
8ah5DLaW2Xr7EMgMuaA4Gtkr27QiliO3hgqD1bffAT8F0GUXkkZ4a61Lplx82IrEp9F0iTLumdc0
k3K1Hztf1PTdi3BnaQSDXRNivq86gPrQL957m6LJlL20uWl+MocZtyn6R7Ae1cm0h+/s+aMA01RO
z2KOHpitAosYtnMLqGQrcG2vKGvDVJDWU2Pbm5mB87lkMJoi72izaCIQyPpaERb4it7gs2dUhLv4
zQ+beqdMP3mFJ859r0cXiwHZQFN2NnvaBx7llr1dzD+AO0dYG4iwQ8VtvYbhF3ZELzkVo6dSQreO
o/Sh6zOdTkY8becowmCqYjICJHjWgnK6loTTc1Pp/Hy6ycbjXfdEZioi1GZqUpEj20c8Xq8mS6CL
qM6aGes7gwQQUnmitKcbVL+mdt8SO97UX7zFihCqanyo61J/VEbxGT9ddZvK9mfRQyMzVZLtUqW5
b/NkLoS6WbuWE96PVM3W1mTrtW97P2EBpbVXOd56KEjlzs3CQLjJklKT4mpXIWMVCUwpxqQ6PTeo
p49hPFMAJHpqxiKDnweZLDl6FoUun1DlyCyeVTK+haU2biMQumcCG09iKY040zCw2mYzl5fNdEVH
N11NhrJAG0equv30Ke2ldRsmnnhl8dbqWrHazTqa0H09PEdYNvfOoPPjWC5OVdg/6/7BcjL9ISO1
vHRL45OM1MY19fxLQ3dll4Gp2Dal0X1y6/zAwj8YHNzuq02IV5njEUINqEjtw6imLwroyWvkYwP3
fG9D0qyddek5n5GR+bl9cDvoU+ziPac7kekLfJjXxgFC7AMt6QS/A/i63tnsnvj348dtWJHCt075
x3y9QWu5g1t1IhDo5r1kb853qsFmtSKhQxFwVkByoW0UdKwg4iBeA2O3Nz6jMHSAaQ/euDkr7yFW
z+jYK1jFTYBqdmcFm811c/1yxVm2+iBSYE2K1WbcmFv7WB/iW3wbXr3P4ifYG1a9lQNYkHLOGo8o
F5Onutv0Nq2PTZpvva8j7aq9fshO003dzJf2C2h3mpEpnihyPJo1heuQvPeSBNBtr3bU8nGvogTB
QaJfoymfyBqMXqK+2rYA0XBL0ajsK6/aA0IcdmHSW1jxG59Eh0k7eKq4Yrsrr14ffVFlPvJDdTb0
rcXXlIXAiuWsBho0dfeyKM9ZOqiPsgIG0I9aeZmQ3N16pb/Osti2asjeOJOgTCola8w4e6OSvLYb
JAipHdV4yy3rTQwOFbOE5WZSnASGj4I38fwGpX6Fx2ba3joV4Mg83lLAVeHzzX3EV1lXygnsdqqP
95PaqupjDe7z10U3SqgjVrh+EjNpji7UtmNYt83xfvF+Lm05NPo8Pxu00450vs5adM6p3G5rcyyP
fuWU9Ms59y8XG7oj+9kegoRwwWOZu5A8IllzatAv246Z93S/ZQ4dex3bDRViIy+OYSLOLg3C7f3G
sByKYz3IksTB/KyUqf12fVW4FOHw4BSK6MH7iUzCnB83J39fdz8H1mYZ9pmzM1zLxvKabcF8Hc5h
Pa/vb92OK/aV9HTX0qiw4fTVMWxluZs68llOemX2uxK822zbfz5728bFr9f5l+uSGoCT0WTNmj7p
p7moo23jmhiZ2ijuAiY0iFBaXRzZ+RSE32VwZpJ5h47RZOgxIxxCNKrNTP/95H6ddJuMkl550pZP
/X5CP5baaeynnI7OCO5GQyIhdEZ9gq6hbDVdeUyXF1K0939pB/8/2f8/Jfuz7f9NsfXvkP2L4kdb
dmSK/CD3BkD69//zv0yCsHjUX2h//w9E7ahkbQu5NQou5DZ/of3dP9g+4fvwHB3MEzaQv9H+/h/C
g9MDbttc9NkuIp6/0P7iD8v3gT4h3fao3/330P68DPKQ3xTIum+guId6T1MRbop5V6D9Jl0UUern
nUUCR6FrZVQTk+NS3T6VFvyMzdTiYj3hpRI/8LTOEGIIF/NIbMb2777UiZnLn64hlP2dI7HUPlkh
1chXVTVd+1NOVlZ+zK4YtO8DxO6GAF+GnFnM4EzGaqB3U3se28UV0x/81LJysva5sd2JDGikH6+x
Seg7ONsq6qEtMqkvo7JRbn2oOOE3O+pHuSapSJqnKhqyh1TzRBWESsM+NZQaubuWDiDw3MMWoDJa
sEJe6V40oeLr8VbvSLaxTSLi0O7TEDMl+SR9VryTeIYFrHOJGAgasoXLNZkNvrUC4WCxykEDYfww
p5FecwsOeUTGKfNqFdVjt5BuMDFRoOlb5wyYKB2ih75AdoYqrMv8tuXVkknHkiltLNF5ktmx8eFG
TSoPYICSRfaR6RCeVZqSDx3lilZjZD1ZCoNJIuaa/WzpGt3CI6xoP5dh+hW2OQEImuVn0aWTQw6o
IHNDWtu6ZWWgKuYIbhayIT/8gt0froAetjOTuS1ygKaxMR1p8IgkGFg4LO5nd/JvPYY19UkorxbP
3NGvvjvRGH2Svsq+6agc212b1sBbkqapABXY9OLWky26d4fFX7gRoAivuc/gaJqheCkMbNqxwZIb
8DNmOyqfEA/hFY7mMbVM67FwMoEFgFpEva6Mkuj4tg7dT72LjX9bDFU3Pvo9fEfGvCRJAtMEw39s
Gv5UmtACqVFgtCb1UGvunOqGPcaON7EzMd03dVst7VKTeGiwEiXr6j6a22kVa0NxA42leT9tV4l2
pfmzArk5Uo+DZ1Lizli5ceOy9h9iGWsn4E9YkEldYstuVdXsQct2BqKWMPIqQnfw/Xm7xFPUPqoM
TPMm1NscOAHlJHMPomaJimG7pV+rajCe8ZKbCaVgW9WXDN2zvGijHN3XwoYYs4f+43nHkBFFWDT+
nH5ON7Fe8a2oFWUWxfaMZFxzoqnpYK09prPUPldWPj0PrhBPBvSWDcZMpj7gzjfdneSZXwCdks62
KXDplKzGLou/Z2R7v2gNcVKqgMCELDr+Wg+g7kbNtE+U/yqqo1bIhjovdmY1dhsXDfaGLWpZrWa9
aDZR1omT1Rj1JUbTjqqGwouWzhjYYm18yRrH3KnYK0+5W7vnMdLTHQFreSANwjXD2soPjS3Vs1PL
MGBHOa1BoCV72QvzoIfSftWnOoxWkR/bePLEDytX0wfy0OZqaYP1SOhT+KgG0lEBmRWPVTFIPo82
ouw/tI9eKfuvQ2ZUh16PxXPEphclTu9GFy8buSOglx1pjMbnvGhjskMSOqQTPxVwYulW+DGIHC/J
W9g2BVKQWKZoa1mLAb2TZ1mSA7pCKMl+lhHyAa9F8V6MVrKpe1/eHKdBxtok4ca1CaqFG+5t5mls
YNWZLX1fGi0+CgAsD11zERyKuwFa3dbCTHAbrFD7MGNA53VfVq/wG7qb1yfsuAttgl+WQOtDxXVw
Ej1jbCD3ybZj64bR3ITOFln5NcVPEERJov/M9aR4bvq8vRqkMwPhwALjINvIzQOhb9ob0lZgIYOb
URiYJkzKepSCixUZDveB0itUdBmYNIHovfnIZQf6J0mJ4ItqCPU/QeABFAV+5pihx6fZqfutE2L8
c9iKYXCA1b0PpemtTfoOuzQnhdtrbdDoOYWDFf12TB0UFL71hplwhGBibgi1eKbT71yb0W4BJEXl
JuT72WOEsg/g5MaDWXUaVJFE25IwL451bCzZ4cqml2uOFy0xM2arCXpaB445zP0FBG273xplEX89
1/FZF0sJv6kQNZii2imPZA0R+zUkTqe5ek1H53Cqok9hm02XqEeTaJo6gUrzOO46MN8bH6/x0V4S
NxNK7/DaHDNAh2fu+siCGpVP3itKhgQOXGKfcNRQ4Egx2CCfGR/DHAE+n4HLkFwkCXvestz5+tLH
B8pMXQPhmE9uzG5qqCmV5lxtqQHGQdFY0VaTRnGozRIjgRN2V3eq8GxlU38k42VJsoP+0jFubkbp
UqQvB2M/O0MI+E8OSDpxNDEheNAVLGzpcg53dVVREbQIU+kgSH6n1gTfImlpYrnQJQqvzHfIg+J1
lSbIW3Jwip6nxoOWQppL5p4OVoIBUrg93/g0DYeIDui+yHuQSEKwfdBdtOpIwN5chG6f0sYzH7TQ
Jeoqku5O+QkZ8h0O0lDDss3Pm0G0m0JKZMwWaK2mbW0J72dk6fJkxHq61WateYISR13bBhOaKNg3
KCJRDuQzgtPZI2J0cugmwaM79jNW2WTo1QPc4Gqj9flwNRg5djMY003mOuF6Hge5SyySfQuiU8G2
kmBga1BdKTPEI6UQMazjQiZHzPHtZUmcw8Mi+gUKmQWjH4pAlKTK+D22NaLM1HySpcOyfY5g+iED
BKE3LEwxZz70CUV1ZybtwAWrGNDjp3Jo8MvIrWIiTblpg7HwOYbjptl2SQJ0p1CAmxK930UqXyYQ
hbCH+Y7Ggm6D0DM4SvNEBtkYopdKZtyokAaSTTLozKGNnp3jqe+fNA0ov53PxX42SufQTbjONZu4
ZnZDaD8bhplW+Nqewr29QUYxbuLC6Xdz6gwEF05p+1E2FSwvfbB2RTkKIBNjr3A41lX0SIxjdcg8
L8LF4bXNGyj/eSvUXF0tkhSzLWhN0w0SyXZu26ZtG17GGFl9oJMW3G8jw/HsPcFRaj57fEg0DGvS
6F5Ga67YR4V90wUWhbkLk3pWroWxlKkda6IkCJyij7eJ5Ru1uUKIP9lhtWpkr036uScR66ucB8uk
HXNf2v9P74J2P8rrR/6j/d/LE38rq6lBENP9339eJH3rz9dd9hT/uLC5byQe+x/N9PSDXSEP5YkI
6lru+V+98c/tyH+6v0Ey/h/vb1gR8l9Vxf/c4dwf99cOx/uDoAzDwKbnGg5pYzjP/trhGH84Fqs/
w2TX8WdqmbD/oG8iMMvaPAsmVOT5f25thP4HZUzXwF+CF99xbe+/k1pmQiH5594Gl4PtE0DoYaER
Pgo5/tjfvZ2xG9d2WgHSyAZyE33VvfeWc2W/g8SzGMOjx+/IR5+xy0esNElcHOQIpdfuIn3fmCbh
qBWLcmg6KaAvbDHzgx92SHS16iMbSyTQRv9jzEOGakmzOs0JQFJS/RzKpdTLRoP5GpOVTOctPTJA
UyBV5bSb3KbfRNpwFclnfSq3KdztgGUrAcaNuwhrrSWp62dDKWE72vJkqRym/o1GFwiRqn3PawQy
1BXd7YR+AenOKuq/yUhE686znp1iHNZNjH6BdNU0CGcIL3o473PwV2NfsQRbQs5oFWt7Z1E1Jilq
gVkrim0CMtnXwuyaanZ6Ywbu19ZMDz1GP8UIh13KyOU3rTF8+vKdeOk6Ee+Zcr5EIomvfjlEVzdk
G9UZTGjuGE5nlvsKYdygAwrLD7j4oDYXbWXCv9a0TevjN0NLrRN+QQQi7HzeHE66jS2ivQdwahVP
WXcxMfRPPtxcOx0uE4P4vkRjkIexumXR/Eza+QJzStNnT/86DuUB1+fwo0EzN7chDaIeRZGPmUAz
Qqr/iF+CWgU1goGtKkkiQRGQB6ljvhbEngemMb0YVTHt/Lbhicqa5I/JRck2hAGpaydPqfE2u3yh
lYimXTmm5WHRLtqzlp0Zj/Bk8cTC0wRW2eZDRCUYBO49ddHVLmf/NMZPeZidvNCqKexo3krnCZO8
tmkQARtX2PyBOSTlSlSav5+a9Bj6ZrPDNk8MrjCOU0Yp0/UkIbNd/G0gDok1Bid6pP48ofiEKenf
Lt5vvd/vft2/d/F+Q2glOmgk63y/pOGUXucDM0WT9Ivs/Z+vcX++6n7L/eycU8mrpfP09+ve34aV
eB0ZMf1bLdocrsc/3uj9OQmjJ4ylwzLyH7+9+2Pvj0DSTxybjmv9/oi/b7hflImk63s/+9v7+3VP
bX61Hfx7UqYkgP99x9/O3u94f5kZMCU2X3KMzLxcQ0vXz/eT1jAh3cwePjDFfKNIikBwQw95mNLu
SKYtuwcJryM/IxJIfzvRMGeAt0ZmCd+rXMvMWmrbXIcA0NiKcOfW6sv9Mfdrew9bPPnieGmldbQB
ATGrl5vaNCkCi6Ru99NwjjR2XmNZ0DPjUDL0XDuH8EPO93MCjtSGjLwGr/HYnVAaH5Wv5gNNKrUh
1mhVpGW+0o090ERxZsspztpy4tuxeaZfK1kfB0xQb3CycG4sN5mdCWuVoL/Q1aZTodl81BRgtkOl
rLOUjnW+n6MfG+IXn54WBXzL3j7UOLBmiGtnWWjDOsQMBrvkr+tceLaipyQ9LveYmvBb40c0ylOx
R/XknKq8IJZN0ekzohTd2PK5z2ME/SypEFdGRL/4yRbJDEkWrY3+LfP08/1e9xMdCfivi6gWk12l
0s8YqkoGz+xDhXW+E6RhrUJ/Ko6zC7Xb8+1Tywa4Jcpmn5Oc0hmS7rxVfINPARCrTvJtoRsVLLf0
lSgLciRqlZM1T+VgKnMTNBmyATGjW3EddzxPKB13fl6+5MU0nsvlZExM3H4GHWG4H+PZbG7sY8WJ
0Mf8qOzoGt1iZTlw3eBa6kNpH0jxBidfoJpcToYxgfdLuJU+ItjM0Bh7rSBzw+UJh5jlqBOn5UUU
7zhLszNLfV3hrmjoxRNNrc1nbTLms0684LlN8vQww02KZq66Xw+OtF7plkemwXK3ZDny7+e+1uBe
fI/kruygNDBp7PkZpxZ9a+GrvqMPSxCQpUPf7nJnrUPxNmL0yANxbefQ553IWUv2NCFwXT0TeblK
GTfO0wgOfcrV3iLmogqIXBCbAjUfAGeMVZWwX+8HViNo0jkRQRHIArNLbZX5ZW4xTWLTaNgrcJHg
6HY74TpfDfqUXwDUlIFyCRKnxrF22lCuwGk+gk+4NSy7NqULZLFMB0LPJfx4CMPZoU+RAQJbWyiD
0nhwbXyuuELeYvo9eyIQHsCnG3tzqbOP+NloddhpeRzJVT6yuSqOUwieRjZq2M5oeTZ1J3BcJct9
VEuB/n7u15V/X74/MNHL6M97/svd7xdNvp4tiKiH+0u7ZucC1I6h/i1P/fcDfnvqX2cLGhNtaEYE
pf3bO7m/3v3l5xz8Geb5sFpLJ4as+veb+O3+TdEaaxOr1lrqxCKutJoq7v3EW/pIf1+kRdHgMvzH
dfdb+8GKdpZFi9XbQc8h1D0EcFZI9yr6GslONm5QT/KDc75SZf2K+LwOdBJDnNl9px01XPoEvFhK
gAXNy882mLGRv+aQjRApbAsswQK2ClDS7HCfDvBMUzeoRodHmCg1OyvbjHNMsy/LpkNeGW9Ucg4O
9RJo89CJYNuZkSHJ/6yeBqfYR8X01BkAr/Cm8zdr0YNG+70nOjolcJP0DANM5YAoACjUxpG5scYK
SWqgMZP1leEri8NuT9hq64ZlYBhHP2lxdlBMPSDsQMlLe6/tePoS0bDjotK1pflZFQRVs/t0t1ij
c7T/F9escQF17QveeEBmb9HQjyvm5W4PRR5bqlWPVDS8a4K5NE0jCLm59p5X+YCDFmGfHL19HaUm
Ng8jDwBpYw3F/n3ucQZC4mH21OE4G6Ux8LUf0Nr2q2JofdrjQ7uGdBuv7TI8pEDqWKJQUA3r8YBx
H6VGHEGNrNlBC3AdLCTFIbKHiWK7Pm6MutVWEOeAcbfduKoRUwdxq6B9sgILF41IKtxHje+hidtk
D/U8XuWp1PmNtGh1o4gPQWUf1dAe0sne9RJrSyq+x4t5JNefHQN0Irrty6QJSip5+xklAlaX0Bo2
8ZSiF8JcHWZ5cyAsiqRtTVsik9KXysSyNc402LvZeWd7KKFGNe1WcXiyFnNuE7EnZ+S078Wr2xMj
OmeUhrSyxUwB3+lOLB/dr8pF8mMSS5Fi1NxVDlUcn14GHWIVmEpjUTECXia7iL++eqdsFAX+xfXU
raKUvQl7gjMNMpOoNO/R0lbrLEEL6HVvEDd+RL2/RzlYBy47ehwRzsGfBZnz9LqbQo4r/WQAm790
HI5d7OvI2302DZQy2XuUq4y0JqvUm08AVSOfunhX/nQpzEJL6/UTnjmlio8SiFTQ6uW+IWiENnh3
9hPnTGE5uhBEsaO8yezmjGvMliBbAIQOKDlPIh6QKqLrrA3xPs7T9OhQL2+itLnEimMJxSb1A+L1
7I4D1Kv0h0YbnvP+iG/HwJLpsHyebXC+IRYxx1rGZP+TH2n9piaXDppzCEhdZLsYtYoQ3FG3vXIV
Jbm2JOrJIJXjOVWugC3t7yKb//sEHJjyk1G7r1bS8JMK5X5odLHvlbmPeieGP0vZo3AvcirqwNeP
qOqzTWmUxL7yHm3kJIUtgQ4Rc5fLpN/3Qu0NkJkiZJVNGGUg9P2ABObVt7tPaNM+RgduCPgvSVXH
FDugrrWwnJXWMazY+Ogpl0US6gipD9hU3Q1xjp/GVmAXb0k/qTJypZo63aFocxI+27kAgmuqnV0I
3ApE5G3pAVinJH1wyLdd1VHk4dIjPq8iT3XEgMnmiAgdX34OUe0cVDt+VnRL8G121wj58Bli7xev
I70HaBv5umSyGhDj987oax9j1GTbAtdMCJ0+yCfed4IdYG3XebzJCT7OYUNvbZm+2hlZw2ZUxmuz
ishw9Pl8+mnaTCLRUI83NI/0qApiT5obcswuyxKHsuHasbNsB3mnW8H0hxuGqK6UcpGATzPCQ+2C
DCsOGfZTbdgaXYkdV8knNIge0tyB2AqX41FD1UkpB5i64Zb42bAispIvRjddjx+eLIoVsAd/bzOG
UOYlEbMgVYJItWlVmAgWwsY/ePpPkpnCfezmCCWkxOid1vztffJg4DhjE85Haxq7os2obrsItzW+
jcRWci3i6ru0z0n31RPQ2y1c10ERj+/sWOkEge9Gv8hY5UVIM1nahfu58tG+hCVHsBgujUtwK+2C
QLMcnrXVxcXo8xXB8QMpkjPC01Q9RbP7BYsBMgjLg1+3jHjtonno6uSzUTTdJgvR7LB+mmWdLgmC
0cKhyBnYszWZr0teMFhptJTfZX/05jB8RttABtYtJz6ZZGvprSZp/SSK8S706ffo82iGOEdGKhWt
/C9iYYBkpPXRx3k3tSY5Tvh90JExNNdfmoJJyeq6n1WMVT3ng8b9MphBtGxHIxNgiIYudM7iFzKN
2Fnk+U0sSY2xnn8LDWZAH4Gt0ZCpVdvkgigg7yWBbIt+T0JIFujOLNBfKPD6oFxA5ESBFeu8xb9g
FDTGMlLIPHLZY++J6udF6k9S9RcdbSa0Vg2fiGzIuMwYTnTrizSzV/ztlLiNZOWPFNAzwj/mgXBo
R9FQIS6QnWdtE69X2FUZQNaHIwcpCjcMQJQw2UyF827lfbde1B6J0S5K0W8mybRBb6kOE3h8Ct26
WOutT9xFua5TgVjEuZHltu41UlGaxHMpkhrV9lZ5Jc2N2nkuPP0xLZZI5ChS4P3b71kh97hP8LuO
9jfn/1F3ZruNI1vWfiI2yOB8K5GabHmebwhn2hmcZwaHp++PSvTJqsJBHzTw3/wXJVhOl0xLJCP2
3mt9i+bwg6V9e4U6DOCOHqbGTjYL1ZBDmKDZGIfaVm9tysbCQ9skJDv/Qn6W+NO3WtaoTRFLtsgL
GOA1HhDjWIU1YBbECy118j021rvT0zfhJjJhTYoyAin48Si6ytf0qVwKPkTCfnwP2RoLYxk4ittu
vdr3C2/awgEFjZzG726C1x431MacaGwJs3yKS5o28rkulq94qbMws+ZhB5zjbQEDcKjiNXt1ua0q
PtdYQh6jbEDuM330KNkYos14upHDxNND0vRbQ5Y/nXIJ2hRFc82ragcCqD6wS2SB3a+xR4pEn7RF
xp8miMyxaBSZxWDcmpcbFbWwF7PqA9Yz8tPsYR4Rldu435IeUI2a2z0DDZtOnHxmhEdu9LrlEpiy
NlbLAm2kVKf5Wvsutk94nu+d3EbuwVygMLLPjLqY8jeg3nxb7RrHaXa+THZ+BgSYaL4tGVRJ2HbL
K/nY9UY5lEATVhTCEf3b2ZuBudrmlXIRUzLjw0nuR5um9Zf9RAwO6IaIsfN0O4+/bLNvd1OhlZCA
M2vnLYxziZp9HRAW0vm2HstBf5nj1tx7MSV8Opyx7phX0jyhGx+PH1m2IOxziI1OWgxewMjENALC
Efi/Z6t5810W1cJ2v7W++pZEP654Yn9TxwmD9K5Kw7gQFfEwNxVRosQK0erQ/Aizq0X1GXvJ0fKO
Vu15B0/iYo7IXQGWMPbX7X3aLXqQJMRV5V61oBawCAglZNdtSPqriIq4YjzwfDD16qN2Qrnk5lEb
07vEkqDpidPbFqinSx9VF2HtFvaf1ebY9RH76+jAIF3ejiYTnVptu6J1HpPB+iVAQW2mRNooGIGr
cStWsNv17pp9XZUZP2I2TQO0ApiYrb1LG9fb5BSlO8KZpuU84OluuPpPSH7pO/Cnz+m0Hwf3NYtQ
dmSiUMGA7TnMzGsDmmoBG/NULe0UlsWYHOHinHVNPpdVg2h/8dpNi9oicJ3iXbPnx14xQHamBjWt
377TDHeOIIdScEaZ+DnQmQlssSTH3hQv49xctahQA6M1PcJlb3O0RGQ4lqy6w5WfDiyKmkTHUROo
qnCdwPDaEKVlhWbdkBKLEjeNKjLa/GCeHIlrbmYGiJd1o5o7JeIH3beKwEPVty2n/kmX145RKhiP
gB66aQkLwQyqEJqNz5TMBVlAyLamlSMLtoJW6WsXEaXaw83MbCocJOQ3bkcnEAbOrVOgTFmYFWfS
vkPsdGUX/dmIORw2VWfeJ+KBolsRA4Byeu91RoYRTFX3UvvjQ1ZbL405sOPtfRWUWvaQG8RFxPVs
h3loJIDA4o+cuT1eqFwFWUqMDYoVWhv7eRrBekbeodbis+417tUypE6wQe+QnjoPqoLY6WZX4mIS
484EJLlxWvvYGIoAtKG8yTucWuvdoq4J15BmZB46uvzxblTiDVRAukWREIe1KW6mEsSkijOTrbT0
Ql8TXzUOzSuKIED/NP9rZHn+YlfwxY/txMu5cX3F+NKD1IJkFT/Vi6J3/erEfX2aTG9BirjBE1J+
mfnj0GQw7KX09r2XPSSCeKC5JcMLFagV1PKbhOHxupEDo9eB0Wo9BbpL8oxXexRfeLhCdNMln2JZ
7KBhHaaCRZEoW3ZFawurP3j0yUOqHmebsSe2ChKYG4f04WGqDlFHc8Hh1gF8N9uqWJD9G91K1zpn
qad2nMmM16fxSWDCbL3O20YzFNbc155cX3bgyBmSZ92xQg7jLwO7o/44psUBvf6VV4HAR7VQsLSu
WWSOi03PGsjNbVGnjsJmm0+LFKeou6esPBKW9ivSVX5IsLVyJ0fuXYI/gFPF5mPxT82w4LhCOr1X
rIWMV7Np2/gYIIeqf0q7Tpy6mKKHCB7jqlAtLnsAS5aOfkxidwJ2sMOp9mQ4JgCppn+YXEiWUq30
5sGhF4eLfbOCybDcBV3E8j64JzV05c5NZjbBawZDzgllkHEM/7AhfcLGzpNYRQhAhyWwTvE4AorA
4I/El9WyIehnA2fq29VFggtVvifpwUNGxGJnpeiN7A/sgNw/yHwwsggjp+t+zrLOt14+sA8mf2VA
Ye7Tb95K/LnbGaWObkHN4R2jtDGdzbyMBzU5T20E09YYoG3WPdG9Nrd+xDzvEuPWVVR6LzJqB97j
km7NmiZjDhTPeonIikBeqAvxfW0sODwwpk46Y+Kl+TBpWRvdS5tjL0e5Vp2XRJv5iN6yOaaabbUf
LU0KQ5/M685oYKYsIAPlzisa90HLIZLSfT/15VTTBpwj2hDWt7/Il7kj2qyIYQRxDUFDMldJdFes
LImXpbkBc4pxLS6rO4AUzW5hbx6W7UtJ3hjrCY0cV8t3vQWQJId3TOoN6ugi9YJm0aO9GosnU0ZD
OPVsS4VevnYmPeAFXuSSLUTioNwVelgyNKrn/D7mE6PHnbLO35kjW+hepwcxTYR1+M691aS/sOfe
qkI94TZzQ9dh5GH0hERxVaYUXCo0PzvwkUA4HBzTCAKCxXTarTUnTzmV2RHU2gO0zlPpTvvEE+dW
j9I98z/Sk7F4pQk+CLPYMZx8oSsK8sXqH/r1IqUfGczUi+j0rdMI6/sKGVn2g/CY9VSzMMyNM2M6
M/J3CW68dNAQzsUW2qzl4CFoQ1pMgozfc2b6jFT3ujvuxtR6GR1JaLXdUZXFy68FbVvYa6gsGhxD
zc9Iqr0Zj49rnMogpy97GaZ9DG+r9RpQBGhmMMnAezfXOKTI/wUib9rVjf2xmLlxYNlEQp9385bh
yS2nRR8WM3YKlN+wfwp8h926OnqzhiAJ7Izf/CCyDBNR/WQCq9glEWiRAWpU22X3um49jfm0ptJ3
BT1797URGUNIJBGbwghd0nC2yfLDsODRTU17Fbc+rjibUlG2ltgQ9xDmlpNeI7EHzzJR6YzVLRHN
Ede1DzVnBOxUm/lba5p1GNeGiaPR6jaGoGtLj0XbNqXvH4oBNIQOI0y689FsXbbWOpoF6wuRzlOb
D7c5WjjoVNNnSRjSxpi9JnRMDJx9d6Y9GYDLyQ9a8ai6HymOWwIZzA983iBHmL0ayQC0TO/0ozN9
scdMH12HaaM9KNgZ1RHlCF3A2qcoH0MVp2Fm2xRtCYIaSRdsg2e+W6ei34ta8/8sDBkuO/Km6+i8
lHcgd/xNDBEpAEjHoXHHrkHgQgKqjIOd8ufnuvmVSQQ5iNS/eijaB/S9MMNxhgXzEDG4Ynu5cbl5
biYNsnLODS3Qeo2+pCwhCFdkqGEl1p25JSOS/SE+233tyT0X0MZIx+GEKiY5wjfaeQl0qizH45o2
8/PcgxZjXg9LjjTvPmlwt6mUFGiLGVTlNft44Igre7E3qjSSa0s7d5CK2V4Xt1baXc8lzcPWzTD5
0Do+oSDmdDRfKxxIIQm8zB/QaiVsX20oQdaAu7DXRnBqhnvgiqFr0GdIRlPWzLFt8SL3QNMKbdek
xuoo9bGkG/5dn+vvjq2rrQG+SqnKvzad5zzBb5J3a3mUgkEo9SHg/rQv9PKTyuq86EexaN7t2Pg3
E66ewJ+0j76mF6boFOxnD1GtmXdnDa7BdgK1EM42WdUV4Vsbu7xR5VeCr2ljj0eEij1/E8GICsS5
8q2fiTMUQVw9mvndOMyY4VFGhXUk+7DWgLdqpRVtG3sm5YQug6Y9eOYBDRR1KMImNoFFQBOIvrl+
59Et3ZfEf3JCjWzqc/OcWM4T3si97fXDvp3zNqjV4gLSx54HypQK+tqJaHdiP60CszbuS2++slPE
NjW+2GOST2cBHjyo4eAS31thja3pRmOS6qYkNJPyfsnEJ7MpsXHJjZknJHZYeYwsoQs9wk9J9B9t
7MsH7s3kk0Q0UXwG/WvQ9C6nUAqJsE6Qlt8lBYgLvPiAsoCUDZLsT604GkvWHoSp7pj8d0xxEE+n
qcGuAVfXbs5pVKsm41osyRab1CuJ93249BlvcDbgj+pJ1Wn6+IWdiBkITmr8hNu4yZPj0tFSnbWP
CMR31FnqzZ2dvaar8S7pAIVZDmrDWScjGrEYLGKIEPvKi0k7IBZ+y3hg2LOKr/Kp6dPlTGAgcej1
WHF+dOgdrFxuHXFtg6LbyLl6HtY50cUSMqyeErsgjem3ReTy/PIv7eoY+fMzl//Fk5qXbS4/c3n+
56f/fC9hio3tO9G5FHiFEmHwsi0WVHaaJx7/8jK/f+u/fUkvJ3RJnzsR/P6hy6uzGq5Z5esB/+VV
Vm8S8MiUXRqciziKDirzJBve9U/8c3y/X6fETURKjA+bef2LL//ctgP5wXoC7/Xvr3x5/vsHL39J
59mfMabS8PLSMa0nXuFfv+XPr7q8cZencVHGBLlDILo8/fOO6rZR7hPTuEpa7TkiJIlpI73KJK0/
gMFBatIdsgTRQdK8U/FG5RqVi2LFnISgksxYdAVMoUJRFLNnvr+By6kH3iT8Y2oSVqjDMZc9nTAQ
Jc85d7gUNallyJ+U/GBOqrTBPTuMJOvN3OaLnBgjxvcwM7VoSINpRqHslOWzPzSH2UTPYqMvVoiY
8djaC4JTe8hudH0dmcwQFGfNJSJLXuO7vFJN+nMdYbQzATLpUJ9rc/kkAY7Iz8a+HoW199GSQPok
32hH4NyNWeBjzBfCjEwUegHZeOma07sZi+hON7mhpi4KAZOkbuojIGZL7WJrYgPo30LtpueqVqwp
5LXUP8GVK8LEtPpt4uwHZvGbEjPClCxq6zhIqEH9X4198QM0VxVUjLjM2g2lDhvFN7vnvgSDLTPG
NS4n7cbMpyML20GrvT2NNLBIzvxp0subR+0NnY62lWK6RpqzJRaautcjWMpO2n2NMD6MY3OH/+0d
WQ6VQ79Dl0jiE2A8a+qiMBlbRuZW/VLkzlc1mlOgmvlrdAu4r5nFjdus1CaVrIEgkYpQLW+xFE9V
zva25k6GOb8mDvN10OmCToRhk2eENjjZ4tK0D+PqfCgNiIdeywA9TZYa3ZG3b3R8rDDToigxgnam
M2CZMFiHnrupyik3Btcwjv1o+ZtFG96akew018qexoh9hVOnW4Y97wtIZBppLuMouCCBHPIfM4sa
ZME1KgyUj5E4I346ESQWVDRanA3RiJBOmMqj/rzhNgbACPGC3WsaumWbg298wgKiezjYNjMyzJJT
57yMJKbCUHWAAubNrp93/CtjJnKgML1Wt/3iv+AeOYGQ/CymBOwaU0srBn48YSe1jdxCy+OSXrRq
npza7TZ/UR/e/XYl/TVK6Z/0fea4joCFYOGNYquEru/vgr44QgCaDDSnyKYwN4XS/JObMVlIjPwu
11F3JFb0ZOMHD7WiJM+8j6MdSH5nXwyVsdXMIxJ8wtzxkkC4Gq6MQvPvrWneTLFb3GacCJXbPXIr
kP/hwC8uqr+4rC4H7uicDoScmA59/78f+JKUrTPToz0yCM6OmmMj16Cdt5kgC5IVQBZsl3rM9PP4
1k5jwqJNcgL/9zfvnwT29Rjof/DfKoX02OX9/RiSJkmdKS5g/w79fIvx/5gZaXxk52dsfRDHhwo8
KMCVRw9U6zkZ9BOobIiI/wGW/8/woMtxAIL2scnpSHudVbX5F8dZVs2z1WauxHMb4ciBWXRcXeCd
zk1w7NI3tWDHrHLnyfBkc4angBqbZouqcSVHnXZWft9cs6HfXCDMEsEM61XOim5gqLYkt2kUocY5
Iqw5smzAMSP6ba0TCNuZh5Mh0QQl9tCwwnzleEodJggLmV+515eHZP2qz5e3//3t/zfn7mqxswwQ
f2tykvsPMeqg9x6J27E8OoYAyg5qK0x90hAN6e5qDNuxtUDQaEZqS3gCtqiPZKwz388Xtu3TdVlI
osb10ToYdqGO8Ioh6EhsHW0dqT1sMHEYxPg4RKCaLkf+/1r4fAYAW3XVr/7vUueLfPmPDvr/L3n0
f7J/AoIc2n9qo//u/tR93IGucNY71x9htP1frov22eEy/Jcy2tL/yzEMg9uESwWPmpMz5H+U0Q6i
aUvoLj+ge6isrP+bMlqsuTJ/uR/BPnfxqerYiZGOmoyF/34NtoaTNkMj4xMQrK1nSXpDZb/PpCCc
IhY93NWcZJMs2l+eXR5QPoWtrqcHfc7qozK+Lk7qy4MHJwbox+qs1qn2t3q/3GRJEXCS0vDqc+eA
jOyj16OYlkrZXhsMhGOz+HY6hJDcGs86LONE0bCf1/kAiFW4wUV6TUcikJOAhDAYt0AQE+jCkiTh
Mkb3TzZ3SZEXzgYLmzcsj4p85329LFfDQPXsZI5/jDSdNqhXjChdAqTFzaYjYiugf4+ODK7hbZaF
zuie1gnNqz6dSpB4WPpyQg/4n8voB/5BBwJnRLA31VqCw6mjtUdmOpoa5v5b4c1lgIzc2ZjDNJ6E
HTE1jWoVThomp1765iE+qtaINmODXstrxp3QEp+uQLZNugsLEduhktPeAJg+yfjTQLu3GVpMIFOt
f5viCTYIJpG5FCF+0yzsHMZBLJLaZvEY9VVWI8N8bcbW6pl2ICLwyG5DT8y7lepvIvgmNOiXk7oP
GeLRY4+GIVEWGCXTRT8t77x6PvZGSrvZAYcL6GBrIYoxxKD2xEh2HvgSSfc5CXUXqiJahdVKWwcE
fUfnMWI/EwsZhYxc7lzNNSi9Md76WYcKhBF6ApRyA4y13bgL70cWZbDy0oHczlGdKFlORQXXfFg+
O7GbmvF78iEwEuVJ6ej0GLHaPMARy5Cgyh/t0cd+jM2wKrH+ND29FV/G+oab9hQuLjgkD88dpqIW
KK2GUynW8tMy3RP5EB/yGnVC5lpPftHCPuhBkCrvvPrAsNK5Vy5mvitpm99qKeiMobsMRoOPV7O1
u0RxmFQOzGn2QO04cXJ6uW7bAfMdXFrbmULJZBEpIWsGgQAe5iODmSTMWuN+WaCNV6mInzyNQGJY
dlvRmCijcp2tWd9rt7rgzcxwANOKeJ8GmyEBjvFtvnYfDKcMyWIQZFcT/EdxJrW82sOii09lRy8h
v5/j3OcIdJIxmN+gorCf6WRw9MI+EV9fbCsgU4GiYa8JY9ubZvvgyNTkQ2u2cc915iH/OzLsn8E6
4mb1rK88MooPYPBdY0MZLU7WzEzFQMtsGQvlvfckl/LdKAe4RkkCKSOJsDdUD5JUgV1ldQffLAGX
aTA1hGPR/J33bGiKnc1gZY+XEDwTn16swZjUFQKpuKLXMoudwQRMJXixSRAnS5iLp8Gn0M+dtodc
pdr9sMg7c3J2wnZ2jjVQ3dIbYlu8DjoEWemkaxxqVzAuWH2+tU67GhIY2Ee5q/OC1gakemECQsnj
7CyM5BYlVxVa2yQxx5tifu47bdnbdVtsNe8gCk0+mvz4OSX0W9e9d1d5R7zWTWBo7nVVWHdTwYmM
20xd1cL+oTPnS5aq3jtkEG+vk1qxdefrjWcDX5HJczIiMRiyNt5JOMCRQfOfoBm5QmAQlPRbvYQ/
lg8ats6CzkVh37ENWG5V171pKn5NrQxNtVXN4dI11bGNvB1CxIDR/Q/0AvTonXyH8Bm61jKHEhcX
lmb9U9LwYhQQFQnebgq5kM78rzhXpwFTd0T++I1ASLIZGQnRQqIsaCfCFOt5iQOhIymPUAttG7Cu
GyhVRK80mAgZtfTorre5OyJHSw72Qkln5cbVsji3ZhLVzO7qOsyG7odVMEavfP87aay3AdD/UZQI
9xl+3RqzmUDpWhoSgfV6b47t2hxPg5JbWzAnzjGm5Y0Fdf6coSgzdlgOkXK7g15UBCAn8dmU5hUd
GJOVCFV1QhOtKcd+52XFSbQovPJE3LU4TczokIKJ3NdMVRGlUxXB0bqhQuuXF3eiaI06ENHe4n2N
M4oVwRKBU+Q6Hpu7xpXNIa2gHKvkZ1p6KQm5dJsrDfpYPL+6feaF7ewhsfAmvoCBatnLZ5u0XC8t
bYrOQLJW007a1CKzN22Sj4dMH3/NU1WFRmadx86f4cTBmEynZqvKRQvJtG+OLC33uvXYVJX95Y4v
TpK/9S4OlzHxbSR1rJoW6oZtro/fvV+o+zJVDwxrPYjAFDOl6V91C5WyZegfyYrjyc5oHk56NQUT
lXQ7FciyIuNkOBKCeV4DS5F+AMdB3xBHVW96pX4W9qsspHzU4xIXeMddpbiZfbRv+jKTXeXrL2Z3
P4DoCh04LJBJhhrn6Uyd+MOACmv42GakhxRnxn2tV0V2I+KYGzMUh56e4s41VpUVDGJyT41QVs2H
Bh40NHPhbGFORzudanvLNt0MY2d6ZpjxlmC8B65AOT0iE+T8+Kg8YOOV3r8DfvcIfJZEaBjuuO3z
FA5itXPNqeTiJ9vXNgh2MGKwiXOC2Bv50Zvp4ju2He2Lpih6FlvvwhbIQmB5zBhQhgDtYwqKjISM
49HPQ3tUR2y/5l1ljMVRlnysbsMQsFy76ambBQ7GJifr1Mm2MIa6imFJBnptX7DZyJt1CNoxwGKt
vbUh8XtAMsgdqOKTLnKKMHMMJunX1ygYmk1id4emlWDtUKPu3Ep/oevwZiYMtuauDHWToeOUAX+p
MvNnPKuAmfeN1tXMYgQ05NrI4QFzP4edc3QH7YEy527kNNraIG7ajss46bSf5GSa1qg9+Xp6i91V
Iqjvb0ipzPulP/lJModxAoO3m5e3rObitQRSKSlTusJl98aqY+9K7BrB5LGYuTauh1ZfYGcsdOhM
AyWn7snbSiabDqsyLdaSFCsGPnplnMo+H3e6VnY75azD9O4DaDOtlNlNTq1tfCc9+wx4hqS8NOne
duUOjK3BVNnTjzaO39AuiLRvQCVuXbyJd8CHUabb+fPEhHftPxhbV+jRDZORJex9zMHuigbDOI68
g73CNn7TDPONo5y3nU/gL4lN8qWzsfi7/t7CQr0fCB5x2qqkbNRjwFN2euLyWlvZY7HBzEUWchlt
EeOg5y4YwY+eeW1hS4P4n7AK1lJj/J+xIwX4d1/Vgq4JHS+dOKusMAiUh2PYkpNJl4vuKkD4TpkG
tR1QYj8RV/oU5QEYPoK0/ergICMFsuSdB/uJ81OE1ainm9nRswDnw0lTBWbicTCOLN6cGWYfAMvv
Q+hgJVuzA9O3+Mo3yRkthoYNjCa+wcB1YWGggWPSGkwXC3I2HhtJeHupCAiHHL+rsduw5sRg1MmO
NxE4YhBeQsBtTA/XW2fu+htN727N2vqYBOdKQhbN4hdklmT2R+lhs5jxCz3RFNcDAdEA8yNPG6Y+
G8I+ChZ5nRXE9+/Sgc3pbNvHnouDrC84Y2lePeqtVSKJT5brUV/v37lPMoNVq73rtJA4xuqhMW3a
shl+Y8DPL4XsTgSm4WZuCHNnO4IrTi/Pac+G3bbjbjs3QdPca/pImGDpxuQyLWvo3UJh0KTw7d07
gxpjG2ktcw0+8iLlzl3UScRJWL2opnDOS5TcmsXyWmtWxyKsWVfGGEgRNF5XHTwImoyRbVDuabZm
urIbxtyA+yn7MaW4rvMYzakzgcHIfXFlGb0DS7m+9YFWhIZfOIHjz8zuc0ZqQ3N2ElR1XXMtJ6cJ
s87c01ah/nDR0YITeUUAzq4ae+gMseLY6tUjLu0oNGKA/j1qMFJvnOsxW/B5Z+3ecnlxpvbCEw9A
I9+7xD+K2H2fq4rGaBajoaoQWFdCblOECdvJwEfgk0OigOUvZhJzpGe4zHShDf4Qcmu3tlw4zbou
XOQHcp751MJFiKhgKBzeWs9K951gWRW9Ipi5+wl53brPjeKqxaW/Yb90NHvi59q6dE6WXR/kKcY2
sY+l+mm7nndG3zhsV0J6iq/nUUvVFxidBlcsgK1Ee1BIQl9i2yn2SfzVkeC9A9Y6XS/Qw5nbQl89
LdbUgP149+mZ0My61bHKn3HaofqELsveFUhMCyq0Wd4Un9rnnCIVm7Lylwz1lBBtl9mPoxvoKhr0
P73LNR17zUYoIXY5rhJ6ozs6+pxKYPf0ESV+K+SxdZJD7Q0STgKAVibZP4XDSHHUBA1Shztjo7pn
WeOAsGtoKFykcdn6gZg5jxb/wY2H61LC/oMCzzrgesfKMuY9oSAPmo6j2J9867NI7ZDw8DBJtfJL
pHChlcGlXTcNO9wS9UjBlUwNHBLcyayScFWZ3La9yJ/ArnKDtvn7a0NrT+YEilITEfYU0w7bUmev
zPuyFVzdwUL7GtWXUe0zF8Ha3N3WDk2mBKkW5b7c6zpmwAzCdVewrM5Vf4uh/92si7tJF8O1QkC8
SwQB3+h8t3lVrhurDs6uVXI5GgtjAPTVcTffC2WOW2wILwVYuJ1DcT/hOti19ow4hBHkpGpnR3d7
2pOkhe/GEa/Yj7MwjsbxqOVihCv3s/PAJdtu8StFVxK3aXI2lLoVFNvsMjNiIfDdHQmdefIzw7lq
rX4J4mydfpswTtgXXJdiZDNWNGQEoRQ7guk713X3jQzMCRE6hSjk0SPyZqemloeZR8YHmJMy8Mu6
OTdpvIUq/wI2KAl97gO7iajnnaEr44wsou2ZOgLkrjBYoOrPXcI1LH2TdMlr65C7RQRnys1UPMY9
/otOuScmPDiHXJe9DtFpyUqrlhwbH5v67hLjuZukdXTJTWrllR4RAtLXlDB6KDedFge54mZS+wM2
GpE9WLN1Jay52Y3AiEJ6EBhYIxQmxlRWV3rWnVDxoYTIdIrzymiQGzNprnuxcezyWVTJ9yJ4ucIk
YQObxDafGEF46acQRDD0UX8tGTJBWOVqQ+JpoLStrRsfjwW3o4Mzu86mZPPWuBepF39CKRnT143+
6tAfiGsyFtRcY0lobzXvKYGMFKL5Q0VmDHelI8Sp0TVx4j7lFpvLc/KOzdPlq8tDjVhxgD7qOR16
aO2+aSvkBmvq3eWhsRvjVK0Pl6fcvEFpijHf4o8Tp3p9iPPRYjlq4xvHcdK9sGJ0tLl/h/cnOl5+
W7cewuWhRoNxUqSI/esg9F4nZQiUbjitYXpqfbh89e+ediMI6VLrju56gPqa1de5n5VeGsfLk8u3
p5Uwn6n2W28N5u6oy9BZLmyc1oO9fGWq5BaYtLYjXNgsfv+rxtCX014e4aKJE5FzCJPWr8y0tLaG
MLKtNaTeCSmDWqdvLqSU+K7v8WK6vbAC0sJ65Ghl2HDjOVXrw+Urn/7c76+gbdSXn+jZAIhQtFiK
nBE9DrvZ/kTPpD+ZnRxwYBJnxGQBKTjhXwMSDv6/aeooQPmYUFMCWFAyqMpGnRaEn78fJnRzOe/N
/3xTsaJwljAioda909psPEW6q9hG8pW/Pvz5XsluHc5+unWmaDz1RHT8fsg1hUHOS54mqDkQlIwH
CWsNSxAsSxUzma8HlQRignr558FYqYxssusT2sMx8HTZIbZ1kqPhNyBxtaw+zCzPp3zIm5PLHp0T
Gt2U1WoNnxA6TTZeyBLXp1qmGwEj3VVhR4cwLRxCN7gSj4bzzhBqPOmo4fdNnFxPZkXE1vpw+b5X
Zegts0ThqPMWG80/XPDtPA/q5KOSPTW5jwBHy3psgMW7kZ6BYQ+nbLLz7lAn6XDSXC9FFTUCpJR1
f/rzkOMHP2XgrnbVVN5fvs/vT0+EAqT6QqiBNMwOZu7QnepSj+niAX6dcToQ6+eeTJAamAtiPCKd
05/+PJTrL13DAnLu9vzLnbm+goEYgxQgXrBZj2KYc5099Pq81Wby53K3RVhRPVU25x1QF4yV2Dmk
y23SHVGH6pRJZQm4ypNTtYv7Fx81MlNRqEGxYX0oyIDkt470RRZiGRq6s25qHsdMO0e4CL3WjRmv
r5pxYu82NnSy7Vg1KF3s6N1zq3sZt3ulK3tHYPdjY/qvc1GOkKN2QLjh9Dbo1mcAGZbR9Oe4t4BJ
OM5Xqj0CMGlCwk6IULC9l9mW12Zq5buB3TpGktHfFfNXQVLD3uM6LhRdOthUN7lmIU8n8XK1x+Aw
omg4kGApAsc7aaJIw8rMX6THaJxwNz/DptQP/ipekoi12vyxqgnNkUX/iy3dcBxsdqVa9pJkpH44
KfdLVLP5bAck4sIQWtvlTCQ32JUU0ER3uE0rXtbTPKgUEoP4hPmgADa4S1syjPNRbfSeJLLB/Fpx
8mi1qSccBBup0N4tnfOimh2XqwrwaDRFgRrRwzu+86nlL13hLoHdOtrGzym4hFdvBoes1Gp0j52f
MoVL0QNnIOHObtkSv6Re/FKdVVvNp6aiPMNqYCK8aoa7bkBHqJnPDdaNamCzTGLOKzl6TxqAIcBe
a5VZqr0BnQHyAq424iCqd/iF/QbqzC4/FWX7mtj5gO/JobehiSMj9vfBZFV1HeGGVTmJoxxf0n5s
n+hkbRwxMv9DI+/ncJaaKL+fJOkfMFt2tsv61vjGFLrG8KZsj+1eQwOqdz4Z2OQ/HDW8I/3E+OTG
P/rFTTb1ovmIFfgwNDmgkRrLH7zhryJPQy93UWyCUnaJR5NKfKE7fUyQV6xONymjuyVyZ0Ik6Hv6
hr3vfRogtCVW4Guyb9H+ZYXlcQdHIz6klQ9q3bktx0Ok43UmS0/fm5ULQgX2/raVLfq/SX5jQrE3
JhtyZgtrd03dLw0SUkNkCIAHKju9djdGRayOlTaB2fnPVAjkJGPJJtCEdkv3Qa/gY5yAgMkVHYUr
iWLJZCmJk+oOpR5YvbrTD6bHNGSOn1XL4L3DhoGoDMBYV8ZXhXHXPiyCPzwjNZct+Ptiej0Cgdmg
IFU0QhsMUP/N3nksV45sWfZfeo7XEA416MnVgppBBskJjMHIgNYaX9/LnZl549GyquzNawIDrhYQ
7ufsvXYJStxKCWoz0ZY01xxa7F22uEnmvEdbb78KIDKHon8oc9yokzU960YuduHQvQVan200W8+Y
27ObtUlE5SJh4FOS1hsVryF/DPNwe1OGkdglqKfXPTPGljTWpqjR6M/wpxA404TKg29AyBGJ40Ld
GS74H8OOrjm4VrKVkaGo2ApvztZD7h4hA1TI15C4uIDOHsRdhZh/YwH8kaWtiFqMddJr712aoa4k
45jpuX1bmRVm2STARkapb8bwgYrmbRYeOV8VKTcGIVFhjCwpyox7I9BfsIy+UdiGoR5iWhqrY+UZ
4ZlzK2LdjtxSvmzTOVttYmoX4cbaELK76rn27m2kl9Ie9i2iscLU5CeG6HgVRCA5hgmZJ1cvDMGW
s/My7cMWOTLTQf/VjAABl8l4LuNx2UWm5NKI/JszYiIEUAKsLEj7rSt8Z5cHk05gAvVnxPacs6Ql
iUL3ilSN6nbSMOHMpypynsa0M+90Yj23bcmeFyApPpZlG65TzXkv2vKpIO0gdcmRS2vk0qFXH2pb
FOsihSwdz8UBBqa/MrMw2eIM3Vohl1NcI6Dlo2HndfMVycg3nLAAXMdMbkzSOVcZpUkmlzdR9mwP
ktTX1M/mkgQnzcLX5YeoA414eR4Hr9x0AY7WebGPJBCBnrco0Zogfpr5kEl5auw/p1UMWNwT5t5A
uEk9JN/Pc3w9pCFyZoafAsycG80/QlCOewJL0lU2ON8YeH7XI0ujjDXtgcKNpzJqECR2iK/ykADp
pt3q/vee8FmoUxl+6Wl8JnqOarJ70keLyUhF2JE7uyT5GVAk9b0wZ3Tl9GOY8NkVU+XyvcyG7zWd
A8lHQeM1vMflSMJAYzxg+iEQ2dRgpgXNOi/D8WrQ+9s2z/6gGCgGBx84gr1BSJZFQB23BW15TORt
6g61iKWgMJd4C8iTz9Q1sTUsjFLUoq4ZnPacdL08oiw2Y3eMHXEzAuPX/eYhz8GLokgHkXLKBvwJ
TsnIQC0g0/Sfa3PQkcsXGTEWu8AA3YCX0l/FlUlrpdeG8xyIcI/ibu1hYOhjPdzG1CRp04lgQ/sT
tistv5BMwZMrCJfMgvQ6z7jw+H51G01cxv3E8Ix1MTbTieDlY6rrMyP8eDpN/ogmj8LtJisZv3KR
bBmhMIh1MNaaSVse1e2EWJt7aLxM6r37mvL9dulpT8bpwxh0Dv6j3D9Z2JlPzkDoiB2fKrOnUpiD
5gIXmRxdj4GQ0xKaCt5wBOheFis0qNWW/Nz8TLp8dl7wC59FOFIRYXoVzqRQr0an8zGu4TEGQcyx
Z7YJ+haGnY5cqDW1ID6BKZVaRTJbnpAzw1o9F0gMz5PEJWWJ8UfVC2KxPY5tQqMrZlaELFEt+xnq
UDs6zQEVXwL2UJtM9aqVo3WHZiZLRf1bLhmGn/8WUUjjHuP9VT259cbDa7JemiTdIHkhHzSIcX0w
+VvH8q3EVFA7D4vVws+B0PBez2NtbwknJ9THxj3AMPCysAqGiq0ZU8pVq+qeGQNmYDJfAHKRn6MO
kelQxDdFVL0q3vmsAw5cpzFRUsVIgofCsKjbOqe9HqBycKAy83MWAowmc6Chyt6tmOxqjX50d+yL
51GGlKt48nwIORKInlakeD8GrSAXkEiIGF9EmhEO2W18K6c2I2cRX9j4djKZuDdK4EljG5/NQdsn
BXVq/KzWyqKed9LIJYM5f4r9hlqeNbn47WuParMc1kO6J27BbdjH5FBfLdy493cmvBToA+api70/
ypkqKZf1o0trvrcihuEM4YiZC9alHIa7YesybZkoG0hNBw27GIBBC4OmrwCvGg4cTbPApXJZ+Egp
D0bIFJZo7WzF75pv8QP9AgRenbQkYiojF/7fa1bt22vLZR8FmOftpri/Sa2g+xSQOJBdCH6oDoSm
Lq5O9IxuHjpHrAc5R8zlbNHHKwkQjzqu+iNCybLJlhk1R9u4xH7Svqby0Y008RmSVyWmHa8p0Jyi
4O1oAVGgzCdtv9iQ+sNkoZ7qV4dPgXBYlcO+nwUua9TFeRU8BL5f7NT7jIp6Myp8D1RKsQus8b7z
Fto5LlzlHGWYZYuODzuQ7G1iLFETIQ2sw5CWL8qyj/QUqUtsM27F1Lb+EmKgNgWO/j1eg2MnJ3kD
HplNYOmQAEh6JxZGzgX9qAbXLXpmIC2Upi6i8eQNFIWt/odjzg8JKRA7FRAAKrE6gZ8ATaC2J0jf
+7iJ+S2Gsj+7GcGKFWUFJcGZCJ/BESA/Yin3zwaHFK6oAZUvJ4eofsF31BxV3AKKPyZEltlduy1/
4aBSBlTgQA3kdKn9XciblPoM5MU5qJeciVf489XVtp5iAZHvTauqxmvGwmwnPuhlewAXvC7Ecq/1
6VsUgl4fQWK1w8xuZsq9iz3EWNbRgol8kicXeVsjHKI56EJs1DcWbo+aWf0Oida+LNi1N8kEF0VO
0qOrAjHOySXU5NS17bocYYepY1N9xGEmvoaoIfp0clre5N6PADl+JssjbT2He2IjbtUWsXQ/hykf
tu4SlKeA9uFaREG7NtyBQ0V+LHW8qE21WOQdYx/1ANSpuatPPs1aDQPXvIKqehOKDHUJ/27i2vJf
maHbWrsUEhWh2/1xyHOCtCwO+RwzIRX0F65gGqyTPEPS3IDK2WV19Wj1uD38tL8xCoPpQxgA+5Lp
ttRaVnCurodYv2MEQTGSM5eZdQQEDmiG4xq6HnLUfl8bEcegdjJLflWzGj4q6porOOcPXmW+JJ3z
Cg7/pq4Mf8OMErk4mdb82vZVlizLHgoml3O9O4FSOLdu9WrD6N7Utv4AxA1GNlrx9RyhMWjzt9A3
sQEMZr7NiNcooMNSKdFXg+Wl+zoWT/18turgukSwWZr2uInN/gZc7FvZZpxnxXU/4mzF+vNBOb59
GKhVDkRDNVM0P2SBfugYjyELRWs+F0e31roN8QbgwzPnmjL9nUey3sq9N1xYtpUADjI58e0krYpx
hS3Lm7FSm0yMGaQyUOlGQEHlB0fkAqOOQZkZk3do6tjU2sRsiKRG/kC3oDjPtU1IqVUcIcr0P0r9
znYD8REF+LOZn3CVLxmjDgB6vVF/DoV261O42CZGClZ87H4ZPuP6OhrupxrySltq/k4djBSdibcD
aj8Vjb4fHW+volD8xiSSVq2mU2ge6/mIDAFFwdwZt0a2aDs/KvzTlINY/l+tpwLq/o8oXNeDW/t/
f4ft/gnRlTTf//d/rsuiey++BH2o5/yJwTV08S/dtBxX6IZBS0HAtf0Tg4um8194Sww4iUCJTUPn
nf6k4QofYSfeF90Ed2wLZAp/az6F+JeFqc930YLatuMI4z/SfFoGH+DfNJ+2ozsGRzsUJc/0BBrS
f9NdV0uZmgHTxVtnlgIkRiP44otDAdt8lWv6cSlKd5dk1jnvvWSbDfEbVnDquZNjoDOIqM5H557S
yw4tRbLpi1+enBGTKvBqet2DqJoEM5ugxToQOG9gRGFowFEBpqm1y/t8tGlymgQIllhjv6Vz92NZ
oDK5yQIBICLqtLFeo3T6KEjWdQDM3mbE/91LfgJ6v1WqpTAdSNJb2Q7li0xMTKOExXTYYBx0Vy/L
s2bn30lsivflL8bRjPOafePJFkdPD5mQjWVfg69eh0G2D3kasyVKIxTLX9Dz9ZAH5p+ToNXIr7dG
kx4eFlLodYG5bvbnUzi8T4ue3uddue19AqdaBr3wPN0z6izGGUtg4p+csQePGN9iP/5JEuO5GDLJ
EdGJkdgYZqvvdQ9p+0ShFcHMNheEmPKIaW9WUELs1DnpETFMkc+pSBgCXRHfXEx9f4XRvwql8E1D
ixlWubfpR6IUcfptEnO+i6Ac4aW9rYt8Y1apvemEtM9a/qMWx4y+G/2uG6DZ9lrRrZc0Igu2emSu
JXO3bSJbRfZCbAShA2b2bvSIx2j2hqBRbHqkxD2vA8/bWUn7CrWdjtBilVvoJCfTL8eritgjSFqc
6+hE5VlT7mKHeV7IL5DB+BnpiLwZ2fDgLNCkYCTpjAS4KjHOoV+4LKCivPm2HqPmHHsZjTtNW005
KF4q5FHnCzCnvAb+v2d4TegXXFCrUWa+MyuaDhaEAOZ3wzFLyROFjxocMruWf+x0o1k1aLsFVU0s
qZ2FFKtMnrEHDrXjSLnOF5RKwL/oS7tvxdIV65JYltUwdwhXbrAQUju3qneycRI8scUWmUNyUxuN
1Pkszg5LvGU6Jy3E/+Y3yUjEMpeVzPzlg8g6Rnn/osdUQpuJSR+WkO1UwvG3GsxenROeO+fQlh8p
ITWnpDDRA0RlsReWPV/puitLP+Y9nBlyHBpIRlH0HERkaaLLRcIZc83E1wK6Kjew0hloSQm3neKH
qV2TKEwGhfiwaxLRMb3qza1LAXJH0pWHMgqSFMe3a2zorSMbAP0XNSI9zpQnmc2QeIsjjkyDYN2Q
y4zJ1H3Pm+AnbUt9rS+GhjqHZi6Ts3ae4pWYYR4U07WlF7x2MlKnrfseSMvIrg5aaD20Bh1EJiM7
wwYR4VfVAfDtZmZoGBYQ5AymW0byUiOeO7r41e5QdFN8LjrGLmiaBfTaJqaVGERls10IFtj02YF/
LZeeVDrPddOuPA+FG1qAEivc7Fk7zsDrwLV/8osXzLVhRKQj/S2kEYbHf9uhm9BCxiqFOE7ss00I
1NMBSKqX5jmNx3faZruy7aeD3ceEJzo40x2d/GzyCqnFDuV4RMr7Qsr3DRE2zSaSUjH4rBSj0koH
bwWO24Nr5Jcigu5XbjFChztdFNOeYL611hNo42s+A6/sJSQ+ZD0Wk7XHk32L2Y50m23ftPNxwh2b
Cfp1BGzsTKG9e1b+kGbRu13Et0Vu2beaK818RPLiVpzvk56kiqc43maZMW+MhLLtRBOfCtceLE+5
053Y25tY6TpM34dGkEMMXUST/YOsuY0SM6Wmzyyu6Ieeziz9jgxr4NicYnoyp8yPWqC0En0S6ufL
TeoRLT58k5aXes7nffKJv22j+oPFtlCRTDxtIKuGwpFao6d0t2jOTwuTQRJZxl4N89UkW4WgqU21
SBsnB5IpfnVUHkhxc9tpP7f+Lf4GTPJpybATDi4RrGN42y4taE+0dkMwgs+MwA5zot44EfkXnulq
NxHVO33B9R0zP0IHSBadR7sCKJ9cVYsWeOR64Svhp2VqqRYqXQ5SPozgv28j9cTYFICJ19q0MObk
Mjoy76YtxZkwWZoHKy5pLtN8Cc3lW+kVsg7v3Sw2hp42zg6z6G8J06YFLBcVGFBqOtGxb3NEYY2R
nhBgs1+lJxQud04Yfu+C/J6ef4dkhDkC2gSv8/yjhe4EimsV5ocmNbedIf8526gJaQ0fJ6fEPapu
Q8/Nv0lF5zh2Tzm9gRMMFC9t50OYAzAyC8ojk/feMbvrSPY4k6ryC6uWvdU8GuKJ295CEgN2K4sI
yiiiuzdUEEC6WFpRHtTEyDU//EECIUEahk64INOP7FVo+BSW5MKXdNiemmC2UqtGx+mxCctuW1uz
e9CQk9adgwNy8rmApzmYW1Fyxr0YoJUnmNCn9CTuYcY8Cj0fcBGcIsedVpAHkU8b+hXCF8Sa7vCm
G3q5yzvnGI91vtOBWOTFYKKVa/HxipBw5iBF/av2AEvvgV+KIV6r6pB6p8viy21m2DcUeABx5GOX
61tVZsnbBJZ+BcFF/UpNjA46j+s/LkUWtaYmjV9u48rY7NBQPgyyi6sWC+J3pNDUNpOl1GZ8GdSs
ZRutEqMzgcD3x9Ug/41YVk7UwiL2iU6V+VKkU6Z2h0Xj8A0FDIxaN3+ZM+ifOeyhZwT70Zvj6EeU
RR/aFHnzupa79yR3b09GK14283Qo8oO6Z3KnZtmqu3LYaCSfDHAaEB/AU/t8hLqv0cRODG2UrFuK
MJdXGgrCSiFoTiv1apY85tTa58t8voX8BGrtt7dR233eP3ljzX7690PUmnqZz49zeavLY9RtJeVG
MWvAK/LEffty53+5qe748pqfH/Xz7dT9nzeo3+y3r/HbqnoUcpaFEciUwsxstPK3H+u3F1Gr//hN
fnu53+7/bVU99bL48qHdXIBJIblZZAzMa6uNzpNIonM5GxPaWt3YgwNvDuqOgE4/qn/5mDyUbqRS
rqptO3/iIOGQj+xHt8UiHC5ICbzMM7mo/+NqWzHEQ8MrU7qw6Bi0WDfWJDUCruwEaGZGcVA9VW2r
hUGCAxRn6hvGYFB0z7xuU7UT4Kn6XNBZ3QkBeq9qTX2jcxkliX5AlpHBgnBk0WtW9S/BhQhRV3Xr
5vUpkoGh5Uh+qCd3ObU5xTp77mVb3ajJPV+tfXlKOWbdgdTyjSazStUCAQvpnHLTTPFPiYRxAMFx
yHHli5SkyM1rtToEETAC9fa5ulWt/nYr0uGXwmZA4sgEVyDG0CTL+tUxFk7GETWePtGyYzdUVAUS
z9e2U2o+wVZ/D02HeZA8btWik2sJg2FJ20225pz9KEg/RsLJuW+Zzqmo6M36/UFhy42JWvLgryuv
6gCPhFuMP8XJ6n7ScM+P6gWZmJLbIF+VQF26X+7Ricefy+jf1TmVEvU9gtR5DKSKoFAnBHWb+hk4
97pHnnf5fKa8Yg7IuFaXX7FSkbGpTI+lh2RvAjtX3jzq6pr/Mhi6ta0WZC70jnmIkH9wA9anmgx7
qzcZvkNwUxRjsfXCX3GPc2A9TIAlGRJMmw7PHTGL02GSRX9iACFYxYYEJmOP3KhP6afdTQOcFI0Q
r68+V+DE07Ezbxer6Bi9WfefD/z7r1WbRd9/EBAcrzBzUJgpEwqp6l162S4jGZoXayOmHmo7VXVt
Iz9UZTpnFmHK+taA2wqqqSvG6153xUGJiTxZ6R2ltoh94VcV5YAI5O+v/olWvfTfm+qO2LP+yAYw
gbPfbDBZ+RwlroWQRwLlvSHAYMO1VJKQ1D+jdutQH+D/Mr0ISvG5y6r71AIN9p+HyuWf/Nyh5eGj
vvqXTfU4dZu69798qa4YJsYe1+qQU/ua+jBqM1flrcu2Wvu8cYkp4+mhm33+X6HWOwcdcpB6iHpb
5pocyWp1Uofa56o6vtWnYeT31wGYqje6fOSwKjwyPMWV5vffFBpf4fQjLdCWrTpMKJuUGLVm8VY2
RbVHqJ3iiImI+VIP/1wlrTE/wcogz4ThkzwxqD1VrV0Wl9tmog92s2FuKyOmrfnXOUl9J7XoBoNL
vlpFMsL4VK1+fvpqmaAEXE8lTOOB9bacwS1Mfs7gOKNn6Ygfnvogojmh9daP6scmoIfDWL7V5be/
3EZOAjPz0NZWlwert7xsXp6r1i5/4+WOy+t9eW5cPPUpkkf1W6gTZ+9GTXFQ2+rI4xdPu7Pa/vzw
C1mg0sipk2bI+VT9p5d9y1/eQ02jHqt+eJzTM4cS/0HU9wxl1I74z6vqJT5PVRO25YNXZRvAuMQo
yIU6l6hNtaZuu2yq2xw5Cv6PHqcePAYfI3Tko3p/9fko2rPbXo6ZwJO78efOrG71zaJf0OH8ddyp
tc9HqdWv27+96m+P+voGX5+lGYiPO2gLiw55UP6G6jKi1tRz/+m2y0PUvaYaBarVy0L9H5dNtaae
91++amV4/AKXp6gHfnmrf7rty6t+eadQnvAnfdvINo06ZjsqCdZQI9T4Oz9DrS2eVaEPlNeTL/dc
boN7zSGutuvu71CNz9OtevHLQz9f4xKqgYxhWBn0Hz73aGcpENddDpTftj9X1XH1261qWz1eHWd/
PhPY3YSYo08Xg5Ieg+P6AyubY+riLiPJj8lTB9iy8vd4YHRid5/SqSBioO31J04nk5RpuffUhQG5
Ln39BEjnKGqsgAtN4tdCFAentrQn0wj8O/I06o0ZDI8gZzH7NpOPSyKNjlCCJt2xH4opofVtYfOn
m1NdLXNcbNywIxdD5FdosCg3UidBc4Lyxxvyej+6VOtgW+40dY77+oU/TycLRMBeTqqkpQEvPz+a
uryqC+tlAVDsr6vtb5dctfpPD/9ym7p0q9s+3+Gfnvf5DmPqXzktzoeIqR+Hplp46ti9bONjZxJD
6VzKF+XxK7dHeXB93viP9395umN3M5Rht4JjI09q6um55xbJrXrkQAjzzpzqe3XHrA7Bf14lcZF8
k6z8MOLGWWOqob8F6CCDIcRlU0i7T/ThFle9VvFHl2ghhAug9QVnkdjFbXOgYOeeRmyHRKHZNLM7
8dxW8Z3ROFfe5N9YBZojD4yWDD4z29ymQWg/oA37qEzwQjGn523M0P8wGmhP2wVNroiLEY7z0m56
WpOw27QWQAPp2cDjkfElMj2EOuO+0/pz8+aEkY0AgpEhkc0db3EXZjqmAdDZ22wuG6xEaMfGiATK
GPmzj6d3bdjp2eA6e+ASL8lRMD1L195oWvDs9P1rGE2wpLIc2Bm9zIk6G1U+Yi8LCuGr2pMV+GBu
yKeD8O1Ok0WlYL4B30KVwrFSSoZ5uQvScE3yQLadK9ZoiiLCGZd92LbJSrQB0aKi/KkZ/q0gF4Cp
crd3Ku1Xrk3zNoeMuq0iPnlmP2cEW0J9Ygpele4dKMh3PJ3hAWbCmjIBmrnge+/U9x6+OoDoNann
/KpDRk7DD8svupt+7hZwtwBsE3vnNoGzzfLi5+xVR1sbqlUZTdOOSXK/ndPiri51/5Z534dLCsdJ
JwaJ4BEUwbItaozIozIMGWtXJtgU1a7GotIuTrIzgyLH0Zu1VG6yLdM2KudtRApy4RyyRiAOGdAD
TjoZUyQjJjpNBILa851RERkBeKwYPA3ACGULg+QzC+PfSiusR8TY3tmeawH+C+Zk3T75C9mqrhv6
CC39x2Tq5rUMb75P7P4lAvGUIvr4VuLPBYBhfENKBUORqIoVJ6jk3BvBdbE0xY7cbAraeIpkX/pc
NPayLQbDXvej2Ht+/Q7wnFQAqIXIzQTBCYDKrlwDsZqjFa+9d4PPdia5uGsRlxNZRk3vKZ+Nd2af
zCpxu++KFnBQ0AR83Ymic0GZqddAQxvDD2fMyDcX+AsyzbmqLbjULmZmefaHesJZj3oTHd91RlZC
N2fFVdOH+0gYPRwwwP7Wke6ittWq+BUZ6bRLKbDWfXOAjdmR/Jg59Cp8o0FE2/7McYNvM8P5JnCy
LTAh3MqIfsyW/iOpJtKfhzQ5FXZJwEBpbNjljJtuplZOvwV3wnj2l9h7HMlHc0fOnYGoEGyHVxOR
T4fR5rpS0mHrzTLcz/0foRsXd+mY/vSM8RC3XrVNGqI8is65mQGrmfjCzF7/sTiFec2ZIqWCgFCZ
y9BrOoEpB3jdbJu6fpGpN1ukT8TIAqoe2uRoSyFI2kfvS4fuzLeyk18il24C8VLuzBIdWeq0b85I
KyGZX8LRnVdLZ145o/mmeb2/LTU0nyRU6+3DXH0UtR3dJ3rerKqqmHZh21BsIs5kIP7iyvUwKBrO
+Gq6DjsJNeI5jkN2affDCCKHdI2cEBYJrHSsZuuWRrW2dPcbuRq5TJkHGhVMuOVI8fFbzhjwhwkx
AO45yF5iVuWk71b+z5xSWz6Ne/hWy1UWFfdunZ4px6Iid48pnrDUyL77MVfDYeUVDbuf1miPXsh7
+MRbmtQ9C9veCyu9Nz3MJU18w+XPsVO06rV7DPkft3P9SOCP+YG4rhrK7yNKC6zrJLmMWbBuM35I
zcjOY4J5oeHtNuH8bNrDd38EhJoR6gJ3kD+l6O9yOz+POG+2lrbAYKjy6OAJfABGzVHbC8viQ9vP
g13qpzogq4j2UeZuUb89A7hELeG7IyJ88+w1eKtFEtybQbwtmyDZeX3XbggEPjeZLJLrGj9CaVx7
fXzAHzbdiEkLINa1XCFmrkt5iJCPBsB8xXgGi2TzS5TCOdSgGDtyqJcAJOBgEfcVA7jrxFIcu4Yo
CHzP5GILZoSOKWDiGRzlIYBXQN7ziKjK2c31OF4HVUcuE03mXUXTJvar5hD3SMoS/ITyzM8R2JNm
klHY3eEe4+ziCpqyk+igKrxWHT1Ts6EVFOrhLy3sPkiRWgCq3A+jhRK8HEgha4DYiBRhPLK7wo7C
a2sxn2y9gvU2p+mZ1JCTNb/XbaXdZObC7hJl16OmYRTKk+FIU25V2khykdrLAIo9hQKUMPkAbXzI
CRhr2rMXuqi2qfd/5/x4dkh6IpSNHbWYBbY8TlamQViZ5aYPVOY3AKfjvc4vtkktP9lbafSWGOUN
LCasGO0Ie7QpF9LvzGtTG+6WLjn7Dae3PnB+MGPetzXFWj++piluru3EQTSecjXSgvDadMxq3dfe
TaDDpbYaaIhQ5OhWOdO9HduQlzNoNChyD1ZR+OeTUdELnjgcz7r2lIHjXoXSqO4HCAKt+Lvejt42
ew8Cuvragvd5QmmMcrEH/PY8ACZaD3j6sjQGsOTcT7O1pzGXoiTbUTyy0NnPV/7IIV57/rYFdEm4
d/9Gd5sDNOCFSjgkhwDon50bT6DNu3tQ6UCUSpNsjfHYZ/xCUIl2jT8lZ0NHe6wF26a6GqfWfwjj
cDw2YlXGUAdMB/qmCzpzzAmKCfzxkBCLm9JRznA9JCQjzA55Wd1opRuuUCcz97v1mDEehza6LUzI
uVWXT1tgkJz6lvixN2cU+rnDaLrW6GEW/gzJuQ1xaBIv1tb1U2DcuQuZvCNAGffN8pd0PVsDpS38
Rxbc863uTLLwY9v0okiCsONZ7raabFr2Z3swocSnZ6G9zGPq7kNr5KjPtAaPb/uK14twEmv5hmQN
4i0e+aJIR9TlkJ64du0LE2X76Nmv+CMwO1XnUctQE08YUa0ph+E/jM9eGx0Mt6iPXdJMawfyIxe5
I9E5Gp39qD/6zgxmNWTAHEcuwvm7qEeSzrip8sONZVTLAwZzKsNZpInVEuqEEwXTTTASu0IE3NaE
kbdqQIDOpNEMdvSzKhaccm6wpV/LLxEbu+hYunhSiMK5XXJ9U1mPqCS8VRvbGrwTLqiZIwmjIA7q
ajlxVaIT3NccgjHJpHn7MqC+wNtSvXr2cATpZKx0sph9P/qVz+krShN8sdQlrpqie0B87+8ie7AP
U+j9iPL0m53LmJ0w0Vedi6mlzfCzh4b9GLnfc+Y/tKPxFzQZSShGFV/l9rWrvblhVO/jnrnDrJ21
cRmvUO2/6bPmQFJi3BJ2DMU4m5ZFGj3EQ3t2ywWQRxDStceFHM+clGsTieZsuHR9RxjWPeaq/M60
rOQ4jv2zN3u/mtox1lUOrtwfaq5Q8/WADCAF17p28EzsSaIaIylRJyDgGGt3vukQbuBwLfZMSD2u
TOgAwkOqnXM0Wx+OrG0zZyBh0A5OE3/VgfwXsdNeitFkoF765dmMaabnHmJRWzzGnB1c78gZ/Slf
vA2wt/msN3fpBAk4y8ePhWAXGGtAYZAAoY5O1rm47uAjbGCZ4ZgY/F0NX9SRzobS9qFqBcGN3g7m
KqzxzjLsjul3LnE/7oukbjY6GWKrMNZJNbPkGYiTn9WOd/00nXzGQYyqsv3SzigGg5D93h8ZhKf6
XptAn1udfpiSXNyDxkH0QiM0OuAVfoVvctPaYXPTFZjzp6jREIoaO4AFhJFW1U3HBBrcYwHubtqJ
Tk5NRoI0Z+8tz00ahCQsrCsH4jmxVk8RPqeZEcAUVA+JS3y0IdC6ItbsLUIF0ZkmmwyOawZiI6Qt
uUmIpUa6/tNdwgzSU8JkwQ2yXWVb+TrLkz3Thpe6xIDVozkgK6HFtT26a4+8qZWx1Ae/aIj8Rkng
u4i6Z/B0cImR3rqnIrnrdUuO0OEfe0X+Dlz2yo0pAAG+QcA/o7LoDXsgUwjMyoCfuGcvHE24fqDz
Hqfe+7A9e3wpPf973WQNhrDsZ5xoziboDdQ2LmZfi/0rEzdNapvPWeN+b1H20CA1tl3oAGYrSBYr
SOnQuhYSzIQuKajDg1EkBCWI/JGITHsDOWc9LYidklh7KhIAYy2kmaCc860OrJq52vIdHF691acM
kCj/pWMn7DlluwkbaELB1Ec7h/FAMyPH9xCmrUtqd0a0GTTrZrSIBanxcO2reRiImiNvh6Cv0cyM
fej688FZEixSmDEbB4xHLBjo4Moe1yE8xY1Lhvl2CO9Nrjc7jPr0YTIuudgumGasdMqbiFVILFjI
Ry7tAFt9CCAK/acHB2hgyBG56XakUJzJJJtmnA9jWnUc+gAX5o7ic+ZdpXoNLavv7O8506UE5hBZ
itAq7KYhEg4J2zLgWfP0Lj9Ysa2vGtpiU4Nr1kkgxuHuELjxm9suwV6XMfngTJZh9bfd2d6RKkfA
Tj6jnV3GbLVEi7NyBLPkwWv3OWjlLM/nw9wm97njliRMT0cOapilATrfpHNviyAHrjuRpOA4+tqt
muE+IeHCljnqkSvonDSo08BjJoDROg449kASgTn7h4VtnLD3Rbtgzp71BOyEyUWLqDpiBl3ynFsv
Ck5N+TCN7bMXP0Siw6wJiacP03JNittQJM6Rf6MJW2cVkI3mh/x5wltIqZkQWPU1BzSRkVYJHdqL
/OeoAl5N3/ue4Ehnj6Ks2Lt4Zm0D30rfgJEzFgNlrZkjpwsYzBiNaW7Apc1u9Cvjt1wTAw/KK07/
iEfnB/37vfyIx8Tp32yqXEA9sqdmGqmGzd3B7kLynpOcXMui2Yz9ixmAOXL9qxg5vW31eNw6+/yr
Ju3sFAQwq7hEPJhMQVYkqlY7EeaMjoisshf+0ooQMuYV2EPb6KYv3WVlT0QpUBhGg9f0XAb6p8Xs
X3IjNInycokHXZobHfo2HYESp4ddtLDYsmLnN9Zj4skerOOGG6OTNYj5tq/Jj21Bf23iGtB1YRnh
1u2T7OwZ3SeA+H85sv+Tttj0nP9WW3zzx4/mvU3/XVz8+aQ/xcW+/S/LEELYEp6soxPm9f4SF0vd
MTZkx3I9wyURHgXxX+JiC3GxZXq6Y/kOel/rN3Gx/p+IiQ3T5Q3/TUzsCRtJM2EZLv5Qm4/272Li
DIelPgfRcFUMoptwNWAwvFYqqUCWOtXaZfGf3xbKno+vqqr//ctw9GIzD+H0io1h5QTBq+676kWr
Zw4C8uhAhtNc5XATs/tAurwz6fd2zXFPfvkqlU7waHwuvdI8FsuI00e6xT1s49TpjrxWRUwojvIC
azlETGzmSVVj93jvUdRumURBJAIB6/TDXo9gDVjDsh/96lvgoRaUHvYGM3uHqb3D3J5Ll7st/e6N
dL6P0gMfYIbPkuGZasAxky55Xwp9Oumcr3AymlaDkznQUD2UNI6JBiGnIZQJbs8uBvxROvGF9OT3
tJQr6dK3pV8/xbifSwd/Lr38IOZWM+Z+g8l9jtm/4H2YNZrpjok4QZcgAXzJBkglJSDw4AXo/5+9
81hyXNuu7a8oblu4AW9ehDokaJIufVZldRBZVZnw3uPr39ib55ysU7pSSH11ECAJgg4E9l5rzjEF
OaCLFxXNLwUj4n/WiUauW7t1BG0gEdyBripe9CTct7bV35jK8DGaEVbxsXhMISjhQ4ZfEAiSASLQ
SJANaEW/hPxQG8c9pIJ9UAoKwiR4CNoe6FFlKUh1x+KCeJoMIfAJBLGSLzv/DARXYXAhLJiCtbAA
XcAQ9OKFubcuGWRthuapAM8AdlclE0ztznNM3NNYZndNVEc7EgEWQXdowDwM4B4Wu7TQklS71snv
l8p9RSKNZ1EwIoqQ0NGmH2iPSIIEKIkJpIQLWsIQjAnDM34McT1vRsGfoCDxjXlK6gcjbIrMfsG6
C/hSUCtMFX5FL0gWEUiLBMS54lCyKbRL0KgnZgsMbswFu2HloWSo1ynGICbKqLW8t4G8601RRTrX
SbCNFRGJmvqjHIbCT6w3xSHsOVNzAnltiANNWp/cIct9kz8kyStNwdgl5dcrq9sq92wffqXCIR3V
Gwy6t3jqbLC2eMcMqupgDTHWor8dRrfchHb5ghcA0Au+xG0/DCMQRUC5ubFhjrgxa1Lz9MV6mGaN
wUxUUieNTHTzeAqNqTlUNQxV28EGPvdlCFMsqKFmqMlG1aNLHi7McDNlD4G6X/NWiSqune9Zk3+P
aoJhTVJOB9N5SLrsXVVFC9zCncnsybZmbIjmW8FseOUwudsMctpv3eAF/kmZK9gY3b05GDr5wKU/
YQS915jM6mH2LY3SjapN35dseI0Ik9pDfQM/1BVvboXzuoVvqhjGs1tRVu9HfitFryEQdUfF+z5p
1aM4v67wDnn8aCYmh+Ls1eO073osyYE+AHkw1V3BsP7YBfGHneYPnB43ixcSBYYhl+QJcshteIxj
pJcrIPW98aQX1VNDsPseRDVjGrQn14VD+EBufonzuWfYq98ljX2fdorHwCSq4Tdi6NZ6Fza/js1c
ie+cdNiN0Ei4rKvHBVsB7AfzMJX8J5xkSn0g+RbS3nNipE9djmaFf5epLOQf8otpD0qJ2L/PSYXU
zGOtwKKNv1gL3Y+lI9o8qYEkzW12zFD2+/EhZKixJc+GAW4yzifk9Ts+y88lHMyzkU8XtPYcGnq9
72tzHXbTXZ2FFEzC1tk7OcBXJ32elapahU5l+NgLzqHjfsc9Np4aZtRuClw8aB3sb+5DiR1gG2Y6
BYja2Vj9QmySQTrw5K7oNDBDSt15o1jw1UwmdfeUIorboLZgj/uVSrCfrSevpoc2tGK2FAIXZShM
Mb+brXVkItrPXdzm0K0Z+r1XubWH5DHu2skhi9M0v1XBtG77MzhIZpaGj5Ws8qs5yJDQW3eks/Ua
9esYrvdaH5k+tqmVX4wmftDsfl2jRF/TJ4Azvijfe9OFoFZp+lo3CXjBIA1taCBkpHK9uyLwg0EJ
Dxlpo6tOaPAdkwmlMtsbiog4nUn7W1HT1Zeo8w2KsesZxLX4a00LcZGZZc+bNPmp52g8LPPQLHpE
dZvkZcgX7/U4fOWExL0J/JdeO5VR+bMqx1suBqeGVs4K6wQUHTO791RIjWFJIPxMsWL8iHUEfUXe
vEeQHFZdMHKp7D7mYAbwk0ZPSddWe2oofqmFyxbx+AdtGnK5XReRmGOeYqtCz6ZtUofGNIzg3rfF
LCxFiUX50P1YupzJG8rgMWVu2XbM9nMoiwooDs0jEbnPrFvVUeyLQcd0PU9ReaY98n2c9Idmnk90
QfqbaJiL0xBssdfSktKzF60zwWOlxrDrCiBrSTzfMQB/rlXyUYLE479D2dFaUPjPAaQLm0G1YJh3
tYAVVvyRESamFtyTbnIAAL17cdEyVFcYO4DOVhfz6GHA3RTu9NqN1A2CxngL6gAeC/sOnf4Dib+D
lYZocsjO6M7j+zl/cfUQ9Fh255hLvXbULNyks/1hZSBwXQMp76APfkBC+7qznAd2iRsg5aQ3qskd
CfAcnXp4SsdaOQ19dFQrj94NZJS9iS8QUOOOjZnt1TVBnN3DWDHKwMTvDxWigDzzMnK6ArqZPfSA
uBzoE3qtX2naez14wOeo4Y529TWvrXgNrfbDIwgEYVq96xjSIX5n8ul14X5o2xkE0TAe6ZWs1Yae
vdkMDaOLxqVMRXW5pb/g1kyTbE5sqMmPcQh5JU4bYRTeMKvy1kY63DGOhMQ7RTG8PAxfBqfjTRuP
+86d3kBATMQ/tgScG+N7eFC00tm3Rer55aK86kkS76bW6Y+MFYD8ZmbFxd4DCK8J1ulklmuiJL9r
zJRuGrfbB8DnT4qaH8vWvZ07fVwvMBr8PlRhcyqa3+em55ukMs/AlPbUMndzp3brlh+LIjcdI9es
fHWmnJoZGAb4/hKEl/V733PCICeI6X9ML5lzGWGF1BMutQWQf6ix4qCGT3adk5fnLsL0qRU0UWyV
AwijEi7Y/N0h24kOR8+5aK+O8c+CX7JedPTdcz7eOLhlaeF4cJqmYKYuSMPCtULquorO30jRafzM
1m5cuLJWoUOEWorxjNf1MJav6VrWW4CnOtL0IvMppFA5m9R7pTUqdIFRt23AT+6GJHoocDmcLKUS
hhcGDKbdnzkGGINkNzVGt01NhX5VFcNPp01/Lon6HVP+YxDR/arMSbi9+291tLibuXetA3EFHcQA
PdpY1vxM5zLZ20UOLDQwnrwF1mpJw3lNwcIKhp8mshEcTCIIcWlXQ8aimSPIppBT7bg8Fkb/Q+9C
7ILADXJs1aJr/pTnbnUPjCkOrBu3BnWJwR5nk+ee6zIu/UTjQr6E1eAbLmWSxQj7U0t4pZ2oNcp2
p/HxZynHbMZnTg3z1irUcWc54AfnMYJACmYRMbMyPIHRuS2b5oLhhnKUYZZ7NTORBXBdUwMAZBFY
Z4CH8SUpaV4seJgpG8Hxs5V8WKuVxp+3rHu6E4xsDBumaoL2hpNyXJ1UYjPx2NfvqpfWx1aYLOQa
uS23hqVqN7oC4qx0oK1NDuCNMbIMWlnjF2XOoeCn88lEV3GJHP7YEFD3czL3NyOXTbw1WbFL1EFB
455cpjw1YI6IYbvjkVoqynE6GYQQqYIzSMXJT4bK2oJAWCXmHOy5UJya1umOGf73fRss93MyBPsp
DZzVqDqHyemMVQpmA7mw85ANFcBL4tBugqRWX3LXuEtoyE0apM5UDyNK9g6hHFScZ9U49tWUnOuA
rAVOJL1WntpyUe8matCGNkcnqFyvWNogoplkyKVT+VSTIXrMq/rR8irwo4UDi/+hVd3lblGXeFMv
eb2lYhkQe4pnLtZtG7FB4GxHd4FmaCuPKlnU64CZxbYYCJ/NVO1Lp29IjTdXzZCPl1EvSrBZpzCg
sby4DE4lcDD/izooeYS/3eem2Y84ZMQh+YOVO3BZxEZBqeaTQKhWjk/HbdyLvvNBYghBRKf41f66
TR8vxp8k5g865qUhn0kpKMKPK3ZPEvfkoszDGQgKLIiwNt7izujXdmHizlJqGC2eR2Y6qFAMNdfb
Xf0W4qC7yse1VBE0GKF6phPnN5EjtcR/LGKj9hWCC/e9OUXDkRO5RVhounamHG+VlDrmZpDgABNy
SBzt7qbX2i9SCSvlbZ+LUejk5M1ZoT1nWs22bwH59GFB7qFQScp9yIXKiZ0JiLP7vOv6Ak0NYWuI
6NQIxbTcG6EtyL3l6uedHvmipQ6351MNzVgLVa8U+zVeuNyE2ukXGfEvqlkpK6tFhX6OlFspMWXi
QYm1ayd7N1E/SAWv0OuDnK9LWZiiojsHCAaOBvQg8w2JLkT6hIdCiAgj4WWSC0V8S/YpRXOgw2Fk
xBjQ3QCjwa8kfiq5NuXGom1iBf8XritJnjQEUUauVapFI9mcnK89Z3AA+PAsbCECLytqfPuZFPFQ
4DK5LuBjQDx4SAuB+5G39QbCJOMT+qyKsZ7Csjl0wuYl1wjZ6veWg29SWMJasZBrGXkOm06fXgex
aaD6XZdHV0SjPPhiDSpP7Aqn50DbYK3hKKB7z0cOGetoG/nB+ZHEgVjRQHfI74zFJwZgUpMsYU3V
foRfESWavQtTmDFyYQl8Buzu+jC2AWIyqJfyrmVxSh8XPHPg4hm9EnwdmsbVgWCK8kDmOSBOsSgw
mG8mowfXr3Zbb+7u/5P88lOzOUe4bVNPOGSFZN6T/jGpnpe35ULeXJQAakpTeIjfcqbhqOnR2i/9
iUlcsJUHjsKUAcxwjvjIxrvaiE8gP5D8LNMDyXJY9YCj85tIco4umCBgSqtDgnprZwMlkRRVR4Eu
haU1axBYJJxK9AfLHDUyGgVxKhEAKkmbSvmj+EgQCNMRUn+54D/9x9psiwTMz9vyYVXeSZdr3Hgz
c+S/ngchXkX5JG53vZ43X3/b29Ia+U2rvk+VQLbUJsfdddWsiTzgWsHYRNyZDIA88ibmPP+55YAD
CD8gC7kmNxwmrsNUb2aECRwSetJvKgvck7wFCOEPwpRnNF/rvhM5kGzVQFLWNmqoFuBxKsuvlCL2
k5JOn/EXk0rSqX67aZPn6ZHfI6xs+PQ/d28YreLjdhFRoXy38mv9hHvJ+0bxgFz7V5ugJLT2Q8EZ
XZpRJXeGAIJA3ShhY+NvjMQ028xvS3DuXPsgiqtkuaCZE9p/R6rv5Wo96+fYScgKmu7KmQazK2X4
n5bTq/eQMm7tL7UwtJb3ivw1Jbrol1VpPIVnunfiaNhhn+QkeaUYlV5h7lPQtxK5Y9iDS2SwCnKS
U8nn25c3Y8nnEQ/Im1FVIwLoEW2K85EE/1wZQJ+3gxHonNsr8Hr4ZJIaJNcKzp/ToMd7ysSNr1uA
o+X9cmG1RFvDrylooszM8GZqf+Kswh8oavZylYAsMjxpma8ziZEVTNpErMmbU9gwA80FyqrLyH/V
hptPYyQQLZtzkzBKjppCsAhkq78fhOKmhKTJY9Ki/rbVRvPul+NbrnYxpdAU7Mpa3qyMKN1lmnb8
ZTt5ZKuddtEsxdj+cvDLbT5fo9YQNhd5RW9dwNnAJ/B/KiaB50KVdX2D8imtLYAKk5D1uuq4+ImU
LUvkngTtReI6+NtN+QDmYWf9f7SX/xHtxVBFKuV/TXu5vA9vP//ej7k+5U/Yi0bTxQD2YmskWdqq
R/vjz36MTtbenw0YnQYMKaUenRsXcoOr/UV3MSwesmzudU1ddy3N/l81ZCyBl/lbQ8YmWBJ8LRGT
FCN1+kF/b8jAJp6GoqmMM+EJVMgaa8PUMcFOQqhtGPXZGisN5fuclmJE24LIky6NrBNgRme16M1z
UFLxHiz0pkQVEEqiNxt49JUC0AOYNlK3Bqt2qSOOVrTpTYO7GTGA3vQgKNajuawWFefRAFo267UC
sLTz3OTBvPESRoSeVtwFbWntNJdzfQiWj1KxXsLYXZpqXhdLnNCpXg6tEbn7JukejX6qKQmaT64R
agKQ0G21Rg3X6jgw5dWHG7VTVFRlFozWfmpfurB5orP60hCo88UgR9AopovnBi16HmygxjBOa2Lu
Ic+Y9S0sAKBUEA2ACqCCpnm8CdChwIRytGOgm4dM7fM7xYWpTqKo7+mAXJBf59Q8s3vFRDaX5g0o
XfVLLxpB2nL0rGxfBmH1CtOUss18Xqoo8seh1lBYjgc30gm7oFm9mdTlPh1fLWCKNJ/tlukMtbxx
0R68cBhX8hn4NUCG2LQDdJfLINcSD34BSginpZFElnm2bhKS14P0zlriCuENsSzEDIzxTgMOj5DM
5MuuPvpeo4euEgpHtQ5dTLHFzxhsPfOnzQR93boii8Swj/gZggvCNJsEr7m1bkfkBJsivTVrBKI0
7XG2euOH046vk5XXe+R/mzCJCXIrgHf1k+NTm2GakWTUmIqsvVlA6lkoFwi8bwpidxCEWSUK6lEn
AYIB5JrAJgdWLApqCDadOxyGHjFLTNiWkOHQgV/okQ+Kdlc1Y3o25gZycuOd7WxGMu6kxiYLAQ8O
wyG4CxMlPmdg8onPJQtxSZQnmiRVRjjsUhIEhDSK/4E7w6NBS1X5jp5ld8QOHIk17k7OI2lJ4T5s
S/oV/YfVDMEZ2Pz3gsntrhWkI9RngLERCYLmVb+EZkvYnjuafD3BcVG9EvAdnRnC4FcDkLuLAXtu
zMPmaDDLKpfR+JJW7jbGMxA3uBEYJqxIzDGOCaPFdRGYi6+ZmFvMOHz2bFRcHtGAF69TKz/IVa5r
U7uLWkhqgTYN54ZfEWOot4ti0GSDkk4+zpxsj9YaxhhSgaBt3Dve9d616UmEY2ZtcBEAok2LL0Ah
25MLpWzdGk9GFvWvdV88ZmHxTJNl8Mshs/ZePLU+LuFpGMNjg5D0Zo4aJtYw0cCFjgs5ZDGD5bBR
3hQjPmtjO6I68lo8jJxD3GDYa4pyk5qGemmEKCtYFIqccf5FF9WwXEcHB5ZRYBZBM2dQiC9u7p4i
U8/34nRFuFyOlDWkCvMKqOHcqW7/XmP8OTkq+ZuMm7YUkPF9ItQ+tirfwaxHpa8qXXmOFcQ/uFlf
dasKmDPHE405TEZWi3g+cClfALw0/UWZstuAdMq97RA0GVdmdkapPiKgQlUTNohmSMgeNlbbok6C
rLip7Uj3g6ZwNsqA7FMln2nXDF7gJ/lIplQQvHQAgp76vFxjZLDXDIjMdZqDcy9Vhkxhu9zxObvZ
4JvQ6UHEA8LfMslPEbX76yJLknNhBTetY/J34ydXbK1daWPXAZGb3hm6W49pGJvCFAP6aR6OfTEx
LO0IJ1Dtb9QgcTSEROpUDKiAyTdrHCeKrxV5y/SJhSEWfSSgG5+35VrBWDGj1Qud9vr4jImY70tg
+8WTPm9et5R3Oo3HnuRDv6zKhyb6Edt20u7kLuQm8v7f9tgzlDkYWNjdN91l3NlrgqK6SLN7RTbD
dVUpWY3EbbkmN5KLz+ekDkcEXnK2cVuBpfx86PM5n/fJZ8sHcLeQxAM/fz0DjVzW8s5//Q4U+b7k
BteXk3v5ZfX6NPkq11W01kf+7kyA/3rzv+z6843Jh6+PyDt/uf3b55QPT01AOLvTNOvP/X5u1zbD
IykEyHw+v0f5tOsH/Pzon0+Ra79vLu/85dP91+/s+sxfdi+/Anp9eJE+32FFh8O32oz+ta7wTcv9
ywV8z5bplPjxfnkT8iF5p1yrPPOmyqwGqsv0GqJmvj7hutVkMnpHP0r3GkYM+Q4LLxJY56QstHUZ
hibaL6rp6Jruc/oJB2emopBUghlAsjaHi7z386GOOcfODpTDb/fLm5Z4stzD56PXvbQwUoHrfu6R
Ru0qqZjuTDV1Xpz+iZjkxgNW45VcVWowD9fbc4y6NSpi1//lziJIh5u0/HLdRD4gnxdEs7ad1PE2
SGOP84CgNiN+AIEBvJxTf5T6mesd65T5HRPi+iDXGjGBN3oYrCbBiL6eHzC0X2IvAKMk/u/yL1rJ
U0GlX/RO1/lHlkcikblcpfxmjIGLG7f11m07vDvtO2dysn6K+VumVNiGUCWBRRKLWcxt5cIWHOp/
dfNzO/k0fg1SAUg+hUrc76epOk5t69yYVUHO3vS9iLxm2zTwylfeQi3dNMbXILcfS9pFyB5o1FQo
VA8S+yHrevJmPXVrE5fUHv+HwRAHQAk1GBJabZJTknaNLLSnSgmWVy5asXZNW8lhP+9N4XcS7GUZ
s6KKNXmz6hZtBy3+Rpns6CgXWN2ISJu5mpf49WkkNm5xxHxTYuvhJ5U1TLnAyrfSx8DZS4vpJOZ4
ctEDWK40S+CNK7AYXmDEO3uy7xqBjp7xj6xnwBYUXdBPZ4GyzyZABxbWF1OChwvFwqBlg0gaFgab
nZE0JP9pxsFxWgM4ndKg9Elw0Iu6YdKQO69iQl/ZQ/0K4+XcMCLhcsZPlUwP+PJA7uFJ0TdGSqiu
XXcBLQg7uAHBYYnsIRmehEzAMVGKOHi1kaFwJpcmebk22vS8aY9d+SLAtqNVBoCJIF6OKZlGVIsQ
Jbnm2Uy2mRMgSjcGwmn4DTiy627P9Jm+JSgzZMvwsB2xGDtXu6mzB1kTVEVpDakuhcIgM/ZkE41k
XP9p3k8lZ1fWpqXvPlsKhgYM82TRTxd4cIt+RL6nhgsMJDbIQBXlMekr/1yEs0AiGTkoe6XQIDOZ
yKgkHcSaKY0SHzXTtaaxKZkOnwegXPvtvrkjniKa8Ci44mzoOSVBX+G2ZRQoivyCKiw+0i+3bSeK
N8zPYnBs4uTyG3NAls7lR/YqPEtw5gnhFMeU/HjygMslcESW7eUjbgC0B1zspzdern0u5JfQpTQY
BY3mN6v51Z79yakAhY5Mp2trX/7r5CEk1z4Xn6wLriYMVxNzb4kik6x8hyKCSS4+bxIM9EqqLaFc
M7TKeLSWtYShXFcNuoarwbVMDHvUV2ThO5FHtVj8dpOO5jY3QpDaosIti96fi1kQseTNUEeYz2Fx
cEdjwoE46u+dOuOmEhRzuYiilljbgN8LK06wN81iF7Z0+knc2cj6sfz+PlsSvwFauqw4tHqjCXGG
vevhd+Kg4jBacBzPtHaP1IZ15F5J5Scjfg5iTrR2N3PNkx/I5C9tlRoeOnVoKQYzCVwh8818HQMi
/yziDHRAWwl+2kHVb93AMZGWOPYhnknkIsYEqXGkkgFgJKcwTp7GsQMe2lYZCkITzb6oKfepC1Ff
cGAKVwesIizq13+BovpDMdABJxXWh7oVHnsQa01IzJY8OpCrpFtI409StyR/eLn2eTA4VMUP5mMx
kUbU4LnwJzE3MrO3SSsN8rtguTtioTAZVOouXcsar8wiCL0xPmQVOjzPo2pYu/tYjYg16F/6ylOg
kmehX2cGTqchakBea9aJ0ua0W6IxOXZm0e+ctrqvU4xO5kJqI4NDZQWAF/5k3fd+oyIMV2jqIe4o
MVgverqPSCLVqvbGSIC69QWSLZkl0Jmc4kx8bhTdxclDC0qibVCU+R79J9EfGkiHcmsivxg2q2LY
PImrqoMXZ0Oe94tBK4LcnUuWm8PGaT0Y1dAb3aZ5Gu2dwbR3fd27WXJ3lgauL1+HDr+xrtVTXpBN
6DT1Kp/Q9nQQqGy79POWwLlGXOdJkwOArgm9RaedKk1VyfsS98lHlyTC/9l2T1HPuWZZwucgyAIi
cEJA3ub3xVRmcO2hdiRwHf8H1X8MYIe4HujEtBht8iJAjdMloIIXdOTiC6A70aI70U8Yfm4b6gIb
dUGlpHwAqiqPUT181dpw3rhjtwlIBUSwiaNpAtAFjIs/vVgUihJSKlffzZb/ottAWmzVR1qx8b75
pREiWyKyOh94GpkcZo/qf7h13CnZJFFEeBgnFFTwGXJVuQH/Xuy1bw5BI9suQaU2gAYfyEsQsjKu
L+KzRRXJfeo0uqvaFiddsRhyGkwDRRY/6znNzMuXcm5eQqVbmGyTFbg4Gl+Pnb7gJqUrkpKOaTjx
fE66wvWNCssNWU3XwyOfRYCBGeuY2ZTSgzQI/YHJ5n/mRMg7JQdCaecjAOaIiBE21gWi5xMFIdfk
ZvYnY0LeljtI4wKvEzXr37eTm6i6nW5gS39cnyvvy5PxJi7UdF1YP1IVKECZEQM0ll0Ic9dU/NZK
Hos8Xc7eoqUP5Dsv+2R8SBqwY4aOyxH9DyU0Zd6SkEkgpToBtfe+h2P+slQzfqxsBE48DTZJWETX
LUuNo9WuvoR9sctdDdBjBng16tFEF6GO/2bAfNdMRzqGzY9gQnQ4Vt63UuLFZmpKwVA7a7PtRzQ5
1CQVNZ0O47AoD2jdfmhwvlzD/NYaLv67cAxunShszoGmEPeSxvOb08SnBQ/Ts07ta0+JCRrtYA3f
UuUoHx+NDNEJ2IMDAoHgsdb6Z3tapjczasHw5oFzofXbXoqWPGJRcnlDwPlQ6AGIyawMYdDFJBYv
I2JU8WCrEnjZp28t0W3bfiHZOgmd4rmJlovcK98ah3psmWfiesdbi7owUcC8XOcqr1GC7WmsGoKi
TSyF+Uxottozri9V6PWTt7zWGqqxorB6iIre8jJW0Y38EHM3YrZsY+NUtbV2x+xH6LfFmcbG5trO
eFYJ2wnunSXWjnieZ6prvNuFmsLi2enXXGmWnTN12k7L+ugr7Dj8Qryrfo4mUDW2fhwd1LQWKYrX
twumFNFzFxt3Qzhrp8KAey13OYMxGyYL2xqpKvtyLumF4+R6zZFCyV1GJWjxrjWMQ2s56SMC62/y
fjWLEQCGwXSrz7lxXuxupCfOe9Ci8uJmav1MZbC8aacGooRih28WabHiBzZrDidilOybYVT7pzhd
HuQOxwrl4GC53SWaKzKd8KJef0DLJc9URTpNzG+2afs+PWhEtlx/QLU9epE+flswSNLFJ7tUVx0L
g012kntdIodgcXGIYZIObuVhJz+4WcM6sUr9wVTn+Bi56Nbk2y80hpc6ydFxCXglV5Eg1JV5gxbc
u09CCqzebBQ/it48QGPUv0zuArdVRxEa4qa9DycFYZfYAk3FjWUryVdwLcnWnJv6UHFCum8VS+M/
mJc/4sncBZh/v/Zx4W0iA7VOJKqjJEDvPYMDTe4HVTEe9Sx6ZbSlb5LQcA8atJS7GZLsdT9WjMdr
VIbXjF78RnGgA0xGEd01TRjT0+WVwrz0IcgFr63nVJu0yscjAijtljIx1GHxbhtY1Lg9u2/hrPNz
BzoXejevb1WUjtd92BiZ8s5yvy214/lTpSWnoqQOnUXLcN2ixyM3LEv75raW4SeZ2Z3w06oXS7Bd
5KtMnAO8xH3LSnfyC/qJp9aOqovTYjyUb9Qb9jbGxJPcQK361ne6Jj53neORPNgTsyQ+Dj6yKpmd
70NvY3e3nfacut3CIagllPDb7Ef2xxsq8Q1O5micDXLHzxmv5afNqH2nrnl9P7XqrntFiS6khwcn
uNS9XxuEBObKUb6StlQGgZdld6kGxP99APgmIFrqbTC/yA0A3szrRq3NS6fN1clsidztwk69lD0/
DxSANaX75ictHUqRY6c+YCSuuLaREp0vxfCwuIQ6D5pd/yQoHdtzb74Rp6ass5h91Byfx4L3uBmw
U74oXfhw3ZsXPVZuab0ESqZs6GalR0dTzAsHExLyyA3eXH4suWlqEKpOUEn9YJXmsC/TAI5WWVoP
RKOSsCLeGxHA64Li7BtuycSv0rq5oCwfj6nV0mUeKvLQsvpObsq/56nHHvFCaQWjAn+JQ7240e1Y
eiYjn6L9boDjN8VeDSa1K7uzlXttnvU9gydyf2wjeSRquVlB/Gh+QtbEbDgo3xKFcOnQz3DRI5Wb
zGNHoOYmzvl7mYt5kV+PrbtwBZr4xWw74sTDSTvocdHcTq2iotOuxMjoi9xyIWVsBdtAu5+CwduP
M6CMbmiOU1/3j+Cryuv3PYdEGZje/E1JKoiXWDbPKFyi09Tj/e8DJ/q69OlZfhav8r6qQ288O5Ey
bJeCiAUCydRbDVQ7IAwOOG04yy+oZiYHVnVp7gdoDTe0/eddl4bWYzygzZGbBHa4dWlXfQvwHYkw
rvHs6Ep5Ckyt2Fhx233Vcu0oN6VS9xZHBdfJHP8TRuJ8p6E3vLELz723l3wG9W+YP/q8QQ3QKK8p
Oc/+2JXtCSl3dEEkFqObzbrvuXs/97n1Y1LIGR88R7k1AJ5g+zAxdJZD/wUz61nuK+rUDyUJkyf6
C/Akpn4iKIFLtxP2Jdc29jHEHmzOQPvqWcuwWexoOiZLEd7mbQknTLwfuZA3+9BTLq7KwUQvHvC/
eJp4vtzCCA//1xv/H/bGPXrL/11vfPy3/VuOYzZu3v/xR0jKzc//+AehJ+KZf7TIHfWftkasnm2q
tk6z/Y/2uKP/E8kJhhlLt+mfayLw5M9uOSZHEkosD7EXZkfSv/7qlpv6P20PAArNbUcjvUQ1/jfd
csv4e6/cJIqOPdmuKdrv2CN5D9WPt4e4CNv/+If27yZsjbDmrLYXXIo0tvGuRBs33ijP9SnbEzS4
6NvaORAKCe+uf+rezB/hU/dCsAeMKozAwbydFmS/X7rq2Ac7DVhOsUPla4GjUfde4udwkUD7Pacd
LZ0b4seyHcEc2+KNjjzTQmYTeeBHz9rP+uj5zg2hS8nVbPtj+n/he3lXZjMNy38r6EOXcdGJd43q
4Fc9wPUz4t/3LAsVje3pf/+MTaCDF83dBVaq89Jr2kPUE4DiGnfJyJ+86T8UhYtFlcavVqw9/HJA
/IsXNz3xDV7flDgSLPnqJr8UdTHVUS3jt1dn+D7VjC6WvfvsjUf1o3xobslEUL912/wDKZmYVn44
j+ZDCbXoSBktfVS27tl7dIlVv62rjXmvNWftRGnnLb8sN+l9SgzyhZP9eN9X63YTX+Y318T2trIe
nWS3JH65n36UL9HJuFN3lfseMu3ZKAyT03dUcfad+UodpQTUSxrKyjp3+WpxVpThVujYn/PnAXiC
cUPme+5sGJEYC3mva0qluDagbrSn/ASl4OeEgn9P99qtfabllARcv3msL4Thasd25x4MP/9WPmuE
OfxInvg42+lL8bHsGKjE2/gc7IGipfpqIBF2P57IYwZjsE3e533u9/4yb0CcpNXqQz9iQ+w8QgSU
G6b57XcgHb2zUvz8O+aoyfSVm+bb4Pq5vmmekSnQy9L1DTKo8EnUkJ+Ddpcl9/Pd4qzDc2ivG/ep
vE/f6VJP6JXP5ZO1Wx6IIyi+5OOTOtKP9Pk6wtP8tXiztyP5rHitPhL8KmebcbUG7n+D/j1Ewe1u
R/gH5FWFQB5WqUlf9etAnB1DdoSMwGEK9d5Ut/C+nPvm23i0v5d3wW1XXvRHVO1YXodyH4dIEtbe
Q7xTLkARL+FhWPbhnX0EvjBT5qZFva7eskPtAklYRfelb3wkm3CL9Qyol4oh7HuXbFIEKAjfST5e
B191mtDlXfzURWf3SGScw+wAXfim2xTHZWduow25RBCxycKxXrWfwRkOtn1evoLW9vz8FiXEt+is
n42Qr7atfNywoBuwJAVY4HbOaUKKSYzk0f3iJavCJMPEz96be9gf00UnCuVWfSVY0noIb5wGnyfp
OWSbrUdt7T0NfBNQWzqEECecovo+eetviGK91R9IcnOfw+/2pW+PnbKKvwTP7j02Nw5tgEedD6fG
uLEv+e2I3GWTGyfnvjU3wPeqffF93BaksO/rffbV8zmfcBnEkHv27rwX2jYl9a9qPW26dc6/Y5W9
Dxcgd/1RT56Scl3fctW/bYWDlqswKjvy1g7jV8pezr0JkJEcNNJF/GzTvdn7GOPEStt40Xqh5Lku
t969dQj7VfT/2TuPLUfRNWvfyr96zll4M+gJSEImJIV3E1ZGZiTee67+fyCqUlFReU51z3vCAuSR
BN/3vns/+1gXjk7ka7+DwM7E8DsN+fkD6ptsbew6pEcTB5JGthsdx61XbFXDrpzqlKYO7q1jHNFX
4hyIf2cUUXOgrHdafdWhLmEW/SN5CNYMLl9AniWubI/b4Zpqne4ivNR20UPzOq624zZ4IJEdVzSC
c/9sEIzR2Nq9963+KVDihfB07Lrd+ERVa42Fw7ppAXAQye2O1U6ER+UOPpYf2zwr7YN10x2bl2Af
6bbxMt6KT+IqxRpni7fSuer/4eTM5e+vZ0dTkjlHWmT0SVzmvmq15GQCnqJjk6wJ88iwIUF8ezLD
evWfT8N/OwnPL6NZmPfx6FO9nS8Rny5zDJLHVvSkcqtJ/f38EtY47EZ/eMebhvktbXC1lVzif40F
fnPql+W/X11NSZVFSvG6apiqJXIZ//yyhDOr+mDVNXKQOZAr9NbakEXbAk2nnemK8CpptY05beMV
j5FvYds3v+EBJx8Tgk2H7Y/233ifewhKJlPmr4Y7ctNq2G5CRbyK2+E80NgC9lXVG0nBzwnyR12b
g2wydZaKzUTGjB2X9akZOGUkE+DwXD0gk4nO2aSUV2o/UrWLjH2sb7yyrh/loiUe2iArm3BkCyxj
TqnLnG6bFA04v3IsueNWVjoihvIHfHrtna/V8tFKMpK7cRylsSGgC/eLndXUV1hIQ3xlXMg8sXix
unyHlSnxU6LpNebxvVNmEM4qXSB5GPxqnqLYavZiGkuuIk47ci5BdwDYnQ1OaEE8Akjp+VP1Dp0e
lBhDje46zPgIfO0NpwPTziyqGQh20JwAIIR38iQXlbCigVusgDv/bKsmPsk90r0wF+9i3VOPYVdS
8Z/IK85l0s5zTcB+PG61srrREyJ8xTEl0BUDoKplCm/S/CnfI7zhnJoxz+An59l+0uQrFHQ0NoUJ
kFGZkgErZhtBJn9AiUTj2NTGEXM7DGCx58JnqOexUkZXF9S33hpUlE4g1DH4eq2RbLtOBmrQaPUO
O+F66KNrJRe+WzLvLNOme43IL96vnZvpjypXva1W6FzPJvkcdc0xIPvNaXIdSGyoP7YhtE8VW3tP
2h3TYAYJHaAYmh7IFHX9Tpv8O7Go4BdIJxHQkzBq19Lwoxy026kQFJd8sidKlo/FgPT43IpBuq6H
+nYIsrvI8+/lsP4RmQOEQH7Ak9rSt6if5nW1X6PCM+fU3GijpcrKH2ZaoijwEWMKY1wSMmLfNGau
TDLlFconQuCiSEHQx1y10B5IBz4KApo91eKbNuV9HuWCKySqsK1IwYo6LEtKLGKYa/vHrKCda/aI
Qgrf3AjDO5Q25FDJ/VDIPzxj3PdjhojTwoEkxq4Qt6ONNhn5datfo1X17ZErQ3MiqtMeCSBNODrJ
dKTwsCoKf9P2dxgcnAaHByq5VUELU8Wll4ntav7ORE/YDMm7lfgbA9SfEmirHpVUNeFkNcuteq3T
wk81qhbk42Y5XMyYsOi0dTQJ0s+Ax7vatYDHF7OW9Kp1gmNUoh0z8Mq09wgW6HA3dRpZId2DWfdX
0III9BE3KtLFWVJYTyP57Vwnh1A/pEalHxQEH26Ypucx0CI4jZ4hr8GJc9GoWuXKE1qzxXd+migm
5YQgaY3qJXZBLO6YSeUOst+IC7nd1jEYVMSZQ0uxpLoVctqIKAJ8iAJR5eQaVj9UXeQ1ceazC8Ws
V2Yn+8TUdXuprQkqBMMB3I6sUUkMkUCEG6Om570s9JE+eBJWjNlkqwncsjGvvQb1A338GgsjegZ1
JKqnn+O7KTXFe0P/FsUz/WHZFZpPGb2KPSxC0J7znbTAij/WOvk7/4joMGkZjkQf/1Ja0nDyCcuw
gybh9DlYiQcfX34vfVnYyHIXrq+JrMMYf55uayyy5FC3drE1V/UxJ/PCDl1aJQwZvRf5YdrKL1Gx
rlfVMTkOR+lbQkzzgfxC3VpZBHnZnLvjl/GO/355Radq+Fm50hpHcHqFzu/Fzm8C0hRfqGeq5+Bb
faVuBlIvbO+Uv5GAfk0wMtBV+ZnvSH82D/VdsFVBg6IV5Dx/NgraeUh2oeuS2sSBcnD59+qqqh3j
JF7TeyFLzYd1gMqDAphvY8QgCkS6QVUzWwvt6kUil9K4wjbKwwwGiA7OT+3NvDZ/mLvyPexeAuBR
0UpFOdLywO5niejhsb8i/xmFpmBRbWbU48TNKjlZrvGY3zOQ969Ne3g0XMMVz6FrVI7BRSxjoKH8
TF4JHs8c8216jSbbcMt6ncuMtLGbMmxeSRT2Ds0W+QUC0Rmzts+hAHScQC3HjE44oirNRZFLyKOP
Yb3fDgQwMrrq10p9kNQdRtiRf1tzsDxHPFYdRu21Jtq0cevSLkB8YL+A9QfXYt3r15oERm0V35Sc
mw7pul+H5iYQSFfmhMD1xEGnO5RIaB2/WPtPSeMWK43B6cnknUPR2pHzWT3LhauAPe6dfHRwICWa
I5Azc5ZJi9qxONIayhGHe7ZmbszS1lf9M8c45v9F1Qo2mbKVOR46JbENfmzM0Gm3HgW7oZOwDm9y
jhajy3ckeUp1qN4Iq+TrKYl2W9P+gNOanC19H9NF9LEW3/bdbrBehBOnMOukaXv9Be5pt+VnkQo7
DvGcRenfGSf1R0feW7xmSoZesppRsrTzGDOa96SX0RyJTmZ40H9oa+FmevTOzJ/qFxrKZXbb3MPV
5LX9V4a+z9lVset+MCfLkFG9K5vwpB/Tb23uiIrdPPUP4eCQNWOd+NtQIMy3Zo9j08kfik11FzDV
ws/9wj9AeUuZrEUrnPZAyqyG6aZTPsxxhyvtFD9oDFWnFbGFerS2ijVstqfOQMq7LXj/e96v2B7R
kvOfZAhFDFBjG6INRsQpS9so3fJBCmz8NnxMnrrrrnPpGbQ3AY2meeVrqzBe41biIBpMJE9x5WhX
Urk2Dt7eZAZqMq/hm9rwHGW84gsiUtN7bONHf3JT3dHxxrQH4U3N1uGtL1HJAxbolgzETtZ5JvJR
0R+Ow667igk49Df8ctFYCjYKo0OLUmBPnfMY+avZVP9jtJzoWbSukiuPiFjD1j1iQW2ReIw3Wt0e
szk7YGzi28YzvytM2yROEtJaIbbewjl7a9+itbolRrK+CrbZYBt0zZ8Tt9EdBgNMwIgdfYRhF58b
1yN4sYeAiz3JFuBUy7ZgOrR/abz7+rq/KpmQZyvanfxqmKJSF1gnr5XAxMUZYIXcMCOHzRLfdy6j
POvetJz2KWeEM7imo+zIBn+WNrKrPyQuxZwX/BUTl49dcgw3ykNGXWFtXB1Q6E13fboGiAII7zq5
YT7z0myiOTlBPcacxvxVsULVbvxA8+Nv0xPxj8/dM8reVz7DDTNdM9sG+87tJtsv+NSAfqa1tYNC
O5x9yRkrR6Q3SNjjybsFdNw4LbM6+A4rpuXNbX0WXsqDdodtuHk2yRa1X4NdfQAUvWaYcENYtoXm
gbN2dxeNG9PFCentrI31Jq/TRy6hzfWMorgaNvnJP1XfEbONoC6OcehYZ4ynKsOth+KtXWnH2Zh/
r5zCh/iAkk7e+8pexeo42vIIIGCbxFdFsyvEa/1GPRp3+SNMFgaY5ERkPpgoBGVb+hvAHCmoVDvp
GcfkdGZKd+IKQymEOWL41lh2I9u4NkAy18bKaLEVOGm6Krw9xx0A0jMxYXCkaDM/S8pawbt+Nk9a
41TouAQXZ3sgbAdpw/fkBZgiCDe+EYerHNVN5DBJhRLptZvsSFmlByyQXzGrlH7U5RujCgtdf3Ol
3gT3uHlNW9qYN7Jr3dEZQr0DKtOnfTC3/52QuBG72qEeB7M5XIXEKaxN61SeqoAL0ommOOwk8yfO
Baz6iu0/Td/T03KaU9f+Pn2luoKyS3rFNs+wyFqP16lL7uKNH+4V6Q3WcWTe+P0xfAWT2SeHaXbf
QpQ4mHSNyULn5N+O2FQPXn/f0oP0hZ/gKVzTWOfRNecfCy16Yt3He1TDa/roTwCGmBH0x+SFCoTy
LJ0pgHSKLZ2T3bQpb+gowz1Ib/xXrkucDBTlm9VtQEac89sQqMf3ZuPXTvokio5J95gOHQcAkjCX
Ms6PgBS4Duuggx+G4sE3GYU7seZaM6GRYIKNxNnuJXptDCc+kxA93gzPnkd0MdUwp9kp/GIjRMSQ
qddTa3uvPiHSJDBI6+KtfMhfc+9KfSzC2+jaLLDibLVt9DIPPFHEfBtghSHyCVfQ1OJ9RKTXduJC
8SRtAS26rTOmNvyqciu6zY7paXsMAeJUbilv2ndTWzXAKrUVxhQREuiLeSdOJ+8u28KHeWnfIQsX
jALuu5zcY1up0O3Y/klcpw+G6HjX+Q0IpNviCoxP/A2aXPlT2bSvBfWNn+M+/SYrNykuHCZ1KB6O
3aEHxMsg/I5rXngDlv66E10t3DX7cD2+qnQSHzirgzLKeFZqYydY6ndIV7iKKFvzEXIvLALrTEHp
m7IR39mQoIT4sGYBy9KLdj1gDyVRAY53j9U0O2i3BcWSYBMkN+m7MjGKXafvGuD5+GayDrG0oReY
bRTjhMqhu+70ncdlcRRf6WExVXjrJpHJiUjgxfNE3xSxkY2rPK+hnlHBYmLbq5zpehlPKugNhkBl
WDFRXxugl+rIo6wmybZ6pB2dPCMP846V8rOuvlc4ia75TFCxobR7O/+dMUx2hqEW3hDp6/lOwihh
bzTrqlpbsVO8YDDmi1PfEccjZ9Niph82lFuSKUGu3XdXAEy+969gokjomN7Kd2aNQHDyyvF+1sQ4
c6EB2GtiDLO1J3+wuWaJmSO5xn46jqv0KnVTRperXrf7U8wwo0JwpLqoraRuBe6rs8tTuIa0gTBb
/SHuGCKGLvgz/6Aeyy0FP04v5do/JS/ZLnLRYtVvbbEm/yS4L4HTgFO2uVKcTbc8meZBdIf37t08
8asUfCe9n47BMftu3fvn5ohAS32zduFjdUUfmPp5+TiMmzH7KU3XI4SvxGHqNUa7jNCsajN8N0y3
oE1hMZXBs8QPnYCVIUwVpzN9GW3FCC1MVjnOQ6n5e7qTTqAZ4qH3E+kwLDdIYnPs0kZwxRpRJFrG
2ibdDAXJvFjut6wtDzN6KExZHNeclFvpYA0hXqflZpClxd4brxO/gQoQBTe1KEHbHhRALaIdBpxn
mrJWV6ZYyWtIBgqTKn9w00IHgIxgEGigY2jR2Q8G/tgpkKGUzLQV6pGb0AoOoBJ4b2CKyKtOxQ06
U207GaJle1mpguPFAi53ANpbDWkSSukNpAJGVILRANUT1zWBECCxRYpRlkad0wv8dRM1L1KsB+uy
rfs7CShXmGbJppSpsIsWA+6Gxtaq9Mh8TOTqrqaPvco9vCwBUMJAKIhaIMAkqXx0TYm8IiChWvdJ
RdFc9tKNEg7BYxhutBIwsxAZEv6wBj+X4lUbQEyY8AGCrHK4zrcloyNTCUCRR6ZdDegvkoGgGGj5
B7Xlul7EE4UUsz8EszHRIz2hE8k/CWrlRVcnEG6cH6KWfKZspJKpCtEt9K+9WRjILjmPBuWhg/sq
TUnD+JERcp97N0novZI7Ue8bGTtojixWjzj/1ZO2gSYIrxhPv5HvYv/A/Pq6KUTUqLTVV6Ocxusx
TJmJjAwqiE3f+b31EKTEmUeYMILO3NeGf+UVw7MeZzJyHYE+WaNfe9G3pK2wHVnSu1okTMs6+vXd
GEWu6M0YAMGNWjV5UU0mKxgjLKAtBSjpqUEN5g23k3+TIop6JnK9FugaD2LzAh6X8jL+xMi7L7Wf
eNkq4LrJYxckXFfLGChkZf0sM+MgISmyyQSicpLxHtIRhdqgrnvZFJj6Tk8CBsVtMyihXYrBz8nT
KCMxGzIhcgd9F2w9anllOz2UhmpuiekkwEggXN3XezoMfv80zi8my8xOEbTLlpdSgcbEVk3WWgfH
pGLVcsJIJmQnkLdiQXk6VCx3iiFaxWS4Y2g5tNMTALCnLgtOYNTWnaVQbezyp4bkyI/HppH2UzR3
sVRwskZ+V1NPCw1Ym0NinhMdL2Y1iveNqD5nQ7xtyzWUulklIRKMweDaeuSsHNit6fMO5iCU+inX
UEqmTIiLjCGqkjcPWUlwbKYqjLV7660aVlLovak6Q+OwawHUM2AuUjoIJCVY6ouVSM9kSdRMQWlg
IeF2YniBiAM2PnhIRw5ooURlSCxUkrhSlfq720CbkWYjMzqQIW4uhUxmENTJpXFjjcajEKEn6YyK
8bT4Ehf9WzRwpTHJMR4t6kFpswOJBFIFoZ4VdRoAnAdE5hhuFE4pichsOcCFtELPuYY+N64BMzRb
Myx128pCfd9JXAAM/74d1MA1FLdjXho1HRQYQSRxot3UNVEOQnjvkc6koa6g+gTA22yanZwoMaR5
sIaJbFmO0lG3EHwl29UlFb2QDiKnyLUykitRee1KVOi3+W1xNq3sJuyrB6kc5zLZSAxMLWFvbG6t
vobaJvYPqYr0FtoBMxljtkzXtC28hriunHayaPjbgnAFXxc2ZCXeKBxafp1yRsY7Q1qtgrbWxe1T
lCeMRxJ6MZzD0yurfFSI/WbeH70YjUX7KiLZSiXdKfLN+66Pria9XuGDjuEsiW5OuII9dOBtNEEY
V1E8yueCPqAgYsjUrRB/LHGjsTX5NlC6OyhplBQS61uZMHPNg/RhQOsRdnxXMFMrexywh6lxeSoo
MzSNB2FQxZ/dPhHwtqRFR7aOI3KNlJReujrs6w5vn/waDAxki+ZF1A++VJzoa2wLA16g2dTv1kDj
Pq1XIvAzQ8iO+ajM0mX/6NzmprZLy/JOtMzTUEA+63U6bY3Y79Kq+lGQNDSK33w/5XKateBRQ5Dv
Qk3IFWqZl1jY1DHd30oLjslMI6GXwICHKc748k0fiffVUCyHdVA6COUZnQnyVdNSFamEea5q9reh
mTHwiMIbsZoD2DQ47SVt3yFvIYdZd34VpZukHbmwxsW2rqddo2NrjirxkFeESUVicjt0zQvBvyXc
PwLmfdlnssyYiBjzm1wQvg0dqV6Bcva7DNkW7u3B8vk22tpG+g1OETy8AAYtqQPdUXEX2Dq5BFsv
xhODlZrGGa501KrGKrfSh3zo2VVQVqv67gAA7UE0hlWNezuuMb4CA01orfZUfzvZrTmb2boZz3oo
5SRNUP6x9bt4p1t7SgCPZNO3SQsPICKFHRlJNxA354Jz8dAPCZNovbkbFCq4Xm/ctPxOnVHlBC9b
rqLW8cpsE+ZN9Fp9lWlVZ2hu7RVEYSkrLyy2iiK4YUGhT0ksyQmlbAfG/9CZ4Z3A538MKZ7HefyM
8yTgSkxkRsWFTMqwCWZWL+7UToS8hl9LVlJKyBE65rhSw01QMLFHP8gE00O0HgptvouwVAEfnfnI
UbiB09ydwZTtuwj7k97DWvBla0WMhgRzAMrCnJyA+pupoY44NbYipycpxcmLeDeJpM/n5k6NmnZt
CpJgo4JGhp2T0TgNqx7FBhF2pJ1NMvJJke9f96aNEjAvI2JCd7xIuB7VJt1phQogyCQ9DN/xpswN
2G+9/LMvO8q4CRb0+w6o7NoEjVaOEVOHuj3WMtjFtgvWE4mOo9nc1alJXbOpdl5rbhMjpAZRaTd9
yiW3mNodguNTzCGCt2dcFZgiV4XPxYamVZKEd+VY84+ptSd5KECuxulL7IkPfRWMrqZrNOqsJ0Mk
SEnuho2m9LAVrJpIaV9/VrFwOXUkrDQJbJSKu8HGXkhUVNJvckl+xkeCJlqnJmDONWtNTm4nQTgE
xXRXES/FSBdIOlEq/I1Ttb83sxyxpyn9IBu+Oqo4E6jjk1sCpGnTec2tX+/yxHjT5VBc1RCP/XT8
GeV+sDH1zgTbrzu5qq7bgfqaJDBiC9VAdkhedsqBf7VRfjdKCKCSzk8iqMGDNUOtr+KNlMalI3fY
TDNZevDE1ofPyURBRR2Re23nJFF4F6dkCtGgQeRrogoqaWXHHRKIOaMQifVAR2PsqWv4jXFEaowC
QyqOhjiQdmkRyFnnTjNOkxtm3blTNoKJqV8OWsWdqkzd12mv7pe1L5tDkmPjy5m4lvFbSGdoLSml
tu/N4PNi2WdWo7UORf91ga0vi7LjH8AJS1qnBaM2T5JfxBazTq1n30kAqwnlscgGEgUycUrwaFrQ
UeELsNr6EALgECrZagBDiKiKmmbCzM0vmn3n+/lOpeqkzUbMuEz+WLRjcSOkeOMJ+Nb3dTQCrZa1
3NjLs2tzWWTEaeybFwvpO0zQPxch8gISv8pd9IsYlM4AIQ2mFF498TbtTapiipZdi14vk/igxVdJ
Gavu0u3+v0iDf4o0UKRZ0vVLGLD61nz7Qwl4+pa+//d/nd77/3d8H8Lv+V8VgsvD/oToiHM+gapr
XPhFfdYJ/lIJSqJFqIFi0EMzVdUA4vhLJagY84NE1eBRhmUueQd13jbBf/+XIv1LkS1JNxXJMkRk
xeb/RiVoWl8zDixLnDVsmqrBYrFQsv1VyFACmZ96P4uuaqIxcSt6ua0A5XPjZLiKOIFgSp4peIFM
9CZ9sFpB+yM5gsBoIgjrcl0G2nc1DRATaFd5j1uPi3D/sVDUcEBfaKLnScfXVMLDqBQ4Ea2sBGS2
rGYmPN71stoSJPJx+7IZG0ArBbAtlLTx7uazBbpQyusybfvN/BfcLwuprlGoLavwgLNdmP5Y4GPW
bDBaFsavtWWzxTMJ840BzJKhMM1ewCVCIcfrS8Gtx53UTHRHSQsaV81iH5xdpwup7LK5rFmUzwPi
D2FQ4p/z54Uyu8cuC61lpN2q2oEAuhyMHDDJZRHOm72gCZspRE0x74fLPjhIKkKn7OasSKZCLPXF
Atzl+W1C53TjdUrG8KzDTvuxasBV3cXDrVZUGO+VGs99OcP7lsWyGYVRtpawYFeC2fYHGDkUbGqD
lpUmRAOeBcQngWdCrfXmTKofTTpeC63Sc73OmABYKYzf9kwApL8Z68414RTahhDPyQFh4yZDN88W
XAnS/1Yy0/s2oLVSBNWpl6h+jga5RUXkX4MMK5vqMGUx5sh5jUTC3EVy/s1jcGUowlxKVbuNEseC
TThBSiT4lISMcaM57X05by/fTaSXD8nUlN5EM059XL4/5OMhHhyV3MtrNe91Oo8zP7BvqcF5+L2c
XNTfydYhMRoo0Z7fc7tf1kD1/bF22acUPdXUy/Zyn8vm5XHLPhE3O+UMIM/V2BZw7v98wn94mq83
L0/rywEN4mX143bqn1NUfXqv2vLmvryHZfN/v68q6MXE2cQAdz4qyyKtxD/WvuzrKG+6gmZB7t18
eamPQ/DlMH3ZRBvV09fDZLs8OOilwq0gZCbz3yWc/1/LIvu1GS/EuMv2cnOVRcRWLI9Zbvm40+WR
ajjBuKYYE8i0h373tF/2XV6+WCyNX25eNi/3ubybrKHqKXAxXi13WW743f0uzyf4rbWpSNW+7Lo8
9LLv8tku++JaPlc60JmPjyvrxkOOrZCB/J/YmKLOKxGELadIfFV/Akg+rS7UEmH0zxEiaQIsS6Ak
osTgQRd8/wMMc3m2Cw3lgij5gKUs2584JqOH4b0hMOADVfIbls3yiI8HL/dZ3sjHM1y2L4/+si9P
B3lH4TIn7i/oOEO+UrSabazMIIs9kFEC75ftMMG5BpWKmz6tLjSTJJlPo19vKtotUQ3uwgMIjflk
Mc5m6DCkQXvxt1fLJeHTnfzlrv/WCt/qqrQZY+0UzQTKZF4s7v5lUUshZ2gG4O0GBNnNsm+537Km
1TOb9LK9PPiyeXka6Fh/PGsg0gCyMtjcC8z5C9tZyy0Svcwpcz7d0JBrE8YobQiwa/acoT8vfrev
iTH1VujH5+vgB8xjXlsQDMu+eEEwLLf40rAt1E5yydm15nBhtd2PpmlupCw8fb3zx+OWvcLyV28m
VOJkrFD+ZvywLNoOD3Ja+J3TBH/lO8vzSXG+1i03fMCgi/xJrAaoeTP6YFnISPLgU0ayudYs/3mY
D5VSE/JT1Iqw9ykMrgeQSraKwJKCHycnreX01y/MzV+LZV+Qa29iNswiYHmCFe5N+25eZBqfN+vq
XT1PARbC8rIWEYPXqTl0sZkc388LaSCOcubkBsC7qVV1crXx1ekW4hESfyrAzvKdL9/vgn9IvIkf
zLKzXX472hwXRRuUuBEerwAHizNiYz2Cnehez4eIuj/1XYq01O4M2GSiCvDZUvfLWkCx7GNt1Nuc
vLScXOEUqI6z8CnkSZ17ezO0QgR9wcwkp1quisSxj2W9lYd6pQ3q1N9xoPI9UQAUeAHaOJpGuOra
Qt2H/4z6GzSGZj1QVaCeHlr7hMRwpDjYvgYTbYEMv8gcBPKJ5lGduozevhAVPnYut3+kxcyDvYzZ
UwwIJ5Ep1A54K5bty+3L2sfOC6UhIZocDVhz/HjKGa+2sryIspGg3JlSj/wT+zucE4PTyQJgXhZo
Qgke7JWtlG51ydeICeX2ZfFbkMnyoMt9oDbSKv1y98t9Kp1ahzyJnrNgVJbF1M5gr2WVXxnCruIX
8efr7aOOdBynL1Xrv95nueP/YN9yl49XWR7ihf0P3/IrYgmgFlwWl4/aDVAGCG6wnOVDLUfr8nG/
bC4fNBZcbbpp5gvSZSHNGLTLpj9fvrz5miE13kapoJR7C9YrX65mlzsua8OCMLs85nLzx9OGiZJt
v+wkQImj+uVll/v82306Y3hHSZSNTlIYWdj80pcF7E2e6uvqsp3N1K3f3rPWNL7Kf3/7pyf9etdP
2x+rn156kAf+dUKrfzz1325f7jqFOU5yiZiw373xT3t//0qXNx2P0v1oFdHm0ztYVi93+fQUyy1f
t5ednx7+cfun96Akrloz74qEWP60SH5tpjlKKOIpiT3lHpf9lwcYqoigakpwxv75HJ7ayGRpJ7SD
l9XlljYxpY+XIGAVBAUqdoaq+2WxIE2mmWsSR3MOwbK67FxupqrLbPhyz2UtSAJpRYY5MLTLzTpp
OSJVUp7409PJMzZF7gsYysvqcvvHKy3bUTXdTwW6IPz6EOgvD1/WPj3n5S0tz77czNd9K0gZCNl0
ILK1kh+X/8rlH7Fsqj408e3H/0LvokKEtcgfcLkXIWsGdWdGIQt3ve8qpsPBMgLq50nyZWFmTeBY
WUsg6lDiTVm4JAvHZFkIHSgBe1lNp1gTnWXVeq9aLdwP8Nu5qM3/GVI5mA3PY7bLZjpsomivmWbm
jgKomdoMXhn7UEEYFbQadfs+tuoPvPZOkpfuEOc+NdY7zPrVPm+7ZzQH6SGs0Sk0pNUFhJmtl7l1
zNPk1sEC57MmTQBO/F8XECigu4UVFiqfy4zQZtFBbGUUHz4D3CBW9rrCxVyfxTslEcWo18kjQw7H
Z9G04VDPSbAiQ1R+OzT6EsrSND8EbQUF53yZuy6liGUWmw7g0EqdvqHVU/v7v4Ld/8zVK+n4cP5z
we4FwtCXct38oD8NvdK/TE2STTw9EqGSWDt/lesM61+GTlFOVy1V+sPvezH1AkU1NVHE7KuYukHZ
8I9ynSr+S7UsRbNIlzU1qnna/6ZcJ822or9YTjVdUQ1NISlHw/f61e0kdXrZiVyadqPoJ+eORLNb
j7S9CA9hT7bDapI80o1AC7S+91PTIcItqJpPB+039idpzj39+i5MSxI5TByLxd782fzU0beZSpOG
VJZY5abQvLuOMtHUjdJJI4NqM6bVsdINh4Yq+gBJWPsawWpDEbiBRu8RxE31D2Yz+QsZXDU1aquq
zJDeUMGDm1/KmJWgyEZBRvlOHqG2xYnQrMQWqlGSGD/SJhKvkwGiTF43rqL4b6pGTiWoMipFJmHu
mnDrZYaxBojVuoqm4VAletw2rInOlcjJxhCF3qX6CBcFhNB6zlBc5Ua1Ffp628uSB4VwePiHgzyz
zL8cZE00+LWZ/KBwm33xb5eCyJSwrrKdaE3iQTGYfJgB/pgiRD0OMnQre1Xo1vEgQ/RS3RhdAp5S
PW+KKxJI78PckM+ZbD55smit/+G98S/423vjh66ocygkRnN+759/AE3dRFVvGukOHNGtR8GtJ3d+
R5VtdH0RmnRtITgclRKJYkvYgYaXRu7LHTiRwVG8eDqnwtkXacz8w/v62w8TZ71ItZ03hh1Q++o5
jEQBWxCtTaLjdmWTGY4iIvjVBMxRhZRdNRoBXkFjrSd0Aa7s949wXfIVMUjE2WqTdEyRH/7nt6T9
zZ9IJ2Y2JuL457uk2P3XQ4XaQZxA/nRbJZL6DVM44aBXCMnR3mCuC6u7xDsC4fFvaDxH95mkr0fS
45xJ1UOcwGSziqiJTpmaIzToBJjhQ6LuR8VHAzeJUChQj0N1Ok5KgrOJNrijxeq9Pg7Sld6Je7VV
N5kU4TIfzpGpabtBgOw2FUSgh4wTRnNQSI0a33Lg0I4pWMOmznOYLEbH5K7eaUr+EjQIkQcQM3YS
SVtFqE9KT1BvnlfjiewLcxx/hlEpr8VAb1eDgVXQUBGrNy2htrpVheCXJqjvWU/FWTbv//PhlVUy
BL78Fg1NktjP/57sE3Ir/3qAs9Qy/Sht2q1ME1KX0/wEFPFQZpaFE1ipdlGJuiEuze568AjvzNTp
MMVZdh0FGXVu1Mh6I9AyR7x7sLrqvaLsD7+IAzS2P/oAP8swlt4h9ibvEHjG96IkpS8MR4vji15X
VymUG0Lx4oH2CwKE88kg127uycYeGPx1bMr31hh0u6A2xJNQsVjWYsv3KWO1152FrFUJCMOsBSk4
L4sksE6SZ1L2Io1ljaDvYNTZLV9je0qaYdjWjSbdd1DVbwLvjFapvc6aVHLB10n3U42Bp66CsxWh
lCHXREDLmU+r2l/pck6mWgOHvhC1ypFQUs00wnJDjgcAhywCuDrFx8Yq4qOsvY2tTJ9zkPwjZRkR
x2mb7LjArUS9jTb8uYlJlCuQgmOtXiESWEVXsYRuXMebeWrKBCoT/fZU9pGuRU+jULdbLm01Q8pp
PGRVJ52QywB5HE+6IV6bWimsuqIyV5KcWVf/n73zWI5cybbsr/QPoAwOjWloTQZlMicwpgIcWjjk
1/cC8pblrap+1dbznsAigmQwBODinL3X7qOqPlpzlzTVB7rnRSmOTOx4+HXUd701FmfhzV4/elCX
FoZPrKbxpEXWQNwwSPysNQ9JE3yiZCDxtvBOy3fkEMyyriJTIPBo1M409Q+8ZXjdKkqEbHLtS6yK
IzChG9UcDN5a6s6JSUe/cuWd0t85Q1V1iUQi74HWIXiJ/WhV6BWpqKxGNa0Sz23uwtMKPLJZB2sn
DCe82NSWb5WXj1BWOVuQnQ7gBseL4cYIyUKruvuOjI+FWet71D9fpQrzC4DxmcLRNuvWtdY+mZ2n
0cVvY47M8rEWZluvs+jiD2l8seZDM+rmIeijWzK5BCAIluhRIRhmveEp7vP8BERLPgx6FO5i2kfr
qUVmlTt1ipHGhL+WS/0xQIMlZSyP1dh+DnU1PraZNjx2Knsj+Pk8tQpluRhMAGCV9iBxmS33TEt/
yaeBD1kUuGTGnNzRxj/Z6XQEZ+M+LAeQ+vLoe8DulruTn3u/f5DYvA/V9di25scItZrDOkrUsUYx
XZZfNn0dMayXW1s/w9WVueAoy7AJ78RNhPc0m7wjFwmSpPnuWDGY1mY0XK3a2S8PWVCjySAXp8bM
yDDyvWhvGEn4jPjQJbyLLQwDjPa0HHTSyCMSFG/6/BsR3KFD6lHNM5EtNKbzuBzQjcKAtsbvy72s
9qYbbw9wlmBsbjoipmWUPi+HAYaYN7n5bmTQXjWtoniloRRauUjJ6zTLTtNQlY9+2qNUH3z1HOIw
ZYKdLlpJj7M1/TchdRfEMTpdkwKWKMK3kuYk/GF3PLR2rPBkNO1WtTjYSCrQQC2gTmonA9NsUJUf
XtVh2/rRy0S+qpGTGNDq2krtNyzqGPGKDBOhhYyKOGMUv8bwPS1a/7H20LwZX73MRBhP7no7vqFm
OlsO1IWIfCMHKD0i3u4wKggiCIs3ceuToRzEx4HrYqthE7XbPj2iCKu2Ta9syoP2pa0DfyUBvO8T
C5JG6E79evSwPBE2Pe5TkIy7sAe32OFbPuql/GUwtO0gAFuMXLi3UlSim9oghUDspwK1ZoQYI6uH
4A449qsy22hnMfgeMpwced16t4IUzo0WIMjXu2xPLxJB8mi8xsqBBUWS6KMToVDU+5dg0HBKhb6H
IyoK6B0XOa58P9oGXnhNYaz//jRxEGvHCZeasA1Mg4nVr2T8bretetSVg94TeeoyPk2pZ74AwF3V
zRdP18o7M9WNkLz+7Esf9b03PLsOeSatfaYyCq0k5VGW7g7R7UN56vvhq9VY086SzY0mLxnjPYOE
Q/ywNaHAbEpAdFY8HSIPK7IwIf/xBB9hOj07mIQvMmx8YhfNYp+gaYcF6m91X2qnCqUmneS1H4ns
zPf36IWyBx/mProl2ruEmElko4mGxd492GnBZldAfGMpvM8DGsKWh82AtzYSMw8hZiAFF8dZDoBV
E990LYc6gf27jMGF93lbnOPORBQuVXRBCHdWkddfrHBriny6ibY750WsvU/TAUmZtemRzCJXTZOD
Kcvb1OLNYEOW7t0ql+R5R6epHwGidO+ygDFJduyLbiaojnWb8IhxY7URHgUltLewDT1g1MXebzuX
Rnc4PXrVvbZjcQoaiZu7HEr+PTEVuvKYWLvp7A11coxGJHQDcXUPeuY5Jx+ruESxGQYRTfYqs0+l
BzmsnDWoY1n4l2heB2SYxBUIZie07NPUzORV9BTFdx3c+kbvy/hgtuW1So3ipvs/ox4SeBDgPoJr
cUzs+qeca/+kXJhHTfkPojXdkz1OEJqdzN6GadzjHTSHJ9Tu4py7FtOxR3cTmi+OXDXUj0D+MtQC
jvVJEHD5Id3ojYw8+2Q2RBf3eMk3bQofzxGmebTaEFZ0cKqdutx7DSJtT3bJUa+cWwW4t5Sz97NA
M9dkhzxxHkWcFXtsU2VZFsfKL8cVCDuoDHEcYz4O6uPy4sHsNfey9a9FWGonvZKgdUZU6qqV+tXP
kv0UZmIXAYrpqpphoJNHU2F2ZLUcHWwZf1TRqF0Vel2LdzZqtXqAFInv0ZKAGaPB2/hxG+C6oaPV
AifyzeohJZ35MDRIlslwKbqyg8n5s7bz4toXXr+ZgvpXOSFE60Mm8Ngu19lUHUVcQWBC339IC/Cc
TGr51uLLI7yJPpATUsaLEtfdNA1DYRsM7wbg9nU08hYSXPebRCs0DHScTfNzKBKV1jnG+j1n0JHw
AfiTU2yyvw3V1sQjHfaJvR2IOlozrvgkHjuQjiuCmErtknYq3UxEaGzaxt1ymhgbpRAfOj9T2tiP
yDkN6bpHQ/neviY5KrVG79SWrYHsxpuThBx91eE9bvwufWn7Da00j2peTRZDv3GLyHypW7HysA1l
iJPfg6kvd0gWX4yWMEg5BZu2r4q5N4hw3M9rtIJe/NqO+q8arfUqGN34qW4xzDaj+dkReQUsiKwh
QRDNGqQfrjfVledU8n9Q/GJCaTFBCxXfnMZlbWpm8UGLBjjO890WBCoWVL5xBInnSDFHdTY66jbL
jonmb7uqd65eHvXn0rG7VTo6RJZn2OFcI8m+iCh41Pq4+2m6zZHaw9WrS+wGMB/WdZY7Z8Pz7bNP
0XSLYhdrseAC4RHZ987ZM7D+VxMqzDiV+COWn5TLX7XlmZAbLCOzeyPNZX+p27DctDp+vDxTYJ3c
McS7wzbJqg3uasEPXxjpru9LfSft7GvNhuzchTK8LLeWgxt1hGLp+DXtsCCZoNIt7ezHmK2Njuz6
+S8amRCageVomPxfrjLkptPHm2bHVBk1x/h9yEkYg/tdkQABXALTLpXnJl/FkDaK9MGb5Ide4WLV
9JtgS3e3qschdZxHjZRhHC7lk54a9qGigrPSurF8Wh5r7QEyad15+6Y0NZbSGo5d4o+eiiRaI/Kv
Hpd76CHFyfFQHy53w4Odhwp+pMo3lZPJrePZ5ZZTxrwnDga/MSFXK0nBXEQTSKyaasuxMkEYDY4Y
bhA8L60eVs+kia6ZNp5c4YWnYqwyQPO8nLoW1cXzk1eBRPoilHf0rN7dWDp0DtiS4kklQn+KHAEe
mRcYKN/aFb3ODswIt5Sm+pXRzpePl2+N0j2w3SguHuMvtm0bKaamPYjG10/jpOsnaON4fpf7bolz
z0UotfFQXsdskM4aveq1kaXjuqGIdrK08MlsvXo/mYN3LpHmnzoWdm0/TKflUKRem/3tfjTCYfGg
oWwNPmemzNH5KUUzbh1xcNwKOHBl39OSoA2Xi+jMuhzzEiSJLCt9Oqt1fJ6Zu/uhqW5GMEECk/YX
TcfhlLp6DqutPw45jnkiN9JtG2ZAG9IvdeF8Q3gVnjXyVnUfrlOWyUtX6Nj1xvCu9/HNn+Sthn3g
KOOFFd4hFu1tkLzUUVg8dwbaBj70RTELwGvSVvE4fK3SCLe9Eb9rYCXEpJPvHcsXws6pCphHkzVa
F5ALTh9Ycgn63+3J+nQn99B73auWw+jqJjzizrRxcolN8CUqga11Ki72EGzZAXqYW3v0x6LpD7Gl
7ixO3qN5hkmtfj8Wu0bHvVlWB0PExzA9GnX0SKebpAO09Tokd1TueD+DHgEwDMGLZo3H3m02TdWd
9Eb/LNon1vnBNkDBvZoALGMYccUxNgNjbXfDobOIPksJXzukDtdUJeRZ6pgl5ywuS3PbHV3AzyHB
Og1B5t0oHHVE8zYErNCxRDlHSm3rsUsx+YucGFSGy+WQ2RunjpyDiP2fzcT7jNtmX5nOUXhK38KC
vDsIzlcKkoFRwEXT8tJbe4Dk+g5DfmJqyM9j2GmO9qSZsJuLihxAVCHfBh9bbjWXdzJCPBPvTTfg
lAeOh1+rGXAi424i3xfLfCHRXzN1ruUscS4y8Svgoy77AO8/fKONJlgIqKT6TD7MuMwey5mlFFZD
tpsryHk5qR8MHA8MQ2j4kKE+eBpK9bx3q4OZFb96BAAo9G1jJwbffgsd8+ZX9rGQyqcC6ohTnkYW
+6vIfHX8Em+UTE+yZAts4QlbRz62G6MCqFKV7j3BBokLtf4q86J85yu5amnwVlfEmcu6+nRaTEGp
U037prflGh0q+voIA67NGLIAYSxXDOjnTQpmrhndtNTfKGnUN4XRY9co7a1j+Mklu/Z4nMNiS6Yv
LyiJcRUmxtg6iA4q1bCh6U/+dGtLWewbtyzvUlIxJNk1axNnZTmuy6bcQV0txlVZBNmlS0tcO+2r
LpR+0XuTWAtL4QvNKz5E4y91Y1lb6cZO62q2VnVH31ZfcwpHq95rZilrRN6PYPyy9QczFe5jRIE6
1xxSE0iAxaxT6vh1p9C1znHq0/XU868Va6k90vq7PgH1CwyJuRz3sycisUo7394lfae26UtPUfmg
ybjbUKUGglfJZ9dKNtoUeBe+tW4d29STAiinWy+hpBzjsnLbyTlbCVf/0R2SCtsvmLll3gg149Uf
bfPIQuFSJCGMiYZXn1rx3XP64LWIicEsxzdQpD10AwOR34j1zovqAgZ8nG9En9yFBpUwH9B7CGIS
RUkijdFDQGyCYN1yTq+gqT10RXNLNJwqUczPk5E1rdSDgG1RdeibyliTXumtqE30KgFvR/DgJiwH
Ex4Ryn0nc4td4E6vv7VUlK7/ylX5LbpqAugLqvyKAQM4nv5S5P5OS3oLUE5DO7gkUZLIBPaUJeEi
afXNm9JvMcUIHMMBBsPOsL3Tcp+ICzAtMjr+EVss+eZ/VBOWmBPe/scfB3O79c9v9y5Us7GPyGjM
96IEm9Y5H25StesGaJizhSK2y8Y8OXRV5h/q+RdmndGE/IPZZFzVfp1uFuXPcuhiOp/jj4g9uIlH
lMXaJUhbeUw18IfOA6ki1a6V3T0PyguuHe+UZ2a6Tsvsc8zwJWpm43Hat9oJ4liT+S07Tc3buskM
CnGifheG8fQUVFm+QvsEo74P7+4s48yepdu91qTE/i25fgj91VBj7RzFtDEhx/buc1vTVvE7710f
suLFh/n0Mrkz2RBHaNcfUQvCaDS9EZ69rDa2i507Kcj1xGnJR5OS4x7ph1Dhzu8bAkv5aI6TFaBE
mlQG8mTQspOHZJjiqvU8MHCVZXLyi+kHX7bLkK3ZR6ufQTFGjHKzHL8YvfJvfTSZ+9R3SjaK2Hgn
ZuO6KdgBjtamKzzKuimVlTYNiwc7bq5zwOSZYMm9z5m80fTc57eAmppDBLKp2RrelHxxsqw+BznF
hkA2+aahX3ZJ0vxmkmHyVmJn3rmsEY6pCru7D8B1bj+o70OCLXNS8E+U9ey6UbHnEsgPQRTlb0Ue
nPM81j5hdZdryxPdbcii9MYUzUbJ77Yli/HPsKTG00LmdAfrowujO3Jb92dGwmuH/9pgjHlIA7O7
5CFmu1ofD5XVON+yHMyHpbAiuTqFdPIRnvyBhk7XUuRlQ41xLmySo6H1eL4zazq0ATzHKWfoGBHL
MLcoDHYUJouyx9BcDXtKHDTv8yZGl9Y6t7AC50AxQWw0p9Uubq2Fm7GBishm/5eJuowNpXN0iNKB
XpY/JKITLxTb0OghKEszfzzb7OBGs4ieaxVAl+MepiX4Qplyb8owBbigCX6c1YLbG/OXiD3COm7Z
BYc1BIrY64q9pSvMZmO8IbZNuw/hdYxt2H11wTykQfb0mvFof80HpW5wZcQwYKK0deNcmlDeXB8g
VR8P2q4uO/fa19nVi3N5wQWa0h4cznQnCU3rxmsn4vZuZM5nAiEFt3y2Kaj4PsY6YFEjYpISwxzL
0j61DZNxE+rehkQE0CtZd7AC4og1iqtopaMcERIN3LqOdnEd4tkbZHPF1dpv4h6RtgaQoU/G+tC2
40cUKZbofT1HeFOW8m1zT9vIeRL6J3T+EmhOwRSmvC9OSUJsVEYmiLbJpopR7loDN21A8iL0iOlN
jlV+MMb+mW9rnLnp7IGSbtrlRgupzAM75eM52CehPu0EJxhDRApnDMN6QnW4Kfj9yKzffeWmcC5B
R4x6e+5SRUJJZQOZ/XDb7CEnO/0eTZj7cpKArxqAnMxiSqv7Ztjb48fo9zc/9wkgSUB+8fGeRpl/
gSjanzvHOcdG7NzysX8Pc62ApBFc3Ajsqdk7QB0HWjbJ6Dz4JRSNxMCaOoXNAzklnFp0bKy+lbup
qKKzku3T5CRU0u0flTlscxtmTB9qLLZjcD6Nmc87dUVlUvNYH2fbtjfdvePYYPJ69V3vx+iMxkNu
mm4oDiQF1Erus2Jor+QDGesUON9Wm6595dl7EyjkRi9LCNxz5aDJCD0IFOhJP8TJ7Pb5sUuw00qv
Eocx4eOwLOsmM8/9qF/xTGd2oB5Go0Oo1CXP4WDIWzyWxjlRYuMgwdkiCbJRXpbFNdDWguzsk2+Q
dKXNfs+RjWdEQa9vW30/NWz/KRWX74z2rML1GDhQnH9V03GU8tTi2bk5Gr1mFkngJElUgfoWshJy
6Tw9Rg3DoVkr7RLXGk9qhI+9TTFgqKerZwXwshooWIJNCFysgfNi4vNjYeuco8Jrz23hv+LdheFl
1AHg6Zx8AEDGDDz8UalsKC6t39FRiY3zEMQ/OzN1dtASoGO2T3Lw2i/dqH9pFTOsm0/5PhJ8xVZq
iX1ZTxFcEoylEf15lF3jXcSOuS9Qbq57Xe/IpqEHDA8ziJV1mcISIPlQvFkiji5wTqv1mBv+Ni0D
E4pIE3ISasnd4yk20hsmPLRxsCe8qJ3CdTcQdcz+/9yoCICbPzrngjVjoCgcJZ2h9uxwq6uNRug0
EP+Xk252lZHzpmdWe2CseqNVoVE8L6pmN8xLC1HT8DW8hvqSwdlneDAv/bGH/Kl6eO0+wytNk4TC
SUA2I1PvaVEhl1bS7S05XgQLios5H6TBiFyHLUQkVoSlDmeHrA50wQ7N5lKKFwKIgIURmbLRqjOV
1OyMh1+QpaX9SoMKBEYblC+m5XUPWpLsbe9Dt0f7pdFq52Wi6K/65EPqnbq6BLNd7DY4uD1MDTHF
wYlPZKJOJ1/UWNq3qpro53kkeQUUzs5ZamXnKEy9dV7jo6xElZ8HzWCDCE5Ni1nyRbplbsgLboeN
EcqfTlyRLhTZ1snRUw/m7Bt+IToHIkY36yZNtnKY2Cm3GtwkKG06yaQEJkfJAkojA8aSHPc7Ts5v
CBTtQop+bowZyNDC7hhTF6r7KqgPZUvCX9DZA4iswVjZkvllMgJimyxV9rfI9sQuTmnEd7l6NUzZ
H/I+iEc62rSY0tzsr6FcTT5DctK4D3VVNw9qPizDTsoVjA4lObjDA01L1uqV8vKbO7eprUE0V5sw
oNCODl7MCB/niHrGUSQP0XzLldrPpGDTnaveOfSpoDfqd5uuTnksyK9O0TUXK073HsvYc+0MNgrI
JD1GccZOIYrosrrsQH0QbXXKNGnpRNFaASD5PHSuvRpiYDX6NcFT6jd5dvZ7MCqVnnYHxr1pa+JC
pBibAVovps/IJURS9zL/GTH6NVe1/hGYYG+j3snB4onHtmHjn2UtwGw+SKBPVb636kI7gU/52gsj
2iS9fy5zO5+75u6bj5GN9f7J1c3wpVaCgt0wnkMb2V0Uu/iJTe87SJd6j0yw32qRcY7oG30Mergh
OclZ1SxJb6IMg6s1xCHL4W5rUUA5dSz1hFuIb0lf4a7L6B6wCM09qn9I0Wt6mwaVnX1nGoQxVY3/
Euf+3gfWTg6OvAwp9YQuM05C1NVDpRcPlOi3SWKUUAj0n3bYYhHOi0PgN+NLSXma0sKLLE156BXF
peV8WM4MuMh7iyXHtlQQOQwoy8c0dLjOQ8kZ3ySvVo1G1KOcsW9yq75DJNiMkRGsdHMEVUOpjD7U
1y4C5SiYN1Y04+tLGIsXGuD6JsWtQsQNXGUqW2z7aHcCw2ueoABZx6qgUhEPU7Lq6mJ4y337p9ZM
PJSm4LYmBei0ZdWaT8YEloRB2CzoKkmPNZ09qO89spRrVjf6fuwqsgRzOpt1bGj7lqCkK9bBt6go
1Euu+9aVzNW3pLo79P+fncSWL34N8irKpdhHsY9MYNbAWovmFfHGXzpbE1nT6Y+8dbmLVhOZlZQ+
c51iSpCxfzSX+NdkttEshzzv30WdpJsBCYY152y2bknnXk/1f95MaGsf+/FKsbk4LQd7VrX787Zr
uaUvSvtCUQDnkgcXNpsLcMeCV6URSqrd79vQUkAU1mZsI1FIj4tVdBFuLgd/CalzqrNQlX5szPZH
orJqGy9emH7Wki760uWWSIo5osF5j5fM1m42T/y+uShTFyNo5TIaRY0N7wR35UnMdoNp8RzMd5fH
loM9J6ZWc2LqYjhdnmB5wt9PNftPl1u15W8mNywOGRswDHNJOuPJ+7flh8ny2PIEiV4gUF9ewr89
YVIizkLM+Lb4SAunB3CsxdFfvtJidpiGkQbUDVHGJu+IXfZSCGeLVZfeXQHRhO3+n7tBpLFQBQT/
b48vH/+/Pfbn7p+/NxejyJ9nTkMb1xl0CJb2fIHRn29xua8tmc2yCU+c/DqNS4nzxcL+kpL1a66V
nSHI8JN933s+pcPn5RcgdvtGUx4HdyiJSJttw8vzulPO2bHcJPnnL1fxcktEXrPVY/V9+eXloeWw
OJCXW43vkXUKS+rP0y2P/37OYqDwZ5Xo5xZj/4IRWMz+y63lsPyglezASam21rJ8JlVvPEKspoLb
EdS4uLNTyDAn1kUrIzTT4/I1R8vp9udrBWzVzRfVciUNs4lsOXTzLcsZQfdNMtpqYT+cqjIndJXy
PEU97v45LI9l0cTOUKNqnqigBLeTFdvljSw65+UwujUEwKQekIt4+SuoIqRO6AWAXeQrdC71atY1
RcPKTOqd6wAVGiXlPl8nUTNz9+TqoNjyXvAr1yvazfs4ywemaGcH5eZHJsmUyfMnM6EE2w/bkVb+
itI5MYyhQHYw7lmgGWfPZosvEqih7PBWtA5fU2k8ZEbs7Ywx+eH57HdohL86Bf8wU3NnEb27lhfv
3mgeu7yx4M9F4Z4Yv6vF6QatD6FeWKE+soc3o7IflBGHl9DCiEk08ZYh4hIAVDu5vMAVmNWx+UYt
jl45jdEVArCkDPhmeEI0GaumUSOZcVT/x8qiuqm2uBQzRC0JDELHvAYW2bVmex3m3nCrslXjxA+6
65P70QRrqnWdquiRtuPGbtp3K60fqZjt24BYllBsotEjqO9dOUAsC+VjTku+M1qTw9bzfkK5jzUP
vVY1fidGYAVTjq+bxqw3+kRxlfar0bufmg4SL4vXg6u+e4o+y+i72LcE/YKgwYWbjXRwIoPNAtO4
xDEd2VCpZAu2Rwswo+q2fQ0D+bWSJF33bSpWwhiOBWKLmM5Nl7G3DIJH6dFPDEeW8rkVrNwSmiu5
NCmwdbo5FGRAI+wIBj5aCqg2epSJrZtQSB285zSFdm/yyTXsxMAMdEc8tjGFoTHaEfBN/9wXH4Wz
B1wwMyVZ4pc1SQddcJfqloNP2hZZAoO+BQLNumajoAayp00brFUsv2gEQlG0TLEPENsAEKxaOlZU
JQ1DXv3afB6V4a8DR7VrtBFPlKiuvPdmVY4SRbFkX+VKPr3aF6vYnoxV6eRvXJ2/hNqoiTppTCrs
vMA/WiEnlxDGIZjIJWnMaD91cqaX6d/YQDRcsoaoN5zb8Yb1YbGhLr8adoEq30cFLbIsJASUfoTU
qm9QSAbbyXbhZWbiaXTtHyQ4bsCclQlxLzU0+FVbk4kYGCShiTwL9vVgHSxEXoSRB/FO1ypC6iI1
vBppa+CO00Zs+ZWxz8lU29RVQRx4OJAHHinrZYBBg5OR8BmfCDsvy+yXKRfNna46oStsG5aHwgQi
WNuLJz0fNWYh29821fRh4OG4grdzj26cQOWyKBdMoeGSIzG4L1obVXTQA31HXxFBpx28DKiLjz6b
xFVR5VygpgTj6dgQKQtSBgLeQWOV+d1y8uk5IrWwqAmB0caAFY/OaeOj8UPXgl7JpI1GZaLpXoZh
jG9gp16ZKLqX5aCG0zA0+jNAXBnwTHFl/iBPymePBWTWtWqq/TqO6Xj6mUpM84bs5aM0NQ+H8c4s
A4OxKvUPrguPLWg0GNKRe4os81LQmPU6uztXk02PAIIWVOwnU5nu0yDkbkyn7hHHyXOV198xiPr8
aKRWTdDkg2MpEqF00R89kZiMGjVim0IAp8sAdWZ+vS+sBjgVO7uuyNUZ4fcn651kF1NGpO43kG6T
W/3Fjd+yMoZ7nPf1NoA5Hhj9C0IPiOsdiDzh+SydSpaFqX6tyBW72sZoAVlArkgwa7xztNHhSo4h
B5dOStnfXcswEhdLWPeqI6qJyNIBZCnndaG9k2lA5JjyLgO6qwMJuXKTZcRq4JQoNzWxkajVCSRD
H/5zTI1nlBXRs6I8HwUqe3X68zg1/rMdOYwryXsmxv4S+GN5jTXxtKhuqpqqJFEfp3CqD53Dv//v
ymLxH9liHqor17RxcwhH/49gmakzYl+6ZnlIhJcc+o6mt8pAfaMZfPUQLT4PWVNv6mnc2bO4Y3CU
/L+8BOM/3B64oxlQdWELEDG6OUuf/5Zt4weRajFPlYdMQ+4UtMaDC2Roo/VgrpjIPlKD9TmCgHJH
WmZ0s6Ci+UYGnaWEZtaQiokyLozOs9hU70T2ABX1RdFcPrJd1W+zCnSpRv33D86YBdf/YlzgVbu6
jnsCHb6F6v1fXzVuhtSMi4EPzlfONrWFdwy74CZMoB6IF6w97EuI3p04dg5hG2ybko8Js60Fygl+
YtBY/uewLYUXgbTS3wqKORR/7J8IVGxiKmuWwFRjHpvCxr8MevC3e+p/DJUz/sPcwOv3DVwEnu/w
NhbB+d8+9bGJ8cwIp2Coy1m6W1qxkarhTdg1TbZRP6LKyNdIngi2TN0vnSMZHixysoknKIzC2qLt
v/TeN5ssjcPkeF/8uQJCiM4HV95jPJTlHiJvv26yyN6r2LpZKm3Xy5fw/5lNL2MJeemTVV6+kY2q
5Xf1r24uZ/ZM/RcLGFXY6H+tP+silfnn/+FP/2kEs/9h2aA0AK7aLqXS2UryV7qjZ0FgmiMfdUH6
k2eZWD7+MoKZzj/wJtJetD3dNPgz/uqf3CbzH/wqg6jB8lUXVOD/X4xgpjBmj83fLzMaDoZp+q5N
jqvQTXfOf/zbaeomQ5XVaRMfpG5be2coX22PNaAed9u8NNp7bLrRPYx7mnwi3euKdaFZ6uYTeYuQ
NrOpPdl0W5M+d55KrcIT0xj5Tk5afulH6g39ZNmPXYDioewenTak+ZfHz0ia0AXLPrs0cw3ZrK8+
uYCJ1KevQUtuJORB5CsqL88JqJ9VGDcoBqVw75U/wfu2aRW6hBwmoROuRxGYTx4OgJ0yhHG2C+mf
WQkTXg6FamNEFRXMgX5hMTbDd+Vr18gTGq/cSc9W7qSHaQiyuS3ff9HreoOuc/iQHrKKCqlxWTMb
ApEo3onSHYC3uQj00tluGravAx76VaQxm7RqUq9AAttVMZefS690Vo4uolfKb5vMThEkT9R5h+I2
TvcxiKxj51WfvuvnMEKTvaiGdJdJ27vEzhTt61ZDHEasgxI305TvPqqhreuAzZ+y7uIjHfCS8dwE
LFf4sN50BTS8dMxj7E8vhZOZW80Gle841k8NNXxR8O/0ZqIFSn40jrShX1XdJqd5c8in/gnBnQ9L
mnxeg3nYyna5LpqdZjUINotL3LT+m36O77oPHy5sgc33Wb/LBkhFYxYjuq7b4uDvE+iOu6ZHBuPj
DB4YlR+toXta/BlZGw+gNNNoDzd/MpyLBq4QIHNF9gfLSUqAGepvz4B5TN2mter4Dc7iBvkizhqP
DACrEgVIkB9cR9UhiTPrAOCVfoIPiTgozJcm0YJ66zZgOKLmwTMyAwp2QMJY2bFotI1hXxoKuCJf
zk75ER28ccax6vUxHSqNiEZYUXk2phstZnWuEjQvWmlHZ0E5u2j0b6VGh3MMK/Ouw/voAvO4mEvs
1meXz5Ou00CyoNKd8GQa9Pw89iobVpbaTgtin6ANbBwxKOJHOoAefeusAbtBboapk/AwH2jWnqE1
y0OUIyfUE/icyNwQ4ZunLKAa4/pPTBHG1ZMDwYsmBZ4mRYxBvPlzIsud5Mw6eQExZ308QmcP4nkt
CSnLc+6DSXqBiMiLcRq6sHUGzZqXwYZfJ2wurBpyTZe+YoguNdNcyIGdztePNkkrpAutE7PY/2bs
PJbrVrZl+0WIKPhCdwHL03uyg5BECR4FoOC//g7wxLuncxuvsRnSFinRYJXJmTmyV8tbvVgo8XzL
kdfW9pjH28+UqFQeQ3SyKhve2+KNBx9ku9nkw+5lmuvhOnfpbzvuy3PXckV0vZ6ClbyMlMDZJluK
qf2uOy3r05T11xY/z4MvKmAt5vblLzDEMZ5jzzXaNeodCQR3e1ibmCOSwqgcabMBpD0WEtG3eBeo
vA+BsjCuF5cs5sJtJfItNWJ1Ra/BjLspmV6iPioFs77TmG5ZgW957by7fYLVDUrxwSzXx3W2ljNd
9jzcWX7F5ZAebKxU+7RWuHFosz8OwNKjPE/93SBoGRFLKaO4LHihOSwTnWqIMhLgurOzrL3NuYvl
Xf3lOC2NGFLlWJtDPb8aAa2RTjbcKis3aWdlkB8M+d4Qdo9ilHEnp5G1nuvm3odw7Zs4ofU0401b
gw8ZMCRca7/iVlh9mjDXlOfEh1Ya6jPDO7zQcDK0hE2Sqq/vvGCen5jbVGHpN+mNv1AO10q0aub/
tDvVLrxboxrue7+zHp1C3FukHu8lsNl1ZeLHaJtbR+KNdy0cPez6/m9w3vtWueekyd+SKVkRXBq5
ryM15vkZbcHdgQHKzqO/+ekqn5FYl5F3SzfN0TLyU94Yv2kem57z2LpXpXtwUmQKT3hEsMpO7dmH
1I2HN7RehnexsPKbf4WfWvcNT/8+FZTb603eqTcYTDKPwzEJVsjhA1HCbHRwpmvA/a3/K8ni4M2O
l/jO6cxLV+AvmpsYL3zONGzKq/nGqwxao8hJHzxuJ4SC5oc1leordyfnHqLcK4moa9V5w6vy99qK
HZo+qNDBVDgesDn8y7NgwEBr0dqnFVPAGl0Gw2V2qgpnubaSrp0MtgA5yauM0whuQfHSLX+aMb4f
Uku+5obxUfnDtWn8PFo36aewJr3hS63QInKwryq8LSzetMOn1SVZyCUTYPhacXMtHu85ciE6DF0b
cLSsA6pnFx3ipctOAU981MdBhzcEFdz+TlQavLVJC/ZfJIgmZRMOMA2e86Wgb2/JnmZRtMe64z8s
IrdVSkfvTLO52QTj1dFWemIa8xGnbhtORQVrsKB4aJRrhQfZyI9j3GB6ROM/eql1AoOvXiAT22Gt
q/n4E+qSNr1Tpu8f/M7vMVG6AsQ2s13SNfIoV2/a+xgwzkktpkimjgmLvU7IuzEiQP/+skwQ/KNn
vU6mmi9Zbj4wmEnCzvHcJ4dnKJmmg6dMZMLYxBPmWu6RnbqJLAx6EfrDP2tZfmHIM98W8yrGOnhb
yumJg9GvFWUCADBZF6fQr8kY4LPtxaBv1tbYN4X8lTrLdFHG9NHoi2HauCXbRoX6J+PomNf/bCT+
kp/J0bAr5j6MpxaWYafZE0n1WJwBmLIXHX3NqaMrkloljcnWL6sV7mPBvfxcita+sQo7O+QtO3Xq
QAd3dC1PXT/QCWam6kVlOYwkybY+WJ29qxS+jdLW6toxWT6rKjGhYy8XEZfyxMud6ujpj1c+gYAi
ysoo/NibWL66tjCfijKJ/H4MrnYLQBHE/0W7U3fxwWMPjnjCvTLrhmoOM7t0CxCYBl/GblA41WdI
y2bq0WSjG/2ogxiRO45vVGwPYVqQcdCM/G/gTl68Fq9M3qB7+WX5t11bTgUYe4kgPbYVTzbhu/kp
EcNzrw33paM4p+w9ERKFEAfZJ0eDmPxNlX+VNol82S/fnXAVglyMzslAa0sw3M5rNux6Tcx45xYJ
vA+hht0oS2TMglqeIqm+QGyg1oo1bCbaPbzCEneg9JtQNR1FUcssDvykbSwVn5KSc5ZGNei93RvJ
eVrpz1tp6cHANdyPHp4MmSMhLPgr4okiSN25TuRI6pe70UpvPFf9HUiRHRSdSXQWlGRPHOD2k+we
8C+8TyrdnJ3PvW+o563WhYwq0xNK1M0n1GnzIFrqxKZiqD/Gdj/AMJ+N9cF0iz9+zrHDsXTEJMW/
lZwLI/JD3TFdkSX94LN2n4itTvdYf0Dup8Oxos1c0o0tzFw/EiBFJOz9qyypYLA984aCqB7m8BUO
+T/btdObPoaWXicrm4Kf2WFAfJRBclVce4SWIYuXfW02Kae1vH+oOGrNzoQ4nw8PnFmpfuG7yEAd
i4PjJOUphb8ZAk9bdqOdmIfS994qS1PDVqziVCl3DS2/cEHli/5aMIIZbSzgTqnohpTLq6OH7Ghb
8YtvdNmJ2Vh2dPPpnsQ9B4JuxUU9IF73vOaZX4SeZbzkSGix7D78tuFviJoxb+8bytfsZHoMrKxF
NcfhmauTKJw4CsxFXFzrwvjRvGtzylM4yKxR12HQir1xfqqc5i2lBbkY3OYsx4q9s1mfCooMRJYu
tyrrdnMyzw+KgMBgZ+ZZz459Bqe+B3MwRjacZvROpfejLgStQfV3vfWxxoad3RT1wqxs2Urbet+5
ozJjYLfz1iO3rgoAvQ29PjWwHssVqP22o2iSahXZnfPPYYjPF7F2lvuxb551NjTbLcC6x4oCHX4N
bvwCEW4oG6p1rObZn6kByswsP7Rp+chUN7/lzy+lJ3H8FOS4wRxVIR2w3d6cRoD2tNxQbsmhbPIn
yL0psbzYs+hJ7PPgKqbqCyEJp4RRlzftkLdMOEgV+EZW3LhTjTuXAHrgLw3kmnbZByA2TsNMyMsb
ic60Cf/UXLrPnU3kz1PMBgW75R7A4t4KTTU92QHsj87n9rT9YTbKlE+r2a1VszB9o8QvcCs0coPX
Lstx6on+rJIARsRIlRctM8GB7uOVI0ZbcqoMzobNwXfIOFMbnR3KrFIn3I5EeXA0HRk6n0hj39ZB
B1UuoFXUFCPTCzIgavjCgcNjxz1g57linzvzP182MtKo9FHZF38cS/CCtJuRcQNZzbygZ6x2aPZM
NA1R0wpUIwjkVnRVMBTCUVoG49lKljxEj6CWrzEpesI/FsNCsHgEUrIKZZJ/5IVMkFUl045tGeBH
t9flW46F/V6vFjVbq+zOfVuEa5pQ2q6m6eR1phNZVnIXENB+MZv6I+g4AasxODF4GyMLN0IUL3N6
deb5mUTFeFS9kMfNwsnlip1u5sIiyi34MmRE/4sF63SnDq7v4fwJCM75zw3hYKYpYO6aYqjYwD2a
gr24o+nPGI9lvtD33pp32JewAut4gpDHY9lBlTG3qGJVFLfN0rxnKdWUpYdlT9Z2ho9j+dTVSBvP
lsXPVewdpGaePq0xP9Cs+BgC2qaAG2RRMaz6MEoPPdmgvGqi9bKNwciWlO5cnLm4wvFtz2brfpuy
G/czRm9KET3yu1lJh10Sw3tutR0toyLsqaOfC3cmlwLLVfW8LAXf8dH8h+BvYYlI832ajH8Wt+HH
XZKLaB3ce1w+w1STvg+qlgqbTbIjcsfBthK0eC1GcuhaX0RNUTN5xGUfqbSyD/AqdJh2ktaKpj45
ZpBGmY+9vmioky5M77YwM3VrOBjQfU4rTsbAwiRime60+yezZ8qxW7Unu2thYunJTOMZZgKYFmz3
1IIkh9gh6eAuf7ZSDO6dp1XPwW0zUjmo6jq4bWPj3MyFPnVzbkc/KVCGaB4/wwWBnIx9hNZRgrPE
TWat8e0cj1/cXHmHcowvq+zfpU+pWWO5/UOnHsi4HdnF+/uY/ejoIOVELVazFNHqOFBVRQL5Zp3I
r/YMUeBa9eVBdIUZCUY+iHHrX5lT9Ty3M4HehktYvsib0jLMF48kyE2Ga55YYtOCn5iw9Jv1U0pA
1Hat/h6srSIAlKRHTxZRICt97uo7nJrODbPG8pzVsaaJoGaWaPqY0DXq/94M2PyUBtFWxRg+DKck
nqwrJpFuTad13xzglUR9lcZvDHKPg2iKQ5LjWjdtTjvQnol1rjdrUB2xhhV09Bn9kYg6o7gyEXta
UOjdI3oeerYFAGDbAufOEowZ8lev6+ebBlPxuBSndeke6HpaMLHRH5zH+oXoeKXtPvTTwL3l3nHM
+1o+9LN4wnO66TlveKrsnfCkBwEhVpyJKhZV7IoY5Ir2XcXgaGIk+gFgcRu7A51yE+tLZ40nn2tm
RRTybKzy0ay0+aDk16gJ9ItJPTQmtnsNwYYkmxsZbAdnYr1hNzhXOsiN04IrFuaGNx+KBpHKd4yA
l3F2XsxbnH0pzX/TR9kb+g0yLIJB/bs3jOzZKbOPON/MgHH69bNj5SX5Kg2JwMSpd1Cr8ToixKx0
RDynBeuL3dlQa3Agp0M/HlnkrDPLCkf2Rzvpy7fUptFr8cECkQUHFEOLYELJXDZa95NwqI/QcXJU
POQ9011cJZ7SJ4BT0EswInARoUmCgpptr76ztq92Nmysq7UDQSKfQDilfnvOlqM/c95LJnM5TTGD
QSfhONfmFlqTmfzzVp9CttI7CZg1TzNHQGt5qtyBNj0UfdnnaEd2kRzkXKJNOerq1vm/3OnErZu6
e7fC2wlvyjrnJkzgYMbX2WtBOxVl44M8tzRYMJMPmeYfsdcbZ52txTWb7Zo8ekBR5Nz6t7iujVMr
h2fFvIVKi4LZQdWdcGjXxzENYkTEXG2N49ltObnWscGps0uWeQlpjnd+D3S/tM65cSf9YeoATi2q
5o6V/J6JfXoq85gjPuWgUhnBrVDfcu6P89wuYad74u8i+EwNvlsSfSbksJeQR167B81kWKwFVUUY
0B842UwP7Zd0VnWY7K6NOuw0Thyrm6oy3Kc0TaNci/d07O2vxKCx0hiume2CR/Dis2f5yTWX5YUv
Zrr3NOWiptUdnVxSgpqxzrOLG5FhGIgxlXikto5YGVGRu8ncHJjkjQr87M/10B4D0gSsmg2laDHP
rNrEWnvST27WIWZKwIs5g7f9mtOvrJyaxULUb7p4nAm/IaV4fyw7JaFpkB5wHIyiw/SCbdm/d6Yz
CBL3JmBftswpPrl6rkLtUe3qB069Wz2K68dqzveVlPER4XwDJvv8I3nJ+D2GW0uKew7hZBunjKD7
rh6W5FAXsQybcYp3Vq+Tg9uMFBBuisWItY6puF8djQyuL4J+vx8Tozq0XVccCJnRq81LfQUugQiU
PihjeVI2t/HSc+6GeRjf4E+ueCMA6DvyzwjG+bnIzeCZKvYwmdEmpPMwMYoF30N4Dck5P+jKOxuE
bENDxu1zCuTK4HB3OyXFOzAcfWG5pIMeneERfSRUsyr20zpX55mzHrI+hWS4IYj7T5HBgOCymOSe
DYazu6yt8JZanxaqOWlGbz+Uffbu+dSnF91b6/4ZR9BOKBwygkr3zyNThGSJ/CETTs7pHJx9r2gv
qmkpdQN1gXRXPlIM9ewx+D9y+prP5eLccdRJzoko0lOQ4iRIiYKRWzIAIitKguLW8vAbYbYYBvNC
qrpDC+5oXR4ZrxkkUqVfcz5ir8gtZhGETn6PDTXVU0P3EUi6h7kCSSeN+pc0sCauRXLMKF9gx8EB
bLAk/8Cs+xmYStlR5VmyH9HNQ9LKn4554t/5otWXsQvngRpsnSMbF+WTwYDfLoL5Ym5vxPcMM1hX
xXL6AeP2mfsskFAOIAK+jHaLkCuWycFUdN2Rf/M6FFeDdzLqXFzkkJ6WSoqwa6nD1aO45wRiH344
1L52aO7EtxrigFMnl3Cd17N9+ZrAJt4vC/pIwMnfG6DpcKqeUwlkLFiQjbL9bFOFOCTJdJnxhkm+
bWi3XbHzCdRyrcDQ4RqYn5w7kWAXF4Qq9EAD9rS2j068RRlLaKAGxuv9z+dZjN7K1+tyxy77klJw
vv+BevUHdZvTGEa9uheVo5xPHKlZXBXgPDNzVZQI6CR/fhJqP9DufMGHVC0g2tpVAyThDa4jyqx8
cV5axMFpomOzwiXUQAZ2x+JddeV3oxRFiTq5qbY6nDrj6mi75T9fDSt5aLrAEJox4Hd1H6VEXMmA
+Mdpbv+QA2MXNZCqClILwecaf6QbSNtafeekcMS4BgXM/vYm2dDoSbrQZ7wZL4UhiVaBT4icrZfg
5w2SL4kQ5i+RESzjBURVcYwH6sA38vYy012v0ul3nwbAva3iGdO0GXLco2uNtIg5kRFyhAyTupq4
NIzcCJn/H6a6eKoXDGleVruRzsTOgxOOOqgO2CiByFbVzYZqo5QltLccZb1QPkS302wV9NyvnDCM
OviNxeVbOeuxb/yXNS//xsI4UGCXMLxhkMEuCWYqOC8bH920qYeyUvEWC3/E64dFbhmXL5ewyI44
OqfA8qhn40HP0jwv1NmuEutXmFbGZREU38bJTAnkwg+irV+FTTfmIIT+D/Ndzg/A09kClXv7A3j3
HBrgHB1f1QSNz8yb9Yg+wcOTJG+jM1qvau3pBCz8k8sicPZbItgJWVvKq5fXoLTt6GdGsmrVXe16
+7fubsxsAacmh+JTqh4gFqcP19eYzU33JTVmCyuTb1/wHL1Z0+ztRdYbuxlvL2OM5FgYE2v2kDgf
i4cv3cREYsY09G3OWhSrRYQN4xPuMp7E6kTLvIZCvzfdmQyQSii7RafffJP/YbXrpiMxLp7+81xa
uOkXdEZsdd6rk4233eK/VMG32791WfpkLGm8W4f2F4GyCeWCSvK69u5lJcD4D8W/WcCxCXBAewZt
0kaAgdBy5BaxNjbToAedN8ZBphz71NS+dTH44NSqN8FxY47Vvb9txqGNSfQ08VBSFoOGePAG7u1/
OKYEnr0PtDajzHBuptJ5QnH8D3jewHYhreZLZLRd1fV1LDgAe8+zflgTUEQBXayGD/kCueGD6Pq7
/iPTu8r0BgpKb4TGgj8O26XaIgiqnx3fuxgTsswyPjVy2AyuuOpwqcdoQd5AQ6SJuZNU62sBdTc2
5CtFOqARUnM/2Xlxcjd79wyF/TStRljNRAhbe2M6DpcqtfgWezWeQz0wERo48a4oZG2LixBFmyEz
tAMKu3Fh9FwHW5MCYHg0j7KYTQrNvKSKXKsKIi6sYlcV+DeTBO0O5oHKkqfCalEjapMwgy7uHDyP
K1v4kj0nyE8cX4ivBGw7iT2tUWqPjI7XQGyShoAFgB9v8aq9HubvfLNj16cm7SOJC5v1B0gSjtKo
Wezq3K3OKe3c4JhwIaKuZjrZC45mSsZOmFtBIm8FQSJ3LkMLCs3Ffn/yKaFP4I8QtqtP47QF+9uW
a5IdfNO/RPA0WTkzVxZONB/pC30gNLycS2UQ3Gae/8GBmOQamXDa6dRlaMhe7mbXPCVdAk/DtPWl
jIneeXy8mVND5C4Jr41Y5ERLhmSvAd1xUqKRLWjaig4LcTPGZJQ4T6LhES1LbHVZN3RW1XKsniEV
7bx5xrtFiTqZ3rdm+7A40Wx4LT8dbTxyQqBMtYzvBevPf2sXmm1td7baotyVD1TS0tWc8vXFSu+6
zXoOjPK5dbHjJLHNgZhYTTQClWKta7mrWNwLy/GimFBvny1mnTlMk63xva7IQHNBxcZV7dSQ3AnB
XxEkl8YZ7psexJVX8EIv1PJLTs0+yZij9XXHpXnbpbfP/OdXU/lrzGKLEsXZCmdlfDDAVKGoq7eZ
/m5Sb3xjmwau4sLBt+E4gzwr49CqSdLQC9vA3cgx/7FfUYPQt0+Byh1ibmSYXEGhvTBNAkWVfxvM
5kxx4/hu+dWvIfHmMKNLLzSgjXPHs2gIDOzfwXY6cfeBzfJs1wzVJOZ/g+PppaDR6hL7Y33uqDZx
wB4cB3N6c132DJZztVtj0pVpADKiI561q5rW2ZdS5pR45klUBjFbVwloC94PPQ6m9a91CFC76Jgz
iemffRsBazgb+pctjBfavu5hgILHteNrknin1nSeND6co6/9OGz6YkUtY4rgj8v9oMutrv0wC4/h
ZOMdHbt9W8Y84fHu7op+vtooQqRq0/1id86T3UGqyBvawCpvvuEn2WMEmF6ScbrnZPvIbU1G0qUv
vQo8MoFZ/c81WSC4K0cUoBEtWct3ySupHWBYxcR0AWOd+vcCz+V51Ysf1lBQQo+G0b0j/uqp5fSk
4Fey0sXHDOf8forj544rIM503d2jiHbA0lmT5SkG374Lymam6GM+liUeccDoZWT7KjkUL21uDGGd
po+sEzGyIjKGy2Rbomw3Jiujmejz0GEh13in896XO8Tb6kFVQvACNo6d3cZHt9DlKTEzn9bFnwyb
cRgqV5yF1Ic60cgFlfzMSgnLy+QQ4y/3IyORa5dJ1AQcN0M23fcJJgAOJmU3/Irz+rfgR0y56ULF
qznoCP8GLJix/ao968vIw9Lu3atoKGIW+e/axMKilh63gDSm8+xSAMaFXYc1N+sQ7kdojE+KLjJu
PCa75C4PxAi7zrb27I91FBTEqaFKjZAo7LcAQt7JHL6FaZy0acVnm/RTiVEcz7b7kJP9i3qwA0ez
8kmEt/nLTy5dL8OpGGPzMrl/Y4UVM3WSs8tdMuw86r0D9a9TcfkR0Bvf0MRp6bT4Co5tUCZhzgny
NDm1Q9rV/Rs02tvnWvu7ftmh3sfXDOzkjoJSGY5Zc7a1qfZ8ASCIPAQyx6UeSNZWxAC0CHtq5nbO
DKMwdrw3HoLQWTeWoG4s7kcYAxIgTdtkPg4qGJllcrL6JzFi3THA8EBL4oDnJLyowlokv0hA0GA9
ij8epZOR4DcT1e1rlgBD7IlvjjH+9EJ03oEYBi/wimy3NzEhMqk2W6YEpem5o3vljAVrIenjAAvM
x4fE14emsHZVYH4j37sPcvArrlK3/YoBfUwa4zhlyHWDRnQvy3uTC7ZbwcPWSXJkgcpPUlF6ylX6
oxrOTSm+444uncSeQY8FAZ4kXKfH2K2PMcIQqxWnFJpi4OUBJIEG6QOTA/M6zzTTOD48ua7T4ezg
2iKN/m5bDtTlDiqNK7017F2/P1m2/3e8XfeE3JnJVfG4WxzHDJWXMyxfo3kvGKAd4tz5sroX2wfs
O0x4FLIZxgLzK5w/uD/2QnsQnhC5FB3eVLA/Yq6QBx88FQNlLAyVPBWOwXZUYNV0uEG56xAyleEa
D29r7JeJeePEuKt2rrPYbms4dBSBCb9Mrp5QH/5MWIcuhh2roN/CyOJMTbKRMS6aBYuG8dOaXVS/
g6mjxX77xNyGutx2Afhax84p0xAYs9T6lujBrbga7lzvk7R4KZvWvC40vdqtwf1uhIbXEpoy2Oag
hEfYwSiWJkBIV+8AaqV94pbHJi1Kgg30fZsEqctsWM5OiQ+o0+beNaZdWk2EMtbqkehjHtnZ+Nvv
3Oe178YQmT9qmvwc39M1WSGaMjZCdwzLYDgLmAMSPNdFaWvvLaI49QOJwbi0Dnk8MT106QF3bPLL
Bd87WlGf6JUNwpSnoyncC4PRMmzj5pg7BvkJQPHuLCA2AF2NEt9adok2/zD6BVfe+Hakc4giqzU/
CKiR0fzEDacjrbeGeEyyA2W6hEhGYuFx2yN6zR+euk0C3TG/cX6Xkw3Da/IFYBNe55UaPzH/VNuM
LibwGFwZBBvHEuK25EMOJTTcrp4HTnozNqTtb5k84dAvDJ7LweXU06SLFAQsCmKnV4GJLoEbMb/x
Iide/imRzie7xtlOsTl8U8YR3FUj20rZeAvlHKwkvSd4uovj3oHbaD1X5XiT1NLc2c7YUkblhE3b
TJEwFINm5hYR/nVm0JiRmqnaJ0by2VmPdV+vr011xDW/dyaO1pNlmQdYi02oiZWgTgq0Xn8S0GyC
G3xjNuiNbt5XBE0gQX7U5TKEtGVgdJlpx8i53LsWRDbQc6GotqdB+0zhKVNywbF2RFf3QuQvg2e+
S8ZHNLKjr2ATlaZKec29lvgQD1g0uKbzfGAis/Wjncr0ypjqdsJ4SAMivPLAMq/Si9/TQMXR0PsH
wiLZ1XMoVKnIOG8qfq89jDFDAlKM8/9qkGwxmRhVywSt1kkLgkPjQ9uU97EP3NE0eWyk08WY+yA3
tlV2qToYx12zfOZ38+D8sUterktTvzZ9y5R3DL4yKOyHNGh30FEWbHDmJkNW13LlalGPPa8J3GDj
jmj9cElsStjb6wZiyCz25YBRGOf57C12Qa3RsJ5sGIezJ1yK0urtlThzhmbt+3+xyVYMYw+18FX6
fn8W28nd307XP2/+81ufi5NH7Xf0kz81lrZA5Nga6aqEws5NWPh5Y/7vr/5//1+FirHruXiuQelE
/80njrkAQTpzz1y8wTzITj4LroSFihfcRsT/u4KCtbyfLj+/Sv/3Vz+//b/+38+7/Pcj/q93cZyZ
y0LmDpF2zIKVpqW5c8OQp3CG9om5kjBSPc68JQaao5Fn0hUoVNq9OpPznYAlvQc8PUE1K/yd00oC
22Q/Gk/UBwc7cujxXs6IzbS3oWjFezxEzYW2aATBhbHr0KMWTmN+w5N3ZIklu7RwJhmCdL6f6PPu
UxiVtbsImrV6JpXIHC6j2p0zZNeEP6cVYDjgYwkH4DZGF399ER0MCP79Y82c6Q9lmQOF6e69tj+6
TgB20PyV5PYQLTFk9XpCRTJzVknb5wg17BDfzQscYtDPUF5jL6pn+6ux4ocFKsjR5wq/DbGNYfpt
NZ55jbMeeCZDUM9HF1pIcxXpfRfkNpqhjflxxFFkeZJSMU6U9JS/DdU/QTXr82R+9ubyF3E1jVYR
vyYtYcjCXo627puLKgrARTO+mrWznLCTx6KhECCeuNlPs/pel/yWswvboNBv+KHRpVeWgkWWdxwX
9pIbERlJv9hn5vBUxaEcjSdcRAB/LPd1gq7NLT3jPQRoISv7oxEo4Adm8wHOWHWyOvlSG6nNS21a
InPIemDN4z0xkE85TMRnODgIN+PEU8HQUY2D2JIkV7nVf2frCsB26/QeB+leHCVfKAkaOPNyo5ur
ud/kojny50UeyDPflQPUqhYyTRgP3sRg+Lt1eeH2LX+h2tr+1JwjZD0mKLCtT/2sgrvArHrHojl0
+5KNJsoqaIyLCmqSqdUjLMvnlPQu43VrjLoNwmls1dxe1aqdXIh7a7d2zoQosb8jp5KaP/6UfiM3
n+qqWo5BJ1hQAusMEL+8LoHa90U1nZztjjeqpmB+0MfwOPFKBIrvhZlU1tXx13cuigCtqIBKgik9
NXF3gWOF53uGr7J9/WZ3b3s+Esos7piWo2QuHjfv6t0vigd3th/yCd9b+kZasbhKQctTzHgRH777
NOScdyzkp5+/KHDBhvA1GROSc+oZhx7NYEw774RvY9mVK1ps4JsJbj4Zk2m3jtUcTKc2HaHtLlBt
XLEwtLKYqqtrkbksZ3d5nV9UNfDvjmj69ComvhcabnzxW4MHh/MwHldu/0Vw4JD32aXcBbdagEpO
Y7g0HN9K+G55ditd872f3Tq0g/iXbswbO/eOfemToik/5m7E0wh2x5/iTztOY6bY+fA82ulOrCK9
DGnFrYaRmWM7WJ7LH7LJh9kO4uCDuwnbbPmEF7Iw8UePGqkG28c51dcSwNizctu/ghxylxb5E11c
cidaL8yn8jjBdHqqUyZbw1q++dIPoBZyXuf6sPeZSDGalvl9VeQnYcTpwVBOSi7IC0B3Qu8LKlSX
yblRc2CcyHQzceyIkBJ0wOOdQn42uc788qyyuKlXqguG/dL6TzNSTsLEscHUcSDc+lhut6jJV/TT
gQntJJMH5o6kQ8vpRZboHOWQ+8S/mDqoJvidkz7AzTVQAi3L5WJtj1/vItUHmm97Uq86ZLx8TS3K
JhP6rkLBiTSMOWeQfNV3aeIxt2ry97xpbNqqYPqRpmjhE9DxwL6drKx+5FnJURHjTPABg+KfkMKB
UgR+SENZwJXGhR2CZ4bZzvQ5Btl8sQeAqj9vgoZKoMlCN2iy7rY2xxGcsncnbUxBZUvF0Jpf4t4S
jBGax9F06ZxhoPHzZmgwqLjCgIQs47e5mL0duQPqqd1s2Nvj/F0J5YcywOrcDhBeT4sijdrbRR/B
aH6pKw6KJCem3YhgfSFxi+y0vVnViETYM1n8af02rexthfXBHGFkV/Os4WrRcLJW3beVFWC6to/B
AcDFalvTCBP+o9QHoEjmvDmQJOE4M9BubWaeY3cr8Td9Ng0TvAajWQ1kutsm2IDmNlp48Y1dKj2P
shH3o8b97g9QC5LMeMOvWK1x9oDJuA9nmiS4XRTOYdKeZtecmQMIEq+NrIcIOW5DU/1b0Ou5SThX
T2cAsTZcUb2a3V/Z7OuwdMckdCaTXcX+mAYGxUJgxnInmd0XTnuDfl4ecWTUnMuGW2oAzl1Qq6fY
d3/TBvOcOOn6aSh1Dfxp/lvZhKJhQa3pJ4g/BRHOzZjgNLiTZU5xaKLeLOBM+epOhzFHwV+IDKzU
jhNYbLIPawg+7cntvhf9DvYOHLN4SHrH+x/2zmM5cmTbsr/S1nOUAQ44xKAnoQXJCGoxgZFMJrTW
+PpeAKuKeVl1q+zN3yAjEREMBel+zt5rM1vq5MpI9Z+uhRg1zDwAtaUdrt1WMDdMEWzpeFFWmu/5
1Lzdj2g00FHX4ITIflt42ZheDhYS0VIbnVtrkoA7WWm/4KWt8+pcq/LGLIIG4J8X7Suiau2kuKdG
ReMqntwCCdyzfniV4dnoA/8uLTXK6AEZujT1OTI4s1lF+Cri0jtKiIgXda03G0bZ+V56iEqiLLvN
0MjlrlqhL65UprMFLGZU+47eftrqMd2Xd7mfE3lbchSlN+bQgG3UxnUxgJcNA81FK4CwayhyDweM
himK7Wj6Vr73bGqwYvhwAPhC9NtmMC1/isLf2yWSbybv5iboWFEOaPJTg9V0z6mw2RooLG7xfDHP
xdP0Ib2dNir5bmSEu7K8sTl6vsQx02jniZh/7kvaipZpQhzOoPN2xeWcGNKYjb+NhE8JmHLbpW2q
1zVyaeTLVXrpFRHd1ZBiagsWknN6oz1XgpT2ICIYx5raFPNNwpzwED12fp1fplGYw50JzLWNkXrx
eZdC/raqjYHgk/ByMMbubNf+kz/g8YKOpnNCFTehTRyX7rToqYogX8fksGyt0oH+5tdL6JAW57s+
wnsOAjHCsb+vreoJi3Z04clpnedUboxIMy6KSLmXDRww6gDpuvZ/apY5XSKHB9pBLXPUET2kgVpa
0g5u8HezeVA5VnmEyDUeD5Uv3asWPYAed4fAH6KzfduZERIiwBckbTQIJBywaGWqTYkYsD+UhCGx
MKgl5ZhmMk7GOyVJ7bXtQtX7xed4/nQG/h/Me+csSOvq//1f+d3QjGFQ4mcU2AaFhXnwW6BY47sg
0AHr7ExRYeIZK3HZ1iqZwbVzzeraNNSmDpGhp/WCus3aBDXBVZzO/5hiSmEohZg9HoIYRUv40E7g
1GwCpwZRoOyQryTJ0jaTaNHl+u9WKD32xTIrrRhSa7Uz+yAEXxcwdo5i866OnQrvR6Md9QgdfqYJ
lUKCOq6pJ/k7kbvPM0upcopwLxr9lMPEvvy6sZO02sVec+dpBX0tcgTyFgWcOlgmMM2myte5qt00
luP+y2o0vtuDWY22rtHvMixbZ1V+szcDkNHoMdQeMDTrR9562nNThu0y0kMbnrdiUuFog6fxKR8g
KI14oVeU8fUb1I6gC+I42zdGrN/Qf61OFvEeaBYwsBgJ9heK3bccuJhxGutOHSplHznA+ijJnfso
NFes+2qdmeY7bLPqgDjYvxbYEJFc+C9xGaMp6seEtJg+XQFFoHBq+NYS+ad7ZWnN3ibH6ogk9FwL
fHpGVexr+s6MzyrtwTbon//z7qZ/N6+zgkB0MQQUJjZZ63tGXKo3buajC9g1wl31sMPXpltt8y7j
54ZiYCgpQ1iCRX1sVaSsfrsJ2Qe2nQ6wlvLwlTvxH306FNYA3Hw2sIWyLnbSAyGR0G9c/pB54p3s
ddGPw33SB1e9msCJidAyKm7yDFauvVU644iG559/G5/7V/MtP86c/iEXJg7yP8236YCLNW1HZO9m
HO+Rl1I+3XSZHrz4eYUF0stgVhlsCLpXxgbCab/IlUB5g+/ItStjEFzG+c4IZbxObZqt9E/BvA2N
el86kvyGMqHUzW5FhjaML0pX1cnTrfiXpUj6YOT0+mpoiLpRRFS/t5wiTXVIH00YERso/1NLAleu
djVmQGg9T7We3TzZJwbduLRXH9Q6fA5EG9wzumm2MQ6YnQHc8yZGCL5Ai4QQs4OkOXrKI1Uf8xar
RLRowoDgIuYcyyxzwPLSN9kNUNFBJXLkaEfhn0sbtnfhaTb5SRWx8XQIOpjyF7kDso3JLCcEFy9l
GfYuMPD0sa3M9qOl2UVO70vWDAMad6SgQt7ULTqGyJIFcTswcUnHpTyd9CC7mFCDM8dImhTI+aym
NZ+KPjtp5Sg/OLXuqH66RxPqIxds113UDeyD0DVg52vSvMJmh+NCSXaYLiFpYzIM/Q3X7XIzKlhU
uk015tUztjeE49WeYxf/bufUFyLE5WK0XI66Mn9KLdNZEIpyjxbLOIS+THa1Xg5bWSPFbENBZF9W
6+uYYYbvZtrzP++F+l/PRNKyNGnp0ApUS/t+hNHgCRTQI/HOoWC6U5Eu65Q2L632MW7FOZhoZoZX
mmuKieIYAyKj5AdQFgk9M367q4mfmriJqnhLJHVeop28raXSJ1cHSad3GIjuw94hKpwCzaSqH2t7
YdVVAvyHGiTxMms9c6jfu/4zwjZEG1RHl0YyXqo1fxnbndzBDf+Xg2+y138zvqOmwPUGXcLSNVX7
Fj6pyEIZG2H5u9HKTkE0iJMYAm9pxkpwBT7wmKSC8BovvcugJS6MVm3umNGclK5hgllWzbky8Fi2
lqD7I71LxY3NqVipI5PBs5y3qL+9pEU5OAkhx/5Vw/230BUcgF4Y3nMQ5SuHnlhUVlem7h9EJneU
o6NN3Lv0p61CrmKRyE0htxX9r9VIO+tfVoFm/nXTQyQwpGPi96D6+J1RYbVqjiO48HetyNvTEHv2
ZVPq9MvEk2nV9fUIavBQeMG7ZaDdMIL8sQvcVWl5/ca0VApyiZM/x9GpbrXbeIhQMSdCv0ssz1gU
cBltLiJHWZTtoxM8u8gUzm3XvhW9qu5EMeBzUwz1QQ8JyqlNjrQqxK8yZKdad5Hv08b2s/ghpfF2
IlP5UfHqYBm4UXiAI9rcOhbxR2l+11ARWhUJnJCmyc4xyPtTSQv5oveGF1utWmSmyabKB9Th0nyo
gDWfagBkJ86XT0TkqCtTaOymdVDfoB/SYSNWV6JoJFPDBHtIp1w2uIqAChkkj3Vjfqpo1azqQVzO
2hLO2fsqZsrfqvCY5VCMN7nUbuwmz45NUd7o+sSuQRB1kzAZzJ0RxTF6yS291qOS5XhO6jTY2o3E
TTHagGGdY60WtAo6NeCUZ19LrYm2ilmrE5LWWHcKglRsil5uoEC3cvtCyEpBtIT8pUdatqH+8cOC
irjGTR0tsIClwHZi90xEx4mKQ7wNW6BWuY2SuEo9YpSYvq9VLSGDy7YQ32lKtAlElJ7VoNkhOUW+
FzAvd0eK3VLzosXod+ERTXe1MBWK5tK33bVWaGJr1BGnggcGV4z/wBqR54XxuXqTGmGeAG6Qco3t
s2rp1Xb0EaHgjGTs12BwzME3Uz1h3gB/9ycRV2d0m5cakq1Tl1AcNXCYEk+G4YNp17mMG2dtWlJf
99B11wGgU1rrKVpAC7XFEKh3+Myz69jvg2Vn8krfNRmrj/YDSrGFbjHvQ2FqXiTNQIMnd5X7fz6h
Qkv966nFEpZharahGabzPXPX1xQKQ62lwF2nYD2ZCE+xRUoBim6xGEbjR8sk+ibNQ3c1aFW8Ji8g
PXS+9tKmlgc9gcKdApj5MnOc/lwpwt+T5N4vE6KviHMOdiXIgk0LM3en6+ZjnQLpz4fkUmYSaOyg
IN0r2mqh+3F95QBydqSdMcE7gxH2z1O775oBKd4KTVjrIEX169KcByEabu22rhdQ7HidRzmlt9KY
q5AewYhF/NDKrllBrpGXEtbXws80jc5w9krbnEq1nV02ELNQ97M/BlKzrkRck0lqBtXG78qQpBis
28lQPyadsM5dFKx13GaTT2+T+IdEaap3aHf7gEAmhJZnId4oX7Q7JaNbnsGXZhBxZTHC5UrSdTvg
IehPTFDbnJDXXcuneMKU9KXccaeb3rlOQyQ3TMFozQ17uBfkqkw+eGkddZOyXgycdpdQsSEfpHMe
sNFeRkMBncK4Tkc0Vwy89YMvHeyANcEl2OfB7HmOvjawYS9G6GGnKGVojjDpAh3mUlPyiWGXHMoY
ZUyHNelopp66QcY+idomJQTiavQu8i7EeUPlC1pc66LFDKNs3Dl2VFwF6EFGsBXkx2PGQyUZemHy
7kQIA5xQkD/jiqMgZmM177H/i/n5d8zPNO/6N8zP6jXK6u+Qn+mFv0N+HHA9JjgeS2gGadEc8X9C
fjTV+E01TJhnELgt/oPk80fau/ObqqpgRgwqeapULQYof6S9y98QWgHj4WVMDpkZ/E8gP5ql/2es
uWE7lqFbGJD4hpJzkv5trEM4OFIVcJYX+kJMlNv5BhG+zqhLHzlNWWIrJqmkMhFu21nw+XV/frBW
yUpq0Yl+sleHEgktATeHNjHI1B0dJVrE5XSO6wZ9IY2GACtk3zYzw4mAWkZTO8dXEGwF6WG+6Tob
8Eugt86estTcrfRKhvG7GTY635fCPep9AS/dSzxyAzG2LpObtKWfOvrJQ4ylyR/0GzLs1V1KkEWu
jcjVAqQG1Hfd9gStsF+lIZ1x3Pr3lTfeJWrXXHRdslc6sXYADtFTjfJNCBOImhXSV8+wrzuoH4br
oykcwZpEXMkLZ6hBA2UN4xJjV2tasvIGcu8yvEg0got3nZMUrTXrnOtMIOzopiqIkFXrx1gW1kpI
RhB6HK5hJXhLK8FmpgTwHU3pXhRphYEscH6aPZi1ZNJSUn+tA1r9aV5fQgRZ2Ul3adRSIQZAPhbJ
cEI1da0xSZQA9IgyTaA+W6tUuMCM1BsTTcDGxsDqwArUDQHwwutI7wPTMr1h7VePjEcQRqJG6lN0
JQk5AVE3GZE8Z4BDlOMtkdjYwDQa4MlvMjQGS+YdJXO2hRGSXFynL/mkN6CLnSwjE9yero1HPyif
c9u+wx1/qxXl2a6se8xqD5UNSNLrwp2TmHCeXNY75zKruBYE2ylIJyKjXY59fuy4Sqx8r/hR1Mhu
Mj39gfezzxAzxaO7xjRKqaF77zokw7pL02ASh0cAotM1ilUSOSUmhQDaZL7R1aDHgEoUhWXuS5XC
WKX5NEBT6a4zo/gpBDOuQR3Hrd/Qt/SuHVLu41r7kDFbK87vkhaZUp0O6Ml9+ZMW+xK94jGsPVo2
1lSc73KuAfxozEgrYmVYl1bDjlf6L0FX0K6ysmFTilrfWBn+l9hadp3zlssYt0RXntL0qVN11H70
KpYa+8MCWMat9khVs0APlzi0EsyN2roXeu9spv0pV7Ndptp0HgkjQ0cBAXyMz0G8TzsFRjyAxgSl
tGWeRAv+Qx/JPzQC1FnUjWmSDT9IWL4iBwtfQh1Sw1VVWDrYKRraAa2WXJf9gN9WjR5KzX3UU5K3
G/SPDSRdJoeS1iosAiUXP4xaPSvNwao1ml+RhhnYDndSFxBQbT9jh0AokIMQ68wfDXjuVTTl6bTE
5vplfGurFKrA2e2dsT/pNvXcrMuKFTB8PIRkEhUmPJ3KOJN9jYwmdq8koU0J9qPCSTtIJbtSB6er
DkxQRHBZ2vVdF3URSpJkbaTsyaaoR2CeDEFrj5rDMjHRhcQZlKo6D3flbdfabGQLYQDOl25gGMNV
fNVEJhp96V3XvX4EWnmEP0+C3UlNKb3bENtB7w4/+YDnJDDOil/Ui6gM3vDO7UFS0hMtb10zfGM5
oM5h7mwF41kf8n33edBGG90NL4LCY+q+aptt15ITQ3MYbp/02FACJK5u4AwTBspUKSGuDLBHMBCf
Kg2WgFf8DGuFmeEVNvW7uiRlzKPnW2sc022onxv/MqY0ivquujb14KEzcARVqHGKutl3Skf2Rtad
BexDi9IMVwl2r/Cl1cGAYDT4WRGtQJM4wlip9EczVm+dkJ1ZSORQTH4+VHkFLxP3tH2q4uDD1XoN
32t3Q33C50vWd1qmNwtjQJGF9Q5EEopIe+SSQpDKbeu375We3ah5+9LnfElA/1eGQApc4znjl69s
yzj7TkoiDoVyq0lelb681zp91QrjPgPYTnKxvcSFU2j4+tpYvXG5CCD8/Qk6467rCoIrwp+9lx7h
1G8Ukdd4eLia1DR9lgimAYqtrLipIfxGCzKV1yK7YmyOGUJOttn0XuXthW2Fa9VFXxPpGA4TkpPd
ZluMS+fdDDlXNAyabfk+Dka/xhfFmwR0qWiCrkm0ZLw2pvaiHslZoUPmxenkAn10A/XDcifEhEEh
aDQaoC/WhSvajdN3R2sAT9Mm45mQCPSB5dqYRF2CNCIqj8tWxK+kZKmqd6NOw8OkviByt4+Ss5G4
WE4tBHlNLtdl42DyJ4ii1lALp9dxG3+gJUGKgULNaftXW+/Vld1n55aIo2A6uvqx2ICymux1/gdZ
Ueu2I/7LnQjSoVMytkdtrLyYFTXoqHKo0CN58bp2RcBts2S8cmWn7ntLZgoj9NymC/hWC++h7wHU
2hTy2hAlEdipXUA5c1FZ6lPq1hjJdB8voT3s+0IHZAVDD0z0Ra9E58FnONG5S6av+PQVd+Wb3VaV
443G5AwPLmk4boEst+d9I+NSTUERhDXWstDc5Z1GccR6pMngL6e9nRagtq1sdCUekaZeL569joIO
PIa3RC+vsTrgrQxpnz+lxH9ZQ//h9PVaQSGP+u8ex89t2iNSwA38HCKt2RITdKhGHb8gEIEM82/h
EUfKqWFfOzutshHC9dm1nokbY/SPELn8hZYsdAH72CnNMxZWxPr8kZ3eOXhBaO+8Gp0g1T4IH/KR
HVFFKI1S4ViR8bKyZM75DpcZ851iSzZEtEhG5tepZL8hGQydOHTxZhxJB42LJ9klBbIXHqdBgW8f
wtUFQ4pll6lc3dhDdKPcemm8M/Mp+8Q4tCZfGIXnvdMnxxLZOlv8OdDIUA5H8wcZPFvToqIadsqb
Q8timUtiynxn30X6ZR0joqqK+KUGRb7NciaKFdEXUWcvVRXCSYdljCSFVBwDKVZNgykgD9I7kyrD
CqHLq26Ed+kwkYfK4kMfKHLZxb0eqc46zDuYLnF8QUdJLFwM972q32cth6uf2w8WXNrcvg9aBKu6
5T5G4LHW0i+fhU3CiZnlKy8Lb8zE/UjTklQSh+GTFYJyGShe41oIDOIe1YDzDVEWetK/6XmOgddT
r3L9DQT4wujiO81BkWA9J5Bs0X14KAeoqnNGTIzqzjYM5m2J+qgoKuevlj3BRc/dVrxEzexHMGUm
gx9roYJjoajZHVCwEbPTdAhNUTLQ777V7Pyd0pfuqC+dtH9UPpaSquouosoWC8egH+mT2JBl93ia
kIf56rnCILUIUU3ZOmpdUZs06TsDO0YPs9v2TnRl6f7sGzVgfBR5z7Eeoc/wXotovPL18IbWzBWO
m0swic4Sy/RRryBFEAxUjrRNKtBlNH77hyHFk0ae9e1o6y9kuh0zidZFi+PbhohpskXxqfZutgRk
COrx3GXeo8x6QECRT1VP57xLy4DT30pJjTuqFOpCManpO3Tq06B/kuHocvLKzy4Da34KTtMBIgKQ
Qi5CvnfKJHWlPtk6goB4BAsa/CcKyV4C/0W1h/cQ96zqYUUpKUNs0DsQXSyPjMgVI7GpMGRgGoZN
0bl31LDqJemo+cLFA686U7PRlzoOketMR4oSVpzgBj++mbq4C6f2+ICJE4ML4JXu1p1pI3hVUkKb
5ACZBPblY6RNErniHYD/TaigQoxj/7W3uyfLb3/QWv8Qozmpb98CB9dcrrKufBeZDy1EutQUAZx2
2xp1uEOWeqOJZDvI7oL5+9EU0l0OXvmC6BfcN2JQEkOpqedVCBYvsJ5EmBzJUPrp11xiB43QG2Gv
pGbvUDF56Juja40ExiV6zHe/VgLCT7tLTY1OjtZiRvfNtzrGNJBaxA9F0wWvX3Idz5rJLtqVk7cy
2dsmGqxBLbj8N7eI4t4AIfuTgXnLCRcAG6pEDBORajD+R+KLa6F/54Rzo/tEk7vXHXoMMjyXaY2C
IkNsC5YsWpE3eY2sB9MgRbqdj4dahve9kd4Nnsflf+kCQl2S7ucx2aDh4096GyUEOCEYKTdSLgrZ
UxtFeZEBjhl969QRGiZwQK2GokKD1zMJqkzCzZJNK5qLIutuBSpeHCPZrhnFyladd8Mbbio9lruy
Kc5Dpz2ouU2zKrxQ0Ntw6HKA2RTmMTguYkhf49gly04R+zbgmKojE+WIdh0pZKX3DeOBMbjwU85Q
hfMgNEArGVT/tR7gqFEt41Tq9Hxq7SGy/DVp1iA4pninLtmFVkLw2F3YGdCD4mlUa4CHMUMugAEV
UyW4bNC0bkC7NEs9Qwk+cI5yHJod7rPbafW+SQgn9nwkhHeKCp8qpRi/qCb1nJlc6B0aFjex7nXD
f7Dhf2SddZWzXr28mYTnHw39T60gnVE8GqL9CHz3hzd2T/AL3hrffPAMxtuOfWD+fQYm9rOI8mvX
tpFBBiClKYgukfksEF8jX5HvkBL2mtZflMGJBnS9hkOytTM6IhDWNL3ZFRDEOYpjKHfdkK0Dk/6R
l+V3pPMe6pCCXJQyqXVUHGt0sV8TqFEcnL3CjM9/9ssTvD259MiYxQ4JhSyIbsSoV2tn8D9C29g0
3p3kuifM9XvTackBkYi1wwCxmM3X8w0YK8oM82IIDWdhmlqwnu8mCV7OnH2dhjY5EynBp547TNLc
Ij20UyXC8U5+UCDjSeGtOXn+Y35d3HsU18vCW1Gw/eO9s+njU7Aua2mW3ufnzY/10B6IwugRJmFd
PczvYE9Fj7bVkGehIMZ1IspXd3psvuk40iBVVmB4zTBbJEVnIqQgvmc5TFEwSoCv3IMaz69SvZe2
Q3rpVD59uNkCXUfVbTuQDmRG9oniJ0CVz2JMF0T4mKJFjdv7QPO1Rq+MIrj689cSnksymURpTKxG
cqinNTAvQUnnw+ZFJ+kTOi8CLhU7LUB4VhJKZTJN5sXpJlO8dBUp24I6NxfvjhiP+WfFlWKM618W
51dbA4wcjlqAIJ+LdBLWZmoGu/nz+qqiYVtNw7pHrDeHec19rqWAgNZMTur7yWg/r5Wo5ppf1RpV
l+mxef3Pr5iX5sc+d4f5/nyjT9GaYA52BY7Gumtu5g0fQP6KMI+yI3ztDfMzZY8Wh6YTKXTTqpi/
pGhL1k/tZSA5p3SBQRZvdV+t7Sqm5zu9iZFa7YhtR98kjivZ6yiBpPXe0/1NSl78qoYawwmWP5xu
ktC0tqM3gs0o2Kzo6tMdttvGhGGYZn/54F++w7yIGiRdaMKfFLN8xc+tF/gIR8lQEqt+2jnIO8Cd
WwJ7MIFe9TdxjCxnXlU95b4ITMKfR40tLJfEw2mFfl+DeuFf4VuyFdhbup8iJwtt/0VpEnX9tYY5
RA7CsmEvTnvV/JUy7BcI0Vr083yXFrdwbI4qUYIS1leVcKB3Qtl8/ul0XM2vnN/xvz5GwspIz8En
hHo6PujoU0tApj9/ZXBW1g7YBC3HPw6y6Q+gpvEHBsPi3BvoJLDz9o3s4BtNNvlinVqUpdw5huu/
fq6ZEdzlE3LgpDpW+umz54+cv+0YXmKBBW+hZyZWsvlIm3/xXOb82rumxzLLWE9nJClGa+1aRbfx
rfhseQo74rznzTdfR+svu+jn4vz8SBkUsuukr2Vlf76k9uVWeairdPO5VdPCq7bCK/dfR/j88+aX
zI/Nd71pL1RbwN11xGqygs38nDHv7PNffL3++y4435+32rz0+Zr5/ufit+fnu98e+9xt88I0fz/1
ZAmjKBkbUIUBVcVipyFXW6pEtX6uH+HIZuEJ2LgDBjJiR21ZMRuatngHQ4ie4Ckd62uSYChX0hiN
GQZivqu76Dq19V1XNkdJWsWBWuM1Vp6sgkABHaymRoQ1cqcrkNsKpdkpA/CF+SZDUX8otRIo6Xzf
im2BKVslwNzKrJrRGOZmO219qqAFz8x///eLKaHxm84moiTOR6Qgd4MR+sduunGDjqvAfN8VJrLO
ebERUBiDcpIy9XAm8Gt6x/kJz+NCYdqgdkkCBRLE4TPfONOu+XX367Fe71nF89Ofi/NT9rzbf/39
Pzz/9c5Bb2U7oxRhfyH7ctx8vfyXt/tctKav88ujnx/9ywNfX/DrXf7usa9Pn5/tTdKV3RL+hl5h
WP/nHy2mnePb249l6oFQqu8/3+5r5Xz7u1++6tfbQBbukZkzl5r/ev74kJ1Li9VnP8V7DDSUutUv
i3M+mkgGh7hr+RkyOLdftL7Euj3dzMGD89L8xHy36qNNA3ll+5k0OCcPFn+mEQ5z/KAHK5gZmueB
KpwuI7N3iy/Dyf/rfpTk5pJCFYPQ+bw/Jw/ON5/xg3PSmlMiWcp07XruzMik43pfT2cvlQscEh0m
NeV8boNbx1jMggQ8neDsrggP/WdPp5iHEADavZ0R2Wvmy3SECE711fXc0PGm65FKXhG6U3M3G9ti
HIesrwlR8WV0m+8iZn5J6B2stTm+cDpo5yVGElty1ksqlQGB0lC2wcM0zMzLVMX0joxylU4cIHui
GeR/Ln17rCxVmHJhRxxaQQer1uAezzcdAqjD52Oh2m9BXC/V0VjMz7WGY2x9Mqzm7Ykh/ffkO40V
c/h6DKE0+4AEvTAMIeTfsmL0KyUu/R6EIGK0qf023zdL8eBmmbue22tzt43WNytk3sxf3bchL6Ml
s2sqxtO4rphu5qV5S397DDdlRWGweA/ny/tnB+5zed7QbUpNrbad5bw550381ZEz50vR5/3pgmWO
DL1StJJzMy6Y7Yrz4jCbDtuKDMooKD7wuuf4tPErGgp481+26PxgmGbUZhmrNorKGiAAuNqanOXn
IEhj2rZuC++CySAIPwCpsGqT+F5WQ3GI2zrrjnkW1vvBfHZVpzzMQYVfN3/3GBWYnRJUZIdqenUY
EBZ83tQk8VGV1MkM+POxofBquuxUl6EqGKvSy+vDGLzpnpPvqUHKdVe1T1IbYXHM28mbN9G8iBPt
3sWoC0mxYl//2hLzhvnaOn6pMUm14CPMm+DrxppOTl93Pw/K2szW0RB9zJth3kB/t6maaft0mch3
HuWueaPkprMx8sTczkfa5yaajzw7bOUSoCMtkclxg8xoCdRq2EVuGqtLQtDLwzQ630sF5d8Mfwmi
/N2lk7DupvXkaaz22Dbx9s/3Pxcdz2qXqs/8eV6F6rQeP9f3tDTf1QygIaBNF/PREoTChk1hP35F
RzoDiWDL+eCZb7TMDPZmRv0st2lNm4ndL3W2PswTHLG+ogny5TBk+6qIdn3arelfUmienx2nM4Wb
4lYyx/zhW8jo1915aQ4elYpC44EBxLyn+dNqUKb3+F9pRYoYbvg3aQX2ANTM/11awbw6+4/cpM8X
/C6psNXfAKs4qipUS04pR8jCv3KTSKVAauGY0p60EYgZ/pBUaL9RxKB3S8XV5D+p/ymp0O3f8Imp
KLJ0YWqWZtv/E0mFwRv9h3jUchzNFlJahDRpkLO+qffdjvBv/D1yzw64smxjOLlOTxSDxIGYePJN
b3Ap2W92q93kDsEdsUNeC2aHp8Kx042k30NVznPXpdHuaStQbOB5Rw/HTWS35zjDz6F1vcucwRp3
KbRs6ZTXOWliCEsppmodGTejS9dNx0HqAVXej+FVVtOHHWK6yVJ9jiKYN1Zqc9Tfpdk2HkZ/l2iT
cqIilbpqxPqXrXf+qy9E/M0qEchZJGtF6NRYvmlMoJmWrtY5xn5ULMDTAoi8FytXkMiHbaYoWzMV
cBOrHG3nqIMKxJ0xRi8KotUVEQGU7PmldY74q6EhOJKJ6uQqTbrQWQiyHzaYhjEWOuYT1ox8/8/f
XWPzfdugNrE5NmI9aSLEMY1ZLfxLDJbr0/U3G0jxruc+JQWl4FwHcNCboL1qB8PSqJ3S7jFlJoa9
tKC/ygRub5T2YxYq3VYr4bn1HpXXroOkYWXwLrphR04McPeQ7E5LrgRsV2o9YCVRa+iC2klmeyCq
qUlWMj7qMfifBJWGJsbrQCsqGmLlRwKxZ0HizbGIA4SCWX8cWo+y3gjHHQCU39tPovXurbymbgqJ
Xh0J3QLWrEUhyAT77PmZxFnUNBsGF/fjBUTnEdyl2CeKC43ZHnHVwqk3QJjrYJDxIE9DnrfSH4uF
bwLApj5S2MYy4XXLzj/ZilauK2ShC80kXcmsfwjfB2/AHNYO3WHvxV619lFOx4b5WHQ9f1cVwM1w
kJvKQ46vnP6m8l43EQJCq5YYnpodYsppnufQ5XPR1uEQuihAVSw6n7Yoyqk93IO7lO7+suwJG6t5
EyXz8Ks2xjWCwHd4w+FCdO3WCuFmwZB/jYa7voWDFPXGq+3vNRopC7gf50DawKByAyd7gzokqY5R
Ym+8OHweR8j1box7qqTsXRkYl4OkuiyMUd+oPloNOYqtlaavYzQQIgE6g85vsWra8imXJduyC/Jl
0fQ9uTiCHoK9on5/TByA6UTwgKgJgZlAVtJP2CqLpQYc0tUuUBE11JtvbVAyEzd0DeaAloxGv6Ht
D4lVv7lljcYWyxgt5o1PGJ1i0iNOcA2tXCJMCLIdr+mvIEABZpG092ULwT8u0od8MF7KunqzYiLF
jebJshEot3X6owqDa+Hjb9WC4FRGKIuDpn1EIfU8yqUCnmRR45VZjsq49kDuScM95iO1pV41nohW
B2glLgt1LBFlim0wuCl6CCCDuYbsPydjSAVAiKnDpoFrkKPkFxtQ9Yuobk8DAghf1Bd+Vm5rBJF2
3+2rqHy3xDW+u0PjJPcVXoy1p/aviibXRdMcMEStJ0F9ZlOHz8Zh0XPFB+1S4J63kH9hC1P8Zi+T
lGJh5i8N1Xi0I+tuKncZyngR5sxAIMokVBE9ZGIIAxokVG2Q3YRm9Qoa9tmP2y2pFRvJkUQuZ/NS
28BZGBlkFp039MmVppHuA8hsoYK/wQzGidW8GzPmXFb8huHzJ0iqlxJbdGror0rl55QJOaFbFWTn
3jkHrXwK2Z5aCNXFDY5RQRJLWdxjpZrG82dLyncgSDnxC6/G0MHUh30Bv/7GDokqdRSmIR4VAkDK
sVGua4M0O0TJ9Cpd+qJj0m4JfvlIOfIWNiw8tEPxPTEwG3SH8I5NBkxSRe0lxoww6N5dBBVVkcrK
bizQ7FpE1tZYxyFnDfTQeayfyNbCO0YQdtJeD5Z9DvroOjSHK0dXdrnlrGj9x5RAsVoDiOd0DUa8
q66GINIXpocggZb4vnKbfVj6aJXcNyGTC4Dxt4jowKQP/X0em2I1umje3U49f35uVI8r18w2FK8p
hYavcWStpuN7qLKpb+wfyyTYuyTQ66G61gagL4b33BbZsBjb/iNO/j9757EkqdJ12VfpF+A3tJgG
QcjUqrJygpVEg+Moh6fvBXWt835lLec9SIyQGRkJuPs5e6+NMov+C1+SRcCq8RAL43F9IA+892LC
cKmC72YfPyUo5rpJWrssRn3j+x++QvPvE7929rpgtX6O78t51pFNtQb0F7BtTbmoKAsQ4LfY2yba
9jsd0lxj4tPwXEmmReq0h8FNX+IJDmKeDWfT5JKZ9nRfOyOB5T/ds3Q5173xxXIiO5flvvC8O9dr
viSBXJEH77TYCT9ebIzB33SvxtKAh2HJaKag+4nqAdIXIsW9h1pwJwZ0cVhNXjo5CtaaaTjNS36e
Ah8jMcNbiCwAUJ71ZmXgvUtjnSeb0wEvzH0p5FucqgfXg8+f1N6bAYkuL7qfabYqzwbrp0VeUdOz
HKvZAUu2Yq1HuT00B+2TsFE7Bz5joE/vOLU+TEVTUpQkGcpknwYLkSI2TjkFQgmpOy2LYtFAoo2/
lTU8ulkQqqT67sKcuCiZI+PGEBzAEEOaodYSxCgO5uzcJwh4ItYwcOCGF6U10y7RZ64vjD2zwd9c
GD8qfCU7C0GMB+Z451nO10JR6Qb29E1o8ReZDrdWPARrhFx9ULApLdvNaAHeVh5LEtN0tN0oZ0Ru
Mwi6YLZvhYmwZPafc0ftNd97r/BU7wbKEPuPXGTf5gpAsOtY3xwmInmfHqRm9sDb6OFRTKqjQnp3
2GaRBQ4ciqJ3HxaygsDGJ26IpBv4UnGiHSMf7LW7pmPbpUI27Xxh9aBXdYy9mGluXQgPV7yaPxdf
f2kVPCf+BqAeHPBa10li4OCj6g0NnIDYerf5lWHh2ZWEw+1m2mY4qo6s14AbIFOrViON77wQbpcA
2Tx7pDbCRPMedHvin21PP5cM8GVrzkcqqq+sy+ujTfo5F5c2HDzvZSK6vEj8i9kjrtV3NvZyt3GI
pCa20ee6FS/9t9Ilu8bhkLg9OGV+O8XDl8W3V8taBUbBhJ1qP6/ae68v+q/rV9fHyOHX/8fkOO9J
O/xcNE7iKtXfiZyhOQoEBx/ol8SonlECpBzouJwb492Tpjh4drYjt+jnWI8Ua5ltQyNBdhhgSS21
B5phHxDol3DBoT/F9atbz+ipCJTbtW3z5gOZwGZ4l7rteZjdJ82c7nMBUzUrXph+XrRBvSAgcFb5
MpemJTgbwa7jVbslcV63v47hMSSpZFeVGIrWX2u5wLqK4NnP3V9drjjmlfcmvOxx5C907S6C9XHy
4zsXp4MWSD446SEpIYoxoSI91I2DCoLyYRi/LyOkrKQYuiP1EYTkVuSKyQsdoIx9NXvnXrlEyyP2
pdVABYi692xGbS1ep37+SvNwuNAgPUF0YM1cziZysrkBRwnqkfjbi2qWFp4l0Xuay8wnAM8lXBt7
5wIaTFT9lWyBBzImzUhrYBi2NVFTwrSAxKRZhCx57wyjuCls5DJEFh1ykxUMJm/gA7lxnSq1w/k0
HYljezU10PVKy8p9avsv5OK46MQ6/o0DLvpCf4aIW9dZHcVOfgSDzOlvTGfmJcMpqINfWSLjqCae
LsQ1gUJjmrKb2aS7X3R47DkP4eoDtUeuqj/VtWIgTDLCxOhGFgG0cFHbK1126EKByKXszgqVBQEX
HQkL0iKZlWa6Mmlj6QIBZDnp59bTrqXt9OTCaKhHE3uPnrm69aqW/HevQDJTAuRI1/hrUzsi2hx2
WluNXNJcABNxWp5QLlG1s+as2jcdcroeT+eFRDUKuz6S+s+b254xu4BwodhvD05aAT6hrls6k//j
BdZDKRfFzIhS4edbbHtolseDN2oP7UDdrJn0AHGEzthuHdNkceH3e4hyx4xKWroWTjQSh5grc8Bs
G3P9QNsbbTeFMh9q7M2Hdq3mqq3vs+0Wesz6IhZh4vtf1dpoqlMrDmsHg5UHRJgsGONcSQ1Do4da
Dau4fcb7T6lUgMFl+Hhesb1DPscvtiP4Wta3X99m29t+BbZeupDbnZAWqCXbRNGTG4RUXCvaCkd0
l6Gn0/l/tdNN1iXeGcdTRG6c3AnCNM6B1PVrHAzJDsfxcge+nhWT5YgjOR0nP7OXK4cM+CvNSO8J
hjUO2oz0F9RxHa2MxBCaen6XxkkZqcmUpKkFAWfl8owSXgsVqJgnUtKRa+cDiHOnYjYHkZWYkBmS
yKo8w6vrPDom+XhmRbpNYrdmCFIHPmFlWBF6kl3VzNptE/st83b4iV2Rr3wkClRj88F8BIY7Tf6b
LJVvfaUpZol1hPftMBtVi/XVWh60iskDiAIUpHNw0AzhHAqD3985KrmZRucr9YUfi1yKcwWRkuEh
ppl9KDFsn7MKtqKtCfsJotElmAeQLA5yFrfj+lALhoq+IoMM1ET5sTAg+bmF1VaM8tqu11nbH62o
TeRjZdvyahqSCJdJPtuGCahvYTGlV3N3gOZoXF1KHSmKiHtDwVUza+fMGt8+d2OcP5Jl7u4SThmm
GvX3sb+BbBBcGpsBrANQca0NZmIo14hcnDNgXFrA7NLTuFCkYwlbI3kkVdCjAJCrQ5ONycu01L+t
luv3hGuClkl/DqbYggcxfW0LUia9yVtuOUSg+Jo9zkfw1nAqRuaYnn8l78K7jvT2nfyJLBmKJyU6
/AQxSSeC+d52xwdIZ4QZD8l3p+nns2ggQyovvRYx+WXK7dr9Sr6460mgvdOsCbphgjN8MN3LvLTz
C5hdIh7rkatlaT455H+9JFpXn7VxqMLGRNPTdu6DwjuDsFwsIwruleqc++aNWDejbiNaQpqcEocd
OUtvvmae+1AINEXZoG67WRMPQRDfTblRnnyr766Jml6JmqCDAldzWbwHf1/XQ/4k4XnfZMTWpAlQ
BJYmT/NMAE0uHbi3wn7PyI7gn1iMh8mx/HOqEuJQ3cSMaoLQAFW9x8xG9gxi1rlz8uBcjk1kV1Lc
idaBd1cl9tktIUk71gPBJvpJQ2HBEqkErdmRoTG9GB2Fh8V2sQ6i9TNN/KJJaTZHQjouGWr6Q1rF
P3vo8E8GKuW8Hr3jnNqI0Q2HL8xYvo5SFaesP2oAVM9DXVytUSddhyOXeMkDKbmvmG8u2DOsM+ig
7uCl9Zd4MYonD3SREcvuOsFobvWKpESPA2JccDkirLomVGVWGTx8MDoC052jqJf4rnrESRocCCck
ksAunJO+sI43HEHmWmdinNJS7Rrb137052iQAmXxMPyC65neDwqRWWW9jQEzGbVI8BSzfJQcuSmZ
dxcjgWQ0LMRGp+B0R/wF1ZrAy1zCpA6RfUDZHxEXJ5HWFxdZ1ckj5s+72IJ1AaOlZgFCutaCNLvW
rsKf12SqKo/s5W0BvXwIwJ4es7y8UC2l9NJ7ioICEqy5v9pTMVzXhpt8dLIKtfmC8C6GyHp0527N
A7HEMVU1lgdtvmc+nR8w2/jnmFzmYgjudYT7jNWlFiUeII1iMS8b4VuvzOCY9YF757hoZWxZz0Cf
YqBXbv0KMOEdO7h+K7+0UsteCKPZ46scHmJE4KZiwkhGAZYtC89LUtpRbRsRHa/VqcPUTjaSSfZU
7CsLlMDK4N93yv9JOPV8XKahvSp0OZ4D70QQtE6t9CASn9Kaa7/OQdWfRnwvggZsqMo8OAmwmqHs
6xtZvNKzBmkQk1nZT/FlRkDZi2tFpsxlKburSc73IzXLnQ9VeaXvTyhsUG0H8ObYbHtZdiNahmSt
JR5oJ9ddJW+2jDSw3GsyeH6aZoiFOSyHKNapJWmSXMGw1FDPz1DKwgqP6KVM29+1ZsxRp2smvKZV
66cTcAWDABKnMTQWMJx1NxPKoqLQlqDwz3496fG9WQKCWXykXS7zEuqL+WFSxXKxAxbwfZVXUel4
84WMun3qobRjhUEuw3rXtiHg9k0NlDrQUdH+xNm9XCAYjP/sFk2bYWpZ4a6OfpnXzbZnYgdjHdhP
/9zu5zLb64R7gSFfJU1ybQSuezXrcGb4Nq1eVyUW650a9jsPDFmyRgZBOyZjTFxal0aLmbugqhuC
ZLb74m3q8vmwy9gfJV3xwWWeDnYReP967fYG2+bzBX/dhERLtxFLmRnKhDXo50taj/ksGcPL329o
4Eik/7p+uD+7BoJ5qm8kPXy++l9P2u70NRcgBOp4mJHr5Ot/+YG2Zwe+IVgCp/LP89I2dne9qbzw
8xf89QbbA3/d93nTUJy5WY+0ap0tciEkwsNWJbrc1dypuURlkSEKnnZ9uLXpQ5vT2ofO5VOWEJSD
3KRnUcfGiyHZUjxF+7Ld9tc7FQlrRIWUTQTJkcWbW1Xj3h0HRtFZey5r/8UF2hia6xHAefUjoOQT
Oc3c6BGHeHOhrcEDiWSBH0uFL9Esn4N+IdZetcc1HGq+lh30QkVjgRKAaC65rX+oejnLcfqZVg0g
baitSXw7mOJSV5iImFgwQM6OySUD/QNHEeYn5unO+GoXeLBkIZ6zzPudNuI+cNp9YgUPjZF8c5uC
LMqxuKMS+xv2dTdmD60aYB8P5NwLOo8su9/pZePhcHxcedZ3t9MQe2h6v9Ol9m3AZ7GGX4CfEyet
VT+KqrKofSgiSbTBDvGP8tv7+ZbcwN+xywQ4MJ7ryX7Ni+klbQlFHUyf9EQ6CHWM26Espx/Q6rAw
sDJyTfFF2r98RSXX8cf7Sh9PZnUeVxyLLid8kWn/yybNNLXU1UuLa6UlR9NIPsz1b4amIDorNA3/
6jlQBTon5bdN+575Xz7gvB0Q8yZJ/QyR/DqpgEiLalcQMl079r3pDG9EFFgpxfSyfYPI+eQ0XbFr
bPvYZ9rPzrd1KI8ZqfDq2TeW16IZ1cmwcdzJoLnpZXcSGh1i5m5FERcX0paSUxXMT2KNjB/j314D
iadoiaNMsUVAuoXb6Vq3bWKV+wyfBt+EZe+8GIA1TprdZLAaCMpXZfkE103Lwb9KJlshMdzBPqAO
EbS4claLamjnTP8B7z717etczNNvDFZI0YMCQ8OsTQcyr8/GEN+1aP6CMbjt65bLpLVOz+90P3+x
jUDfeWSjAYHN59vWIdinH29b3yHkaEb9i/i2sylvaj+moL0pRlATTWK/kXovzPyLirFnJDGgWV/k
V3rlVRRMxLJRRHjyTXhVviu+N1bFRwbZMXIhOVq55YUzocGHqXWdA0cPfAKzJfYNn90+ppm0trzC
QdCEqKwm3dnCQSCOL6nwfeNgN0zkk3Uh4yId2bfVT6lNKlzMkTBydBrQClMNY3ZVdOQD5XyBYqqp
P82sBVmpX/wxCOenQMvIJlr8n95Q3tue3YemihHNtdiam/gR4xLul7pIQkqKLz7gushz4tes8Y41
hF8WZWfWEu6uGvnf2XqAqdR2Hmjyx3uBe5kzfbmCtv7VZAfScJ6bMvgNbqSNxkZcAsgg+ABRicSB
+dHplovdQpF7DzXYpqIampAiF89tdzm23b1H/d780pTYw5qKTHVMiHQkOnfY6QraF5eU4lQIUibp
P8GX9Ik1bK9ATSETJcU7GJTzAAWEQhEhwnwFotYcIGIfJYPcwVzPNeFWLFouMFvu1p8Y7jDxtZwt
s7Ciomd8hZz/wgHPlcZFexrIfkTi5e9lQ8muLakyyIXBsakzJkIKu5eOrTbL3bAhD4gSQ7OH7UdC
+ULuiiSjt6JVwGjmIQHVE7T8eGJI2NRnzYzKhJG7nGoKxV87yj3XrinSw+JbJAAoqfYNnjzat6S9
+MU7YQ1LZFUS0L9sn+OSrEFpl/dFt1Bu0t4r5dGgmjivVrVW7H6YDQy7dv0ijRxfN5zfO1YrdLXw
adrzR+cEPyT1EP4bxod/TCQpCCRa4EJSv3r6kLIonjLYw95U+2HsJq9rQ5puF0TcPiUc0i2Pck07
cVeusVfg8Zxa1BtxzJTeKBa185wqD+cpP1t+mu0hG5OG2a9/fu9lex/LdCstEsED71i2MStmm/Wg
slx+IUaeztEfiBidohFLDmTK7gj6LYla/dzRSJNlxSFo2vT87N+jz2qYyBdn1O7VWrDHM56H9QAB
tkn25kCk3yoDSgPth5nmN0XZ/JBrPd0ciakWlAqvt6TAg2Yk1ITQElJn3BM+QXGOzflHyxkkKTtr
hvE2ZpRu+hmwkfqtoF5jdCCDoJF3k0F7V6P0jYds0Smd6u7vgpLBQQhaB1Rkwh6XaOosNdFaMK8r
FjPEQ/jNvFINioNNDRaxnoM7j65xXvywSrOMnHKhIpgLLwwINV9w/xRcQ4XmvHqFccXFJXDtmPda
NYKiNuxvfTdkO85vGfYdn6kk9a7WMKzEJH3lRTUQ8tUFO7I+95ztfPsuUU1MEfJ2+1fYLzTW8OwE
suJCNXNAxLpE2q49+aubvhK9EfYY5RoMEUdlBcUek3Kp/ZIoIKkb0NkZHE0xiELcqVT7VpT3JYyv
PZF95k4moWUJ83YYWrXDGBwVAxFKdRuJAXOZNdwGOqZ8lLEyhKUVcElITlvD//8DT/7PqpwA3cb/
RpVT4C1uqv+EndjEtH/CTuz/si2DI8+0yIWynADpyz/KHEO3QJq4oJc8U0egs6pi/lHmWN76iIcs
x0d6Q2obHJR/YCeW9V+u4SB5dEGKrq/9f1LmmCyN/lPKwR2AU0wEOiuQxVqVPv9N/EvKIccCqp9r
tDhGvGvZUAqfZqbGHsE41GvfJgm1QJEGJ7BT7gftufANC88Z5ce0qHZEQk1Q1nUuE0RF494pCCek
WUOImn2GpqRddBtRnG1faplIizndOZ3q7MokQOhOEVqkmYWT7L+rVqcz1tG6qvC/WP6yt2eDaNKA
M9zFfrVYVXChuzDu85RJjdm43kW4zpug1hjKDgWu1DUXhT9k9W3vc6PZoTKhX2Mb2zseFPDtIZOK
JuvS9UXt1HiEZSTdgbjKt4B2ADij5J9N0gmTzAaW1oXD2LDdZCpLbDvSoPDzydsD2yZbX7Htbe+y
7c0107jAAQeODRRyye+0W0PF/AqFkV5W121DOh9m4yWG7kaqujub5iWAZ3X5s9c3+wrvXEibcKQc
S/JFPJDWsizllV4YPeog0B6HNvMOTXxDfgvxbB1eAN/C7/+5yfEwh3gI6EkWMQb0mG77fgzWaoNj
imvmZjc0hpeou6tcB8pEZ+bHGkoMS6DqwZz8H65gNjLSvohcvXwvFxaHaSY+fJ9YnmD2HuMpl3s9
dckez/2aQblmFZuQl+xrXwc/pQY+loex1YrQCNRywvZ7Y/kO8RJy8Pa2as3bpDeNWzXNNoEMPV3j
IHH1Qy7BuwP3PWs+9mOzS2B7DkZ6o82/rdqob8eAVQ2f5nbqaiJg7KvMreEmnoco783vZDCP8Npd
+sOI6G5hGY6hIft4bzkNw4J0yBkYkXxm5fg8U61WRTDfuApymnTgcyWak97iauLo7JfyMEHRPU22
dSKgvrojq1IS+SPHozUlzBWMYkSDIqf5aLfaUdnocADcEyVRTTewOmzQxj36F9VdgQ04N3qZuUfP
X962xwIx8e0RRVTF5sh4wxPc3PXPptSOBn/67ezP1q2xfuq+S99GbbWDZohq18eWdeNm1f1sOh5R
1Murm+RoRzCC7uaiXm6IpJtvJjfj+3BKnMTaD2/pk8MyM1JPxpIfnXm4dQeCE8NuXYrmTL8Pndv9
x32T/Aqj/y7rk4Xoq7S6amagn2ZNHswaLSuLnB4ms74gM193tzs/N2ueNPzlcscFsA83KKBh85tz
ot63W+aq8S/IA6U06OE9pSWz2oiiVj4uTvKqMuaJHBvmFaHDn8wixcnSWu5DmRh7Swe0nxEIfyiS
8W7LCh6cRTB5kvbebMmb2bnU0ODyPhRoay5rIRnOUPWxmZQmaBunJmAFsBkZ/zistl3hoXYG5nnS
Y1Eu4Y/SJ+wQbNN0MdcN4YS2w3/OD+gQ19TtLlsuqRzxE8JSO213BZLllIHMN5IWsjAuCbhAV+ZI
RpWT7jSrFr1Jqki2RY8HtO1I8Fl1toBQfxRqHKN0ldHn62Zeg1C3ve0+5ZNzXJSwLw0yFruYGh+p
8aeqxzYoxmChZ9m1LBmDb5YMykO3yra3j7RUyTcjk0b055scqNE3Pm5TVPOSWhoLTtw0pznw4M44
i8GcCUVNUDNpVRzYTJBhTeuYaENrNft5m55dX2XBW5QvaEYItTGBdBTO4JnqWFyt6kT4+UGHf57V
7RE4YXqoNHcGUN+/WmumRou59mA2ABFivvRsXFvz2tSFMEcmfEV6TX8bt7HbW8F+ojCPv8miF9WR
K5LUN93YpgeHdXi9orIyhKFD7ZDnhXxhbau5m1lj293sZ5+WRibgpOxlxFc3mp7CvcAquB0An2a7
rmmeen0gEG2Vom8eTdfJGK4252Y8rIMXcEtQSjnCVo882SyHcaBJon9IwRtI6mBdkvTWfDFH84fp
eXrkDDGo4qV73Cqj7dRZkDmx7n91ul/JKsinhTdjA1il5V4IGsu41AGIP2WkVpj67u/MzyVRPzyz
JJ92rxDQ/nk2pCmWyGt8Z5wPkVfl4kSseAZ/qD/I+dyCmKDvNVEj4nIYEUhIaPxifzHLpwklxfmv
v327Of7xQsIEnzsir7evAYZyaOrIJLdb22ZzDjrKvSnN+fu0hrouuWtdbHwLkUMl4E94q1llhAu0
aVjqHB3FeoAW5FYv80Lp0qTCG7dAFdM1BnO5U56FNVMzMN8RRuvX8mZaQ6BpMiN5cKngDZB49rGB
TDRz7eGC5dhDo3PJDakuBI6y0s4oYzML0Mf0We+5QAwVoPwgn2iQKm/AXjvuP6OxF+xaGNRWn4zn
YOoJQgJgxTkdaVivlhKUpwiBsvhUuowFQgra/6xK3LUm97nZ7uuW4VFPZH/YLm/bxlrhcZ83Wa6K
S5Vp1CoST+7TJmFsHcRpO/sT3eBqsO1uGz9wApr63qq76G8gHrKK1w04KSqeKCOz6Q1UEWZHJOya
2V0tXNJTaCt1HeB/Msd77BgLsjj9Y/u92/V2+yx/3Vxi/FS1WxGzTB3UC0IDOs05LgTuuLGdWRT7
5ZfOof6/lbq3TacRitVVfCONntg3hte2R7MHCcb8CxqQll5NW9svtVAniEQauVOQndcjMyVJtgGK
TTd+PU3/+LeJTABvj7z+j3tzilta6c4uH2lPmxMgj7ZAq5lEmY87tPNMLsytVVxBaRXHzUm7WYir
ZUZ5+Okm3h75fNioTt0wWCT4UXj/vHvbA10tzt74Qd7ZWi3OndNEmOd2y1+/lHw1r33e/LNnucXZ
IoR5aN3EILSdlzZFgul1+x6F4zbjNW+bIx5ownz4i2uzVhc7L/WbnMCjG2cIzqMAqpB41Rxlsv6V
VaNxMTTLuLQCc5ARBOj8KCFvccXbXr66wupsLRxvu9udn8/5n93ndWoKGy1BA7++1+emqj15Aoiw
/7zrr9dvD7irg2nbG1SrhZpG8WQ79YSoiD3ddlvp1jg+FSkDZkNBg3jiPclYh5Z2z0lZJNZ8DqGf
N7e9cbHRNm8Pb7e3YfbzZgVxqxoXQnWUzHa1oatoG3LMdfBB1Ivqdbs9reeRg7x4rLoJ7upqztk2
vq46gGX94J/GdgonSww320YBo9vPjMgh4XqoegxBTgR+bUZkLtGXeR7GS4yYtTuBK4uPMwLuoT3Z
M9+GK5K1yrruksXFNJn0LFxefz30r2dlQz7pkUKM++dZdYRYTZwXj6tPtBmcuvVs2Pa2DU7y7p9H
ROHi7NvuZdWCBGTbXVbZiJG6TUX8Bbvz5tf8fBeTWncoPDWW12Q1hzebn9jYtCx/3vzf93y+Zbwa
R7d33O5TnemfBy/c7v7rWSlUhvnPI392t9/+54NsT91uZ63Hs7bbf37j51vpOfhyM3D7+up5xML/
9f6fn+LPx/58+PPd/y/ua6pr7rW6HA8shM5LPIPLKcI1aNx0923UCWs56RNFshoJyIJRkUSJ9s7O
degEU81Fb6nf8gzmXBOIt0JYI5PZxTkAVrKPRuw9dIUS7yyFfzNF/9Z7aRstuKbAnWv1oTF5utEQ
SFuhlQmzLn0lc0vfD3kRX9xgQTsI0KuK4dt1HfXkMgv6Q9/0L1aTMdL4+L0XRpSdO44vywQ2amj1
L0CHkb0TSI1Y9ZrUVNjTTO4AkgQhdTNigXHczNPQHUqNgc8lXGSai6hlfhqqPpecCz1ciY6o6FGK
8ijq/heC6WyVnRP0pY9fzV5RsXTf/bwHnSNyjIGY2mwpD7MyPiyNvK/xMDZ0sM2W8tjiamgNBpfu
1dKciq7Aksb3Vnb2FUD/wKUv+5r6fX2Xpj+n+TuxyCRckiI85tp4SOr0S087B6VqerZbFqR1o0iO
tI5WL+4NkfT8q1oNCOfw0yWPQOiBczRjKhJwkA6JZOVG6uIXEI8/HW0v3bWAUc2Mrbx0h9r7qVDx
wSoOjkSe2ImK9OrSjdLS+k777jGgNPE2Vt9piEcDU677eYDFIpnrtnKNWdQfWiyBSAUsk86eJ0PK
0Kw47AEJmPuxBL5OfFLQnZsCCaleEpicW6oLWWUflaRiCGqR3gG+dAQCwTHw+2/60qV7JZM3BPD5
taDxFFI46feC5WNEPNdRswsSwCsnUtStD5lI6xCz1becI/2SM1KTGjwuWC+yFxLrXmNv7S6YGnQ7
JqAVs9XacY2j6uPLpENgSumVn6bEePYnaR8t8lHSqrWfMtt/9kV5B3GI1XtCygnkRAzL6O9bNRFA
qEUB5QyU5zExxm5w1CYogUk13NRZHv/Uxu6GHxB0RVGF6MbX7AMucIRTdhRruUxmmIwhpe7zBueO
Y6PCWPT7IJP6uUh6edG9/EYf5/k+AFWO56ZEPwOzq+N4NQzQWjZC8rFt95AOusieaD74CEUOyqRJ
OKDINHObNEMbEGLff988wb7uqfMkvmi2z2WVtk9pEXqdk3roIMphTtQ7t/7SrAaSFKYgdlUISyM5
66P3RAhePusHrSQMqnaK99Zyvjud82TDA30XXfNFcIkK57HQd3476OG0alnMZRpvdf02wxMTeopG
i202kmfRRS5pLdDXvWuIinHpYk6F8eg2Q/cw178xZ5Na1dHFMEm+UynXvhfvptWD4kmKBtebsilg
aT8Xaul1Fh/KND0FAleDm/uwOxO3PxYgilnnd1lYj91PtJbOPraDZ8dru1N7HfLOPto2AXYIwgBb
DQoLlFau8uGY0825LFS1mOb52FhXtSc01Q4FEsLg4ReTXFi2ypr2MRenphrRw5VkUg90TaouuFQY
KZAC5XdtbPSRmxQfICIYA7BIdSk1dSwOGEFaJqE9dR9T1JJWV/yFKMIcXCEACqc8pZP+LDwtvpR9
AeqDuJm+ta+FDvlWUwiUc2MqDh7a+6knwyjmGgXbtEIH0rPGtRWr6L67qwGvwQJ38RcAc/VfpgEn
VQC/CoGb/jNzzaszW1BppuzbMpUrhVUPV1MywFsjPtTBeBub8s2SDp0WMl0O88gXbb6NY/lbZCgs
/UB6J6T6taNx+IpvlCn4m0YaFeSvfg1idULn+mKkKF7oRgF1pf/dLCkxArZCsGdbqLRd/0BA5Z5g
sAEJ8U1nYULumvJpJHkMXSRMuCnpiTQXWXMIZlS4OZzO1FhElKlvQzJ9KB/60zK99kl5oX6Fv6dD
JpCNr0g2wSCaaO+69Dpr6r423e+YnshvxEzlIWwc0Um39PEab/L3Sv89pULfk+X+2zfqU5GOOkU5
b4TBw+GXCSIWO7HcYYNk9eCnhG0kRACooKd/aOPEh7wLt1XUe2GR0x4wP9qjDvgupsgvG2xUw0h2
44A/uYWkhlzo5DNUlUeyrm9LizwMiywV0Id2G+q18XOu0d7l2bttg5l1IIHumm78PoAvCvVAcF4Q
FJqlRrcStffmx+ihII1F4Z2oQ4kG76M72HdJl62dQixA8+xDGQ7dnv5JULkFDq30q+3cLlUM+hp+
VzqB6rHj4attFZeG1fBBTs51cF33zqjTW6k3NQ5KALFIcu6oN/uHfA0aTBIakAPl4V02i0damidG
YWhYvX3IvcyKzHz5goQEKFLeu3TgzHqfMmncgbIVuwy4iputHkNq7FaqvtkkuCPnww/flW/YCBVz
RvOX2TwkxJCEdjPDo7ZnLoVvbmFeu28izV/tRfvWBxkchXiAh7yMxZnl6h3WMgRyJGFbo3Frp0Z9
dMR9VRsP/gJGsA7y9jBqKlqCvgmTPjGwCXIxTukeDqP1ShpzA02RcZkCwpOtWa9ezAWyyIT+KJJ6
OMo6tyjzaE92gyC8wioyjqj6hr5CqNBgrlQ5ge5pAOO/7x4KEhhND1W7GpabTK8eVKNTrOZfVnkY
FBPs/bGNns3wvKtWJ+m5aYQDKqUk+JqQdEJSmPn1YeJ5r6KQ16FOH7ys7a5Atr+vUgpDEJNuZ0Sc
kC0CZpxaYErksTuQhRYbeo0UMv5hpOplWPgeNfp0qM8xNjCOrToMgCRBywx2NJ8Mx7o4SX63kDVr
alYf6UjBIkHU1R4D2h5T/vcS8PLBaeWEqwiSW9DhpHH8b3E+ZhRRmQJaQXevz7KiPYfpwPKOuY/2
2WmSX6w5qOITJRp8kVr9FIhk3Bl2NlMSFmSGXCbMxlPtlci7MqZPOpDPwrQOYpieWOUyUHPWSQMj
me34lD1JwFbgmJGuzC8s9p7x4xU3U2ZEEzqBCn47V/PgNl2XIUv1RAAk1il93Bt+sdzOlng0Mt24
avTkae1fu7yHXynB4OkeEVP4M8VjMEpqzb4RLQkakiURtOHb5kpJHO1VwezWY82nvWu0SmllK6L9
8HeETeEfqDbVD0kWePdE1ai+CT64HJECzmT+QP8ziMpBGXejLK5S1y+4ODoCjhPFSFvTgi0zOjBT
5M3oUxtzxjg1qwfP0qtIx0K7pwaehUMm6IJTmTzZLtgL47+zd2ZNciprlv1FHAOcsa2tHwJizHlW
6gVTSkpwwJnnX18LdO/NW8e6y6rf60FYBBEZigFw9+/be+3+ZJLIEhfE4M5t9onOUdIIpoug98XP
MrV+SY25Vu4i8kZ3TNU416e7kczObCRUEh+OWVbO3sn7czXqCcGWBlEYXBq4IPr6w9hNBKHVsBU9
+4z3I/Ty0d8zTdLodmf0WiPGPru9zaykYe2FMKUcKFD6LjpxTW/lkZCckNSu5jwaTXoUTpPTya7o
kE94JoQVdKZ0DiWdG8aOj95RZIHkXJWliQXDbqPrFFkGE63kU7Y3aWEcFOMr08joZKvqUThPrm8Y
z1FjhGM8tgffc4HmZ6Fd1+/tQOG878xXy2Ry77viAZP9Gyr2kALeg0FgIOu+ottPxhKHU+tH6AqX
x9LUBoxoyH51vvE5QVcOxBG/W9Wf8ulq6DNE8S5Zgdb0iOgUxhOiyNCdLm6foEZR5n1HozPodOiX
hTeHgzciDoGuGGiRFiHLWl49d10XROYevSgCEIQ/6MVa2J505oxq6UK30pnC0BdD8AVEPQHEwWgz
dvnzrJopcKX6JQrXCBVeJ9ZjBEUbEjBmWZuXuv5N0kgH5Diawi7rLxKGUNngl29cuoMZAjfoougO
Uxf+Sg6YkFUOEu+erBShbnKH/zkvbcBlLfKxUdzpqCGYdWV7VI0pVm8CTTArfu+59geiB62TZM57
06U9FzwPBSEuLqPpfzhT94wc+MEidG6qF2oMmIKCaEGHDeZGzNOPuQDzjij4bVB4h3RXRxVXO4Qb
Y01Lk1lxZI97CmlXRCEmnKmIz1oKQMoj+qHR1k9p7mI7vYuqoztgDGvVcCmvBik/bPTv2PRQUtvm
K8iezwYXNAY9++DEw29rXm5Vtv6AIAH4zVi2WSTSqmY+jH75QvYRcTvKf8sW41i5w+9eTS9mEp+R
cB2Z1v+IsgTHus9kufCdR53A0USbnrM0gtqpdcR99seitOewWLH1OhZw3FK7EgRlOIjppiQ/uIwA
V07uD3NBr1uNsb9fKnT+Ekf6K6JlghXi0rjudbOiRVlPV511S2soDp0lK3bJol70LOJ7Wjm6Qolw
zuc71i5UgmwNF+C+4yrsU67Ru/51wch4yyrFxIxAnh9fWTXjHywa6zAn3U/6tp9Jj6egXSg8xkjX
bUTRXCV+1TTPDpUSR2OIa06MhMQyn6t2ZHsh4zPWQG1gEI1Ba9NZJyCA1oJvD3tfq1+dWB8OYarF
3iNnz2hXGasUhHqzR0Mvl7/0JVl2rrLfEa+0M+zWImvd0JcfbmNT9OOYbF00lBPt6p0ccPkXiyRv
j2Ji25SfQAayIElmdMLzh1F0ZlAP6TmK1jegD8XJSJoetBMAeO1bH6+0NlyzzBHeRCeeGmwdKOIf
CBm781N+JZXGlFIVokp/OdYd4xML+boXuBRk8hK72Lcr8McizrwLya8rkCBhhZzE975ZAgtSRGay
CmUGQMzsHhpBwQwcvyE0VDw5ZjChfBK5P2OPZPbeTwVfSMQQaekwjUubNOWY3k0yAwvW57LfSSxN
1xkVBmmv4Sju+IMARzLrtUAhBqNHhsM8H9NXcAWJabzHCgFS12LbgdWDD9oK5GC0twQru7lGo2Ry
bkzh2ldrgjRSt2iHnAIFs35F9Qn3P8RKrBd6fTtgy7D6/kXOdnTTjCu5h3GYNCVyY8na6IeeQPGV
0sSIPFfuweh0fT9k2aff0J/Wav0SuQDSWpHAFXNz5ppiRIA2YwlWnUElcXbDnMTmQ28/TqX20o+f
fkLV2zFeRrvuQUF431dVkuswyolBMedzT1HOapE+EYokrgBuzP/f5KkMaH6dk8q9tSu9DpYyNq6L
eeBJzFTr1GLmgGh0KisZGMjeEOK6gfLa+0SjKVhnFpeH9N5PoID3+ocRR80R90yN9Y8rH+85EV65
r+mZG0xHG1+/Wdeo+DqjnREZNSckH2nSp7ceTObOIRI51UwTmazN9NupYbNjfe90udfGPOyJXdiT
/vyCqeyzU+XnqimxlbwbitLYsVKJVgRULV8TNJOhKWEsyZzZufYNEzY2YoyBN678aeXq3laLfUbY
hMCTeSe2lHln1uJGb7UXzM10iR1wEUOk74xXFfXBxFKAizGYbaNLfmoDESc19CNW96h4q2cGzRtR
LQ9uzOGp9mL9nYB/+ME4CD4jGIRgqE3s8jFHC7H0O82V5j4mY2LQ/UcxGu9lurpIkL8I51ylTorE
2H1KKEDvPOsms5EY5BHNwTi5px6HQ3fMABbQPkVmUbfjszOnz3JYHqdJPsRyPsuuuu1adWiaWzsz
30s+QkREuFv/rCCdxKN23+LfaIV2Pa1a62JxD+vCdOlLCCQLE9rYuBNZ/MOMxAsOHAO1aH/sCWJI
E7fBsgDBSq2hAtqLRzJFZes3A+lou0aucrSIj0soPS7g4cHk1xKRtcegTXrqk7csz7U1QeR+p6mA
pi7jgMSImw7q0CmOmMYqysCzm7Bb/L3Um++L635Hz0gJwbjRDfXZt/530fcfRfExthHiaRocSo9e
aCM91FodKKf4NHmz+VJ9xghfc7t8Bsi6gK/yMXYU7ofP8Xxss/69YIK9WySXpLSes53oyh952pyb
xn0qJC0iK6dQMJ2tuSAFsnqy7fSqafU312ifRlcdEiR3YelFD96ErRcdx2fmZQ9+/Dpa/Z3ZakT0
pODh85+VTlepWS2uWn9AMuIGgHesQzPUCmcxDi/TqN80eV8t8j3r2t8qvhUtCZBVVSFJ7rybEmtO
2Sd3Ebk9tSaw0NiftkHqamytxSpTEMRqlgE9NKpIzLTRnSPovETdm7BazGffminWzqqbH7SIpaCL
AzKXj4s8/o+g77+F2bKdFcT0/xb03ZN80M758KOQ/1nU9+cP/4Hbcq2/HB+TlM+QRJ3i30V9G4mL
iTcPmytRa+U6/RO3Zf7FLofi4D+1gF+iPv8vImWR8xmI53xnlQL+n//9c/pf8e/yHyyp9m/3/z1z
nKDk/5xgRj/LtSwhXEM3LdcwnL8Dt3L8YIuq9Pk05dUTE0E40yp9gtJTorbH/AD8LtZANNF6P5g6
2BbPtNqD8vSgLcDB+8C1Hysmqe061epG6+gvHeHkkmarcjCouhNXAAfoznXptg+jj5VOaR26qQSD
p5dA87hWg+NBxGDyqnr+CQx7sZgep5H+n2+8FRE6uEjiNCo5NXgttNue0EhBTLqLdVvndnRffqTN
IM8NDoqd3dJwHv3kJJPY2VOsByJbWGnYwmMPLSTmx5lYSFzD8ZsvcoMyio3F32dZ3ICSv6KM9JIm
jzJtquNM2ABn/AB1y31PqKEcja6lCxp/ji2lOMG5y7QkyOfKv6bYAdrfnLSdlueXfEko6q52dEW6
DiYk0R5aFEmkCkQ4sWVhBjmOHCAUBjG+rA8CXZtApZjNB4b3zwRzc1gK7QWeCO2gVB92/YwLeMi9
sxoSxC6OeQPqAOAAKYhnaZGxKG7GiXZLRg+hSJDukTY1oihfprC3XI+cGww/rt/X58XUkboT0nY7
J+BYUnx4pTPc0NDqrgzno02oFIjBuiHQxr1xXEySU9r2LIKq7IiUHRcbTN5wmFwymLZcYnxD7lyv
/K4cR0ZHqRbDLQ6GtfYpUvlmmTb2iWnugHKlyC6qpA3LhWjHxW2foQpeDc1IUGPlnRI8AJ4Ntljr
fkYGCZiIMVB3OXe976o722K67zrMkwh2AfTWdjdLnmtnBOh3dslsyJWJeevjKZ1K6901VHcXxdU1
QpfqSiMllrqjccLgCuCDSFhRavNz1DNgt6RK4SXyr+aFGIsxa84E9tKy7KOXyQfE6ECLozWRqP1M
Yf6AdZTRPktGnAuoA724bsPMsYaT8szp1Oclox3q+mOd/GqwKTRydX2odjgajDB2of1mhtUG2UQ2
BlhMsi9j8cjAm4yaS2YMka5mSpukhToUjVN10J3cuOZPKOV2HCfM+Eb0U10f4oS67wfcCuNk9ucF
j3mILOB7RyXopBNciu3cifdt3aEc7fRvE1ISGGGmF6CdvKFa/msE9xumU/vkOyWhym30HfkUI2/x
tCSQ4PtC3lgepb01F6EgIgbavq6HxiC++U3+1C56G6K5W0JCF85NRMx3k1ftsZydm/KHXMjWHKap
2M3m00xd7xQX44OveQfdqE+9Y5phO6v4mMvombnLb4+8D6hiYAqEPZ8NCFhunT3NDt1Q1ekrdqL4
VFgalzWSJFkiwfHCVE53D54RN9c27cGdhzk7KMgkCVDMXfFmxQPf8odMWU8W0ghIw+33uel+1G55
pJ5S3wnff26M5rptEEShoU5DbHfdVZe9+BnCoUg/WhUio85Z1MNqmBx+ZbRCd8tEw212PJpWOhln
VUcXuCTJjRIBTJNlSb9FtYExDLsbja1iqQ6k8RJhYUY09KyryMOdToXYIGQmGwFNWB/CyZeLgSCt
mIb6OLpMKKIIipRt+s8F8llWaJKWcWYwqbMk4CFKsBnBvbI2aAbLGOFUPhz00sYdjZyxmhJ1wl2q
UUJ0j+MiT20N1mo+Umv1i5fcbP1zqWoquFdZXx8TarCazvXB9o8WBqtTYy6hRPS7V179zfbGNhxz
saYn0ZPTBb4hZjEdsGQKwnNyGvEdgUuym1M/0Q2VQxSOrWSxT5NlP7TnuS5cOsd2+4pvPdDH7rmz
HTiOoxefKEqnVCCTK7K0osARqyTVenAH8zCW4xxUMb2FMp1BW+FpWXHtj9+WHKRChqR5v3jneSBo
Tbk2/iBIEhPT1FnoGUXTi1h1MoWP+ElcxjGjbjt31AT6uLzJHOmEnf0TfzQr4l6E/gyHwlfuT823
0Rup6KhBlqZAopv7trNgVhF5GTgo9JwoXFz7l6WMR51+2a6PUm3fUGhyHBhqdSk/lg6Lcy+Lt24P
wQT6rosNKTbSECln2EVIdKOTy7pKH2S970RyREuHeqQyTnGJX8YH8KUllAKI+eEK04UiFp+1U7xm
gPJ2c8OUXDTUxgwsVIbHRLe3dYrzfn4TLdmjWc4cCp3pB1EjnoQpb8DMKVaxNfh1bJ47JiLHQYc/
JIs4xNuY4qCfDzaYwFmsxT7Slip08mU5C/TQt90QPdQNwkwFukj4HEQrocs33mu6dXSP5uQQJ/ih
NXM4d4ggLqy4O4I8IBXk3pNeGh1lfJMyT7dWK/ThvHieeRAVIe0U9VnBhB63A1nwHcdOeawzJh5O
FD80xnIuzGQPG+kBb/q5TDnkCBHKgySS3weQ9zcx4ue0z/godo9Ji9bVrp6gHPriVpH7oLXkZwjD
wErqE3ZECsy488m59IaaXqJ3NFNCimb3xZ999Jw19WFbIfpjpZTV80+yauKwE7Hk5wFD6VthF2eY
Fd0zBVgnqO03OXs/7UQZYd+8th6RkFl3D5HsLUZsFKZ1e6el11wUosBwyR53qMLxBrsCI6LV32jg
P0h1Ws2amXOWOYOsO3T7gmtB0GOjYmyb912E+YjZxjGvorMcznYDHzNedcDe3H6wjFQSKzzRXRcK
8ddGVTMdseJDbwL5VB28uWF4zWaYOnLy0MpzcHVCAE7BLpkiVgn01DzHZfmGnp51PFc3+JruURrt
i+83ZI/O2S9zqj2SP8VdVQwvS0pfhBhDg+RrSjOTa17FHYgCxGteEuMEryp+d/KRUgLPqjx/LKgP
FXVNu985ZIrMWD8Co+wDgcq9ZwtcyI5z7hiRhukQfr4jzg7qQUZy0wT1MNpXoml2ykYK0juQgOii
XHSveIk9fRQnRnbqcSOQ/m0zdrba9RjW9hlWgIpqMXVSirhwR8fp0lQI5742275NAbnt4wBgyukM
RBmuMr38X5tNutfonLJafNgUbKmN2F26Nu2V7T4nZ36mfr9TtWovkaY3l2VwEJlW+BciWc7ntHpS
WW/BDqIYskmpN1H1tslW2eWXxtquRifcPoi2Sck3ieymGN4053MH99wyaGmvomJv3Wy3ts32jLav
f2IIaf9kxWy7vl7jz2t+vZxRRYyS1ZxV57T+2HS35fAUS90/O3R5jpWW3Sa0+wUaUmldtie4y6wf
pQfy7Cu6xlsKqubb625y3qhPKa4wZgW4hUkoXkWwjXJRVm43t51fm7/t217hb/sixHWqFc3pb/u/
7noRPIQ0BTACHS3D0g1xqrJAUDTrJs6gNlUOBJtgu2+59ivRo/5+/JeccftZN+1ivtHYt/v5tNob
tp/ZmcZXlQFJLLZ9uhuXp5bYm69jYrv1txdsMtoWjgvoa1MYfm30VXu4CRC3fbK14fS6+fxvksxs
O8a2F/xzEybl2wrs3W96002Svt3KNtFq3sEr7kT/648oNk+McBlHzlanoDi8CdPXvJUYNpO9c1P8
/X9+tj85OX9ub9996nA1p+hKp6eYOMo3DfOmTt5ufSmWx+4mq3Asm4tF0fGPIni7GddQsXIvPtpY
d/hY3dt2Gm0b1035Far1jCpsVO+eZFFjVLA8Fp9TRxScRDMhBZft7nZLX+9aQ1rrwXbfH1Isxnq3
J4rNOUExfydzq79aKUZkFDonZC3NPbuDVquaZ6g8BdG7e7PDiltHx2xepkejvbbmJnv0pH20m+hb
EzX5xdVGua+ZSsPwqJtD5UYpihHarlYF51lAiPLIgxY0sm0kc8eknBkue5Gt10sWc9ja9+WyzjxM
CpYWgcQ7ZEwAC708PbWL89M0jPQ09E4okDztjMWlmZzqt3WfG9T1hReAa0jPxsQsIs60M8o9iVCh
za7GtbJrDJG6Nc2SERJAWti5LK2JxM6oKVPYtOPqTrfpFtq6edVPw/tgFvJgVRDWkrhp92luihAc
dnZxxuKTM/zZYqA/NwjEd5omST3U9fygaFiFORS9grZ81+prU9GJz7MGw9H3IoLUVvtSPMhbUzAj
NBr0tOMmIM3MrsYVz1KzWlWoW4IHFEJEpZtcdLv5tfNvz9ke3fI+vp5XtjTMGq8KGuHfbI/lm/x0
u7kMZLSUINailb+2eCjkjXWz3f2zYVmC4S5jnO+hoqQsZ3AgLXhMEuCB1USF0u/9P+wRXAP300p/
214IKRo5NuurNSvYI1t5cc50//VYtDLlhpUut+2rN+Ic6LntD/v1r79e4utuQZka9wkku3aD2mUr
324VBG8Ql2qju2w3vza5l7bH0RnPaY6JxrIxQU/rqcDBzjmSF/W6BAXitu77euDrrtP4SAoapDLH
vnD/PGV7NM7mH2YL7PXruVVbWYHBPA+n3D8pMjii5RFZO32RNdYKtdE1ImXvsMXPbL8DzuZVRbQO
wbEq/TnYbm6RLrqw3wxBhwjXJHCjdTOv/B2TrhCiUZISBt+Nwn41tTc2BsoRHMHJY+Jkr74I5uXl
Zbu15bP8bZ8FjgNhlgmos7SiECwnDqR1+PXH7SOjAqmBHpGhuDyUSsqzBlOhkkwix/nGXBMPzIFP
ud0aVgBSro2neDVL0e6cj/Zgnli4xvuGU2P3JxFmewfLdkGkcPuPN9iMlrkaPxKyUfjfJ2e2D2Ul
bkVDckmaa+3ZG77P6dhfxn6m8qubx6gkKct0ZAMIznsQ62fd4i2aFFXj1XZ/ykFKQlWkxZdOsYSw
SBefzg4KdgtT0NnL4AbA9ds26DIsddpCK3SlgeYiubMEcplfINcSZLFuCKGCpeDydRurcWH7u+2B
3k7X/tk2fqTbts8akkkUx9a/PWt9ja//8U9Axn+5z9si9b5eYbu1/d3Xvq+7Xy/99fa+9qU1Jyvo
eHAIbvoafb3y9mR382j9ee9ff5PkXnIC9b3/2vXnKZrpUjWxuzUHQwyXZRXoA5B1DiTBQIBa7Rez
K/c9Qy9LfE5l/C/lheJVQjbTasTZdpbLBBoUTq2Vkpa8jLRgVoNDGUMCsPDr7f6vyULbIT253i3o
X/PQLCnZg+NDKnDteatbQJJ7vRsXHAVLoVZKcElqSLeOw1XqMphsMUbbm9Cb4Wk00S578NJiiU0O
/B6WrwL6vefR+fEU7EQ+Qtl03UUo0FOJ1aRuoI1Relar5RAg272Rd74k7H6N4cGKvb0GozhepnGx
u2Nj5JcqTwZ4ZOqz6ZC8/k9j4b/TWBBCN+3/qrHwTGPhd9v+/v3vIR7/+Kt/hngYfzk2lr81rEPY
Nq72f6ECfP0vgQ6NlA7PcIXH9l9dBeH85XgGUyvL1C1DN+x/QwVYf/ngZqh/+kzDBN2K/5+uAkyC
v6ECqBH5vsOiWDeEo4Nj/BsqwIXEqCUjwMEE6mSwnTbbATxaoqNO8NrXNqo8YVawVHQPs2aNM3QL
iNoe2TaamknG2TKitvuTlrSXr4e3B7Z9RQ9ZjVjZaOcSHbddqreLqh7HTGC3+39ueoJGWu53eNVw
zpOStdvcHxSK/5NzZhvveiCrB60Wd+m6iPmTRLTdHCN4G6Q1srdelzaZlaoFhT1NkNLG2uzU4L6o
5Z5ry4lRF8QoO7zs1V5H7FqhObFhL3fL1Uhc0qSa/mLonP+7JRoJbTYLY+86xZVcjJqeSo0vFFZ6
avnMShMMuBNVznmqXih0YjDPqFfdCUt/V9RJb2cz5ayfVnfBEp0SjWRF1dOrIZn7rtOH+9EiUThH
AhHMZCfvsGHDgWcl3sfYQwFSYoNIj7oZ4/u0SC6KJ3nVde7BH/t1LZB8qxpxNcMkYOjiImeVy40b
5/JKAz8+5e1RWp0dWEeETDSKxhckwth1EV3042SRsg1+XFlv1LKf2xGjghP5OylzRJ4FjDZDKXxq
MgtawNQBdFX74PlPXmxAnaJVTbHL+1ZQ/aqqZtrbUYqgR/evZ0SQkGw97YQshMl6C7q0pGV9GBvQ
f1qd7rvumKImfdGSx7FL3/Op2BeSyAcrp44ZgcDNUMAe/AWil+sTZ72Gc4wkcex6d7w2Y/tJuYZ1
0jHHAPglYaC3Dq6R4/In/TU3csrfHlVr+PE3VotR0bKMT428b1K6Tf9S59W9yJr6wcwuNvNgmgdI
fWYHGLXuWgdP4SeNKXaGBHSDOteWR9dvm0MCR1ebqSfJ3Ke8QsgAvjVKG2J6NyWrDwgLxgFBWx0W
kfMxrq/izDeAXL/RWepO1dquB4rxXUampEC4BNuJsjy1hN+Esznd60WFAMeOIRnKUQRWYv2Mu7VY
L6Ay5y6HTZRWZ0jSRFmr5tj2GBk7SKyGRftH5X6g6eMjqzXqeXXUQrHxUNbE854l+mFKOj8EGZGd
0Nbvvc7BqTFIvDPjeXEgjTXOdC1hWYTRAy37M0C2sPCGIXAa+8mUw0fekwMxL+VD10GBMhA5awTq
WFzWGKPN+ZyIJTQycgqiinKkZkqEfu1j0Yx9OE8SEGJGVc0G7qO1nIjdqQDGsxZ1ENiBnsqqGk1r
nD03Ov5iqRlX+kJ6LfJPk+QQlSnoZKV+bXQxMiqL9c8kcfF6ovzg6EDi3bNC1KUjdjOOOCZ9M3VP
IFcCnD1HcShl822w+/jKyo/bzMFg4hbRe7wy9HHXd/OIJgjdRVlSurMXcN0m+X+ml+1bmHNy8U85
63KtbJsj1RP/wAH0UDZkGM3ztxa4IEIKYe7n9Y3VRUmdUMQdvcO4PSvrWRnO98wlCtM4SBulfq2+
Oy1U0sKgT+VHkPzFYbyhE/y7t93u5HgO6/Amwl9iWjRusvYt5zA7uWJAgkCuQ7eg29VAmEZ+Mu5b
WHiVf2NYOj+P2vkD8nYYJcdULyGd+n4bauaUHv2GJYc7GkjjzrFqvmVxj62+EgA5iuSYW5waCV7N
OinunPU/KWt1XIZROyau0xG7ghpEU4GYGvu+161fuc01Ne4PvZzup0F2t3OOVWZomvjc+k/RhC6j
BaDGFySxU4Cuhv8dgHVw0MfO0HlNrd7Nkq7HkLoAYYud7cOqGQf9p5lxT+nxj1gLGnrVAY2DMEIR
56l8CKPkcY6BtZoJV06K5XDOYGnhtFgBLVSkERbVEcHilvMq0DlxmGiQ2YFaB5OHvSFu8p0XQybW
Cjc+uIVb7pexPjvU9II5os9MMHZ0hVpwKEYK8uOM+H/0fhN4YB3I7GBhiPg7QHiJYeh77hTnKmKk
8hr1zbY+NUWj1dBgGXc5uR2lxDZSfXplYV7QL560xuhP8Zg/T2pVumtNA5MFbnKaJ8491eogLbBF
ZBo+RrTiev+rqmMM+Yt4hcgyQDMxtF3WjkVYFj7M4gmLBxqnuAImG+fz2XUfySkOGg3xEbaUFuUi
ekvT08ZzMXc0tQw1XC/px1IhDs5EZ18h0lcOHoyh/i4AraBg7tsQ8SANB5DdtK+LD3qsP6YZJSUC
nR4vihqqHjyHfyG3sL0S8HJdTGZzkeX0x6P3ptTHs5f0jDKJcY5UciQ4CzdXR5MpF0t+0vI5olFN
X8q2dKhei7rXcEkTww1XWjejvXLL9pzMTh8mWMn86ao1OCXFRG+nSdKHeQJU0L42aohhm/PloTce
dqOge+ZP0yWya2S2tn8SKXi0sg6yRTR3Ba4k0piS51oxFi3mGB1zHTlPRlIAWQWfdgyFXI2CKPIW
s0mqwzdq31iHwk+cb6qedi1ghSP02TdIYHZQ1X2YW3QMbFl8oqLVqLk3BJYkNSBqBpW4ne/mbHlu
nLY7ZE46ozaFTGhgX5CGsB5jstpTbbGvsmS54jp9K50qPtiifm1YUx9n3bnV0sPQ5tNRa/U75A4J
4LEa9F3JOdEWyNIdiygHDY2HXZM4WprER1YTS6QodGIssYZ+6xb2E2fON53FC47zajpS8rxs7udt
kzGRyFrcFq75WKGKxZpI4loyMn0Y7InrQImPFFknQe3lWVHzu5TrRiTmd8WQHuqedzNRvdjbGRd1
4IYPSYUJwUv870OiFPDV8jTFtjiiPp+41lmQOaSyn9G4ogKO5ncd1tB+pFCreQkkmQrC8p5Qpx+V
TNF8WMy+hkwTzDKVetQzgP0zyULEN8dnicmk9rodK7L6EPm/Iki0e9sAMiR9A+3k6Hk75hOnUdM+
uOYjq9dq0lUG+7DVPx0Sy+kX+mhPHIsxCxUxZGMPY+LMSoz05d4kvi2124dCEkmEgfHc7ZotxVtf
r9/piAeoWUsNZjHUBwgvjxsKYoTsgF50ABwUSVeEo2CZmolHJ7XjUHPATm0lbh3+PmC+ebexVNQG
JdZW2AOkpjtJ395F+XLaqvB6UTyL1HACrv8348q9cIU5HKc2vcROYoNBBvMvMOBD0sFDNHc13hYy
pMuawLA199KiXXIAmvBYtN1yFvJpRqLdpICMe1yU29txfES8RKCdXV/JA1Fp9c6o8VUBx7ykmGUL
5AAXDHISkDOCYOWb+QGR0HO6hYLOzKQP/YRF1c/ss+rNkese+Jmt8LT2WXD3ZXsjNX7XttbtM+Uk
ZxqmAUly9PNpK6OzhILbAYgJdYmMGiUPfbUVjLMxcVT03Wqjl5Q27KGFwB5ykujCe6SF1pzGRH8V
pgOTP94NCeyEsc0pXM0olTLX6k6pQb9roBrQNfid41a/tISfhwl2MJS48XIpwRftXbhBSjbtccmL
yx9CC/OotWZPMfl7PTyp1Ps9kouGfbrEm2hox9LMwWOLlwmJCIzXZ1lrZjCsdYu+FSgbU+eHL+lz
LHYSURTklydbqV6hmMzNOZ2MOH9d/N7gjVtBrPxvzAOTg2/SlCwcAKKlfsjN4TdkAm1PhSeKsxHV
cPLZTfnVxsqu9OcKHeJ5o9BQS77rrFI7JE4LeNurmqAvgVHyMm5Q+GW94zAi3iXeFzpzML2iGFFM
2YNW2wSzA1y3Pb1Ge0OpDuhxGzDpq6CGthjW/MdmdkC0rZsx/pm73ozJflEHk7A1IWCy7/TF8DFR
AALSRBloK+XZq+32KFi4WWMiDjAV35lR0OxXXGxcmrUd/dW6WlHUakHbMhUvNRfbgyPCpJqHKynr
p2HEbln27nClQdScFw+jW0+Ccq5dWtn9YPbwSukVWb3TApyaAr9PrQMcSX1MwPI42HEyvyKpLrGt
C4m2R1nDb2rtftoXLk2USuXmRctK90wcldScCYS4hCO3ntTWqB7M2iwCf/IBcay1R3OtGjoWqJop
p6Yf4W8gkOS7mxKHGOEyCJSuNaDx8+t8oumaOhqRDgjsd7GaRoo+aaGxIoxPBGww4Zuld2r8OERR
hzBWZjcAy8Ha3MPT6oOx4+VcET+XM8Wvjsylqx7p/BliGVO+FKG6k6qDn7ivsSuMIHEXLnhryc+u
r5xiSS91ERS55P8Gp7vr+jk9xxGl4LL1X2tpMF9YIUPbYT4nOPO58GR733lHIP09yWjNDHN1nZpE
XAjR7wVU2xyHgU3IF9qwBUnSstgUjZlSu/YEdGdE/pQPVLG+K7zyKyAEAI/3Sb9Cu2wbXQcYgO9C
PIxq4Rhd164W9bg/m7zqXwdC6Q+jZv9jV+3o0KiTodpvm8hBAU3OW3+NJHObpO8XYRAWyccw1thd
keFc0Lr6hy0Wf+dL6QSTNuHYp1QWUi+lfreyhFD9eRgAnPI0UpIgRr47JHk9Aaqvh0P3JrkYQQTR
rYuslf3nVjY6QZzVXK0Zh1BA2e1qVEMzWWircBsSDsKDsUe/Y+2JsmFZadX3Pj7Io+7U7omeBnZp
FHzD+tjXZtuXpxQOY22q9htnvy4VzIg0fSwMmA7TXGYXIR9MC3ZMXETzT4viCghlz76kZcYAWjr+
ba3F8TFxdEbmtWDf1eRwFWtd0Wo8bw/57du4Vg9nC9v3CCYkwDf4uzpVkXivemoFKvMSSA4NHB6X
ivfWX/9qB0brKGkkzHbTGnj5ttHTgWTWnhjH1lFcNlZ4G/Exl22jLQ+10JzzNqx97TY7pugr7Oxf
ZP2lp2vXWXgkvb4OZ2n9iBB8HozIHK9WaAr8XS6+C8foid7FeVmy/2DvPJZbZ7It/S49RwU8EoOe
0FMkRUqUnyAkHR14m/BP31/yr6pTt7oi7u15Txg0ohEJpNl7rW8Nh8Ltc9wXRVKsq5Gog8nNNn7R
70NNw/rtbxgDdGaXyOXIye3L7SLXEPJ05dVpPblsfeO59q2OiTMAx+NjsScstGxQJvRmW5E/Zd6N
LEq3Msm2nlbPp4gjb2kbYUFX0LCPekKaR5Yg2rDC97F4pARcdC0UpQLEbuQZ8adNSNlCZo48YLd4
iHBZXis8fr4ullWEZVAWgXMJfOwCeZT9amEBBn4v4NwRkkDkZrkiNRW1RZqWmBxggnSRdXC8kMhO
m43BaJbhoTE/Zj2nz+Ajp4fZhVtxUVaJ9SqrxFzAkobsTrIGOnr8wAVUoCGRw7ITyOod2/lpu+wp
0nN/53T6tBmxuEYD27MgKkfk6fF+JuoTra/xDRvujqLA62Tm1mOTueHKSQrQe6EZ3Q0C57wXjvdV
XP/SfRifMS588vNsyth10h+G0t87remder1FJZxPsHPFQDJL9WUgVTtU5zHL7Ud2IGCMy3wAfeiv
4C+Gq3KaETyY7HzDilDNOYTcEYasJyaCdDF2ex1+zHHV1EVNknejVIBjcAzt5NEZPqcxSj9Me1y0
OpbtZLSe0HF/ileAgv49s2K4alrHeIowWpFua+7HCvci3qfp2AIB3czIy7YeYREkdaJbSpRjvcGe
5ofIYPpovKsqBxhnlU5bz/rdoBzcu05C/BfLETYgQltnMngirJNVrM4CI/Hs8VRLOa2t1u1XkRi+
MgLaz04hXyPEZMsbwOimSsFn462oWuYI/ZiENcUMJFkSWaYuN4HVkV9CXtjSV8N/2rszPOauhXKa
PN3uYi003V1qDPnUtbi4wY2SwaoXmTmjQCTE6K5XRd1WXWjISX3pcPL5cmOBIV2WBgdgZujlBgzX
c6pG7qb3VdstwjVFU+ymH5nM5sKufvjrLlOq+PfKdJ/bsQ43N73E7eImn8B9tSlbXJqxmnHq6CKV
2uYvUYVq7yFtwxpFgAggaNSwBAHInuhz1aq50bBuF+YoV3DzqRroPVFqboTtzKGCcHdb9ASSf/p2
DRw52R6F8XLb6ZRsa7w8gpIyAkMYOVBcw/hl1CLaYiJDoO36pMGhrTRDpUjpKRj6lFUCA4c/zpNk
V4X8eP2YEbfT+t2Of4+iCGYc/DoLfLyMH9plNFIc4kGLkIN6AUwN96eHnnOYbHEQAoRdERAPqeRW
WfkYhcldZAxAp4qkWyRBiqzaSti8UD2OTWJNycRNV1VZn/G3MxrVNt6q2rmEJlnZfeDSZJyG4MTR
Wq2yqWSILM1VtNZSMurETDpxu4Z3329Lqz6EIBuWgs4l5aNh5VdqqEGIbHkX+OfpukvDVVab5h6p
x2MaJr8paqVbfu90HDdkxjbrbCYMGW7Wc5rAorLrcD2JDpq5Q82g4SdYNBq4oXgqzLWQBtTS5DmL
rR/yJEHdxIRNDGH0yT7+jHWRdLqUSo8MIBX65NlTXGR47DdjzRQNuAxL2paiBmphFS9KdbFfW9h+
/8KF+QaJSpbAC1SRsUobD06/J1PyA62420BNtwdBNJ/urrrZ+ypSf9/62TGvJ5TrnKuNP786g3cH
3ojuXnrGKUiNDiYzKgj6ZWRxVRR5V7wzi5vU5dmdGsPm+dBN5B143XwdjVvUbUWvF4DGUlqErtVW
dVThE4i8E+OsIh5yU+MAFfHR4stxDShTtUvuKO0MpCJ+fXKplWZa8jPq1HRVnsJIP2BpNflHPCg9
K2h82ELZam5BdEjtMFmQcetWu1Lov67rgP5LZbz1krKvWsYWw6fO7hoglC4f8zl+C1kVPUqye2jR
IHC225yCM8vBOAuvbAQS69ROOUmicYQovELfGDDjAd9aFlX+BJb15LEm7uHZn0b1Q0MErI8ejDdC
CtEVmN9eLeaN174UfuYustx7pvXz4gDMX0cdWRlem50Gj1KI7wYpC7/qvg4FSt4BNJKTIKyNAm8v
I8PcFYFxyhJms0JLg2Wnb0SDCzGJPYKvpichSOV1J39VMWYxqzXHGqsdiYfDLrXgtdNMQ6hN6muk
JeAaHffRNGkIxD25xHo4rAGlnlxKcVLqtE3yqgGbiE8YkOdDSo7KBJVxNiGk4qbc6MEAFs+1i9WE
gc0dBmetOWm/BNEId4hWT+7jNDOtH81vf1lmdG8WJUgorcxYGL9jCYy6MIB+0S+oGkJ7ZXlAXs5A
AQuHglDqad77SJaKeXNw0gjHMd7MNV8WHCLgTUJrPpzG/j1+F3QJF1lYnCCiOsc8jF6L5JudKum2
DjHqbcrR3WYr3TXZslWXKbaUYpaqla1txlxWT9LmAPHma+3ogv2StQKcVBy6+IN8Fc60wQ0geL1B
3RkoD1ibVk4weNKQ/LbMvQM+t9KrEmrrQElAwUaYuiwAnJRZSPcWpBdgeHgrSUsEyW892635FVtF
hRQL1Xs0ly8FXErYrHhxMdYfmo6EzVb5ClKqicVkPJFsUmNMxxlOqnBnPwWx3+wCrz/mZfoEacte
+gkmT8IBV2RS4LNIpoiBovgMDST5leNSkULnZ9E5QQPz6FEYGVj1SEIUNjhZS0znz6lNeyiudnNR
9ivhaY/EcrXXyCZCY/LfixT4BR/O37YM6TJy780g/h0mtgpmCC2iaEmgF0lCz6hgNopYQSWhBIsh
0OaSMUdO3hTdyYyewtpE+9UN1I39KTHWLhg36AlOsxgMnyT53sY0GmtfUpNbJ0AbYMhwk8RgCrzR
sNeiwVbt4VlytG9O9lXU4LK1gbZTVkBjE0ba0jPPVn7oDc60Onmu2Z8tXLBR21KnWSFD48WDDbVl
z4xSuzoi/9zbqIcp4KXlyi6bY4q/aztkG9Y0ZwBU6yYjRIpoDsnLnDAyoeU20mtdWb/NZt7RWePz
e8P74GFNCiK/I0MiO0VPChjWDQfXKegA1S5fg89L9FFVnwJtWEAH/dCVTk6L21eaCA64TvOcUBzc
J6V2qB0Ut1hR8Y0TS5pl7XmMgNIwwefLNC+9zbyunLhEA2pq0DiwzEbusvUKi8Bmi85gXW76zP9u
EYvhJancU5jM+16dUJIaUaCR4Y7UzYOhiRkb42XKPCFdSr0F8yXEhNDAM8QedOokeyDdWwsXFkgR
gBB36TlUBVZ3MtRL+V2XEKzsuFqMw94DFvJE2AvtoMxjD8EiMbS+Y/LkEL0rIWW9msd8D9DVgCAZ
romR2RpFri+zglwafASUjJRxBKV0pOvnzEw+6bDVm7htJwBGjGW2llybEvyb46VQojjE9JGGXcEp
jfl2UgGdOLbTIkUGI8cn2wNPm5NOJ2qylsaIDqSiPOWyxc+OK3gvPQHOZsKuL5YzfaO7sPE2mQoU
Qj95F+gs11Hc71j9vmHD49A0MTXXQIViGpxDVnza34mTWfdm1b9rHXLBBlrT3oHkOw+eu0aSQGJz
Icu1Mwrk2kL+Zowhskv3xBIjzAHJPY0VBShC/4jJYe7WIve/SkpU3kwrGCQv1R4BTEx3N4YqHUL9
KTOxbXs72gZqjfvnwlPi7ERhsv/tvj83NVwVSG1CWAV1IY1lrNTeBS6AjIapEn7fxMFUEeolLZxq
SZA2DzGzlbBd0Vb9y983gUn/O8+eq9vTb3/zL1f/ejn1mqUqJrgmp8dN0iSs7mzMxkwXT72hurg9
98/Nvz7En/f7l5f+tz//6/2mAalRiM9mA/xogLTAB73pv0L14sNNBHZ7a8ONjF0+6x2WNPNZn614
64V6sbHD9pui2LTryPbc1qUodwWr6zWe9m93Snd9/xrXUMBzUlDgeJb3ntfcZXXxjoFl+oiwzBWR
5x2F2YHXNvFXsFmi7XIT6/371ZuSrhZscNqu+wjUVoX1098vEuGiCLndRnXgG5A0eCgyfbTBt6sS
LOBd7lDv7W38TYd/f/z2eh587b+/SnZTDf7z9V0z+ccr3Z7p2zNrS/LNWMgROvbPv/vzsf56rT+3
/9Pf/Kf7bK0Ve09iEaSA7sipvhuUytOzobjdbgIAbWDj/+PR27XbfbdHbzdvF7cX+HPzPz33P71U
3pUD6zZ+i0Y1R2i0UVdSUnn+W2qA6vZ/vNOqQOH8y+OlelL850m327dnujW7n07sB9U6aDoOafrV
XA1Kb/r71dtDtwsnhnwBsvnP0/98hD/3Wdg+/r8K7ed/pkIz7P9GhTZ+yv+qQLs94+8KNN/6G4s9
IXR2M6Zlg0f5pwINhdnfXMs0PV0YJsovE+3XP8Jq3L/ZvjLDI2ny/6sCzXT+JpSUjcg7HbYTMTD/
Lwo06kro3KoyQ3hR7H/97//lGIaJG1j4nonUzbXsm0LtX8JqdFKt+rpkWrWTpt+5sr/WvQyBYLDM
KT0W8r4F6SWoHnPwJgt/no4FivB4dtb9xJ+YWXW0oNHiiASJIei+OflnIxGGaLq3U2xtOLdPPixH
4BrRA83N69Aax6YEIhXNDmSOqAPBYT+nGnHmqW7Ko2M1n4Xe0QRFCDbVqzE2z67BQiAG2Z3QQemq
YNewWvE6+ToXKdvPqDimlSD4rXaoe8p7pxlxlBZQdjuf4DTkaZesc+W6kPN2EDBqx/Zgdm24Cme8
Ltp34vvhBhwgpubGW+RIDkyPXC9whiyajHw9e3siQUjqi41qDflt2xndi0J2EPc78I8VWyTQT9Jn
Nzl4+IC7BGFsPcDZikcT3xf+zC7fiEB+1MLYdI197GBiI2OLsBDxfSwtnKx3BlI/EEVsF+v8QOQf
H8AMETj0oXlCfq0fvITqpbqFMdk83a4ZjWvtM10/wS8wcG7yPRdl7G/ho0PSBUFw1B2Dxr1muSh/
ZmNFP0Y7F4D0LoE1h5eSQJWiHObjPDFTNRkVPdrY+iWcHRIMGP7+utmVQX0BUJ/qMQAjc4pgCsX2
k9dTqS09IlpoXUWnvgxew6DQzjqwmk0XslHwNBGcbxeNmLRzZZbX3vrK/REkz+y15kJkLgytsOwO
MLy2lZ1zn97Uay3gV05iDf6slWOXm1NZrlS2DOt4k/1NVXhUIji8lwBQxRHin3dsJod0g7Eie230
jv5QNgyXQbUigya6jI0X38cgSnPQw2LRRl2H6t4ct5CGL76rayc3nbqrnOJoO4VYqZA3t9eicewH
Ovi9T1vFaJ51reRC/wgtcutuN0yHhetQ9jBpsJ8Mifvc52JBl4l2P1bLg6VTTktdmbzNlV4hyHMo
iErrbSwltnqrfekRu38lQ15j4Lfth94NjDtgcuOa/c+AXlPvKETIe08LccS7+CfFWN3jArYV5aBc
63pIVbDonCfTte59FzOqqw+ErTXmddTK6Zeo831IBGCowtIWhuZG7+XAKZ75qBBo45KJ4z5GGH8/
oBLh0jZKcZ0SlvPI76KNHFx/IYp+3mdJG+5qfueHOSjI/gFA8CHmcF/RGv2ibr8M0KSQVDc8S6+c
d5GSWAppybd0LtdZ4JpnCkrkJg7gXUbNCTATD+FLmgobSUvJpkzplPLUEuveCXX2dTzqD+bW6Ox0
mYBm2KVVN7160nidUq28SJsq0NjIdC8CB7eRlP2v/JOQ+uAxnQkjBep6yPLev5cjqqzQAK6cjbE4
UgCJl1Txq6fI7bZOwltn0tDWlGz6J0Fu953bm8++aZ9o5oafuRbX8Afs+VIa+nSK0oi0yhytpuBk
O7CBwzMCD5SBwh+vJWGY18I0d53jZ0uCkxBmqvuHCN52i5x8ffsLDw8TLj0COpBnLHsvnx7Shtxs
x26HUxHHd3/u4rdMt9D8yJFy6WiMRfWqVxZyMFFq69vNCbEitfOAT0W4eDP02atjpOeAtMYH1HPp
80QouJsOHy7lo9OAqOwJJMl9DDnhfLs1hgP414iQO+rNNDBH8cQIxBo1n8IjtW/9FQXYSjSO8zSN
Q3dpHP/FQRTqoVJ9LA0ze2jLYlsQVLq08XasVTDzyW7G7KRRySkteIAiNOnOgMiOD4H5ZOOLYj0v
yNXyAuda2WDLpiyof6gMdHQtjn3tmStXq3zc+mlxKtignPn92Af2fURjICh2pH6+hLYmr1ph5IeO
6XKF/bLagCKEXuxaZ8Bx8S8iS88i07XvkYKVu8+8cAJcDZoZjgn7RXVzVSpOSNPV5r6RtveWqdpi
ZKSvNj4utk8oyNi+iLfBxzapc3iBnCWa03PD8q1bM+U3b/qMTi2LkRQZVfsbJCwVMdc4V0Pev4Bs
1zZ6bOQECgcOnGIJ2TjUgoeCyCliWenTB62HI6Gv7UszyQImCKdwXZD21YGAW/VdE+xc7N0vHiad
Ze618WGMi/ugrPzzMCOfi0IvJNTbSJ4JVmEhnk1vJsGJG8MO42uul92DIGA7Rg95rQdiXZ3AJcGh
pIRmJu0xrUV/sdMKhaZIutfG0SiUlOT6aF38PEoQrbZXyH1Vx/GzSZASZCr+o9uj9Gy8VGNFkM/7
MNRBwtEfni+O2z0Y4dwd/rpP3Sz6hATnXH8J0IidhLq4XcM1yHRJMO26HdP+gFOazay6RsQTEt65
oqgbBePaCpl9x4LhSW+kq+yQkItNs6IUpnA4fl5fMmPYAbP+bei6sfX7rlpmtlUukJ4zDbrZXQwf
Z2OgWwR6YyNW9sXOQu6x5MC3iIZ6t1xj2KdxuIsyneoL2bGTljCxwxxcmI0XHKuALW/RJvcmxbrm
Ap0nf9AYZRddmBobzf0xAAQB49PKba7jTkxNWR96wmGXbqxfhyBOlkYSGLvZCuhFi8bflFiKLat+
D/18a4Q91N0+HXbO0HwxCM/ACDT/HE42JaOye629NDn1NoDj2scZj7zLc5gfupTOaDVd4z4jLozs
v4XVtrwtsmOIRnTkvW9vSp6wmjOi0oPUImoyzfhgOKR+yab+HQD8AECn4/IjZ5pO24WyKB11s/9l
jdMeK5VKXjLiTas59aK0k3on6KctqTu/zYht9QTtaqNn5sZzx3ozxFUAYzdZAZP5Jj0d/3dQvGgt
eXCcNfCdEOaTyOXH/otVm99Grp1aT7/X9GBcdva7qKLtYIiHrqzRe2TDj9d51C1r8kLZ/z+HnXzB
5ruVGBO2dQf1r5p+UuhLCyfTICePr05QffdgeuB5hweWGh6EuZU+6SvQuoshih7CGTSis9EHHapd
H3yUviYXxS9yWTmY227pN7BZwg5Wj94Y29aEbgklGJ66I/Gmh0oSSyJ27jxU9D/q7BtF4Ntso7rL
+m0xwYtEngTxL7urBzxGs2O8lq1+RfbxiObe38BEsD0w4QAAhuklgB5RmeybQ2cXmNpd2IPimen5
we7haIIZDJOmv4xSLNG1Thys2mNvaZ/pIB/0kPRZKlSJhpnXIw+CkRjq1PiEGAmxq1YB/1Qcw6iD
84iKuSTgD4nrI7KrJzOe8xVCnmhlJTWwJ+wWvqBKMRB8B7iKZXCyr01HLqxER8NHDq9ruahLLHDq
9XOJfaT1mestGub1uVZduiaSR9ZP6ZZRzUNSuBiNkWL9QOaljQm2ITI9QKbs6wEYFZDGsN8oxIOh
8YrgYJK9S70XALjOAJOHb2R4FfeZ3797eX0APfhdtHq1lYCIdM7HVUsgOV+jtcvN+TjAc1g4NSei
rxtQIB0ltJouxoTQ1EqIfWgFmNKKn6eJuuuU5odch3RZCJ0QAQuNP8TfDYc6sVfCjVZzqL/opXVP
uZKamm9hdnaS97mGTCoz/m8pIFJimpx9k8Ka7F9kbr1L9TqG4byjab63OjpFk0gxRUY/tc05Ymn1
d1/F1Gs7dJPus5f7H54wvhLxixngQvecj1rFzoIGZiHFb5FPXzR8jiZ4C0jueQNAp7ukUkH0M3cV
a9NnbwnAnfZP7w4/U1wf7QqzFDLevMyP4Lz3juQnJ2frO3Lih3agjgyJ99PACXz0IvK0XYTfOnNR
T9Ikqb4+2jmxFc64K6PoxIL5jS6pqig/SujtovIfSB67lCV98Skf33XRncqaFNJaO7A0Qn7eRL8i
gza3OgBzAnog/8pN3yWAHyv33KTuoZvRzzhAT6mywbUv4WgGBRq4oSk4SGaHMDcadYM2XDQjuSSV
/eHoMdR2XA8afPJynKlGy+4YSntX91a0lsDK0dknTX7pe9C9NB+RKeAJbPL8HLpQd5AbNihtMUdE
4aoeIupTH3aKkgzzzU8HrmfRpPVBIvHNkzUYiGDJokFAJnLTnTXEZ+Ia2q1r9BcBbp4Q8I+Awnyp
eXh7egOemZRwiOJTV5N53LaGsXVjGOd2TXhj7eBWKD/REHZ7m6bDotA15579PmVC8jKajnQ/MpnJ
nhJ8B/48Ricb7u9ETtfFawLq3zAVJwnnFYAjtMhNYNviO3xMrqKzrq5fxE9pab0GAVM7cnuS5oLh
rnfgXrLKknvSsXWgwh16f7M423X7akR2dhwaMjCDeEo3oMEBy9Vs5Wj5Dicalvqjlj1hsAfa7lT2
KrOAznX9mZ2fvQonRpOwH6dV7cckK0U+HUKs7uByna02InXvEPlHbUyJWhRn8rfRTPso2PXAO6T8
ageN/5TO5n6y+nBd6dlZ0wgAqh1xHgYhUVeQipb4oHrshsajTlNGMPQvLW38cBuv27NP3DtRFMAy
EvmucdL3OCmxTOfs4gup/zJaGCikVNJf8EtQyBZNJdBEm8xo6zeZN5u2EeuJjf+VlrGykbmfpgWQ
PSwZ+z4cDWU8lL151wr2zS4//qK2UEWWsfcA/I2uGXTTuhGPxB2ymWisF90kdFQ2GeSixlWoyrN0
iocpYID3Mv0kO6DGRRIIiquHgemVgnyLWIQ48qKaIK0GE10KP141fvwGBYHmizOchkL/HU2I37s2
LnYVCbpro7bZWIf+RirLeeNCxMCkgGDtz+3bnVAQX1NzBsCm/m5QCVguYMb/6+9uDyeA8tmN1dvb
U5uMozumGPFvL3l7UIeGvLFH/Xh7ydtdA1FmYw3df6bQvAxUHK6OWgf2MRH39gDwz9kTVXOfTBSS
iuEnylnMthNoNZOxZS+BuRMM0O5L2Z7tttkLyj70TpAyde6bg70preYfL5l+aguLSIeQXvrW3hqG
nxkgAL6g6IlJ7JBHy9pvRwRarBWwNkD9ts0fchDYU0arpjJO5RQjovw1z7S6soxZoHdAxFXuyo7R
SNCi1Zdei/Zcispg5ESul6qLfkKqd7s2Z4FY9EMN/rjzul036Kvbg7eLqG3zzTw4z3U6auvejD/R
krl3RCHu+sFGFQWSKxvR84wmsQBJ6Q8LnaiBFb0qeVeb3ch0LYAU3G5X7PHv4MITVPpQOoaO9g3h
HT2fAZ5PxLgQRXfkTxZKlkEcpZm/ZvYcbWZP+Svx9NA7SD5mQepwb4XmQe8tXFvqwvznNZf6H0up
kJN4zNOD6HGW0fQAtpNcM0UYkNa95jm/TJcanH5tzfAlG8KDTPNVGxsnfBXfCEiePVRq8FoccyTQ
eDWkOSlv+trUkBgbaMKS+WQZEFVc2zyGWr0GQbwwO30Vl3ikR5gQ+DUiNj0cG2xSsJ2Yh6CkkaQs
Q7nNVt+LH27ybYKGW9dbt772UYOuWwxecR+P/q9KpWxKdA0sERyH5WwT4ErMHjrDOXiFUlY9jGGH
Rqe+12L6wwDWDF37aBHhUPtjiY+YHKle3UUfxqyfrJpWFszynhod+gW9aSk26BdR+PUqeixSM9hZ
3XDv4zldaDYLqWwzE7jVb4RLnECqVUfMXtt8RBHV1Qbzvnk2g+SchiNg9qQjqrkYtj0banq0Kf+m
xxFc1NlT2VG4LMlrYhclsqdpomWNaPDV0PptoCXsL8Y73zzbXjNs9Kz9CgQiryYJnBVhvOQy7S29
xR9iVb/TSkE8tDsxCXkw2+7OcakIiILNz+iX9xUD/2Jk1YJGdE8wouId9tVeOvl6FBVq3e5Y58Ez
yQ36SrdTlE8e+RPVebILsW3s9ykIrlpGOhZT012ZXDoHpWorK28ZOZHDutG4m7t2mxe4EDGxwKPL
X4NOkIVgoYCPIyqsUfxU2dsu95Skil0ACw4OfTLXquY6s9xfCOKBl42LBkDa0zNCccaRvsGpUb9H
lB0EtFV2TIu8kd/QvO9a/DEogZLvpMwFPkpWrCm5LuZwgrHzoUJc7izJwVmQZmEP1a51o2iZVxiZ
gXr9miaru48Jm84t+s0p01gm/NckRT0QdN1TEvdsZQgCt4uBdm28TNrsZ3Dlq2EjJ0/n7xaVMBKp
lJav6TEyBAOenGtmNiT26NDV7XFaOjp4aA8XnR2VwN47EJadc9DjbQZ9OIdCjNx4UbTTQx9W2t5o
yeiRO6197WAXW1G1HuCPEnP2mBRw3nTPuB9QdiyzOlaWAOd3AwlZA9dT1sm5JJKDFfopC6QBxX+y
qKHco+36qWEqh8nFgrCMdqJCtJLnrCZdDI4uI5rjtIhNoqPfB+F7V5XfhkvMJuxm4O7wQImWiB+s
G9kZjncF65l0cX8Fx2vjGvJaQ4O2oUI7Y3ENTXgtGWazLD3MKA1l42HUaPY2VGkYcWBKFWi6VMhp
YiTeI9tHADjbX0Hi5gtsDPMyh1QNjvOaQ66OGCjMuf5dIQhCPfKQQbj2POM4KuR1WXzN8fgVMCgY
ELGFb5zarrqbIGVPSfXRQc5mnFpJhdKuSmr/vVHmG7TXSy8FvhjHC/O9URBuHxq3FMYV/bINo5uz
6xm/3IOCx1cK4i2VP3hQYG+SxE9iHHf+9Nwp8Hc40etWS9WgKn63WosXHCGCBS28YQrooIfbCiOO
2nlhwBUv4YtPCjSeEPLL1Leh2vaQIanRnG+TKazCIsgR/G4Z9x2rN3cq7st52Ldj+IDC+9G1WZTN
CsBK2QPquTukF3wrMB5j7Ty2+Z10EDD69ilWwPTY8q61Qqg3094hXIyKr6A6bbwPuv8YgXANRWyu
PdaGusKxDzWmRU8h2kuoPzgNwbabCuCeETnGgmcuxwf1FXd59eRnPuJQRgQ4ehtTkeAVEn5ScHgE
HcuILjaMYF8Wq3YCIi8T/9kcjdPgcoMcmHWjgPOuQs87MOhF/N3D+jnZCk7vONpbFmfvFtR6tlb+
SszpSxNi4BqeifMxeFp8vp1IbcahX/1m8fFM1nG5DkcsmwqRX4tLrZD5w+RTbddMorPh6VM704gd
G19hBRAbpKD7GvR9KlJMkwT4mAb7Ijc90h7jtQgisjhimNFBmiuYf9TpXwF0fyONLvFgfGG5YZD3
60toEARgkghAsj1npQoJaEgLEGq7jdsHSSNBAm5FpICR+vf8+nuMdtDKVeyANuJLDiHiEKSG60A4
u4m5Y+l6xBUEzrMDPH50iDHwyByMKHD0w2/WuC9ddnXwiW2gKa6CwS1XHFug/lQ0Am0n5pVYaCvy
XULWkdNd0BClwKbvtzO4OhIxsUnH6TGseP9MBTCg/2JCNc2vHHnwQg53iQprcLrueSC9IZfEOMzI
NHctlhi8cQeCgOdF5rLRVuSgHBcPJVfWpZLiky4WUU9QBKkFKHBLnBwmrcMiTKjQGe+z8YkQ5wVC
eLTIUxSlvhoha/mOLeTTtUjzE0O0dvPeOIqMdWgmcjK3Gj7eqCItHLItxoC5tVdxF6ZJ8AWmFyKj
JfIXjyRcBDRuRwxMgyiehgj2EwrcIZU2zPNVi/YYuvXFU0EbCIhU6ZXwjZak7SHzYN/DXWw68EuS
pI6m9V9nfdpaQ/vd1UAgRxvOknDCs5f5D9KkSkrqR1uPr5Xl3/chvYyMXBAqto5edMhvymKHLY8k
hyhmnmVCi0kViUkXiVXMCNu837M7Y2zq2bOqKJJJhZK0HhPBAMSI+rq/D+IvyvYepxBRJsTBF5b5
DsuHKZusk5HMEzv3+OGiNCXnZdmHhve4cCXqQhx3L5HdrcuWD9BHugeTlaoyxra1kZfhUcNVirSd
qCwVv2KqIJaaRJYaf+mmNfxvljfPoJM6VkIaaRZzz5pk+g2m4Dsn36WNPdaufmySBIYGLQg2ugqD
waX/Yqh4mE6eRxi4aXDwAFevpnI4a2VkraAuQwjofIwt6bN3i5xZsVgiVc5TYTS9iqXJMHAdkdGy
fVChNXpFfE2tgmzosOGgl5/27NbLsO/uvKA/FSr8xlYxOG0EwxSvAMMzNKyBfTo9qDsh4WWQoaOn
FdgNxjwVrgMADEu2X33aJu0k8ndacnhoW/6ICkqjy74JjvICm+TzOKTTJq7RCfek+Tik+hQq3qc0
pvuplD8FNr2NBr/Bps5vVC9GS1/aVRFBQxx/VYdRBQcJEoQ03P5Ocnbz1GRlIn46Kaj/09dT0UOa
pkaA3KYFTXKWiifK67xZ9H3uojlT8VCE+BWkGbkj33gTwtYHar4I2rWvgo9ai2RMOvZrKb0HNrRP
UTB8mqnwFhOpSVYh2m2rW++gJKdt0HZwxMbmQ2bUtwzSkTGTIj7HacbkZJwdGoVOoFfLSDDyWVp6
0qp4048R2SAckyndlLWpIp5Yslc7qWKfYFOwBM3Erprhq3XQ9PJeUSTcX4Ots4PxYI10BGOBDXFX
CYL/FYLpXzUts+VQJE9exrbZpBKwbAqNkZ0iIO9s0hFYwVaJVyPpVY6KsRpVoJVOspWvIq4Msq7w
F8GF7oi/GlQQlqsisTqysToVkuWQliVUbJYg1JbOy4rCGPeOj4QozWsvQmYQEel0i5YncRO8MHgA
lcqVo6avVFAXJfdHLCfBalIhXlVNnJcpCPYaYl2JClhMOq+BZz3YIwCDIKZKKAzsG17xXoZADrqX
LulIJgTwtsO5axwsKPiFV29ss2Nt++RV6IZ7Bhjy47N7hodNTFvfJVGJM5nOk7VLPM1ZaKGt4zPp
LZy8TDKVC2kMkuxPzOZvGRElEvnOpilRCAHVGPJsn07TMRrksMuzOVtntrsffKa4pGiAoE4PZUez
Jxmik2bRbYiz/0PYeew4DmzL9osI0JupvC9vJ0S5pieTZDJpvv4tqvFuHTTOxZ0UJJW8aHbuHRFr
2CdZwIwu1/dRDp4NFtsXYAYbweu0HIKWROcO5hnJl5uypUSwm2Hjq46YyEQiYYe5xk6nvVZg65KZ
XyfEqgVnp89cOz2ioWI1sO5wb5sHlSvc1xm54KrC3zLK8ZMQj+mcw89jeoaUurgnPgfEvOadwy4D
zgIRjKHRuqrS7FSGyUPY9RQehLPQnqVrZ4PsY1S7S2D4pUwnF7Lp7lnHbroZ82ekTGrVjP6DibOd
kkNrlrdOyWBBsM5eaH5+36soeAlJqwSjJRztm+7cepLuNlfow0dOMzbcwXAGEOKAgGUJkxDzI0dN
1XGkJlB+sNG6WhAMdUiG1Yw0nGLghqDkJexmvi64hw4ZE5xC74Xn7pVXIr6XHRkpMyg2dak3QwID
ljyKZpv3hf6n3DkzZLGfcYukVTPtgRZQmcSzO3Mnh3lk5BmfpRa1x05oNzW5fegEn/wRnGM4gx21
dOnAeRQz8DGqQD+yLDlq5EYzP6AdgjRin9XmEskRwEjIkSMEScsDJclwZ6HL9pbAeEYd1rAw8AVx
dqgxVSji8DvgYPzSBIhn8YPll9aynsGV+Yyw9GeYpaNZTzV0SxVLbDkz8FIp6ymBgDnNKEyboeNe
GThZmwBfAD3/jd4WJJiU022uXVD3lVu2u7OVaRdEBSg/oG6aM35zZA2HeAfYjgObs47TJ/+Vhj4Y
mefeHvfWjPHsI8ddmgGnHv3H6hVmszZ/RrR77QUxceiwZ8wIeRRCyBvu1IwLDTJ+yckaqFz9AuqF
qzEetPoXZfqM30prg+utRtwy7VJYpGqGksYznjQjhn5hVSBLc9ils2t90844UxOuadHk3kXLQISn
DiIo2KcODNRkhqGOAiyqDh+VGG4dWirdQVYiM0DVNZeZ2fkLVhTl0m7iNZMP+5IrXMfdktOFu/OK
Aos/w2UNG4tqV9Kkk83p9oiQ1ViKVn26M9LVmeGulnrl2C6YT+KvaqHZph4gvMICCVsE3bnY+qFa
9U28CzWCfoaM+hcQ1zaYobI1ZWyXsKSiKV9b5LIws8T0ZzIbDWYorZFxxHaQgjaKxrfjoq+vw3C8
WCXq7JSEi0GQP5UBTF8iNdnZXvuHFHfaXNkfhPD+apZS+zMm162TA3pvdBHlxovtzzHpbwJHO5gG
EZQjvmg/UU+ySh9Sm7Zl3Kc4f/unkU9jKvk+Jh/SkXAG0aGskemvYtdDc1uW+boadTZ1RRpLVqT3
0ircbYH+Z8YBh3CBS341lvvFQzYjg8UMD1YzRljCEzZnsLAOYTiENIxs4q1j/L5oMw5EQd1+TGm8
o5LWvclDva2Yd1fVHwZVz3MO6kyNsuna4kHvnj1jOLejH27CkXZdr5CjlxU5LUn+4Y64T1JIyQHE
5HBGJw8zRHmApqzcbTzDlSsoy+NYX4JAuiQuxER8gmAIaeIu+8pstz6U5mzGNTMOtha5DsK5g+Wc
eECdC+jO9RXzbJgPUu4UUxUGhXrKSTt8YTDVbGhW8NsAi7YrsNFZixmp4ORp09FYJgMJSL4nSeXl
tOSDnS7hT6cziLqDSC0K0NQaZ0xnYD0pXITrVdH+MIqrWH0gvIpKhkj06eBK5ofIsA7uwGS7Z9hF
R9NeuooNjqfmyDDjspujO8OzNSja2ozTruBqI+1iETWjtk13lNvRsrDZtaS/OSbxDpC5dcN4niB1
N8AjDy3s7maGePsn/9GYsd5thOmzSl36ndGDa/24edregkO/izoygAgmCIHoXIYJQve84mpBjVrk
8WBknUjXwUgxFepcSeKkfIugvcSP9EU9g8hriOTkMeivZDncN7DKK5jlUQG83E7BmHNUU969Q4N1
a82Yc6RRNZMcCs5qhqC7Mw49g4tOm6lZ6TMqHdAFVteXrCUtN5wzM3Wn/oTJXB8KMLdd2N1KYUkO
DJSYVUfDRzRas27AAAGFg7CDRHJsiXOvYbiXsNzDGepuzHh3A857HpHSEyag310Y8DQO6GEDhW+A
w8+QeD0GFy/JRWdd0uuzSZ6TOt4RYqwAzPPnVM3I+Rj2PL1LgUUj2IJxyAmNAVCvQ6rvZmQ9zZHt
4IQXjYCwOeynYudOL+PoPhhVaN3bebUP+sbeDpHxkDCL2g16GVGahofKcY0toZ0HxWD/YPjBWSOn
aEUizZNBh9Cx1bTJQl2bs4CMg2n5HymW4OXY2PkGxzrDQxwblaFYtZCMZ9idZH/HQ4K+KzsGevJs
TG28Cn350eY2ORgcaUoX79vY0CELY3Du1tAujRzwDwthAEiEJOzRgegcSt6BLJAD2Jfahtl7sxQJ
YyAujZzD9Nu2Ji097A3MHfmHcmrjxsAN3Refoe5kz3mY3yW59enk7lqKggSiHPtJE66zOth0cX+f
symgqJXNSruufrVV6LmYzuWLVneg3sgoDT3yvvLKhIbDeVkXzTfZQRSmAXZ5W4qbXgJ6MdWhrwTI
PmIQOE4x2i/jlz7VOPpaSPuKINwO84rzO4HycoHl/CYqzssF7WqSt4gXaLNDwUa9s3z7oKNM2ls1
tXVfDd0Kg4hF+TRG07vFYphAq6UrcGzqFVOMRL6GZpOsg0y+tWYTQppmakKF/NM3It9mbRkD3ZHt
iqQVLB8lBXLX4031vE2hsb1OfdciusWzrze8WXB0y4gUON5/yhjCOwoONh5wP7rD+otOdb/y8Nzr
USPJBadNbFf4bbtKPhZJIDHOuSM9JwcLQNyNOKJ4XJqFh9EpCQRqQSmYTrE0K+LKhGmpZTNp5UZH
3o+kE0xOZI0fDWGtMhsEQinvtmp0e+sGk7PJBXdHuPKcJZSA/VQ+dz3fm211E4l/1UXpAJ0Ccxrw
9faPuiKBAVSqATbV4hbSoxyg6Fm4xz8/8EHt+BgUQ8FeTsT39RL9FMSa//dtJqt3WAH/c8drMP3v
0whKoaVbx7I8GtCgobHzKtf7iNpFaHe9Th/fH4E//f9XDGHk4SabrydjzL+uD/iPi7/P//c/hFzg
XNv/r+/i75v8+4qc79pp/Z+3RHaYrrwaD8nRbSy2j/k9Xl/97xu5vpqJJaLY/b4wLAVKiOtd68yd
mr/f398nv976+yzXS7pHEu9asZHuA/UezdkiftFW+7IYzL00SJC5Jp5fL2Fiqw7/3AaTERbj731S
RFZ01f7nntdL0Xyk/r2tJecRh5C9u97+9xmu//374N/X+n3cP0/jEBZCVmdkLA2XPvo66QyDuiG6
+X0jtakxgbg+139crFq2VVicvJ/rk5fElm/MwXnKrgHPKiNJwu9IKZuDr69/0jmOJp7//HPb79Xr
pVJ6Jy8rg80/t18ff73t+iS/VyeqUNY+paTdwov9/uP3xX5vu94lv4ZS/7fnut72z9NcrwayJgGr
daBWkwz++3x/P+71+vXlyk6k0/Kfp/l7p//2tNfHZFNwCNpObN3KlYRRUZYZtqZYfXHVCwmndeY/
/1zVB0kM2j//7nXiV/1NGswdF52wtOuDfv/8c5teKaAxA+F1v6/wz8v8Pvafl/pv9zOCkPf0+1zo
CyF6HKbrzdcH2KJnBvjPk/7H//95kevVf/+tBYXYjWm3/q9fwX97X//1aa53/H2v1/tcb4tRkK17
j/yCZKbAqBgZocEIbVH2ktEHFu5G3kayTzZ/Dxe99aw5ZIwRDmOKp+vRoJqTzuK0qva2lXlkls3d
hwKrcAZzp2fJ5lrafBIjfMEwPiSugy3T3+Y4IkM6OvMlunWNzRLbFWtlZM6Wz3wxM1pnul886mGj
74I43WaDeqy7hJajhu/SIyl/MYCtQ70QbUSoblqjOjvktzBOpGZui/F2FOrbxoecASxElCZZezCH
pQdYz3LdkQC/GkWaqYfbwtC/g3x4NESQbeIaUUQxVIiLGmdBHHGyNguqpCg7FxWMqQaPI+4ZEZ9c
VFDnaJ7DVFbLFKS4FAZaAIbYziogsOWoUwozRRf4cGV4J+puP+ijRwjppN/ZvmsS0M47c1muDt4L
pQlLGwnAqG8pdEwf93RCJi+E2gWAQJb6fKerirUKK70bOAMuWcmjtg6x61EOIgXF+6L305Nl5/tS
iDMqXQzPrf1W9/UBZhYBA51K1g7ndiqUE/AN2p4xbTdW7NWqLfdj3J3oSrDGSGkDajoBiFFKZLzF
FCCUdrLpa747R8I38uP4MWKGOAkT/30IwV6wMG/98SZTw5/W44vxVfDGTJ3xqApOEWlDyyTneeYM
F0OQxsjs7GQqAAW5lbJuaeKXWv1J4VARJ0FFMEyOvw3hjGtC7qTJ+FtrfIKcXb5pm3a6aHt7TW38
TC05bNpar5a5bL+95LaIGNqjC+SxLq3kraWN472pYYYllYHKPJ+WAH/eWxXEa8b3xU5oNAhEFzcb
fzL6rQ3azkejsTZtPniErpEwwrthdu4T+aGfhgnNZ4QV4KCX/NBiY8W4n5lBYqYH/8TYgH1Jmqzs
Y+2PDItp1QzneQsyU1ee83j6YYRNmdwyHqjtd6l54aUyu6+a+Pulye63RAaoFsOIVC6OAZDZemqz
nvJOjCn6VYM3xG7bYUWE58ayM207ZfCMXDkyFCmYLaJ8eQmTDDG/i5W0RHg1FnB9fV7LRUm2KiVg
SEAsI9ZHBx2dtinAK96NBoGStf8p8tImBTr6GJW2kT75Ur1BXWZYZ/oJ8TEusXIF8TeGZvJCiBxa
g4V5DeoRr769M7QfLyDszUysZG8ZekG+gX43yRA3/JgTXqseRzgdMQnZnU/1XWl0XjNFRo6WfWW1
0W2mmsKYxqPYaP4zyWkE46ZFiEuq7Fa2KumFaNVpYpde9rKnKW4YN9FAd6Jg+trpH05tU/ZgOCcx
/KHN6ifE9PkyoFPpBuLNkOrCDA3WsiU3uVTPlR6SMt2mdMZDUtdQwbPeMAZIoVEVIp9i3JF68c6x
NZ062SDK0n4m+Kq2sa3lOWuktqj1VZmKgwXqca0TcGtYCC7zfHwhV+cjjOqGqXH1nU6vk0mKoYc6
VE9iZvfmk1/HTxjhy2OZSILBj6SD664KPuTQ+SvaVaR/EMYKKYHcHfMPlNuV1N23tHcu6DJfCAk4
kXoZLQuD7GQd/Z2c7HQ9pzBI0Z5C9CG0psZtFsfuIpnKeDd+umqrwvwxK7t3oyvjlS7HWzvVVn2H
Z9Clk4hJgmO3zSCsJvfIKDsarE2/itgmlk3VoY5LPxRf0qIRCGGwWezFgAULmxZgctaIsU7N7uH3
aaujJTZN4YR3qFHkuocZspxHyO5QrKwSuF6p0XHI89ee2MCVEeSzMp52RNsWL8KBlemAYMoJ5lwR
/jit3EanITMwEUNlvyaC4dlNzTs1zM3pF+Uy9a2TDCslgojE/K607LtIzK+2xvZNw3XZ6U5EcHqB
YwaioF+EGVEQCGl88n4W8Ri9GqgUhgJdZz9WD3paX+qWGBOysURHo7OlYWX2vOHY3AQt1jtdms16
0Fz6mrq4YW61SCrXXllexLo1GvYVyYT8ImXmig16EdqjksD91Ng3TNW91sM8lFeXIqOxZXn7unY/
2kSsq8G+JaSvWNl6vosNDxhvKOWq60P0H35/IDINEOEcbMBZd91ZKbp2wvxWrsbsBnHfiL4BkF1o
aV9+zYAvVMPWSiwmAz0aJY9k3aF5tI2JIJbC3la2uXWm/pzF5VM56BvbyBGix8hDxjp/Sxw2M616
DfQqPahlFPsLR9T3aIAfyWl8HudYFrtpH4kn+aoG8F8VuhpawwWhD240nAm29DIarkaLlNVwwa4K
ZDRVyyS1Yijj2u0+C1GoJO62TwjCSFCqvTG1fw+i/NEV3WlwnUWq9whc811r52/ZwDaRynZjdtQG
ljoBWiWsFp+b3tDUyoR5m4ANsBr2zww5bb5j1Y36MGfWl/QuEvtqXLJvvo9yeI9aZoJejiTUr2gT
JEx8CwiKXvJk1cMbUcM/KUNaFVlEgCf7zi4ema8ykdOre4GrtEs0puOZwR8rfrAnBCnVlKg1YU4d
ERXT1g6ij9Zv91GHLYfu5rr0C6Qf0vtp7XaCtMngvJNIGEqb8ZOO3EKze5LT9XIVzh4hWd5l0UxW
RRixxhS1HYhoeptB1jTI/H01MKbHpBYt4V9Vizjh3KyZxzrvWC+HcyKXZ+5mHXUNR28hvOwIUFQv
MB7p/WvHm9rr4iURGUFQY/4cNNqRI99D0sAm7DqPrz66GIIywTG3Mu13QxVu2h3J2xsi9xwOEkgl
EixXi54x4Xs8MhjsPHFJ/Fm9INu13o7uaghOWVU95B2BsAyFMKmw9/Z++JPnBDVnPQlMQ/OCKuRk
BvK28/Ol1/V3QkbvToGYoAtoQ6V9/uYFAfoDzJ7LdqKpZdn0hie2jTn7CgwwZUNj9FQ0A5Ed+old
cmsD8NmT+RhWxQVvAGobzEB4ZthduhdX0pabcoi3bVTd5BCGF7h8+DZt9JxWQe6om/+I2bhSSHhj
ddA9JTTid03MVAVBj4drAY8BuvMyUkekWzHBPuE7NpgVh1xz4xb1xmvV2WqCs6wEmVCQY7U8wfPF
aN3S0BVgoS4y1Kl+5GkLa3Jo8lt8yR5fo+fhIChQWa060wsWLR52+ixMVosH9NSCbQ4xExrqhdM2
yb1Ua5it8pETHJXkXfCtD113IgZ5SeqHs/ND+ajZI6u5oHtH87sYR6BRRt+9Ny3kdOUz1UhG/otk
LqdJ0zAVARANvEHX2Hkowmo0gXXE+IxZH4LUIiOCQ/l7nyBwWESB4AzeKYEOnNqYBC58nSTmpMnJ
xo+lov5mCFI2lzq5Nzj8rNqOfS0MM8aE9SlKqj9em9AeNxiXZ9ZT2PoXBCefxoAqZWpaSm9MQmHi
bxj3nruIeFeKxYgmmwqiCyXIIm2cs5lkz9Taz75riaVDkggy3eGLrhTDFl8NFz/gVOOOK6I2PyKR
cDZ377QopT3u1ki3a/aOHsIDvVtHFUybILgvwF95Sze3N2mU/FGbAPS4UxnNgrk7zOKhf3Kqfm2Y
hISPBSTPxGMd7Ha32FAZ9mrZrUVvnJnrJy2xcsuY7aauJ6aYE8AidLkW0aErA1QoCqJPVsr10slq
ZK8GE3+PjUb7Y4bmR1Jl+9BlOpjE8ijsSyF0sqJixMR5QSE6OURYtZm/DDDlpJNzbrrgsdC6H0Y7
VmCfkgEcpBhhaiCwxGq0liqaI/BsRCT129Ckh66c7ieL5owS77WtoVYNEI2RIfMkbCSjgwiffEAN
i1qPqDsx5aOVxQDuo+XQiRBAnMJ4ZdrBBIDW63ykXREvVD8SIOaaG9saH00d81LKHhjzDWd2Es2S
sx8HQckqJ1CGNWJsuChBhnfy6pj7POUee2lR9EC1Db4nu7cv0VCcCZLHGef6JuVYe24z5wVWFPpB
xR+lXs32qBkbVx8YAzjag13BKbBZjnGQgkyn+/hAx2d/9u72QFuzjAObZh3JhHpTsfVputq4CU31
QD71epQGoVhRTmxjQ0XoBGz9lQaLk8KE3MA4o6CyOFkg6asy64/FuGLhDt0PQ+3rcRN2gmMuR1O/
S1DXL+LaW2XAyOFwsJV4jvnh+P5PwnwJq2C1t8x+p0ZgyJlp3NdOgHTKgFMXkD+mZxUgTMdcJwkR
vgiwdoOfMRg3x6WBKNIzlE8dkIqlESDhQdxBwFkN5VweNQSKxN0Q2pWLpzQvz7HuHlRDeFNF/dxD
1aKZb9YLN58tf+lqUbXThVbAq7C/RyRJophSorQQk1ltd+eV/ZvX9l9JIXcTQ23XNN7Rd5IhaPXZ
siR/LhwabH1Tz0CAjUfYDyrz7jqGoYsxLc4Kx5LGjBJIdvCWOuhP0D89hvK+s3UGoSzdyesllFgn
vZeh0jl37JNtMPkEOLd2pwGjhu7dCFYdimAJkDD6bWD3T6bSnvSgK6E7j/c43NSKaIO7AmqPUmlI
xOX06gf3Pr12RCYFeHjmyEspUwpsCkyYp9EqNavV2DsHZGML1XRb6YG6Frie86caB+hBJ2SPbXLZ
iNhaD6nBSkwheMNvAADHdOk8z2hcRO4tPr8omdZBh/cUGEBf669anh9IKIWoN4zbagg3lcoxvdRe
h6RKfsU1uZ6Otae+wBNOgTGDNqgqWX31N3q2p5J29tqsPFFJgEJGubwMGI48IOrXCl7L2kKD56ff
oxe/xjJek3cKz0N11jINTERX40tlJ/k6NKGamP6iVCS8tbha3JTRnt29ZiUT9pBp5ypM+dUCt0EL
E/S4HQ0snN6Ou6Wz+MrNnoaBs7dTIWgVBPItlSuXgd8K4v66EpFQcLCrbxF60SKLxUVG8cbKnATT
63AUmUnea0i2btqxaEOPXMuvpB+fMlRsZKgGwaJmjycmiTwtK2BX6vv2Uo6bgKTpETIKWk9J3lkG
iFKrQkKvwrWdK0EwrctgIKQXkiTfVZifdA9NE0swh2W9IxZT0u7ioZILnzp70VTmd29h6sifCJYu
twjf3j3ULN5E8NwYFPvMEt8VM6CNV+XfaY7Vt1f9pib1cIoQqoLAhvw0z+/16aaJg51HCGz3zq4I
oqL8SMxwYzrqD5EslzDA55VwjDK8Zl0o7zkwhuPYaCg5albxFSAO1djoypj+eUyvssCE300rPBbj
KUd0uc6TstskCBhdhs0Apfpn9lHUIIZA5NLb7rqBF8PjFqQORitS0PZGrj/hQdVWCdO/Z9tEO9LX
4Z2Mv4PhpfatF/Qzj17RUW2SuuKgs4DeGCYLRB0oktBSeqwWKHjZN9HsVvW2btyN9aZDRakN63ko
Oo0vtLmv+PJoClp3Wp6NK2lbr4rcDyMiSHJCq8UvE0QnLASP0eTujFn3ZkfxTEYGooJgxGcNi0kR
f1dnFfThcD0q8zaIozvxw4E3JGuzr63TEKu73Gal5jbkt6c98XG2/hoTTb0Yzeri5P3jgE5hA4zh
NiVE0QrQkfnMZG3GsCsWgeQhU3iO1oPxgZT6w8O53OpsmJnz7MXuA2BC8iGTcxxM20xiQYEM0jbs
LRHWaZ98fEt/7aTzqXlIQvhce0xVG9y4NGNSzv9EzQMyMNW+7i5Z7Z5bDgCBDRimkcZbOC9efS06
TQ1aDaM6ZaY70bhrv0Q9zFqB57yr0TLEyLV6AnV03UEsErK1UMV0ZRXsJh03lcMEuQrlZ2mrOxF3
E/kADmua7sHL7SMii3bJkIKaCqm9z8SSN6ZpK7tIfygADIYyplzYafUVF/EudbJDg7dYz5zv2G/o
UzXNTLY3os2QbM1RXDI3g4IKh1yoAT+JTrBl5XxkRntoTCaxgQOmJcN/m0rrMw7LuyZx1ryFYxff
eKQhtFN/KjXSbzIX6UZC/EVv3YdSw50R/plK7dGcPWs4dh617F2hcXAmE0CCLqi5TLSdhVhZ0vjy
Ork3g+SBRJxoX5XZtwznLzvO30dDvRBszCHMwmncVnzmpL+MWX+u0uQBC8UHJcSHPsucvUptHDG+
dyLqF77OiVwrgowARVhUk+khb+6uncphO3DIXFkjrVk9MQ+o1ukmxO8Ao5J5pnoq8uiICvqexG57
4ena2xT1J70ODnFQnk0O4YSibGVVITHoTVQ1cp30yWuSN/byT+2IL8fKP0MhwHCY1V2hQSv1Cg4u
Lu6YEPMH0WNT2a9DbK8uHb08M8TRyosHxJCL0kNDUqJ+GXssTLERvqQpqlinI/mFTELAe7bFmBox
vVZFW7cuiYZeymlIF56XZJsp8o55VX64dv2OdPxGFaG/TthO2UNecDt4a61bBWV1TjoA2GaTLr0e
JoanlUsrnS5aCGgwV9O2dqy105H0wylPWzs51Gj2LlSUaucoFOaznnrwsdjNH0pYwf3g0bwhpolV
ORUdW3F5tvJnEmRWcV7dNrF8jRXa13kTnMbaXJSUR5vIZUOhl3/B7relI/4aevJC5/YmbEOdVQKg
iLw21k4qjrldPMjYfCsGF7KKjClre7H1IR3GNknnqkweUC9wHtZpytA8FjtWYw/E/r4KmX6x+n3s
fSn3Hn4Qq5xmUED+6ohTI8I3yoNuH8eUKCGN+pPm2+sGHdUSsX1GFJO5azSbtl5K9F1q1tGpGLVT
5QntwlrzZSjo7U6dt2lEApTKcWeQGkIcDDV0xu0825XNGVYqAwKegAwr7Yt1L9Re9Wgnob8bJu0i
WJWDI8toYvrRQSU9i0ZAjdbYakuRIroXpB6PbWEctBwtcz0RNh5lHgs1H1x0ERpbwOP13tF85Phj
4C9xgBX32tiiqSGZY3u9+ve2sNil7JczIsbL4Rk2pTA5V0mHZXxRbfMYFEk5vPp2cmbw021cD09V
HYz7yisyHAfeu0sf2cBAvfCsTtvxeTaTQaHa2SGdPvLqWdo8T3nTbhUVetNzDlMNDchEPoih+ugk
EVCJy9lnAsllGyrYeuEfz4PUMuaMhmr6xlNbK+SSqAhavClaN0osTJT2bm/84AZmp6HCLsLw00pt
YnNcWuikKtkBFnlgHnwml8OST+xfP5dssYZo0995ofcVBybmF2LtRw7CYRfurSk5EVNP9GpgvgTZ
pUOKgEf4XM8vl8wTGMuFc9nH733gP/s2iRh+uYMsiUx9TE+T7t4X4kakxDCgrHkoIxzuGJn2jbBp
aXo3eBgXjed/NwOhyHZEkpeT3wGMnNMdC9qGQ3O0CW7GBWGxRwTluO50eegUusc6qodFNSJZQ+jG
bm3tS2X/BCDCNjr5KejE6yymE+qG3cLwRMuWZXkLc8R4R4TUTZOqV7KRKYeGFFujVfzpk6k9y0xu
I9rbusNK2YoCTrBkIQe4qtZBrL8mo3cOoj+ooNKj3sxeBBacIvFLDo/pQ9E/hxa2FOWzRosj5LEV
1u9BQoMeKpQZQcra2UOWR4bMNk104yULOFpnkpC6jBYLaVDO1gBw0tF9cZV9YY396OrFS1v4+Voj
GnilDCIoIo2sMN/cJrMULkWRyY8YsWjXdzadQ5pU6DRpe2L8nXJmJViaBWSaSXMvg5NlW5RBPMo8
WszCNrrvfkwYEoueVmWoGK6oiEe1c8abHFjDaRYJS2XuLzPXNQByq0cjryhUrRpnMUk/C4uGlSO+
s7S+bYKy3+Xj7C7K8YyY9l4WElBpxGCqnWg+eV720dHk42xTaZhN6ZjlVbyPUjUX0Oab4+J/pVsZ
bbl3c6sXaJZ6E3nbPHoK32s6LBiXNGpXecI4gGkQQ2WUk6ZHMXIXEvNCyBzNzk7Xgq26KHhaS1F0
4FNKp6HmZ+zhqt7fdzUdv2TqeuZlbDCBFUHGjOHWUN4thibr7uqCIVDrtPw0fQVCMT1HDrkKRJGf
4HvTH6KtSS0FiEJhoWE1tY1rm9iBLtHPkrE7jlIOYp7p4bFJzqWt3wTCtra23tUbNcIrqVMMGlm5
jk0QklPEySGK7PbY02/PfCwNaTY8uyU+UF0+MTXj9y8nwuboyIYJZK+8oq3OurXA+OoeG0ttSt1q
ln1dJifpMT+tG5r2whq0Y8NWTAYYYYESuScLiNcgAKPqzPVnJZ3jpPZOxpE0T4jqhjqww3OWcgir
xoPdzjMh6O+LzijwbXlZQ12bO4s5OByOIpuF1tvmkXljIdnRWGa5znORYxvzjDJcArAoTVIinF7g
m2UXbQUUPze8AZFOA3pkF7byBuqsbVuo6OoT/toX6fLdhoZ0SdnL0NCw26+K4blx+cS1w0uaGQaz
ISKxuWUk4/rqxQkcAyl4cfJpSh6j6k6nhcIWxaCbX2UdZy0pj0QirENe2xDjxqo5hBpzleUx61m7
0BCWaaR2Ngv3ha4V2trs7HLLsJiU53ITIMOMY8Xr1R+6a8v7AgihSscX4hhOQnmK1IS0Qk+JtQIK
GjZ4AgSGZOJO2h+7APLlONGnsAAWej50GWaoNA4DM2gIsKBt7opvU+Z8RWN6q2anrh/6z7C7/R0+
JegmkPkWEg3qyqzrXVcem5It2QlxTbEjkcwizvYI3qwaSqgNJs5OygqHbc4Wxjd4vQ/d/KOG6bsr
67sAVIHj1LdT60I6SzCWt+EH2j0ebZsuhu7HkGSp1SA4ZOZUPK7Wq0vPjNnFP5XGat3G2lvQ2D5S
hUZfcrxDUmBrHlAI/yvObGY6jL2IyafSYZ0DlYWKlXXt1qw4VhbDmK04be9TKxwPLlacRcLSxy47
itmoGjZwHre5SB6kluubxr81bY3CUB+f1UBAVavTFR6aJ6mYiLg9vruobIkBApPqDvnEu4/OcSvf
yEZvWwLMVXLrs9pnEcxZUanhxTZZDnT41RZxoFGz75rKiW8iIr21ymJsQK3St+h5K/VGeASa7vCc
dZmCNvHd+zT0RUoLXkXao6QpAOAtWERm6dL8sJ4gfdBtzWWxRgvyobF0b2JvJDkssfdFmt6Bc57T
8km38SYBdjKgf20o1nykxtH8F+WPbvWfUulULG6/Mzj2bLOyIusz/8RRHvJYzCWaz8rY9Jp7PlHK
VoWvqBFOvo0tYjzJH8+0dFfoZAs1oXVbt0F6qNAlL62afCS8gKOAaYKTl5x8vDax7PuLwJplNwhZ
BqKz4u5jHKsbzrApVTCwT1ElZKKW6EDEZkyrFrYu6w4sWOJWn8R32qIFkXH6YOpBuIxrWq9x5ZDQ
V9M4wUDX3ZTuMim0L3rt/bsW7Zi+ImPX7ItqGbNNQ/nleeSDejZLo6a91LMzBzDltI1ItbtJ5j8O
3bdCC8gun6/hU/lSDp2HmUvAqcB/JLhg2BUIxBcZEggaRNnG1wKSBRs1rkTNcTgUxmPaJSnbgf7S
irhfGabpLaP/x96ZLcduZFf7VTp0bchAYna4+6IKNbNIFufDGwQPD4l5SCAxPv3/gZK7JVl/t33v
CAXjUGSxBgyZe++1vmXuPQfPmDX7z0RfAJVp6GlXbTFsmpBCphhm9kKrZqzkQY7tQ+/W805gQNr0
wJTGzIqYHTOdgwUid1w8uIg9LErKw/trMIljC8c91kFlT+WVVRuzabvrvvbu8pIPtJzxq9ZGc618
RUBgApKSxyOA1xTjDTmkN0040eSnzYij8PvQGTBJXcbyaWc8mY50UXe81rIMd/GIwboCXda4NwUT
MeJOLeTEKOfDWtv2jFiNXGuDCmhZimkrdHqs4eSeN90I4FwCDwuvgZKdI4dahbIMHWwNL1YjCqAy
0EP7NUl/yfjBLRcYm+vdGmZzkV1GG8aBxDEx/7RYl6JcUQngzQz72zTENZ7YZh+osiCENQf/Jg3v
07V7vIfqaVQozSyS9NbuhMK2xYpvmvMPayT0zoTOmn66DifoXOTvEnw8zU/F3k9D9V9OEcnr9WOT
IaZQnFyifRiz9uQ3KHzwaW7QmT8aGVwDIp/frb7BJ28aoOV8YRIC5pIKXq9y5i+bPnIOPpKfY52O
j8aMhS8i+sTOKz4A1/oBN2DXkbeAUyQHvO6lwZDmDxAimJu6OPmRkSOnm256k+mBbYXf4lsUKNxV
1uEwbzqhAq1vzoDH8h2yjMPUhzd1y4DYpReRGcRf0NNLuf1Pz0VpfzTzeLbAG7BLJQ0lPmFILlec
nRqCoHabWfi0smV3xhzlxkljLN1Zi2GzN/fSVgcDYlJXjPfaNBvnDi2QqG2WgWQPl8Jm825+iMwE
ZwwrQqvUTJ8rYzHgcxOkZktET40XnxSzNHpub8JS6gr9J3d7b9pqSvlBC0fZtxYcfnLJiS9fR9zr
K6LFLePg9DlLOYDkTW7UpB0nWOtG7EpC+4js7i2zsu8KojJnv9gNkuNiJcMaJk62deYWXC1NyDQt
NpqWMkEz8fOJCiSIhYuNDgMTW5uPuUezjPCJO+wxVekjx//O/d7UAJki+gW0aWn6t76O75Cyyo4+
xna8a4X7Uefq2Zvae6YQUEhTjVB5VzF3xl0mQ8oBy1jUO8xRNTzXjgXeSI99b0WWoqTkJ/UH2ZF5
qqXx3QgHMEslOrFlmlUqUiSo1ICFlfWhH51TTxgX+cIuV1CJeq/gxh062ovZJZ+NwIkNy3okogNZ
W4h7vvko3faZkGi60WV1Iy1y7Vg5uaeTZOvvC6s/jwAl8M4ODE82nZcgqdNJv4zYqMrazTf2YnPh
5vPDFR8MNL1NPPvnEUlaUBrWe15EF8zC8RGG0HG05y9D+bkGEMbGvbhyAAVmJdHdarL1DbI5slVp
/HSlszOGMbpqVS23USvv8IFtdJtcmzqzjg1FaaQkkc8d6IHCl4o7PEay9COGuIZpQR3MUuN9g1O0
HLo4bG8pwpxoo00DFojYP9HZWI9tuayDCYnubvkQ182tSSLNCNSBl5EEAz7awKNbvm7o+TkAc1eS
cfk6mWDouWZ2lTryEsG6XYmxZmI1MsQYiaBBObUjEQlASX2jZt2A2txvcU2AV8vYlNXtvipBfXT0
hJMS8o4ay40Xz+cEfvWa5Jlyo9fqGHnpgShihOoojgwAjBv4Nc8JxWI+4nfpW7YAKoIDx6YfAMSP
iIGeTAEr+JGWBNok3hwlbyxd7QsCgzfKYL+bK9wh7Ks1IjcrWNvDrYrM77V1ikzummMyuIzDPn00
DpVlQ6zs/Q93Um80vyzpPTFB2Y1lxKwkO5kUpXHENmKMxI2bjjdEVt8kA0HanXGoo7zYGrQHnMK5
HQVmONpTza6WOllvJmizRjy3I7wbScPULsCsqD5d+6VzXc7mfWimdxb3lK1HfF7WzDu/JumSldzy
0nVXMSAjF2WTpnQjscClWCSEHM0AGSXfeRGbnRpdzJIyr6vikFSgqnsSI5ViV0Kz0S9HJABafmWN
zY8w7X9kLbMKoqgMeZfLruOimbDCVC/o7n8ko/3R9dWGuLXA1PN6p2sj8zKi1QxJ1e7E32nJMrDH
QEbzTLsxq5nAPvcpdce9Tt4tpkwZaEpcJQRMgZdFo9OxINotXturT7TUG6nXLBhts+59a2tLVlh9
+I5k/TbPvlvmAjjIDjR1L1jCBMevep5DP2hAH2B1Mh79qkGN5H+LO1znTDqvNDAJK4R2HcLZ8cou
vHu8VjS4C+9Rb/qrLqxufvrLv//tP//9ffyP6KO6/QWD3/7tP/n+vaqnJoli9Ydv//ZQFfz39Zi/
/87vH/G3c/LeoLz/VP/0t3Yf1fVb8dH+8ZeWV/P3v8yz//rqgjf19rtvNl95BZfuo5nuPtouV1+v
gvex/Ob/9Id/+fgfpR7YuhBfH9Uvn9TyDL8+cnkLf/3p6aMp8LD9Lvfgl8f8mnvgGj+D3wQ5Z+oG
RHnbJHZg+GjVX3/SXPNnjq2ruw7jU92wHZ7p19wDy/4ZKIBleJbt6iaqhZ/+0lLixn/9yRI/u8I3
fH5ik4pgW+7/JvbA+el3mQfCt23D911eIHhmy9Itfv7+dpeUUfvXn4x/83Bzz0kFeSVy/HevW6IF
LqhtR9ys8tfkjN+dQn9hTnZbJaXi4ebyx34TsIB22jB5p6Q5kC7K50HMw2+fLOx6KciKD/dTY2Rb
4S1bph79mIEecCOBY+k/CEo7dITjgRf3S+9FauMhL1BcJT1p2C69h5wZfDMguEVnGkByiQIr42bg
lckj/euHmkHV2nHMU0I/KKiFHIKuYWBsIcoYRxcavZ1cVZG3H1r2DxqNEQrm5vY3Z8Cv18pv36jr
/skbtR3d0ymoDcRBf/hUYwcxlZl5/n6KEAko9tlm6hGaloCRxXieGYgZbISQCAo/ySnc10vrKSmZ
wYWUgEmtgCwWeyJRPwuruMrzfgi8DK+N0xCQWYqCnFnQbYLcFVG1A5BPGnsdBm+xy7rcOgjPPPRI
+UCAWtjnlQn/IyPlrmZOZgK8qEwGLORq+m76lPwjhDgucfUzWdfXFrlieYNqR3Nht9sWL1v11KGD
q6PBzQhOdiP1Mkm6MHEk97FnPJYsl8y/YLjTddynyORXvmnaPCT5NNJpX9bDLd5YADlEkQcC5Mb8
IXN5m+nRJ1MQxF9Zcl93NByGsWdH1nrBZGXfKrmIk5Ds9qBn14WD9utfHKvlpPvjSelaHCebVi1X
6B9OSr2xarNQsw+lX/O434cPqZm9+gqXLvJLtKLYCZsSGjx5rnaAK2+VVWhv0brtW43kihDgGxLN
fZSZHmStWN835FSFEIUCkQxHbJvOxpbey9iiHRAUbSu9n1D4pwUKqGjHnnIk9V3RoZkuxnOvI5oU
CJzs1G+pgaj4pGtS5lec97LXNs0w+JvZ8r/nsTUezUa+wKO7AqjgAdWzUxSbNMXs7FSIenHs3RYV
J547Mg2c+ity1l5Bc96G7YQJ8Vj1w2ESTiCM/DoNtRtKiCvbXee400y97deIkJg/CweqDUfRKtme
xp5/0Y2Bwcy0tPLT9Mb3p8CFzDW22SdbhiMH6q7wOWP+xXH6k8PkUYIZRMhYriP03987gIJ03eQO
/j4xa9T2OrWsF9kTkFR4muIeDN7LP39C488uYuJqTNsiXZrMlj+cGDYgJ6plntEc2ZE7zu3sMVS2
lovBKbtnhkvXUGKYsHpoN6YF24lGEe+mwFNTMnFIok/iKCMZ7fvu2z9/bX92zvq66y0lPrcYk3Xj
tzdSOuxlWWg5sgdx5bdsfdyYl8ZKRlfUdm22T8BIy7n4F8fgT57W0g3LtF3PhJxt/eEY+IyfvXzQ
vD1S40803g96zf3Aq9LPVgKMjMaMWa338M/fq6Evf/YPV6gt+N+usyxT/22NSiNDEH7heHtdoYRJ
optoQAcaD/lVWOvkqtRGvrJ6xKIWakX3IUOLsJKjIG8Burhh+LjRsVb4LEtcdsXZSauTTLnJhDqh
ycSgXOWGv5uIz0OuMiF70rGB1LmTBZiVb60FrZxPyXPZaJfSco5lz0c9uVEeENq+kTzvJh/R8oOb
2ab1oDg3b8lgxLfrsHfP8uLgOywAkXkq9QrT9ms0MW1yy4jBXAwY02VwLCtca47XvCt0I3WGs7yD
BxEuMO8QNCpClVdFhF9m88qGzM2CTMKrDlGIslsmsBOeIjHlWZAmCtNugeY2gx+G+s1BxzItN558
nK+siMVAtzDxTBw2Ci7NIaMsYVxHwtv0YPbVI8kQ/C5L68rHneMq1hyp9fqqS/wHYM28MJ8P15bm
izPNcLKX1WEigHyQkDeEz3AnzvYNwQKUPaQUWCQOLK35f3FGCOsPUU2MoYguMDgRhes5vm8v1+5v
ti2hCPMuJs5vHy3qnsHcpmV/g7543mkhE5Tev2A/mhjW12fTROAbK/c8D7PG8Do6TKPlB/0m7z1z
GU9CL/T0veENQMwKVFEFIgZIhD1zGDQhHTgaTe9QWwrjsUtbAy19xlxm23FDD1SXwjmyep/REpoc
OIaJu8TAM3BiOizWtkeeSJErtHauTXnhrltz9lhB0GTFxfSpSufoikQPLNv/TvJUg0XerxaFDagY
VIBqJzKrOdNe/0HnEYFnOD2gAUWG6dmggWg6o7eq53tTj9EqlXee9BbxY4PEroL1Uhvixe/yYSss
d4t+G3cMFcRG4S2xPXT6c8cWKyKQQ80GIy2Ck3H2dNu4155pUzKXiqedV5iPdGO+hVBaEaTZzyRz
YLDPk/s0RUchkYA5oRZgEYNaRwPPabVrOeOpI4Mk6JV74XkJsnb9fdQ1jOe8ieTt4d5M6z3d8o2n
FwnY0uHcYKjE2+jixeGjsp7UkNNol/1dKe1PxsO0OFAqlDWxAhgC08Bxed3wgC8xG+s1AUU0Qwmf
yGgUr/NZ8Nh4wpxMLx5RWcBntaRUMzDXFhErk7gNor2DRke2rrPDOBacyTx2Ta/6ja0Z5HNg9ama
8mV3amwtAxgWZSQxVwzkvVgeu8jB3tgujLA5KddZCkI8NavD6PoL1ZZTIqmh4qJAwQWQIn01CW+C
x5xCnswEAxVbP9TL4mwmJL3msdp4Vh3TqCte6JGs0lHGT0zp7lNbnhJillMnFmuZQXoC1bcvAFgQ
+4xlod4OpEDEFifDhAdFdyvSvO0x47TbS52iPPSqbi0m/+JHDlwHrb+n0eKvaQQ/FlyuYEHNSzy4
Gmmm2ckAdIUW7uhk/BmWEmdXh9aTLW2SlMgjaI1Y4zZk7kqd1UWOkrugiMj1itEp2sDnquSxzMZT
ahBePlS6CSq+fhwFgrbZz+ltjJW5Kjpj52KJ21sZa2mcgQlHbjhuGZ4D0kCuVQLQHiY4tf3s3sA7
OM2xeTP13abWtLcCECeb1hWrDTQGU7B7Ggtq87D/1ovyLtI5/kWj6yeSz46tqx9Ezw7VZrdS2XWx
LTvt3gy5M6P3ufGtqNyjdl/naXJJvZLryRvuWkSb5IBgIbA0gXBsyYwwuKrRIe+nLKFVvhoZ1jAz
HImbrcMJrN6QnrOUKIWs2ElZfWvMql21iUCWgzYF1C6atDE333x1DOPuB43p4dAMXMf+2O5aECK5
lPelZx8u28GPzxCwab1r5RkIFCx4FdRu/JQVcGxddBK9HmJDqglzOnWO/KZk9+C34pWGWSbno5xA
KSZ+BbJucmkSNGW6nt3hObftoFMhm261Q9p+PY+KqXgJQzFFqoP8hezbuHhs8h7RQu6/ZZ5EG56N
9zmd+lWB8MhB6LYouvptzq2+1MA7qyafg6mPxSbKQuSmo7EDH59hmGtRs+RXfRk+0BJZD2M1M4BB
plSL/BsdSI679VTrQ4G1NalWGoRQpCnDsy9YTbRUzy615pd7tyIYyjfkBf26tq2oDpBX7rVR4cSY
1iF1IyqECTmCcOixWxDD+Jso5FsUjmZ/J3GkpovYtq4EwlZLPWKDvGhARDJTpUEJ2SIFbLtSnrfB
WYEKc3YfyfEpD3NZWIQ0Jdwj57ZG/44/gm7OwVNxvjF8zL+4n9/C5AGJrloPEzfN2LyUxJ5TdHUr
x9ypkTxZIwbzJ7mTpo1zzBaiEZkwijBAn1ZdBnmGwMHAdi13g07YZCuJLn0YHmsfGWcrOkDTc3ek
1QZBi+V20sCGc6wyf/quJa9c5e2GfNY0sH3/qWv9y4ipaRX52WNbNztrNDj8ZKKtLnpTRAenLXaZ
TNyNGU9VENcStAv8U73Qr3RC59fsIxmTdfRVZ/Ol9gmgsdBxIIrBU0uCdN+dbKdEWRa9m4Cx8ui9
sDBCFBJtCLupR3AvyVrlNZpNeziKsH3WNf89LJK9U6MCm0LtCYzFsHKNKqDW7+WmGrN9p1svqJEe
Cm4vBHp4N7TUQGq7+d7v/SAbKCOznIgq9zNNBTpMr+GF9tXzsGhMXfQhQxlfV2b8EkYvKEzykjat
nlnM1k1/Z9QjJLRY7L8eO6BephPbbVvIyNOIpsD02RoMhj2B714zxWM2FA3PsTOgstTIUOxTvIWN
azEi6uZHrctxrPXxnsz5PBj5eYnVaVLZp907SEhzAosAST5X85KwodsbIS2S3a32SMY1NgKh4zn1
vNPY+FB7eTJyy7jUovwprnEByRo0kIweY0G5Zi4BScM3pVW0it0XERn2i9ZckPDcMSNsNgwVcPNq
s78e8LQh1y+Kb1ml7bDFB8OUphBAvXFj1wxKNN/4iFO9OXbTW6mc22HQgJHQRTho9fii3OhKxSGY
QBw1pRavK1t7nEhTwRMPxm+oEdmy4QExNFsBy0AOOMa6zWqMi+XBalD5aFSurbUNHVunbRq3SwHY
/PLFnhmVWFXBTM6xL2xX521lgpj1MoQ03azR16GRjnYXqRxvtzuOhMMRbMm//vElWhoURUq6j971
w2p0w/nYo5SE+evtUJrh8c11Ah4k+281V9fTmM1HaAHzMS3ImfLzGbbI8ic9JdxdhxBK2tHe8vxT
5JFOCGzrOjbIDM5k+dR4BazHhtyDJBSsHAPT3diNJdHWxq4zxbm29TO816AcBOliSpxTgRAqKx45
xVl2rQwjSgSuq4vYjdhMlqUGLgn572n2GCi1qHIRU36Qa307zAWZ9175YRv52SUPNKH2mCfCKMPx
zDZpRPMf3w5V+1i22b3MkhMRlB/NMJ4SgXXTE29e57xaR3iOL1nvK2ZI1YfIo1uhkCyJoaD8wQCf
4o9gl3HuO4d1vXscO3x0TXfq5bJNseIg1WeWPpphCJfRKpJfok0ZN1PFs8wJrKnaL16p+6ajrXcT
DEYsBj0WMaxaRlEgCOByFaV16FFCHmtGBwthpVtAKI7A7mR31ZPDTghHU8QEmANNds8J3EO11hKA
ZAso7vj1pRwA9+tJds2+G3bcEp08d9zG8sHe0aSB46GTJM9svyGHvqke0kwx5Gev8nV0v/71da4Q
yGoEyRSyzzajjkxvA84WiTbF8etfntWZtHkcjE6xj87Pf3AEaD67mL+LqjBQncUHwGHg4un+DH35
FHrhrlwaGnqafaZ9+EDBtIfthfGrtPGERo8+Q7fd5PiLWNveJyOrW4mAdIWFjiQC+jvoMyhceyK1
uAgOX7hOBhaKmTvFugXmTINZsLEF8+hpOHz1MFW6eAwZgkYIpTzyFleEIm3npnuhamN7pJMd5Mxn
hwSMlB+Y3Dc3kPmNdcjH06j0s7doyC3errFPGZY0vAElYCTWBPBEM1Mkiy3m0aW8JNGNC5HsxI10
PrNlWV9af19FYoiKqnYQj1h4jbzKMlA2UHLPPX/bSDCZFb064ObxgnF5uiQ0Hw1j2vik0lG9eAx0
aXMh+X6Qev5K0hD7WjhlKz1P39sQKOIIj1blB2fk/aXNdaxr5nqIkLsJXSdYVel3qfDosaEVREx3
owGuXPkVqyu54+UabZy+IWoPUC8UyDGatx2UwF4Zc2A4fhw44jZEuMPyzBYuTeo3T4X3dlMCtLTc
dWNmezfv3gpnwifeiwMheQzrk6ucUFQSFAWyylKsYwdHmEs/FZZaRQW1nDGYBp1ALn1MZyaqI972
Bt0DSFo1SqcRA/aUrCPds2kj0I5mAIe+oNTzw2hzjXdLW3GogL2Hw3hRLuMph45AOUyn2ojYr/c0
Kpy0fQ69eodYgUJUr54MJJqM52CmpNlwaojHwK/Hqj001qYy2TTRcy+DonGBaWq8KEdTt2NPrsyp
M7i4vw5PzJ0miaGXOGH6qjgQm34un4TOUpbSGRzs6obcoZJo23lYQpTuZmtEyzLXXB6Zea2ZHjI3
GieJZDft+d6dtqjLR2iZa8Wn4qZ0MRjHf0u65KKRUvHLWZeNMdZBHVb2yO5kGAnmMvTPeWb/EPe/
NEKyhpNnRv/E6YWeZukvgpJ4yFMC/xCQ4BLWlsC99uDZGA54KjNeSuqlE4OM/9I0DKDrxSWFU5pG
0kei6deldR/3aP6WgKavjzRJwXsCHlgalYRCL/PjZAkA9B+qDPx6UbHx6eMrt1j6uBoJCU4Le4IT
fDMo4hjG8Tpl9o4ElVquSCyG9nouSOuaFUM445zXCMtpNqxsFgq8RcvipjiuX83tkmYcne3hALSH
bAE6PJpTlJsK1Qje3WJJ5Eo3AvgHLF4r2RsKJks+ZbSNCvvQqQFSzJS+RhZdGEO76g2aEk1aHfPC
ugs95EfgCViOY/ckByPeMBOHT9xj0S0I7yUAQu398D5u22QXhzMXLbp4yq+yqwDyplW2zQcqhdkf
D0YyHRrNfiGD6pOqAOdJGR5VlH0foqw/ADZNUVPPn4UOnJQT2I5prGl+9poMGKibkPK45Eky+mZI
9S5D7e4Kk+6cDux3PdsJwEyw6suJR/8Cp3l2+prJ5Fr6SXuFwzx4D0kurolAu+A3EBs2UG1eqI2L
7R2HTbb6OsdmC9shCjg0DOAMk74RG1Sul7a1qASq7FOfudN2zdnkVkngRiGCcMKChp7pJJD3BTTs
9QJ9oMDIN/Z5ALCNvppWH6YMWbAec+j8qn3HDXJeurhhdqUklsY+etYLLurRwdm1RED4fbv00dgF
49o+OKEdBxPXM++w/ZAEY67Bl55spsZUJaaxTy0apD7GfRD83Ffi2aD/wKitiHrS1/w63AzJXeaM
b43sjyyxQQjel4J/iW+GzErHEFUSu8SRMgeedbgTSruJEG9UyaGS+0YXJIRXSHeGXVSDBmVS8JxY
6qJDxK7oSBkijcipQi7jUnZA5I45Hk+OIgqlAzUdDM63xsgZdOTTowPl1Sjct97T3htVEepgaBY6
2HkrzYNjsC1M0oRWlG2uG+qbWqTPNVZcRBPjK4JzbdVCLu7N/CorDOqa0kCwsBiCeqddHHl7W4kH
2ZRr8PXXuiQocEoIuiS9Ii+Sq9lPnVWYN3u/0aOTrJzvRpe/kMN+VSTo0v2F3JDmnI/uAmbQUcUb
if1ihHO0HVqijnxL7mjZgiGdSdBYEPOW6np2wll1GolfODrqklj0M8Gg7qe5mDbCNj/CWUiPmBVJ
PLHBSw2Z8h+/vkS67BAI//37L30zsI+j1lbeqZFGszO16K7hFRyNIp/WrsU9pB+16dTCEeBeIgOo
OzREZ10/kgYwAfNA5Hz8+t6PUQibOOsyhOp0F83yKmQgCzqgZFbnQq9BkxMnItqUg44GlYzWSTON
o8oy/BWsmMaxtiNx/PrX1xcgX0xMWbs3uZrE8etL2OUxNS4CGRVn5i//7+sHc5xc0fMfN1FKn7Cp
gLdF5n3UmeiMgwhIVcGVly0RfbRF9mXIfJKWKaVxu4jaPZJ8FoFvxaq9+qJI/eOL7ePsN62O+G5C
vKFwN8evRvD/iRIephppwRswnDJIWtUk7+p3AgPGX8xm0G/8f0QJz+gL/vKUNBHCorc/eeR/SRNc
pAQIEjwf04VvQOb4uzTBEz87NsN6piKWI/gFfvRf0gT950XLwPjJRdTgOS7Tp1+1Cab7M8IEZxnV
+DozVcf/32gThP3fZ3AmbdxFA+EaBnYhY5Ev/KbPD+J5QDkJxh1VHtHZovooevzfYgmkdIHUDSY+
hbxG5oak501xAR2wgmUkRF33+FGXBICup1CPsK7M6bossxCZesHtaYBP57hvyJxvulFnKXbGEPZI
hPEfOssuT2PcB1F4TpxTPc1OMOlgeCd/3UT4vTvRZIx45+cBW59NNm1Hg7Ob917HiMSN6j2JugQd
VJmkE+ZvemUGswQF4I3w+Cw4vP2EFlyUw5sbxYSUesM2dZaolnA89VFOkCur9LxkZkWxvGF8BeDC
Z+iA55LQ9dWQC+Pgx228K8PyrFUGubVp72wMcd/FtNNNgOZbBj3nXDfnW6ye2qaYHIvLn+1zq9KG
6Tujo1rV/mY0SZ6zjbjYWR7+1yqirsCGxvRIjPdZt1Dc8fsTg0F3GRa+6N6aKbfooKuJzSIpFblw
iYhgn9WNw4Yo1TMlaofv0NUCR9KiNbQxXZS66MGxQHCcaIdDn6ZfRqtI1NE2nqeR4ZOHt7OlCQU0
GYwOuyW7PYM6XBn7ohYPterxe8bagyEMiBDtkxMPF9tCTwVDSDpoKRuylSAqVMnz/NUAnRCREDdJ
MjjRopS//iOL55vFNL+vJ7AAJjmY2QSHWHmH5admzvZTxS4ihvZ1SPFJ2SVsUlX4hBgZ1rVKmsXc
BekIRtTJHEfUk0ZJyzo2SCp0jkOEc5lIz2NU2fnJ0/szGL2XpGqzq3kSXiBGg0AgEymnZC+cCI0N
fFUr5BSWsSPeCp2bZ3cBqTJqx753SxZ7tirI2tnQQmfGbRdkrkuXtKEkly8z6y7IW+W6DSdcREvN
Ix6oBky0Jl9kXU0i2qHJJGhpfIfu+KCLol4CRaFNIAURDUt/qJt3DIiustC+0PC9qTKyk+TwakW5
u9gtX2QdNzdNzrKVzGxaTGqPDIWQnYxYMdD5bjR4NUljOKuROfhVawNoJOQODaSxQ50780nKY9t/
ueT9nTkh7kCcGUMd1hA6R+Gm6LpnkTMhjULa1ZD+GIO5XGZjzZiGkqZuwquQsWsvSPtyZXODS/sc
Aic3WhQxFYNqROgVWwaXtIgkvs9aUn+n2Ue5QP4bqtVrZRXy7JJi1ys1PMYPlqjv8M1jIV2YCyXO
m3r+kaqCzEiIBLYnr5mw0QjTuRYt+qVd3jDS79l9TnMzbCravy+DfRsC99j7I4Csfm5NaD/uPu6x
M2UvaXpHkyxZdUMd9Ez2NqZhX7sNkeMo7ogiey6N8WPSehfYvX0tnfGAqQVIpCHpvCF+njPao/HY
g8CP6bVVNr5GD/d40zFiG8DY5b7cOWF0aQj0JUH60vaEdMAbbqBQc+Jdu2WFMz1zzLWo6VHRWkZu
P1OURgQWr32bbjfAjr3evvnTbMMBexvHrggQqQVTpL/p83KAojlmt2ht3bDbuXT3ifRqo73m4XiG
cPPeCZ1NMwmVu7yZD1L44iofqF10M7wbpR8+xgWZ3/l9EUt4nUn5NnWxFdCljYDLOryZKv6oa50+
+mCiJqXHm5vujRmF/XGMhycX3+iR8UDopFhMaVAsBroki71Lz1Y7q/uCXfu8CI2IRYQIiGkmjm1k
uOqK7fmHk34mmvOUzzj/i8lX1K7iY4C1MBQ6DjkH2adm6+AXCiCr7XuUmMO1aTMarHK2aH1BqIlw
DNJsvjMQguNHSyzwTW5YysSR7TWBV3NnktW8G6sezSsQ9QsyZpeCQ2k0NuuEsidukmIXMhFzVNOu
elgzK0vqV5mLdyozyYlgZB/7bKtj6xGIUIrrq5ZBmx6mOU+OIU1+r8rFxmRWQZKARslm6NsYiadu
ut1ZFtEjycpYam+GfthhncIWl5ZR0LNKhk0oLoWvQ/eh8pB1MRCMp/WBQYeJGVCr+XQ2COyGErHU
9SNFXlaAiSSjyJvKe8hc0xpuRArA0n91fLffF59+rl5Sb0kkzamzpppKEZ80lkZauTe5DunBQUY0
cntRdcdAfHHZKtMLEiBw5OuxP3Zq9E6+jMlLYktP0NIto2iMsSbnTkIHHC1+mOnZztUi47qPEbA1
LGtDIW9NNCW3lYGVC92ZY7kl2bngxJ2Y6fPsgoFTZY1aTVVXiVOfW4pwR7uxMKelsdPj8+lYIXsd
W69/n7SaieoJGJTW6XzJh+Kgpc4+Rqxtp+7GUN397MpHm0I7CzlRouyZLDMPYz2jKSzcR2OU2wGZ
Gu5rOTL5NndwTbFwMUuWDOL3fXvgviq3k9YeyTq78ehoXzLvVCPmN6XbXPsD48Jq9kj9dPm9Zva3
E3IFxNrTJexkQ6I0trmJjlwySm/LpfZaN8Ndpybt0Eac/z4+wqLmxGTPMezpU6v1PJlHJl0CASna
+oooK9IkqgxOfEkXrBrw8pGJXtlWt5Vj9SG7yVk7kvQ8g9Fz01vNNrEHg6QK8DnZRChBG+PqNx+a
zsu2vWXdRWxAkpzpd+eToraEsPkdqAVGR4dwwhjL+GFtshwluHGCXsfwbTj92SWJRST7cB5pp1Go
g/7f27jzb3Typ5eC5lW6brtNDC3b672M+Vggb1YhsPVCvMZhshsYcPSgtHy/HZ+dBmCWkMWDkbnP
Nk4i/vDaOVYD41Czpu0hVSn2jq+glUaL+t4gi2VM3mxtHl4oJN8reoa7BmSTKcyTIwfYeR6f2FIy
rUzhP/awmNzEc65QXQGUjAYDkQFE/cgWOEzZd0FufSNiUdEcB1MomfPZFKdrTevviklBEunnABZx
BA4YM/8sD1PkKxIkUKzPbv8ofQzac8qdq8XqBCyD8s3FmncGMNmumLOJ+jvlp0mcDH1a18Fpnozp
cZ7UoUjiS2LU9imr7be6T5oNKWCXRKOCtaO1M0cv+Oy4I8pXp9FQQCmgl3GI4SmirgwJEttDJTq3
Fh2lOJ8vOew8Qr1ThjKe8VkUzDAsp0cuMqNbY/v0/9g7r+XWlS3LfhEq4M0rCdCLRn7rBSG34U3C
A19fA9inrk6dvl0V/d4PQoCkJDoAmbnWnGPOlIB4j3nIS+0Y8YT/gkDf2VRqvLH4nvfMVtKTrQxM
kbjWUfypNhmATa+p4fMiyyvWUdKNGzGDWqsKGLNFUrD1ESclDZwefT3JiSkkIonkw3WnQiJDj/pR
B+qbrhbmvpaiS8ooelQyR3fhNoiVdEE9Bdyqn4jpHfN7XwiCPmpqdm18j2lUFOHN15PMa8idJ3dR
J8uZKvRamUiyKhG2Wz1+01q/jTnZtJi416OQtU1FNlUxdPm5Ye5Do2dfOehT5J4qpKHOF/eYUsI0
rxrae0Mm9WIoqpulGSc7a+4gagO+6IZ2l0omw4tPdUyX6ppRdsJfMnSkc5klqVr1VP2Cb/3ClJe5
XY26AK2VssYicm1zagG9IiHkwpaOYVs8Jg2+sryL2zslBThca5LN2c3nbQE7wCR7DZxh2OodvRyQ
Y0zLK5zlNjyrqcnGYyfFpALSS8YOGKDrmWNKYrU9pNJvrjHIZihlvBnd3hK4LbT2uZLrjQSu/zTp
KkmONtxd3vOqn7NblLLCRYaljhIvYEajwhLKddVSHOZmEph3+jY0vCQrucSUYZhYt+JNgJ6FDEN+
9+RPjGtSMGdaCjjmfv+sR9Z2ghuIMoHaE/XrV6oUnx0FaB/7+aUOu+9Wq/Eo6SY10cy4AsLUT0bL
FQUz5ZCB8APproDm4CGOv8IHWGr20UetdUfZ5hhNOAHwaKgfYXqSMoOnkooIaYl4GY3xWxXJfR3T
6GLGCnxpUE/1HX7fbS6AjCkweguKiNREK/yxqIEtOfwIEtwrzETesrra2+bIuHetYhLV2vKdVdTN
7MbnHjaIjF3eVdVjlgrg0T1UhxxQRTQ591kXbA0fJS+9abKIaKsFKT2Ue7N07o0heLftgE8Ysw+2
vhRdNpDhd19q906loL1WYLLgKNT7OzVJ59RJaDFdgRDePsiptY+yGTJLeJJBL8+szZ3phx+O8jRM
AK5YvXVD+ausaSebzpNuwXqaRTjOoz86n8w+f1kd1xDdl9dS+Usl2BwbdwWfOmZosWWqd35+nRou
f5Z/nYgnz8PyOZI6r5R6Kon1leZzhy3Nujdi6F8h1ilZIQQpjGGYDgQQoqKuA3Ig+Vdxmt1KHWKN
qVEkA1dFh2UuLQ0XwwxPZV9dwXC85lWxi9Hd0Ts95D5XaMn3UoNQvTw4FwZtHAUx0YrrwsCnyeEI
1hZr0q2QcaiKapdCy2XQNj6SDmJrcTdJNl0pkTw6unYXl9VltKQr4kGvNn+R8+xR2DoFOLWtWnJL
OilTWUan1yrK442iyY9hLu/IEvuQlb1fqMAQYv0yVPqbKMpHuVbvAuGfcSuoGCzt0poFsG+AAZjv
CeOjzZwT81/aMeGArlxvPwdhbkamOAlxdmhWEXEODAVMBBBYC6Z2ZpyfLbX1sjr8dIzhlhLXp/gx
yz7Vuhq26Wpl9xhFqMAyigbzV5MjPANRuMkoldKlLnAeS6p4iIsgcYnIWlkDDkvVRtUvZYehUA8Y
M3chni76KC82NAo41v4LnWiQrlyDqb5Xhb51gvDRL++6vny3CAXNVXxSnYl01UDFNTpXkE3PQYdF
r+48x0fPhrubMsgT04pnqhfoYxpWz1LoXxOz2wRxRGxMpxsP96UZVkfQVK03NAn1+Cy5JoMU7bWe
+RQVlzspkeVTZNSYhad633RcNPAFd/3EOqogDNfma0plcx+grovNumShTMiOZpODNDeCA625iwL5
MrRUABi4KJOX6H176SEq1A005mon+foV80rlsgJEYJmCCElG/5gHw2lK6FjlUCuqQnwXWEWZ23Rr
jXNoAqV0qYX14mRdtyMbe4VGhA5pW8Nmj2EMTtJ0TjHMJ5D11BbzMt3Ld2x1twjFgp/ilKaIe9Iw
1lG5YhoXaGd89O3GOpv2XSWYFsShymI+vGPu+GF12gconrpiGhf3jBZms1C6TaKl8NQOLNEQk0U7
TP0fZUTnIdNLIoocpV8rWb8JnfpaBoJ0VKlAxhkDBMAT6NfyRyX146McXQSBhSvHB1bmNwa6Xhv9
gbh2WoyVT7boOUqPZocdQOuf1ZoSTFFTrZJLZyNFuAANyCFtMb0p8FERNYZk4hKghjx0x3FJBVkm
Ij1DlNLnyV0k2/Y5ChTcxSpuvTIk+zoKD1KSbjqyb9aFIH4r5bhDn9duw1J904qCSXSJjxoD7QAl
IC5SY6/JlherOFNwtb+jpkMlhRd0sk7Q+oqzHETNYx6BZiWoNQyr5phS8XQN7KjBtJV7PNBRB/bN
qmeZdQInQCuPueLDbw6QQ6dK/5XFNbJRS0IqPFU7oCH0tyl1elnSnwhUnK2jNI8MlhzF8ACUwmW6
5UMib95QYiCzYmLTp5Xb69K4p+Mz55s1xzGkwNa0/mtAY0pUEp3oRN4QtVW7U0VDSKn6M95mQh0M
ipPRhO2VDnzWcYK2lmAlaXSvZkNubtE/pCkyuqBC/RpBWcNczqqkTy0NV+FkbtRSurWpSuB4gv2A
FJB8hRFgO2hNslNVn9XdhGbBDBAA2ziwu65mlcDkzIkZbPu5BZ8Yc/q2eahCyMwiszxd9yXqKJQ3
MmXs7of2q9D6we3romLk7qlWaXei1e09UJPedfTaIy2BeQF+xKakUJmW9bmPq6s10GqiFLvC1zN4
xBokivg0fEqBhLN/wXu01gkLujUz0U9Ikd8ZHJdNn6KNbG0rPnal/FARVStLZe3qbXBt5OCmRdLZ
t8GtktSIJQOWcskqh7kgobCKjSorCeIrvffPCB6Fa8c4X4rgDo3zJiGyi1NUy9zKEnBkcSivg0Ta
5+qjP+UkJ1r841l4PKbnVKZ8mccNBnTtsUWKtaJs+5ZLquZmloygxQLUJMyQVr9052vMTKRyE8lE
NJukO9SylmyNrAM2sIUB+1zUAfXYwERPg/lcT7q1rpLuBwUVsjPtm7b2wr5yviRZpftGRcqMAzg/
BqAfCqo7v8t2sNhw4EcpQV/VkB+CJtqWQQz3S8lAaVpMfofWhg/nQDvaCx9fA5qPSnxCS1NJUEz6
ecl0wyasHqx5E9SlijImNTamUl+1oVF2UayspSRmblGY1qEP67/2qoBwqb6H9O34knTgRGFFyFrH
NWxqn8smC1PzMGJZOaij4ABc7gRtO65V8nbXNddMRNNRu9EoWIFjUcUhaBV4pqMBjD+rD2UOSZrS
jEqONIIhfd5oQRDiUJ+1QyOO3hRJD7BcqjAsNmJlp4/RCKi+FYdy6nZ9lpFZTgbNQet0NvNe3zCp
scd9WjKApWh7Wvh/iohirybpxu/nEPfl2RcRWKn7rgn1EYi+zYp9ed4f9RIl8b90TD/3MQulFV2q
u3ruwXUZeOPeAZzbVxPcIJgvK8rQ6iE31b82Yc6ylc7KizbrkgaDPLQwQw+6XnYht5PzI+ZkMjtC
shQ1jD8Qq08iknmg1g2gu1G85cwrDziBxSEsAVsoc1CQkvMhLhvo37LXq/L7z12qYR+Y5ZZbobaU
1H4eQGv8118t98XjHOI2h039PNBjIXQ1wWQO6/CeCiCaZT0pDj8bp9Lo/y23o6jxBKBQqLecBTby
2FWmttLWaqVDXoMsbAKcKnYmYGf62V0RMB/u4BUNPQVskfnHzMrlva1HJOR1ZBu2xGbLXaa5VVOB
w0JqFCYEOcRMH9p6XeQsVmJHIh8wI3OFkeCW5Qz8KHLl+9SvzhE+LeBj1O4HdVIZT+EnWXEwAWul
yGuCZvXCzvyeVAlZbt7tWRMYJzLGt9A9Mq+kKiUND2oAlzJjdksVkqAf3UbUTDahIlFVHKPsaYxr
AmpGxK0clMdY1z7R6OGzMeY02DF+VPy0PElQ50vFChH+qocxGOZBgHRzA5WhV/jtFVhrfZSn0FOK
sdqUeb6ZbBxABWLQHagrRlUrOEwYjUmJAVoxddhnnVYe1lki73J5bCGUdr8QHD7JA6nJMfUgwtHa
PruxTgQbaZTWPvVblkuVBaWUFFpRb6W4ZVMwiVODD9a+6bWUlGhD1iVoDqILcx2zXV5+CbW41PIZ
P+lOaCxVIE+kFnXPzHhOFJKZkkr7hlPxULGoTgVwyHRM93MiZicBKdPTGB+O+oRhaESTtsoS5BJ6
W9E8gX4VdMNjPVqHOHlEwU+9ResvfqvfO1VJgHd8BhXulqJ4phjPej8fIcb5+dOoc8WdIN11bfcW
Zs51ftrSVmiVwLe1zJIsyyj+ygsE81TwacSNr76QvczHTinJ2YOhWy+6RAenoyibwtrLW66sxVR9
9ZX22vAOjZjCSEPcr9aq9a9wpIZdqA9VcyrayMSroMDzGOuX+d2tdcoNd4lpwjGYmncLrrsDwdMo
DF5lyGWI+QQpN3Fgs3IjUV42Hkuf+c/E6ZGS7bNFV/ckmmELQo9VYtR+1X3D9Ip1LhVwxkp1X8q6
dKybRzWeZZWzvpA14F4V0TZSST0JadSYIiPII8q+E11P6Zh0hZvjNY2QA5ErxWhpDAixq2mlKeNj
qTqfZmBMx7qkBqVgFl0nIxQxaYSY6cx9f1htrO7DiorD1mgp09sSekWMzd1OhJF5zaliFgZGEJle
BozT3MsqlDf5LInK6ezNHx2NIu0d24rXadLbOStYpao+TQirRdFskmHTmA9KG5OkUeh3Ki24uINA
6qvUvH2Fgq8v7ioTmf/8fVQYzzdQ8xxIq/WdMtovXSUT0TILcgvtVwc4h7Us71lU3Srtxk90ZeVK
Sr2AQJ4thqKeh6tHU08oIIwmExvtAnMLB00vyPmkLoyqxTgpFOt2plXIqCTijxFOiKLWeE7q31ZC
IXRCGjZmYAMDQ+rXAKPSdUIjQuZbdLUBMXaovSGZ4+uB+yl0BzmLuCf+7KvPSFSqfWquRY0kqIEp
p7MzPxRFUDkTko1VFEWFrSOZ5ST1o47TsXiuLOXijPCvjaSDFKUDLBPPLLKctUbvHr0OIep6X8V7
ByA34qPZr2A80lHXOUgp/jq9xcpNQzBvCU+LCVyO6o6pcxS54pfcAvEyMGtxnPCV2MS/WcULgjtS
U7PUpYxAGtlL3Ym9qveXBkxx1Jg8swpqL4naPew2hbyB8DEODbGxTex+QTXrESV9GwRIKxtJcOGE
3lokrLYcFW6qSWFERbhp76hmv0qhFmwAr+rjMbGUU1WZb4IpGEZljbGUtFkAVsIxP2wiaKEsv+Za
+60W060UV0stvFGnDAguiYofD4BXphEs/Nf5gJ8pQG3keNBi95ouHYYaQWDY6rcksVxpjN/rLtg5
ZrHhpU1ua1KLc3r5OvpUYpgsqK4xDk9hASIrTqT7LElB731IgV+tbHSvEw6uUcQEO1cB4DKF5qEB
2mz2FhkQfNXSxodqOXPwzy4xxzN1Kvge5lVLmxs2pFWemyCytMvyvCM0PpwLCbxIgs4qq7gPSVVf
IaEmbYYpt44yehWZM2RQRlVI63rT6umTFQ4OXdcA5GY+fksOiTe2GjLyzGtEgyKboQJRae9reMIY
hyzon1UOWsG/NxWsZ2NfbTP9HcxyiV7d+Cy5bvUjXdtKPMUi3tYVArZcOmtOd4hCroqDc7WpJmkN
haKgCbmC6dp7jThcGvGo2vZvO/2QC/By9M4ec7QPdRxDHgN2lBR03UkN5OIKsQB4C+x2RE7VG2Vc
Fot2zDKy2eZcaKVcvBOmfo+Y4gLtep2W+rQD35W6XWZNHnOQUygHB9nRHw1Zf8Flt0ZMia2OoxFe
auoSNPaGwnM2lKSEnEPrpQ0Dy4DsQi3x6L4eYsP0aAe+yy0l4zYllKEbwPzey0bzKQfMcdRk3YB2
SjlPGGi3hJJdZAYDJaRlgyoP4x4JLRN1SbtUsrVQ6LZXwJ7ikZ5YGatbDOqUmAv1DiW0Ryb7q5jk
uXvlH8GIu4TXea2FtzAw6KUQ3GGJ8lfcdi91gnhfjaKLBtNw1eBK65v8y7apIEHkerVT4dVN/SFG
/S3Dr5ADL1+30ZMwu1+6BRcfZMGNuUa+Yf1oMQBEA27e5D1stI1Dd2JFuRT9cfVh8H369kAaBg39
oVA8O1WSnT0+BLHU3OJCPpWDq8oCKyu51ZfUV2AXCNRKrNsA1nMqFZobWXyjZTsMCNMijgSjEvQp
y1cK+jPxCFSjaOhLKgkQYRQBZIsjXCPOG2DRnZzRL0YyriMnICS+I0+pV4NftQQQchTHvGHmo9uM
lEhIjlRer8Ys47PCfTzo74RrgckbH+1ReadohkWz77YShizGy/xzPr/9IsDMBayNEht2QBWr26Cb
j7qMkDvsuPqYdOF6bQR3QKfNrkjXMlVr5FLa7gKrMS51m7AAVUFDC/6LIT3nXDVlbO4rM2PeYlT6
C9KAnZ6blSebyrgPKRkv032r+VJN6lNNIFVAhZV5aL7knT9bnrhkYo5QMC5IOq+ilpSPmqg4wMvY
IwnGjnPSIDriuirgJVag7BP+bicdhBI9kWPRboLZ1WvYVzmJI8x/kPAR8hfTREcGP0JW+I9OZL7K
IX2BABvJmPjPjdwdzdrGwiPqo9+GKKpz8P6C8ARVnW45sehgyucoiuRYsByiqkArpLEFFLsYVZP1
rtUR5jPLcCEXYwCoYw8a0i7PFE+nw08URmCuySdVCTPU+m0hGS9iivq9qDOqdAr9SSt6Eep0aZlE
biGngRBRkxtTIDQKo/WK8GZXTZVDTlFYYcqHYFho9Ljb0VOIxfHS9jxSXO1a2K2DbL4NlCu8qeC6
wper40MM7wVsZk/xyQbs441ZBJcirF/VKcYeNmiTKyFMqh2NSqgVbBUNEB7dk4MT4POhewMQcPqi
GXQsa1YVRW2c8ZJaW80enjgUKgaTq4olBVtGcZMsWHAyURjId4J1lDOQCb/x4qEvXORhwmWypjBr
5p1zidrnaId80p3WdT378TlXsHglTPIs0tAwjLSbnszqXRnsJ3INEHvnB1lg/ex62qVKo/fUCcyr
MyIMgXF5l1K32tJzlredktwbJUyvIIlPsrF3kjN2hvLWKtNxAAS9p2XWyBNfSZMxs2HAyhbicWBP
e73EhVfKxmoqY7RSVPPITmMeGcqIkIenhrJQj5EWfOZJdCq8Q7l6bmqk4prx6pSfZoMyWYLjim8r
us+i6Z4YAJNFggRpIOjv/eRGeNtxoiZiSZTFCqr35uxBTyfpdzVNtJSi3uSyPDjrQu32htH+Vh2A
0Kk/bvVYftKltzQxv2VAOX2u5kctRzmjdciClYBEl0Cdo9k0+P75Gdz0MzyOo5+jxpYotsUT6RZo
4UEbhOaG1AE4P825IzrS1UeV4iB4MD9UQDHqhr1S8ctiO5C5Jo7Y+DXGEL415jbxvm5R8YYUUUdY
z1PhbM0BGyD+j609PFOeoUZoStbGbjrypGjLZKX/0A/Wq6IOz5Qjntoc6xhamGorZVCw85Za9Pil
VFRkU4idfkXXJsArsc5aH4ertJ9KGQyaDSBa6QPDZQzlME3ra2xCa4Z8mOPZ6zZNbuyFQ60ebNz7
lLJqa7PXPkX+5LdvNU6HvKnoy5e+YELV39EQvxsHOgeyCEzk+J6l5d9m3sHWxtWEx3mAMcnyEz/Q
DuvrxY5sNGcTOPKRIXuHueViBDoTLUqdhrYJ0fZ3vZqg/lU++pEY1iRV3CwAakuM97ZQnlq4nGva
xIhP0izfaHioCU68xkaI2Uzrbk6uPnTWVx1nruNgNWO2/lE27asZr/2yyogaInO84WdCsrTCWJJu
fX86aTK5BpmKqzdX9QPt7l0SmV7jTNTSa3nHqk+i7uf1LMSIoSRH/SmKwOBkgKBLvdJcRwYBQM6R
3+a/RQ4Y1WkDBVSO+aGPAyjUbGaXR8p9qMvNfujBBRKV99p+2IUa7hJBN4kSY2vhUMDAQ7mnYcmV
l5vQZ0mb9E+2IUheNqOtbZvEfUKPNsRT5NeC0OTpAbdAcog4f5nwpbHXqKXutkNYb6q0VT1UMuj4
GzprORmlDYFkNHCmAPeREVyMiso6ns5301ajfad2l1qCkFcNLWldWCfXYTSM7qSTzpx31r1kEAZl
yqdY0novpLyCnBKXVFGRCwhrN1LSHc0c3yvGntAIaafi/yXQkFemxh0KvY4eblB6mjx8Lerj/y/U
/l+F2vjVl4/q/ybUHgs03sF/l2gvf/OXRFuR9f9gIJw10MDE4LTp/5JoK4rCQxYwNQ0YnGaBiPsv
hfYMj9N0E/21KesQgn4U2rr8Hw68N8wGtoZM21bU/xeF9j+AQLItG0hfNcdADMjzaLyEv8uzFTAb
SeUI9HPiFTujNatKpE0+rAz9infqb5/Mv6Gqaf9g1f0fz/YPMbgINLkcep7Nv4P5Szz9c4E2BdvB
DQ8qIgjjpUiOwZ22LR4jmtqvOBW+EX7v9Q0m9oqVzzo89c/KaXCtPaLWYs2iYJK8pvCK4//8UqH3
Obz1v0GLZBtQFd+bCrHIAZC2QI3+plyHjkUiAe3oO6vGgV+Kqab8ygbJI+VXXbIwSgchYQENeAIt
f7TqadhL2dhRMpkN1I3SY9me92JERNAuKt0NUdCTTU2JTG2j5LhsOmVC8qfL6C7yATN2DxRsVgFn
MU2o5b7cZ7hVUGbDJ3Hw1Ed1BDlBdJQXM9YYs1N32dh1yLotn7oY2xVqBS218wOp6hTdI4Nq73K7
A6t9WG7iA6UAJPpNgsboYBpwMUjEitbabAr/2bRBUR2Qe5ibAHM2eDpxWDZZRUgKvpXdz12VEtHY
myxM0nxIjgtjuETjgLmbGFNWcm1bwq4ZcFpG81MaVq/uclHOBCW6BVKX0Nxbtssd8lz9n3Tsn2Gq
jOvernyucN2mmK3E9KPLgxRTPl/2nHlvuVlXp6JR1L1RswrOtLCmqh1aLIjnjZg3yiCVbi9HDE+z
RdmX8Y5buU6p6+d2QS0XKpT/AuFu1whZnSdszYHqWHOganAnR42PZ5S7msUFD2wLZJwd/bJlUdPX
gaTWxcKDiVCjnfivzc9NRcSvBnDolTQX5Ze3a8wfQtwEw7Re3vnyrdAmOVkgUlEL8X6Xd7ns+Z02
F5/mO2U7KYnGiR9+3qGaSOKvt201/Szg1NqvMgRN64u6OthDyUH682aXPQUs647TgdV1Wx+Yn9WH
ZS8SBeHW+rS3ByJyHMt4Xh5LIz/Y16W26lTSX0wJj/Mwd3HCPOWpHUzVGxvj+J+bdBrzw7hV5yPB
mA3/y95ydKgUQ3b9jFqd71/u4hunceNwzAPC4CMSc9NGwIvCABdCTbDrzloPgWQhhsC5phtN4kqh
oCqn4WA49AALIYvno/BI58Zs50TDIVJgyfR4hpMin3bW/FzLYdvNr/nP3tTeSNUm3uTneC1j5i8I
VjiKCclCLeVXd8urKZaX9K+NMTe6nJJi/fKoP3epo4KGbTdyhPgE5h2yYl6rzDeXDZkGf7/5j19B
/IY9tB5JICPY+SCPHKFkGWFPMPLK2poODVmHQ3d5dJr3/nEzn5E2aC4RksUdiuGUJRPOVpwXy5+Y
FEi9Mm1ff/79stdQid21KTEd89NWIVHd/TASF6DzefU1Z/44b5a95T5qC1y+8yqiktiFSIbnX5xw
za8MyGLen4f/9puN/C11UraP52tWMnMGlr1BR9nzuuyOiK4oWM6PLxthG+9ov3qvDiSmtj8PLH8t
fu78+W/L70g2mUppDi59+eSTf338pt6jMJLU+zYULHEZZycKRXzDAbANvuxMOLseWWC/vDUr4PhY
3u+yUbUOA2gg40qZ37huIqNchaRrI2eYPxk1VIkGq7SXYoQVbcbayR8tz5j/yZ/fXX5ruV0otE9/
bi57y31//t3f/iaX2mw79ukRnwGrWlnaDPF8kv27f/Nzn9pr9kQdovlCZIk1BchNOB+mdm8Qspta
78stPPXFQZ6PV7RfJv0WbvYK59uy97P5533Z3MnFfxZtyZ07ZpJE83D5nXwKf4/zm/+3f7v82c8j
xfJ3P7eXvX8+1X9/SUGrh7LDxzCCB8Qw+7vgauYtxBItVDxrKNOdlMuvuk+mHqVkLqnzhkUkJ+cM
r0klIOA0aVgJiIBE1KmQxjVRjHiEyMFF/1G1XCjY2IZ8r8Usvv/0o5em9LyR6UX96Uz/PJBH4pug
+dKj/cLnWRY41ep4IB+GYS7vmwxQUK+2M84C6v58cC8bdR6gf27+7b551KuQl3G9SufD3vJlL8fX
A2SgViAnCZXq+oTQTmQb1dH3Ngnlm6Rq3vg4ur2ksIQww3RLuXnAGHOg2dRxTe8e9IueJMmf5ySk
Oj9Yyxkk9CJxYWFZK3twCi8y+HgqHHKjIaxdPjeE1QaY1IL06LKajvuyu3Tclw1mFtCiZjC59lhs
hn70d2X3uXxAhiblBQvvkrUexvD5E1k+JXMe7xKrxoQ2xdugrslA7I3fbayJ2SG1Ytn7LuoQR7BF
iT+px52Tuy21qoMOYwcUwL6eZ1jDPD1xrDaTkZr591HRzYJC7psPB03VSRgfYl5wDWtn36unXmEI
QQpWk5mQ3EzFeW6Y645jwBKvPxZwjVHPZ6gx8SzCmVEPCuryP5uJsAWHyNVd14w72uc2QSg55Krp
ka53t6Hxfuh67EkzSqJQ8HXRXsJTn1u3WK/KtdoMNMJnucCymS+2BycD1fpzH43SjoU3gWsL7mTZ
/DkClt0IqBvsnRlFghKV1YZ0tkJ4ETL6ZBcjCjGdvbO2VNJnSGPfd7ALL81gKCsD2RLtc+atZmtd
zAmGDvUjCsFKpvyuBzkDXcAlcNkQfcoo7UR/3WTRr2wn097mhf5F2eCap1jkEpsa/LJHFDXZVmi2
XFJcqkPGO0g5q/hm/nbbkbnYwVab707wPf55zObS0RlVuv25a/mNP/8jazumZDXSORSohbGu57FF
zJs0tTUYbvNuq8ct6VZdA8G2ZUYk9w7syuVXy4T3sfzSsjfM1+dl7+eB5ff+/AmhyF9prNbecp8F
q31rV/rGLFEl2vNGnnLAmcttDnby+gCMuczZmsNynyXRsMXvdupGxdgvdy0PhgHgomWvkJKACjIv
L22JMrVs2QMgZ+/z1rgOvqlvOFIY0tVwn1Z+v+3NIIGottzXVN+BTQodIjEgOvNdRqZIrqzNDPn5
5s8DPzf7S8kMVyfIxesGCpKeLbkcAISRW1vF7s7pNqBjoxFZ4NH06l/yb8yad4jNgbmp29o1H9Mz
y457ycPuH65o3dzTXQuHbRN77Kj+UZhMz92xuq/7UwUFgFVS7MbBYeyeW/V9Jr2EyZbSVqISp/Ws
xxcl3uKBzKRjEV+seNuonDNbSzna4BMQXjr5KY/PYji1aDlnOioK42Mj7W2HeMJbAHoEO220TwgX
HgtqKBuf97UB6Hqy1/rEiL1uPskQIuf8N3W/qiGLBQ7I26w54P0/NNaeftpaHi8j1dTkRa1WWrwK
3PCJvGzxQb+aXPJOfWxDL8zoBq5RatKQUJFhbshZJorNkjdmticbLog2hJYL/WKDmHyq4ivazPRO
3pSrk3GAUrOKzwP94ZWzjtbTQTsY6/htPNVu/JscMSg0KzyhrkRLZEX7eHhDxrhGCPCl3HKv3yev
xPE8Cxckzw7zSnjRdt2OfvwqulqeicLzyqKzWiGxcbM7ZVd+RCwsm7OC0qH06KukEeylPVRx84Ty
v2w3CjPsxoUB57sfUCwv+R4O0SOJQbqX3KRz8D1+hc/l7+IkTuDWYIR62SvOSpNl9lOTu8ZZfaxf
dfebsPLjvn3z97yqaDttMWfcOOfAUF8PGvHp23JcjbonB4BNGbJcyAnaNs88U7w28S4K73t6qsKt
ICKKnb+BFL1Ksy3hXNQJ1+bDhGaLFLAvvbhBjhx/BcRZg0jCeT1iHFjhcu7bHe150GqDtYopDgyQ
TcitXk+KVyoIXKu36niybg5vK9+b6/zBHA42Emcv2iszD+dFm3ZzUODocYXEIWk94TTyT+HOualu
fkd+71sDUepLPcE5zGpS5ndB5NJIGx/SxDWdTTPsGsfr/X0MjNK8h1ydv6NElafNLwzPsXrLE9CA
534jf5aSV04eSk5IOPwgoR4/rC+LHm5Po40+Od6Eo89UuF9rF8VZJc9iXB+Nxw4I7VHZlG7xQrww
4yDNWlTKzsmHjOlav7p8PfrrFL65K2nzg/pR13fd2/jolCdV38kn5l639E35lsk6g57y4RBqeuje
ZY5KcVKKNbOfbY6SCTLVPmWOQu9nWI8obGHphCv1Jd82nQtaw3o2P7pbdoUwux/uMBjSCyjzE6e/
1O1tBHIPJKhn/qr9Injle/ZHKh7RXcg3BmVDbAnuUl4h/z7tWfSvlTvtAGARmRwagmzXo2H4lu+I
PftMrxCQ1izSHtXX4Ct5hJCJCK9FNr0iGemcvIgX/AM3qgMYgzwohrS6z8UOk+70mu718/N4bzxI
O+0af1P4JQZGEysK8L/pdpqHYQPjmbwgxCdPzba7qTv9KO+BlFbPauh276yOk33tDivdk17lYm1t
CLJdtW77GKH8LlbKmlVBPK6gzAhlLkGjfOKgx9P8lu3J6gRLCesEsZt8Qpa8DV505QAj7qHwXd56
4WUrLEDIxbb9CoPfxt7lN+dX4jrPlLndaZe8ZVvDk0qCfC5giWTMHWsumm6A1G7duyay2lVx4nSL
NxTpYNRTJOM4PGGNVVaUvg44BjjzVcye5zjELL4xtsPt099BBTz4u3w3caKmdLmvzU7e91x5qo3u
rCaugNpaxlvgigc+031zxJgLDqtY5xypwQ6tQkCJWnZjTuur8yrwZQ/ABdZCgxS40jjy1ZU4WzvM
fliI6i1d2HYbeMlabONf/V1RPbH2itHm8h+djfEC3ImcaTyk2ok83L04+ZvsYD4TSmhvgSPshmR9
QQpsHUW5KXcaYwqRKi6Ja5QjaXTE3vd4SU7OO+zCJ3LHtuFHjrnmPKQgtH6GPzsXFHyWIVLjspF1
BIxRPDrIulUReOefFZuJTTOvcPxZXIfyBJNl30O4qc3WAxtMJ8Nmbo3WuldXGh0/V6MCdvhP7s61
t20jC8N/Jeh3C5wZXobANsDWTuI4m7Zoswm2XwzGVixasmSTulj+9fucIWWRlNM0HQM7WCQQdPOR
NJw5l/e85xwyUABocu9KAhJ3b5NQSnfa3KWRQiQtbd5N4/r6TSnvmbno5ut/bUheHd/VDGQmX319
slilx8x1rd/Z7AslqxkB1SSnd+jjzXUVrc6ODN1v3D33Ql3f/gGvGS7bHfnenF5iEOYfXk+mU/22
BrmymyNFA1QGDTR3aZTxQB0YlcrMvKjjV/UEh5PJ9tDdLQSKyW02o2MWfYXQu2AQ1+7xecZLmZmd
bKfT7WlaCeM2EqpqboGK3L3lRIKC/WMKxIk+JtG7dA2P7ZaK5J+0sGUjucmEF+vu7Z9T+XpDf+jV
r+fR+oS2DPUxIweZ3nQlSNbdXN2ebK/V0ZtzesenUXRmoT+T8Z+rt6Sc6zcr8aXdzXJKUf72SL3e
CLqwv7lyUeDjc3ozYZXW0S8OZbuXqM3dq24tKnf/ZJzSJzErq8krLbFfqlfHpDXjUwcHLwX/c/fI
JNZn5VRHpze0JFSp+p3GHeevbQ40dXu/nkLCwEycr27v3lWRohm1QR+vPt7f0SxwU25eHyX3OeOT
dgBSZOer4y3d6TmMJY2LSmmGefMAEmOWFVo9vyNc13ieq3V5cp+sTPMw2pTrY4urlNPjMCOvBi/5
fiMFEerDbWXvaCLORiAPcH+Wq3vzxpT29OpBrngVJ59utox1XDNl9eH4WvA6WmHS3A1W1oldrIlU
5Mrtb/bPrdfR9q0+/9d8o6iuXleQnOMVjX638R0lVvXPGVGPyc7T07UAcQ6ikywIBWJUIJUCJ8e1
gCkNeLwHk7Ve/5EkGYr1aAENDhbt2Xy7fEfsS8vL9O4zfVtzzggjd14vavNpXVtF5MZNREfSebRZ
vaor2ss6WNVdYHezf0hpW8mPJDCM8Mnd5VUS2sODUgRGDLs8vt1u7E/brQXeuRPQubkRDDm5rXjy
ihzkTQ6rCJ7M+fHRA13foDsCnV3r6+qseUwb+5tX/1/JuM7Up1duRFNn0FMzkqqd9OTmDH1Y/L03
dXsnHQrqDYe6WKxImzNq6qpczLupOjZ8Jy8ko6GcJPd9/0zCrFiWy9UlLZ5MPkoiQ9sFnWc2UUlK
pg6iLPVK7mVmtpLJI1PHeJosZrQ3DZU6Y7seP/GJRfjz3/fbeDg26xtr8NVeVCQomdfRa0X1lUUY
iNgvQhqPoKLy6/Oc7j1RbkgzdhdBJXqkJc/JSzpVmQpwESLjuQiGsV4pfQVSWnHFmgkrjLzoLoJN
RzaOIMm308D2w9uC2AUmTUjHem0DlY9SFdmMFTDMImNuXn8FVJKMEp3FNB0zmXQk46wEtgqMTPRc
BBOPNLtcW9qdkWV1P7K7DSTpzzZJcti4tDcP8CyY9JDz8L0aIdbCUkg57PxQemyI2uutQpSNkkSU
BhwGUFghOIS2FRIOsNd5YCtYSFCcd1rviF7E2HQXIddMD8w5FSiLlAaRojHCWgSqDw76FH7vVjB2
1OpDzdnq/n5LH0JlMkYJKtclUAgwYf3+BIvmuwmykU7iVOaeoVxIoA8WgSJkViHDPEboRhOL7Qxr
EbJUiDx+J8GiDmgIHMUKb6nR/N2doCIsQ5xZA/XVwG2SkxLWItAlQGZYea1CnI1iJRteGRu3VLDe
KugIpZgaOF0aukMS4CqoWA37ln6vPohjtF6qYpQeQ6sihqP2tQIZ9xGNAOJcyUpYkwTnLDJ1wXsR
1IjZSyphgGbL4+svQoYzyYQ+dkJwOlGzfRtrvadEfu8ewDLGWpQ+jpBGvUgH2t5JiNIRniSawsLD
cyNyA9MHGkXmvQpcZOwrHRxtami4mwxOgsUyEFDShxf2mLgHwTlJdMzzjR1xD3LQ1yxjI2AhXIDc
3QpZRgCdamuzxDmK4cWO1spEaC/LAIoAnxfaWSJkX8W9/nnIklGcElZCI7ZxJpsiNPuoVOStFbQd
0VwJKvLOIxwEDbS0jumpyLgvE8eZ3gWsHbjJ6aH/IZZiAHoahe2hGxNwAp2j+jgSMSEkm6t7IMAR
8BLxKSMLX7s5MGH5SkpHMobc70TQvjzGAFquM60M0oNVMCOAakEZbKB7QcU0ZfBcBXwlA1CSadwu
rejiPtgLSsWYiNxkjzYiNL2A9bLDAorv9hYwERIbMd+bQ9G0su+eiCwdZZECdXkMsAI7DwC/3g5j
NKJEA685cTUfA/uAp6BinAh6yDXQY3j2IbbW21/KR7mi9iWPpCCD8UQDPAXNiJOEtmAfWFcbE9pp
UOg0b4cJ5IzDQHeGp8F2m7AKGRohTvGqQgQUQEa9dQIAY5TFKZM1GWgufiNKpqsTckNeJqJwm+SM
ZGWCC6PABLW322hxiPCEchIPMmNjGErnFvPB8rAGlsrFELFmoihftYCRjHCV+EeP5yfUArF0ChLN
kHbqTFrzEZiBQJX5qoU4wS2UxAI+ITOwXD1b90Ck+Uiz52iQ0IAu4QWTKsex93SYDNWRAAZM5mN2
DWCiBbnsrkKugOTxpbATbXomNBNhcPh994IxxNSGNCw+kVMLA7cR4B0wGmRFqSTTIQZSAIBSi+oX
QuQjk6QE1Eqj+YgjBntBqRTnOaH49dGnCkstaIAv3wOBnSS5gE5IE2cmh4m4jGwkNcDkpZM05yY8
zJmtkPtGELEZAS5RzGGSWAsNY+AtsApMqEo1QXegMbUmT+SbhcFQCtgIUYVkpABNWN6ucsRzzGSx
YXHQTTvMvaBkwpiXWqCAXgEwgbbSITHHIR9EERkhNVQeHfFPoOnwAEeNifB2mgRFYmIcnQc4Fc21
7u6FHEqPEHZgMoh9CM9/BoD3XgSwZy4wsWJMRq5NNfUWAcCREKoTV4fmLWgujbeJEG+ABDXnXghq
h+BzNsJzBnbBy8aHDtFEKNx6X7VAnoFzgKMQC8h8YCJISoNIsudSAGiJq4NLUePUtuzCvw8+xxhC
vCVDOobfKZmGvomAzoh7TcS53yph+UzEQNrXTpKNMZpIMYoStCMcJU5YVy04ChdGNFTNKHwj39MA
f8vkpHrB33dUhO4SkJAiMQm2S6yZS8oquCQ9KVPluwoGVgphVIarwGTTQ0pnBuxKys55lI3eDOsw
sAbaNxEjpJVYImmF5gdi1iDZ3Z0gdA2StuInRDtQNrBVoA2/b0SN0wh1KcFlgr0jGmEYUZPKh9yc
4FnD6RCKb3CeAjlFX09BzoPkXlNQO5esH4RROdD0Y1uq4BBXHRMB+upFkBUmJgtfg8QjzbkGKWpS
n1C4HGUlSIUgDHXfJQAx0CBLDml1Tcu66kAiaUgKEa4S/CaCrOAOguEAe0NLCp1nshwo1dKy64C5
g5tkUANUfBBZAEaGh6qYxHjvBIaF4w8/YiaHgQPMX1ITsLujFCvpSOBhmQYjeRPf8wBeYHK2QEPh
lki5eyBIzZKsA2NsS19skwn+S6SVv/Cmx3oquvfMLl0lVTmunyq4+tobdnVGh6+3FVBvL3/8QQql
em+UvonNZ49diZc8ftkrEPqHfPvOi+4xhV/uc9o/b3/g4Uf3Pmv3q3ZPnpbjqqguJlv3wrb9mj8X
N9Rj/XNWfC5uim6RFx4Khm//TX78ofc9O5f/G4Lr6UCuJG285VaMhZr3BbsqFH/B02JeF/XuK8pl
RFOhj30lHxez8gsNa8vet2648t6yGQ9fFZeL3beUb90Q0P0lz+fji2V5sVr2hDsyr6/wk/Gs2BTV
uCu54QV6Sy7rZVVeLF8svrxggPXq5nN/2RsKpu+n0I+hKi9717Nl9PlKfjNeMASnL7nhh/lKPmXF
y7K74jCKBbDwFfz2spj0NmBL5fKWO5uVTKvpn8iGG+Qten5ZFgMt0jBuvCUvNv2L15A3fMW+O9RN
DSHCWzACVhfT7W4bOLXX0G58RctUoPpgmZusta/s90U572kP0PfnMC/vi2o7K+aX3eVoOXn+X7mu
C4Yx1OPlsren27ylt/zyYlJeFf2C7SYN5i8aW1Avlr2d3aZV/GXXdcl/Bs32Fr0pGHgO6YtVNRQt
qRBv0Yv5cqBDdAOs+0r+efy5KgbeU4tW+4teF3271VIH/AVvXpwWN4xIL/tmvc1HP4f8s3FVj3ua
CsRVEpzPIfz9+L686JmxtnLnOYT/Z1FNd1/TxQcN5uwtmsYfkxfHRbXAUvYPZwPnPs8HnBT0ex2K
F6TUV/wvk7K/4g306C12OsMj6Uc1RNWC53mLpnXgsCeGg8l8Bf86ns/r7WxdDMKENmPpK/63yeJy
/OJtfWDbGoTLV/zvC/rGPLkRW37W83zA4UYU8SAEvuI/sPrjuh73XIq2OsVf9n0/qmwRNV+5/14W
k90vF53SpvJ8xX4cVzdYtp7khnXqLbkkshls7xZX8xX9qcDuzK+W/aPZFiF7Cx/Xyxcfn/ryTbm/
t/yyvljMabnVW/MGavOW/fV5G4841FMAz1NI08seJPVK/r6PnX3zDSBgIvhiNi6ql/8FAAD//w==
</cx:binary>
              </cx:geoCache>
            </cx:geography>
          </cx:layoutPr>
        </cx:series>
      </cx:plotAreaRegion>
    </cx:plotArea>
    <cx:legend pos="r" align="min"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200834</xdr:colOff>
      <xdr:row>75</xdr:row>
      <xdr:rowOff>88792</xdr:rowOff>
    </xdr:from>
    <xdr:to>
      <xdr:col>8</xdr:col>
      <xdr:colOff>472162</xdr:colOff>
      <xdr:row>106</xdr:row>
      <xdr:rowOff>132448</xdr:rowOff>
    </xdr:to>
    <xdr:graphicFrame macro="">
      <xdr:nvGraphicFramePr>
        <xdr:cNvPr id="2" name="Chart 1">
          <a:extLst>
            <a:ext uri="{FF2B5EF4-FFF2-40B4-BE49-F238E27FC236}">
              <a16:creationId xmlns:a16="http://schemas.microsoft.com/office/drawing/2014/main" id="{A9580F19-001C-476C-9284-0996F49F7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568723</xdr:colOff>
      <xdr:row>75</xdr:row>
      <xdr:rowOff>64294</xdr:rowOff>
    </xdr:from>
    <xdr:to>
      <xdr:col>30</xdr:col>
      <xdr:colOff>550664</xdr:colOff>
      <xdr:row>107</xdr:row>
      <xdr:rowOff>104179</xdr:rowOff>
    </xdr:to>
    <xdr:graphicFrame macro="">
      <xdr:nvGraphicFramePr>
        <xdr:cNvPr id="3" name="Chart 2">
          <a:extLst>
            <a:ext uri="{FF2B5EF4-FFF2-40B4-BE49-F238E27FC236}">
              <a16:creationId xmlns:a16="http://schemas.microsoft.com/office/drawing/2014/main" id="{42F4710F-54E6-4947-8F9C-9FF02ADDC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483825</xdr:colOff>
      <xdr:row>75</xdr:row>
      <xdr:rowOff>88953</xdr:rowOff>
    </xdr:from>
    <xdr:to>
      <xdr:col>19</xdr:col>
      <xdr:colOff>272142</xdr:colOff>
      <xdr:row>107</xdr:row>
      <xdr:rowOff>111331</xdr:rowOff>
    </xdr:to>
    <xdr:graphicFrame macro="">
      <xdr:nvGraphicFramePr>
        <xdr:cNvPr id="4" name="Chart 3">
          <a:extLst>
            <a:ext uri="{FF2B5EF4-FFF2-40B4-BE49-F238E27FC236}">
              <a16:creationId xmlns:a16="http://schemas.microsoft.com/office/drawing/2014/main" id="{50FF55CA-2820-4692-AA76-AA44D8B19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206675</xdr:colOff>
      <xdr:row>107</xdr:row>
      <xdr:rowOff>62900</xdr:rowOff>
    </xdr:from>
    <xdr:to>
      <xdr:col>8</xdr:col>
      <xdr:colOff>485236</xdr:colOff>
      <xdr:row>129</xdr:row>
      <xdr:rowOff>88526</xdr:rowOff>
    </xdr:to>
    <mc:AlternateContent xmlns:mc="http://schemas.openxmlformats.org/markup-compatibility/2006">
      <mc:Choice xmlns:cx4="http://schemas.microsoft.com/office/drawing/2016/5/10/chartex" Requires="cx4">
        <xdr:graphicFrame macro="">
          <xdr:nvGraphicFramePr>
            <xdr:cNvPr id="5" name="Chart 4">
              <a:extLst>
                <a:ext uri="{FF2B5EF4-FFF2-40B4-BE49-F238E27FC236}">
                  <a16:creationId xmlns:a16="http://schemas.microsoft.com/office/drawing/2014/main" id="{4C7DC956-4C60-4705-AE2E-0018A8D81E0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6675" y="19189100"/>
              <a:ext cx="6139611" cy="3657826"/>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rel.sharepoint.com/Users/gabechan/Dropbox/Community%20Solar%20Gardens/NREL%20Project/Dec%202021%20Sharing%20the%20Sun%20Database%20Release%20(J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rel.sharepoint.com/Users/Gabe/Dropbox/Community%20Solar%20Gardens/NREL%20Project/20221110_Cash%20Flow_New%20version%20(w%20npv%20rollu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Sheet1"/>
      <sheetName val="Project List"/>
      <sheetName val="LMI Project List"/>
      <sheetName val="State Summary"/>
    </sheetNames>
    <sheetDataSet>
      <sheetData sheetId="0"/>
      <sheetData sheetId="1"/>
      <sheetData sheetId="2"/>
      <sheetData sheetId="3"/>
      <sheetData sheetId="4">
        <row r="3">
          <cell r="T3" t="str">
            <v>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Projects"/>
      <sheetName val="Project Roll Up"/>
      <sheetName val="Project List (Public Release)"/>
      <sheetName val="State Summary (Public Release)"/>
      <sheetName val="Contracts"/>
      <sheetName val="Utility data"/>
      <sheetName val="Results"/>
      <sheetName val="Sensitivity_test_specs"/>
      <sheetName val="Results_sens"/>
      <sheetName val="Sales_Ult_Cust_2020"/>
      <sheetName val="Low-inc. energy affor. data"/>
      <sheetName val="Graphs"/>
    </sheetNames>
    <sheetDataSet>
      <sheetData sheetId="0">
        <row r="2">
          <cell r="B2">
            <v>1.3</v>
          </cell>
        </row>
        <row r="7">
          <cell r="B7">
            <v>2021</v>
          </cell>
        </row>
        <row r="15">
          <cell r="B15">
            <v>4226</v>
          </cell>
        </row>
        <row r="18">
          <cell r="B18">
            <v>2020</v>
          </cell>
        </row>
        <row r="28">
          <cell r="B28" t="str">
            <v>C_063484583</v>
          </cell>
        </row>
        <row r="29">
          <cell r="B29">
            <v>2020</v>
          </cell>
        </row>
      </sheetData>
      <sheetData sheetId="1">
        <row r="5">
          <cell r="A5" t="str">
            <v>P_039595334</v>
          </cell>
          <cell r="B5" t="str">
            <v>Y</v>
          </cell>
          <cell r="F5" t="str">
            <v>Trico Electric Cooperative Inc</v>
          </cell>
          <cell r="G5">
            <v>19189</v>
          </cell>
          <cell r="I5" t="str">
            <v>SunWatts Sun Farm</v>
          </cell>
          <cell r="L5">
            <v>227</v>
          </cell>
          <cell r="M5" t="str">
            <v>DC</v>
          </cell>
          <cell r="Q5">
            <v>226.8</v>
          </cell>
          <cell r="X5">
            <v>2011</v>
          </cell>
          <cell r="Z5" t="str">
            <v>Marana</v>
          </cell>
          <cell r="AB5" t="str">
            <v>AZ</v>
          </cell>
        </row>
        <row r="6">
          <cell r="A6" t="str">
            <v>P_158470144</v>
          </cell>
          <cell r="B6" t="str">
            <v>Y</v>
          </cell>
          <cell r="F6" t="str">
            <v>Tucson Electric Power Co</v>
          </cell>
          <cell r="G6">
            <v>24211</v>
          </cell>
          <cell r="I6" t="str">
            <v>TEP GoSolar Shares</v>
          </cell>
          <cell r="L6">
            <v>22300</v>
          </cell>
          <cell r="M6" t="str">
            <v>AC</v>
          </cell>
          <cell r="Q6" t="str">
            <v>.</v>
          </cell>
          <cell r="X6">
            <v>2011</v>
          </cell>
          <cell r="Z6" t="str">
            <v>Tucson</v>
          </cell>
          <cell r="AB6" t="str">
            <v>AZ</v>
          </cell>
        </row>
        <row r="7">
          <cell r="A7" t="str">
            <v>P_810810849</v>
          </cell>
          <cell r="B7" t="str">
            <v>Y</v>
          </cell>
          <cell r="F7" t="str">
            <v>UNS Electric, Inc</v>
          </cell>
          <cell r="G7">
            <v>19728</v>
          </cell>
          <cell r="I7" t="str">
            <v>La Senita Elementary School</v>
          </cell>
          <cell r="L7">
            <v>1220</v>
          </cell>
          <cell r="M7" t="str">
            <v>AC</v>
          </cell>
          <cell r="X7">
            <v>2011</v>
          </cell>
          <cell r="Z7" t="str">
            <v>Kingman</v>
          </cell>
          <cell r="AB7" t="str">
            <v>AZ</v>
          </cell>
        </row>
        <row r="8">
          <cell r="A8" t="str">
            <v>P_242483171</v>
          </cell>
          <cell r="B8" t="str">
            <v>Y</v>
          </cell>
          <cell r="F8" t="str">
            <v>UNS Electric, Inc</v>
          </cell>
          <cell r="G8">
            <v>19728</v>
          </cell>
          <cell r="I8" t="str">
            <v>Stephen H. Jacobson Solar Facility</v>
          </cell>
          <cell r="L8">
            <v>5000</v>
          </cell>
          <cell r="M8" t="str">
            <v>AC</v>
          </cell>
          <cell r="X8">
            <v>2017</v>
          </cell>
          <cell r="Z8" t="str">
            <v>Kingman</v>
          </cell>
          <cell r="AB8" t="str">
            <v>AZ</v>
          </cell>
        </row>
        <row r="9">
          <cell r="A9" t="str">
            <v>P_451787105</v>
          </cell>
          <cell r="B9" t="str">
            <v>Y</v>
          </cell>
          <cell r="F9" t="str">
            <v>UNS Electric, Inc</v>
          </cell>
          <cell r="G9">
            <v>19728</v>
          </cell>
          <cell r="I9" t="str">
            <v>Western Wind Energy's Integrated Wind and Solar System</v>
          </cell>
          <cell r="L9">
            <v>500</v>
          </cell>
          <cell r="M9" t="str">
            <v>AC</v>
          </cell>
          <cell r="X9">
            <v>2011</v>
          </cell>
          <cell r="Z9" t="str">
            <v>Kingman</v>
          </cell>
          <cell r="AB9" t="str">
            <v>AZ</v>
          </cell>
        </row>
        <row r="10">
          <cell r="A10" t="str">
            <v>P_672190154</v>
          </cell>
          <cell r="B10" t="str">
            <v>Y</v>
          </cell>
          <cell r="F10" t="str">
            <v>MiEnergy Cooperative</v>
          </cell>
          <cell r="G10">
            <v>19157</v>
          </cell>
          <cell r="I10" t="str">
            <v>Renewable Rays - Cresco</v>
          </cell>
          <cell r="L10">
            <v>24.75</v>
          </cell>
          <cell r="M10" t="str">
            <v>DC</v>
          </cell>
          <cell r="Q10">
            <v>24.75</v>
          </cell>
          <cell r="X10">
            <v>2014</v>
          </cell>
          <cell r="Z10" t="str">
            <v>Cresco</v>
          </cell>
          <cell r="AB10" t="str">
            <v>IA</v>
          </cell>
        </row>
        <row r="11">
          <cell r="A11" t="str">
            <v>P_981980565</v>
          </cell>
          <cell r="B11" t="str">
            <v>Y</v>
          </cell>
          <cell r="F11" t="str">
            <v>Kootenai Electric Cooperative</v>
          </cell>
          <cell r="G11">
            <v>10454</v>
          </cell>
          <cell r="I11" t="str">
            <v>Kootenai Community Solar Project</v>
          </cell>
          <cell r="L11">
            <v>50</v>
          </cell>
          <cell r="M11" t="str">
            <v>AC</v>
          </cell>
          <cell r="Q11" t="str">
            <v>.</v>
          </cell>
          <cell r="X11">
            <v>2017</v>
          </cell>
          <cell r="Z11" t="str">
            <v>Worley</v>
          </cell>
          <cell r="AB11" t="str">
            <v>ID</v>
          </cell>
        </row>
        <row r="12">
          <cell r="A12" t="str">
            <v>P_426070924</v>
          </cell>
          <cell r="B12" t="str">
            <v>Y</v>
          </cell>
          <cell r="F12" t="str">
            <v>Northern Lights, Inc</v>
          </cell>
          <cell r="G12">
            <v>13758</v>
          </cell>
          <cell r="I12" t="str">
            <v>Northern Lights Community Solar</v>
          </cell>
          <cell r="L12">
            <v>50</v>
          </cell>
          <cell r="M12" t="str">
            <v>AC</v>
          </cell>
          <cell r="Q12" t="str">
            <v>.</v>
          </cell>
          <cell r="X12">
            <v>2017</v>
          </cell>
          <cell r="Z12" t="str">
            <v>Sagle</v>
          </cell>
          <cell r="AB12" t="str">
            <v>ID</v>
          </cell>
        </row>
        <row r="13">
          <cell r="A13" t="str">
            <v>P_271568527</v>
          </cell>
          <cell r="B13" t="str">
            <v>Y</v>
          </cell>
          <cell r="F13" t="str">
            <v>City of Kansas City - (KS)</v>
          </cell>
          <cell r="G13">
            <v>9996</v>
          </cell>
          <cell r="I13" t="str">
            <v>BPU Community Solar Farm</v>
          </cell>
          <cell r="L13">
            <v>1270</v>
          </cell>
          <cell r="M13" t="str">
            <v>DC</v>
          </cell>
          <cell r="Q13">
            <v>1266.3</v>
          </cell>
          <cell r="X13">
            <v>2017</v>
          </cell>
          <cell r="Z13" t="str">
            <v>Kansas City</v>
          </cell>
          <cell r="AB13" t="str">
            <v>KS</v>
          </cell>
        </row>
        <row r="14">
          <cell r="A14" t="str">
            <v>P_448581245</v>
          </cell>
          <cell r="B14" t="str">
            <v>Y</v>
          </cell>
          <cell r="F14" t="str">
            <v xml:space="preserve">Midwest Energy Inc. </v>
          </cell>
          <cell r="G14">
            <v>12524</v>
          </cell>
          <cell r="I14" t="str">
            <v>Midwest Community Solar Array 1</v>
          </cell>
          <cell r="L14">
            <v>1200</v>
          </cell>
          <cell r="M14" t="str">
            <v>DC</v>
          </cell>
          <cell r="Q14">
            <v>1189.5</v>
          </cell>
          <cell r="X14">
            <v>2015</v>
          </cell>
          <cell r="Z14" t="str">
            <v>Colby</v>
          </cell>
          <cell r="AB14" t="str">
            <v>KS</v>
          </cell>
        </row>
        <row r="15">
          <cell r="A15" t="str">
            <v>P_340152148</v>
          </cell>
          <cell r="B15" t="str">
            <v>Y</v>
          </cell>
          <cell r="F15" t="str">
            <v>Westar Energy Inc</v>
          </cell>
          <cell r="G15">
            <v>22500</v>
          </cell>
          <cell r="I15" t="str">
            <v>Westar Community Solar</v>
          </cell>
          <cell r="L15">
            <v>1273</v>
          </cell>
          <cell r="M15" t="str">
            <v>DC</v>
          </cell>
          <cell r="Q15" t="str">
            <v>.</v>
          </cell>
          <cell r="X15">
            <v>2017</v>
          </cell>
          <cell r="Z15" t="str">
            <v>South Hutchinson</v>
          </cell>
          <cell r="AB15" t="str">
            <v>KS</v>
          </cell>
        </row>
        <row r="16">
          <cell r="A16" t="str">
            <v>P_431953604</v>
          </cell>
          <cell r="B16" t="str">
            <v>Y</v>
          </cell>
          <cell r="F16" t="str">
            <v>Braintree Electric Light Department</v>
          </cell>
          <cell r="G16">
            <v>2144</v>
          </cell>
          <cell r="I16" t="str">
            <v>Campanelli Drive Solar 1, LLC</v>
          </cell>
          <cell r="L16">
            <v>2443.5</v>
          </cell>
          <cell r="M16" t="str">
            <v>DC</v>
          </cell>
          <cell r="Q16" t="str">
            <v>.</v>
          </cell>
          <cell r="X16">
            <v>2018</v>
          </cell>
          <cell r="Z16" t="str">
            <v>Braintree</v>
          </cell>
          <cell r="AB16" t="str">
            <v>MA</v>
          </cell>
        </row>
        <row r="17">
          <cell r="A17" t="str">
            <v>P_714953692</v>
          </cell>
          <cell r="B17" t="str">
            <v>Y</v>
          </cell>
          <cell r="F17" t="str">
            <v>Fitchberg Electric or Unitil</v>
          </cell>
          <cell r="G17">
            <v>24590</v>
          </cell>
          <cell r="I17" t="str">
            <v>Fitchburg Solar</v>
          </cell>
          <cell r="L17">
            <v>696.96</v>
          </cell>
          <cell r="M17" t="str">
            <v>DC</v>
          </cell>
          <cell r="Q17" t="str">
            <v>.</v>
          </cell>
          <cell r="X17">
            <v>2017</v>
          </cell>
          <cell r="Z17" t="str">
            <v>Fitchburg</v>
          </cell>
          <cell r="AB17" t="str">
            <v>MA</v>
          </cell>
        </row>
        <row r="18">
          <cell r="A18" t="str">
            <v>P_186493293a</v>
          </cell>
          <cell r="B18" t="str">
            <v>Y</v>
          </cell>
          <cell r="F18" t="str">
            <v>Fitchberg Electric or Unitil</v>
          </cell>
          <cell r="G18">
            <v>24590</v>
          </cell>
          <cell r="I18" t="str">
            <v>Ashby I Solar</v>
          </cell>
          <cell r="L18">
            <v>1121.4000000000001</v>
          </cell>
          <cell r="M18" t="str">
            <v>DC</v>
          </cell>
          <cell r="Q18" t="str">
            <v>.</v>
          </cell>
          <cell r="X18">
            <v>2018</v>
          </cell>
          <cell r="Z18" t="str">
            <v>Fitchburg</v>
          </cell>
          <cell r="AB18" t="str">
            <v>MA</v>
          </cell>
        </row>
        <row r="19">
          <cell r="A19" t="str">
            <v>P_186493293b</v>
          </cell>
          <cell r="B19" t="str">
            <v>Y</v>
          </cell>
          <cell r="F19" t="str">
            <v>Fitchberg Electric or Unitil</v>
          </cell>
          <cell r="G19">
            <v>24590</v>
          </cell>
          <cell r="I19" t="str">
            <v>Ashby II Solar</v>
          </cell>
          <cell r="L19">
            <v>1291.5</v>
          </cell>
          <cell r="M19" t="str">
            <v>DC</v>
          </cell>
          <cell r="Q19" t="str">
            <v>.</v>
          </cell>
          <cell r="X19">
            <v>2018</v>
          </cell>
          <cell r="Z19" t="str">
            <v>Fitchburg</v>
          </cell>
          <cell r="AB19" t="str">
            <v>MA</v>
          </cell>
        </row>
        <row r="20">
          <cell r="A20" t="str">
            <v>P_397123236</v>
          </cell>
          <cell r="B20" t="str">
            <v>Y</v>
          </cell>
          <cell r="F20" t="str">
            <v>Holyoke Gas and Electric</v>
          </cell>
          <cell r="G20">
            <v>8774</v>
          </cell>
          <cell r="I20" t="str">
            <v>Mt. Tom Solar</v>
          </cell>
          <cell r="L20">
            <v>5764.68</v>
          </cell>
          <cell r="M20" t="str">
            <v>DC</v>
          </cell>
          <cell r="Q20" t="str">
            <v>.</v>
          </cell>
          <cell r="X20">
            <v>2017</v>
          </cell>
          <cell r="Z20" t="str">
            <v>Holyoke</v>
          </cell>
          <cell r="AB20" t="str">
            <v>MA</v>
          </cell>
        </row>
        <row r="21">
          <cell r="A21" t="str">
            <v>P_651615525</v>
          </cell>
          <cell r="B21" t="str">
            <v>Y</v>
          </cell>
          <cell r="F21" t="str">
            <v>Holyoke Gas and Electric</v>
          </cell>
          <cell r="G21">
            <v>8774</v>
          </cell>
          <cell r="I21" t="str">
            <v>C2 MA Kelly Way Solar LLC - C2 MA Kelly Way Solar</v>
          </cell>
          <cell r="L21">
            <v>603.5</v>
          </cell>
          <cell r="M21" t="str">
            <v>DC</v>
          </cell>
          <cell r="Q21" t="str">
            <v>.</v>
          </cell>
          <cell r="X21">
            <v>2018</v>
          </cell>
          <cell r="Z21" t="str">
            <v>Holyoke</v>
          </cell>
          <cell r="AB21" t="str">
            <v>MA</v>
          </cell>
        </row>
        <row r="22">
          <cell r="A22" t="str">
            <v>P_098500190</v>
          </cell>
          <cell r="B22" t="str">
            <v>Y</v>
          </cell>
          <cell r="F22" t="str">
            <v>Littleton Electric Light &amp; Water Departments</v>
          </cell>
          <cell r="G22">
            <v>11085</v>
          </cell>
          <cell r="I22" t="str">
            <v>Littleton Solar</v>
          </cell>
          <cell r="L22">
            <v>179.215</v>
          </cell>
          <cell r="M22" t="str">
            <v>DC</v>
          </cell>
          <cell r="Q22" t="str">
            <v>.</v>
          </cell>
          <cell r="X22">
            <v>2017</v>
          </cell>
          <cell r="Z22" t="str">
            <v>Littleton</v>
          </cell>
          <cell r="AB22" t="str">
            <v>MA</v>
          </cell>
        </row>
        <row r="23">
          <cell r="A23" t="str">
            <v>P_263396661</v>
          </cell>
          <cell r="B23" t="str">
            <v>Y</v>
          </cell>
          <cell r="F23" t="str">
            <v>Littleton Electric Light &amp; Water Departments</v>
          </cell>
          <cell r="G23">
            <v>11085</v>
          </cell>
          <cell r="I23" t="str">
            <v>Boxborough Community Solar</v>
          </cell>
          <cell r="L23">
            <v>5000</v>
          </cell>
          <cell r="M23" t="str">
            <v>AC</v>
          </cell>
          <cell r="Q23" t="str">
            <v>.</v>
          </cell>
          <cell r="X23">
            <v>2019</v>
          </cell>
          <cell r="Z23" t="str">
            <v xml:space="preserve">Boxborough </v>
          </cell>
          <cell r="AB23" t="str">
            <v>MA</v>
          </cell>
        </row>
        <row r="24">
          <cell r="A24" t="str">
            <v>P_252297768</v>
          </cell>
          <cell r="B24" t="str">
            <v>Y</v>
          </cell>
          <cell r="F24" t="str">
            <v>Middleborough Gas and Electric Department</v>
          </cell>
          <cell r="G24">
            <v>12473</v>
          </cell>
          <cell r="I24" t="str">
            <v>MGED Solar Community Project 1</v>
          </cell>
          <cell r="L24">
            <v>273.76</v>
          </cell>
          <cell r="M24" t="str">
            <v>DC</v>
          </cell>
          <cell r="Q24" t="str">
            <v>.</v>
          </cell>
          <cell r="X24">
            <v>2018</v>
          </cell>
          <cell r="Z24" t="str">
            <v>Middleborough</v>
          </cell>
          <cell r="AB24" t="str">
            <v>MA</v>
          </cell>
        </row>
        <row r="25">
          <cell r="A25" t="str">
            <v>P_957244063</v>
          </cell>
          <cell r="B25" t="str">
            <v>Y</v>
          </cell>
          <cell r="F25" t="str">
            <v>Middleton Electric LD</v>
          </cell>
          <cell r="G25">
            <v>12477</v>
          </cell>
          <cell r="I25" t="str">
            <v>Middleton Electric Light Dept Solar at 230 Main</v>
          </cell>
          <cell r="L25">
            <v>5997.24</v>
          </cell>
          <cell r="M25" t="str">
            <v>DC</v>
          </cell>
          <cell r="Q25" t="str">
            <v>.</v>
          </cell>
          <cell r="X25">
            <v>2018</v>
          </cell>
          <cell r="Z25" t="str">
            <v>Middleton</v>
          </cell>
          <cell r="AB25" t="str">
            <v>MA</v>
          </cell>
        </row>
        <row r="26">
          <cell r="A26" t="str">
            <v>P_671333215</v>
          </cell>
          <cell r="B26" t="str">
            <v>Y</v>
          </cell>
          <cell r="F26" t="str">
            <v>National Grid</v>
          </cell>
          <cell r="G26">
            <v>11804</v>
          </cell>
          <cell r="I26" t="str">
            <v>Charlton 48</v>
          </cell>
          <cell r="L26">
            <v>3081.33</v>
          </cell>
          <cell r="M26" t="str">
            <v>DC</v>
          </cell>
          <cell r="Q26" t="str">
            <v>.</v>
          </cell>
          <cell r="X26">
            <v>2017</v>
          </cell>
          <cell r="Z26" t="str">
            <v>Charlton</v>
          </cell>
          <cell r="AB26" t="str">
            <v>MA</v>
          </cell>
        </row>
        <row r="27">
          <cell r="A27" t="str">
            <v>P_279508509</v>
          </cell>
          <cell r="B27" t="str">
            <v>Y</v>
          </cell>
          <cell r="F27" t="str">
            <v>National Grid</v>
          </cell>
          <cell r="G27">
            <v>11804</v>
          </cell>
          <cell r="I27" t="str">
            <v>Millbury 19</v>
          </cell>
          <cell r="L27">
            <v>681.39</v>
          </cell>
          <cell r="M27" t="str">
            <v>DC</v>
          </cell>
          <cell r="Q27" t="str">
            <v>.</v>
          </cell>
          <cell r="X27">
            <v>2017</v>
          </cell>
          <cell r="Z27" t="str">
            <v>Millbury</v>
          </cell>
          <cell r="AB27" t="str">
            <v>MA</v>
          </cell>
        </row>
        <row r="28">
          <cell r="A28" t="str">
            <v>P_164366132</v>
          </cell>
          <cell r="B28" t="str">
            <v>Y</v>
          </cell>
          <cell r="F28" t="str">
            <v>National Grid</v>
          </cell>
          <cell r="G28">
            <v>11804</v>
          </cell>
          <cell r="I28" t="str">
            <v>Sturbridge 73</v>
          </cell>
          <cell r="L28">
            <v>1234.8</v>
          </cell>
          <cell r="M28" t="str">
            <v>DC</v>
          </cell>
          <cell r="Q28" t="str">
            <v>.</v>
          </cell>
          <cell r="X28">
            <v>2017</v>
          </cell>
          <cell r="Z28" t="str">
            <v>Southbridge</v>
          </cell>
          <cell r="AB28" t="str">
            <v>MA</v>
          </cell>
        </row>
        <row r="29">
          <cell r="A29" t="str">
            <v>P_080125819</v>
          </cell>
          <cell r="B29" t="str">
            <v>Y</v>
          </cell>
          <cell r="F29" t="str">
            <v>National Grid</v>
          </cell>
          <cell r="G29">
            <v>11804</v>
          </cell>
          <cell r="I29" t="str">
            <v>ZP-101</v>
          </cell>
          <cell r="L29">
            <v>1335.6</v>
          </cell>
          <cell r="M29" t="str">
            <v>DC</v>
          </cell>
          <cell r="Q29" t="str">
            <v>.</v>
          </cell>
          <cell r="X29">
            <v>2017</v>
          </cell>
          <cell r="Z29" t="str">
            <v>Leicester</v>
          </cell>
          <cell r="AB29" t="str">
            <v>MA</v>
          </cell>
        </row>
        <row r="30">
          <cell r="A30" t="str">
            <v>P_559788736a</v>
          </cell>
          <cell r="B30" t="str">
            <v>Y</v>
          </cell>
          <cell r="F30" t="str">
            <v>National Grid</v>
          </cell>
          <cell r="G30">
            <v>11804</v>
          </cell>
          <cell r="I30" t="str">
            <v>ZP-137A</v>
          </cell>
          <cell r="L30">
            <v>1411.2</v>
          </cell>
          <cell r="M30" t="str">
            <v>DC</v>
          </cell>
          <cell r="Q30" t="str">
            <v>.</v>
          </cell>
          <cell r="X30">
            <v>2017</v>
          </cell>
          <cell r="Z30" t="str">
            <v>Southbridge</v>
          </cell>
          <cell r="AB30" t="str">
            <v>MA</v>
          </cell>
        </row>
        <row r="31">
          <cell r="A31" t="str">
            <v>P_559788736b</v>
          </cell>
          <cell r="B31" t="str">
            <v>Y</v>
          </cell>
          <cell r="F31" t="str">
            <v>National Grid</v>
          </cell>
          <cell r="G31">
            <v>11804</v>
          </cell>
          <cell r="I31" t="str">
            <v>ZP-137B</v>
          </cell>
          <cell r="L31">
            <v>1335.6</v>
          </cell>
          <cell r="M31" t="str">
            <v>DC</v>
          </cell>
          <cell r="Q31" t="str">
            <v>.</v>
          </cell>
          <cell r="X31">
            <v>2017</v>
          </cell>
          <cell r="Z31" t="str">
            <v>Southbridge</v>
          </cell>
          <cell r="AB31" t="str">
            <v>MA</v>
          </cell>
        </row>
        <row r="32">
          <cell r="A32" t="str">
            <v>P_559788736c</v>
          </cell>
          <cell r="B32" t="str">
            <v>Y</v>
          </cell>
          <cell r="F32" t="str">
            <v>National Grid</v>
          </cell>
          <cell r="G32">
            <v>11804</v>
          </cell>
          <cell r="I32" t="str">
            <v>ZP-137c</v>
          </cell>
          <cell r="L32">
            <v>1335.6</v>
          </cell>
          <cell r="M32" t="str">
            <v>DC</v>
          </cell>
          <cell r="Q32" t="str">
            <v>.</v>
          </cell>
          <cell r="X32">
            <v>2017</v>
          </cell>
          <cell r="Z32" t="str">
            <v>Southbridge</v>
          </cell>
          <cell r="AB32" t="str">
            <v>MA</v>
          </cell>
        </row>
        <row r="33">
          <cell r="A33" t="str">
            <v>P_687646607a</v>
          </cell>
          <cell r="B33" t="str">
            <v>Y</v>
          </cell>
          <cell r="F33" t="str">
            <v>National Grid</v>
          </cell>
          <cell r="G33">
            <v>11804</v>
          </cell>
          <cell r="I33" t="str">
            <v>zp-140A</v>
          </cell>
          <cell r="L33">
            <v>1354.68</v>
          </cell>
          <cell r="M33" t="str">
            <v>DC</v>
          </cell>
          <cell r="Q33" t="str">
            <v>.</v>
          </cell>
          <cell r="X33">
            <v>2017</v>
          </cell>
          <cell r="Z33" t="str">
            <v>Uxbridge</v>
          </cell>
          <cell r="AB33" t="str">
            <v>MA</v>
          </cell>
        </row>
        <row r="34">
          <cell r="A34" t="str">
            <v>P_687646607b</v>
          </cell>
          <cell r="B34" t="str">
            <v>Y</v>
          </cell>
          <cell r="F34" t="str">
            <v>National Grid</v>
          </cell>
          <cell r="G34">
            <v>11804</v>
          </cell>
          <cell r="I34" t="str">
            <v>ZP-140B</v>
          </cell>
          <cell r="L34">
            <v>2698.65</v>
          </cell>
          <cell r="M34" t="str">
            <v>DC</v>
          </cell>
          <cell r="Q34" t="str">
            <v>.</v>
          </cell>
          <cell r="X34">
            <v>2017</v>
          </cell>
          <cell r="Z34" t="str">
            <v>Uxbridge</v>
          </cell>
          <cell r="AB34" t="str">
            <v>MA</v>
          </cell>
        </row>
        <row r="35">
          <cell r="A35" t="str">
            <v>P_387020509a</v>
          </cell>
          <cell r="B35" t="str">
            <v>Y</v>
          </cell>
          <cell r="F35" t="str">
            <v>National Grid</v>
          </cell>
          <cell r="G35">
            <v>11804</v>
          </cell>
          <cell r="I35" t="str">
            <v>zp-60A</v>
          </cell>
          <cell r="L35">
            <v>693.45</v>
          </cell>
          <cell r="M35" t="str">
            <v>DC</v>
          </cell>
          <cell r="Q35" t="str">
            <v>.</v>
          </cell>
          <cell r="X35">
            <v>2017</v>
          </cell>
          <cell r="Z35" t="str">
            <v>Spencer</v>
          </cell>
          <cell r="AB35" t="str">
            <v>MA</v>
          </cell>
        </row>
        <row r="36">
          <cell r="A36" t="str">
            <v>P_387020509b</v>
          </cell>
          <cell r="B36" t="str">
            <v>Y</v>
          </cell>
          <cell r="F36" t="str">
            <v>National Grid</v>
          </cell>
          <cell r="G36">
            <v>11804</v>
          </cell>
          <cell r="I36" t="str">
            <v>ZP-60B</v>
          </cell>
          <cell r="L36">
            <v>693.45</v>
          </cell>
          <cell r="M36" t="str">
            <v>DC</v>
          </cell>
          <cell r="Q36" t="str">
            <v>.</v>
          </cell>
          <cell r="X36">
            <v>2017</v>
          </cell>
          <cell r="Z36" t="str">
            <v>Spencer</v>
          </cell>
          <cell r="AB36" t="str">
            <v>MA</v>
          </cell>
        </row>
        <row r="37">
          <cell r="A37" t="str">
            <v>P_725816770</v>
          </cell>
          <cell r="B37" t="str">
            <v>Y</v>
          </cell>
          <cell r="F37" t="str">
            <v>National Grid</v>
          </cell>
          <cell r="G37">
            <v>11804</v>
          </cell>
          <cell r="I37" t="str">
            <v>zp-61</v>
          </cell>
          <cell r="L37">
            <v>1386.9</v>
          </cell>
          <cell r="M37" t="str">
            <v>DC</v>
          </cell>
          <cell r="Q37" t="str">
            <v>.</v>
          </cell>
          <cell r="X37">
            <v>2017</v>
          </cell>
          <cell r="Z37" t="str">
            <v>Charlton</v>
          </cell>
          <cell r="AB37" t="str">
            <v>MA</v>
          </cell>
        </row>
        <row r="38">
          <cell r="A38" t="str">
            <v>P_826119102</v>
          </cell>
          <cell r="B38" t="str">
            <v>Y</v>
          </cell>
          <cell r="F38" t="str">
            <v>National Grid</v>
          </cell>
          <cell r="G38">
            <v>11804</v>
          </cell>
          <cell r="I38" t="str">
            <v>zp-67</v>
          </cell>
          <cell r="L38">
            <v>1411.2</v>
          </cell>
          <cell r="M38" t="str">
            <v>DC</v>
          </cell>
          <cell r="Q38" t="str">
            <v>.</v>
          </cell>
          <cell r="X38">
            <v>2017</v>
          </cell>
          <cell r="Z38" t="str">
            <v>Phillipston</v>
          </cell>
          <cell r="AB38" t="str">
            <v>MA</v>
          </cell>
        </row>
        <row r="39">
          <cell r="A39" t="str">
            <v>P_155932764a</v>
          </cell>
          <cell r="B39" t="str">
            <v>Y</v>
          </cell>
          <cell r="F39" t="str">
            <v>National Grid</v>
          </cell>
          <cell r="G39">
            <v>11804</v>
          </cell>
          <cell r="I39" t="str">
            <v>ZP-70A</v>
          </cell>
          <cell r="L39">
            <v>1329.3</v>
          </cell>
          <cell r="M39" t="str">
            <v>DC</v>
          </cell>
          <cell r="Q39" t="str">
            <v>.</v>
          </cell>
          <cell r="X39">
            <v>2017</v>
          </cell>
          <cell r="Z39" t="str">
            <v>North Brookfield</v>
          </cell>
          <cell r="AB39" t="str">
            <v>MA</v>
          </cell>
        </row>
        <row r="40">
          <cell r="A40" t="str">
            <v>P_155932764b</v>
          </cell>
          <cell r="B40" t="str">
            <v>Y</v>
          </cell>
          <cell r="F40" t="str">
            <v>National Grid</v>
          </cell>
          <cell r="G40">
            <v>11804</v>
          </cell>
          <cell r="I40" t="str">
            <v>ZP-70B</v>
          </cell>
          <cell r="L40">
            <v>1239.6600000000001</v>
          </cell>
          <cell r="M40" t="str">
            <v>DC</v>
          </cell>
          <cell r="Q40" t="str">
            <v>.</v>
          </cell>
          <cell r="X40">
            <v>2017</v>
          </cell>
          <cell r="Z40" t="str">
            <v>North Brookfield</v>
          </cell>
          <cell r="AB40" t="str">
            <v>MA</v>
          </cell>
        </row>
        <row r="41">
          <cell r="A41" t="str">
            <v>P_387020509c</v>
          </cell>
          <cell r="B41" t="str">
            <v>Y</v>
          </cell>
          <cell r="F41" t="str">
            <v>National Grid</v>
          </cell>
          <cell r="G41">
            <v>11804</v>
          </cell>
          <cell r="I41" t="str">
            <v>zp-82</v>
          </cell>
          <cell r="L41">
            <v>1386.9</v>
          </cell>
          <cell r="M41" t="str">
            <v>DC</v>
          </cell>
          <cell r="Q41" t="str">
            <v>.</v>
          </cell>
          <cell r="X41">
            <v>2017</v>
          </cell>
          <cell r="Z41" t="str">
            <v>Spencer</v>
          </cell>
          <cell r="AB41" t="str">
            <v>MA</v>
          </cell>
        </row>
        <row r="42">
          <cell r="A42" t="str">
            <v>P_387020509d</v>
          </cell>
          <cell r="B42" t="str">
            <v>Y</v>
          </cell>
          <cell r="F42" t="str">
            <v>National Grid</v>
          </cell>
          <cell r="G42">
            <v>11804</v>
          </cell>
          <cell r="I42" t="str">
            <v>zp-85</v>
          </cell>
          <cell r="L42">
            <v>1380.87</v>
          </cell>
          <cell r="M42" t="str">
            <v>DC</v>
          </cell>
          <cell r="Q42" t="str">
            <v>.</v>
          </cell>
          <cell r="X42">
            <v>2017</v>
          </cell>
          <cell r="Z42" t="str">
            <v>Spencer</v>
          </cell>
          <cell r="AB42" t="str">
            <v>MA</v>
          </cell>
        </row>
        <row r="43">
          <cell r="A43" t="str">
            <v>P_011256890</v>
          </cell>
          <cell r="B43" t="str">
            <v>Y</v>
          </cell>
          <cell r="F43" t="str">
            <v>National Grid</v>
          </cell>
          <cell r="G43">
            <v>11804</v>
          </cell>
          <cell r="I43" t="str">
            <v>70 Ware Road Solar</v>
          </cell>
          <cell r="L43">
            <v>1339.2</v>
          </cell>
          <cell r="M43" t="str">
            <v>DC</v>
          </cell>
          <cell r="Q43" t="str">
            <v>.</v>
          </cell>
          <cell r="X43">
            <v>2015</v>
          </cell>
          <cell r="Z43" t="str">
            <v>Warren</v>
          </cell>
          <cell r="AB43" t="str">
            <v>MA</v>
          </cell>
        </row>
        <row r="44">
          <cell r="A44" t="str">
            <v>P_653580952</v>
          </cell>
          <cell r="B44" t="str">
            <v>Y</v>
          </cell>
          <cell r="F44" t="str">
            <v>National Grid</v>
          </cell>
          <cell r="G44">
            <v>11804</v>
          </cell>
          <cell r="I44" t="str">
            <v>87 Spring Street Solar</v>
          </cell>
          <cell r="L44">
            <v>1328.04</v>
          </cell>
          <cell r="M44" t="str">
            <v>DC</v>
          </cell>
          <cell r="Q44" t="str">
            <v>.</v>
          </cell>
          <cell r="X44">
            <v>2015</v>
          </cell>
          <cell r="Z44" t="str">
            <v>Warren</v>
          </cell>
          <cell r="AB44" t="str">
            <v>MA</v>
          </cell>
        </row>
        <row r="45">
          <cell r="A45" t="str">
            <v>P_065736550</v>
          </cell>
          <cell r="B45" t="str">
            <v>Y</v>
          </cell>
          <cell r="F45" t="str">
            <v>National Grid</v>
          </cell>
          <cell r="G45">
            <v>11804</v>
          </cell>
          <cell r="I45" t="str">
            <v>Belchertown Solar</v>
          </cell>
          <cell r="L45">
            <v>1266.3499999999999</v>
          </cell>
          <cell r="M45" t="str">
            <v>DC</v>
          </cell>
          <cell r="Q45" t="str">
            <v>.</v>
          </cell>
          <cell r="X45">
            <v>2016</v>
          </cell>
          <cell r="Z45" t="str">
            <v>Belchertown</v>
          </cell>
          <cell r="AB45" t="str">
            <v>MA</v>
          </cell>
        </row>
        <row r="46">
          <cell r="A46" t="str">
            <v>P_610693918</v>
          </cell>
          <cell r="B46" t="str">
            <v>Y</v>
          </cell>
          <cell r="F46" t="str">
            <v>National Grid</v>
          </cell>
          <cell r="G46">
            <v>11804</v>
          </cell>
          <cell r="I46" t="str">
            <v>BWC George Vinton</v>
          </cell>
          <cell r="L46">
            <v>1285.2</v>
          </cell>
          <cell r="M46" t="str">
            <v>DC</v>
          </cell>
          <cell r="Q46" t="str">
            <v>.</v>
          </cell>
          <cell r="X46">
            <v>2017</v>
          </cell>
          <cell r="Z46" t="str">
            <v>Sturbridge</v>
          </cell>
          <cell r="AB46" t="str">
            <v>MA</v>
          </cell>
        </row>
        <row r="47">
          <cell r="A47" t="str">
            <v>P_550647622</v>
          </cell>
          <cell r="B47" t="str">
            <v>Y</v>
          </cell>
          <cell r="F47" t="str">
            <v>National Grid</v>
          </cell>
          <cell r="G47">
            <v>11804</v>
          </cell>
          <cell r="I47" t="str">
            <v>BWC Hobbs Brook</v>
          </cell>
          <cell r="L47">
            <v>1159.2</v>
          </cell>
          <cell r="M47" t="str">
            <v>DC</v>
          </cell>
          <cell r="Q47" t="str">
            <v>.</v>
          </cell>
          <cell r="X47">
            <v>2017</v>
          </cell>
          <cell r="Z47" t="str">
            <v>Sturbridge</v>
          </cell>
          <cell r="AB47" t="str">
            <v>MA</v>
          </cell>
        </row>
        <row r="48">
          <cell r="A48" t="str">
            <v>P_812383675</v>
          </cell>
          <cell r="B48" t="str">
            <v>Y</v>
          </cell>
          <cell r="F48" t="str">
            <v>National Grid</v>
          </cell>
          <cell r="G48">
            <v>11804</v>
          </cell>
          <cell r="I48" t="str">
            <v>BWC Mystic River</v>
          </cell>
          <cell r="L48">
            <v>1389.96</v>
          </cell>
          <cell r="M48" t="str">
            <v>DC</v>
          </cell>
          <cell r="Q48" t="str">
            <v>.</v>
          </cell>
          <cell r="X48">
            <v>2017</v>
          </cell>
          <cell r="Z48" t="str">
            <v>Mendon</v>
          </cell>
          <cell r="AB48" t="str">
            <v>MA</v>
          </cell>
        </row>
        <row r="49">
          <cell r="A49" t="str">
            <v>P_458268512</v>
          </cell>
          <cell r="B49" t="str">
            <v>Y</v>
          </cell>
          <cell r="F49" t="str">
            <v>National Grid</v>
          </cell>
          <cell r="G49">
            <v>11804</v>
          </cell>
          <cell r="I49" t="str">
            <v>BWC Origination 19</v>
          </cell>
          <cell r="L49">
            <v>1389.96</v>
          </cell>
          <cell r="M49" t="str">
            <v>DC</v>
          </cell>
          <cell r="Q49" t="str">
            <v>.</v>
          </cell>
          <cell r="X49">
            <v>2017</v>
          </cell>
          <cell r="Z49" t="str">
            <v>Hopedale</v>
          </cell>
          <cell r="AB49" t="str">
            <v>MA</v>
          </cell>
        </row>
        <row r="50">
          <cell r="A50" t="str">
            <v>P_083398143a</v>
          </cell>
          <cell r="B50" t="str">
            <v>Y</v>
          </cell>
          <cell r="F50" t="str">
            <v>National Grid</v>
          </cell>
          <cell r="G50">
            <v>11804</v>
          </cell>
          <cell r="I50" t="str">
            <v>BWC Wading River One</v>
          </cell>
          <cell r="L50">
            <v>1297.44</v>
          </cell>
          <cell r="M50" t="str">
            <v>DC</v>
          </cell>
          <cell r="Q50" t="str">
            <v>.</v>
          </cell>
          <cell r="X50">
            <v>2017</v>
          </cell>
          <cell r="Z50" t="str">
            <v>Mendon</v>
          </cell>
          <cell r="AB50" t="str">
            <v>MA</v>
          </cell>
        </row>
        <row r="51">
          <cell r="A51" t="str">
            <v>P_083398143b</v>
          </cell>
          <cell r="B51" t="str">
            <v>Y</v>
          </cell>
          <cell r="F51" t="str">
            <v>National Grid</v>
          </cell>
          <cell r="G51">
            <v>11804</v>
          </cell>
          <cell r="I51" t="str">
            <v>BWC Wading River Three</v>
          </cell>
          <cell r="L51">
            <v>1423.08</v>
          </cell>
          <cell r="M51" t="str">
            <v>DC</v>
          </cell>
          <cell r="Q51" t="str">
            <v>.</v>
          </cell>
          <cell r="X51">
            <v>2017</v>
          </cell>
          <cell r="Z51" t="str">
            <v>Mendon</v>
          </cell>
          <cell r="AB51" t="str">
            <v>MA</v>
          </cell>
        </row>
        <row r="52">
          <cell r="A52" t="str">
            <v>P_083398143c</v>
          </cell>
          <cell r="B52" t="str">
            <v>Y</v>
          </cell>
          <cell r="F52" t="str">
            <v>National Grid</v>
          </cell>
          <cell r="G52">
            <v>11804</v>
          </cell>
          <cell r="I52" t="str">
            <v>BWC Wading River Two</v>
          </cell>
          <cell r="L52">
            <v>1360.8</v>
          </cell>
          <cell r="M52" t="str">
            <v>DC</v>
          </cell>
          <cell r="Q52" t="str">
            <v>.</v>
          </cell>
          <cell r="X52">
            <v>2017</v>
          </cell>
          <cell r="Z52" t="str">
            <v>Mendon</v>
          </cell>
          <cell r="AB52" t="str">
            <v>MA</v>
          </cell>
        </row>
        <row r="53">
          <cell r="A53" t="str">
            <v>P_396449761</v>
          </cell>
          <cell r="B53" t="str">
            <v>Y</v>
          </cell>
          <cell r="F53" t="str">
            <v>National Grid</v>
          </cell>
          <cell r="G53">
            <v>11804</v>
          </cell>
          <cell r="I53" t="str">
            <v>Wendell MA 1 LLC</v>
          </cell>
          <cell r="L53">
            <v>1404.8050000000001</v>
          </cell>
          <cell r="M53" t="str">
            <v>DC</v>
          </cell>
          <cell r="Q53" t="str">
            <v>.</v>
          </cell>
          <cell r="X53">
            <v>2018</v>
          </cell>
          <cell r="Z53" t="str">
            <v>Wendell</v>
          </cell>
          <cell r="AB53" t="str">
            <v>MA</v>
          </cell>
        </row>
        <row r="54">
          <cell r="A54" t="str">
            <v>P_894346374</v>
          </cell>
          <cell r="B54" t="str">
            <v>Y</v>
          </cell>
          <cell r="F54" t="str">
            <v>National Grid</v>
          </cell>
          <cell r="G54">
            <v>11804</v>
          </cell>
          <cell r="I54" t="str">
            <v>Dudley Solar Farm 3.1</v>
          </cell>
          <cell r="L54">
            <v>232.92</v>
          </cell>
          <cell r="M54" t="str">
            <v>DC</v>
          </cell>
          <cell r="Q54" t="str">
            <v>.</v>
          </cell>
          <cell r="X54">
            <v>2018</v>
          </cell>
          <cell r="Z54" t="str">
            <v>Dudley</v>
          </cell>
          <cell r="AB54" t="str">
            <v>MA</v>
          </cell>
        </row>
        <row r="55">
          <cell r="A55" t="str">
            <v>P_680719561</v>
          </cell>
          <cell r="B55" t="str">
            <v>Y</v>
          </cell>
          <cell r="F55" t="str">
            <v>National Grid</v>
          </cell>
          <cell r="G55">
            <v>11804</v>
          </cell>
          <cell r="I55" t="str">
            <v>BWC Clara Barton</v>
          </cell>
          <cell r="L55">
            <v>1445.86</v>
          </cell>
          <cell r="M55" t="str">
            <v>DC</v>
          </cell>
          <cell r="Q55" t="str">
            <v>.</v>
          </cell>
          <cell r="X55">
            <v>2016</v>
          </cell>
          <cell r="Z55" t="str">
            <v>Oxford</v>
          </cell>
          <cell r="AB55" t="str">
            <v>MA</v>
          </cell>
        </row>
        <row r="56">
          <cell r="A56" t="str">
            <v>P_177961861a</v>
          </cell>
          <cell r="B56" t="str">
            <v>Y</v>
          </cell>
          <cell r="F56" t="str">
            <v>National Grid</v>
          </cell>
          <cell r="G56">
            <v>11804</v>
          </cell>
          <cell r="I56" t="str">
            <v>BWC French River Five</v>
          </cell>
          <cell r="L56">
            <v>1414.32</v>
          </cell>
          <cell r="M56" t="str">
            <v>DC</v>
          </cell>
          <cell r="Q56" t="str">
            <v>.</v>
          </cell>
          <cell r="X56">
            <v>2016</v>
          </cell>
          <cell r="Z56" t="str">
            <v>Oxford</v>
          </cell>
          <cell r="AB56" t="str">
            <v>MA</v>
          </cell>
        </row>
        <row r="57">
          <cell r="A57" t="str">
            <v>P_177961861b</v>
          </cell>
          <cell r="B57" t="str">
            <v>Y</v>
          </cell>
          <cell r="F57" t="str">
            <v>National Grid</v>
          </cell>
          <cell r="G57">
            <v>11804</v>
          </cell>
          <cell r="I57" t="str">
            <v>BWC French River Four</v>
          </cell>
          <cell r="L57">
            <v>2762.4</v>
          </cell>
          <cell r="M57" t="str">
            <v>DC</v>
          </cell>
          <cell r="Q57" t="str">
            <v>.</v>
          </cell>
          <cell r="X57">
            <v>2016</v>
          </cell>
          <cell r="Z57" t="str">
            <v>Oxford</v>
          </cell>
          <cell r="AB57" t="str">
            <v>MA</v>
          </cell>
        </row>
        <row r="58">
          <cell r="A58" t="str">
            <v>P_177961861c</v>
          </cell>
          <cell r="B58" t="str">
            <v>Y</v>
          </cell>
          <cell r="F58" t="str">
            <v>National Grid</v>
          </cell>
          <cell r="G58">
            <v>11804</v>
          </cell>
          <cell r="I58" t="str">
            <v>BWC French River One</v>
          </cell>
          <cell r="L58">
            <v>2668</v>
          </cell>
          <cell r="M58" t="str">
            <v>DC</v>
          </cell>
          <cell r="Q58" t="str">
            <v>.</v>
          </cell>
          <cell r="X58">
            <v>2016</v>
          </cell>
          <cell r="Z58" t="str">
            <v>Oxford</v>
          </cell>
          <cell r="AB58" t="str">
            <v>MA</v>
          </cell>
        </row>
        <row r="59">
          <cell r="A59" t="str">
            <v>P_177961861d</v>
          </cell>
          <cell r="B59" t="str">
            <v>Y</v>
          </cell>
          <cell r="F59" t="str">
            <v>National Grid</v>
          </cell>
          <cell r="G59">
            <v>11804</v>
          </cell>
          <cell r="I59" t="str">
            <v>BWC French River Three</v>
          </cell>
          <cell r="L59">
            <v>2788.8</v>
          </cell>
          <cell r="M59" t="str">
            <v>DC</v>
          </cell>
          <cell r="Q59" t="str">
            <v>.</v>
          </cell>
          <cell r="X59">
            <v>2016</v>
          </cell>
          <cell r="Z59" t="str">
            <v>Oxford</v>
          </cell>
          <cell r="AB59" t="str">
            <v>MA</v>
          </cell>
        </row>
        <row r="60">
          <cell r="A60" t="str">
            <v>P_177961861e</v>
          </cell>
          <cell r="B60" t="str">
            <v>Y</v>
          </cell>
          <cell r="F60" t="str">
            <v>National Grid</v>
          </cell>
          <cell r="G60">
            <v>11804</v>
          </cell>
          <cell r="I60" t="str">
            <v>BWC French River Two</v>
          </cell>
          <cell r="L60">
            <v>2665.4949999999999</v>
          </cell>
          <cell r="M60" t="str">
            <v>DC</v>
          </cell>
          <cell r="Q60" t="str">
            <v>.</v>
          </cell>
          <cell r="X60">
            <v>2016</v>
          </cell>
          <cell r="Z60" t="str">
            <v>Oxford</v>
          </cell>
          <cell r="AB60" t="str">
            <v>MA</v>
          </cell>
        </row>
        <row r="61">
          <cell r="A61" t="str">
            <v>P_654239204a</v>
          </cell>
          <cell r="B61" t="str">
            <v>Y</v>
          </cell>
          <cell r="F61" t="str">
            <v>National Grid</v>
          </cell>
          <cell r="G61">
            <v>11804</v>
          </cell>
          <cell r="I61" t="str">
            <v>BWC Stillwater Four</v>
          </cell>
          <cell r="L61">
            <v>622.27499999999998</v>
          </cell>
          <cell r="M61" t="str">
            <v>DC</v>
          </cell>
          <cell r="Q61" t="str">
            <v>.</v>
          </cell>
          <cell r="X61">
            <v>2016</v>
          </cell>
          <cell r="Z61" t="str">
            <v>Oxford</v>
          </cell>
          <cell r="AB61" t="str">
            <v>MA</v>
          </cell>
        </row>
        <row r="62">
          <cell r="A62" t="str">
            <v>P_654239204b</v>
          </cell>
          <cell r="B62" t="str">
            <v>Y</v>
          </cell>
          <cell r="F62" t="str">
            <v>National Grid</v>
          </cell>
          <cell r="G62">
            <v>11804</v>
          </cell>
          <cell r="I62" t="str">
            <v>BWC Stillwater One</v>
          </cell>
          <cell r="L62">
            <v>698.64</v>
          </cell>
          <cell r="M62" t="str">
            <v>DC</v>
          </cell>
          <cell r="Q62" t="str">
            <v>.</v>
          </cell>
          <cell r="X62">
            <v>2016</v>
          </cell>
          <cell r="Z62" t="str">
            <v>Oxford</v>
          </cell>
          <cell r="AB62" t="str">
            <v>MA</v>
          </cell>
        </row>
        <row r="63">
          <cell r="A63" t="str">
            <v>P_654239204c</v>
          </cell>
          <cell r="B63" t="str">
            <v>Y</v>
          </cell>
          <cell r="F63" t="str">
            <v>National Grid</v>
          </cell>
          <cell r="G63">
            <v>11804</v>
          </cell>
          <cell r="I63" t="str">
            <v>BWC Stillwater Three</v>
          </cell>
          <cell r="L63">
            <v>1413.9649999999999</v>
          </cell>
          <cell r="M63" t="str">
            <v>DC</v>
          </cell>
          <cell r="Q63" t="str">
            <v>.</v>
          </cell>
          <cell r="X63">
            <v>2016</v>
          </cell>
          <cell r="Z63" t="str">
            <v>Oxford</v>
          </cell>
          <cell r="AB63" t="str">
            <v>MA</v>
          </cell>
        </row>
        <row r="64">
          <cell r="A64" t="str">
            <v>P_654239204d</v>
          </cell>
          <cell r="B64" t="str">
            <v>Y</v>
          </cell>
          <cell r="F64" t="str">
            <v>National Grid</v>
          </cell>
          <cell r="G64">
            <v>11804</v>
          </cell>
          <cell r="I64" t="str">
            <v>BWC Stillwater Two</v>
          </cell>
          <cell r="L64">
            <v>1414.32</v>
          </cell>
          <cell r="M64" t="str">
            <v>DC</v>
          </cell>
          <cell r="Q64" t="str">
            <v>.</v>
          </cell>
          <cell r="X64">
            <v>2016</v>
          </cell>
          <cell r="Z64" t="str">
            <v>Oxford</v>
          </cell>
          <cell r="AB64" t="str">
            <v>MA</v>
          </cell>
        </row>
        <row r="65">
          <cell r="A65" t="str">
            <v>P_503667689</v>
          </cell>
          <cell r="B65" t="str">
            <v>Y</v>
          </cell>
          <cell r="F65" t="str">
            <v>National Grid</v>
          </cell>
          <cell r="G65">
            <v>11804</v>
          </cell>
          <cell r="I65" t="str">
            <v>BWC Hamilton Brook, LLC - Primary</v>
          </cell>
          <cell r="L65">
            <v>500.07</v>
          </cell>
          <cell r="M65" t="str">
            <v>DC</v>
          </cell>
          <cell r="Q65" t="str">
            <v>.</v>
          </cell>
          <cell r="X65">
            <v>2018</v>
          </cell>
          <cell r="Z65" t="str">
            <v>Westport</v>
          </cell>
          <cell r="AB65" t="str">
            <v>MA</v>
          </cell>
        </row>
        <row r="66">
          <cell r="A66" t="str">
            <v>P_781105050e</v>
          </cell>
          <cell r="B66" t="str">
            <v>Y</v>
          </cell>
          <cell r="F66" t="str">
            <v>National Grid</v>
          </cell>
          <cell r="G66">
            <v>11804</v>
          </cell>
          <cell r="I66" t="str">
            <v>CEC Solar #1059, LLC</v>
          </cell>
          <cell r="L66">
            <v>1316.7</v>
          </cell>
          <cell r="M66" t="str">
            <v>DC</v>
          </cell>
          <cell r="Q66" t="str">
            <v>.</v>
          </cell>
          <cell r="X66">
            <v>2017</v>
          </cell>
          <cell r="Z66" t="str">
            <v>Phillipston</v>
          </cell>
          <cell r="AB66" t="str">
            <v>MA</v>
          </cell>
        </row>
        <row r="67">
          <cell r="A67" t="str">
            <v>P_781105050f</v>
          </cell>
          <cell r="B67" t="str">
            <v>Y</v>
          </cell>
          <cell r="F67" t="str">
            <v>National Grid</v>
          </cell>
          <cell r="G67">
            <v>11804</v>
          </cell>
          <cell r="I67" t="str">
            <v>CEC Solar #1063, LLC</v>
          </cell>
          <cell r="L67">
            <v>2208.46</v>
          </cell>
          <cell r="M67" t="str">
            <v>DC</v>
          </cell>
          <cell r="Q67" t="str">
            <v>.</v>
          </cell>
          <cell r="X67">
            <v>2017</v>
          </cell>
          <cell r="Z67" t="str">
            <v>West Bridgewater</v>
          </cell>
          <cell r="AB67" t="str">
            <v>MA</v>
          </cell>
        </row>
        <row r="68">
          <cell r="A68" t="str">
            <v>P_781105050g</v>
          </cell>
          <cell r="B68" t="str">
            <v>Y</v>
          </cell>
          <cell r="F68" t="str">
            <v>National Grid</v>
          </cell>
          <cell r="G68">
            <v>11804</v>
          </cell>
          <cell r="I68" t="str">
            <v>CEC Solar #1081, LLC</v>
          </cell>
          <cell r="L68">
            <v>1316.7</v>
          </cell>
          <cell r="M68" t="str">
            <v>DC</v>
          </cell>
          <cell r="Q68" t="str">
            <v>.</v>
          </cell>
          <cell r="X68">
            <v>2017</v>
          </cell>
          <cell r="Z68" t="str">
            <v>Clarksburg</v>
          </cell>
          <cell r="AB68" t="str">
            <v>MA</v>
          </cell>
        </row>
        <row r="69">
          <cell r="A69" t="str">
            <v>P_781105050i</v>
          </cell>
          <cell r="B69" t="str">
            <v>Y</v>
          </cell>
          <cell r="F69" t="str">
            <v>National Grid</v>
          </cell>
          <cell r="G69">
            <v>11804</v>
          </cell>
          <cell r="I69" t="str">
            <v>CEC Solar #1084, LLC</v>
          </cell>
          <cell r="L69">
            <v>1316.7</v>
          </cell>
          <cell r="M69" t="str">
            <v>DC</v>
          </cell>
          <cell r="Q69" t="str">
            <v>.</v>
          </cell>
          <cell r="X69">
            <v>2017</v>
          </cell>
          <cell r="Z69" t="str">
            <v>Uxbridge</v>
          </cell>
          <cell r="AB69" t="str">
            <v>MA</v>
          </cell>
        </row>
        <row r="70">
          <cell r="A70" t="str">
            <v>P_781105050j</v>
          </cell>
          <cell r="B70" t="str">
            <v>Y</v>
          </cell>
          <cell r="F70" t="str">
            <v>National Grid</v>
          </cell>
          <cell r="G70">
            <v>11804</v>
          </cell>
          <cell r="I70" t="str">
            <v>CEC Solar #1098, LLC</v>
          </cell>
          <cell r="L70">
            <v>1388.52</v>
          </cell>
          <cell r="M70" t="str">
            <v>DC</v>
          </cell>
          <cell r="Q70" t="str">
            <v>.</v>
          </cell>
          <cell r="X70">
            <v>2017</v>
          </cell>
          <cell r="Z70" t="str">
            <v>Swansea</v>
          </cell>
          <cell r="AB70" t="str">
            <v>MA</v>
          </cell>
        </row>
        <row r="71">
          <cell r="A71" t="str">
            <v>P_781105050n</v>
          </cell>
          <cell r="B71" t="str">
            <v>Y</v>
          </cell>
          <cell r="F71" t="str">
            <v>National Grid</v>
          </cell>
          <cell r="G71">
            <v>11804</v>
          </cell>
          <cell r="I71" t="str">
            <v>NGrid Apis North Adams A, CEC Solar #1079, LLC</v>
          </cell>
          <cell r="L71">
            <v>1316.7</v>
          </cell>
          <cell r="M71" t="str">
            <v>DC</v>
          </cell>
          <cell r="Q71" t="str">
            <v>.</v>
          </cell>
          <cell r="X71">
            <v>2017</v>
          </cell>
          <cell r="Z71" t="str">
            <v>North Adams</v>
          </cell>
          <cell r="AB71" t="str">
            <v>MA</v>
          </cell>
        </row>
        <row r="72">
          <cell r="A72" t="str">
            <v>P_781105050o</v>
          </cell>
          <cell r="B72" t="str">
            <v>Y</v>
          </cell>
          <cell r="F72" t="str">
            <v>National Grid</v>
          </cell>
          <cell r="G72">
            <v>11804</v>
          </cell>
          <cell r="I72" t="str">
            <v>NGrid Apis North Adams B, CEC Solar #1080, LLC</v>
          </cell>
          <cell r="L72">
            <v>1316.7</v>
          </cell>
          <cell r="M72" t="str">
            <v>DC</v>
          </cell>
          <cell r="Q72" t="str">
            <v>.</v>
          </cell>
          <cell r="X72">
            <v>2017</v>
          </cell>
          <cell r="Z72" t="str">
            <v>North Adams</v>
          </cell>
          <cell r="AB72" t="str">
            <v>MA</v>
          </cell>
        </row>
        <row r="73">
          <cell r="A73" t="str">
            <v>P_781105050p</v>
          </cell>
          <cell r="B73" t="str">
            <v>Y</v>
          </cell>
          <cell r="F73" t="str">
            <v>National Grid</v>
          </cell>
          <cell r="G73">
            <v>11804</v>
          </cell>
          <cell r="I73" t="str">
            <v>NGrid EOS Adams 1 - CEC Solar #1049, LLC</v>
          </cell>
          <cell r="L73">
            <v>1384.32</v>
          </cell>
          <cell r="M73" t="str">
            <v>DC</v>
          </cell>
          <cell r="Q73" t="str">
            <v>.</v>
          </cell>
          <cell r="X73">
            <v>2015</v>
          </cell>
          <cell r="Z73" t="str">
            <v>Adams</v>
          </cell>
          <cell r="AB73" t="str">
            <v>MA</v>
          </cell>
        </row>
        <row r="74">
          <cell r="A74" t="str">
            <v>P_781105050q</v>
          </cell>
          <cell r="B74" t="str">
            <v>Y</v>
          </cell>
          <cell r="F74" t="str">
            <v>National Grid</v>
          </cell>
          <cell r="G74">
            <v>11804</v>
          </cell>
          <cell r="I74" t="str">
            <v>NGrid Kleiman Sutton A, CEC Solar #1054, LLC</v>
          </cell>
          <cell r="L74">
            <v>1256.8499999999999</v>
          </cell>
          <cell r="M74" t="str">
            <v>DC</v>
          </cell>
          <cell r="Q74" t="str">
            <v>.</v>
          </cell>
          <cell r="X74">
            <v>2017</v>
          </cell>
          <cell r="Z74" t="str">
            <v>Sutton</v>
          </cell>
          <cell r="AB74" t="str">
            <v>MA</v>
          </cell>
        </row>
        <row r="75">
          <cell r="A75" t="str">
            <v>P_781105050r</v>
          </cell>
          <cell r="B75" t="str">
            <v>Y</v>
          </cell>
          <cell r="F75" t="str">
            <v>National Grid</v>
          </cell>
          <cell r="G75">
            <v>11804</v>
          </cell>
          <cell r="I75" t="str">
            <v>NGrid OSWP Uxbridge 1 - CEC Solar #1045, LLC</v>
          </cell>
          <cell r="L75">
            <v>1012.6</v>
          </cell>
          <cell r="M75" t="str">
            <v>DC</v>
          </cell>
          <cell r="Q75" t="str">
            <v>.</v>
          </cell>
          <cell r="X75">
            <v>2016</v>
          </cell>
          <cell r="Z75" t="str">
            <v>Uxbridge</v>
          </cell>
          <cell r="AB75" t="str">
            <v>MA</v>
          </cell>
        </row>
        <row r="76">
          <cell r="A76" t="str">
            <v>P_781105050s</v>
          </cell>
          <cell r="B76" t="str">
            <v>Y</v>
          </cell>
          <cell r="F76" t="str">
            <v>National Grid</v>
          </cell>
          <cell r="G76">
            <v>11804</v>
          </cell>
          <cell r="I76" t="str">
            <v>NGrid Rayo Goshen A - CEC Solar #1052, LLC</v>
          </cell>
          <cell r="L76">
            <v>1185.5999999999999</v>
          </cell>
          <cell r="M76" t="str">
            <v>DC</v>
          </cell>
          <cell r="Q76" t="str">
            <v>.</v>
          </cell>
          <cell r="X76">
            <v>2017</v>
          </cell>
          <cell r="Z76" t="str">
            <v>Goshen</v>
          </cell>
          <cell r="AB76" t="str">
            <v>MA</v>
          </cell>
        </row>
        <row r="77">
          <cell r="A77" t="str">
            <v>P_781105050t</v>
          </cell>
          <cell r="B77" t="str">
            <v>Y</v>
          </cell>
          <cell r="F77" t="str">
            <v>National Grid</v>
          </cell>
          <cell r="G77">
            <v>11804</v>
          </cell>
          <cell r="I77" t="str">
            <v>NGrid Rayo WilliamsburgA</v>
          </cell>
          <cell r="L77">
            <v>1316.7</v>
          </cell>
          <cell r="M77" t="str">
            <v>DC</v>
          </cell>
          <cell r="Q77" t="str">
            <v>.</v>
          </cell>
          <cell r="X77">
            <v>2017</v>
          </cell>
          <cell r="Z77" t="str">
            <v>Williamsburg</v>
          </cell>
          <cell r="AB77" t="str">
            <v>MA</v>
          </cell>
        </row>
        <row r="78">
          <cell r="A78" t="str">
            <v>P_781105050u</v>
          </cell>
          <cell r="B78" t="str">
            <v>Y</v>
          </cell>
          <cell r="F78" t="str">
            <v>National Grid</v>
          </cell>
          <cell r="G78">
            <v>11804</v>
          </cell>
          <cell r="I78" t="str">
            <v>NGrid SS Orange A, CEC Solar #1062, LLC</v>
          </cell>
          <cell r="L78">
            <v>1064.7</v>
          </cell>
          <cell r="M78" t="str">
            <v>DC</v>
          </cell>
          <cell r="Q78" t="str">
            <v>.</v>
          </cell>
          <cell r="X78">
            <v>2017</v>
          </cell>
          <cell r="Z78" t="str">
            <v>Orange</v>
          </cell>
          <cell r="AB78" t="str">
            <v>MA</v>
          </cell>
        </row>
        <row r="79">
          <cell r="A79" t="str">
            <v>P_781105050v</v>
          </cell>
          <cell r="B79" t="str">
            <v>Y</v>
          </cell>
          <cell r="F79" t="str">
            <v>National Grid</v>
          </cell>
          <cell r="G79">
            <v>11804</v>
          </cell>
          <cell r="I79" t="str">
            <v>NGrid Uxbridge 2, CEC Solar #1050, LLC</v>
          </cell>
          <cell r="L79">
            <v>1266.825</v>
          </cell>
          <cell r="M79" t="str">
            <v>DC</v>
          </cell>
          <cell r="Q79" t="str">
            <v>.</v>
          </cell>
          <cell r="X79">
            <v>2016</v>
          </cell>
          <cell r="Z79" t="str">
            <v>Uxbridge</v>
          </cell>
          <cell r="AB79" t="str">
            <v>MA</v>
          </cell>
        </row>
        <row r="80">
          <cell r="A80" t="str">
            <v>P_781105050w</v>
          </cell>
          <cell r="B80" t="str">
            <v>Y</v>
          </cell>
          <cell r="F80" t="str">
            <v>National Grid</v>
          </cell>
          <cell r="G80">
            <v>11804</v>
          </cell>
          <cell r="I80" t="str">
            <v>NGrid Uxbridge 3, CEC Solar #1051, LLC</v>
          </cell>
          <cell r="L80">
            <v>600.07500000000005</v>
          </cell>
          <cell r="M80" t="str">
            <v>DC</v>
          </cell>
          <cell r="Q80" t="str">
            <v>.</v>
          </cell>
          <cell r="X80">
            <v>2016</v>
          </cell>
          <cell r="Z80" t="str">
            <v>Uxbridge</v>
          </cell>
          <cell r="AB80" t="str">
            <v>MA</v>
          </cell>
        </row>
        <row r="81">
          <cell r="A81" t="str">
            <v>P_268490234a</v>
          </cell>
          <cell r="B81" t="str">
            <v>Y</v>
          </cell>
          <cell r="F81" t="str">
            <v>National Grid</v>
          </cell>
          <cell r="G81">
            <v>11804</v>
          </cell>
          <cell r="I81" t="str">
            <v>Harvard Solar Garden Project I</v>
          </cell>
          <cell r="L81">
            <v>294.19</v>
          </cell>
          <cell r="M81" t="str">
            <v>DC</v>
          </cell>
          <cell r="Q81" t="str">
            <v>.</v>
          </cell>
          <cell r="X81">
            <v>2014</v>
          </cell>
          <cell r="Z81" t="str">
            <v>Harvard</v>
          </cell>
          <cell r="AB81" t="str">
            <v>MA</v>
          </cell>
        </row>
        <row r="82">
          <cell r="A82" t="str">
            <v>P_268490234b</v>
          </cell>
          <cell r="B82" t="str">
            <v>Y</v>
          </cell>
          <cell r="F82" t="str">
            <v>National Grid</v>
          </cell>
          <cell r="G82">
            <v>11804</v>
          </cell>
          <cell r="I82" t="str">
            <v>Harvard Solar Garden Project II - Primary</v>
          </cell>
          <cell r="L82">
            <v>54.71</v>
          </cell>
          <cell r="M82" t="str">
            <v>DC</v>
          </cell>
          <cell r="Q82" t="str">
            <v>.</v>
          </cell>
          <cell r="X82">
            <v>2014</v>
          </cell>
          <cell r="Z82" t="str">
            <v>Harvard</v>
          </cell>
          <cell r="AB82" t="str">
            <v>MA</v>
          </cell>
        </row>
        <row r="83">
          <cell r="A83" t="str">
            <v>P_781105050a</v>
          </cell>
          <cell r="B83" t="str">
            <v>Y</v>
          </cell>
          <cell r="F83" t="str">
            <v>National Grid</v>
          </cell>
          <cell r="G83">
            <v>11804</v>
          </cell>
          <cell r="I83" t="str">
            <v>CEC Ngrid Southeast Solar Array 1 Rehoboth</v>
          </cell>
          <cell r="L83">
            <v>996</v>
          </cell>
          <cell r="M83" t="str">
            <v>DC</v>
          </cell>
          <cell r="Q83" t="str">
            <v>.</v>
          </cell>
          <cell r="X83">
            <v>2014</v>
          </cell>
          <cell r="Z83" t="str">
            <v>Rehoboth</v>
          </cell>
          <cell r="AB83" t="str">
            <v>MA</v>
          </cell>
        </row>
        <row r="84">
          <cell r="A84" t="str">
            <v>P_964045935a</v>
          </cell>
          <cell r="B84" t="str">
            <v>Y</v>
          </cell>
          <cell r="F84" t="str">
            <v>National Grid</v>
          </cell>
          <cell r="G84">
            <v>11804</v>
          </cell>
          <cell r="I84" t="str">
            <v>Barre Solar I LLC</v>
          </cell>
          <cell r="L84">
            <v>457.38</v>
          </cell>
          <cell r="M84" t="str">
            <v>DC</v>
          </cell>
          <cell r="Q84" t="str">
            <v>.</v>
          </cell>
          <cell r="X84">
            <v>2018</v>
          </cell>
          <cell r="Z84" t="str">
            <v>Barre</v>
          </cell>
          <cell r="AB84" t="str">
            <v>MA</v>
          </cell>
        </row>
        <row r="85">
          <cell r="A85" t="str">
            <v>P_964045935b</v>
          </cell>
          <cell r="B85" t="str">
            <v>Y</v>
          </cell>
          <cell r="F85" t="str">
            <v>National Grid</v>
          </cell>
          <cell r="G85">
            <v>11804</v>
          </cell>
          <cell r="I85" t="str">
            <v>Barre Solar II LLC</v>
          </cell>
          <cell r="L85">
            <v>700.92</v>
          </cell>
          <cell r="M85" t="str">
            <v>DC</v>
          </cell>
          <cell r="Q85" t="str">
            <v>.</v>
          </cell>
          <cell r="X85">
            <v>2018</v>
          </cell>
          <cell r="Z85" t="str">
            <v>Barre</v>
          </cell>
          <cell r="AB85" t="str">
            <v>MA</v>
          </cell>
        </row>
        <row r="86">
          <cell r="A86" t="str">
            <v>P_964045935c</v>
          </cell>
          <cell r="B86" t="str">
            <v>Y</v>
          </cell>
          <cell r="F86" t="str">
            <v>National Grid</v>
          </cell>
          <cell r="G86">
            <v>11804</v>
          </cell>
          <cell r="I86" t="str">
            <v>Barre Solar III LLC</v>
          </cell>
          <cell r="L86">
            <v>1294.92</v>
          </cell>
          <cell r="M86" t="str">
            <v>DC</v>
          </cell>
          <cell r="Q86" t="str">
            <v>.</v>
          </cell>
          <cell r="X86">
            <v>2018</v>
          </cell>
          <cell r="Z86" t="str">
            <v>Barre</v>
          </cell>
          <cell r="AB86" t="str">
            <v>MA</v>
          </cell>
        </row>
        <row r="87">
          <cell r="A87" t="str">
            <v>P_184979165</v>
          </cell>
          <cell r="B87" t="str">
            <v>Y</v>
          </cell>
          <cell r="F87" t="str">
            <v>National Grid</v>
          </cell>
          <cell r="G87">
            <v>11804</v>
          </cell>
          <cell r="I87" t="str">
            <v>Rutland Solar</v>
          </cell>
          <cell r="L87">
            <v>1295.9100000000001</v>
          </cell>
          <cell r="M87" t="str">
            <v>DC</v>
          </cell>
          <cell r="Q87" t="str">
            <v>.</v>
          </cell>
          <cell r="X87">
            <v>2017</v>
          </cell>
          <cell r="Z87" t="str">
            <v>Rutland</v>
          </cell>
          <cell r="AB87" t="str">
            <v>MA</v>
          </cell>
        </row>
        <row r="88">
          <cell r="A88" t="str">
            <v>P_909383447a</v>
          </cell>
          <cell r="B88" t="str">
            <v>Y</v>
          </cell>
          <cell r="F88" t="str">
            <v>National Grid</v>
          </cell>
          <cell r="G88">
            <v>11804</v>
          </cell>
          <cell r="I88" t="str">
            <v>VH II Grafton, LLC</v>
          </cell>
          <cell r="L88">
            <v>1319.04</v>
          </cell>
          <cell r="M88" t="str">
            <v>DC</v>
          </cell>
          <cell r="Q88" t="str">
            <v>.</v>
          </cell>
          <cell r="X88">
            <v>2017</v>
          </cell>
          <cell r="Z88" t="str">
            <v>Grafton</v>
          </cell>
          <cell r="AB88" t="str">
            <v>MA</v>
          </cell>
        </row>
        <row r="89">
          <cell r="A89" t="str">
            <v>P_909383447b</v>
          </cell>
          <cell r="B89" t="str">
            <v>Y</v>
          </cell>
          <cell r="F89" t="str">
            <v>National Grid</v>
          </cell>
          <cell r="G89">
            <v>11804</v>
          </cell>
          <cell r="I89" t="str">
            <v>VH II Haverhill, LLC</v>
          </cell>
          <cell r="L89">
            <v>1398.15</v>
          </cell>
          <cell r="M89" t="str">
            <v>DC</v>
          </cell>
          <cell r="Q89" t="str">
            <v>.</v>
          </cell>
          <cell r="X89">
            <v>2017</v>
          </cell>
          <cell r="Z89" t="str">
            <v>Haverhill</v>
          </cell>
          <cell r="AB89" t="str">
            <v>MA</v>
          </cell>
        </row>
        <row r="90">
          <cell r="A90" t="str">
            <v>P_732584296a</v>
          </cell>
          <cell r="B90" t="str">
            <v>Y</v>
          </cell>
          <cell r="F90" t="str">
            <v>National Grid</v>
          </cell>
          <cell r="G90">
            <v>11804</v>
          </cell>
          <cell r="I90" t="str">
            <v>Belchertown Renewables I</v>
          </cell>
          <cell r="L90">
            <v>2490.0300000000002</v>
          </cell>
          <cell r="M90" t="str">
            <v>DC</v>
          </cell>
          <cell r="Q90" t="str">
            <v>.</v>
          </cell>
          <cell r="X90">
            <v>2018</v>
          </cell>
          <cell r="Z90" t="str">
            <v>Belchertown</v>
          </cell>
          <cell r="AB90" t="str">
            <v>MA</v>
          </cell>
        </row>
        <row r="91">
          <cell r="A91" t="str">
            <v>P_732584296b</v>
          </cell>
          <cell r="B91" t="str">
            <v>Y</v>
          </cell>
          <cell r="F91" t="str">
            <v>National Grid</v>
          </cell>
          <cell r="G91">
            <v>11804</v>
          </cell>
          <cell r="I91" t="str">
            <v>Belchertown Renewables II</v>
          </cell>
          <cell r="L91">
            <v>2595.15</v>
          </cell>
          <cell r="M91" t="str">
            <v>DC</v>
          </cell>
          <cell r="Q91" t="str">
            <v>.</v>
          </cell>
          <cell r="X91">
            <v>2018</v>
          </cell>
          <cell r="Z91" t="str">
            <v>Belchertown</v>
          </cell>
          <cell r="AB91" t="str">
            <v>MA</v>
          </cell>
        </row>
        <row r="92">
          <cell r="A92" t="str">
            <v>P_474936117</v>
          </cell>
          <cell r="B92" t="str">
            <v>Y</v>
          </cell>
          <cell r="F92" t="str">
            <v>National Grid</v>
          </cell>
          <cell r="G92">
            <v>11804</v>
          </cell>
          <cell r="I92" t="str">
            <v>Brodie Mtn Road Solar</v>
          </cell>
          <cell r="L92">
            <v>2258.96</v>
          </cell>
          <cell r="M92" t="str">
            <v>DC</v>
          </cell>
          <cell r="Q92" t="str">
            <v>.</v>
          </cell>
          <cell r="X92">
            <v>2015</v>
          </cell>
          <cell r="Z92" t="str">
            <v>Hancock</v>
          </cell>
          <cell r="AB92" t="str">
            <v>MA</v>
          </cell>
        </row>
        <row r="93">
          <cell r="A93" t="str">
            <v>P_623534608a</v>
          </cell>
          <cell r="B93" t="str">
            <v>Y</v>
          </cell>
          <cell r="F93" t="str">
            <v>National Grid</v>
          </cell>
          <cell r="G93">
            <v>11804</v>
          </cell>
          <cell r="I93" t="str">
            <v>Dudley Solar I</v>
          </cell>
          <cell r="L93">
            <v>472.32</v>
          </cell>
          <cell r="M93" t="str">
            <v>DC</v>
          </cell>
          <cell r="Q93" t="str">
            <v>.</v>
          </cell>
          <cell r="X93">
            <v>2017</v>
          </cell>
          <cell r="Z93" t="str">
            <v>Dudley</v>
          </cell>
          <cell r="AB93" t="str">
            <v>MA</v>
          </cell>
        </row>
        <row r="94">
          <cell r="A94" t="str">
            <v>P_623534608b</v>
          </cell>
          <cell r="B94" t="str">
            <v>Y</v>
          </cell>
          <cell r="F94" t="str">
            <v>National Grid</v>
          </cell>
          <cell r="G94">
            <v>11804</v>
          </cell>
          <cell r="I94" t="str">
            <v>Dudley Solar II</v>
          </cell>
          <cell r="L94">
            <v>645.12</v>
          </cell>
          <cell r="M94" t="str">
            <v>DC</v>
          </cell>
          <cell r="Q94" t="str">
            <v>.</v>
          </cell>
          <cell r="X94">
            <v>2017</v>
          </cell>
          <cell r="Z94" t="str">
            <v>Dudley</v>
          </cell>
          <cell r="AB94" t="str">
            <v>MA</v>
          </cell>
        </row>
        <row r="95">
          <cell r="A95" t="str">
            <v>P_623534608c</v>
          </cell>
          <cell r="B95" t="str">
            <v>Y</v>
          </cell>
          <cell r="F95" t="str">
            <v>National Grid</v>
          </cell>
          <cell r="G95">
            <v>11804</v>
          </cell>
          <cell r="I95" t="str">
            <v>Dudley Solar III</v>
          </cell>
          <cell r="L95">
            <v>645.12</v>
          </cell>
          <cell r="M95" t="str">
            <v>DC</v>
          </cell>
          <cell r="Q95" t="str">
            <v>.</v>
          </cell>
          <cell r="X95">
            <v>2017</v>
          </cell>
          <cell r="Z95" t="str">
            <v>Dudley</v>
          </cell>
          <cell r="AB95" t="str">
            <v>MA</v>
          </cell>
        </row>
        <row r="96">
          <cell r="A96" t="str">
            <v>P_623534608d</v>
          </cell>
          <cell r="B96" t="str">
            <v>Y</v>
          </cell>
          <cell r="F96" t="str">
            <v>National Grid</v>
          </cell>
          <cell r="G96">
            <v>11804</v>
          </cell>
          <cell r="I96" t="str">
            <v>Dudley Solar IV</v>
          </cell>
          <cell r="L96">
            <v>645.12</v>
          </cell>
          <cell r="M96" t="str">
            <v>DC</v>
          </cell>
          <cell r="Q96" t="str">
            <v>.</v>
          </cell>
          <cell r="X96">
            <v>2017</v>
          </cell>
          <cell r="Z96" t="str">
            <v>Dudley</v>
          </cell>
          <cell r="AB96" t="str">
            <v>MA</v>
          </cell>
        </row>
        <row r="97">
          <cell r="A97" t="str">
            <v>P_222582808</v>
          </cell>
          <cell r="B97" t="str">
            <v>Y</v>
          </cell>
          <cell r="F97" t="str">
            <v>National Grid</v>
          </cell>
          <cell r="G97">
            <v>11804</v>
          </cell>
          <cell r="I97" t="str">
            <v>Farley Road Solar</v>
          </cell>
          <cell r="L97">
            <v>1297.8900000000001</v>
          </cell>
          <cell r="M97" t="str">
            <v>DC</v>
          </cell>
          <cell r="Q97" t="str">
            <v>.</v>
          </cell>
          <cell r="X97">
            <v>2017</v>
          </cell>
          <cell r="Z97" t="str">
            <v>Dudley</v>
          </cell>
          <cell r="AB97" t="str">
            <v>MA</v>
          </cell>
        </row>
        <row r="98">
          <cell r="A98" t="str">
            <v>P_353939515</v>
          </cell>
          <cell r="B98" t="str">
            <v>Y</v>
          </cell>
          <cell r="F98" t="str">
            <v>National Grid</v>
          </cell>
          <cell r="G98">
            <v>11804</v>
          </cell>
          <cell r="I98" t="str">
            <v>Griffin Road Solar I</v>
          </cell>
          <cell r="L98">
            <v>2577.15</v>
          </cell>
          <cell r="M98" t="str">
            <v>DC</v>
          </cell>
          <cell r="Q98" t="str">
            <v>.</v>
          </cell>
          <cell r="X98">
            <v>2018</v>
          </cell>
          <cell r="Z98" t="str">
            <v>Charlton</v>
          </cell>
          <cell r="AB98" t="str">
            <v>MA</v>
          </cell>
        </row>
        <row r="99">
          <cell r="A99" t="str">
            <v>P_278240243</v>
          </cell>
          <cell r="B99" t="str">
            <v>Y</v>
          </cell>
          <cell r="F99" t="str">
            <v>National Grid</v>
          </cell>
          <cell r="G99">
            <v>11804</v>
          </cell>
          <cell r="I99" t="str">
            <v>Monson Solar</v>
          </cell>
          <cell r="L99">
            <v>2597.7600000000002</v>
          </cell>
          <cell r="M99" t="str">
            <v>DC</v>
          </cell>
          <cell r="Q99" t="str">
            <v>.</v>
          </cell>
          <cell r="X99">
            <v>2017</v>
          </cell>
          <cell r="Z99" t="str">
            <v>Monson</v>
          </cell>
          <cell r="AB99" t="str">
            <v>MA</v>
          </cell>
        </row>
        <row r="100">
          <cell r="A100" t="str">
            <v>P_123138200</v>
          </cell>
          <cell r="B100" t="str">
            <v>Y</v>
          </cell>
          <cell r="F100" t="str">
            <v>National Grid</v>
          </cell>
          <cell r="G100">
            <v>11804</v>
          </cell>
          <cell r="I100" t="str">
            <v>New Braintree Solar</v>
          </cell>
          <cell r="L100">
            <v>657</v>
          </cell>
          <cell r="M100" t="str">
            <v>DC</v>
          </cell>
          <cell r="Q100" t="str">
            <v>.</v>
          </cell>
          <cell r="X100">
            <v>2017</v>
          </cell>
          <cell r="Z100" t="str">
            <v>New Braintree</v>
          </cell>
          <cell r="AB100" t="str">
            <v>MA</v>
          </cell>
        </row>
        <row r="101">
          <cell r="A101" t="str">
            <v>P_283282128</v>
          </cell>
          <cell r="B101" t="str">
            <v>Y</v>
          </cell>
          <cell r="F101" t="str">
            <v>National Grid</v>
          </cell>
          <cell r="G101">
            <v>11804</v>
          </cell>
          <cell r="I101" t="str">
            <v>Pleasant St Solar</v>
          </cell>
          <cell r="L101">
            <v>1236.1500000000001</v>
          </cell>
          <cell r="M101" t="str">
            <v>DC</v>
          </cell>
          <cell r="Q101" t="str">
            <v>.</v>
          </cell>
          <cell r="X101">
            <v>2017</v>
          </cell>
          <cell r="Z101" t="str">
            <v>Leominster</v>
          </cell>
          <cell r="AB101" t="str">
            <v>MA</v>
          </cell>
        </row>
        <row r="102">
          <cell r="A102" t="str">
            <v>P_446955834</v>
          </cell>
          <cell r="B102" t="str">
            <v>Y</v>
          </cell>
          <cell r="F102" t="str">
            <v>National Grid</v>
          </cell>
          <cell r="G102">
            <v>11804</v>
          </cell>
          <cell r="I102" t="str">
            <v>Pleasantdale Road Solar</v>
          </cell>
          <cell r="L102">
            <v>1268.01</v>
          </cell>
          <cell r="M102" t="str">
            <v>DC</v>
          </cell>
          <cell r="Q102" t="str">
            <v>.</v>
          </cell>
          <cell r="X102">
            <v>2017</v>
          </cell>
          <cell r="Z102" t="str">
            <v>Rutland</v>
          </cell>
          <cell r="AB102" t="str">
            <v>MA</v>
          </cell>
        </row>
        <row r="103">
          <cell r="A103" t="str">
            <v>P_690505874</v>
          </cell>
          <cell r="B103" t="str">
            <v>Y</v>
          </cell>
          <cell r="F103" t="str">
            <v>National Grid</v>
          </cell>
          <cell r="G103">
            <v>11804</v>
          </cell>
          <cell r="I103" t="str">
            <v>Sampson Road Solar</v>
          </cell>
          <cell r="L103">
            <v>2592</v>
          </cell>
          <cell r="M103" t="str">
            <v>DC</v>
          </cell>
          <cell r="Q103" t="str">
            <v>.</v>
          </cell>
          <cell r="X103">
            <v>2017</v>
          </cell>
          <cell r="Z103" t="str">
            <v>Charlton</v>
          </cell>
          <cell r="AB103" t="str">
            <v>MA</v>
          </cell>
        </row>
        <row r="104">
          <cell r="A104" t="str">
            <v>P_294306566</v>
          </cell>
          <cell r="B104" t="str">
            <v>Y</v>
          </cell>
          <cell r="F104" t="str">
            <v>National Grid</v>
          </cell>
          <cell r="G104">
            <v>11804</v>
          </cell>
          <cell r="I104" t="str">
            <v>Sutton Solar</v>
          </cell>
          <cell r="L104">
            <v>2543.625</v>
          </cell>
          <cell r="M104" t="str">
            <v>DC</v>
          </cell>
          <cell r="Q104" t="str">
            <v>.</v>
          </cell>
          <cell r="X104">
            <v>2016</v>
          </cell>
          <cell r="Z104" t="str">
            <v>Sutton</v>
          </cell>
          <cell r="AB104" t="str">
            <v>MA</v>
          </cell>
        </row>
        <row r="105">
          <cell r="A105" t="str">
            <v>P_956306594a</v>
          </cell>
          <cell r="B105" t="str">
            <v>Y</v>
          </cell>
          <cell r="F105" t="str">
            <v>National Grid</v>
          </cell>
          <cell r="G105">
            <v>11804</v>
          </cell>
          <cell r="I105" t="str">
            <v>Theodore Drive I</v>
          </cell>
          <cell r="L105">
            <v>645.84</v>
          </cell>
          <cell r="M105" t="str">
            <v>DC</v>
          </cell>
          <cell r="Q105" t="str">
            <v>.</v>
          </cell>
          <cell r="X105">
            <v>2018</v>
          </cell>
          <cell r="Z105" t="str">
            <v>Westminster</v>
          </cell>
          <cell r="AB105" t="str">
            <v>MA</v>
          </cell>
        </row>
        <row r="106">
          <cell r="A106" t="str">
            <v>P_956306594b</v>
          </cell>
          <cell r="B106" t="str">
            <v>Y</v>
          </cell>
          <cell r="F106" t="str">
            <v>National Grid</v>
          </cell>
          <cell r="G106">
            <v>11804</v>
          </cell>
          <cell r="I106" t="str">
            <v>Theodore Drive II</v>
          </cell>
          <cell r="L106">
            <v>645.84</v>
          </cell>
          <cell r="M106" t="str">
            <v>DC</v>
          </cell>
          <cell r="Q106" t="str">
            <v>.</v>
          </cell>
          <cell r="X106">
            <v>2018</v>
          </cell>
          <cell r="Z106" t="str">
            <v>Westminster</v>
          </cell>
          <cell r="AB106" t="str">
            <v>MA</v>
          </cell>
        </row>
        <row r="107">
          <cell r="A107" t="str">
            <v>P_956306594c</v>
          </cell>
          <cell r="B107" t="str">
            <v>Y</v>
          </cell>
          <cell r="F107" t="str">
            <v>National Grid</v>
          </cell>
          <cell r="G107">
            <v>11804</v>
          </cell>
          <cell r="I107" t="str">
            <v>Theodore Drive III</v>
          </cell>
          <cell r="L107">
            <v>645.84</v>
          </cell>
          <cell r="M107" t="str">
            <v>DC</v>
          </cell>
          <cell r="Q107" t="str">
            <v>.</v>
          </cell>
          <cell r="X107">
            <v>2018</v>
          </cell>
          <cell r="Z107" t="str">
            <v>Westminster</v>
          </cell>
          <cell r="AB107" t="str">
            <v>MA</v>
          </cell>
        </row>
        <row r="108">
          <cell r="A108" t="str">
            <v>P_742852995a</v>
          </cell>
          <cell r="B108" t="str">
            <v>Y</v>
          </cell>
          <cell r="F108" t="str">
            <v>National Grid</v>
          </cell>
          <cell r="G108">
            <v>11804</v>
          </cell>
          <cell r="I108" t="str">
            <v>Upton Solar I</v>
          </cell>
          <cell r="L108">
            <v>1254.8699999999999</v>
          </cell>
          <cell r="M108" t="str">
            <v>DC</v>
          </cell>
          <cell r="Q108" t="str">
            <v>.</v>
          </cell>
          <cell r="X108">
            <v>2017</v>
          </cell>
          <cell r="Z108" t="str">
            <v>Upton</v>
          </cell>
          <cell r="AB108" t="str">
            <v>MA</v>
          </cell>
        </row>
        <row r="109">
          <cell r="A109" t="str">
            <v>P_742852995b</v>
          </cell>
          <cell r="B109" t="str">
            <v>Y</v>
          </cell>
          <cell r="F109" t="str">
            <v>National Grid</v>
          </cell>
          <cell r="G109">
            <v>11804</v>
          </cell>
          <cell r="I109" t="str">
            <v>Upton Solar II</v>
          </cell>
          <cell r="L109">
            <v>1287.72</v>
          </cell>
          <cell r="M109" t="str">
            <v>DC</v>
          </cell>
          <cell r="Q109" t="str">
            <v>.</v>
          </cell>
          <cell r="X109">
            <v>2017</v>
          </cell>
          <cell r="Z109" t="str">
            <v>Upton</v>
          </cell>
          <cell r="AB109" t="str">
            <v>MA</v>
          </cell>
        </row>
        <row r="110">
          <cell r="A110" t="str">
            <v>P_681507452</v>
          </cell>
          <cell r="B110" t="str">
            <v>Y</v>
          </cell>
          <cell r="F110" t="str">
            <v>National Grid</v>
          </cell>
          <cell r="G110">
            <v>11804</v>
          </cell>
          <cell r="I110" t="str">
            <v>Webster Solar</v>
          </cell>
          <cell r="L110">
            <v>1048.32</v>
          </cell>
          <cell r="M110" t="str">
            <v>DC</v>
          </cell>
          <cell r="Q110" t="str">
            <v>.</v>
          </cell>
          <cell r="X110">
            <v>2017</v>
          </cell>
          <cell r="Z110" t="str">
            <v>Webster</v>
          </cell>
          <cell r="AB110" t="str">
            <v>MA</v>
          </cell>
        </row>
        <row r="111">
          <cell r="A111" t="str">
            <v>P_384015913a</v>
          </cell>
          <cell r="B111" t="str">
            <v>Y</v>
          </cell>
          <cell r="F111" t="str">
            <v>National Grid</v>
          </cell>
          <cell r="G111">
            <v>11804</v>
          </cell>
          <cell r="I111" t="str">
            <v>Westminster Solar 2A</v>
          </cell>
          <cell r="L111">
            <v>1386.9</v>
          </cell>
          <cell r="M111" t="str">
            <v>DC</v>
          </cell>
          <cell r="Q111" t="str">
            <v>.</v>
          </cell>
          <cell r="X111">
            <v>2018</v>
          </cell>
          <cell r="Z111" t="str">
            <v>Westminster</v>
          </cell>
          <cell r="AB111" t="str">
            <v>MA</v>
          </cell>
        </row>
        <row r="112">
          <cell r="A112" t="str">
            <v>P_384015913b</v>
          </cell>
          <cell r="B112" t="str">
            <v>Y</v>
          </cell>
          <cell r="F112" t="str">
            <v>National Grid</v>
          </cell>
          <cell r="G112">
            <v>11804</v>
          </cell>
          <cell r="I112" t="str">
            <v>Westminster Solar 2B</v>
          </cell>
          <cell r="L112">
            <v>663.3</v>
          </cell>
          <cell r="M112" t="str">
            <v>DC</v>
          </cell>
          <cell r="Q112" t="str">
            <v>.</v>
          </cell>
          <cell r="X112">
            <v>2018</v>
          </cell>
          <cell r="Z112" t="str">
            <v>Westminster</v>
          </cell>
          <cell r="AB112" t="str">
            <v>MA</v>
          </cell>
        </row>
        <row r="113">
          <cell r="A113" t="str">
            <v>P_534968369</v>
          </cell>
          <cell r="B113" t="str">
            <v>Y</v>
          </cell>
          <cell r="F113" t="str">
            <v>National Grid</v>
          </cell>
          <cell r="G113">
            <v>11804</v>
          </cell>
          <cell r="I113" t="str">
            <v>Foxboro A</v>
          </cell>
          <cell r="L113">
            <v>2613.6</v>
          </cell>
          <cell r="M113" t="str">
            <v>DC</v>
          </cell>
          <cell r="Q113" t="str">
            <v>.</v>
          </cell>
          <cell r="X113">
            <v>2017</v>
          </cell>
          <cell r="Z113" t="str">
            <v>Foxborough</v>
          </cell>
          <cell r="AB113" t="str">
            <v>MA</v>
          </cell>
        </row>
        <row r="114">
          <cell r="A114" t="str">
            <v>P_515627238a</v>
          </cell>
          <cell r="B114" t="str">
            <v>Y</v>
          </cell>
          <cell r="F114" t="str">
            <v>National Grid</v>
          </cell>
          <cell r="G114">
            <v>11804</v>
          </cell>
          <cell r="I114" t="str">
            <v>Gardner Road Solar I</v>
          </cell>
          <cell r="L114">
            <v>1298.08</v>
          </cell>
          <cell r="M114" t="str">
            <v>DC</v>
          </cell>
          <cell r="Q114" t="str">
            <v>.</v>
          </cell>
          <cell r="X114">
            <v>2017</v>
          </cell>
          <cell r="Z114" t="str">
            <v>Hubbardston</v>
          </cell>
          <cell r="AB114" t="str">
            <v>MA</v>
          </cell>
        </row>
        <row r="115">
          <cell r="A115" t="str">
            <v>P_515627238b</v>
          </cell>
          <cell r="B115" t="str">
            <v>Y</v>
          </cell>
          <cell r="F115" t="str">
            <v>National Grid</v>
          </cell>
          <cell r="G115">
            <v>11804</v>
          </cell>
          <cell r="I115" t="str">
            <v>Gardner Road Solar II</v>
          </cell>
          <cell r="L115">
            <v>1359.36</v>
          </cell>
          <cell r="M115" t="str">
            <v>DC</v>
          </cell>
          <cell r="Q115" t="str">
            <v>.</v>
          </cell>
          <cell r="X115">
            <v>2017</v>
          </cell>
          <cell r="Z115" t="str">
            <v>Hubbardston</v>
          </cell>
          <cell r="AB115" t="str">
            <v>MA</v>
          </cell>
        </row>
        <row r="116">
          <cell r="A116" t="str">
            <v>P_312058975a</v>
          </cell>
          <cell r="B116" t="str">
            <v>Y</v>
          </cell>
          <cell r="F116" t="str">
            <v>National Grid</v>
          </cell>
          <cell r="G116">
            <v>11804</v>
          </cell>
          <cell r="I116" t="str">
            <v>Hardwick Solar I</v>
          </cell>
          <cell r="L116">
            <v>646.38</v>
          </cell>
          <cell r="M116" t="str">
            <v>DC</v>
          </cell>
          <cell r="Q116" t="str">
            <v>.</v>
          </cell>
          <cell r="X116">
            <v>2017</v>
          </cell>
          <cell r="Z116" t="str">
            <v>Hardwick</v>
          </cell>
          <cell r="AB116" t="str">
            <v>MA</v>
          </cell>
        </row>
        <row r="117">
          <cell r="A117" t="str">
            <v>P_312058975b</v>
          </cell>
          <cell r="B117" t="str">
            <v>Y</v>
          </cell>
          <cell r="F117" t="str">
            <v>National Grid</v>
          </cell>
          <cell r="G117">
            <v>11804</v>
          </cell>
          <cell r="I117" t="str">
            <v>Hardwick Solar II</v>
          </cell>
          <cell r="L117">
            <v>649.08500000000004</v>
          </cell>
          <cell r="M117" t="str">
            <v>DC</v>
          </cell>
          <cell r="Q117" t="str">
            <v>.</v>
          </cell>
          <cell r="X117">
            <v>2017</v>
          </cell>
          <cell r="Z117" t="str">
            <v>Hardwick</v>
          </cell>
          <cell r="AB117" t="str">
            <v>MA</v>
          </cell>
        </row>
        <row r="118">
          <cell r="A118" t="str">
            <v>P_655624200</v>
          </cell>
          <cell r="B118" t="str">
            <v>Y</v>
          </cell>
          <cell r="F118" t="str">
            <v>National Grid</v>
          </cell>
          <cell r="G118">
            <v>11804</v>
          </cell>
          <cell r="I118" t="str">
            <v>Newbury Solar</v>
          </cell>
          <cell r="L118">
            <v>2409.75</v>
          </cell>
          <cell r="M118" t="str">
            <v>DC</v>
          </cell>
          <cell r="Q118" t="str">
            <v>.</v>
          </cell>
          <cell r="X118">
            <v>2017</v>
          </cell>
          <cell r="Z118" t="str">
            <v>Newbury</v>
          </cell>
          <cell r="AB118" t="str">
            <v>MA</v>
          </cell>
        </row>
        <row r="119">
          <cell r="A119" t="str">
            <v>P_365783176a</v>
          </cell>
          <cell r="B119" t="str">
            <v>Y</v>
          </cell>
          <cell r="F119" t="str">
            <v>National Grid</v>
          </cell>
          <cell r="G119">
            <v>11804</v>
          </cell>
          <cell r="I119" t="str">
            <v>SJA-1</v>
          </cell>
          <cell r="L119">
            <v>1342.44</v>
          </cell>
          <cell r="M119" t="str">
            <v>DC</v>
          </cell>
          <cell r="Q119" t="str">
            <v>.</v>
          </cell>
          <cell r="X119">
            <v>2016</v>
          </cell>
          <cell r="Z119" t="str">
            <v>Spencer</v>
          </cell>
          <cell r="AB119" t="str">
            <v>MA</v>
          </cell>
        </row>
        <row r="120">
          <cell r="A120" t="str">
            <v>P_365783176b</v>
          </cell>
          <cell r="B120" t="str">
            <v>Y</v>
          </cell>
          <cell r="F120" t="str">
            <v>National Grid</v>
          </cell>
          <cell r="G120">
            <v>11804</v>
          </cell>
          <cell r="I120" t="str">
            <v>SJA-10</v>
          </cell>
          <cell r="L120">
            <v>2410.1999999999998</v>
          </cell>
          <cell r="M120" t="str">
            <v>DC</v>
          </cell>
          <cell r="Q120" t="str">
            <v>.</v>
          </cell>
          <cell r="X120">
            <v>2016</v>
          </cell>
          <cell r="Z120" t="str">
            <v>Spencer</v>
          </cell>
          <cell r="AB120" t="str">
            <v>MA</v>
          </cell>
        </row>
        <row r="121">
          <cell r="A121" t="str">
            <v>P_365783176c</v>
          </cell>
          <cell r="B121" t="str">
            <v>Y</v>
          </cell>
          <cell r="F121" t="str">
            <v>National Grid</v>
          </cell>
          <cell r="G121">
            <v>11804</v>
          </cell>
          <cell r="I121" t="str">
            <v>SJA-2</v>
          </cell>
          <cell r="L121">
            <v>2791.8</v>
          </cell>
          <cell r="M121" t="str">
            <v>DC</v>
          </cell>
          <cell r="Q121" t="str">
            <v>.</v>
          </cell>
          <cell r="X121">
            <v>2016</v>
          </cell>
          <cell r="Z121" t="str">
            <v>Spencer</v>
          </cell>
          <cell r="AB121" t="str">
            <v>MA</v>
          </cell>
        </row>
        <row r="122">
          <cell r="A122" t="str">
            <v>P_365783176d</v>
          </cell>
          <cell r="B122" t="str">
            <v>Y</v>
          </cell>
          <cell r="F122" t="str">
            <v>National Grid</v>
          </cell>
          <cell r="G122">
            <v>11804</v>
          </cell>
          <cell r="I122" t="str">
            <v>SJA-3</v>
          </cell>
          <cell r="L122">
            <v>516.78</v>
          </cell>
          <cell r="M122" t="str">
            <v>DC</v>
          </cell>
          <cell r="Q122" t="str">
            <v>.</v>
          </cell>
          <cell r="X122">
            <v>2016</v>
          </cell>
          <cell r="Z122" t="str">
            <v>Spencer</v>
          </cell>
          <cell r="AB122" t="str">
            <v>MA</v>
          </cell>
        </row>
        <row r="123">
          <cell r="A123" t="str">
            <v>P_365783176e</v>
          </cell>
          <cell r="B123" t="str">
            <v>Y</v>
          </cell>
          <cell r="F123" t="str">
            <v>National Grid</v>
          </cell>
          <cell r="G123">
            <v>11804</v>
          </cell>
          <cell r="I123" t="str">
            <v>SJA-4</v>
          </cell>
          <cell r="L123">
            <v>825.66</v>
          </cell>
          <cell r="M123" t="str">
            <v>DC</v>
          </cell>
          <cell r="Q123" t="str">
            <v>.</v>
          </cell>
          <cell r="X123">
            <v>2016</v>
          </cell>
          <cell r="Z123" t="str">
            <v>Spencer</v>
          </cell>
          <cell r="AB123" t="str">
            <v>MA</v>
          </cell>
        </row>
        <row r="124">
          <cell r="A124" t="str">
            <v>P_365783176f</v>
          </cell>
          <cell r="B124" t="str">
            <v>Y</v>
          </cell>
          <cell r="F124" t="str">
            <v>National Grid</v>
          </cell>
          <cell r="G124">
            <v>11804</v>
          </cell>
          <cell r="I124" t="str">
            <v>SJA-6</v>
          </cell>
          <cell r="L124">
            <v>1199.25</v>
          </cell>
          <cell r="M124" t="str">
            <v>DC</v>
          </cell>
          <cell r="Q124" t="str">
            <v>.</v>
          </cell>
          <cell r="X124">
            <v>2016</v>
          </cell>
          <cell r="Z124" t="str">
            <v>Spencer</v>
          </cell>
          <cell r="AB124" t="str">
            <v>MA</v>
          </cell>
        </row>
        <row r="125">
          <cell r="A125" t="str">
            <v>P_365783176g</v>
          </cell>
          <cell r="B125" t="str">
            <v>Y</v>
          </cell>
          <cell r="F125" t="str">
            <v>National Grid</v>
          </cell>
          <cell r="G125">
            <v>11804</v>
          </cell>
          <cell r="I125" t="str">
            <v>SJA-7</v>
          </cell>
          <cell r="L125">
            <v>2796.3</v>
          </cell>
          <cell r="M125" t="str">
            <v>DC</v>
          </cell>
          <cell r="Q125" t="str">
            <v>.</v>
          </cell>
          <cell r="X125">
            <v>2016</v>
          </cell>
          <cell r="Z125" t="str">
            <v>Spencer</v>
          </cell>
          <cell r="AB125" t="str">
            <v>MA</v>
          </cell>
        </row>
        <row r="126">
          <cell r="A126" t="str">
            <v>P_365783176h</v>
          </cell>
          <cell r="B126" t="str">
            <v>Y</v>
          </cell>
          <cell r="F126" t="str">
            <v>National Grid</v>
          </cell>
          <cell r="G126">
            <v>11804</v>
          </cell>
          <cell r="I126" t="str">
            <v>SJA-8</v>
          </cell>
          <cell r="L126">
            <v>2796.3</v>
          </cell>
          <cell r="M126" t="str">
            <v>DC</v>
          </cell>
          <cell r="Q126" t="str">
            <v>.</v>
          </cell>
          <cell r="X126">
            <v>2016</v>
          </cell>
          <cell r="Z126" t="str">
            <v>Spencer</v>
          </cell>
          <cell r="AB126" t="str">
            <v>MA</v>
          </cell>
        </row>
        <row r="127">
          <cell r="A127" t="str">
            <v>P_365783176i</v>
          </cell>
          <cell r="B127" t="str">
            <v>Y</v>
          </cell>
          <cell r="F127" t="str">
            <v>National Grid</v>
          </cell>
          <cell r="G127">
            <v>11804</v>
          </cell>
          <cell r="I127" t="str">
            <v>SJA-9</v>
          </cell>
          <cell r="L127">
            <v>1842.75</v>
          </cell>
          <cell r="M127" t="str">
            <v>DC</v>
          </cell>
          <cell r="Q127" t="str">
            <v>.</v>
          </cell>
          <cell r="X127">
            <v>2016</v>
          </cell>
          <cell r="Z127" t="str">
            <v>Spencer</v>
          </cell>
          <cell r="AB127" t="str">
            <v>MA</v>
          </cell>
        </row>
        <row r="128">
          <cell r="A128" t="str">
            <v>P_265185125a</v>
          </cell>
          <cell r="B128" t="str">
            <v>Y</v>
          </cell>
          <cell r="F128" t="str">
            <v>National Grid</v>
          </cell>
          <cell r="G128">
            <v>11804</v>
          </cell>
          <cell r="I128" t="str">
            <v>Southbridge Solar V</v>
          </cell>
          <cell r="L128">
            <v>646.38</v>
          </cell>
          <cell r="M128" t="str">
            <v>DC</v>
          </cell>
          <cell r="Q128" t="str">
            <v>.</v>
          </cell>
          <cell r="X128">
            <v>2017</v>
          </cell>
          <cell r="Z128" t="str">
            <v>Southbridge</v>
          </cell>
          <cell r="AB128" t="str">
            <v>MA</v>
          </cell>
        </row>
        <row r="129">
          <cell r="A129" t="str">
            <v>P_265185125b</v>
          </cell>
          <cell r="B129" t="str">
            <v>Y</v>
          </cell>
          <cell r="F129" t="str">
            <v>National Grid</v>
          </cell>
          <cell r="G129">
            <v>11804</v>
          </cell>
          <cell r="I129" t="str">
            <v>Southbridge Solar VI</v>
          </cell>
          <cell r="L129">
            <v>1340.64</v>
          </cell>
          <cell r="M129" t="str">
            <v>DC</v>
          </cell>
          <cell r="Q129" t="str">
            <v>.</v>
          </cell>
          <cell r="X129">
            <v>2017</v>
          </cell>
          <cell r="Z129" t="str">
            <v>Southbridge</v>
          </cell>
          <cell r="AB129" t="str">
            <v>MA</v>
          </cell>
        </row>
        <row r="130">
          <cell r="A130" t="str">
            <v>P_885291782a</v>
          </cell>
          <cell r="B130" t="str">
            <v>Y</v>
          </cell>
          <cell r="F130" t="str">
            <v>National Grid</v>
          </cell>
          <cell r="G130">
            <v>11804</v>
          </cell>
          <cell r="I130" t="str">
            <v>Stafford St Solar A</v>
          </cell>
          <cell r="L130">
            <v>2776.32</v>
          </cell>
          <cell r="M130" t="str">
            <v>DC</v>
          </cell>
          <cell r="Q130" t="str">
            <v>.</v>
          </cell>
          <cell r="X130">
            <v>2017</v>
          </cell>
          <cell r="Z130" t="str">
            <v>Leicester</v>
          </cell>
          <cell r="AB130" t="str">
            <v>MA</v>
          </cell>
        </row>
        <row r="131">
          <cell r="A131" t="str">
            <v>P_885291782b</v>
          </cell>
          <cell r="B131" t="str">
            <v>Y</v>
          </cell>
          <cell r="F131" t="str">
            <v>National Grid</v>
          </cell>
          <cell r="G131">
            <v>11804</v>
          </cell>
          <cell r="I131" t="str">
            <v>Stafford St Solar B</v>
          </cell>
          <cell r="L131">
            <v>2776.32</v>
          </cell>
          <cell r="M131" t="str">
            <v>DC</v>
          </cell>
          <cell r="Q131" t="str">
            <v>.</v>
          </cell>
          <cell r="X131">
            <v>2018</v>
          </cell>
          <cell r="Z131" t="str">
            <v>Leicester</v>
          </cell>
          <cell r="AB131" t="str">
            <v>MA</v>
          </cell>
        </row>
        <row r="132">
          <cell r="A132" t="str">
            <v>P_885291782c</v>
          </cell>
          <cell r="B132" t="str">
            <v>Y</v>
          </cell>
          <cell r="F132" t="str">
            <v>National Grid</v>
          </cell>
          <cell r="G132">
            <v>11804</v>
          </cell>
          <cell r="I132" t="str">
            <v>Stafford St Solar C</v>
          </cell>
          <cell r="L132">
            <v>1388.16</v>
          </cell>
          <cell r="M132" t="str">
            <v>DC</v>
          </cell>
          <cell r="Q132" t="str">
            <v>.</v>
          </cell>
          <cell r="X132">
            <v>2017</v>
          </cell>
          <cell r="Z132" t="str">
            <v>Leicester</v>
          </cell>
          <cell r="AB132" t="str">
            <v>MA</v>
          </cell>
        </row>
        <row r="133">
          <cell r="A133" t="str">
            <v>P_292952311</v>
          </cell>
          <cell r="B133" t="str">
            <v>Y</v>
          </cell>
          <cell r="F133" t="str">
            <v>National Grid</v>
          </cell>
          <cell r="G133">
            <v>11804</v>
          </cell>
          <cell r="I133" t="str">
            <v>Tully Farms</v>
          </cell>
          <cell r="L133">
            <v>1344.135</v>
          </cell>
          <cell r="M133" t="str">
            <v>DC</v>
          </cell>
          <cell r="Q133" t="str">
            <v>.</v>
          </cell>
          <cell r="X133">
            <v>2016</v>
          </cell>
          <cell r="Z133" t="str">
            <v>Pepperell</v>
          </cell>
          <cell r="AB133" t="str">
            <v>MA</v>
          </cell>
        </row>
        <row r="134">
          <cell r="A134" t="str">
            <v>P_139490906</v>
          </cell>
          <cell r="B134" t="str">
            <v>Y</v>
          </cell>
          <cell r="F134" t="str">
            <v>National Grid</v>
          </cell>
          <cell r="G134">
            <v>11804</v>
          </cell>
          <cell r="I134" t="str">
            <v>W shaft Rd - North Adams</v>
          </cell>
          <cell r="L134">
            <v>1346.4</v>
          </cell>
          <cell r="M134" t="str">
            <v>DC</v>
          </cell>
          <cell r="Q134" t="str">
            <v>.</v>
          </cell>
          <cell r="X134">
            <v>2017</v>
          </cell>
          <cell r="Z134" t="str">
            <v>North Adams</v>
          </cell>
          <cell r="AB134" t="str">
            <v>MA</v>
          </cell>
        </row>
        <row r="135">
          <cell r="A135" t="str">
            <v>P_027000797</v>
          </cell>
          <cell r="B135" t="str">
            <v>Y</v>
          </cell>
          <cell r="F135" t="str">
            <v>National Grid</v>
          </cell>
          <cell r="G135">
            <v>11804</v>
          </cell>
          <cell r="I135" t="str">
            <v>Warren Landfill</v>
          </cell>
          <cell r="L135">
            <v>1341.9</v>
          </cell>
          <cell r="M135" t="str">
            <v>DC</v>
          </cell>
          <cell r="Q135" t="str">
            <v>.</v>
          </cell>
          <cell r="X135">
            <v>2017</v>
          </cell>
          <cell r="Z135" t="str">
            <v>Warren</v>
          </cell>
          <cell r="AB135" t="str">
            <v>MA</v>
          </cell>
        </row>
        <row r="136">
          <cell r="A136" t="str">
            <v>P_501995517</v>
          </cell>
          <cell r="B136" t="str">
            <v>Y</v>
          </cell>
          <cell r="F136" t="str">
            <v>National Grid</v>
          </cell>
          <cell r="G136">
            <v>11804</v>
          </cell>
          <cell r="I136" t="str">
            <v>Wauwinet Solar</v>
          </cell>
          <cell r="L136">
            <v>1294.29</v>
          </cell>
          <cell r="M136" t="str">
            <v>DC</v>
          </cell>
          <cell r="Q136" t="str">
            <v>.</v>
          </cell>
          <cell r="X136">
            <v>2018</v>
          </cell>
          <cell r="Z136" t="str">
            <v>Barre</v>
          </cell>
          <cell r="AB136" t="str">
            <v>MA</v>
          </cell>
        </row>
        <row r="137">
          <cell r="A137" t="str">
            <v>P_881582594</v>
          </cell>
          <cell r="B137" t="str">
            <v>Y</v>
          </cell>
          <cell r="F137" t="str">
            <v>National Grid</v>
          </cell>
          <cell r="G137">
            <v>11804</v>
          </cell>
          <cell r="I137" t="str">
            <v>Bartkus</v>
          </cell>
          <cell r="L137">
            <v>1082.8800000000001</v>
          </cell>
          <cell r="M137" t="str">
            <v>DC</v>
          </cell>
          <cell r="Q137" t="str">
            <v>.</v>
          </cell>
          <cell r="X137">
            <v>2017</v>
          </cell>
          <cell r="Z137" t="str">
            <v>Shirley</v>
          </cell>
          <cell r="AB137" t="str">
            <v>MA</v>
          </cell>
        </row>
        <row r="138">
          <cell r="A138" t="str">
            <v>P_031913488</v>
          </cell>
          <cell r="B138" t="str">
            <v>Y</v>
          </cell>
          <cell r="F138" t="str">
            <v>National Grid</v>
          </cell>
          <cell r="G138">
            <v>11804</v>
          </cell>
          <cell r="I138" t="str">
            <v>BVD Clarksburg Solar</v>
          </cell>
          <cell r="L138">
            <v>1367.6</v>
          </cell>
          <cell r="M138" t="str">
            <v>DC</v>
          </cell>
          <cell r="Q138" t="str">
            <v>.</v>
          </cell>
          <cell r="X138">
            <v>2017</v>
          </cell>
          <cell r="Z138" t="str">
            <v>Clarksburg</v>
          </cell>
          <cell r="AB138" t="str">
            <v>MA</v>
          </cell>
        </row>
        <row r="139">
          <cell r="A139" t="str">
            <v>P_230327672a</v>
          </cell>
          <cell r="B139" t="str">
            <v>Y</v>
          </cell>
          <cell r="F139" t="str">
            <v>National Grid</v>
          </cell>
          <cell r="G139">
            <v>11804</v>
          </cell>
          <cell r="I139" t="str">
            <v>Loiacano-18 Sargent</v>
          </cell>
          <cell r="L139">
            <v>148.72</v>
          </cell>
          <cell r="M139" t="str">
            <v>DC</v>
          </cell>
          <cell r="Q139" t="str">
            <v>.</v>
          </cell>
          <cell r="X139">
            <v>2017</v>
          </cell>
          <cell r="Z139" t="str">
            <v>Gloucester</v>
          </cell>
          <cell r="AB139" t="str">
            <v>MA</v>
          </cell>
        </row>
        <row r="140">
          <cell r="A140" t="str">
            <v>P_230327672b</v>
          </cell>
          <cell r="B140" t="str">
            <v>Y</v>
          </cell>
          <cell r="F140" t="str">
            <v>National Grid</v>
          </cell>
          <cell r="G140">
            <v>11804</v>
          </cell>
          <cell r="I140" t="str">
            <v>Loiacano-31 Willow</v>
          </cell>
          <cell r="L140">
            <v>114.4</v>
          </cell>
          <cell r="M140" t="str">
            <v>DC</v>
          </cell>
          <cell r="Q140" t="str">
            <v>.</v>
          </cell>
          <cell r="X140">
            <v>2017</v>
          </cell>
          <cell r="Z140" t="str">
            <v>Gloucester</v>
          </cell>
          <cell r="AB140" t="str">
            <v>MA</v>
          </cell>
        </row>
        <row r="141">
          <cell r="A141" t="str">
            <v>P_222088802</v>
          </cell>
          <cell r="B141" t="str">
            <v>Y</v>
          </cell>
          <cell r="F141" t="str">
            <v>National Grid</v>
          </cell>
          <cell r="G141">
            <v>11804</v>
          </cell>
          <cell r="I141" t="str">
            <v>MILLBURY SOLAR FARM (NEW GENERATION DEVELOPMENT)</v>
          </cell>
          <cell r="L141">
            <v>1391.65</v>
          </cell>
          <cell r="M141" t="str">
            <v>DC</v>
          </cell>
          <cell r="Q141" t="str">
            <v>.</v>
          </cell>
          <cell r="X141">
            <v>2018</v>
          </cell>
          <cell r="Z141" t="str">
            <v>Millbury</v>
          </cell>
          <cell r="AB141" t="str">
            <v>MA</v>
          </cell>
        </row>
        <row r="142">
          <cell r="A142" t="str">
            <v>P_296560377</v>
          </cell>
          <cell r="B142" t="str">
            <v>Y</v>
          </cell>
          <cell r="F142" t="str">
            <v>National Grid</v>
          </cell>
          <cell r="G142">
            <v>11804</v>
          </cell>
          <cell r="I142" t="str">
            <v>Norton Development</v>
          </cell>
          <cell r="L142">
            <v>1400.58</v>
          </cell>
          <cell r="M142" t="str">
            <v>DC</v>
          </cell>
          <cell r="Q142" t="str">
            <v>.</v>
          </cell>
          <cell r="X142">
            <v>2017</v>
          </cell>
          <cell r="Z142" t="str">
            <v>Norton</v>
          </cell>
          <cell r="AB142" t="str">
            <v>MA</v>
          </cell>
        </row>
        <row r="143">
          <cell r="A143" t="str">
            <v>P_041781711</v>
          </cell>
          <cell r="B143" t="str">
            <v>Y</v>
          </cell>
          <cell r="F143" t="str">
            <v>National Grid</v>
          </cell>
          <cell r="G143">
            <v>11804</v>
          </cell>
          <cell r="I143" t="str">
            <v>Bolton II</v>
          </cell>
          <cell r="L143">
            <v>2794.9949999999999</v>
          </cell>
          <cell r="M143" t="str">
            <v>DC</v>
          </cell>
          <cell r="Q143" t="str">
            <v>.</v>
          </cell>
          <cell r="X143">
            <v>2016</v>
          </cell>
          <cell r="Z143" t="str">
            <v>Bolton</v>
          </cell>
          <cell r="AB143" t="str">
            <v>MA</v>
          </cell>
        </row>
        <row r="144">
          <cell r="A144" t="str">
            <v>P_338020873</v>
          </cell>
          <cell r="B144" t="str">
            <v>Y</v>
          </cell>
          <cell r="F144" t="str">
            <v>NSTAR (DBA EverSource)</v>
          </cell>
          <cell r="G144">
            <v>54913</v>
          </cell>
          <cell r="I144" t="str">
            <v>Fitz Plumpton</v>
          </cell>
          <cell r="L144">
            <v>1320</v>
          </cell>
          <cell r="M144" t="str">
            <v>DC</v>
          </cell>
          <cell r="Q144" t="str">
            <v>.</v>
          </cell>
          <cell r="X144">
            <v>2017</v>
          </cell>
          <cell r="Z144" t="str">
            <v>Plympton</v>
          </cell>
          <cell r="AB144" t="str">
            <v>MA</v>
          </cell>
        </row>
        <row r="145">
          <cell r="A145" t="str">
            <v>P_120699584</v>
          </cell>
          <cell r="B145" t="str">
            <v>Y</v>
          </cell>
          <cell r="F145" t="str">
            <v>NSTAR (DBA EverSource)</v>
          </cell>
          <cell r="G145">
            <v>54913</v>
          </cell>
          <cell r="I145" t="str">
            <v>Nextsun Wareham 2</v>
          </cell>
          <cell r="L145">
            <v>1389.42</v>
          </cell>
          <cell r="M145" t="str">
            <v>DC</v>
          </cell>
          <cell r="Q145" t="str">
            <v>.</v>
          </cell>
          <cell r="X145">
            <v>2017</v>
          </cell>
          <cell r="Z145" t="str">
            <v>Wareham</v>
          </cell>
          <cell r="AB145" t="str">
            <v>MA</v>
          </cell>
        </row>
        <row r="146">
          <cell r="A146" t="str">
            <v>P_890867558</v>
          </cell>
          <cell r="B146" t="str">
            <v>Y</v>
          </cell>
          <cell r="F146" t="str">
            <v>NSTAR (DBA EverSource)</v>
          </cell>
          <cell r="G146">
            <v>54913</v>
          </cell>
          <cell r="I146" t="str">
            <v>Wareham Community Solar Array</v>
          </cell>
          <cell r="L146">
            <v>2694</v>
          </cell>
          <cell r="M146" t="str">
            <v>DC</v>
          </cell>
          <cell r="Q146" t="str">
            <v>.</v>
          </cell>
          <cell r="X146">
            <v>2017</v>
          </cell>
          <cell r="Z146" t="str">
            <v>Wareham</v>
          </cell>
          <cell r="AB146" t="str">
            <v>MA</v>
          </cell>
        </row>
        <row r="147">
          <cell r="A147" t="str">
            <v>P_555449263</v>
          </cell>
          <cell r="B147" t="str">
            <v>Y</v>
          </cell>
          <cell r="F147" t="str">
            <v>NSTAR (DBA EverSource)</v>
          </cell>
          <cell r="G147">
            <v>54913</v>
          </cell>
          <cell r="I147" t="str">
            <v>Beaton-Big George</v>
          </cell>
          <cell r="L147">
            <v>1215.7149999999999</v>
          </cell>
          <cell r="M147" t="str">
            <v>DC</v>
          </cell>
          <cell r="Q147" t="str">
            <v>.</v>
          </cell>
          <cell r="X147">
            <v>2018</v>
          </cell>
          <cell r="Z147" t="str">
            <v>Plymouth</v>
          </cell>
          <cell r="AB147" t="str">
            <v>MA</v>
          </cell>
        </row>
        <row r="148">
          <cell r="A148" t="str">
            <v>P_604754016</v>
          </cell>
          <cell r="B148" t="str">
            <v>Y</v>
          </cell>
          <cell r="F148" t="str">
            <v>NSTAR (DBA EverSource)</v>
          </cell>
          <cell r="G148">
            <v>54913</v>
          </cell>
          <cell r="I148" t="str">
            <v>Cedarville-Callahan</v>
          </cell>
          <cell r="L148">
            <v>1390.04</v>
          </cell>
          <cell r="M148" t="str">
            <v>DC</v>
          </cell>
          <cell r="Q148" t="str">
            <v>.</v>
          </cell>
          <cell r="X148">
            <v>2017</v>
          </cell>
          <cell r="Z148" t="str">
            <v>Plymouth</v>
          </cell>
          <cell r="AB148" t="str">
            <v>MA</v>
          </cell>
        </row>
        <row r="149">
          <cell r="A149" t="str">
            <v>P_970944045</v>
          </cell>
          <cell r="B149" t="str">
            <v>Y</v>
          </cell>
          <cell r="F149" t="str">
            <v>NSTAR (DBA EverSource)</v>
          </cell>
          <cell r="G149">
            <v>54913</v>
          </cell>
          <cell r="I149" t="str">
            <v>Lot 59-2</v>
          </cell>
          <cell r="L149">
            <v>1232.9100000000001</v>
          </cell>
          <cell r="M149" t="str">
            <v>DC</v>
          </cell>
          <cell r="Q149" t="str">
            <v>.</v>
          </cell>
          <cell r="X149">
            <v>2017</v>
          </cell>
          <cell r="Z149" t="str">
            <v>Plymouth</v>
          </cell>
          <cell r="AB149" t="str">
            <v>MA</v>
          </cell>
        </row>
        <row r="150">
          <cell r="A150" t="str">
            <v>P_171341299</v>
          </cell>
          <cell r="B150" t="str">
            <v>Y</v>
          </cell>
          <cell r="F150" t="str">
            <v>NSTAR (DBA EverSource)</v>
          </cell>
          <cell r="G150">
            <v>54913</v>
          </cell>
          <cell r="I150" t="str">
            <v>Millis MA 1 LLC</v>
          </cell>
          <cell r="L150">
            <v>1305.72</v>
          </cell>
          <cell r="M150" t="str">
            <v>DC</v>
          </cell>
          <cell r="Q150" t="str">
            <v>.</v>
          </cell>
          <cell r="X150">
            <v>2018</v>
          </cell>
          <cell r="Z150" t="str">
            <v>Millis</v>
          </cell>
          <cell r="AB150" t="str">
            <v>MA</v>
          </cell>
        </row>
        <row r="151">
          <cell r="A151" t="str">
            <v>P_199317799</v>
          </cell>
          <cell r="B151" t="str">
            <v>Y</v>
          </cell>
          <cell r="F151" t="str">
            <v>NSTAR (DBA EverSource)</v>
          </cell>
          <cell r="G151">
            <v>54913</v>
          </cell>
          <cell r="I151" t="str">
            <v>BWC Buckmaster Pond LLC</v>
          </cell>
          <cell r="L151">
            <v>1419.84</v>
          </cell>
          <cell r="M151" t="str">
            <v>DC</v>
          </cell>
          <cell r="Q151" t="str">
            <v>.</v>
          </cell>
          <cell r="X151">
            <v>2017</v>
          </cell>
          <cell r="Z151" t="str">
            <v>Dover</v>
          </cell>
          <cell r="AB151" t="str">
            <v>MA</v>
          </cell>
        </row>
        <row r="152">
          <cell r="A152" t="str">
            <v>P_379312134</v>
          </cell>
          <cell r="B152" t="str">
            <v>Y</v>
          </cell>
          <cell r="F152" t="str">
            <v>NSTAR (DBA EverSource)</v>
          </cell>
          <cell r="G152">
            <v>54913</v>
          </cell>
          <cell r="I152" t="str">
            <v>BWC Bluefish River</v>
          </cell>
          <cell r="L152">
            <v>1371.5</v>
          </cell>
          <cell r="M152" t="str">
            <v>DC</v>
          </cell>
          <cell r="Q152" t="str">
            <v>.</v>
          </cell>
          <cell r="X152">
            <v>2016</v>
          </cell>
          <cell r="Z152" t="str">
            <v>Plympton</v>
          </cell>
          <cell r="AB152" t="str">
            <v>MA</v>
          </cell>
        </row>
        <row r="153">
          <cell r="A153" t="str">
            <v>P_511340854</v>
          </cell>
          <cell r="B153" t="str">
            <v>Y</v>
          </cell>
          <cell r="F153" t="str">
            <v>NSTAR (DBA EverSource)</v>
          </cell>
          <cell r="G153">
            <v>54913</v>
          </cell>
          <cell r="I153" t="str">
            <v>BWC Tinkham</v>
          </cell>
          <cell r="L153">
            <v>1095.8499999999999</v>
          </cell>
          <cell r="M153" t="str">
            <v>DC</v>
          </cell>
          <cell r="Q153" t="str">
            <v>.</v>
          </cell>
          <cell r="X153">
            <v>2016</v>
          </cell>
          <cell r="Z153" t="str">
            <v>Fairhaven</v>
          </cell>
          <cell r="AB153" t="str">
            <v>MA</v>
          </cell>
        </row>
        <row r="154">
          <cell r="A154" t="str">
            <v>P_781105050b</v>
          </cell>
          <cell r="B154" t="str">
            <v>Y</v>
          </cell>
          <cell r="F154" t="str">
            <v>NSTAR (DBA EverSource)</v>
          </cell>
          <cell r="G154">
            <v>54913</v>
          </cell>
          <cell r="I154" t="str">
            <v>CEC Solar #1040, LLC</v>
          </cell>
          <cell r="L154">
            <v>1118.72</v>
          </cell>
          <cell r="M154" t="str">
            <v>DC</v>
          </cell>
          <cell r="Q154" t="str">
            <v>.</v>
          </cell>
          <cell r="X154">
            <v>2017</v>
          </cell>
          <cell r="Z154" t="str">
            <v>Kingston</v>
          </cell>
          <cell r="AB154" t="str">
            <v>MA</v>
          </cell>
        </row>
        <row r="155">
          <cell r="A155" t="str">
            <v>P_781105050c</v>
          </cell>
          <cell r="B155" t="str">
            <v>Y</v>
          </cell>
          <cell r="F155" t="str">
            <v>NSTAR (DBA EverSource)</v>
          </cell>
          <cell r="G155">
            <v>54913</v>
          </cell>
          <cell r="I155" t="str">
            <v>CEC Solar #1041, LLC</v>
          </cell>
          <cell r="L155">
            <v>899.84</v>
          </cell>
          <cell r="M155" t="str">
            <v>DC</v>
          </cell>
          <cell r="Q155" t="str">
            <v>.</v>
          </cell>
          <cell r="X155">
            <v>2017</v>
          </cell>
          <cell r="Z155" t="str">
            <v>Kingston</v>
          </cell>
          <cell r="AB155" t="str">
            <v>MA</v>
          </cell>
        </row>
        <row r="156">
          <cell r="A156" t="str">
            <v>P_781105050d</v>
          </cell>
          <cell r="B156" t="str">
            <v>Y</v>
          </cell>
          <cell r="F156" t="str">
            <v>NSTAR (DBA EverSource)</v>
          </cell>
          <cell r="G156">
            <v>54913</v>
          </cell>
          <cell r="I156" t="str">
            <v>CEC Solar #1043, LLC</v>
          </cell>
          <cell r="L156">
            <v>2694</v>
          </cell>
          <cell r="M156" t="str">
            <v>DC</v>
          </cell>
          <cell r="Q156" t="str">
            <v>.</v>
          </cell>
          <cell r="X156">
            <v>2016</v>
          </cell>
          <cell r="Z156" t="str">
            <v>Carver</v>
          </cell>
          <cell r="AB156" t="str">
            <v>MA</v>
          </cell>
        </row>
        <row r="157">
          <cell r="A157" t="str">
            <v>P_781105050h</v>
          </cell>
          <cell r="B157" t="str">
            <v>Y</v>
          </cell>
          <cell r="F157" t="str">
            <v>NSTAR (DBA EverSource)</v>
          </cell>
          <cell r="G157">
            <v>54913</v>
          </cell>
          <cell r="I157" t="str">
            <v>CEC Solar #1082, LLC</v>
          </cell>
          <cell r="L157">
            <v>1335.15</v>
          </cell>
          <cell r="M157" t="str">
            <v>DC</v>
          </cell>
          <cell r="Q157" t="str">
            <v>.</v>
          </cell>
          <cell r="X157">
            <v>2016</v>
          </cell>
          <cell r="Z157" t="str">
            <v>Plympton</v>
          </cell>
          <cell r="AB157" t="str">
            <v>MA</v>
          </cell>
        </row>
        <row r="158">
          <cell r="A158" t="str">
            <v>P_781105050k</v>
          </cell>
          <cell r="B158" t="str">
            <v>Y</v>
          </cell>
          <cell r="F158" t="str">
            <v>NSTAR (DBA EverSource)</v>
          </cell>
          <cell r="G158">
            <v>54913</v>
          </cell>
          <cell r="I158" t="str">
            <v>CEC Solar #1114, LLC</v>
          </cell>
          <cell r="L158">
            <v>2378.88</v>
          </cell>
          <cell r="M158" t="str">
            <v>DC</v>
          </cell>
          <cell r="Q158" t="str">
            <v>.</v>
          </cell>
          <cell r="X158">
            <v>2017</v>
          </cell>
          <cell r="Z158" t="str">
            <v>Fairhaven</v>
          </cell>
          <cell r="AB158" t="str">
            <v>MA</v>
          </cell>
        </row>
        <row r="159">
          <cell r="A159" t="str">
            <v>P_781105050l</v>
          </cell>
          <cell r="B159" t="str">
            <v>Y</v>
          </cell>
          <cell r="F159" t="str">
            <v>NSTAR (DBA EverSource)</v>
          </cell>
          <cell r="G159">
            <v>54913</v>
          </cell>
          <cell r="I159" t="str">
            <v>CEC Solar #1134, LLC</v>
          </cell>
          <cell r="L159">
            <v>1382.4</v>
          </cell>
          <cell r="M159" t="str">
            <v>DC</v>
          </cell>
          <cell r="Q159" t="str">
            <v>.</v>
          </cell>
          <cell r="X159">
            <v>2017</v>
          </cell>
          <cell r="Z159" t="str">
            <v>Holliston</v>
          </cell>
          <cell r="AB159" t="str">
            <v>MA</v>
          </cell>
        </row>
        <row r="160">
          <cell r="A160" t="str">
            <v>P_781105050x</v>
          </cell>
          <cell r="B160" t="str">
            <v>Y</v>
          </cell>
          <cell r="F160" t="str">
            <v>NSTAR (DBA EverSource)</v>
          </cell>
          <cell r="G160">
            <v>54913</v>
          </cell>
          <cell r="I160" t="str">
            <v>NStar Stellar Marion A</v>
          </cell>
          <cell r="L160">
            <v>1187.6300000000001</v>
          </cell>
          <cell r="M160" t="str">
            <v>DC</v>
          </cell>
          <cell r="Q160" t="str">
            <v>.</v>
          </cell>
          <cell r="X160">
            <v>2016</v>
          </cell>
          <cell r="Z160" t="str">
            <v>Marion</v>
          </cell>
          <cell r="AB160" t="str">
            <v>MA</v>
          </cell>
        </row>
        <row r="161">
          <cell r="A161" t="str">
            <v>P_781105050y</v>
          </cell>
          <cell r="B161" t="str">
            <v>Y</v>
          </cell>
          <cell r="F161" t="str">
            <v>NSTAR (DBA EverSource)</v>
          </cell>
          <cell r="G161">
            <v>54913</v>
          </cell>
          <cell r="I161" t="str">
            <v>NStar Sustain Westport A - CEC Solar #1108, LLC</v>
          </cell>
          <cell r="L161">
            <v>1827.9</v>
          </cell>
          <cell r="M161" t="str">
            <v>DC</v>
          </cell>
          <cell r="Q161" t="str">
            <v>.</v>
          </cell>
          <cell r="X161">
            <v>2016</v>
          </cell>
          <cell r="Z161" t="str">
            <v>Westport</v>
          </cell>
          <cell r="AB161" t="str">
            <v>MA</v>
          </cell>
        </row>
        <row r="162">
          <cell r="A162" t="str">
            <v>P_781105050z</v>
          </cell>
          <cell r="B162" t="str">
            <v>Y</v>
          </cell>
          <cell r="F162" t="str">
            <v>NSTAR (DBA EverSource)</v>
          </cell>
          <cell r="G162">
            <v>54913</v>
          </cell>
          <cell r="I162" t="str">
            <v>NStar Sustain Westport B - CEC Solar #1109, LLC</v>
          </cell>
          <cell r="L162">
            <v>1624.8</v>
          </cell>
          <cell r="M162" t="str">
            <v>DC</v>
          </cell>
          <cell r="Q162" t="str">
            <v>.</v>
          </cell>
          <cell r="X162">
            <v>2016</v>
          </cell>
          <cell r="Z162" t="str">
            <v>Westport</v>
          </cell>
          <cell r="AB162" t="str">
            <v>MA</v>
          </cell>
        </row>
        <row r="163">
          <cell r="A163" t="str">
            <v>P_117373277</v>
          </cell>
          <cell r="B163" t="str">
            <v>Y</v>
          </cell>
          <cell r="F163" t="str">
            <v>NSTAR (DBA EverSource)</v>
          </cell>
          <cell r="G163">
            <v>54913</v>
          </cell>
          <cell r="I163" t="str">
            <v>Tihonet East Solar</v>
          </cell>
          <cell r="L163">
            <v>2694</v>
          </cell>
          <cell r="M163" t="str">
            <v>DC</v>
          </cell>
          <cell r="Q163" t="str">
            <v>.</v>
          </cell>
          <cell r="X163">
            <v>2016</v>
          </cell>
          <cell r="Z163" t="str">
            <v>Wareham</v>
          </cell>
          <cell r="AB163" t="str">
            <v>MA</v>
          </cell>
        </row>
        <row r="164">
          <cell r="A164" t="str">
            <v>P_599227604</v>
          </cell>
          <cell r="B164" t="str">
            <v>Y</v>
          </cell>
          <cell r="F164" t="str">
            <v>NSTAR (DBA EverSource)</v>
          </cell>
          <cell r="G164">
            <v>54913</v>
          </cell>
          <cell r="I164" t="str">
            <v>Wareham</v>
          </cell>
          <cell r="L164">
            <v>1385.7</v>
          </cell>
          <cell r="M164" t="str">
            <v>DC</v>
          </cell>
          <cell r="Q164" t="str">
            <v>.</v>
          </cell>
          <cell r="X164">
            <v>2016</v>
          </cell>
          <cell r="Z164" t="str">
            <v>Wareham</v>
          </cell>
          <cell r="AB164" t="str">
            <v>MA</v>
          </cell>
        </row>
        <row r="165">
          <cell r="A165" t="str">
            <v>P_970697198</v>
          </cell>
          <cell r="B165" t="str">
            <v>Y</v>
          </cell>
          <cell r="F165" t="str">
            <v>NSTAR (DBA EverSource)</v>
          </cell>
          <cell r="G165">
            <v>54913</v>
          </cell>
          <cell r="I165" t="str">
            <v>Bourne Community Solar 1</v>
          </cell>
          <cell r="L165">
            <v>1300</v>
          </cell>
          <cell r="M165" t="str">
            <v>DC</v>
          </cell>
          <cell r="Q165" t="str">
            <v>.</v>
          </cell>
          <cell r="X165">
            <v>2015</v>
          </cell>
          <cell r="Z165" t="str">
            <v>Bourne</v>
          </cell>
          <cell r="AB165" t="str">
            <v>MA</v>
          </cell>
        </row>
        <row r="166">
          <cell r="A166" t="str">
            <v>P_376962146</v>
          </cell>
          <cell r="B166" t="str">
            <v>Y</v>
          </cell>
          <cell r="F166" t="str">
            <v>NSTAR (DBA EverSource)</v>
          </cell>
          <cell r="G166">
            <v>54913</v>
          </cell>
          <cell r="I166" t="str">
            <v>Rochester</v>
          </cell>
          <cell r="L166">
            <v>1060.2</v>
          </cell>
          <cell r="M166" t="str">
            <v>DC</v>
          </cell>
          <cell r="Q166" t="str">
            <v>.</v>
          </cell>
          <cell r="X166">
            <v>2017</v>
          </cell>
          <cell r="Z166" t="str">
            <v>Rochester</v>
          </cell>
          <cell r="AB166" t="str">
            <v>MA</v>
          </cell>
        </row>
        <row r="167">
          <cell r="A167" t="str">
            <v>P_794071088</v>
          </cell>
          <cell r="B167" t="str">
            <v>Y</v>
          </cell>
          <cell r="F167" t="str">
            <v>NSTAR (DBA EverSource)</v>
          </cell>
          <cell r="G167">
            <v>54913</v>
          </cell>
          <cell r="I167" t="str">
            <v>Meadowatt LLC</v>
          </cell>
          <cell r="L167">
            <v>410.8</v>
          </cell>
          <cell r="M167" t="str">
            <v>DC</v>
          </cell>
          <cell r="Q167" t="str">
            <v>.</v>
          </cell>
          <cell r="X167">
            <v>2017</v>
          </cell>
          <cell r="Z167" t="str">
            <v>Rochester</v>
          </cell>
          <cell r="AB167" t="str">
            <v>MA</v>
          </cell>
        </row>
        <row r="168">
          <cell r="A168" t="str">
            <v>P_314098200</v>
          </cell>
          <cell r="B168" t="str">
            <v>Y</v>
          </cell>
          <cell r="F168" t="str">
            <v>NSTAR (DBA EverSource)</v>
          </cell>
          <cell r="G168">
            <v>54913</v>
          </cell>
          <cell r="I168" t="str">
            <v>Brownell Boat Works</v>
          </cell>
          <cell r="L168">
            <v>80.64</v>
          </cell>
          <cell r="M168" t="str">
            <v>DC</v>
          </cell>
          <cell r="Q168" t="str">
            <v>.</v>
          </cell>
          <cell r="X168">
            <v>2016</v>
          </cell>
          <cell r="Z168" t="str">
            <v>Mattapoisett</v>
          </cell>
          <cell r="AB168" t="str">
            <v>MA</v>
          </cell>
        </row>
        <row r="169">
          <cell r="A169" t="str">
            <v>P_329977187</v>
          </cell>
          <cell r="B169" t="str">
            <v>Y</v>
          </cell>
          <cell r="F169" t="str">
            <v>NSTAR (DBA EverSource)</v>
          </cell>
          <cell r="G169">
            <v>54913</v>
          </cell>
          <cell r="I169" t="str">
            <v>Squirrel Island Solar, LLC</v>
          </cell>
          <cell r="L169">
            <v>1401.9749999999999</v>
          </cell>
          <cell r="M169" t="str">
            <v>DC</v>
          </cell>
          <cell r="Q169" t="str">
            <v>.</v>
          </cell>
          <cell r="X169">
            <v>2017</v>
          </cell>
          <cell r="Z169" t="str">
            <v>Wareham</v>
          </cell>
          <cell r="AB169" t="str">
            <v>MA</v>
          </cell>
        </row>
        <row r="170">
          <cell r="A170" t="str">
            <v>P_909383447c</v>
          </cell>
          <cell r="B170" t="str">
            <v>Y</v>
          </cell>
          <cell r="F170" t="str">
            <v>NSTAR (DBA EverSource)</v>
          </cell>
          <cell r="G170">
            <v>54913</v>
          </cell>
          <cell r="I170" t="str">
            <v>VH II Westport, LLC</v>
          </cell>
          <cell r="L170">
            <v>2699.52</v>
          </cell>
          <cell r="M170" t="str">
            <v>DC</v>
          </cell>
          <cell r="Q170" t="str">
            <v>.</v>
          </cell>
          <cell r="X170">
            <v>2017</v>
          </cell>
          <cell r="Z170" t="str">
            <v>Westport</v>
          </cell>
          <cell r="AB170" t="str">
            <v>MA</v>
          </cell>
        </row>
        <row r="171">
          <cell r="A171" t="str">
            <v>P_745891389</v>
          </cell>
          <cell r="B171" t="str">
            <v>Y</v>
          </cell>
          <cell r="F171" t="str">
            <v>NSTAR (DBA EverSource)</v>
          </cell>
          <cell r="G171">
            <v>54913</v>
          </cell>
          <cell r="I171" t="str">
            <v>Beaton-Burgess</v>
          </cell>
          <cell r="L171">
            <v>647.67999999999995</v>
          </cell>
          <cell r="M171" t="str">
            <v>DC</v>
          </cell>
          <cell r="Q171" t="str">
            <v>.</v>
          </cell>
          <cell r="X171">
            <v>2018</v>
          </cell>
          <cell r="Z171" t="str">
            <v>Plymouth</v>
          </cell>
          <cell r="AB171" t="str">
            <v>MA</v>
          </cell>
        </row>
        <row r="172">
          <cell r="A172" t="str">
            <v>P_644926838</v>
          </cell>
          <cell r="B172" t="str">
            <v>Y</v>
          </cell>
          <cell r="F172" t="str">
            <v>NSTAR (DBA EverSource)</v>
          </cell>
          <cell r="G172">
            <v>54913</v>
          </cell>
          <cell r="I172" t="str">
            <v>BEC Campanelli</v>
          </cell>
          <cell r="L172">
            <v>846.72</v>
          </cell>
          <cell r="M172" t="str">
            <v>DC</v>
          </cell>
          <cell r="Q172" t="str">
            <v>.</v>
          </cell>
          <cell r="X172">
            <v>2017</v>
          </cell>
          <cell r="Z172" t="str">
            <v>Canton</v>
          </cell>
          <cell r="AB172" t="str">
            <v>MA</v>
          </cell>
        </row>
        <row r="173">
          <cell r="A173" t="str">
            <v>P_813771838</v>
          </cell>
          <cell r="B173" t="str">
            <v>Y</v>
          </cell>
          <cell r="F173" t="str">
            <v>NSTAR (DBA EverSource)</v>
          </cell>
          <cell r="G173">
            <v>54913</v>
          </cell>
          <cell r="I173" t="str">
            <v>Canton Solar II</v>
          </cell>
          <cell r="L173">
            <v>526.67999999999995</v>
          </cell>
          <cell r="M173" t="str">
            <v>DC</v>
          </cell>
          <cell r="Q173" t="str">
            <v>.</v>
          </cell>
          <cell r="X173">
            <v>2017</v>
          </cell>
          <cell r="Z173" t="str">
            <v>Canton</v>
          </cell>
          <cell r="AB173" t="str">
            <v>MA</v>
          </cell>
        </row>
        <row r="174">
          <cell r="A174" t="str">
            <v>P_228189065</v>
          </cell>
          <cell r="B174" t="str">
            <v>Y</v>
          </cell>
          <cell r="F174" t="str">
            <v>NSTAR (DBA EverSource)</v>
          </cell>
          <cell r="G174">
            <v>54913</v>
          </cell>
          <cell r="I174" t="str">
            <v>27 Locust Street Solar</v>
          </cell>
          <cell r="L174">
            <v>1113.21</v>
          </cell>
          <cell r="M174" t="str">
            <v>DC</v>
          </cell>
          <cell r="Q174" t="str">
            <v>.</v>
          </cell>
          <cell r="X174">
            <v>2015</v>
          </cell>
          <cell r="Z174" t="str">
            <v>Freetown</v>
          </cell>
          <cell r="AB174" t="str">
            <v>MA</v>
          </cell>
        </row>
        <row r="175">
          <cell r="A175" t="str">
            <v>P_022341537</v>
          </cell>
          <cell r="B175" t="str">
            <v>Y</v>
          </cell>
          <cell r="F175" t="str">
            <v>NSTAR (DBA EverSource)</v>
          </cell>
          <cell r="G175">
            <v>54913</v>
          </cell>
          <cell r="I175" t="str">
            <v>Black Cat Road Solar</v>
          </cell>
          <cell r="L175">
            <v>1320.57</v>
          </cell>
          <cell r="M175" t="str">
            <v>DC</v>
          </cell>
          <cell r="Q175" t="str">
            <v>.</v>
          </cell>
          <cell r="X175">
            <v>2017</v>
          </cell>
          <cell r="Z175" t="str">
            <v>Plymouth</v>
          </cell>
          <cell r="AB175" t="str">
            <v>MA</v>
          </cell>
        </row>
        <row r="176">
          <cell r="A176" t="str">
            <v>P_743621271a</v>
          </cell>
          <cell r="B176" t="str">
            <v>Y</v>
          </cell>
          <cell r="F176" t="str">
            <v>NSTAR (DBA EverSource)</v>
          </cell>
          <cell r="G176">
            <v>54913</v>
          </cell>
          <cell r="I176" t="str">
            <v>Brook Street Solar 1</v>
          </cell>
          <cell r="L176">
            <v>2673</v>
          </cell>
          <cell r="M176" t="str">
            <v>DC</v>
          </cell>
          <cell r="Q176" t="str">
            <v>.</v>
          </cell>
          <cell r="X176">
            <v>2017</v>
          </cell>
          <cell r="Z176" t="str">
            <v>Plympton</v>
          </cell>
          <cell r="AB176" t="str">
            <v>MA</v>
          </cell>
        </row>
        <row r="177">
          <cell r="A177" t="str">
            <v>P_743621271b</v>
          </cell>
          <cell r="B177" t="str">
            <v>Y</v>
          </cell>
          <cell r="F177" t="str">
            <v>NSTAR (DBA EverSource)</v>
          </cell>
          <cell r="G177">
            <v>54913</v>
          </cell>
          <cell r="I177" t="str">
            <v>Brook Street Solar 2</v>
          </cell>
          <cell r="L177">
            <v>2673</v>
          </cell>
          <cell r="M177" t="str">
            <v>DC</v>
          </cell>
          <cell r="Q177" t="str">
            <v>.</v>
          </cell>
          <cell r="X177">
            <v>2017</v>
          </cell>
          <cell r="Z177" t="str">
            <v>Plympton</v>
          </cell>
          <cell r="AB177" t="str">
            <v>MA</v>
          </cell>
        </row>
        <row r="178">
          <cell r="A178" t="str">
            <v>P_743621271c</v>
          </cell>
          <cell r="B178" t="str">
            <v>Y</v>
          </cell>
          <cell r="F178" t="str">
            <v>NSTAR (DBA EverSource)</v>
          </cell>
          <cell r="G178">
            <v>54913</v>
          </cell>
          <cell r="I178" t="str">
            <v>Brook Street Solar 3</v>
          </cell>
          <cell r="L178">
            <v>1134</v>
          </cell>
          <cell r="M178" t="str">
            <v>DC</v>
          </cell>
          <cell r="Q178" t="str">
            <v>.</v>
          </cell>
          <cell r="X178">
            <v>2017</v>
          </cell>
          <cell r="Z178" t="str">
            <v>Plympton</v>
          </cell>
          <cell r="AB178" t="str">
            <v>MA</v>
          </cell>
        </row>
        <row r="179">
          <cell r="A179" t="str">
            <v>P_765772720a</v>
          </cell>
          <cell r="B179" t="str">
            <v>Y</v>
          </cell>
          <cell r="F179" t="str">
            <v>NSTAR (DBA EverSource)</v>
          </cell>
          <cell r="G179">
            <v>54913</v>
          </cell>
          <cell r="I179" t="str">
            <v>Bullock Road Solar 1</v>
          </cell>
          <cell r="L179">
            <v>2877.12</v>
          </cell>
          <cell r="M179" t="str">
            <v>DC</v>
          </cell>
          <cell r="Q179" t="str">
            <v>.</v>
          </cell>
          <cell r="X179">
            <v>2018</v>
          </cell>
          <cell r="Z179" t="str">
            <v>Freetown</v>
          </cell>
          <cell r="AB179" t="str">
            <v>MA</v>
          </cell>
        </row>
        <row r="180">
          <cell r="A180" t="str">
            <v>P_765772720b</v>
          </cell>
          <cell r="B180" t="str">
            <v>Y</v>
          </cell>
          <cell r="F180" t="str">
            <v>NSTAR (DBA EverSource)</v>
          </cell>
          <cell r="G180">
            <v>54913</v>
          </cell>
          <cell r="I180" t="str">
            <v>Bullock Road Solar 2</v>
          </cell>
          <cell r="L180">
            <v>2877.12</v>
          </cell>
          <cell r="M180" t="str">
            <v>DC</v>
          </cell>
          <cell r="Q180" t="str">
            <v>.</v>
          </cell>
          <cell r="X180">
            <v>2018</v>
          </cell>
          <cell r="Z180" t="str">
            <v>Freetown</v>
          </cell>
          <cell r="AB180" t="str">
            <v>MA</v>
          </cell>
        </row>
        <row r="181">
          <cell r="A181" t="str">
            <v>P_564778299a</v>
          </cell>
          <cell r="B181" t="str">
            <v>Y</v>
          </cell>
          <cell r="F181" t="str">
            <v>NSTAR (DBA EverSource)</v>
          </cell>
          <cell r="G181">
            <v>54913</v>
          </cell>
          <cell r="I181" t="str">
            <v>NRG Freeman Solar 1</v>
          </cell>
          <cell r="L181">
            <v>466.2</v>
          </cell>
          <cell r="M181" t="str">
            <v>DC</v>
          </cell>
          <cell r="Q181" t="str">
            <v>.</v>
          </cell>
          <cell r="X181">
            <v>2017</v>
          </cell>
          <cell r="Z181" t="str">
            <v>Sandwich</v>
          </cell>
          <cell r="AB181" t="str">
            <v>MA</v>
          </cell>
        </row>
        <row r="182">
          <cell r="A182" t="str">
            <v>P_564778299b</v>
          </cell>
          <cell r="B182" t="str">
            <v>Y</v>
          </cell>
          <cell r="F182" t="str">
            <v>NSTAR (DBA EverSource)</v>
          </cell>
          <cell r="G182">
            <v>54913</v>
          </cell>
          <cell r="I182" t="str">
            <v>NRG Freeman Solar2</v>
          </cell>
          <cell r="L182">
            <v>1033.2</v>
          </cell>
          <cell r="M182" t="str">
            <v>DC</v>
          </cell>
          <cell r="Q182" t="str">
            <v>.</v>
          </cell>
          <cell r="X182">
            <v>2017</v>
          </cell>
          <cell r="Z182" t="str">
            <v>Sandwich</v>
          </cell>
          <cell r="AB182" t="str">
            <v>MA</v>
          </cell>
        </row>
        <row r="183">
          <cell r="A183" t="str">
            <v>P_333750268a</v>
          </cell>
          <cell r="B183" t="str">
            <v>Y</v>
          </cell>
          <cell r="F183" t="str">
            <v>NSTAR (DBA EverSource)</v>
          </cell>
          <cell r="G183">
            <v>54913</v>
          </cell>
          <cell r="I183" t="str">
            <v>Redbrook Solar Site A</v>
          </cell>
          <cell r="L183">
            <v>1391.94</v>
          </cell>
          <cell r="M183" t="str">
            <v>DC</v>
          </cell>
          <cell r="Q183" t="str">
            <v>.</v>
          </cell>
          <cell r="X183">
            <v>2017</v>
          </cell>
          <cell r="Z183" t="str">
            <v>Plymouth</v>
          </cell>
          <cell r="AB183" t="str">
            <v>MA</v>
          </cell>
        </row>
        <row r="184">
          <cell r="A184" t="str">
            <v>P_333750268b</v>
          </cell>
          <cell r="B184" t="str">
            <v>Y</v>
          </cell>
          <cell r="F184" t="str">
            <v>NSTAR (DBA EverSource)</v>
          </cell>
          <cell r="G184">
            <v>54913</v>
          </cell>
          <cell r="I184" t="str">
            <v>Redbrook Solar Site C</v>
          </cell>
          <cell r="L184">
            <v>1391.94</v>
          </cell>
          <cell r="M184" t="str">
            <v>DC</v>
          </cell>
          <cell r="Q184" t="str">
            <v>.</v>
          </cell>
          <cell r="X184">
            <v>2017</v>
          </cell>
          <cell r="Z184" t="str">
            <v>Plymouth</v>
          </cell>
          <cell r="AB184" t="str">
            <v>MA</v>
          </cell>
        </row>
        <row r="185">
          <cell r="A185" t="str">
            <v>P_333750268c</v>
          </cell>
          <cell r="B185" t="str">
            <v>Y</v>
          </cell>
          <cell r="F185" t="str">
            <v>NSTAR (DBA EverSource)</v>
          </cell>
          <cell r="G185">
            <v>54913</v>
          </cell>
          <cell r="I185" t="str">
            <v>Redbrook Solar Site D</v>
          </cell>
          <cell r="L185">
            <v>2783.88</v>
          </cell>
          <cell r="M185" t="str">
            <v>DC</v>
          </cell>
          <cell r="Q185" t="str">
            <v>.</v>
          </cell>
          <cell r="X185">
            <v>2017</v>
          </cell>
          <cell r="Z185" t="str">
            <v>Plymouth</v>
          </cell>
          <cell r="AB185" t="str">
            <v>MA</v>
          </cell>
        </row>
        <row r="186">
          <cell r="A186" t="str">
            <v>P_217126398</v>
          </cell>
          <cell r="B186" t="str">
            <v>Y</v>
          </cell>
          <cell r="F186" t="str">
            <v>NSTAR (DBA EverSource)</v>
          </cell>
          <cell r="G186">
            <v>54913</v>
          </cell>
          <cell r="I186" t="str">
            <v>Spring Street Solar</v>
          </cell>
          <cell r="L186">
            <v>2530.8000000000002</v>
          </cell>
          <cell r="M186" t="str">
            <v>DC</v>
          </cell>
          <cell r="Q186" t="str">
            <v>.</v>
          </cell>
          <cell r="X186">
            <v>2017</v>
          </cell>
          <cell r="Z186" t="str">
            <v>Plympton</v>
          </cell>
          <cell r="AB186" t="str">
            <v>MA</v>
          </cell>
        </row>
        <row r="187">
          <cell r="A187" t="str">
            <v>P_088377930</v>
          </cell>
          <cell r="B187" t="str">
            <v>Y</v>
          </cell>
          <cell r="F187" t="str">
            <v>NSTAR (DBA EverSource)</v>
          </cell>
          <cell r="G187">
            <v>54913</v>
          </cell>
          <cell r="I187" t="str">
            <v>Long Pond Road</v>
          </cell>
          <cell r="L187">
            <v>73.2</v>
          </cell>
          <cell r="M187" t="str">
            <v>DC</v>
          </cell>
          <cell r="Q187" t="str">
            <v>.</v>
          </cell>
          <cell r="X187">
            <v>2016</v>
          </cell>
          <cell r="Z187" t="str">
            <v>Brewster</v>
          </cell>
          <cell r="AB187" t="str">
            <v>MA</v>
          </cell>
        </row>
        <row r="188">
          <cell r="A188" t="str">
            <v>P_981406445</v>
          </cell>
          <cell r="B188" t="str">
            <v>Y</v>
          </cell>
          <cell r="F188" t="str">
            <v>NSTAR (DBA EverSource)</v>
          </cell>
          <cell r="G188">
            <v>54913</v>
          </cell>
          <cell r="I188" t="str">
            <v>Holliston Field 2</v>
          </cell>
          <cell r="L188">
            <v>343.2</v>
          </cell>
          <cell r="M188" t="str">
            <v>DC</v>
          </cell>
          <cell r="Q188" t="str">
            <v>.</v>
          </cell>
          <cell r="X188">
            <v>2015</v>
          </cell>
          <cell r="Z188" t="str">
            <v>Holliston</v>
          </cell>
          <cell r="AB188" t="str">
            <v>MA</v>
          </cell>
        </row>
        <row r="189">
          <cell r="A189" t="str">
            <v>P_850084324</v>
          </cell>
          <cell r="B189" t="str">
            <v>Y</v>
          </cell>
          <cell r="F189" t="str">
            <v>NSTAR (DBA EverSource)</v>
          </cell>
          <cell r="G189">
            <v>54913</v>
          </cell>
          <cell r="I189" t="str">
            <v>SED - 201 Hayden Rowe St</v>
          </cell>
          <cell r="L189">
            <v>319.68</v>
          </cell>
          <cell r="M189" t="str">
            <v>DC</v>
          </cell>
          <cell r="Q189" t="str">
            <v>.</v>
          </cell>
          <cell r="X189">
            <v>2017</v>
          </cell>
          <cell r="Z189" t="str">
            <v>Hopkinton</v>
          </cell>
          <cell r="AB189" t="str">
            <v>MA</v>
          </cell>
        </row>
        <row r="190">
          <cell r="A190" t="str">
            <v>P_721167722a</v>
          </cell>
          <cell r="B190" t="str">
            <v>Y</v>
          </cell>
          <cell r="F190" t="str">
            <v>NSTAR (DBA EverSource)</v>
          </cell>
          <cell r="G190">
            <v>54913</v>
          </cell>
          <cell r="I190" t="str">
            <v>418 County Rd Solar System 1</v>
          </cell>
          <cell r="L190">
            <v>644.875</v>
          </cell>
          <cell r="M190" t="str">
            <v>DC</v>
          </cell>
          <cell r="Q190" t="str">
            <v>.</v>
          </cell>
          <cell r="X190">
            <v>2018</v>
          </cell>
          <cell r="Z190" t="str">
            <v>Wareham</v>
          </cell>
          <cell r="AB190" t="str">
            <v>MA</v>
          </cell>
        </row>
        <row r="191">
          <cell r="A191" t="str">
            <v>P_721167722b</v>
          </cell>
          <cell r="B191" t="str">
            <v>Y</v>
          </cell>
          <cell r="F191" t="str">
            <v>NSTAR (DBA EverSource)</v>
          </cell>
          <cell r="G191">
            <v>54913</v>
          </cell>
          <cell r="I191" t="str">
            <v>418 County Rd Solar System 2</v>
          </cell>
          <cell r="L191">
            <v>257.95</v>
          </cell>
          <cell r="M191" t="str">
            <v>DC</v>
          </cell>
          <cell r="Q191" t="str">
            <v>.</v>
          </cell>
          <cell r="X191">
            <v>2018</v>
          </cell>
          <cell r="Z191" t="str">
            <v>Wareham</v>
          </cell>
          <cell r="AB191" t="str">
            <v>MA</v>
          </cell>
        </row>
        <row r="192">
          <cell r="A192" t="str">
            <v>P_721167722c</v>
          </cell>
          <cell r="B192" t="str">
            <v>Y</v>
          </cell>
          <cell r="F192" t="str">
            <v>NSTAR (DBA EverSource)</v>
          </cell>
          <cell r="G192">
            <v>54913</v>
          </cell>
          <cell r="I192" t="str">
            <v>418 County Rd Solar System 4</v>
          </cell>
          <cell r="L192">
            <v>648.55999999999995</v>
          </cell>
          <cell r="M192" t="str">
            <v>DC</v>
          </cell>
          <cell r="Q192" t="str">
            <v>.</v>
          </cell>
          <cell r="X192">
            <v>2018</v>
          </cell>
          <cell r="Z192" t="str">
            <v>Wareham</v>
          </cell>
          <cell r="AB192" t="str">
            <v>MA</v>
          </cell>
        </row>
        <row r="193">
          <cell r="A193" t="str">
            <v>P_721167722d</v>
          </cell>
          <cell r="B193" t="str">
            <v>Y</v>
          </cell>
          <cell r="F193" t="str">
            <v>NSTAR (DBA EverSource)</v>
          </cell>
          <cell r="G193">
            <v>54913</v>
          </cell>
          <cell r="I193" t="str">
            <v>418 County Rd System 3</v>
          </cell>
          <cell r="L193">
            <v>644.875</v>
          </cell>
          <cell r="M193" t="str">
            <v>DC</v>
          </cell>
          <cell r="Q193" t="str">
            <v>.</v>
          </cell>
          <cell r="X193">
            <v>2018</v>
          </cell>
          <cell r="Z193" t="str">
            <v>Wareham</v>
          </cell>
          <cell r="AB193" t="str">
            <v>MA</v>
          </cell>
        </row>
        <row r="194">
          <cell r="A194" t="str">
            <v>P_867060236</v>
          </cell>
          <cell r="B194" t="str">
            <v>Y</v>
          </cell>
          <cell r="F194" t="str">
            <v>NSTAR (DBA EverSource)</v>
          </cell>
          <cell r="G194">
            <v>54913</v>
          </cell>
          <cell r="I194" t="str">
            <v>Alternate Power and Energy (DUPLICATE W/ PROD)</v>
          </cell>
          <cell r="L194">
            <v>598.5</v>
          </cell>
          <cell r="M194" t="str">
            <v>DC</v>
          </cell>
          <cell r="Q194" t="str">
            <v>.</v>
          </cell>
          <cell r="X194">
            <v>2017</v>
          </cell>
          <cell r="Z194" t="str">
            <v>Wareham</v>
          </cell>
          <cell r="AB194" t="str">
            <v>MA</v>
          </cell>
        </row>
        <row r="195">
          <cell r="A195" t="str">
            <v>P_584758827</v>
          </cell>
          <cell r="B195" t="str">
            <v>Y</v>
          </cell>
          <cell r="F195" t="str">
            <v>NSTAR (DBA EverSource)</v>
          </cell>
          <cell r="G195">
            <v>54913</v>
          </cell>
          <cell r="I195" t="str">
            <v>Brier Solar 1</v>
          </cell>
          <cell r="L195">
            <v>598.5</v>
          </cell>
          <cell r="M195" t="str">
            <v>DC</v>
          </cell>
          <cell r="Q195" t="str">
            <v>.</v>
          </cell>
          <cell r="X195">
            <v>2017</v>
          </cell>
          <cell r="Z195" t="str">
            <v>Wareham</v>
          </cell>
          <cell r="AB195" t="str">
            <v>MA</v>
          </cell>
        </row>
        <row r="196">
          <cell r="A196" t="str">
            <v>P_350472657</v>
          </cell>
          <cell r="B196" t="str">
            <v>Y</v>
          </cell>
          <cell r="F196" t="str">
            <v>NSTAR (DBA EverSource)</v>
          </cell>
          <cell r="G196">
            <v>54913</v>
          </cell>
          <cell r="I196" t="str">
            <v>Cambridge Community Housing, Inc. - Magazine St</v>
          </cell>
          <cell r="L196">
            <v>26.4</v>
          </cell>
          <cell r="M196" t="str">
            <v>DC</v>
          </cell>
          <cell r="Q196" t="str">
            <v>.</v>
          </cell>
          <cell r="X196">
            <v>2015</v>
          </cell>
          <cell r="Z196" t="str">
            <v>Cambridge</v>
          </cell>
          <cell r="AB196" t="str">
            <v>MA</v>
          </cell>
        </row>
        <row r="197">
          <cell r="A197" t="str">
            <v>P_737134758</v>
          </cell>
          <cell r="B197" t="str">
            <v>Y</v>
          </cell>
          <cell r="F197" t="str">
            <v>NSTAR (DBA EverSource)</v>
          </cell>
          <cell r="G197">
            <v>54913</v>
          </cell>
          <cell r="I197" t="str">
            <v>Cornerstone Village Cohousing</v>
          </cell>
          <cell r="L197">
            <v>45.453000000000003</v>
          </cell>
          <cell r="M197" t="str">
            <v>DC</v>
          </cell>
          <cell r="Q197" t="str">
            <v>.</v>
          </cell>
          <cell r="X197">
            <v>2015</v>
          </cell>
          <cell r="Z197" t="str">
            <v>Cambridge</v>
          </cell>
          <cell r="AB197" t="str">
            <v>MA</v>
          </cell>
        </row>
        <row r="198">
          <cell r="A198" t="str">
            <v>P_191321048</v>
          </cell>
          <cell r="B198" t="str">
            <v>Y</v>
          </cell>
          <cell r="F198" t="str">
            <v>NSTAR (DBA EverSource)</v>
          </cell>
          <cell r="G198">
            <v>54913</v>
          </cell>
          <cell r="I198" t="str">
            <v>Lazy A Solar</v>
          </cell>
          <cell r="L198">
            <v>63</v>
          </cell>
          <cell r="M198" t="str">
            <v>DC</v>
          </cell>
          <cell r="Q198" t="str">
            <v>.</v>
          </cell>
          <cell r="X198">
            <v>2017</v>
          </cell>
          <cell r="Z198" t="str">
            <v>Freetown</v>
          </cell>
          <cell r="AB198" t="str">
            <v>MA</v>
          </cell>
        </row>
        <row r="199">
          <cell r="A199" t="str">
            <v>P_193829262</v>
          </cell>
          <cell r="B199" t="str">
            <v>Y</v>
          </cell>
          <cell r="F199" t="str">
            <v>NSTAR (DBA EverSource)</v>
          </cell>
          <cell r="G199">
            <v>54913</v>
          </cell>
          <cell r="I199" t="str">
            <v>Mashpee Commons II LLC</v>
          </cell>
          <cell r="L199">
            <v>443.08499999999998</v>
          </cell>
          <cell r="M199" t="str">
            <v>DC</v>
          </cell>
          <cell r="Q199" t="str">
            <v>.</v>
          </cell>
          <cell r="X199">
            <v>2016</v>
          </cell>
          <cell r="Z199" t="str">
            <v>Mashpee</v>
          </cell>
          <cell r="AB199" t="str">
            <v>MA</v>
          </cell>
        </row>
        <row r="200">
          <cell r="A200" t="str">
            <v>P_765191610</v>
          </cell>
          <cell r="B200" t="str">
            <v>Y</v>
          </cell>
          <cell r="F200" t="str">
            <v>NSTAR (DBA EverSource)</v>
          </cell>
          <cell r="G200">
            <v>54913</v>
          </cell>
          <cell r="I200" t="str">
            <v>Pemberton Place Condominium Association - Pemberto</v>
          </cell>
          <cell r="L200">
            <v>30.35</v>
          </cell>
          <cell r="M200" t="str">
            <v>DC</v>
          </cell>
          <cell r="Q200" t="str">
            <v>.</v>
          </cell>
          <cell r="X200">
            <v>2017</v>
          </cell>
          <cell r="Z200" t="str">
            <v>Cambridge</v>
          </cell>
          <cell r="AB200" t="str">
            <v>MA</v>
          </cell>
        </row>
        <row r="201">
          <cell r="A201" t="str">
            <v>P_010055653</v>
          </cell>
          <cell r="B201" t="str">
            <v>Y</v>
          </cell>
          <cell r="F201" t="str">
            <v>NSTAR (DBA EverSource)</v>
          </cell>
          <cell r="G201">
            <v>54913</v>
          </cell>
          <cell r="I201" t="str">
            <v>Sippican Community Solar Garden, LLC</v>
          </cell>
          <cell r="L201">
            <v>912</v>
          </cell>
          <cell r="M201" t="str">
            <v>DC</v>
          </cell>
          <cell r="Q201" t="str">
            <v>.</v>
          </cell>
          <cell r="X201">
            <v>2015</v>
          </cell>
          <cell r="Z201" t="str">
            <v>Marion</v>
          </cell>
          <cell r="AB201" t="str">
            <v>MA</v>
          </cell>
        </row>
        <row r="202">
          <cell r="A202" t="str">
            <v>P_168588977</v>
          </cell>
          <cell r="B202" t="str">
            <v>Y</v>
          </cell>
          <cell r="F202" t="str">
            <v>NSTAR (DBA EverSource)</v>
          </cell>
          <cell r="G202">
            <v>54913</v>
          </cell>
          <cell r="I202" t="str">
            <v>The Lofts at Westinghouse</v>
          </cell>
          <cell r="L202">
            <v>211.89599999999999</v>
          </cell>
          <cell r="M202" t="str">
            <v>DC</v>
          </cell>
          <cell r="Q202" t="str">
            <v>.</v>
          </cell>
          <cell r="X202">
            <v>2016</v>
          </cell>
          <cell r="Z202" t="str">
            <v>Boston</v>
          </cell>
          <cell r="AB202" t="str">
            <v>MA</v>
          </cell>
        </row>
        <row r="203">
          <cell r="A203" t="str">
            <v>P_038358713</v>
          </cell>
          <cell r="B203" t="str">
            <v>Y</v>
          </cell>
          <cell r="F203" t="str">
            <v>NSTAR (DBA EverSource)</v>
          </cell>
          <cell r="G203">
            <v>54913</v>
          </cell>
          <cell r="I203" t="str">
            <v>Brewster Community Solar Garden LLC</v>
          </cell>
          <cell r="L203">
            <v>345.6</v>
          </cell>
          <cell r="M203" t="str">
            <v>DC</v>
          </cell>
          <cell r="Q203" t="str">
            <v>.</v>
          </cell>
          <cell r="X203">
            <v>2012</v>
          </cell>
          <cell r="Z203" t="str">
            <v>Brewster</v>
          </cell>
          <cell r="AB203" t="str">
            <v>MA</v>
          </cell>
        </row>
        <row r="204">
          <cell r="A204" t="str">
            <v>P_808466665a</v>
          </cell>
          <cell r="B204" t="str">
            <v>Y</v>
          </cell>
          <cell r="F204" t="str">
            <v>Reading Municipal Light Department</v>
          </cell>
          <cell r="G204">
            <v>15748</v>
          </cell>
          <cell r="I204" t="str">
            <v>Solar Choice 1</v>
          </cell>
          <cell r="L204">
            <v>1333.76</v>
          </cell>
          <cell r="M204" t="str">
            <v>DC</v>
          </cell>
          <cell r="Q204" t="str">
            <v>.</v>
          </cell>
          <cell r="X204">
            <v>2017</v>
          </cell>
          <cell r="Z204" t="str">
            <v>Wilmington</v>
          </cell>
          <cell r="AB204" t="str">
            <v>MA</v>
          </cell>
        </row>
        <row r="205">
          <cell r="A205" t="str">
            <v>P_808466665b</v>
          </cell>
          <cell r="B205" t="str">
            <v>Y</v>
          </cell>
          <cell r="F205" t="str">
            <v>Reading Municipal Light Department</v>
          </cell>
          <cell r="G205">
            <v>15748</v>
          </cell>
          <cell r="I205" t="str">
            <v>Solar Choice 2</v>
          </cell>
          <cell r="L205">
            <v>2151</v>
          </cell>
          <cell r="M205" t="str">
            <v>DC</v>
          </cell>
          <cell r="Q205" t="str">
            <v>.</v>
          </cell>
          <cell r="X205">
            <v>2018</v>
          </cell>
          <cell r="Z205" t="str">
            <v>Wilmington</v>
          </cell>
          <cell r="AB205" t="str">
            <v>MA</v>
          </cell>
        </row>
        <row r="206">
          <cell r="A206" t="str">
            <v>P_704408979</v>
          </cell>
          <cell r="B206" t="str">
            <v>Y</v>
          </cell>
          <cell r="F206" t="str">
            <v xml:space="preserve">Shrewsbury Electric Cable Operations </v>
          </cell>
          <cell r="G206">
            <v>17127</v>
          </cell>
          <cell r="I206" t="str">
            <v>Shrewsbury Community Solar</v>
          </cell>
          <cell r="L206">
            <v>3876.48</v>
          </cell>
          <cell r="M206" t="str">
            <v>DC</v>
          </cell>
          <cell r="Q206" t="str">
            <v>.</v>
          </cell>
          <cell r="X206">
            <v>2018</v>
          </cell>
          <cell r="Z206" t="str">
            <v>Shrewsbury</v>
          </cell>
          <cell r="AB206" t="str">
            <v>MA</v>
          </cell>
        </row>
        <row r="207">
          <cell r="A207" t="str">
            <v>P_314718301</v>
          </cell>
          <cell r="B207" t="str">
            <v>Y</v>
          </cell>
          <cell r="F207" t="str">
            <v>Sterling Municipal</v>
          </cell>
          <cell r="G207">
            <v>18087</v>
          </cell>
          <cell r="I207" t="str">
            <v>Sterling Community Solar</v>
          </cell>
          <cell r="L207">
            <v>1396</v>
          </cell>
          <cell r="M207" t="str">
            <v>DC</v>
          </cell>
          <cell r="Q207" t="str">
            <v>.</v>
          </cell>
          <cell r="X207">
            <v>2018</v>
          </cell>
          <cell r="Z207" t="str">
            <v>Sterling</v>
          </cell>
          <cell r="AB207" t="str">
            <v>MA</v>
          </cell>
        </row>
        <row r="208">
          <cell r="A208" t="str">
            <v>P_912729615</v>
          </cell>
          <cell r="B208" t="str">
            <v>Y</v>
          </cell>
          <cell r="F208" t="str">
            <v>West Boylston Municipal Light Plant</v>
          </cell>
          <cell r="G208">
            <v>20326</v>
          </cell>
          <cell r="I208" t="str">
            <v>WBMLP Solar</v>
          </cell>
          <cell r="L208">
            <v>2062.08</v>
          </cell>
          <cell r="M208" t="str">
            <v>DC</v>
          </cell>
          <cell r="Q208" t="str">
            <v>.</v>
          </cell>
          <cell r="X208">
            <v>2016</v>
          </cell>
          <cell r="Z208" t="str">
            <v>West Boylston</v>
          </cell>
          <cell r="AB208" t="str">
            <v>MA</v>
          </cell>
        </row>
        <row r="209">
          <cell r="A209" t="str">
            <v>P_781105050m</v>
          </cell>
          <cell r="B209" t="str">
            <v>Y</v>
          </cell>
          <cell r="F209" t="str">
            <v>WMECO (DBA EverSource)</v>
          </cell>
          <cell r="G209">
            <v>20455</v>
          </cell>
          <cell r="I209" t="str">
            <v>CEC WMECO Solar Array 1 Huntington</v>
          </cell>
          <cell r="L209">
            <v>996</v>
          </cell>
          <cell r="M209" t="str">
            <v>DC</v>
          </cell>
          <cell r="Q209" t="str">
            <v>.</v>
          </cell>
          <cell r="X209">
            <v>2014</v>
          </cell>
          <cell r="Z209" t="str">
            <v>Hadley</v>
          </cell>
          <cell r="AB209" t="str">
            <v>MA</v>
          </cell>
        </row>
        <row r="210">
          <cell r="A210" t="str">
            <v>P_392285283</v>
          </cell>
          <cell r="B210" t="str">
            <v>Y</v>
          </cell>
          <cell r="F210" t="str">
            <v>WMECO (DBA EverSource)</v>
          </cell>
          <cell r="G210">
            <v>20455</v>
          </cell>
          <cell r="I210" t="str">
            <v>Hadley 2 Solar</v>
          </cell>
          <cell r="L210">
            <v>2411.9549999999999</v>
          </cell>
          <cell r="M210" t="str">
            <v>DC</v>
          </cell>
          <cell r="Q210" t="str">
            <v>.</v>
          </cell>
          <cell r="X210">
            <v>2016</v>
          </cell>
          <cell r="Z210" t="str">
            <v>Hadley</v>
          </cell>
          <cell r="AB210" t="str">
            <v>MA</v>
          </cell>
        </row>
        <row r="211">
          <cell r="A211" t="str">
            <v>P_087422460</v>
          </cell>
          <cell r="B211" t="str">
            <v>Y</v>
          </cell>
          <cell r="F211" t="str">
            <v>WMECO (DBA EverSource)</v>
          </cell>
          <cell r="G211">
            <v>20455</v>
          </cell>
          <cell r="I211" t="str">
            <v>Hatfield Renewables</v>
          </cell>
          <cell r="L211">
            <v>2465.2800000000002</v>
          </cell>
          <cell r="M211" t="str">
            <v>DC</v>
          </cell>
          <cell r="Q211" t="str">
            <v>.</v>
          </cell>
          <cell r="X211">
            <v>2017</v>
          </cell>
          <cell r="Z211" t="str">
            <v>Hatfield</v>
          </cell>
          <cell r="AB211" t="str">
            <v>MA</v>
          </cell>
        </row>
        <row r="212">
          <cell r="A212" t="str">
            <v>P_696717964a</v>
          </cell>
          <cell r="B212" t="str">
            <v>Y</v>
          </cell>
          <cell r="F212" t="str">
            <v>WMECO (DBA EverSource)</v>
          </cell>
          <cell r="G212">
            <v>20455</v>
          </cell>
          <cell r="I212" t="str">
            <v>Ludlow - Center St. Site 1</v>
          </cell>
          <cell r="L212">
            <v>1392.84</v>
          </cell>
          <cell r="M212" t="str">
            <v>DC</v>
          </cell>
          <cell r="Q212" t="str">
            <v>.</v>
          </cell>
          <cell r="X212">
            <v>2018</v>
          </cell>
          <cell r="Z212" t="str">
            <v>Ludlow</v>
          </cell>
          <cell r="AB212" t="str">
            <v>MA</v>
          </cell>
        </row>
        <row r="213">
          <cell r="A213" t="str">
            <v>P_696717964b</v>
          </cell>
          <cell r="B213" t="str">
            <v>Y</v>
          </cell>
          <cell r="F213" t="str">
            <v>WMECO (DBA EverSource)</v>
          </cell>
          <cell r="G213">
            <v>20455</v>
          </cell>
          <cell r="I213" t="str">
            <v>Ludlow - Center St. Site 2</v>
          </cell>
          <cell r="L213">
            <v>1392.84</v>
          </cell>
          <cell r="M213" t="str">
            <v>DC</v>
          </cell>
          <cell r="Q213" t="str">
            <v>.</v>
          </cell>
          <cell r="X213">
            <v>2017</v>
          </cell>
          <cell r="Z213" t="str">
            <v>Ludlow</v>
          </cell>
          <cell r="AB213" t="str">
            <v>MA</v>
          </cell>
        </row>
        <row r="214">
          <cell r="A214" t="str">
            <v>P_696717964c</v>
          </cell>
          <cell r="B214" t="str">
            <v>Y</v>
          </cell>
          <cell r="F214" t="str">
            <v>WMECO (DBA EverSource)</v>
          </cell>
          <cell r="G214">
            <v>20455</v>
          </cell>
          <cell r="I214" t="str">
            <v>Ludlow - Center St. Site 3</v>
          </cell>
          <cell r="L214">
            <v>1084.05</v>
          </cell>
          <cell r="M214" t="str">
            <v>DC</v>
          </cell>
          <cell r="Q214" t="str">
            <v>.</v>
          </cell>
          <cell r="X214">
            <v>2018</v>
          </cell>
          <cell r="Z214" t="str">
            <v>Ludlow</v>
          </cell>
          <cell r="AB214" t="str">
            <v>MA</v>
          </cell>
        </row>
        <row r="215">
          <cell r="A215" t="str">
            <v>P_185825210</v>
          </cell>
          <cell r="B215" t="str">
            <v>Y</v>
          </cell>
          <cell r="F215" t="str">
            <v>WMECO (DBA EverSource)</v>
          </cell>
          <cell r="G215">
            <v>20455</v>
          </cell>
          <cell r="I215" t="str">
            <v>BVD Churchill Solar</v>
          </cell>
          <cell r="L215">
            <v>1760.76</v>
          </cell>
          <cell r="M215" t="str">
            <v>DC</v>
          </cell>
          <cell r="Q215" t="str">
            <v>.</v>
          </cell>
          <cell r="X215">
            <v>2018</v>
          </cell>
          <cell r="Z215" t="str">
            <v>Pittsfield</v>
          </cell>
          <cell r="AB215" t="str">
            <v>MA</v>
          </cell>
        </row>
        <row r="216">
          <cell r="A216" t="str">
            <v>P_017978183</v>
          </cell>
          <cell r="B216" t="str">
            <v>Y</v>
          </cell>
          <cell r="F216" t="str">
            <v>WMECO (DBA EverSource)</v>
          </cell>
          <cell r="G216">
            <v>20455</v>
          </cell>
          <cell r="I216" t="str">
            <v>BVD Manzollini Solar</v>
          </cell>
          <cell r="L216">
            <v>1990.2349999999999</v>
          </cell>
          <cell r="M216" t="str">
            <v>DC</v>
          </cell>
          <cell r="Q216" t="str">
            <v>.</v>
          </cell>
          <cell r="X216">
            <v>2017</v>
          </cell>
          <cell r="Z216" t="str">
            <v>Pittsfield</v>
          </cell>
          <cell r="AB216" t="str">
            <v>MA</v>
          </cell>
        </row>
        <row r="217">
          <cell r="A217" t="str">
            <v>P_854811397</v>
          </cell>
          <cell r="B217" t="str">
            <v>Y</v>
          </cell>
          <cell r="F217" t="str">
            <v>WMECO (DBA EverSource)</v>
          </cell>
          <cell r="G217">
            <v>20455</v>
          </cell>
          <cell r="I217" t="str">
            <v>BVD Nichols Solar</v>
          </cell>
          <cell r="L217">
            <v>2711.49</v>
          </cell>
          <cell r="M217" t="str">
            <v>DC</v>
          </cell>
          <cell r="Q217" t="str">
            <v>.</v>
          </cell>
          <cell r="X217">
            <v>2017</v>
          </cell>
          <cell r="Z217" t="str">
            <v>Hinsdale</v>
          </cell>
          <cell r="AB217" t="str">
            <v>MA</v>
          </cell>
        </row>
        <row r="218">
          <cell r="A218" t="str">
            <v>P_727047494a</v>
          </cell>
          <cell r="B218" t="str">
            <v>Y</v>
          </cell>
          <cell r="F218" t="str">
            <v>WMECO (DBA EverSource)</v>
          </cell>
          <cell r="G218">
            <v>20455</v>
          </cell>
          <cell r="I218" t="str">
            <v>Syncarpha Hancock I</v>
          </cell>
          <cell r="L218">
            <v>2768.7750000000001</v>
          </cell>
          <cell r="M218" t="str">
            <v>DC</v>
          </cell>
          <cell r="Q218" t="str">
            <v>.</v>
          </cell>
          <cell r="X218">
            <v>2017</v>
          </cell>
          <cell r="Z218" t="str">
            <v>Hancock</v>
          </cell>
          <cell r="AB218" t="str">
            <v>MA</v>
          </cell>
        </row>
        <row r="219">
          <cell r="A219" t="str">
            <v>P_727047494b</v>
          </cell>
          <cell r="B219" t="str">
            <v>Y</v>
          </cell>
          <cell r="F219" t="str">
            <v>WMECO (DBA EverSource)</v>
          </cell>
          <cell r="G219">
            <v>20455</v>
          </cell>
          <cell r="I219" t="str">
            <v>Syncarpha Hancock II</v>
          </cell>
          <cell r="L219">
            <v>2768.7750000000001</v>
          </cell>
          <cell r="M219" t="str">
            <v>DC</v>
          </cell>
          <cell r="Q219" t="str">
            <v>.</v>
          </cell>
          <cell r="X219">
            <v>2017</v>
          </cell>
          <cell r="Z219" t="str">
            <v>Hancock</v>
          </cell>
          <cell r="AB219" t="str">
            <v>MA</v>
          </cell>
        </row>
        <row r="220">
          <cell r="A220" t="str">
            <v>P_727047494c</v>
          </cell>
          <cell r="B220" t="str">
            <v>Y</v>
          </cell>
          <cell r="F220" t="str">
            <v>WMECO (DBA EverSource)</v>
          </cell>
          <cell r="G220">
            <v>20455</v>
          </cell>
          <cell r="I220" t="str">
            <v>Syncarpha Hancock III</v>
          </cell>
          <cell r="L220">
            <v>1400.3</v>
          </cell>
          <cell r="M220" t="str">
            <v>DC</v>
          </cell>
          <cell r="Q220" t="str">
            <v>.</v>
          </cell>
          <cell r="X220">
            <v>2017</v>
          </cell>
          <cell r="Z220" t="str">
            <v>Pittsfield</v>
          </cell>
          <cell r="AB220" t="str">
            <v>MA</v>
          </cell>
        </row>
        <row r="221">
          <cell r="A221" t="str">
            <v>P_838581113</v>
          </cell>
          <cell r="B221" t="str">
            <v>Y</v>
          </cell>
          <cell r="F221" t="str">
            <v>Baltimore Gas &amp; Electric Co</v>
          </cell>
          <cell r="G221">
            <v>1167</v>
          </cell>
          <cell r="I221" t="str">
            <v>BGE Community Solar Pilot Program</v>
          </cell>
          <cell r="L221">
            <v>9.93</v>
          </cell>
          <cell r="M221" t="str">
            <v>AC</v>
          </cell>
          <cell r="Q221" t="str">
            <v>.</v>
          </cell>
          <cell r="X221">
            <v>2018</v>
          </cell>
          <cell r="Z221" t="str">
            <v>Baltimore</v>
          </cell>
          <cell r="AB221" t="str">
            <v>MD</v>
          </cell>
        </row>
        <row r="222">
          <cell r="A222" t="str">
            <v>P_674667622</v>
          </cell>
          <cell r="B222" t="str">
            <v>Y</v>
          </cell>
          <cell r="F222" t="str">
            <v>Potomac Electric Power Co</v>
          </cell>
          <cell r="G222" t="str">
            <v>15270MD</v>
          </cell>
          <cell r="I222" t="str">
            <v>University Park Community Solar LLC</v>
          </cell>
          <cell r="L222">
            <v>22.77</v>
          </cell>
          <cell r="M222" t="str">
            <v>DC</v>
          </cell>
          <cell r="Q222" t="str">
            <v>.</v>
          </cell>
          <cell r="X222">
            <v>2010</v>
          </cell>
          <cell r="Z222" t="str">
            <v>University Park</v>
          </cell>
          <cell r="AB222" t="str">
            <v>MD</v>
          </cell>
        </row>
        <row r="223">
          <cell r="A223" t="str">
            <v>P_747573357</v>
          </cell>
          <cell r="B223" t="str">
            <v>Y</v>
          </cell>
          <cell r="F223" t="str">
            <v>Northern States Power Co - Minnesota</v>
          </cell>
          <cell r="G223">
            <v>13781</v>
          </cell>
          <cell r="I223" t="str">
            <v>1st Street Northeast Solar Project</v>
          </cell>
          <cell r="L223">
            <v>4950</v>
          </cell>
          <cell r="M223" t="str">
            <v>AC</v>
          </cell>
          <cell r="Q223">
            <v>6860.16</v>
          </cell>
          <cell r="X223">
            <v>2018</v>
          </cell>
          <cell r="Z223" t="str">
            <v>Sartell</v>
          </cell>
          <cell r="AB223" t="str">
            <v>MN</v>
          </cell>
        </row>
        <row r="224">
          <cell r="A224" t="str">
            <v>P_448882048a</v>
          </cell>
          <cell r="B224" t="str">
            <v>Y</v>
          </cell>
          <cell r="F224" t="str">
            <v>Moorhead Public Service</v>
          </cell>
          <cell r="G224">
            <v>12894</v>
          </cell>
          <cell r="I224" t="str">
            <v>2015 Community Solar Garden</v>
          </cell>
          <cell r="L224">
            <v>46.08</v>
          </cell>
          <cell r="M224" t="str">
            <v>DC</v>
          </cell>
          <cell r="Q224">
            <v>46.08</v>
          </cell>
          <cell r="X224">
            <v>2015</v>
          </cell>
          <cell r="Z224" t="str">
            <v>Moorhead</v>
          </cell>
          <cell r="AB224" t="str">
            <v>MN</v>
          </cell>
        </row>
        <row r="225">
          <cell r="A225" t="str">
            <v>P_448882048b</v>
          </cell>
          <cell r="B225" t="str">
            <v>Y</v>
          </cell>
          <cell r="F225" t="str">
            <v>Moorhead Public Service</v>
          </cell>
          <cell r="G225">
            <v>12894</v>
          </cell>
          <cell r="I225" t="str">
            <v>2016 Community Solar Garden</v>
          </cell>
          <cell r="L225">
            <v>23.04</v>
          </cell>
          <cell r="M225" t="str">
            <v>DC</v>
          </cell>
          <cell r="Q225">
            <v>23.04</v>
          </cell>
          <cell r="X225">
            <v>2016</v>
          </cell>
          <cell r="Z225" t="str">
            <v>Moorhead</v>
          </cell>
          <cell r="AB225" t="str">
            <v>MN</v>
          </cell>
        </row>
        <row r="226">
          <cell r="A226" t="str">
            <v>P_448882048e</v>
          </cell>
          <cell r="B226" t="str">
            <v>Y</v>
          </cell>
          <cell r="F226" t="str">
            <v>Moorhead Public Service</v>
          </cell>
          <cell r="G226">
            <v>12894</v>
          </cell>
          <cell r="I226" t="str">
            <v>2017 Clay County's Community Solar Garden</v>
          </cell>
          <cell r="L226">
            <v>23.04</v>
          </cell>
          <cell r="M226" t="str">
            <v>DC</v>
          </cell>
          <cell r="Q226">
            <v>23.04</v>
          </cell>
          <cell r="X226">
            <v>2017</v>
          </cell>
          <cell r="Z226" t="str">
            <v>Moorhead</v>
          </cell>
          <cell r="AB226" t="str">
            <v>MN</v>
          </cell>
        </row>
        <row r="227">
          <cell r="A227" t="str">
            <v>P_448882048c</v>
          </cell>
          <cell r="B227" t="str">
            <v>Y</v>
          </cell>
          <cell r="F227" t="str">
            <v>Moorhead Public Service</v>
          </cell>
          <cell r="G227">
            <v>12894</v>
          </cell>
          <cell r="I227" t="str">
            <v>2017 Community Solar Garden</v>
          </cell>
          <cell r="L227">
            <v>23.04</v>
          </cell>
          <cell r="M227" t="str">
            <v>DC</v>
          </cell>
          <cell r="Q227">
            <v>23.04</v>
          </cell>
          <cell r="X227">
            <v>2017</v>
          </cell>
          <cell r="Z227" t="str">
            <v>Moorhead</v>
          </cell>
          <cell r="AB227" t="str">
            <v>MN</v>
          </cell>
        </row>
        <row r="228">
          <cell r="A228" t="str">
            <v>P_448882048f</v>
          </cell>
          <cell r="B228" t="str">
            <v>Y</v>
          </cell>
          <cell r="F228" t="str">
            <v>Moorhead Public Service</v>
          </cell>
          <cell r="G228">
            <v>12894</v>
          </cell>
          <cell r="I228" t="str">
            <v>2017 Concordia's Community Solar Garden</v>
          </cell>
          <cell r="L228">
            <v>23.04</v>
          </cell>
          <cell r="M228" t="str">
            <v>DC</v>
          </cell>
          <cell r="Q228">
            <v>23.04</v>
          </cell>
          <cell r="X228">
            <v>2017</v>
          </cell>
          <cell r="Z228" t="str">
            <v>Moorhead</v>
          </cell>
          <cell r="AB228" t="str">
            <v>MN</v>
          </cell>
        </row>
        <row r="229">
          <cell r="A229" t="str">
            <v>P_448882048d</v>
          </cell>
          <cell r="B229" t="str">
            <v>Y</v>
          </cell>
          <cell r="F229" t="str">
            <v>Moorhead Public Service</v>
          </cell>
          <cell r="G229">
            <v>12894</v>
          </cell>
          <cell r="I229" t="str">
            <v>2017 MSUM's Community Solar Garden</v>
          </cell>
          <cell r="L229">
            <v>23.04</v>
          </cell>
          <cell r="M229" t="str">
            <v>DC</v>
          </cell>
          <cell r="Q229">
            <v>23.04</v>
          </cell>
          <cell r="X229">
            <v>2017</v>
          </cell>
          <cell r="Z229" t="str">
            <v>Moorhead</v>
          </cell>
          <cell r="AB229" t="str">
            <v>MN</v>
          </cell>
        </row>
        <row r="230">
          <cell r="A230" t="str">
            <v>P_448882048g</v>
          </cell>
          <cell r="B230" t="str">
            <v>Y</v>
          </cell>
          <cell r="F230" t="str">
            <v>Moorhead Public Service</v>
          </cell>
          <cell r="G230">
            <v>12894</v>
          </cell>
          <cell r="I230" t="str">
            <v>2018 Community Solar Garden</v>
          </cell>
          <cell r="L230">
            <v>23.04</v>
          </cell>
          <cell r="M230" t="str">
            <v>DC</v>
          </cell>
          <cell r="Q230">
            <v>23.04</v>
          </cell>
          <cell r="X230">
            <v>2018</v>
          </cell>
          <cell r="Z230" t="str">
            <v>Moorhead</v>
          </cell>
          <cell r="AB230" t="str">
            <v>MN</v>
          </cell>
        </row>
        <row r="231">
          <cell r="A231" t="str">
            <v>P_475166877</v>
          </cell>
          <cell r="B231" t="str">
            <v>Y</v>
          </cell>
          <cell r="F231" t="str">
            <v>Northern States Power Co - Minnesota</v>
          </cell>
          <cell r="G231">
            <v>13781</v>
          </cell>
          <cell r="I231" t="str">
            <v>330th Street West Solar Project</v>
          </cell>
          <cell r="L231">
            <v>4950</v>
          </cell>
          <cell r="M231" t="str">
            <v>AC</v>
          </cell>
          <cell r="Q231">
            <v>6448</v>
          </cell>
          <cell r="X231">
            <v>2017</v>
          </cell>
          <cell r="Z231" t="str">
            <v>Northfield</v>
          </cell>
          <cell r="AB231" t="str">
            <v>MN</v>
          </cell>
        </row>
        <row r="232">
          <cell r="A232" t="str">
            <v>P_064748346</v>
          </cell>
          <cell r="B232" t="str">
            <v>Y</v>
          </cell>
          <cell r="F232" t="str">
            <v>Northern States Power Co - Minnesota</v>
          </cell>
          <cell r="G232">
            <v>13781</v>
          </cell>
          <cell r="I232" t="str">
            <v>58th Ave Solar Project</v>
          </cell>
          <cell r="L232">
            <v>5000</v>
          </cell>
          <cell r="M232" t="str">
            <v>AC</v>
          </cell>
          <cell r="Q232">
            <v>6318</v>
          </cell>
          <cell r="X232">
            <v>2018</v>
          </cell>
          <cell r="Z232" t="str">
            <v>Clear Lake</v>
          </cell>
          <cell r="AB232" t="str">
            <v>MN</v>
          </cell>
        </row>
        <row r="233">
          <cell r="A233" t="str">
            <v>P_695488453</v>
          </cell>
          <cell r="B233" t="str">
            <v>Y</v>
          </cell>
          <cell r="F233" t="str">
            <v>Northern States Power Co - Minnesota</v>
          </cell>
          <cell r="G233">
            <v>13781</v>
          </cell>
          <cell r="I233" t="str">
            <v>Anderson Garden</v>
          </cell>
          <cell r="L233">
            <v>972</v>
          </cell>
          <cell r="M233" t="str">
            <v>AC</v>
          </cell>
          <cell r="Q233" t="str">
            <v>.</v>
          </cell>
          <cell r="X233">
            <v>2018</v>
          </cell>
          <cell r="Z233" t="str">
            <v>Cokato</v>
          </cell>
          <cell r="AB233" t="str">
            <v>MN</v>
          </cell>
        </row>
        <row r="234">
          <cell r="A234" t="str">
            <v>P_269242930</v>
          </cell>
          <cell r="B234" t="str">
            <v>Y</v>
          </cell>
          <cell r="F234" t="str">
            <v>Northern States Power Co - Minnesota</v>
          </cell>
          <cell r="G234">
            <v>13781</v>
          </cell>
          <cell r="I234" t="str">
            <v>Andromeda CSG1, LLC*</v>
          </cell>
          <cell r="L234">
            <v>5000</v>
          </cell>
          <cell r="M234" t="str">
            <v>AC</v>
          </cell>
          <cell r="Q234" t="str">
            <v>.</v>
          </cell>
          <cell r="X234">
            <v>2017</v>
          </cell>
          <cell r="Z234" t="str">
            <v>Lester Prairie</v>
          </cell>
          <cell r="AB234" t="str">
            <v>MN</v>
          </cell>
        </row>
        <row r="235">
          <cell r="A235" t="str">
            <v>P_070664301</v>
          </cell>
          <cell r="B235" t="str">
            <v>Y</v>
          </cell>
          <cell r="F235" t="str">
            <v>Northern States Power Co - Minnesota</v>
          </cell>
          <cell r="G235">
            <v>13781</v>
          </cell>
          <cell r="I235" t="str">
            <v>Antares</v>
          </cell>
          <cell r="L235">
            <v>3000</v>
          </cell>
          <cell r="M235" t="str">
            <v>AC</v>
          </cell>
          <cell r="Q235" t="str">
            <v>.</v>
          </cell>
          <cell r="X235">
            <v>2018</v>
          </cell>
          <cell r="Z235" t="str">
            <v>Tracy</v>
          </cell>
          <cell r="AB235" t="str">
            <v>MN</v>
          </cell>
        </row>
        <row r="236">
          <cell r="A236" t="str">
            <v>P_256097635</v>
          </cell>
          <cell r="B236" t="str">
            <v>Y</v>
          </cell>
          <cell r="F236" t="str">
            <v>Northern States Power Co - Minnesota</v>
          </cell>
          <cell r="G236">
            <v>13781</v>
          </cell>
          <cell r="I236" t="str">
            <v>Antlia CSG1, LLC*</v>
          </cell>
          <cell r="L236">
            <v>2000</v>
          </cell>
          <cell r="M236" t="str">
            <v>AC</v>
          </cell>
          <cell r="Q236" t="str">
            <v>.</v>
          </cell>
          <cell r="X236">
            <v>2017</v>
          </cell>
          <cell r="Z236" t="str">
            <v>Edgerton</v>
          </cell>
          <cell r="AB236" t="str">
            <v>MN</v>
          </cell>
        </row>
        <row r="237">
          <cell r="A237" t="str">
            <v>P_210630185</v>
          </cell>
          <cell r="B237" t="str">
            <v>Y</v>
          </cell>
          <cell r="F237" t="str">
            <v>Northern States Power Co - Minnesota</v>
          </cell>
          <cell r="G237">
            <v>13781</v>
          </cell>
          <cell r="I237" t="str">
            <v>Arcturus Community Solar Gardens, LLC</v>
          </cell>
          <cell r="L237">
            <v>1000</v>
          </cell>
          <cell r="M237" t="str">
            <v>AC</v>
          </cell>
          <cell r="Q237" t="str">
            <v>.</v>
          </cell>
          <cell r="X237">
            <v>2018</v>
          </cell>
          <cell r="Z237" t="str">
            <v>Kasota</v>
          </cell>
          <cell r="AB237" t="str">
            <v>MN</v>
          </cell>
        </row>
        <row r="238">
          <cell r="A238" t="str">
            <v>P_996343127</v>
          </cell>
          <cell r="B238" t="str">
            <v>Y</v>
          </cell>
          <cell r="F238" t="str">
            <v>Northern States Power Co - Minnesota</v>
          </cell>
          <cell r="G238">
            <v>13781</v>
          </cell>
          <cell r="I238" t="str">
            <v>Argo Navis CSG1, LLC</v>
          </cell>
          <cell r="L238">
            <v>3000</v>
          </cell>
          <cell r="M238" t="str">
            <v>AC</v>
          </cell>
          <cell r="Q238" t="str">
            <v>.</v>
          </cell>
          <cell r="X238">
            <v>2018</v>
          </cell>
          <cell r="Z238" t="str">
            <v>Scandia</v>
          </cell>
          <cell r="AB238" t="str">
            <v>MN</v>
          </cell>
        </row>
        <row r="239">
          <cell r="A239" t="str">
            <v>P_427746195</v>
          </cell>
          <cell r="B239" t="str">
            <v>Y</v>
          </cell>
          <cell r="F239" t="str">
            <v>Northern States Power Co - Minnesota</v>
          </cell>
          <cell r="G239">
            <v>13781</v>
          </cell>
          <cell r="I239" t="str">
            <v>Aries CSG1, LLC*</v>
          </cell>
          <cell r="L239">
            <v>4000</v>
          </cell>
          <cell r="M239" t="str">
            <v>AC</v>
          </cell>
          <cell r="Q239" t="str">
            <v>.</v>
          </cell>
          <cell r="X239">
            <v>2017</v>
          </cell>
          <cell r="Z239" t="str">
            <v>Claremont</v>
          </cell>
          <cell r="AB239" t="str">
            <v>MN</v>
          </cell>
        </row>
        <row r="240">
          <cell r="A240" t="str">
            <v>P_419927486</v>
          </cell>
          <cell r="B240" t="str">
            <v>Y</v>
          </cell>
          <cell r="F240" t="str">
            <v>Northern States Power Co - Minnesota</v>
          </cell>
          <cell r="G240">
            <v>13781</v>
          </cell>
          <cell r="I240" t="str">
            <v>Armstrong</v>
          </cell>
          <cell r="L240">
            <v>3000</v>
          </cell>
          <cell r="M240" t="str">
            <v>AC</v>
          </cell>
          <cell r="Q240" t="str">
            <v>.</v>
          </cell>
          <cell r="X240">
            <v>2018</v>
          </cell>
          <cell r="Z240" t="str">
            <v>Glenwood</v>
          </cell>
          <cell r="AB240" t="str">
            <v>MN</v>
          </cell>
        </row>
        <row r="241">
          <cell r="A241" t="str">
            <v>P_659592951</v>
          </cell>
          <cell r="B241" t="str">
            <v>Y</v>
          </cell>
          <cell r="F241" t="str">
            <v>Northern States Power Co - Minnesota</v>
          </cell>
          <cell r="G241">
            <v>13781</v>
          </cell>
          <cell r="I241" t="str">
            <v>Aspen</v>
          </cell>
          <cell r="L241">
            <v>5000</v>
          </cell>
          <cell r="M241" t="str">
            <v>AC</v>
          </cell>
          <cell r="Q241" t="str">
            <v>.</v>
          </cell>
          <cell r="X241">
            <v>2017</v>
          </cell>
          <cell r="Z241" t="str">
            <v>Montrose</v>
          </cell>
          <cell r="AB241" t="str">
            <v>MN</v>
          </cell>
        </row>
        <row r="242">
          <cell r="A242" t="str">
            <v>P_609049375</v>
          </cell>
          <cell r="B242" t="str">
            <v>Y</v>
          </cell>
          <cell r="F242" t="str">
            <v>Northern States Power Co - Minnesota</v>
          </cell>
          <cell r="G242">
            <v>13781</v>
          </cell>
          <cell r="I242" t="str">
            <v>Auriga Community Solar Garden, LLC</v>
          </cell>
          <cell r="L242">
            <v>1000</v>
          </cell>
          <cell r="M242" t="str">
            <v>AC</v>
          </cell>
          <cell r="Q242" t="str">
            <v>.</v>
          </cell>
          <cell r="X242">
            <v>2018</v>
          </cell>
          <cell r="Z242" t="str">
            <v>Slayton</v>
          </cell>
          <cell r="AB242" t="str">
            <v>MN</v>
          </cell>
        </row>
        <row r="243">
          <cell r="A243" t="str">
            <v>P_691315766</v>
          </cell>
          <cell r="B243" t="str">
            <v>Y</v>
          </cell>
          <cell r="F243" t="str">
            <v>City of Barnesville - (MN)</v>
          </cell>
          <cell r="G243">
            <v>1233</v>
          </cell>
          <cell r="I243" t="str">
            <v>Barnesville Community Solar Garden</v>
          </cell>
          <cell r="L243">
            <v>26.4</v>
          </cell>
          <cell r="M243" t="str">
            <v>DC</v>
          </cell>
          <cell r="Q243">
            <v>26.4</v>
          </cell>
          <cell r="X243">
            <v>2018</v>
          </cell>
          <cell r="Z243" t="str">
            <v>Barnesville</v>
          </cell>
          <cell r="AB243" t="str">
            <v>MN</v>
          </cell>
        </row>
        <row r="244">
          <cell r="A244" t="str">
            <v>P_537288952</v>
          </cell>
          <cell r="B244" t="str">
            <v>Y</v>
          </cell>
          <cell r="F244" t="str">
            <v>Northern States Power Co - Minnesota</v>
          </cell>
          <cell r="G244">
            <v>13781</v>
          </cell>
          <cell r="I244" t="str">
            <v>Barone</v>
          </cell>
          <cell r="L244">
            <v>1000</v>
          </cell>
          <cell r="M244" t="str">
            <v>AC</v>
          </cell>
          <cell r="Q244" t="str">
            <v>.</v>
          </cell>
          <cell r="X244">
            <v>2018</v>
          </cell>
          <cell r="Z244" t="str">
            <v>Winsted</v>
          </cell>
          <cell r="AB244" t="str">
            <v>MN</v>
          </cell>
        </row>
        <row r="245">
          <cell r="A245" t="str">
            <v>P_352763253</v>
          </cell>
          <cell r="B245" t="str">
            <v>Y</v>
          </cell>
          <cell r="F245" t="str">
            <v>Northern States Power Co - Minnesota</v>
          </cell>
          <cell r="G245">
            <v>13781</v>
          </cell>
          <cell r="I245" t="str">
            <v>Bartlett</v>
          </cell>
          <cell r="L245">
            <v>5000</v>
          </cell>
          <cell r="M245" t="str">
            <v>AC</v>
          </cell>
          <cell r="Q245">
            <v>7078.5</v>
          </cell>
          <cell r="X245">
            <v>2018</v>
          </cell>
          <cell r="Z245" t="str">
            <v>Starbuck</v>
          </cell>
          <cell r="AB245" t="str">
            <v>MN</v>
          </cell>
        </row>
        <row r="246">
          <cell r="A246" t="str">
            <v>P_279486148</v>
          </cell>
          <cell r="B246" t="str">
            <v>Y</v>
          </cell>
          <cell r="F246" t="str">
            <v>Northern States Power Co - Minnesota</v>
          </cell>
          <cell r="G246">
            <v>13781</v>
          </cell>
          <cell r="I246" t="str">
            <v>Benton Blyleven</v>
          </cell>
          <cell r="L246">
            <v>5000</v>
          </cell>
          <cell r="M246" t="str">
            <v>AC</v>
          </cell>
          <cell r="Q246" t="str">
            <v>.</v>
          </cell>
          <cell r="X246">
            <v>2017</v>
          </cell>
          <cell r="Z246" t="str">
            <v>Sauk Rapids</v>
          </cell>
          <cell r="AB246" t="str">
            <v>MN</v>
          </cell>
        </row>
        <row r="247">
          <cell r="A247" t="str">
            <v>P_106321891</v>
          </cell>
          <cell r="B247" t="str">
            <v>Y</v>
          </cell>
          <cell r="F247" t="str">
            <v>Northern States Power Co - Minnesota</v>
          </cell>
          <cell r="G247">
            <v>13781</v>
          </cell>
          <cell r="I247" t="str">
            <v>Betcher</v>
          </cell>
          <cell r="L247">
            <v>1000</v>
          </cell>
          <cell r="M247" t="str">
            <v>AC</v>
          </cell>
          <cell r="Q247" t="str">
            <v>.</v>
          </cell>
          <cell r="X247">
            <v>2018</v>
          </cell>
          <cell r="Z247" t="str">
            <v>Goodhue</v>
          </cell>
          <cell r="AB247" t="str">
            <v>MN</v>
          </cell>
        </row>
        <row r="248">
          <cell r="A248" t="str">
            <v>P_829072148</v>
          </cell>
          <cell r="B248" t="str">
            <v>Y</v>
          </cell>
          <cell r="F248" t="str">
            <v>Northern States Power Co - Minnesota</v>
          </cell>
          <cell r="G248">
            <v>13781</v>
          </cell>
          <cell r="I248" t="str">
            <v>Bethel ELCA</v>
          </cell>
          <cell r="L248">
            <v>3.6</v>
          </cell>
          <cell r="M248" t="str">
            <v>AC</v>
          </cell>
          <cell r="Q248" t="str">
            <v>.</v>
          </cell>
          <cell r="X248">
            <v>2016</v>
          </cell>
          <cell r="Z248" t="str">
            <v>Minneapolis</v>
          </cell>
          <cell r="AB248" t="str">
            <v>MN</v>
          </cell>
        </row>
        <row r="249">
          <cell r="A249" t="str">
            <v>P_439218534</v>
          </cell>
          <cell r="B249" t="str">
            <v>Y</v>
          </cell>
          <cell r="F249" t="str">
            <v>Northern States Power Co - Minnesota</v>
          </cell>
          <cell r="G249">
            <v>13781</v>
          </cell>
          <cell r="I249" t="str">
            <v>Big Lake</v>
          </cell>
          <cell r="L249">
            <v>5000</v>
          </cell>
          <cell r="M249" t="str">
            <v>AC</v>
          </cell>
          <cell r="Q249" t="str">
            <v>.</v>
          </cell>
          <cell r="X249">
            <v>2017</v>
          </cell>
          <cell r="Z249" t="str">
            <v>Big Lake</v>
          </cell>
          <cell r="AB249" t="str">
            <v>MN</v>
          </cell>
        </row>
        <row r="250">
          <cell r="A250" t="str">
            <v>P_741119226</v>
          </cell>
          <cell r="B250" t="str">
            <v>Y</v>
          </cell>
          <cell r="F250" t="str">
            <v>Northern States Power Co - Minnesota</v>
          </cell>
          <cell r="G250">
            <v>13781</v>
          </cell>
          <cell r="I250" t="str">
            <v>Big Lake Solar Project</v>
          </cell>
          <cell r="L250">
            <v>5000</v>
          </cell>
          <cell r="M250" t="str">
            <v>AC</v>
          </cell>
          <cell r="Q250">
            <v>6937.92</v>
          </cell>
          <cell r="X250">
            <v>2018</v>
          </cell>
          <cell r="Z250" t="str">
            <v>Big Lake</v>
          </cell>
          <cell r="AB250" t="str">
            <v>MN</v>
          </cell>
        </row>
        <row r="251">
          <cell r="A251" t="str">
            <v>P_873917303</v>
          </cell>
          <cell r="B251" t="str">
            <v>Y</v>
          </cell>
          <cell r="F251" t="str">
            <v>Northern States Power Co - Minnesota</v>
          </cell>
          <cell r="G251">
            <v>13781</v>
          </cell>
          <cell r="I251" t="str">
            <v>Bolduan</v>
          </cell>
          <cell r="L251">
            <v>1000</v>
          </cell>
          <cell r="M251" t="str">
            <v>AC</v>
          </cell>
          <cell r="Q251" t="str">
            <v>.</v>
          </cell>
          <cell r="X251">
            <v>2018</v>
          </cell>
          <cell r="Z251" t="str">
            <v>New Richland</v>
          </cell>
          <cell r="AB251" t="str">
            <v>MN</v>
          </cell>
        </row>
        <row r="252">
          <cell r="A252" t="str">
            <v>P_070912158</v>
          </cell>
          <cell r="B252" t="str">
            <v>Y</v>
          </cell>
          <cell r="F252" t="str">
            <v>Northern States Power Co - Minnesota</v>
          </cell>
          <cell r="G252">
            <v>13781</v>
          </cell>
          <cell r="I252" t="str">
            <v>Brase</v>
          </cell>
          <cell r="L252">
            <v>3400</v>
          </cell>
          <cell r="M252" t="str">
            <v>AC</v>
          </cell>
          <cell r="Q252">
            <v>4773.6000000000004</v>
          </cell>
          <cell r="X252">
            <v>2017</v>
          </cell>
          <cell r="Z252" t="str">
            <v>Waseca</v>
          </cell>
          <cell r="AB252" t="str">
            <v>MN</v>
          </cell>
        </row>
        <row r="253">
          <cell r="A253" t="str">
            <v>P_651173786</v>
          </cell>
          <cell r="B253" t="str">
            <v>Y</v>
          </cell>
          <cell r="F253" t="str">
            <v>Northern States Power Co - Minnesota</v>
          </cell>
          <cell r="G253">
            <v>13781</v>
          </cell>
          <cell r="I253" t="str">
            <v>Buhl Family CSG</v>
          </cell>
          <cell r="L253">
            <v>204</v>
          </cell>
          <cell r="M253" t="str">
            <v>AC</v>
          </cell>
          <cell r="Q253" t="str">
            <v>.</v>
          </cell>
          <cell r="X253">
            <v>2016</v>
          </cell>
          <cell r="Z253" t="str">
            <v>Tyler</v>
          </cell>
          <cell r="AB253" t="str">
            <v>MN</v>
          </cell>
        </row>
        <row r="254">
          <cell r="A254" t="str">
            <v>P_451234242</v>
          </cell>
          <cell r="B254" t="str">
            <v>Y</v>
          </cell>
          <cell r="F254" t="str">
            <v>Northern States Power Co - Minnesota</v>
          </cell>
          <cell r="G254">
            <v>13781</v>
          </cell>
          <cell r="I254" t="str">
            <v>Caelum CSG1, LLC*</v>
          </cell>
          <cell r="L254">
            <v>2000</v>
          </cell>
          <cell r="M254" t="str">
            <v>AC</v>
          </cell>
          <cell r="Q254" t="str">
            <v>.</v>
          </cell>
          <cell r="X254">
            <v>2017</v>
          </cell>
          <cell r="Z254" t="str">
            <v>Foley</v>
          </cell>
          <cell r="AB254" t="str">
            <v>MN</v>
          </cell>
        </row>
        <row r="255">
          <cell r="A255" t="str">
            <v>P_079003458</v>
          </cell>
          <cell r="B255" t="str">
            <v>Y</v>
          </cell>
          <cell r="F255" t="str">
            <v>Northern States Power Co - Minnesota</v>
          </cell>
          <cell r="G255">
            <v>13781</v>
          </cell>
          <cell r="I255" t="str">
            <v>Capella , LLC*</v>
          </cell>
          <cell r="L255">
            <v>5000</v>
          </cell>
          <cell r="M255" t="str">
            <v>AC</v>
          </cell>
          <cell r="Q255" t="str">
            <v>.</v>
          </cell>
          <cell r="X255">
            <v>2017</v>
          </cell>
          <cell r="Z255" t="str">
            <v>Pipestone</v>
          </cell>
          <cell r="AB255" t="str">
            <v>MN</v>
          </cell>
        </row>
        <row r="256">
          <cell r="A256" t="str">
            <v>P_954262827</v>
          </cell>
          <cell r="B256" t="str">
            <v>Y</v>
          </cell>
          <cell r="F256" t="str">
            <v>Northern States Power Co - Minnesota</v>
          </cell>
          <cell r="G256">
            <v>13781</v>
          </cell>
          <cell r="I256" t="str">
            <v>Carina</v>
          </cell>
          <cell r="L256">
            <v>4000</v>
          </cell>
          <cell r="M256" t="str">
            <v>AC</v>
          </cell>
          <cell r="Q256" t="str">
            <v>.</v>
          </cell>
          <cell r="X256">
            <v>2018</v>
          </cell>
          <cell r="Z256" t="str">
            <v>Zumbro Falls</v>
          </cell>
          <cell r="AB256" t="str">
            <v>MN</v>
          </cell>
        </row>
        <row r="257">
          <cell r="A257" t="str">
            <v>P_963759678</v>
          </cell>
          <cell r="B257" t="str">
            <v>Y</v>
          </cell>
          <cell r="F257" t="str">
            <v>Northern States Power Co - Minnesota</v>
          </cell>
          <cell r="G257">
            <v>13781</v>
          </cell>
          <cell r="I257" t="str">
            <v>Carver Gladden</v>
          </cell>
          <cell r="L257">
            <v>3000</v>
          </cell>
          <cell r="M257" t="str">
            <v>AC</v>
          </cell>
          <cell r="Q257" t="str">
            <v>.</v>
          </cell>
          <cell r="X257">
            <v>2018</v>
          </cell>
          <cell r="Z257" t="str">
            <v>Norwood Young America</v>
          </cell>
          <cell r="AB257" t="str">
            <v>MN</v>
          </cell>
        </row>
        <row r="258">
          <cell r="A258" t="str">
            <v>P_586741358</v>
          </cell>
          <cell r="B258" t="str">
            <v>Y</v>
          </cell>
          <cell r="F258" t="str">
            <v>Northern States Power Co - Minnesota</v>
          </cell>
          <cell r="G258">
            <v>13781</v>
          </cell>
          <cell r="I258" t="str">
            <v>CEF Edina Community Solar</v>
          </cell>
          <cell r="L258">
            <v>527</v>
          </cell>
          <cell r="M258" t="str">
            <v>AC</v>
          </cell>
          <cell r="Q258">
            <v>664.47</v>
          </cell>
          <cell r="X258">
            <v>2018</v>
          </cell>
          <cell r="Z258" t="str">
            <v>Edina</v>
          </cell>
          <cell r="AB258" t="str">
            <v>MN</v>
          </cell>
        </row>
        <row r="259">
          <cell r="A259" t="str">
            <v>P_174943329</v>
          </cell>
          <cell r="B259" t="str">
            <v>Y</v>
          </cell>
          <cell r="F259" t="str">
            <v>Northern States Power Co - Minnesota</v>
          </cell>
          <cell r="G259">
            <v>13781</v>
          </cell>
          <cell r="I259" t="str">
            <v>CEF Shiloh Community Solar</v>
          </cell>
          <cell r="L259">
            <v>180</v>
          </cell>
          <cell r="M259" t="str">
            <v>AC</v>
          </cell>
          <cell r="Q259">
            <v>204.75</v>
          </cell>
          <cell r="X259">
            <v>2018</v>
          </cell>
          <cell r="Z259" t="str">
            <v>Minneapolis</v>
          </cell>
          <cell r="AB259" t="str">
            <v>MN</v>
          </cell>
        </row>
        <row r="260">
          <cell r="A260" t="str">
            <v>P_390702751</v>
          </cell>
          <cell r="B260" t="str">
            <v>Y</v>
          </cell>
          <cell r="F260" t="str">
            <v>Northern States Power Co - Minnesota</v>
          </cell>
          <cell r="G260">
            <v>13781</v>
          </cell>
          <cell r="I260" t="str">
            <v>Centaurus CSG1, LLC*</v>
          </cell>
          <cell r="L260">
            <v>2000</v>
          </cell>
          <cell r="M260" t="str">
            <v>AC</v>
          </cell>
          <cell r="Q260" t="str">
            <v>.</v>
          </cell>
          <cell r="X260">
            <v>2017</v>
          </cell>
          <cell r="Z260" t="str">
            <v>Maynard</v>
          </cell>
          <cell r="AB260" t="str">
            <v>MN</v>
          </cell>
        </row>
        <row r="261">
          <cell r="A261" t="str">
            <v>P_329814552</v>
          </cell>
          <cell r="B261" t="str">
            <v>Y</v>
          </cell>
          <cell r="F261" t="str">
            <v>Northern States Power Co - Minnesota</v>
          </cell>
          <cell r="G261">
            <v>13781</v>
          </cell>
          <cell r="I261" t="str">
            <v>Chiscago Community Solar</v>
          </cell>
          <cell r="L261">
            <v>4000</v>
          </cell>
          <cell r="M261" t="str">
            <v>AC</v>
          </cell>
          <cell r="Q261" t="str">
            <v>.</v>
          </cell>
          <cell r="X261">
            <v>2016</v>
          </cell>
          <cell r="Z261" t="str">
            <v>Taylors Falls</v>
          </cell>
          <cell r="AB261" t="str">
            <v>MN</v>
          </cell>
        </row>
        <row r="262">
          <cell r="A262" t="str">
            <v>P_253291023</v>
          </cell>
          <cell r="B262" t="str">
            <v>Y</v>
          </cell>
          <cell r="F262" t="str">
            <v>Beltrami Electric Coop, Inc</v>
          </cell>
          <cell r="G262">
            <v>1529</v>
          </cell>
          <cell r="I262" t="str">
            <v>Community Solar for Community Action</v>
          </cell>
          <cell r="L262">
            <v>218</v>
          </cell>
          <cell r="M262" t="str">
            <v>DC</v>
          </cell>
          <cell r="Q262" t="str">
            <v>.</v>
          </cell>
          <cell r="X262">
            <v>2017</v>
          </cell>
          <cell r="Z262" t="str">
            <v>Backus</v>
          </cell>
          <cell r="AB262" t="str">
            <v>MN</v>
          </cell>
        </row>
        <row r="263">
          <cell r="A263" t="str">
            <v>P_663166648a</v>
          </cell>
          <cell r="B263" t="str">
            <v>Y</v>
          </cell>
          <cell r="F263" t="str">
            <v>Crow Wing Cooperative Power &amp; Light Comp</v>
          </cell>
          <cell r="G263">
            <v>4577</v>
          </cell>
          <cell r="I263" t="str">
            <v>Community Solar Phase 1</v>
          </cell>
          <cell r="L263">
            <v>42</v>
          </cell>
          <cell r="M263" t="str">
            <v>DC</v>
          </cell>
          <cell r="Q263">
            <v>42</v>
          </cell>
          <cell r="X263">
            <v>2017</v>
          </cell>
          <cell r="Z263" t="str">
            <v>Brainerd</v>
          </cell>
          <cell r="AB263" t="str">
            <v>MN</v>
          </cell>
        </row>
        <row r="264">
          <cell r="A264" t="str">
            <v>P_663166648b</v>
          </cell>
          <cell r="B264" t="str">
            <v>Y</v>
          </cell>
          <cell r="F264" t="str">
            <v>Crow Wing Cooperative Power &amp; Light Comp</v>
          </cell>
          <cell r="G264">
            <v>4577</v>
          </cell>
          <cell r="I264" t="str">
            <v>Community Solar Phase 2</v>
          </cell>
          <cell r="L264">
            <v>50.4</v>
          </cell>
          <cell r="M264" t="str">
            <v>DC</v>
          </cell>
          <cell r="Q264">
            <v>50.4</v>
          </cell>
          <cell r="X264">
            <v>2017</v>
          </cell>
          <cell r="Z264" t="str">
            <v>Brainerd</v>
          </cell>
          <cell r="AB264" t="str">
            <v>MN</v>
          </cell>
        </row>
        <row r="265">
          <cell r="A265" t="str">
            <v>P_160532366</v>
          </cell>
          <cell r="B265" t="str">
            <v>Y</v>
          </cell>
          <cell r="F265" t="str">
            <v>Northern States Power Co - Minnesota</v>
          </cell>
          <cell r="G265">
            <v>13781</v>
          </cell>
          <cell r="I265" t="str">
            <v>Cornille</v>
          </cell>
          <cell r="L265">
            <v>1000</v>
          </cell>
          <cell r="M265" t="str">
            <v>AC</v>
          </cell>
          <cell r="Q265" t="str">
            <v>.</v>
          </cell>
          <cell r="X265">
            <v>2018</v>
          </cell>
          <cell r="Z265" t="str">
            <v>North Branch</v>
          </cell>
          <cell r="AB265" t="str">
            <v>MN</v>
          </cell>
        </row>
        <row r="266">
          <cell r="A266" t="str">
            <v>P_271308771</v>
          </cell>
          <cell r="B266" t="str">
            <v>Y</v>
          </cell>
          <cell r="F266" t="str">
            <v>Northern States Power Co - Minnesota</v>
          </cell>
          <cell r="G266">
            <v>13781</v>
          </cell>
          <cell r="I266" t="str">
            <v>Corvus</v>
          </cell>
          <cell r="L266">
            <v>5000</v>
          </cell>
          <cell r="M266" t="str">
            <v>AC</v>
          </cell>
          <cell r="Q266" t="str">
            <v>.</v>
          </cell>
          <cell r="X266">
            <v>2018</v>
          </cell>
          <cell r="Z266" t="str">
            <v>Mankato</v>
          </cell>
          <cell r="AB266" t="str">
            <v>MN</v>
          </cell>
        </row>
        <row r="267">
          <cell r="A267" t="str">
            <v>P_083832607</v>
          </cell>
          <cell r="B267" t="str">
            <v>Y</v>
          </cell>
          <cell r="F267" t="str">
            <v>Northern States Power Co - Minnesota</v>
          </cell>
          <cell r="G267">
            <v>13781</v>
          </cell>
          <cell r="I267" t="str">
            <v>Cottage Grove 1</v>
          </cell>
          <cell r="L267">
            <v>4875</v>
          </cell>
          <cell r="M267" t="str">
            <v>AC</v>
          </cell>
          <cell r="Q267">
            <v>6402.24</v>
          </cell>
          <cell r="X267">
            <v>2018</v>
          </cell>
          <cell r="Z267" t="str">
            <v>Cottage Grove</v>
          </cell>
          <cell r="AB267" t="str">
            <v>MN</v>
          </cell>
        </row>
        <row r="268">
          <cell r="A268" t="str">
            <v>P_978983477</v>
          </cell>
          <cell r="B268" t="str">
            <v>Y</v>
          </cell>
          <cell r="F268" t="str">
            <v>Northern States Power Co - Minnesota</v>
          </cell>
          <cell r="G268">
            <v>13781</v>
          </cell>
          <cell r="I268" t="str">
            <v>Cottage Grove PV</v>
          </cell>
          <cell r="L268">
            <v>5000</v>
          </cell>
          <cell r="M268" t="str">
            <v>AC</v>
          </cell>
          <cell r="Q268" t="str">
            <v>.</v>
          </cell>
          <cell r="X268">
            <v>2018</v>
          </cell>
          <cell r="Z268" t="str">
            <v>Cottage Grove</v>
          </cell>
          <cell r="AB268" t="str">
            <v>MN</v>
          </cell>
        </row>
        <row r="269">
          <cell r="A269" t="str">
            <v>P_154581572</v>
          </cell>
          <cell r="B269" t="str">
            <v>Y</v>
          </cell>
          <cell r="F269" t="str">
            <v>Northern States Power Co - Minnesota</v>
          </cell>
          <cell r="G269">
            <v>13781</v>
          </cell>
          <cell r="I269" t="str">
            <v>County Trail West Solar</v>
          </cell>
          <cell r="L269">
            <v>4700</v>
          </cell>
          <cell r="M269" t="str">
            <v>AC</v>
          </cell>
          <cell r="Q269">
            <v>6389.28</v>
          </cell>
          <cell r="X269">
            <v>2017</v>
          </cell>
          <cell r="Z269" t="str">
            <v>Jordan</v>
          </cell>
          <cell r="AB269" t="str">
            <v>MN</v>
          </cell>
        </row>
        <row r="270">
          <cell r="A270" t="str">
            <v>P_237030403</v>
          </cell>
          <cell r="B270" t="str">
            <v>Y</v>
          </cell>
          <cell r="F270" t="str">
            <v>Northern States Power Co - Minnesota</v>
          </cell>
          <cell r="G270">
            <v>13781</v>
          </cell>
          <cell r="I270" t="str">
            <v>Crater CSG1, LLC*</v>
          </cell>
          <cell r="L270">
            <v>3000</v>
          </cell>
          <cell r="M270" t="str">
            <v>AC</v>
          </cell>
          <cell r="Q270" t="str">
            <v>.</v>
          </cell>
          <cell r="X270">
            <v>2017</v>
          </cell>
          <cell r="Z270" t="str">
            <v>Granite Falls</v>
          </cell>
          <cell r="AB270" t="str">
            <v>MN</v>
          </cell>
        </row>
        <row r="271">
          <cell r="A271" t="str">
            <v>P_007987265</v>
          </cell>
          <cell r="B271" t="str">
            <v>Y</v>
          </cell>
          <cell r="F271" t="str">
            <v>Northern States Power Co - Minnesota</v>
          </cell>
          <cell r="G271">
            <v>13781</v>
          </cell>
          <cell r="I271" t="str">
            <v>Delphinus</v>
          </cell>
          <cell r="L271">
            <v>2000</v>
          </cell>
          <cell r="M271" t="str">
            <v>AC</v>
          </cell>
          <cell r="Q271" t="str">
            <v>.</v>
          </cell>
          <cell r="X271">
            <v>2018</v>
          </cell>
          <cell r="Z271" t="str">
            <v>Sauk Rapids</v>
          </cell>
          <cell r="AB271" t="str">
            <v>MN</v>
          </cell>
        </row>
        <row r="272">
          <cell r="A272" t="str">
            <v>P_234584324</v>
          </cell>
          <cell r="B272" t="str">
            <v>Y</v>
          </cell>
          <cell r="F272" t="str">
            <v>Detroit Lakes Public Utilities</v>
          </cell>
          <cell r="G272">
            <v>5111</v>
          </cell>
          <cell r="I272" t="str">
            <v>Detroit Lakes Community Solar Garden</v>
          </cell>
          <cell r="L272">
            <v>36</v>
          </cell>
          <cell r="M272" t="str">
            <v>DC</v>
          </cell>
          <cell r="Q272">
            <v>36</v>
          </cell>
          <cell r="X272">
            <v>2017</v>
          </cell>
          <cell r="Z272" t="str">
            <v>Detroit Lakes</v>
          </cell>
          <cell r="AB272" t="str">
            <v>MN</v>
          </cell>
        </row>
        <row r="273">
          <cell r="A273" t="str">
            <v>P_262134850</v>
          </cell>
          <cell r="B273" t="str">
            <v>Y</v>
          </cell>
          <cell r="F273" t="str">
            <v>Northern States Power Co - Minnesota</v>
          </cell>
          <cell r="G273">
            <v>13781</v>
          </cell>
          <cell r="I273" t="str">
            <v>Dodge Unit</v>
          </cell>
          <cell r="L273">
            <v>5000</v>
          </cell>
          <cell r="M273" t="str">
            <v>AC</v>
          </cell>
          <cell r="Q273" t="str">
            <v>.</v>
          </cell>
          <cell r="X273">
            <v>2017</v>
          </cell>
          <cell r="Z273" t="str">
            <v>Kasson</v>
          </cell>
          <cell r="AB273" t="str">
            <v>MN</v>
          </cell>
        </row>
        <row r="274">
          <cell r="A274" t="str">
            <v>P_061605365</v>
          </cell>
          <cell r="B274" t="str">
            <v>Y</v>
          </cell>
          <cell r="F274" t="str">
            <v>Northern States Power Co - Minnesota</v>
          </cell>
          <cell r="G274">
            <v>13781</v>
          </cell>
          <cell r="I274" t="str">
            <v>DodgeSun</v>
          </cell>
          <cell r="L274">
            <v>5000</v>
          </cell>
          <cell r="M274" t="str">
            <v>AC</v>
          </cell>
          <cell r="Q274" t="str">
            <v>.</v>
          </cell>
          <cell r="X274">
            <v>2017</v>
          </cell>
          <cell r="Z274" t="str">
            <v>Kasson</v>
          </cell>
          <cell r="AB274" t="str">
            <v>MN</v>
          </cell>
        </row>
        <row r="275">
          <cell r="A275" t="str">
            <v>P_577427572</v>
          </cell>
          <cell r="B275" t="str">
            <v>Y</v>
          </cell>
          <cell r="F275" t="str">
            <v>Northern States Power Co - Minnesota</v>
          </cell>
          <cell r="G275">
            <v>13781</v>
          </cell>
          <cell r="I275" t="str">
            <v>Dundas Solar Farm</v>
          </cell>
          <cell r="L275">
            <v>5000</v>
          </cell>
          <cell r="M275" t="str">
            <v>AC</v>
          </cell>
          <cell r="Q275" t="str">
            <v>.</v>
          </cell>
          <cell r="X275">
            <v>2018</v>
          </cell>
          <cell r="Z275" t="str">
            <v>Northfield</v>
          </cell>
          <cell r="AB275" t="str">
            <v>MN</v>
          </cell>
        </row>
        <row r="276">
          <cell r="A276" t="str">
            <v>P_107820752a</v>
          </cell>
          <cell r="B276" t="str">
            <v>Y</v>
          </cell>
          <cell r="F276" t="str">
            <v>Northern States Power Co - Minnesota</v>
          </cell>
          <cell r="G276">
            <v>13781</v>
          </cell>
          <cell r="I276" t="str">
            <v>Eichtens CSG</v>
          </cell>
          <cell r="L276">
            <v>3890</v>
          </cell>
          <cell r="M276" t="str">
            <v>AC</v>
          </cell>
          <cell r="Q276" t="str">
            <v>.</v>
          </cell>
          <cell r="X276">
            <v>2017</v>
          </cell>
          <cell r="Z276" t="str">
            <v>Center City</v>
          </cell>
          <cell r="AB276" t="str">
            <v>MN</v>
          </cell>
        </row>
        <row r="277">
          <cell r="A277" t="str">
            <v>P_107820752b</v>
          </cell>
          <cell r="B277" t="str">
            <v>Y</v>
          </cell>
          <cell r="F277" t="str">
            <v>Northern States Power Co - Minnesota</v>
          </cell>
          <cell r="G277">
            <v>13781</v>
          </cell>
          <cell r="I277" t="str">
            <v>Eichtens II CSG</v>
          </cell>
          <cell r="L277">
            <v>1000</v>
          </cell>
          <cell r="M277" t="str">
            <v>AC</v>
          </cell>
          <cell r="Q277" t="str">
            <v>.</v>
          </cell>
          <cell r="X277">
            <v>2018</v>
          </cell>
          <cell r="Z277" t="str">
            <v>Center City</v>
          </cell>
          <cell r="AB277" t="str">
            <v>MN</v>
          </cell>
        </row>
        <row r="278">
          <cell r="A278" t="str">
            <v>P_676421491</v>
          </cell>
          <cell r="B278" t="str">
            <v>Y</v>
          </cell>
          <cell r="F278" t="str">
            <v>Northern States Power Co - Minnesota</v>
          </cell>
          <cell r="G278">
            <v>13781</v>
          </cell>
          <cell r="I278" t="str">
            <v>Equuleus CSG1, LLC*</v>
          </cell>
          <cell r="L278">
            <v>5000</v>
          </cell>
          <cell r="M278" t="str">
            <v>AC</v>
          </cell>
          <cell r="Q278" t="str">
            <v>.</v>
          </cell>
          <cell r="X278">
            <v>2017</v>
          </cell>
          <cell r="Z278" t="str">
            <v>Rosemount</v>
          </cell>
          <cell r="AB278" t="str">
            <v>MN</v>
          </cell>
        </row>
        <row r="279">
          <cell r="A279" t="str">
            <v>P_978720834</v>
          </cell>
          <cell r="B279" t="str">
            <v>Y</v>
          </cell>
          <cell r="F279" t="str">
            <v>Northern States Power Co - Minnesota</v>
          </cell>
          <cell r="G279">
            <v>13781</v>
          </cell>
          <cell r="I279" t="str">
            <v>Farmington</v>
          </cell>
          <cell r="L279">
            <v>5000</v>
          </cell>
          <cell r="M279" t="str">
            <v>AC</v>
          </cell>
          <cell r="Q279" t="str">
            <v>.</v>
          </cell>
          <cell r="X279">
            <v>2017</v>
          </cell>
          <cell r="Z279" t="str">
            <v>Farmington</v>
          </cell>
          <cell r="AB279" t="str">
            <v>MN</v>
          </cell>
        </row>
        <row r="280">
          <cell r="A280" t="str">
            <v>P_690737782</v>
          </cell>
          <cell r="B280" t="str">
            <v>Y</v>
          </cell>
          <cell r="F280" t="str">
            <v>Northern States Power Co - Minnesota</v>
          </cell>
          <cell r="G280">
            <v>13781</v>
          </cell>
          <cell r="I280" t="str">
            <v>Foreman's Hill</v>
          </cell>
          <cell r="L280">
            <v>5000</v>
          </cell>
          <cell r="M280" t="str">
            <v>AC</v>
          </cell>
          <cell r="Q280" t="str">
            <v>.</v>
          </cell>
          <cell r="X280">
            <v>2018</v>
          </cell>
          <cell r="Z280" t="str">
            <v>Red Wing</v>
          </cell>
          <cell r="AB280" t="str">
            <v>MN</v>
          </cell>
        </row>
        <row r="281">
          <cell r="A281" t="str">
            <v>P_460468708</v>
          </cell>
          <cell r="B281" t="str">
            <v>Y</v>
          </cell>
          <cell r="F281" t="str">
            <v>Northern States Power Co - Minnesota</v>
          </cell>
          <cell r="G281">
            <v>13781</v>
          </cell>
          <cell r="I281" t="str">
            <v>Forest Lake</v>
          </cell>
          <cell r="L281">
            <v>5000</v>
          </cell>
          <cell r="M281" t="str">
            <v>AC</v>
          </cell>
          <cell r="Q281" t="str">
            <v>.</v>
          </cell>
          <cell r="X281">
            <v>2017</v>
          </cell>
          <cell r="Z281" t="str">
            <v>Scandia</v>
          </cell>
          <cell r="AB281" t="str">
            <v>MN</v>
          </cell>
        </row>
        <row r="282">
          <cell r="A282" t="str">
            <v>P_150964065</v>
          </cell>
          <cell r="B282" t="str">
            <v>Y</v>
          </cell>
          <cell r="F282" t="str">
            <v>Northern States Power Co - Minnesota</v>
          </cell>
          <cell r="G282">
            <v>13781</v>
          </cell>
          <cell r="I282" t="str">
            <v>Fox PV</v>
          </cell>
          <cell r="L282">
            <v>5000</v>
          </cell>
          <cell r="M282" t="str">
            <v>AC</v>
          </cell>
          <cell r="Q282" t="str">
            <v>.</v>
          </cell>
          <cell r="X282">
            <v>2018</v>
          </cell>
          <cell r="Z282" t="str">
            <v>Taylors Falls</v>
          </cell>
          <cell r="AB282" t="str">
            <v>MN</v>
          </cell>
        </row>
        <row r="283">
          <cell r="A283" t="str">
            <v>P_673209039</v>
          </cell>
          <cell r="B283" t="str">
            <v>Y</v>
          </cell>
          <cell r="F283" t="str">
            <v>Northern States Power Co - Minnesota</v>
          </cell>
          <cell r="G283">
            <v>13781</v>
          </cell>
          <cell r="I283" t="str">
            <v>Foxtrot</v>
          </cell>
          <cell r="L283">
            <v>3000</v>
          </cell>
          <cell r="M283" t="str">
            <v>AC</v>
          </cell>
          <cell r="Q283" t="str">
            <v>.</v>
          </cell>
          <cell r="X283">
            <v>2017</v>
          </cell>
          <cell r="Z283" t="str">
            <v>Cold Spring</v>
          </cell>
          <cell r="AB283" t="str">
            <v>MN</v>
          </cell>
        </row>
        <row r="284">
          <cell r="A284" t="str">
            <v>P_796962438</v>
          </cell>
          <cell r="B284" t="str">
            <v>Y</v>
          </cell>
          <cell r="F284" t="str">
            <v>Northern States Power Co - Minnesota</v>
          </cell>
          <cell r="G284">
            <v>13781</v>
          </cell>
          <cell r="I284" t="str">
            <v>Gemini CSG1, LLC*</v>
          </cell>
          <cell r="L284">
            <v>3000</v>
          </cell>
          <cell r="M284" t="str">
            <v>AC</v>
          </cell>
          <cell r="Q284" t="str">
            <v>.</v>
          </cell>
          <cell r="X284">
            <v>2017</v>
          </cell>
          <cell r="Z284" t="str">
            <v>Scandia</v>
          </cell>
          <cell r="AB284" t="str">
            <v>MN</v>
          </cell>
        </row>
        <row r="285">
          <cell r="A285" t="str">
            <v>P_668188159</v>
          </cell>
          <cell r="B285" t="str">
            <v>Y</v>
          </cell>
          <cell r="F285" t="str">
            <v>Northern States Power Co - Minnesota</v>
          </cell>
          <cell r="G285">
            <v>13781</v>
          </cell>
          <cell r="I285" t="str">
            <v>Goodhue</v>
          </cell>
          <cell r="L285">
            <v>2000</v>
          </cell>
          <cell r="M285" t="str">
            <v>AC</v>
          </cell>
          <cell r="Q285" t="str">
            <v>.</v>
          </cell>
          <cell r="X285">
            <v>2018</v>
          </cell>
          <cell r="Z285" t="str">
            <v>Kenyon</v>
          </cell>
          <cell r="AB285" t="str">
            <v>MN</v>
          </cell>
        </row>
        <row r="286">
          <cell r="A286" t="str">
            <v>P_390094034</v>
          </cell>
          <cell r="B286" t="str">
            <v>Y</v>
          </cell>
          <cell r="F286" t="str">
            <v>Northern States Power Co - Minnesota</v>
          </cell>
          <cell r="G286">
            <v>13781</v>
          </cell>
          <cell r="I286" t="str">
            <v>Gopher</v>
          </cell>
          <cell r="L286">
            <v>5000</v>
          </cell>
          <cell r="M286" t="str">
            <v>AC</v>
          </cell>
          <cell r="Q286" t="str">
            <v>.</v>
          </cell>
          <cell r="X286">
            <v>2017</v>
          </cell>
          <cell r="Z286" t="str">
            <v>Taylors Falls</v>
          </cell>
          <cell r="AB286" t="str">
            <v>MN</v>
          </cell>
        </row>
        <row r="287">
          <cell r="A287" t="str">
            <v>P_782807839</v>
          </cell>
          <cell r="B287" t="str">
            <v>Y</v>
          </cell>
          <cell r="F287" t="str">
            <v>Northern States Power Co - Minnesota</v>
          </cell>
          <cell r="G287">
            <v>13781</v>
          </cell>
          <cell r="I287" t="str">
            <v>Greenway-Impact</v>
          </cell>
          <cell r="L287">
            <v>320</v>
          </cell>
          <cell r="M287" t="str">
            <v>AC</v>
          </cell>
          <cell r="Q287" t="str">
            <v>.</v>
          </cell>
          <cell r="X287">
            <v>2018</v>
          </cell>
          <cell r="Z287" t="str">
            <v>Minneapolis</v>
          </cell>
          <cell r="AB287" t="str">
            <v>MN</v>
          </cell>
        </row>
        <row r="288">
          <cell r="A288" t="str">
            <v>P_526779502</v>
          </cell>
          <cell r="B288" t="str">
            <v>Y</v>
          </cell>
          <cell r="F288" t="str">
            <v>Northern States Power Co - Minnesota</v>
          </cell>
          <cell r="G288">
            <v>13781</v>
          </cell>
          <cell r="I288" t="str">
            <v>Gregor</v>
          </cell>
          <cell r="L288">
            <v>5000</v>
          </cell>
          <cell r="M288" t="str">
            <v>AC</v>
          </cell>
          <cell r="Q288">
            <v>7137</v>
          </cell>
          <cell r="X288">
            <v>2018</v>
          </cell>
          <cell r="Z288" t="str">
            <v>Waterville</v>
          </cell>
          <cell r="AB288" t="str">
            <v>MN</v>
          </cell>
        </row>
        <row r="289">
          <cell r="A289" t="str">
            <v>P_719719493</v>
          </cell>
          <cell r="B289" t="str">
            <v>Y</v>
          </cell>
          <cell r="F289" t="str">
            <v>Northern States Power Co - Minnesota</v>
          </cell>
          <cell r="G289">
            <v>13781</v>
          </cell>
          <cell r="I289" t="str">
            <v>Grimm</v>
          </cell>
          <cell r="L289">
            <v>1000</v>
          </cell>
          <cell r="M289" t="str">
            <v>AC</v>
          </cell>
          <cell r="Q289" t="str">
            <v>.</v>
          </cell>
          <cell r="X289">
            <v>2018</v>
          </cell>
          <cell r="Z289" t="str">
            <v>Buffalo Lake</v>
          </cell>
          <cell r="AB289" t="str">
            <v>MN</v>
          </cell>
        </row>
        <row r="290">
          <cell r="A290" t="str">
            <v>P_529846686</v>
          </cell>
          <cell r="B290" t="str">
            <v>Y</v>
          </cell>
          <cell r="F290" t="str">
            <v>Northern States Power Co - Minnesota</v>
          </cell>
          <cell r="G290">
            <v>13781</v>
          </cell>
          <cell r="I290" t="str">
            <v>Guse</v>
          </cell>
          <cell r="L290">
            <v>1000</v>
          </cell>
          <cell r="M290" t="str">
            <v>AC</v>
          </cell>
          <cell r="Q290" t="str">
            <v>.</v>
          </cell>
          <cell r="X290">
            <v>2018</v>
          </cell>
          <cell r="Z290" t="str">
            <v>Janesville</v>
          </cell>
          <cell r="AB290" t="str">
            <v>MN</v>
          </cell>
        </row>
        <row r="291">
          <cell r="A291" t="str">
            <v>P_994354460</v>
          </cell>
          <cell r="B291" t="str">
            <v>Y</v>
          </cell>
          <cell r="F291" t="str">
            <v>Northern States Power Co - Minnesota</v>
          </cell>
          <cell r="G291">
            <v>13781</v>
          </cell>
          <cell r="I291" t="str">
            <v>Hennepin Kaat</v>
          </cell>
          <cell r="L291">
            <v>5000</v>
          </cell>
          <cell r="M291" t="str">
            <v>AC</v>
          </cell>
          <cell r="Q291" t="str">
            <v>.</v>
          </cell>
          <cell r="X291">
            <v>2017</v>
          </cell>
          <cell r="Z291" t="str">
            <v>Corcoran</v>
          </cell>
          <cell r="AB291" t="str">
            <v>MN</v>
          </cell>
        </row>
        <row r="292">
          <cell r="A292" t="str">
            <v>P_111407725</v>
          </cell>
          <cell r="B292" t="str">
            <v>Y</v>
          </cell>
          <cell r="F292" t="str">
            <v>Northern States Power Co - Minnesota</v>
          </cell>
          <cell r="G292">
            <v>13781</v>
          </cell>
          <cell r="I292" t="str">
            <v>Heyer</v>
          </cell>
          <cell r="L292">
            <v>1000</v>
          </cell>
          <cell r="M292" t="str">
            <v>AC</v>
          </cell>
          <cell r="Q292" t="str">
            <v>.</v>
          </cell>
          <cell r="X292">
            <v>2018</v>
          </cell>
          <cell r="Z292" t="str">
            <v>Morristown</v>
          </cell>
          <cell r="AB292" t="str">
            <v>MN</v>
          </cell>
        </row>
        <row r="293">
          <cell r="A293" t="str">
            <v>P_442335643</v>
          </cell>
          <cell r="B293" t="str">
            <v>Y</v>
          </cell>
          <cell r="F293" t="str">
            <v>Northern States Power Co - Minnesota</v>
          </cell>
          <cell r="G293">
            <v>13781</v>
          </cell>
          <cell r="I293" t="str">
            <v>Hickory</v>
          </cell>
          <cell r="L293">
            <v>5000</v>
          </cell>
          <cell r="M293" t="str">
            <v>AC</v>
          </cell>
          <cell r="Q293" t="str">
            <v>.</v>
          </cell>
          <cell r="X293">
            <v>2017</v>
          </cell>
          <cell r="Z293" t="str">
            <v>Waverly</v>
          </cell>
          <cell r="AB293" t="str">
            <v>MN</v>
          </cell>
        </row>
        <row r="294">
          <cell r="A294" t="str">
            <v>P_016220387</v>
          </cell>
          <cell r="B294" t="str">
            <v>Y</v>
          </cell>
          <cell r="F294" t="str">
            <v>Northern States Power Co - Minnesota</v>
          </cell>
          <cell r="G294">
            <v>13781</v>
          </cell>
          <cell r="I294" t="str">
            <v>Highlander</v>
          </cell>
          <cell r="L294">
            <v>3000</v>
          </cell>
          <cell r="M294" t="str">
            <v>AC</v>
          </cell>
          <cell r="Q294" t="str">
            <v>.</v>
          </cell>
          <cell r="X294">
            <v>2017</v>
          </cell>
          <cell r="Z294" t="str">
            <v>Winsted</v>
          </cell>
          <cell r="AB294" t="str">
            <v>MN</v>
          </cell>
        </row>
        <row r="295">
          <cell r="A295" t="str">
            <v>P_941510823</v>
          </cell>
          <cell r="B295" t="str">
            <v>Y</v>
          </cell>
          <cell r="F295" t="str">
            <v>Northern States Power Co - Minnesota</v>
          </cell>
          <cell r="G295">
            <v>13781</v>
          </cell>
          <cell r="I295" t="str">
            <v>Highway 7 Solar</v>
          </cell>
          <cell r="L295">
            <v>4360</v>
          </cell>
          <cell r="M295" t="str">
            <v>AC</v>
          </cell>
          <cell r="Q295">
            <v>5744.7</v>
          </cell>
          <cell r="X295">
            <v>2017</v>
          </cell>
          <cell r="Z295" t="str">
            <v>Watertown</v>
          </cell>
          <cell r="AB295" t="str">
            <v>MN</v>
          </cell>
        </row>
        <row r="296">
          <cell r="A296" t="str">
            <v>P_019899079a</v>
          </cell>
          <cell r="B296" t="str">
            <v>Y</v>
          </cell>
          <cell r="F296" t="str">
            <v>Northern States Power Co - Minnesota</v>
          </cell>
          <cell r="G296">
            <v>13781</v>
          </cell>
          <cell r="I296" t="str">
            <v>Huneke I</v>
          </cell>
          <cell r="L296">
            <v>1000</v>
          </cell>
          <cell r="M296" t="str">
            <v>AC</v>
          </cell>
          <cell r="Q296" t="str">
            <v>.</v>
          </cell>
          <cell r="X296">
            <v>2018</v>
          </cell>
          <cell r="Z296" t="str">
            <v>Zumbrota</v>
          </cell>
          <cell r="AB296" t="str">
            <v>MN</v>
          </cell>
        </row>
        <row r="297">
          <cell r="A297" t="str">
            <v>P_019899079b</v>
          </cell>
          <cell r="B297" t="str">
            <v>Y</v>
          </cell>
          <cell r="F297" t="str">
            <v>Northern States Power Co - Minnesota</v>
          </cell>
          <cell r="G297">
            <v>13781</v>
          </cell>
          <cell r="I297" t="str">
            <v>Huneke II</v>
          </cell>
          <cell r="L297">
            <v>250</v>
          </cell>
          <cell r="M297" t="str">
            <v>AC</v>
          </cell>
          <cell r="Q297" t="str">
            <v>.</v>
          </cell>
          <cell r="X297">
            <v>2018</v>
          </cell>
          <cell r="Z297" t="str">
            <v>Zumbrota</v>
          </cell>
          <cell r="AB297" t="str">
            <v>MN</v>
          </cell>
        </row>
        <row r="298">
          <cell r="A298" t="str">
            <v>P_003374197</v>
          </cell>
          <cell r="B298" t="str">
            <v>Y</v>
          </cell>
          <cell r="F298" t="str">
            <v>Northern States Power Co - Minnesota</v>
          </cell>
          <cell r="G298">
            <v>13781</v>
          </cell>
          <cell r="I298" t="str">
            <v>Hwy 14 Holdco*</v>
          </cell>
          <cell r="L298">
            <v>5000</v>
          </cell>
          <cell r="M298" t="str">
            <v>AC</v>
          </cell>
          <cell r="Q298" t="str">
            <v>.</v>
          </cell>
          <cell r="X298">
            <v>2017</v>
          </cell>
          <cell r="Z298" t="str">
            <v>Byron</v>
          </cell>
          <cell r="AB298" t="str">
            <v>MN</v>
          </cell>
        </row>
        <row r="299">
          <cell r="A299" t="str">
            <v>P_431537988</v>
          </cell>
          <cell r="B299" t="str">
            <v>Y</v>
          </cell>
          <cell r="F299" t="str">
            <v>Northern States Power Co - Minnesota</v>
          </cell>
          <cell r="G299">
            <v>13781</v>
          </cell>
          <cell r="I299" t="str">
            <v>IMS Garden</v>
          </cell>
          <cell r="L299">
            <v>4860</v>
          </cell>
          <cell r="M299" t="str">
            <v>AC</v>
          </cell>
          <cell r="Q299" t="str">
            <v>.</v>
          </cell>
          <cell r="X299">
            <v>2017</v>
          </cell>
          <cell r="Z299" t="str">
            <v>St. Joseph</v>
          </cell>
          <cell r="AB299" t="str">
            <v>MN</v>
          </cell>
        </row>
        <row r="300">
          <cell r="A300" t="str">
            <v>P_725587651</v>
          </cell>
          <cell r="B300" t="str">
            <v>Y</v>
          </cell>
          <cell r="F300" t="str">
            <v>Northern States Power Co - Minnesota</v>
          </cell>
          <cell r="G300">
            <v>13781</v>
          </cell>
          <cell r="I300" t="str">
            <v>Johnson CSG</v>
          </cell>
          <cell r="L300">
            <v>4700</v>
          </cell>
          <cell r="M300" t="str">
            <v>AC</v>
          </cell>
          <cell r="Q300" t="str">
            <v>.</v>
          </cell>
          <cell r="X300">
            <v>2018</v>
          </cell>
          <cell r="Z300" t="str">
            <v>Edgerton</v>
          </cell>
          <cell r="AB300" t="str">
            <v>MN</v>
          </cell>
        </row>
        <row r="301">
          <cell r="A301" t="str">
            <v>P_976653251a</v>
          </cell>
          <cell r="B301" t="str">
            <v>Y</v>
          </cell>
          <cell r="F301" t="str">
            <v>Northern States Power Co - Minnesota</v>
          </cell>
          <cell r="G301">
            <v>13781</v>
          </cell>
          <cell r="I301" t="str">
            <v>Johnson I</v>
          </cell>
          <cell r="L301">
            <v>1000</v>
          </cell>
          <cell r="M301" t="str">
            <v>AC</v>
          </cell>
          <cell r="Q301" t="str">
            <v>.</v>
          </cell>
          <cell r="X301">
            <v>2018</v>
          </cell>
          <cell r="Z301" t="str">
            <v>Lindstrom</v>
          </cell>
          <cell r="AB301" t="str">
            <v>MN</v>
          </cell>
        </row>
        <row r="302">
          <cell r="A302" t="str">
            <v>P_976653251b</v>
          </cell>
          <cell r="B302" t="str">
            <v>Y</v>
          </cell>
          <cell r="F302" t="str">
            <v>Northern States Power Co - Minnesota</v>
          </cell>
          <cell r="G302">
            <v>13781</v>
          </cell>
          <cell r="I302" t="str">
            <v>Johnson II</v>
          </cell>
          <cell r="L302">
            <v>1000</v>
          </cell>
          <cell r="M302" t="str">
            <v>AC</v>
          </cell>
          <cell r="Q302" t="str">
            <v>.</v>
          </cell>
          <cell r="X302">
            <v>2018</v>
          </cell>
          <cell r="Z302" t="str">
            <v>North Branch</v>
          </cell>
          <cell r="AB302" t="str">
            <v>MN</v>
          </cell>
        </row>
        <row r="303">
          <cell r="A303" t="str">
            <v>P_145518976</v>
          </cell>
          <cell r="B303" t="str">
            <v>Y</v>
          </cell>
          <cell r="F303" t="str">
            <v>Northern States Power Co - Minnesota</v>
          </cell>
          <cell r="G303">
            <v>13781</v>
          </cell>
          <cell r="I303" t="str">
            <v>Kilo</v>
          </cell>
          <cell r="L303">
            <v>5000</v>
          </cell>
          <cell r="M303" t="str">
            <v>AC</v>
          </cell>
          <cell r="Q303" t="str">
            <v>.</v>
          </cell>
          <cell r="X303">
            <v>2016</v>
          </cell>
          <cell r="Z303" t="str">
            <v>Norwood Young America</v>
          </cell>
          <cell r="AB303" t="str">
            <v>MN</v>
          </cell>
        </row>
        <row r="304">
          <cell r="A304" t="str">
            <v>P_599153287</v>
          </cell>
          <cell r="B304" t="str">
            <v>Y</v>
          </cell>
          <cell r="F304" t="str">
            <v>Northern States Power Co - Minnesota</v>
          </cell>
          <cell r="G304">
            <v>13781</v>
          </cell>
          <cell r="I304" t="str">
            <v>Koppelman</v>
          </cell>
          <cell r="L304">
            <v>5000</v>
          </cell>
          <cell r="M304" t="str">
            <v>AC</v>
          </cell>
          <cell r="Q304" t="str">
            <v>.</v>
          </cell>
          <cell r="X304">
            <v>2017</v>
          </cell>
          <cell r="Z304" t="str">
            <v>Eagle Lake</v>
          </cell>
          <cell r="AB304" t="str">
            <v>MN</v>
          </cell>
        </row>
        <row r="305">
          <cell r="A305" t="str">
            <v>P_842208303</v>
          </cell>
          <cell r="B305" t="str">
            <v>Y</v>
          </cell>
          <cell r="F305" t="str">
            <v>Northern States Power Co - Minnesota</v>
          </cell>
          <cell r="G305">
            <v>13781</v>
          </cell>
          <cell r="I305" t="str">
            <v>Kramer CSG</v>
          </cell>
          <cell r="L305">
            <v>3000</v>
          </cell>
          <cell r="M305" t="str">
            <v>AC</v>
          </cell>
          <cell r="Q305" t="str">
            <v>.</v>
          </cell>
          <cell r="X305">
            <v>2017</v>
          </cell>
          <cell r="Z305" t="str">
            <v>Hector</v>
          </cell>
          <cell r="AB305" t="str">
            <v>MN</v>
          </cell>
        </row>
        <row r="306">
          <cell r="A306" t="str">
            <v>P_277818843</v>
          </cell>
          <cell r="B306" t="str">
            <v>Y</v>
          </cell>
          <cell r="F306" t="str">
            <v>Northern States Power Co - Minnesota</v>
          </cell>
          <cell r="G306">
            <v>13781</v>
          </cell>
          <cell r="I306" t="str">
            <v>Krause</v>
          </cell>
          <cell r="L306">
            <v>1000</v>
          </cell>
          <cell r="M306" t="str">
            <v>AC</v>
          </cell>
          <cell r="Q306" t="str">
            <v>.</v>
          </cell>
          <cell r="X306">
            <v>2018</v>
          </cell>
          <cell r="Z306" t="str">
            <v>Renville</v>
          </cell>
          <cell r="AB306" t="str">
            <v>MN</v>
          </cell>
        </row>
        <row r="307">
          <cell r="A307" t="str">
            <v>P_284606356</v>
          </cell>
          <cell r="B307" t="str">
            <v>Y</v>
          </cell>
          <cell r="F307" t="str">
            <v>Northern States Power Co - Minnesota</v>
          </cell>
          <cell r="G307">
            <v>13781</v>
          </cell>
          <cell r="I307" t="str">
            <v>Lahr</v>
          </cell>
          <cell r="L307">
            <v>5000</v>
          </cell>
          <cell r="M307" t="str">
            <v>AC</v>
          </cell>
          <cell r="Q307" t="str">
            <v>.</v>
          </cell>
          <cell r="X307">
            <v>2017</v>
          </cell>
          <cell r="Z307" t="str">
            <v>Cold Spring</v>
          </cell>
          <cell r="AB307" t="str">
            <v>MN</v>
          </cell>
        </row>
        <row r="308">
          <cell r="A308" t="str">
            <v>P_191267231</v>
          </cell>
          <cell r="B308" t="str">
            <v>Y</v>
          </cell>
          <cell r="F308" t="str">
            <v>Northern States Power Co - Minnesota</v>
          </cell>
          <cell r="G308">
            <v>13781</v>
          </cell>
          <cell r="I308" t="str">
            <v>Lake Waconia Solar</v>
          </cell>
          <cell r="L308">
            <v>1996</v>
          </cell>
          <cell r="M308" t="str">
            <v>AC</v>
          </cell>
          <cell r="Q308" t="str">
            <v>.</v>
          </cell>
          <cell r="X308">
            <v>2018</v>
          </cell>
          <cell r="Z308" t="str">
            <v>Waconia</v>
          </cell>
          <cell r="AB308" t="str">
            <v>MN</v>
          </cell>
        </row>
        <row r="309">
          <cell r="A309" t="str">
            <v>P_191769132</v>
          </cell>
          <cell r="B309" t="str">
            <v>Y</v>
          </cell>
          <cell r="F309" t="str">
            <v>Northern States Power Co - Minnesota</v>
          </cell>
          <cell r="G309">
            <v>13781</v>
          </cell>
          <cell r="I309" t="str">
            <v>Ledeboer I</v>
          </cell>
          <cell r="L309">
            <v>1000</v>
          </cell>
          <cell r="M309" t="str">
            <v>AC</v>
          </cell>
          <cell r="Q309" t="str">
            <v>.</v>
          </cell>
          <cell r="X309">
            <v>2018</v>
          </cell>
          <cell r="Z309" t="str">
            <v>Prinsburg</v>
          </cell>
          <cell r="AB309" t="str">
            <v>MN</v>
          </cell>
        </row>
        <row r="310">
          <cell r="A310" t="str">
            <v>P_137503706b</v>
          </cell>
          <cell r="B310" t="str">
            <v>Y</v>
          </cell>
          <cell r="F310" t="str">
            <v>Central Municipal Power Agency/Services</v>
          </cell>
          <cell r="G310">
            <v>3519</v>
          </cell>
          <cell r="I310" t="str">
            <v>Lemond Solar</v>
          </cell>
          <cell r="L310">
            <v>364</v>
          </cell>
          <cell r="M310" t="str">
            <v>DC</v>
          </cell>
          <cell r="Q310">
            <v>364.14499999999998</v>
          </cell>
          <cell r="X310">
            <v>2017</v>
          </cell>
          <cell r="Z310" t="str">
            <v>Owatonna</v>
          </cell>
          <cell r="AB310" t="str">
            <v>MN</v>
          </cell>
        </row>
        <row r="311">
          <cell r="A311" t="str">
            <v>P_137503706a</v>
          </cell>
          <cell r="B311" t="str">
            <v>Y</v>
          </cell>
          <cell r="F311" t="str">
            <v>Southern Minnesota Municipal Power Agency</v>
          </cell>
          <cell r="G311">
            <v>40580</v>
          </cell>
          <cell r="I311" t="str">
            <v>Lemond Solar</v>
          </cell>
          <cell r="L311">
            <v>6136</v>
          </cell>
          <cell r="M311" t="str">
            <v>DC</v>
          </cell>
          <cell r="Q311">
            <v>6135.86</v>
          </cell>
          <cell r="X311">
            <v>2017</v>
          </cell>
          <cell r="Z311" t="str">
            <v>Owatonna</v>
          </cell>
          <cell r="AB311" t="str">
            <v>MN</v>
          </cell>
        </row>
        <row r="312">
          <cell r="A312" t="str">
            <v>P_996834080</v>
          </cell>
          <cell r="B312" t="str">
            <v>Y</v>
          </cell>
          <cell r="F312" t="str">
            <v>Northern States Power Co - Minnesota</v>
          </cell>
          <cell r="G312">
            <v>13781</v>
          </cell>
          <cell r="I312" t="str">
            <v>Leo Community Solar, LLC</v>
          </cell>
          <cell r="L312">
            <v>1000</v>
          </cell>
          <cell r="M312" t="str">
            <v>AC</v>
          </cell>
          <cell r="Q312" t="str">
            <v>.</v>
          </cell>
          <cell r="X312">
            <v>2018</v>
          </cell>
          <cell r="Z312" t="str">
            <v>Hadley</v>
          </cell>
          <cell r="AB312" t="str">
            <v>MN</v>
          </cell>
        </row>
        <row r="313">
          <cell r="A313" t="str">
            <v>P_495496636</v>
          </cell>
          <cell r="B313" t="str">
            <v>Y</v>
          </cell>
          <cell r="F313" t="str">
            <v>Northern States Power Co - Minnesota</v>
          </cell>
          <cell r="G313">
            <v>13781</v>
          </cell>
          <cell r="I313" t="str">
            <v>Libra Community Solar Garden, LLC</v>
          </cell>
          <cell r="L313">
            <v>1000</v>
          </cell>
          <cell r="M313" t="str">
            <v>AC</v>
          </cell>
          <cell r="Q313" t="str">
            <v>.</v>
          </cell>
          <cell r="X313">
            <v>2018</v>
          </cell>
          <cell r="Z313" t="str">
            <v>Glenwood</v>
          </cell>
          <cell r="AB313" t="str">
            <v>MN</v>
          </cell>
        </row>
        <row r="314">
          <cell r="A314" t="str">
            <v>P_790551512</v>
          </cell>
          <cell r="B314" t="str">
            <v>Y</v>
          </cell>
          <cell r="F314" t="str">
            <v>Northern States Power Co - Minnesota</v>
          </cell>
          <cell r="G314">
            <v>13781</v>
          </cell>
          <cell r="I314" t="str">
            <v>Lind Garden</v>
          </cell>
          <cell r="L314">
            <v>4860</v>
          </cell>
          <cell r="M314" t="str">
            <v>AC</v>
          </cell>
          <cell r="Q314" t="str">
            <v>.</v>
          </cell>
          <cell r="X314">
            <v>2017</v>
          </cell>
          <cell r="Z314" t="str">
            <v>Young America</v>
          </cell>
          <cell r="AB314" t="str">
            <v>MN</v>
          </cell>
        </row>
        <row r="315">
          <cell r="A315" t="str">
            <v>P_209543256</v>
          </cell>
          <cell r="B315" t="str">
            <v>Y</v>
          </cell>
          <cell r="F315" t="str">
            <v>Northern States Power Co - Minnesota</v>
          </cell>
          <cell r="G315">
            <v>13781</v>
          </cell>
          <cell r="I315" t="str">
            <v>Lindstrom CSG 1</v>
          </cell>
          <cell r="L315">
            <v>3000</v>
          </cell>
          <cell r="M315" t="str">
            <v>AC</v>
          </cell>
          <cell r="Q315" t="str">
            <v>.</v>
          </cell>
          <cell r="X315">
            <v>2018</v>
          </cell>
          <cell r="Z315" t="str">
            <v>Lindstrom</v>
          </cell>
          <cell r="AB315" t="str">
            <v>MN</v>
          </cell>
        </row>
        <row r="316">
          <cell r="A316" t="str">
            <v>P_782159631</v>
          </cell>
          <cell r="B316" t="str">
            <v>Y</v>
          </cell>
          <cell r="F316" t="str">
            <v>Northern States Power Co - Minnesota</v>
          </cell>
          <cell r="G316">
            <v>13781</v>
          </cell>
          <cell r="I316" t="str">
            <v>Lyra</v>
          </cell>
          <cell r="L316">
            <v>3000</v>
          </cell>
          <cell r="M316" t="str">
            <v>AC</v>
          </cell>
          <cell r="Q316" t="str">
            <v>.</v>
          </cell>
          <cell r="X316">
            <v>2018</v>
          </cell>
          <cell r="Z316" t="str">
            <v>Waterville</v>
          </cell>
          <cell r="AB316" t="str">
            <v>MN</v>
          </cell>
        </row>
        <row r="317">
          <cell r="A317" t="str">
            <v>P_198222233</v>
          </cell>
          <cell r="B317" t="str">
            <v>Y</v>
          </cell>
          <cell r="F317" t="str">
            <v>Northern States Power Co - Minnesota</v>
          </cell>
          <cell r="G317">
            <v>13781</v>
          </cell>
          <cell r="I317" t="str">
            <v>Mapleton CSG1, LLC*</v>
          </cell>
          <cell r="L317">
            <v>3000</v>
          </cell>
          <cell r="M317" t="str">
            <v>AC</v>
          </cell>
          <cell r="Q317" t="str">
            <v>.</v>
          </cell>
          <cell r="X317">
            <v>2017</v>
          </cell>
          <cell r="Z317" t="str">
            <v>Mapleton</v>
          </cell>
          <cell r="AB317" t="str">
            <v>MN</v>
          </cell>
        </row>
        <row r="318">
          <cell r="A318" t="str">
            <v>P_578470802</v>
          </cell>
          <cell r="B318" t="str">
            <v>Y</v>
          </cell>
          <cell r="F318" t="str">
            <v>Northern States Power Co - Minnesota</v>
          </cell>
          <cell r="G318">
            <v>13781</v>
          </cell>
          <cell r="I318" t="str">
            <v>Marmas</v>
          </cell>
          <cell r="L318">
            <v>4000</v>
          </cell>
          <cell r="M318" t="str">
            <v>AC</v>
          </cell>
          <cell r="Q318" t="str">
            <v>.</v>
          </cell>
          <cell r="X318">
            <v>2018</v>
          </cell>
          <cell r="Z318" t="str">
            <v>St. Cloud</v>
          </cell>
          <cell r="AB318" t="str">
            <v>MN</v>
          </cell>
        </row>
        <row r="319">
          <cell r="A319" t="str">
            <v>P_252465116</v>
          </cell>
          <cell r="B319" t="str">
            <v>Y</v>
          </cell>
          <cell r="F319" t="str">
            <v>Northern States Power Co - Minnesota</v>
          </cell>
          <cell r="G319">
            <v>13781</v>
          </cell>
          <cell r="I319" t="str">
            <v>McHattie</v>
          </cell>
          <cell r="L319">
            <v>4000</v>
          </cell>
          <cell r="M319" t="str">
            <v>AC</v>
          </cell>
          <cell r="Q319">
            <v>5703.75</v>
          </cell>
          <cell r="X319">
            <v>2018</v>
          </cell>
          <cell r="Z319" t="str">
            <v>Cottage Grove</v>
          </cell>
          <cell r="AB319" t="str">
            <v>MN</v>
          </cell>
        </row>
        <row r="320">
          <cell r="A320" t="str">
            <v>P_653112342a</v>
          </cell>
          <cell r="B320" t="str">
            <v>Y</v>
          </cell>
          <cell r="F320" t="str">
            <v>Northern States Power Co - Minnesota</v>
          </cell>
          <cell r="G320">
            <v>13781</v>
          </cell>
          <cell r="I320" t="str">
            <v>Met Council Blue Lake</v>
          </cell>
          <cell r="L320">
            <v>3000</v>
          </cell>
          <cell r="M320" t="str">
            <v>AC</v>
          </cell>
          <cell r="Q320">
            <v>3896.1</v>
          </cell>
          <cell r="X320">
            <v>2016</v>
          </cell>
          <cell r="Z320" t="str">
            <v>Shakopee</v>
          </cell>
          <cell r="AB320" t="str">
            <v>MN</v>
          </cell>
        </row>
        <row r="321">
          <cell r="A321" t="str">
            <v>P_653112342b</v>
          </cell>
          <cell r="B321" t="str">
            <v>Y</v>
          </cell>
          <cell r="F321" t="str">
            <v>Northern States Power Co - Minnesota</v>
          </cell>
          <cell r="G321">
            <v>13781</v>
          </cell>
          <cell r="I321" t="str">
            <v>Met Council Empire</v>
          </cell>
          <cell r="L321">
            <v>5000</v>
          </cell>
          <cell r="M321" t="str">
            <v>AC</v>
          </cell>
          <cell r="Q321">
            <v>7015.68</v>
          </cell>
          <cell r="X321">
            <v>2016</v>
          </cell>
          <cell r="Z321" t="str">
            <v>Farmington</v>
          </cell>
          <cell r="AB321" t="str">
            <v>MN</v>
          </cell>
        </row>
        <row r="322">
          <cell r="A322" t="str">
            <v>P_690593547</v>
          </cell>
          <cell r="B322" t="str">
            <v>Y</v>
          </cell>
          <cell r="F322" t="str">
            <v>Northern States Power Co - Minnesota</v>
          </cell>
          <cell r="G322">
            <v>13781</v>
          </cell>
          <cell r="I322" t="str">
            <v>Michael</v>
          </cell>
          <cell r="L322">
            <v>4000</v>
          </cell>
          <cell r="M322" t="str">
            <v>AC</v>
          </cell>
          <cell r="Q322" t="str">
            <v>.</v>
          </cell>
          <cell r="X322">
            <v>2017</v>
          </cell>
          <cell r="Z322" t="str">
            <v>Freeport</v>
          </cell>
          <cell r="AB322" t="str">
            <v>MN</v>
          </cell>
        </row>
        <row r="323">
          <cell r="A323" t="str">
            <v>P_141393415a</v>
          </cell>
          <cell r="B323" t="str">
            <v>Y</v>
          </cell>
          <cell r="F323" t="str">
            <v>Minnesota Power</v>
          </cell>
          <cell r="G323">
            <v>12647</v>
          </cell>
          <cell r="I323" t="str">
            <v>MInnesota Power Community Solar Duluth</v>
          </cell>
          <cell r="L323">
            <v>40</v>
          </cell>
          <cell r="M323" t="str">
            <v>AC</v>
          </cell>
          <cell r="Q323" t="str">
            <v>.</v>
          </cell>
          <cell r="X323">
            <v>2018</v>
          </cell>
          <cell r="Z323" t="str">
            <v>Duluth</v>
          </cell>
          <cell r="AB323" t="str">
            <v>MN</v>
          </cell>
        </row>
        <row r="324">
          <cell r="A324" t="str">
            <v>P_141393415b</v>
          </cell>
          <cell r="B324" t="str">
            <v>Y</v>
          </cell>
          <cell r="F324" t="str">
            <v>Minnesota Power</v>
          </cell>
          <cell r="G324">
            <v>12647</v>
          </cell>
          <cell r="I324" t="str">
            <v>Minnesota Power Community Solar Wrenshall</v>
          </cell>
          <cell r="L324">
            <v>1000</v>
          </cell>
          <cell r="M324" t="str">
            <v>AC</v>
          </cell>
          <cell r="Q324" t="str">
            <v>.</v>
          </cell>
          <cell r="X324">
            <v>2018</v>
          </cell>
          <cell r="Z324" t="str">
            <v>Wrenshall</v>
          </cell>
          <cell r="AB324" t="str">
            <v>MN</v>
          </cell>
        </row>
        <row r="325">
          <cell r="A325" t="str">
            <v>P_900537638</v>
          </cell>
          <cell r="B325" t="str">
            <v>Y</v>
          </cell>
          <cell r="F325" t="str">
            <v>Northern States Power Co - Minnesota</v>
          </cell>
          <cell r="G325">
            <v>13781</v>
          </cell>
          <cell r="I325" t="str">
            <v>MN - Feely</v>
          </cell>
          <cell r="L325">
            <v>5000</v>
          </cell>
          <cell r="M325" t="str">
            <v>AC</v>
          </cell>
          <cell r="Q325" t="str">
            <v>.</v>
          </cell>
          <cell r="X325">
            <v>2018</v>
          </cell>
          <cell r="Z325" t="str">
            <v>Farmington</v>
          </cell>
          <cell r="AB325" t="str">
            <v>MN</v>
          </cell>
        </row>
        <row r="326">
          <cell r="A326" t="str">
            <v>P_998867814</v>
          </cell>
          <cell r="B326" t="str">
            <v>Y</v>
          </cell>
          <cell r="F326" t="str">
            <v>Northern States Power Co - Minnesota</v>
          </cell>
          <cell r="G326">
            <v>13781</v>
          </cell>
          <cell r="I326" t="str">
            <v>MN - Stolee</v>
          </cell>
          <cell r="L326">
            <v>3000</v>
          </cell>
          <cell r="M326" t="str">
            <v>AC</v>
          </cell>
          <cell r="Q326" t="str">
            <v>.</v>
          </cell>
          <cell r="X326">
            <v>2018</v>
          </cell>
          <cell r="Z326" t="str">
            <v>Kenyon</v>
          </cell>
          <cell r="AB326" t="str">
            <v>MN</v>
          </cell>
        </row>
        <row r="327">
          <cell r="A327" t="str">
            <v>P_951253802</v>
          </cell>
          <cell r="B327" t="str">
            <v>Y</v>
          </cell>
          <cell r="F327" t="str">
            <v>Northern States Power Co - Minnesota</v>
          </cell>
          <cell r="G327">
            <v>13781</v>
          </cell>
          <cell r="I327" t="str">
            <v>MN CSG 4</v>
          </cell>
          <cell r="L327">
            <v>2500</v>
          </cell>
          <cell r="M327" t="str">
            <v>AC</v>
          </cell>
          <cell r="Q327" t="str">
            <v>.</v>
          </cell>
          <cell r="X327">
            <v>2018</v>
          </cell>
          <cell r="Z327" t="str">
            <v>Scandia</v>
          </cell>
          <cell r="AB327" t="str">
            <v>MN</v>
          </cell>
        </row>
        <row r="328">
          <cell r="A328" t="str">
            <v>P_080280675</v>
          </cell>
          <cell r="B328" t="str">
            <v>Y</v>
          </cell>
          <cell r="F328" t="str">
            <v>Northern States Power Co - Minnesota</v>
          </cell>
          <cell r="G328">
            <v>13781</v>
          </cell>
          <cell r="I328" t="str">
            <v>Monticello Solar Project</v>
          </cell>
          <cell r="L328">
            <v>5000</v>
          </cell>
          <cell r="M328" t="str">
            <v>AC</v>
          </cell>
          <cell r="Q328">
            <v>6771.6</v>
          </cell>
          <cell r="X328">
            <v>2018</v>
          </cell>
          <cell r="Z328" t="str">
            <v>Monticello</v>
          </cell>
          <cell r="AB328" t="str">
            <v>MN</v>
          </cell>
        </row>
        <row r="329">
          <cell r="A329" t="str">
            <v>P_587288395</v>
          </cell>
          <cell r="B329" t="str">
            <v>Y</v>
          </cell>
          <cell r="F329" t="str">
            <v>Northern States Power Co - Minnesota</v>
          </cell>
          <cell r="G329">
            <v>13781</v>
          </cell>
          <cell r="I329" t="str">
            <v>Morgan CSG1, LLC*</v>
          </cell>
          <cell r="L329">
            <v>3000</v>
          </cell>
          <cell r="M329" t="str">
            <v>AC</v>
          </cell>
          <cell r="Q329" t="str">
            <v>.</v>
          </cell>
          <cell r="X329">
            <v>2017</v>
          </cell>
          <cell r="Z329" t="str">
            <v>Morgan</v>
          </cell>
          <cell r="AB329" t="str">
            <v>MN</v>
          </cell>
        </row>
        <row r="330">
          <cell r="A330" t="str">
            <v>P_210736816</v>
          </cell>
          <cell r="B330" t="str">
            <v>Y</v>
          </cell>
          <cell r="F330" t="str">
            <v>Northern States Power Co - Minnesota</v>
          </cell>
          <cell r="G330">
            <v>13781</v>
          </cell>
          <cell r="I330" t="str">
            <v>MSC -Wash CSG</v>
          </cell>
          <cell r="L330">
            <v>5000</v>
          </cell>
          <cell r="M330" t="str">
            <v>AC</v>
          </cell>
          <cell r="Q330" t="str">
            <v>.</v>
          </cell>
          <cell r="X330">
            <v>2018</v>
          </cell>
          <cell r="Z330" t="str">
            <v>Hastings</v>
          </cell>
          <cell r="AB330" t="str">
            <v>MN</v>
          </cell>
        </row>
        <row r="331">
          <cell r="A331" t="str">
            <v>P_965758967</v>
          </cell>
          <cell r="B331" t="str">
            <v>Y</v>
          </cell>
          <cell r="F331" t="str">
            <v>Northern States Power Co - Minnesota</v>
          </cell>
          <cell r="G331">
            <v>13781</v>
          </cell>
          <cell r="I331" t="str">
            <v>MSC Carve-Kreye</v>
          </cell>
          <cell r="L331">
            <v>4000</v>
          </cell>
          <cell r="M331" t="str">
            <v>AC</v>
          </cell>
          <cell r="Q331" t="str">
            <v>.</v>
          </cell>
          <cell r="X331">
            <v>2018</v>
          </cell>
          <cell r="Z331" t="str">
            <v>Mayer</v>
          </cell>
          <cell r="AB331" t="str">
            <v>MN</v>
          </cell>
        </row>
        <row r="332">
          <cell r="A332" t="str">
            <v>P_563227853</v>
          </cell>
          <cell r="B332" t="str">
            <v>Y</v>
          </cell>
          <cell r="F332" t="str">
            <v>Northern States Power Co - Minnesota</v>
          </cell>
          <cell r="G332">
            <v>13781</v>
          </cell>
          <cell r="I332" t="str">
            <v>NES - CF of Tyler CSG A</v>
          </cell>
          <cell r="L332">
            <v>200</v>
          </cell>
          <cell r="M332" t="str">
            <v>AC</v>
          </cell>
          <cell r="Q332" t="str">
            <v>.</v>
          </cell>
          <cell r="X332">
            <v>2017</v>
          </cell>
          <cell r="Z332" t="str">
            <v>Tyler</v>
          </cell>
          <cell r="AB332" t="str">
            <v>MN</v>
          </cell>
        </row>
        <row r="333">
          <cell r="A333" t="str">
            <v>P_540984842</v>
          </cell>
          <cell r="B333" t="str">
            <v>Y</v>
          </cell>
          <cell r="F333" t="str">
            <v>Northern States Power Co - Minnesota</v>
          </cell>
          <cell r="G333">
            <v>13781</v>
          </cell>
          <cell r="I333" t="str">
            <v>NES - CF of Vetter Estates</v>
          </cell>
          <cell r="L333">
            <v>3000</v>
          </cell>
          <cell r="M333" t="str">
            <v>AC</v>
          </cell>
          <cell r="Q333">
            <v>4141.8</v>
          </cell>
          <cell r="X333">
            <v>2018</v>
          </cell>
          <cell r="Z333" t="str">
            <v>Kasota</v>
          </cell>
          <cell r="AB333" t="str">
            <v>MN</v>
          </cell>
        </row>
        <row r="334">
          <cell r="A334" t="str">
            <v>P_685949886</v>
          </cell>
          <cell r="B334" t="str">
            <v>Y</v>
          </cell>
          <cell r="F334" t="str">
            <v>Northern States Power Co - Minnesota</v>
          </cell>
          <cell r="G334">
            <v>13781</v>
          </cell>
          <cell r="I334" t="str">
            <v>NES-CF of MN Lake</v>
          </cell>
          <cell r="L334">
            <v>1840</v>
          </cell>
          <cell r="M334" t="str">
            <v>AC</v>
          </cell>
          <cell r="Q334">
            <v>2585.5</v>
          </cell>
          <cell r="X334">
            <v>2018</v>
          </cell>
          <cell r="Z334" t="str">
            <v>Minnesota Lake</v>
          </cell>
          <cell r="AB334" t="str">
            <v>MN</v>
          </cell>
        </row>
        <row r="335">
          <cell r="A335" t="str">
            <v>P_654388135</v>
          </cell>
          <cell r="B335" t="str">
            <v>Y</v>
          </cell>
          <cell r="F335" t="str">
            <v>Northern States Power Co - Minnesota</v>
          </cell>
          <cell r="G335">
            <v>13781</v>
          </cell>
          <cell r="I335" t="str">
            <v>Nesvold</v>
          </cell>
          <cell r="L335">
            <v>5000</v>
          </cell>
          <cell r="M335" t="str">
            <v>AC</v>
          </cell>
          <cell r="Q335" t="str">
            <v>.</v>
          </cell>
          <cell r="X335">
            <v>2017</v>
          </cell>
          <cell r="Z335" t="str">
            <v>Watertown</v>
          </cell>
          <cell r="AB335" t="str">
            <v>MN</v>
          </cell>
        </row>
        <row r="336">
          <cell r="A336" t="str">
            <v>P_362144365</v>
          </cell>
          <cell r="B336" t="str">
            <v>Y</v>
          </cell>
          <cell r="F336" t="str">
            <v>Northern States Power Co - Minnesota</v>
          </cell>
          <cell r="G336">
            <v>13781</v>
          </cell>
          <cell r="I336" t="str">
            <v>New Germany Solar</v>
          </cell>
          <cell r="L336">
            <v>998</v>
          </cell>
          <cell r="M336" t="str">
            <v>AC</v>
          </cell>
          <cell r="Q336" t="str">
            <v>.</v>
          </cell>
          <cell r="X336">
            <v>2018</v>
          </cell>
          <cell r="Z336" t="str">
            <v>New Germany</v>
          </cell>
          <cell r="AB336" t="str">
            <v>MN</v>
          </cell>
        </row>
        <row r="337">
          <cell r="A337" t="str">
            <v>P_691631163</v>
          </cell>
          <cell r="B337" t="str">
            <v>Y</v>
          </cell>
          <cell r="F337" t="str">
            <v>Beltrami Electric Coop, Inc</v>
          </cell>
          <cell r="G337">
            <v>1529</v>
          </cell>
          <cell r="I337" t="str">
            <v>Northern Solar</v>
          </cell>
          <cell r="L337">
            <v>80</v>
          </cell>
          <cell r="M337" t="str">
            <v>DC</v>
          </cell>
          <cell r="Q337">
            <v>79.992000000000004</v>
          </cell>
          <cell r="X337">
            <v>2017</v>
          </cell>
          <cell r="Z337" t="str">
            <v>Bemidji</v>
          </cell>
          <cell r="AB337" t="str">
            <v>MN</v>
          </cell>
        </row>
        <row r="338">
          <cell r="A338" t="str">
            <v>P_558908608</v>
          </cell>
          <cell r="B338" t="str">
            <v>Y</v>
          </cell>
          <cell r="F338" t="str">
            <v>Northern States Power Co - Minnesota</v>
          </cell>
          <cell r="G338">
            <v>13781</v>
          </cell>
          <cell r="I338" t="str">
            <v>Northfield CSG</v>
          </cell>
          <cell r="L338">
            <v>5000</v>
          </cell>
          <cell r="M338" t="str">
            <v>AC</v>
          </cell>
          <cell r="Q338" t="str">
            <v>.</v>
          </cell>
          <cell r="X338">
            <v>2016</v>
          </cell>
          <cell r="Z338" t="str">
            <v>Northfield</v>
          </cell>
          <cell r="AB338" t="str">
            <v>MN</v>
          </cell>
        </row>
        <row r="339">
          <cell r="A339" t="str">
            <v>P_016603616</v>
          </cell>
          <cell r="B339" t="str">
            <v>Y</v>
          </cell>
          <cell r="F339" t="str">
            <v>Northern States Power Co - Minnesota</v>
          </cell>
          <cell r="G339">
            <v>13781</v>
          </cell>
          <cell r="I339" t="str">
            <v>Northfield Holdco LLC</v>
          </cell>
          <cell r="L339">
            <v>5000</v>
          </cell>
          <cell r="M339" t="str">
            <v>AC</v>
          </cell>
          <cell r="Q339" t="str">
            <v>.</v>
          </cell>
          <cell r="X339">
            <v>2017</v>
          </cell>
          <cell r="Z339" t="str">
            <v>Northfield</v>
          </cell>
          <cell r="AB339" t="str">
            <v>MN</v>
          </cell>
        </row>
        <row r="340">
          <cell r="A340" t="str">
            <v>P_428993414a</v>
          </cell>
          <cell r="B340" t="str">
            <v>Y</v>
          </cell>
          <cell r="F340" t="str">
            <v>Northern States Power Co - Minnesota</v>
          </cell>
          <cell r="G340">
            <v>13781</v>
          </cell>
          <cell r="I340" t="str">
            <v>Novel - Oya of Mapleton</v>
          </cell>
          <cell r="L340">
            <v>3540</v>
          </cell>
          <cell r="M340" t="str">
            <v>AC</v>
          </cell>
          <cell r="Q340" t="str">
            <v>.</v>
          </cell>
          <cell r="X340">
            <v>2018</v>
          </cell>
          <cell r="Z340" t="str">
            <v>Mapleton</v>
          </cell>
          <cell r="AB340" t="str">
            <v>MN</v>
          </cell>
        </row>
        <row r="341">
          <cell r="A341" t="str">
            <v>P_428993414b</v>
          </cell>
          <cell r="B341" t="str">
            <v>Y</v>
          </cell>
          <cell r="F341" t="str">
            <v>Northern States Power Co - Minnesota</v>
          </cell>
          <cell r="G341">
            <v>13781</v>
          </cell>
          <cell r="I341" t="str">
            <v>Novel - Oya of Montevideo</v>
          </cell>
          <cell r="L341">
            <v>5000</v>
          </cell>
          <cell r="M341" t="str">
            <v>AC</v>
          </cell>
          <cell r="Q341" t="str">
            <v>.</v>
          </cell>
          <cell r="X341">
            <v>2018</v>
          </cell>
          <cell r="Z341" t="str">
            <v>Montevideo</v>
          </cell>
          <cell r="AB341" t="str">
            <v>MN</v>
          </cell>
        </row>
        <row r="342">
          <cell r="A342" t="str">
            <v>P_428993414c</v>
          </cell>
          <cell r="B342" t="str">
            <v>Y</v>
          </cell>
          <cell r="F342" t="str">
            <v>Northern States Power Co - Minnesota</v>
          </cell>
          <cell r="G342">
            <v>13781</v>
          </cell>
          <cell r="I342" t="str">
            <v>Novel CSG Faircon</v>
          </cell>
          <cell r="L342">
            <v>125</v>
          </cell>
          <cell r="M342" t="str">
            <v>AC</v>
          </cell>
          <cell r="Q342" t="str">
            <v>.</v>
          </cell>
          <cell r="X342">
            <v>2016</v>
          </cell>
          <cell r="Z342" t="str">
            <v>St. Paul</v>
          </cell>
          <cell r="AB342" t="str">
            <v>MN</v>
          </cell>
        </row>
        <row r="343">
          <cell r="A343" t="str">
            <v>P_428993414d</v>
          </cell>
          <cell r="B343" t="str">
            <v>Y</v>
          </cell>
          <cell r="F343" t="str">
            <v>Northern States Power Co - Minnesota</v>
          </cell>
          <cell r="G343">
            <v>13781</v>
          </cell>
          <cell r="I343" t="str">
            <v>Novel CSG of Osakis/Villard A</v>
          </cell>
          <cell r="L343">
            <v>5000</v>
          </cell>
          <cell r="M343" t="str">
            <v>AC</v>
          </cell>
          <cell r="Q343" t="str">
            <v>.</v>
          </cell>
          <cell r="X343">
            <v>2018</v>
          </cell>
          <cell r="Z343" t="str">
            <v>Osakis</v>
          </cell>
          <cell r="AB343" t="str">
            <v>MN</v>
          </cell>
        </row>
        <row r="344">
          <cell r="A344" t="str">
            <v>P_428993414e</v>
          </cell>
          <cell r="B344" t="str">
            <v>Y</v>
          </cell>
          <cell r="F344" t="str">
            <v>Northern States Power Co - Minnesota</v>
          </cell>
          <cell r="G344">
            <v>13781</v>
          </cell>
          <cell r="I344" t="str">
            <v>Novel CSG of Schlomann</v>
          </cell>
          <cell r="L344">
            <v>250</v>
          </cell>
          <cell r="M344" t="str">
            <v>AC</v>
          </cell>
          <cell r="Q344" t="str">
            <v>.</v>
          </cell>
          <cell r="X344">
            <v>2018</v>
          </cell>
          <cell r="Z344" t="str">
            <v>Butterfield</v>
          </cell>
          <cell r="AB344" t="str">
            <v>MN</v>
          </cell>
        </row>
        <row r="345">
          <cell r="A345" t="str">
            <v>P_428993414f</v>
          </cell>
          <cell r="B345" t="str">
            <v>Y</v>
          </cell>
          <cell r="F345" t="str">
            <v>Northern States Power Co - Minnesota</v>
          </cell>
          <cell r="G345">
            <v>13781</v>
          </cell>
          <cell r="I345" t="str">
            <v>Novel CSG of Twin Pine Farm</v>
          </cell>
          <cell r="L345">
            <v>36</v>
          </cell>
          <cell r="M345" t="str">
            <v>AC</v>
          </cell>
          <cell r="Q345" t="str">
            <v>.</v>
          </cell>
          <cell r="X345">
            <v>2017</v>
          </cell>
          <cell r="Z345" t="str">
            <v>Scandia</v>
          </cell>
          <cell r="AB345" t="str">
            <v>MN</v>
          </cell>
        </row>
        <row r="346">
          <cell r="A346" t="str">
            <v>P_428993414g</v>
          </cell>
          <cell r="B346" t="str">
            <v>Y</v>
          </cell>
          <cell r="F346" t="str">
            <v>Northern States Power Co - Minnesota</v>
          </cell>
          <cell r="G346">
            <v>13781</v>
          </cell>
          <cell r="I346" t="str">
            <v>Novel CSG of Vetter Farms B</v>
          </cell>
          <cell r="L346">
            <v>36</v>
          </cell>
          <cell r="M346" t="str">
            <v>AC</v>
          </cell>
          <cell r="Q346" t="str">
            <v>.</v>
          </cell>
          <cell r="X346">
            <v>2015</v>
          </cell>
          <cell r="Z346" t="str">
            <v>Kasota</v>
          </cell>
          <cell r="AB346" t="str">
            <v>MN</v>
          </cell>
        </row>
        <row r="347">
          <cell r="A347" t="str">
            <v>P_428993414h</v>
          </cell>
          <cell r="B347" t="str">
            <v>Y</v>
          </cell>
          <cell r="F347" t="str">
            <v>Northern States Power Co - Minnesota</v>
          </cell>
          <cell r="G347">
            <v>13781</v>
          </cell>
          <cell r="I347" t="str">
            <v>Novel CSG of Werner</v>
          </cell>
          <cell r="L347">
            <v>750</v>
          </cell>
          <cell r="M347" t="str">
            <v>AC</v>
          </cell>
          <cell r="Q347" t="str">
            <v>.</v>
          </cell>
          <cell r="X347">
            <v>2018</v>
          </cell>
          <cell r="Z347" t="str">
            <v>Cottage Grove</v>
          </cell>
          <cell r="AB347" t="str">
            <v>MN</v>
          </cell>
        </row>
        <row r="348">
          <cell r="A348" t="str">
            <v>P_428993414i</v>
          </cell>
          <cell r="B348" t="str">
            <v>Y</v>
          </cell>
          <cell r="F348" t="str">
            <v>Northern States Power Co - Minnesota</v>
          </cell>
          <cell r="G348">
            <v>13781</v>
          </cell>
          <cell r="I348" t="str">
            <v>Novel CSG of Winona A</v>
          </cell>
          <cell r="L348">
            <v>250</v>
          </cell>
          <cell r="M348" t="str">
            <v>AC</v>
          </cell>
          <cell r="Q348" t="str">
            <v>.</v>
          </cell>
          <cell r="X348">
            <v>2017</v>
          </cell>
          <cell r="Z348" t="str">
            <v>Minnesota City</v>
          </cell>
          <cell r="AB348" t="str">
            <v>MN</v>
          </cell>
        </row>
        <row r="349">
          <cell r="A349" t="str">
            <v>P_544088745</v>
          </cell>
          <cell r="B349" t="str">
            <v>Y</v>
          </cell>
          <cell r="F349" t="str">
            <v>Northern States Power Co - Minnesota</v>
          </cell>
          <cell r="G349">
            <v>13781</v>
          </cell>
          <cell r="I349" t="str">
            <v>Nystuen</v>
          </cell>
          <cell r="L349">
            <v>800</v>
          </cell>
          <cell r="M349" t="str">
            <v>AC</v>
          </cell>
          <cell r="Q349" t="str">
            <v>.</v>
          </cell>
          <cell r="X349">
            <v>2018</v>
          </cell>
          <cell r="Z349" t="str">
            <v>Kenyon</v>
          </cell>
          <cell r="AB349" t="str">
            <v>MN</v>
          </cell>
        </row>
        <row r="350">
          <cell r="A350" t="str">
            <v>P_223224517</v>
          </cell>
          <cell r="B350" t="str">
            <v>Y</v>
          </cell>
          <cell r="F350" t="str">
            <v>Northern States Power Co - Minnesota</v>
          </cell>
          <cell r="G350">
            <v>13781</v>
          </cell>
          <cell r="I350" t="str">
            <v>Orion CSG1, LLC*</v>
          </cell>
          <cell r="L350">
            <v>3000</v>
          </cell>
          <cell r="M350" t="str">
            <v>AC</v>
          </cell>
          <cell r="Q350" t="str">
            <v>.</v>
          </cell>
          <cell r="X350">
            <v>2017</v>
          </cell>
          <cell r="Z350" t="str">
            <v>St. Joseph</v>
          </cell>
          <cell r="AB350" t="str">
            <v>MN</v>
          </cell>
        </row>
        <row r="351">
          <cell r="A351" t="str">
            <v>P_880140922</v>
          </cell>
          <cell r="B351" t="str">
            <v>Y</v>
          </cell>
          <cell r="F351" t="str">
            <v>Northern States Power Co - Minnesota</v>
          </cell>
          <cell r="G351">
            <v>13781</v>
          </cell>
          <cell r="I351" t="str">
            <v>Paynesville Community Solar</v>
          </cell>
          <cell r="L351">
            <v>5000</v>
          </cell>
          <cell r="M351" t="str">
            <v>AC</v>
          </cell>
          <cell r="Q351" t="str">
            <v>.</v>
          </cell>
          <cell r="X351">
            <v>2017</v>
          </cell>
          <cell r="Z351" t="str">
            <v>Paynesville</v>
          </cell>
          <cell r="AB351" t="str">
            <v>MN</v>
          </cell>
        </row>
        <row r="352">
          <cell r="A352" t="str">
            <v>P_841992925</v>
          </cell>
          <cell r="B352" t="str">
            <v>Y</v>
          </cell>
          <cell r="F352" t="str">
            <v>Northern States Power Co - Minnesota</v>
          </cell>
          <cell r="G352">
            <v>13781</v>
          </cell>
          <cell r="I352" t="str">
            <v>Pegasus CSG1, LLC*</v>
          </cell>
          <cell r="L352">
            <v>2000</v>
          </cell>
          <cell r="M352" t="str">
            <v>AC</v>
          </cell>
          <cell r="Q352" t="str">
            <v>.</v>
          </cell>
          <cell r="X352">
            <v>2017</v>
          </cell>
          <cell r="Z352" t="str">
            <v>Brooten</v>
          </cell>
          <cell r="AB352" t="str">
            <v>MN</v>
          </cell>
        </row>
        <row r="353">
          <cell r="A353" t="str">
            <v>P_503032082</v>
          </cell>
          <cell r="B353" t="str">
            <v>Y</v>
          </cell>
          <cell r="F353" t="str">
            <v>People's Cooperative Services</v>
          </cell>
          <cell r="G353">
            <v>14468</v>
          </cell>
          <cell r="I353" t="str">
            <v>People's Community Solar</v>
          </cell>
          <cell r="L353">
            <v>250</v>
          </cell>
          <cell r="M353" t="str">
            <v>AC</v>
          </cell>
          <cell r="Q353">
            <v>250.1</v>
          </cell>
          <cell r="X353">
            <v>2017</v>
          </cell>
          <cell r="Z353" t="str">
            <v>Elgin</v>
          </cell>
          <cell r="AB353" t="str">
            <v>MN</v>
          </cell>
        </row>
        <row r="354">
          <cell r="A354" t="str">
            <v>P_884281096</v>
          </cell>
          <cell r="B354" t="str">
            <v>Y</v>
          </cell>
          <cell r="F354" t="str">
            <v>Northern States Power Co - Minnesota</v>
          </cell>
          <cell r="G354">
            <v>13781</v>
          </cell>
          <cell r="I354" t="str">
            <v>Pine Island</v>
          </cell>
          <cell r="L354">
            <v>4000</v>
          </cell>
          <cell r="M354" t="str">
            <v>AC</v>
          </cell>
          <cell r="Q354" t="str">
            <v>.</v>
          </cell>
          <cell r="X354">
            <v>2017</v>
          </cell>
          <cell r="Z354" t="str">
            <v>Pine Island</v>
          </cell>
          <cell r="AB354" t="str">
            <v>MN</v>
          </cell>
        </row>
        <row r="355">
          <cell r="A355" t="str">
            <v>P_264204179</v>
          </cell>
          <cell r="B355" t="str">
            <v>Y</v>
          </cell>
          <cell r="F355" t="str">
            <v>Northern States Power Co - Minnesota</v>
          </cell>
          <cell r="G355">
            <v>13781</v>
          </cell>
          <cell r="I355" t="str">
            <v>Pollux CSG1, LLC*</v>
          </cell>
          <cell r="L355">
            <v>700</v>
          </cell>
          <cell r="M355" t="str">
            <v>AC</v>
          </cell>
          <cell r="Q355" t="str">
            <v>.</v>
          </cell>
          <cell r="X355">
            <v>2017</v>
          </cell>
          <cell r="Z355" t="str">
            <v>New Prague</v>
          </cell>
          <cell r="AB355" t="str">
            <v>MN</v>
          </cell>
        </row>
        <row r="356">
          <cell r="A356" t="str">
            <v>P_243466550</v>
          </cell>
          <cell r="B356" t="str">
            <v>Y</v>
          </cell>
          <cell r="F356" t="str">
            <v>Northern States Power Co - Minnesota</v>
          </cell>
          <cell r="G356">
            <v>13781</v>
          </cell>
          <cell r="I356" t="str">
            <v>Porter Way</v>
          </cell>
          <cell r="L356">
            <v>3000</v>
          </cell>
          <cell r="M356" t="str">
            <v>AC</v>
          </cell>
          <cell r="Q356" t="str">
            <v>.</v>
          </cell>
          <cell r="X356">
            <v>2018</v>
          </cell>
          <cell r="Z356" t="str">
            <v>Waconia</v>
          </cell>
          <cell r="AB356" t="str">
            <v>MN</v>
          </cell>
        </row>
        <row r="357">
          <cell r="A357" t="str">
            <v>P_323342977</v>
          </cell>
          <cell r="B357" t="str">
            <v>Y</v>
          </cell>
          <cell r="F357" t="str">
            <v>Northern States Power Co - Minnesota</v>
          </cell>
          <cell r="G357">
            <v>13781</v>
          </cell>
          <cell r="I357" t="str">
            <v>Pueblo Avenue Solar</v>
          </cell>
          <cell r="L357">
            <v>3000</v>
          </cell>
          <cell r="M357" t="str">
            <v>AC</v>
          </cell>
          <cell r="Q357">
            <v>4210.5600000000004</v>
          </cell>
          <cell r="X357">
            <v>2017</v>
          </cell>
          <cell r="Z357" t="str">
            <v>Jordan</v>
          </cell>
          <cell r="AB357" t="str">
            <v>MN</v>
          </cell>
        </row>
        <row r="358">
          <cell r="A358" t="str">
            <v>P_627193297</v>
          </cell>
          <cell r="B358" t="str">
            <v>Y</v>
          </cell>
          <cell r="F358" t="str">
            <v>Northern States Power Co - Minnesota</v>
          </cell>
          <cell r="G358">
            <v>13781</v>
          </cell>
          <cell r="I358" t="str">
            <v>Red Maple</v>
          </cell>
          <cell r="L358">
            <v>3000</v>
          </cell>
          <cell r="M358" t="str">
            <v>AC</v>
          </cell>
          <cell r="Q358" t="str">
            <v>.</v>
          </cell>
          <cell r="X358">
            <v>2018</v>
          </cell>
          <cell r="Z358" t="str">
            <v>Cleveland</v>
          </cell>
          <cell r="AB358" t="str">
            <v>MN</v>
          </cell>
        </row>
        <row r="359">
          <cell r="A359" t="str">
            <v>P_054500709</v>
          </cell>
          <cell r="B359" t="str">
            <v>Y</v>
          </cell>
          <cell r="F359" t="str">
            <v>Northern States Power Co - Minnesota</v>
          </cell>
          <cell r="G359">
            <v>13781</v>
          </cell>
          <cell r="I359" t="str">
            <v>Red Wing SD</v>
          </cell>
          <cell r="L359">
            <v>4860</v>
          </cell>
          <cell r="M359" t="str">
            <v>AC</v>
          </cell>
          <cell r="Q359" t="str">
            <v>.</v>
          </cell>
          <cell r="X359">
            <v>2017</v>
          </cell>
          <cell r="Z359" t="str">
            <v>Red Wing</v>
          </cell>
          <cell r="AB359" t="str">
            <v>MN</v>
          </cell>
        </row>
        <row r="360">
          <cell r="A360" t="str">
            <v>P_227117961</v>
          </cell>
          <cell r="B360" t="str">
            <v>Y</v>
          </cell>
          <cell r="F360" t="str">
            <v>MiEnergy Cooperative</v>
          </cell>
          <cell r="G360">
            <v>19157</v>
          </cell>
          <cell r="I360" t="str">
            <v>Renewable Rays - Rushford</v>
          </cell>
          <cell r="L360">
            <v>73.8</v>
          </cell>
          <cell r="M360" t="str">
            <v>DC</v>
          </cell>
          <cell r="Q360">
            <v>73.8</v>
          </cell>
          <cell r="X360">
            <v>2014</v>
          </cell>
          <cell r="Z360" t="str">
            <v>Rushford</v>
          </cell>
          <cell r="AB360" t="str">
            <v>MN</v>
          </cell>
        </row>
        <row r="361">
          <cell r="A361" t="str">
            <v>P_996266239</v>
          </cell>
          <cell r="B361" t="str">
            <v>Y</v>
          </cell>
          <cell r="F361" t="str">
            <v>Northern States Power Co - Minnesota</v>
          </cell>
          <cell r="G361">
            <v>13781</v>
          </cell>
          <cell r="I361" t="str">
            <v>Rengstorf</v>
          </cell>
          <cell r="L361">
            <v>5000</v>
          </cell>
          <cell r="M361" t="str">
            <v>AC</v>
          </cell>
          <cell r="Q361" t="str">
            <v>.</v>
          </cell>
          <cell r="X361">
            <v>2017</v>
          </cell>
          <cell r="Z361" t="str">
            <v>Courtland</v>
          </cell>
          <cell r="AB361" t="str">
            <v>MN</v>
          </cell>
        </row>
        <row r="362">
          <cell r="A362" t="str">
            <v>P_610313431</v>
          </cell>
          <cell r="B362" t="str">
            <v>Y</v>
          </cell>
          <cell r="F362" t="str">
            <v>Northern States Power Co - Minnesota</v>
          </cell>
          <cell r="G362">
            <v>13781</v>
          </cell>
          <cell r="I362" t="str">
            <v>Richmond</v>
          </cell>
          <cell r="L362">
            <v>5000</v>
          </cell>
          <cell r="M362" t="str">
            <v>AC</v>
          </cell>
          <cell r="Q362" t="str">
            <v>.</v>
          </cell>
          <cell r="X362">
            <v>2017</v>
          </cell>
          <cell r="Z362" t="str">
            <v>Richmond</v>
          </cell>
          <cell r="AB362" t="str">
            <v>MN</v>
          </cell>
        </row>
        <row r="363">
          <cell r="A363" t="str">
            <v>P_102060934</v>
          </cell>
          <cell r="B363" t="str">
            <v>Y</v>
          </cell>
          <cell r="F363" t="str">
            <v>Northern States Power Co - Minnesota</v>
          </cell>
          <cell r="G363">
            <v>13781</v>
          </cell>
          <cell r="I363" t="str">
            <v>River Road Solar Project</v>
          </cell>
          <cell r="L363">
            <v>4800</v>
          </cell>
          <cell r="M363" t="str">
            <v>AC</v>
          </cell>
          <cell r="Q363">
            <v>6433.02</v>
          </cell>
          <cell r="X363">
            <v>2018</v>
          </cell>
          <cell r="Z363" t="str">
            <v>Clear Lake</v>
          </cell>
          <cell r="AB363" t="str">
            <v>MN</v>
          </cell>
        </row>
        <row r="364">
          <cell r="A364" t="str">
            <v>P_375179093a</v>
          </cell>
          <cell r="B364" t="str">
            <v>Y</v>
          </cell>
          <cell r="F364" t="str">
            <v>Northern States Power Co - Minnesota</v>
          </cell>
          <cell r="G364">
            <v>13781</v>
          </cell>
          <cell r="I364" t="str">
            <v>RJC I</v>
          </cell>
          <cell r="L364">
            <v>1000</v>
          </cell>
          <cell r="M364" t="str">
            <v>AC</v>
          </cell>
          <cell r="Q364" t="str">
            <v>.</v>
          </cell>
          <cell r="X364">
            <v>2018</v>
          </cell>
          <cell r="Z364" t="str">
            <v>Owatonna</v>
          </cell>
          <cell r="AB364" t="str">
            <v>MN</v>
          </cell>
        </row>
        <row r="365">
          <cell r="A365" t="str">
            <v>P_375179093b</v>
          </cell>
          <cell r="B365" t="str">
            <v>Y</v>
          </cell>
          <cell r="F365" t="str">
            <v>Northern States Power Co - Minnesota</v>
          </cell>
          <cell r="G365">
            <v>13781</v>
          </cell>
          <cell r="I365" t="str">
            <v>RJC II</v>
          </cell>
          <cell r="L365">
            <v>1000</v>
          </cell>
          <cell r="M365" t="str">
            <v>AC</v>
          </cell>
          <cell r="Q365" t="str">
            <v>.</v>
          </cell>
          <cell r="X365">
            <v>2018</v>
          </cell>
          <cell r="Z365" t="str">
            <v>Owatonna</v>
          </cell>
          <cell r="AB365" t="str">
            <v>MN</v>
          </cell>
        </row>
        <row r="366">
          <cell r="A366" t="str">
            <v>P_876289751</v>
          </cell>
          <cell r="B366" t="str">
            <v>Y</v>
          </cell>
          <cell r="F366" t="str">
            <v>Northern States Power Co - Minnesota</v>
          </cell>
          <cell r="G366">
            <v>13781</v>
          </cell>
          <cell r="I366" t="str">
            <v>Rosemount CSG</v>
          </cell>
          <cell r="L366">
            <v>5000</v>
          </cell>
          <cell r="M366" t="str">
            <v>AC</v>
          </cell>
          <cell r="Q366" t="str">
            <v>.</v>
          </cell>
          <cell r="X366">
            <v>2016</v>
          </cell>
          <cell r="Z366" t="str">
            <v>Rosemount</v>
          </cell>
          <cell r="AB366" t="str">
            <v>MN</v>
          </cell>
        </row>
        <row r="367">
          <cell r="A367" t="str">
            <v>P_991867348</v>
          </cell>
          <cell r="B367" t="str">
            <v>Y</v>
          </cell>
          <cell r="F367" t="str">
            <v>Northern States Power Co - Minnesota</v>
          </cell>
          <cell r="G367">
            <v>13781</v>
          </cell>
          <cell r="I367" t="str">
            <v>Sagitta Community Solar Garden, LLC</v>
          </cell>
          <cell r="L367">
            <v>1000</v>
          </cell>
          <cell r="M367" t="str">
            <v>AC</v>
          </cell>
          <cell r="Q367" t="str">
            <v>.</v>
          </cell>
          <cell r="X367">
            <v>2018</v>
          </cell>
          <cell r="Z367" t="str">
            <v>Clara City</v>
          </cell>
          <cell r="AB367" t="str">
            <v>MN</v>
          </cell>
        </row>
        <row r="368">
          <cell r="A368" t="str">
            <v>P_670576702</v>
          </cell>
          <cell r="B368" t="str">
            <v>Y</v>
          </cell>
          <cell r="F368" t="str">
            <v>Northern States Power Co - Minnesota</v>
          </cell>
          <cell r="G368">
            <v>13781</v>
          </cell>
          <cell r="I368" t="str">
            <v>Scandia Trail North Solar Project</v>
          </cell>
          <cell r="L368">
            <v>5000</v>
          </cell>
          <cell r="M368" t="str">
            <v>AC</v>
          </cell>
          <cell r="Q368">
            <v>7123.2</v>
          </cell>
          <cell r="X368">
            <v>2017</v>
          </cell>
          <cell r="Z368" t="str">
            <v>Scandia</v>
          </cell>
          <cell r="AB368" t="str">
            <v>MN</v>
          </cell>
        </row>
        <row r="369">
          <cell r="A369" t="str">
            <v>P_636372782</v>
          </cell>
          <cell r="B369" t="str">
            <v>Y</v>
          </cell>
          <cell r="F369" t="str">
            <v>Northern States Power Co - Minnesota</v>
          </cell>
          <cell r="G369">
            <v>13781</v>
          </cell>
          <cell r="I369" t="str">
            <v>School Sisters of Notre Dame</v>
          </cell>
          <cell r="L369">
            <v>1000</v>
          </cell>
          <cell r="M369" t="str">
            <v>AC</v>
          </cell>
          <cell r="Q369" t="str">
            <v>.</v>
          </cell>
          <cell r="X369">
            <v>2018</v>
          </cell>
          <cell r="Z369" t="str">
            <v>Mankato</v>
          </cell>
          <cell r="AB369" t="str">
            <v>MN</v>
          </cell>
        </row>
        <row r="370">
          <cell r="A370" t="str">
            <v>P_379835270</v>
          </cell>
          <cell r="B370" t="str">
            <v>Y</v>
          </cell>
          <cell r="F370" t="str">
            <v>Northern States Power Co - Minnesota</v>
          </cell>
          <cell r="G370">
            <v>13781</v>
          </cell>
          <cell r="I370" t="str">
            <v>Seneca</v>
          </cell>
          <cell r="L370">
            <v>750</v>
          </cell>
          <cell r="M370" t="str">
            <v>AC</v>
          </cell>
          <cell r="Q370">
            <v>1053</v>
          </cell>
          <cell r="X370">
            <v>2018</v>
          </cell>
          <cell r="Z370" t="str">
            <v>Eagan</v>
          </cell>
          <cell r="AB370" t="str">
            <v>MN</v>
          </cell>
        </row>
        <row r="371">
          <cell r="A371" t="str">
            <v>P_650279327</v>
          </cell>
          <cell r="B371" t="str">
            <v>Y</v>
          </cell>
          <cell r="F371" t="str">
            <v>Northern States Power Co - Minnesota</v>
          </cell>
          <cell r="G371">
            <v>13781</v>
          </cell>
          <cell r="I371" t="str">
            <v>Sherburne</v>
          </cell>
          <cell r="L371">
            <v>5000</v>
          </cell>
          <cell r="M371" t="str">
            <v>AC</v>
          </cell>
          <cell r="Q371" t="str">
            <v>.</v>
          </cell>
          <cell r="X371">
            <v>2018</v>
          </cell>
          <cell r="Z371" t="str">
            <v>Clear Lake</v>
          </cell>
          <cell r="AB371" t="str">
            <v>MN</v>
          </cell>
        </row>
        <row r="372">
          <cell r="A372" t="str">
            <v>P_227520762</v>
          </cell>
          <cell r="B372" t="str">
            <v>Y</v>
          </cell>
          <cell r="F372" t="str">
            <v>Northern States Power Co - Minnesota</v>
          </cell>
          <cell r="G372">
            <v>13781</v>
          </cell>
          <cell r="I372" t="str">
            <v>Sherburne North Solar Project</v>
          </cell>
          <cell r="L372">
            <v>5000</v>
          </cell>
          <cell r="M372" t="str">
            <v>AC</v>
          </cell>
          <cell r="Q372">
            <v>6998.4</v>
          </cell>
          <cell r="X372">
            <v>2018</v>
          </cell>
          <cell r="Z372" t="str">
            <v>St. Cloud</v>
          </cell>
          <cell r="AB372" t="str">
            <v>MN</v>
          </cell>
        </row>
        <row r="373">
          <cell r="A373" t="str">
            <v>P_659590720</v>
          </cell>
          <cell r="B373" t="str">
            <v>Y</v>
          </cell>
          <cell r="F373" t="str">
            <v>Connexus Energy</v>
          </cell>
          <cell r="G373">
            <v>689</v>
          </cell>
          <cell r="I373" t="str">
            <v>SolarWise</v>
          </cell>
          <cell r="L373">
            <v>245</v>
          </cell>
          <cell r="M373" t="str">
            <v>DC</v>
          </cell>
          <cell r="Q373">
            <v>245.52</v>
          </cell>
          <cell r="X373">
            <v>2014</v>
          </cell>
          <cell r="Z373" t="str">
            <v>Ramsey</v>
          </cell>
          <cell r="AB373" t="str">
            <v>MN</v>
          </cell>
        </row>
        <row r="374">
          <cell r="A374" t="str">
            <v>P_846335367</v>
          </cell>
          <cell r="B374" t="str">
            <v>Y</v>
          </cell>
          <cell r="F374" t="str">
            <v>Cooperative Light and Power</v>
          </cell>
          <cell r="G374">
            <v>4346</v>
          </cell>
          <cell r="I374" t="str">
            <v>SolarWise</v>
          </cell>
          <cell r="L374">
            <v>28.6</v>
          </cell>
          <cell r="M374" t="str">
            <v>DC</v>
          </cell>
          <cell r="Q374">
            <v>28.6</v>
          </cell>
          <cell r="X374">
            <v>2017</v>
          </cell>
          <cell r="Z374" t="str">
            <v>Two Harbors</v>
          </cell>
          <cell r="AB374" t="str">
            <v>MN</v>
          </cell>
        </row>
        <row r="375">
          <cell r="A375" t="str">
            <v>P_720419512</v>
          </cell>
          <cell r="B375" t="str">
            <v>Y</v>
          </cell>
          <cell r="F375" t="str">
            <v>Itasca-Mantrap Co-op Electrical Assn</v>
          </cell>
          <cell r="G375">
            <v>9475</v>
          </cell>
          <cell r="I375" t="str">
            <v>SolarWise</v>
          </cell>
          <cell r="L375">
            <v>46</v>
          </cell>
          <cell r="M375" t="str">
            <v>DC</v>
          </cell>
          <cell r="Q375">
            <v>45.92</v>
          </cell>
          <cell r="X375">
            <v>2015</v>
          </cell>
          <cell r="Z375" t="str">
            <v>Park Rapids</v>
          </cell>
          <cell r="AB375" t="str">
            <v>MN</v>
          </cell>
        </row>
        <row r="376">
          <cell r="A376" t="str">
            <v>P_106005023</v>
          </cell>
          <cell r="B376" t="str">
            <v>Y</v>
          </cell>
          <cell r="F376" t="str">
            <v>Kandiyohi Power Coop</v>
          </cell>
          <cell r="G376">
            <v>9991</v>
          </cell>
          <cell r="I376" t="str">
            <v>SolarWise</v>
          </cell>
          <cell r="L376">
            <v>42</v>
          </cell>
          <cell r="M376" t="str">
            <v>DC</v>
          </cell>
          <cell r="Q376">
            <v>57.4</v>
          </cell>
          <cell r="X376">
            <v>2016</v>
          </cell>
          <cell r="Z376" t="str">
            <v>Spicer</v>
          </cell>
          <cell r="AB376" t="str">
            <v>MN</v>
          </cell>
        </row>
        <row r="377">
          <cell r="A377" t="str">
            <v>P_829338855</v>
          </cell>
          <cell r="B377" t="str">
            <v>Y</v>
          </cell>
          <cell r="F377" t="str">
            <v>Runestone Electric Assn</v>
          </cell>
          <cell r="G377">
            <v>16368</v>
          </cell>
          <cell r="I377" t="str">
            <v>Solarwise</v>
          </cell>
          <cell r="L377">
            <v>20</v>
          </cell>
          <cell r="M377" t="str">
            <v>AC</v>
          </cell>
          <cell r="Q377">
            <v>20.5</v>
          </cell>
          <cell r="X377">
            <v>2015</v>
          </cell>
          <cell r="Z377" t="str">
            <v>Alexandria</v>
          </cell>
          <cell r="AB377" t="str">
            <v>MN</v>
          </cell>
        </row>
        <row r="378">
          <cell r="A378" t="str">
            <v>P_357192529</v>
          </cell>
          <cell r="B378" t="str">
            <v>Y</v>
          </cell>
          <cell r="F378" t="str">
            <v>Runestone Electric Assn</v>
          </cell>
          <cell r="G378">
            <v>16368</v>
          </cell>
          <cell r="I378" t="str">
            <v>Solarwise</v>
          </cell>
          <cell r="L378">
            <v>40</v>
          </cell>
          <cell r="M378" t="str">
            <v>AC</v>
          </cell>
          <cell r="Q378">
            <v>41</v>
          </cell>
          <cell r="X378">
            <v>2017</v>
          </cell>
          <cell r="Z378" t="str">
            <v>Alexandria</v>
          </cell>
          <cell r="AB378" t="str">
            <v>MN</v>
          </cell>
        </row>
        <row r="379">
          <cell r="A379" t="str">
            <v>P_754230703</v>
          </cell>
          <cell r="B379" t="str">
            <v>Y</v>
          </cell>
          <cell r="F379" t="str">
            <v>Stearns Cooperative Elec Assn</v>
          </cell>
          <cell r="G379">
            <v>18019</v>
          </cell>
          <cell r="I379" t="str">
            <v>SolarWise</v>
          </cell>
          <cell r="L379">
            <v>20.5</v>
          </cell>
          <cell r="M379" t="str">
            <v>DC</v>
          </cell>
          <cell r="Q379">
            <v>20.5</v>
          </cell>
          <cell r="X379">
            <v>2015</v>
          </cell>
          <cell r="Z379" t="str">
            <v>St. Joseph</v>
          </cell>
          <cell r="AB379" t="str">
            <v>MN</v>
          </cell>
        </row>
        <row r="380">
          <cell r="A380" t="str">
            <v>P_325607746</v>
          </cell>
          <cell r="B380" t="str">
            <v>Y</v>
          </cell>
          <cell r="F380" t="str">
            <v>Steele-Waseca Cooperative Electric</v>
          </cell>
          <cell r="G380">
            <v>18047</v>
          </cell>
          <cell r="I380" t="str">
            <v>SolarWise</v>
          </cell>
          <cell r="L380">
            <v>102.5</v>
          </cell>
          <cell r="M380" t="str">
            <v>DC</v>
          </cell>
          <cell r="Q380">
            <v>102.5</v>
          </cell>
          <cell r="X380">
            <v>2015</v>
          </cell>
          <cell r="Z380" t="str">
            <v>Owatonna</v>
          </cell>
          <cell r="AB380" t="str">
            <v>MN</v>
          </cell>
        </row>
        <row r="381">
          <cell r="A381" t="str">
            <v>P_409532970</v>
          </cell>
          <cell r="B381" t="str">
            <v>Y</v>
          </cell>
          <cell r="F381" t="str">
            <v>Northern States Power Co - Minnesota</v>
          </cell>
          <cell r="G381">
            <v>13781</v>
          </cell>
          <cell r="I381" t="str">
            <v>South Street West Solar Project</v>
          </cell>
          <cell r="L381">
            <v>4950</v>
          </cell>
          <cell r="M381" t="str">
            <v>AC</v>
          </cell>
          <cell r="Q381">
            <v>6630.4</v>
          </cell>
          <cell r="X381">
            <v>2018</v>
          </cell>
          <cell r="Z381" t="str">
            <v>Belle Plaine</v>
          </cell>
          <cell r="AB381" t="str">
            <v>MN</v>
          </cell>
        </row>
        <row r="382">
          <cell r="A382" t="str">
            <v>P_181384783</v>
          </cell>
          <cell r="B382" t="str">
            <v>Y</v>
          </cell>
          <cell r="F382" t="str">
            <v>Northern States Power Co - Minnesota</v>
          </cell>
          <cell r="G382">
            <v>13781</v>
          </cell>
          <cell r="I382" t="str">
            <v>Spica CSG1, LLC*</v>
          </cell>
          <cell r="L382">
            <v>2000</v>
          </cell>
          <cell r="M382" t="str">
            <v>AC</v>
          </cell>
          <cell r="Q382" t="str">
            <v>.</v>
          </cell>
          <cell r="X382">
            <v>2017</v>
          </cell>
          <cell r="Z382" t="str">
            <v>Lake Lillian</v>
          </cell>
          <cell r="AB382" t="str">
            <v>MN</v>
          </cell>
        </row>
        <row r="383">
          <cell r="A383" t="str">
            <v>P_019639161</v>
          </cell>
          <cell r="B383" t="str">
            <v>Y</v>
          </cell>
          <cell r="F383" t="str">
            <v>Northern States Power Co - Minnesota</v>
          </cell>
          <cell r="G383">
            <v>13781</v>
          </cell>
          <cell r="I383" t="str">
            <v>St. Cloud CSG</v>
          </cell>
          <cell r="L383">
            <v>5000</v>
          </cell>
          <cell r="M383" t="str">
            <v>AC</v>
          </cell>
          <cell r="Q383" t="str">
            <v>.</v>
          </cell>
          <cell r="X383">
            <v>2018</v>
          </cell>
          <cell r="Z383" t="str">
            <v>St. Cloud</v>
          </cell>
          <cell r="AB383" t="str">
            <v>MN</v>
          </cell>
        </row>
        <row r="384">
          <cell r="A384" t="str">
            <v>P_133246503</v>
          </cell>
          <cell r="B384" t="str">
            <v>Y</v>
          </cell>
          <cell r="F384" t="str">
            <v>Northern States Power Co - Minnesota</v>
          </cell>
          <cell r="G384">
            <v>13781</v>
          </cell>
          <cell r="I384" t="str">
            <v>Stamer</v>
          </cell>
          <cell r="L384">
            <v>1000</v>
          </cell>
          <cell r="M384" t="str">
            <v>AC</v>
          </cell>
          <cell r="Q384" t="str">
            <v>.</v>
          </cell>
          <cell r="X384">
            <v>2018</v>
          </cell>
          <cell r="Z384" t="str">
            <v>Clara City</v>
          </cell>
          <cell r="AB384" t="str">
            <v>MN</v>
          </cell>
        </row>
        <row r="385">
          <cell r="A385" t="str">
            <v>P_489909385</v>
          </cell>
          <cell r="B385" t="str">
            <v>Y</v>
          </cell>
          <cell r="F385" t="str">
            <v>Northern States Power Co - Minnesota</v>
          </cell>
          <cell r="G385">
            <v>13781</v>
          </cell>
          <cell r="I385" t="str">
            <v>Stearns Bremer</v>
          </cell>
          <cell r="L385">
            <v>3000</v>
          </cell>
          <cell r="M385" t="str">
            <v>AC</v>
          </cell>
          <cell r="Q385" t="str">
            <v>.</v>
          </cell>
          <cell r="X385">
            <v>2017</v>
          </cell>
          <cell r="Z385" t="str">
            <v>Sartell</v>
          </cell>
          <cell r="AB385" t="str">
            <v>MN</v>
          </cell>
        </row>
        <row r="386">
          <cell r="A386" t="str">
            <v>P_684041033</v>
          </cell>
          <cell r="B386" t="str">
            <v>Y</v>
          </cell>
          <cell r="F386" t="str">
            <v>Northern States Power Co - Minnesota</v>
          </cell>
          <cell r="G386">
            <v>13781</v>
          </cell>
          <cell r="I386" t="str">
            <v>SunRise Community Solar</v>
          </cell>
          <cell r="L386">
            <v>5000</v>
          </cell>
          <cell r="M386" t="str">
            <v>AC</v>
          </cell>
          <cell r="Q386" t="str">
            <v>.</v>
          </cell>
          <cell r="X386">
            <v>2016</v>
          </cell>
          <cell r="Z386" t="str">
            <v>North Branch</v>
          </cell>
          <cell r="AB386" t="str">
            <v>MN</v>
          </cell>
        </row>
        <row r="387">
          <cell r="A387" t="str">
            <v>P_647138399</v>
          </cell>
          <cell r="B387" t="str">
            <v>Y</v>
          </cell>
          <cell r="F387" t="str">
            <v>Northern States Power Co - Minnesota</v>
          </cell>
          <cell r="G387">
            <v>13781</v>
          </cell>
          <cell r="I387" t="str">
            <v>Taurus CSG, LLC</v>
          </cell>
          <cell r="L387">
            <v>4000</v>
          </cell>
          <cell r="M387" t="str">
            <v>AC</v>
          </cell>
          <cell r="Q387" t="str">
            <v>.</v>
          </cell>
          <cell r="X387">
            <v>2018</v>
          </cell>
          <cell r="Z387" t="str">
            <v>Montevideo</v>
          </cell>
          <cell r="AB387" t="str">
            <v>MN</v>
          </cell>
        </row>
        <row r="388">
          <cell r="A388" t="str">
            <v>P_528995682</v>
          </cell>
          <cell r="B388" t="str">
            <v>Y</v>
          </cell>
          <cell r="F388" t="str">
            <v>Northern States Power Co - Minnesota</v>
          </cell>
          <cell r="G388">
            <v>13781</v>
          </cell>
          <cell r="I388" t="str">
            <v>Taylors Falls</v>
          </cell>
          <cell r="L388">
            <v>5000</v>
          </cell>
          <cell r="M388" t="str">
            <v>AC</v>
          </cell>
          <cell r="Q388" t="str">
            <v>.</v>
          </cell>
          <cell r="X388">
            <v>2017</v>
          </cell>
          <cell r="Z388" t="str">
            <v>Taylors Falls</v>
          </cell>
          <cell r="AB388" t="str">
            <v>MN</v>
          </cell>
        </row>
        <row r="389">
          <cell r="A389" t="str">
            <v>P_913803971a</v>
          </cell>
          <cell r="B389" t="str">
            <v>Y</v>
          </cell>
          <cell r="F389" t="str">
            <v>Northern States Power Co - Minnesota</v>
          </cell>
          <cell r="G389">
            <v>13781</v>
          </cell>
          <cell r="I389" t="str">
            <v xml:space="preserve">Texas Avenue Solar </v>
          </cell>
          <cell r="L389">
            <v>823</v>
          </cell>
          <cell r="M389" t="str">
            <v>AC</v>
          </cell>
          <cell r="Q389" t="str">
            <v>.</v>
          </cell>
          <cell r="X389">
            <v>2018</v>
          </cell>
          <cell r="Z389" t="str">
            <v>Webster</v>
          </cell>
          <cell r="AB389" t="str">
            <v>MN</v>
          </cell>
        </row>
        <row r="390">
          <cell r="A390" t="str">
            <v>P_913803971b</v>
          </cell>
          <cell r="B390" t="str">
            <v>Y</v>
          </cell>
          <cell r="F390" t="str">
            <v>Northern States Power Co - Minnesota</v>
          </cell>
          <cell r="G390">
            <v>13781</v>
          </cell>
          <cell r="I390" t="str">
            <v xml:space="preserve">Texas Avenue Solar </v>
          </cell>
          <cell r="L390">
            <v>1000</v>
          </cell>
          <cell r="M390" t="str">
            <v>AC</v>
          </cell>
          <cell r="Q390" t="str">
            <v>.</v>
          </cell>
          <cell r="X390">
            <v>2018</v>
          </cell>
          <cell r="Z390" t="str">
            <v>Webster</v>
          </cell>
          <cell r="AB390" t="str">
            <v>MN</v>
          </cell>
        </row>
        <row r="391">
          <cell r="A391" t="str">
            <v>P_698541656</v>
          </cell>
          <cell r="B391" t="str">
            <v>Y</v>
          </cell>
          <cell r="F391" t="str">
            <v>Northern States Power Co - Minnesota</v>
          </cell>
          <cell r="G391">
            <v>13781</v>
          </cell>
          <cell r="I391" t="str">
            <v>Theis</v>
          </cell>
          <cell r="L391">
            <v>5000</v>
          </cell>
          <cell r="M391" t="str">
            <v>AC</v>
          </cell>
          <cell r="Q391">
            <v>6468.66</v>
          </cell>
          <cell r="X391">
            <v>2018</v>
          </cell>
          <cell r="Z391" t="str">
            <v>St. Michael</v>
          </cell>
          <cell r="AB391" t="str">
            <v>MN</v>
          </cell>
        </row>
        <row r="392">
          <cell r="A392" t="str">
            <v>P_421246161</v>
          </cell>
          <cell r="B392" t="str">
            <v>Y</v>
          </cell>
          <cell r="F392" t="str">
            <v>Northern States Power Co - Minnesota</v>
          </cell>
          <cell r="G392">
            <v>13781</v>
          </cell>
          <cell r="I392" t="str">
            <v>TJ Farms</v>
          </cell>
          <cell r="L392">
            <v>3250</v>
          </cell>
          <cell r="M392" t="str">
            <v>AC</v>
          </cell>
          <cell r="Q392">
            <v>4561.92</v>
          </cell>
          <cell r="X392">
            <v>2018</v>
          </cell>
          <cell r="Z392" t="str">
            <v>Clear Lake</v>
          </cell>
          <cell r="AB392" t="str">
            <v>MN</v>
          </cell>
        </row>
        <row r="393">
          <cell r="A393" t="str">
            <v>P_338396413</v>
          </cell>
          <cell r="B393" t="str">
            <v>Y</v>
          </cell>
          <cell r="F393" t="str">
            <v>Northern States Power Co - Minnesota</v>
          </cell>
          <cell r="G393">
            <v>13781</v>
          </cell>
          <cell r="I393" t="str">
            <v>Ursa CSG1, LLC*</v>
          </cell>
          <cell r="L393">
            <v>5000</v>
          </cell>
          <cell r="M393" t="str">
            <v>AC</v>
          </cell>
          <cell r="Q393" t="str">
            <v>.</v>
          </cell>
          <cell r="X393">
            <v>2017</v>
          </cell>
          <cell r="Z393" t="str">
            <v>Farmington</v>
          </cell>
          <cell r="AB393" t="str">
            <v>MN</v>
          </cell>
        </row>
        <row r="394">
          <cell r="A394" t="str">
            <v>P_897721610</v>
          </cell>
          <cell r="B394" t="str">
            <v>Y</v>
          </cell>
          <cell r="F394" t="str">
            <v>Northern States Power Co - Minnesota</v>
          </cell>
          <cell r="G394">
            <v>13781</v>
          </cell>
          <cell r="I394" t="str">
            <v>USS Big Lake 1 LLC</v>
          </cell>
          <cell r="L394">
            <v>1000</v>
          </cell>
          <cell r="M394" t="str">
            <v>AC</v>
          </cell>
          <cell r="Q394" t="str">
            <v>.</v>
          </cell>
          <cell r="X394">
            <v>2018</v>
          </cell>
          <cell r="Z394" t="str">
            <v>Big Lake</v>
          </cell>
          <cell r="AB394" t="str">
            <v>MN</v>
          </cell>
        </row>
        <row r="395">
          <cell r="A395" t="str">
            <v>P_392325477</v>
          </cell>
          <cell r="B395" t="str">
            <v>Y</v>
          </cell>
          <cell r="F395" t="str">
            <v>Northern States Power Co - Minnesota</v>
          </cell>
          <cell r="G395">
            <v>13781</v>
          </cell>
          <cell r="I395" t="str">
            <v>USS Brockway Solar LLC</v>
          </cell>
          <cell r="L395">
            <v>1000</v>
          </cell>
          <cell r="M395" t="str">
            <v>AC</v>
          </cell>
          <cell r="Q395" t="str">
            <v>.</v>
          </cell>
          <cell r="X395">
            <v>2018</v>
          </cell>
          <cell r="Z395" t="str">
            <v>Sartell</v>
          </cell>
          <cell r="AB395" t="str">
            <v>MN</v>
          </cell>
        </row>
        <row r="396">
          <cell r="A396" t="str">
            <v>P_826067843</v>
          </cell>
          <cell r="B396" t="str">
            <v>Y</v>
          </cell>
          <cell r="F396" t="str">
            <v>Northern States Power Co - Minnesota</v>
          </cell>
          <cell r="G396">
            <v>13781</v>
          </cell>
          <cell r="I396" t="str">
            <v>USS Dubhe Solar LLC</v>
          </cell>
          <cell r="L396">
            <v>1000</v>
          </cell>
          <cell r="M396" t="str">
            <v>AC</v>
          </cell>
          <cell r="Q396" t="str">
            <v>.</v>
          </cell>
          <cell r="X396">
            <v>2018</v>
          </cell>
          <cell r="Z396" t="str">
            <v>North Branch</v>
          </cell>
          <cell r="AB396" t="str">
            <v>MN</v>
          </cell>
        </row>
        <row r="397">
          <cell r="A397" t="str">
            <v>P_026613706</v>
          </cell>
          <cell r="B397" t="str">
            <v>Y</v>
          </cell>
          <cell r="F397" t="str">
            <v>Northern States Power Co - Minnesota</v>
          </cell>
          <cell r="G397">
            <v>13781</v>
          </cell>
          <cell r="I397" t="str">
            <v>USS Good Solar LLC</v>
          </cell>
          <cell r="L397">
            <v>1000</v>
          </cell>
          <cell r="M397" t="str">
            <v>AC</v>
          </cell>
          <cell r="Q397" t="str">
            <v>.</v>
          </cell>
          <cell r="X397">
            <v>2018</v>
          </cell>
          <cell r="Z397" t="str">
            <v>Stacy</v>
          </cell>
          <cell r="AB397" t="str">
            <v>MN</v>
          </cell>
        </row>
        <row r="398">
          <cell r="A398" t="str">
            <v>P_404850983</v>
          </cell>
          <cell r="B398" t="str">
            <v>Y</v>
          </cell>
          <cell r="F398" t="str">
            <v>Northern States Power Co - Minnesota</v>
          </cell>
          <cell r="G398">
            <v>13781</v>
          </cell>
          <cell r="I398" t="str">
            <v>USS JJ Solar LLC</v>
          </cell>
          <cell r="L398">
            <v>1000</v>
          </cell>
          <cell r="M398" t="str">
            <v>AC</v>
          </cell>
          <cell r="Q398" t="str">
            <v>.</v>
          </cell>
          <cell r="X398">
            <v>2018</v>
          </cell>
          <cell r="Z398" t="str">
            <v>Sauk Rapids</v>
          </cell>
          <cell r="AB398" t="str">
            <v>MN</v>
          </cell>
        </row>
        <row r="399">
          <cell r="A399" t="str">
            <v>P_677676763</v>
          </cell>
          <cell r="B399" t="str">
            <v>Y</v>
          </cell>
          <cell r="F399" t="str">
            <v>Northern States Power Co - Minnesota</v>
          </cell>
          <cell r="G399">
            <v>13781</v>
          </cell>
          <cell r="I399" t="str">
            <v>USS Kasch Solar LLC</v>
          </cell>
          <cell r="L399">
            <v>1000</v>
          </cell>
          <cell r="M399" t="str">
            <v>AC</v>
          </cell>
          <cell r="Q399" t="str">
            <v>.</v>
          </cell>
          <cell r="X399">
            <v>2018</v>
          </cell>
          <cell r="Z399" t="str">
            <v>Sauk Rapids</v>
          </cell>
          <cell r="AB399" t="str">
            <v>MN</v>
          </cell>
        </row>
        <row r="400">
          <cell r="A400" t="str">
            <v>P_535025332</v>
          </cell>
          <cell r="B400" t="str">
            <v>Y</v>
          </cell>
          <cell r="F400" t="str">
            <v>Northern States Power Co - Minnesota</v>
          </cell>
          <cell r="G400">
            <v>13781</v>
          </cell>
          <cell r="I400" t="str">
            <v>USS Nillie Corn Solar LLC</v>
          </cell>
          <cell r="L400">
            <v>1000</v>
          </cell>
          <cell r="M400" t="str">
            <v>AC</v>
          </cell>
          <cell r="Q400" t="str">
            <v>.</v>
          </cell>
          <cell r="X400">
            <v>2018</v>
          </cell>
          <cell r="Z400" t="str">
            <v>North Branch</v>
          </cell>
          <cell r="AB400" t="str">
            <v>MN</v>
          </cell>
        </row>
        <row r="401">
          <cell r="A401" t="str">
            <v>P_158528324</v>
          </cell>
          <cell r="B401" t="str">
            <v>Y</v>
          </cell>
          <cell r="F401" t="str">
            <v>Northern States Power Co - Minnesota</v>
          </cell>
          <cell r="G401">
            <v>13781</v>
          </cell>
          <cell r="I401" t="str">
            <v>USS Norelius Solar LLC</v>
          </cell>
          <cell r="L401">
            <v>1000</v>
          </cell>
          <cell r="M401" t="str">
            <v>AC</v>
          </cell>
          <cell r="Q401" t="str">
            <v>.</v>
          </cell>
          <cell r="X401">
            <v>2018</v>
          </cell>
          <cell r="Z401" t="str">
            <v>North Branch</v>
          </cell>
          <cell r="AB401" t="str">
            <v>MN</v>
          </cell>
        </row>
        <row r="402">
          <cell r="A402" t="str">
            <v>P_180164208</v>
          </cell>
          <cell r="B402" t="str">
            <v>Y</v>
          </cell>
          <cell r="F402" t="str">
            <v>Northern States Power Co - Minnesota</v>
          </cell>
          <cell r="G402">
            <v>13781</v>
          </cell>
          <cell r="I402" t="str">
            <v>USS Rockpoint Solar LLC</v>
          </cell>
          <cell r="L402">
            <v>1000</v>
          </cell>
          <cell r="M402" t="str">
            <v>AC</v>
          </cell>
          <cell r="Q402" t="str">
            <v>.</v>
          </cell>
          <cell r="X402">
            <v>2018</v>
          </cell>
          <cell r="Z402" t="str">
            <v>Stacy</v>
          </cell>
          <cell r="AB402" t="str">
            <v>MN</v>
          </cell>
        </row>
        <row r="403">
          <cell r="A403" t="str">
            <v>P_888863515</v>
          </cell>
          <cell r="B403" t="str">
            <v>Y</v>
          </cell>
          <cell r="F403" t="str">
            <v>Northern States Power Co - Minnesota</v>
          </cell>
          <cell r="G403">
            <v>13781</v>
          </cell>
          <cell r="I403" t="str">
            <v>USS Solar Dawn LLC</v>
          </cell>
          <cell r="L403">
            <v>1000</v>
          </cell>
          <cell r="M403" t="str">
            <v>AC</v>
          </cell>
          <cell r="Q403" t="str">
            <v>.</v>
          </cell>
          <cell r="X403">
            <v>2018</v>
          </cell>
          <cell r="Z403" t="str">
            <v>North Branch</v>
          </cell>
          <cell r="AB403" t="str">
            <v>MN</v>
          </cell>
        </row>
        <row r="404">
          <cell r="A404" t="str">
            <v>P_123945934</v>
          </cell>
          <cell r="B404" t="str">
            <v>Y</v>
          </cell>
          <cell r="F404" t="str">
            <v>Northern States Power Co - Minnesota</v>
          </cell>
          <cell r="G404">
            <v>13781</v>
          </cell>
          <cell r="I404" t="str">
            <v>USS Solar Rapids LLC</v>
          </cell>
          <cell r="L404">
            <v>1000</v>
          </cell>
          <cell r="M404" t="str">
            <v>AC</v>
          </cell>
          <cell r="Q404" t="str">
            <v>.</v>
          </cell>
          <cell r="X404">
            <v>2018</v>
          </cell>
          <cell r="Z404" t="str">
            <v>Sauk Rapids</v>
          </cell>
          <cell r="AB404" t="str">
            <v>MN</v>
          </cell>
        </row>
        <row r="405">
          <cell r="A405" t="str">
            <v>P_668547118</v>
          </cell>
          <cell r="B405" t="str">
            <v>Y</v>
          </cell>
          <cell r="F405" t="str">
            <v>Northern States Power Co - Minnesota</v>
          </cell>
          <cell r="G405">
            <v>13781</v>
          </cell>
          <cell r="I405" t="str">
            <v>USS Walrus Solar LLC</v>
          </cell>
          <cell r="L405">
            <v>500</v>
          </cell>
          <cell r="M405" t="str">
            <v>AC</v>
          </cell>
          <cell r="Q405" t="str">
            <v>.</v>
          </cell>
          <cell r="X405">
            <v>2018</v>
          </cell>
          <cell r="Z405" t="str">
            <v>Scandia</v>
          </cell>
          <cell r="AB405" t="str">
            <v>MN</v>
          </cell>
        </row>
        <row r="406">
          <cell r="A406" t="str">
            <v>P_260921260</v>
          </cell>
          <cell r="B406" t="str">
            <v>Y</v>
          </cell>
          <cell r="F406" t="str">
            <v>Northern States Power Co - Minnesota</v>
          </cell>
          <cell r="G406">
            <v>13781</v>
          </cell>
          <cell r="I406" t="str">
            <v>Vega CSG1, LLC*</v>
          </cell>
          <cell r="L406">
            <v>5000</v>
          </cell>
          <cell r="M406" t="str">
            <v>AC</v>
          </cell>
          <cell r="Q406" t="str">
            <v>.</v>
          </cell>
          <cell r="X406">
            <v>2017</v>
          </cell>
          <cell r="Z406" t="str">
            <v>Glenwood</v>
          </cell>
          <cell r="AB406" t="str">
            <v>MN</v>
          </cell>
        </row>
        <row r="407">
          <cell r="A407" t="str">
            <v>P_847066300</v>
          </cell>
          <cell r="B407" t="str">
            <v>Y</v>
          </cell>
          <cell r="F407" t="str">
            <v>Northern States Power Co - Minnesota</v>
          </cell>
          <cell r="G407">
            <v>13781</v>
          </cell>
          <cell r="I407" t="str">
            <v>Veseli Solar I</v>
          </cell>
          <cell r="L407">
            <v>998</v>
          </cell>
          <cell r="M407" t="str">
            <v>AC</v>
          </cell>
          <cell r="Q407" t="str">
            <v>.</v>
          </cell>
          <cell r="X407">
            <v>2018</v>
          </cell>
          <cell r="Z407" t="str">
            <v>Webster</v>
          </cell>
          <cell r="AB407" t="str">
            <v>MN</v>
          </cell>
        </row>
        <row r="408">
          <cell r="A408" t="str">
            <v>P_157814573</v>
          </cell>
          <cell r="B408" t="str">
            <v>Y</v>
          </cell>
          <cell r="F408" t="str">
            <v>Northern States Power Co - Minnesota</v>
          </cell>
          <cell r="G408">
            <v>13781</v>
          </cell>
          <cell r="I408" t="str">
            <v>Wabasha</v>
          </cell>
          <cell r="L408">
            <v>3000</v>
          </cell>
          <cell r="M408" t="str">
            <v>AC</v>
          </cell>
          <cell r="Q408" t="str">
            <v>.</v>
          </cell>
          <cell r="X408">
            <v>2017</v>
          </cell>
          <cell r="Z408" t="str">
            <v>Wabasha</v>
          </cell>
          <cell r="AB408" t="str">
            <v>MN</v>
          </cell>
        </row>
        <row r="409">
          <cell r="A409" t="str">
            <v>P_494941259</v>
          </cell>
          <cell r="B409" t="str">
            <v>Y</v>
          </cell>
          <cell r="F409" t="str">
            <v>Northern States Power Co - Minnesota</v>
          </cell>
          <cell r="G409">
            <v>13781</v>
          </cell>
          <cell r="I409" t="str">
            <v>Walz Garden</v>
          </cell>
          <cell r="L409">
            <v>2200</v>
          </cell>
          <cell r="M409" t="str">
            <v>AC</v>
          </cell>
          <cell r="Q409" t="str">
            <v>.</v>
          </cell>
          <cell r="X409">
            <v>2017</v>
          </cell>
          <cell r="Z409" t="str">
            <v>St. Joseph</v>
          </cell>
          <cell r="AB409" t="str">
            <v>MN</v>
          </cell>
        </row>
        <row r="410">
          <cell r="A410" t="str">
            <v>P_313215472</v>
          </cell>
          <cell r="B410" t="str">
            <v>Y</v>
          </cell>
          <cell r="F410" t="str">
            <v>Northern States Power Co - Minnesota</v>
          </cell>
          <cell r="G410">
            <v>13781</v>
          </cell>
          <cell r="I410" t="str">
            <v>WasecaSun CSG</v>
          </cell>
          <cell r="L410">
            <v>5000</v>
          </cell>
          <cell r="M410" t="str">
            <v>AC</v>
          </cell>
          <cell r="Q410" t="str">
            <v>.</v>
          </cell>
          <cell r="X410">
            <v>2018</v>
          </cell>
          <cell r="Z410" t="str">
            <v>Waseca</v>
          </cell>
          <cell r="AB410" t="str">
            <v>MN</v>
          </cell>
        </row>
        <row r="411">
          <cell r="A411" t="str">
            <v>P_519441179</v>
          </cell>
          <cell r="B411" t="str">
            <v>Y</v>
          </cell>
          <cell r="F411" t="str">
            <v>Northern States Power Co - Minnesota</v>
          </cell>
          <cell r="G411">
            <v>13781</v>
          </cell>
          <cell r="I411" t="str">
            <v>Waterford Holdco LLC Unit 3</v>
          </cell>
          <cell r="L411">
            <v>2700</v>
          </cell>
          <cell r="M411" t="str">
            <v>AC</v>
          </cell>
          <cell r="Q411" t="str">
            <v>.</v>
          </cell>
          <cell r="X411">
            <v>2017</v>
          </cell>
          <cell r="Z411" t="str">
            <v>Northfield</v>
          </cell>
          <cell r="AB411" t="str">
            <v>MN</v>
          </cell>
        </row>
        <row r="412">
          <cell r="A412" t="str">
            <v>P_943630747</v>
          </cell>
          <cell r="B412" t="str">
            <v>Y</v>
          </cell>
          <cell r="F412" t="str">
            <v>Northern States Power Co - Minnesota</v>
          </cell>
          <cell r="G412">
            <v>13781</v>
          </cell>
          <cell r="I412" t="str">
            <v>Waterville Community Solar Farm</v>
          </cell>
          <cell r="L412">
            <v>5000</v>
          </cell>
          <cell r="M412" t="str">
            <v>AC</v>
          </cell>
          <cell r="Q412" t="str">
            <v>.</v>
          </cell>
          <cell r="X412">
            <v>2018</v>
          </cell>
          <cell r="Z412" t="str">
            <v>Waterville</v>
          </cell>
          <cell r="AB412" t="str">
            <v>MN</v>
          </cell>
        </row>
        <row r="413">
          <cell r="A413" t="str">
            <v>P_081608423</v>
          </cell>
          <cell r="B413" t="str">
            <v>Y</v>
          </cell>
          <cell r="F413" t="str">
            <v>Northern States Power Co - Minnesota</v>
          </cell>
          <cell r="G413">
            <v>13781</v>
          </cell>
          <cell r="I413" t="str">
            <v>Webster</v>
          </cell>
          <cell r="L413">
            <v>5000</v>
          </cell>
          <cell r="M413" t="str">
            <v>AC</v>
          </cell>
          <cell r="Q413" t="str">
            <v>.</v>
          </cell>
          <cell r="X413">
            <v>2017</v>
          </cell>
          <cell r="Z413" t="str">
            <v>Webster</v>
          </cell>
          <cell r="AB413" t="str">
            <v>MN</v>
          </cell>
        </row>
        <row r="414">
          <cell r="A414" t="str">
            <v>P_707086769</v>
          </cell>
          <cell r="B414" t="str">
            <v>Y</v>
          </cell>
          <cell r="F414" t="str">
            <v>Northern States Power Co - Minnesota</v>
          </cell>
          <cell r="G414">
            <v>13781</v>
          </cell>
          <cell r="I414" t="str">
            <v>Webster CSG</v>
          </cell>
          <cell r="L414">
            <v>1000</v>
          </cell>
          <cell r="M414" t="str">
            <v>AC</v>
          </cell>
          <cell r="Q414" t="str">
            <v>.</v>
          </cell>
          <cell r="X414">
            <v>2018</v>
          </cell>
          <cell r="Z414" t="str">
            <v>Zumbrota</v>
          </cell>
          <cell r="AB414" t="str">
            <v>MN</v>
          </cell>
        </row>
        <row r="415">
          <cell r="A415" t="str">
            <v>P_546423746</v>
          </cell>
          <cell r="B415" t="str">
            <v>Y</v>
          </cell>
          <cell r="F415" t="str">
            <v>Northern States Power Co - Minnesota</v>
          </cell>
          <cell r="G415">
            <v>13781</v>
          </cell>
          <cell r="I415" t="str">
            <v>Winegar CSG LLC</v>
          </cell>
          <cell r="L415">
            <v>1000</v>
          </cell>
          <cell r="M415" t="str">
            <v>AC</v>
          </cell>
          <cell r="Q415" t="str">
            <v>.</v>
          </cell>
          <cell r="X415">
            <v>2018</v>
          </cell>
          <cell r="Z415" t="str">
            <v>Waseca</v>
          </cell>
          <cell r="AB415" t="str">
            <v>MN</v>
          </cell>
        </row>
        <row r="416">
          <cell r="A416" t="str">
            <v>P_695519159</v>
          </cell>
          <cell r="B416" t="str">
            <v>Y</v>
          </cell>
          <cell r="F416" t="str">
            <v>Northern States Power Co - Minnesota</v>
          </cell>
          <cell r="G416">
            <v>13781</v>
          </cell>
          <cell r="I416" t="str">
            <v>Wright Cuddyer</v>
          </cell>
          <cell r="L416">
            <v>4000</v>
          </cell>
          <cell r="M416" t="str">
            <v>AC</v>
          </cell>
          <cell r="Q416" t="str">
            <v>.</v>
          </cell>
          <cell r="X416">
            <v>2018</v>
          </cell>
          <cell r="Z416" t="str">
            <v>St. Michael</v>
          </cell>
          <cell r="AB416" t="str">
            <v>MN</v>
          </cell>
        </row>
        <row r="417">
          <cell r="A417" t="str">
            <v>P_925933502</v>
          </cell>
          <cell r="B417" t="str">
            <v>Y</v>
          </cell>
          <cell r="F417" t="str">
            <v>Northern States Power Co - Minnesota</v>
          </cell>
          <cell r="G417">
            <v>13781</v>
          </cell>
          <cell r="I417" t="str">
            <v>Wyoming 2 PV</v>
          </cell>
          <cell r="L417">
            <v>5000</v>
          </cell>
          <cell r="M417" t="str">
            <v>AC</v>
          </cell>
          <cell r="Q417" t="str">
            <v>.</v>
          </cell>
          <cell r="X417">
            <v>2018</v>
          </cell>
          <cell r="Z417" t="str">
            <v>Wyoming</v>
          </cell>
          <cell r="AB417" t="str">
            <v>MN</v>
          </cell>
        </row>
        <row r="418">
          <cell r="A418" t="str">
            <v>P_019594797</v>
          </cell>
          <cell r="B418" t="str">
            <v>Y</v>
          </cell>
          <cell r="F418" t="str">
            <v>Northern States Power Co - Minnesota</v>
          </cell>
          <cell r="G418">
            <v>13781</v>
          </cell>
          <cell r="I418" t="str">
            <v>Zumbro Solar</v>
          </cell>
          <cell r="L418">
            <v>998</v>
          </cell>
          <cell r="M418" t="str">
            <v>AC</v>
          </cell>
          <cell r="Q418" t="str">
            <v>.</v>
          </cell>
          <cell r="X418">
            <v>2018</v>
          </cell>
          <cell r="Z418" t="str">
            <v>Zumbrota</v>
          </cell>
          <cell r="AB418" t="str">
            <v>MN</v>
          </cell>
        </row>
        <row r="419">
          <cell r="A419" t="str">
            <v>P_115182660</v>
          </cell>
          <cell r="B419" t="str">
            <v>Y</v>
          </cell>
          <cell r="F419" t="str">
            <v>Arrowhead Electric Coop</v>
          </cell>
          <cell r="G419">
            <v>887</v>
          </cell>
          <cell r="I419" t="str">
            <v>AECI headquarters</v>
          </cell>
          <cell r="L419">
            <v>20</v>
          </cell>
          <cell r="M419" t="str">
            <v>AC</v>
          </cell>
          <cell r="Q419">
            <v>13.44</v>
          </cell>
          <cell r="X419">
            <v>2014</v>
          </cell>
          <cell r="Z419" t="str">
            <v>Lutsen</v>
          </cell>
          <cell r="AB419" t="str">
            <v>MN</v>
          </cell>
        </row>
        <row r="420">
          <cell r="A420" t="str">
            <v>P_781292435</v>
          </cell>
          <cell r="B420" t="str">
            <v>Y</v>
          </cell>
          <cell r="F420" t="str">
            <v>Lake Region Electric Cooperative - (MN)</v>
          </cell>
          <cell r="G420">
            <v>10618</v>
          </cell>
          <cell r="I420" t="str">
            <v xml:space="preserve">HQ Prairie solar project </v>
          </cell>
          <cell r="L420">
            <v>40</v>
          </cell>
          <cell r="M420" t="str">
            <v>DC</v>
          </cell>
          <cell r="Q420">
            <v>39.36</v>
          </cell>
          <cell r="X420">
            <v>2014</v>
          </cell>
          <cell r="Z420" t="str">
            <v>Pelican Rapids</v>
          </cell>
          <cell r="AB420" t="str">
            <v>MN</v>
          </cell>
        </row>
        <row r="421">
          <cell r="A421" t="str">
            <v>P_406273085</v>
          </cell>
          <cell r="B421" t="str">
            <v>Y</v>
          </cell>
          <cell r="F421" t="str">
            <v>Lake Region Electric Cooperative - (MN)</v>
          </cell>
          <cell r="G421">
            <v>10618</v>
          </cell>
          <cell r="I421" t="str">
            <v>LREC Community Solar Phase 2</v>
          </cell>
          <cell r="L421">
            <v>24.6</v>
          </cell>
          <cell r="M421" t="str">
            <v>DC</v>
          </cell>
          <cell r="Q421">
            <v>24.6</v>
          </cell>
          <cell r="X421">
            <v>2016</v>
          </cell>
          <cell r="Z421" t="str">
            <v>Pelican Rapids</v>
          </cell>
          <cell r="AB421" t="str">
            <v>MN</v>
          </cell>
        </row>
        <row r="422">
          <cell r="A422" t="str">
            <v>P_661702978</v>
          </cell>
          <cell r="B422" t="str">
            <v>Y</v>
          </cell>
          <cell r="F422" t="str">
            <v>McLeod Cooperative Power Assn</v>
          </cell>
          <cell r="G422">
            <v>11910</v>
          </cell>
          <cell r="I422" t="str">
            <v>McLeod Co-op Community Solar</v>
          </cell>
          <cell r="L422">
            <v>41</v>
          </cell>
          <cell r="M422" t="str">
            <v>DC</v>
          </cell>
          <cell r="Q422">
            <v>41</v>
          </cell>
          <cell r="X422">
            <v>2015</v>
          </cell>
          <cell r="Z422" t="str">
            <v>Glencoe</v>
          </cell>
          <cell r="AB422" t="str">
            <v>MN</v>
          </cell>
        </row>
        <row r="423">
          <cell r="A423" t="str">
            <v>P_343061919</v>
          </cell>
          <cell r="B423" t="str">
            <v>Y</v>
          </cell>
          <cell r="F423" t="str">
            <v>Meeker Coop Light &amp; Power Assn</v>
          </cell>
          <cell r="G423">
            <v>12227</v>
          </cell>
          <cell r="I423" t="str">
            <v>Meeker Cooperative’s Solar</v>
          </cell>
          <cell r="L423">
            <v>39.799999999999997</v>
          </cell>
          <cell r="M423" t="str">
            <v>DC</v>
          </cell>
          <cell r="Q423">
            <v>39.36</v>
          </cell>
          <cell r="X423">
            <v>2016</v>
          </cell>
          <cell r="Z423" t="str">
            <v>Litchfield</v>
          </cell>
          <cell r="AB423" t="str">
            <v>MN</v>
          </cell>
        </row>
        <row r="424">
          <cell r="A424" t="str">
            <v>P_207870184</v>
          </cell>
          <cell r="B424" t="str">
            <v>Y</v>
          </cell>
          <cell r="F424" t="str">
            <v>North Itasca Electric Coop Inc</v>
          </cell>
          <cell r="G424">
            <v>13700</v>
          </cell>
          <cell r="I424" t="str">
            <v>North Itasca Community Solar</v>
          </cell>
          <cell r="L424">
            <v>20</v>
          </cell>
          <cell r="M424" t="str">
            <v>AC</v>
          </cell>
          <cell r="X424">
            <v>2015</v>
          </cell>
          <cell r="Z424" t="str">
            <v>Bigfork</v>
          </cell>
          <cell r="AB424" t="str">
            <v>MN</v>
          </cell>
        </row>
        <row r="425">
          <cell r="A425" t="str">
            <v>P_785580667</v>
          </cell>
          <cell r="B425" t="str">
            <v>Y</v>
          </cell>
          <cell r="F425" t="str">
            <v>Redwood Electric Coop</v>
          </cell>
          <cell r="G425">
            <v>15750</v>
          </cell>
          <cell r="I425" t="str">
            <v xml:space="preserve">Redwood Electric Community Solar </v>
          </cell>
          <cell r="L425">
            <v>179.2</v>
          </cell>
          <cell r="M425" t="str">
            <v>DC</v>
          </cell>
          <cell r="Q425">
            <v>179.2</v>
          </cell>
          <cell r="X425">
            <v>2017</v>
          </cell>
          <cell r="Z425" t="str">
            <v>Lamberton</v>
          </cell>
          <cell r="AB425" t="str">
            <v>MN</v>
          </cell>
        </row>
        <row r="426">
          <cell r="A426" t="str">
            <v>P_441055425</v>
          </cell>
          <cell r="B426" t="str">
            <v>Y</v>
          </cell>
          <cell r="F426" t="str">
            <v>South Central Electric Assn</v>
          </cell>
          <cell r="G426">
            <v>17550</v>
          </cell>
          <cell r="I426" t="str">
            <v>South Central Electric Community solar array</v>
          </cell>
          <cell r="L426">
            <v>179.2</v>
          </cell>
          <cell r="M426" t="str">
            <v>AC</v>
          </cell>
          <cell r="Q426">
            <v>179.2</v>
          </cell>
          <cell r="X426">
            <v>2017</v>
          </cell>
          <cell r="Z426" t="str">
            <v>Lake Crystal</v>
          </cell>
          <cell r="AB426" t="str">
            <v>MN</v>
          </cell>
        </row>
        <row r="427">
          <cell r="A427" t="str">
            <v>P_619940777</v>
          </cell>
          <cell r="B427" t="str">
            <v>Y</v>
          </cell>
          <cell r="F427" t="str">
            <v>Wright-Hennepin Coop Elec Assn</v>
          </cell>
          <cell r="G427">
            <v>20996</v>
          </cell>
          <cell r="I427" t="str">
            <v>WH Project 1</v>
          </cell>
          <cell r="L427">
            <v>32</v>
          </cell>
          <cell r="M427" t="str">
            <v>DC</v>
          </cell>
          <cell r="Q427">
            <v>32.49</v>
          </cell>
          <cell r="X427">
            <v>2013</v>
          </cell>
          <cell r="Z427" t="str">
            <v>Rockford</v>
          </cell>
          <cell r="AB427" t="str">
            <v>MN</v>
          </cell>
        </row>
        <row r="428">
          <cell r="A428" t="str">
            <v>P_124735169</v>
          </cell>
          <cell r="B428" t="str">
            <v>Y</v>
          </cell>
          <cell r="F428" t="str">
            <v>Wright-Hennepin Coop Elec Assn</v>
          </cell>
          <cell r="G428">
            <v>20996</v>
          </cell>
          <cell r="I428" t="str">
            <v>WH Project 2</v>
          </cell>
          <cell r="L428">
            <v>30</v>
          </cell>
          <cell r="M428" t="str">
            <v>DC</v>
          </cell>
          <cell r="Q428">
            <v>29.52</v>
          </cell>
          <cell r="X428">
            <v>2014</v>
          </cell>
          <cell r="Z428" t="str">
            <v>Rockford</v>
          </cell>
          <cell r="AB428" t="str">
            <v>MN</v>
          </cell>
        </row>
        <row r="429">
          <cell r="A429" t="str">
            <v>P_937023042</v>
          </cell>
          <cell r="B429" t="str">
            <v>Y</v>
          </cell>
          <cell r="F429" t="str">
            <v>Wright-Hennepin Coop Elec Assn</v>
          </cell>
          <cell r="G429">
            <v>20996</v>
          </cell>
          <cell r="I429" t="str">
            <v>WH Project 3</v>
          </cell>
          <cell r="L429">
            <v>162</v>
          </cell>
          <cell r="M429" t="str">
            <v>DC</v>
          </cell>
          <cell r="Q429">
            <v>150</v>
          </cell>
          <cell r="X429">
            <v>2016</v>
          </cell>
          <cell r="Z429" t="str">
            <v>Rockford</v>
          </cell>
          <cell r="AB429" t="str">
            <v>MN</v>
          </cell>
        </row>
        <row r="430">
          <cell r="A430" t="str">
            <v>P_835172623</v>
          </cell>
          <cell r="B430" t="str">
            <v>Y</v>
          </cell>
          <cell r="F430" t="str">
            <v>Wright-Hennepin Coop Elec Assn</v>
          </cell>
          <cell r="G430">
            <v>20996</v>
          </cell>
          <cell r="I430" t="str">
            <v>WH Project 4</v>
          </cell>
          <cell r="L430">
            <v>162</v>
          </cell>
          <cell r="M430" t="str">
            <v>DC</v>
          </cell>
          <cell r="Q430">
            <v>162</v>
          </cell>
          <cell r="X430">
            <v>2017</v>
          </cell>
          <cell r="Z430" t="str">
            <v>Medina</v>
          </cell>
          <cell r="AB430" t="str">
            <v>MN</v>
          </cell>
        </row>
        <row r="431">
          <cell r="A431" t="str">
            <v>P_702801321a</v>
          </cell>
          <cell r="B431" t="str">
            <v>Y</v>
          </cell>
          <cell r="F431" t="str">
            <v>City of Independence (MO)</v>
          </cell>
          <cell r="G431">
            <v>9231</v>
          </cell>
          <cell r="I431" t="str">
            <v xml:space="preserve">Independence Community Solar (Phase 1) </v>
          </cell>
          <cell r="L431">
            <v>3850</v>
          </cell>
          <cell r="M431" t="str">
            <v>DC</v>
          </cell>
          <cell r="Q431" t="str">
            <v>.</v>
          </cell>
          <cell r="X431">
            <v>2017</v>
          </cell>
          <cell r="Z431" t="str">
            <v>Independence</v>
          </cell>
          <cell r="AB431" t="str">
            <v>MO</v>
          </cell>
        </row>
        <row r="432">
          <cell r="A432" t="str">
            <v>P_702801321b</v>
          </cell>
          <cell r="B432" t="str">
            <v>Y</v>
          </cell>
          <cell r="F432" t="str">
            <v>City of Independence (MO)</v>
          </cell>
          <cell r="G432">
            <v>9231</v>
          </cell>
          <cell r="I432" t="str">
            <v xml:space="preserve">Independence Community Solar (Phase 2, Bundschu site expansion) </v>
          </cell>
          <cell r="L432">
            <v>4000</v>
          </cell>
          <cell r="M432" t="str">
            <v>AC</v>
          </cell>
          <cell r="Q432" t="str">
            <v>.</v>
          </cell>
          <cell r="X432">
            <v>2018</v>
          </cell>
          <cell r="Z432" t="str">
            <v>Independence</v>
          </cell>
          <cell r="AB432" t="str">
            <v>MO</v>
          </cell>
        </row>
        <row r="433">
          <cell r="A433" t="str">
            <v>P_702801321c</v>
          </cell>
          <cell r="B433" t="str">
            <v>Y</v>
          </cell>
          <cell r="F433" t="str">
            <v>City of Independence (MO)</v>
          </cell>
          <cell r="G433">
            <v>9231</v>
          </cell>
          <cell r="I433" t="str">
            <v>Independence Community Solar (Phase 2, former Rockwood golf course location)</v>
          </cell>
          <cell r="L433">
            <v>4400</v>
          </cell>
          <cell r="M433" t="str">
            <v>AC</v>
          </cell>
          <cell r="Q433" t="str">
            <v>.</v>
          </cell>
          <cell r="X433">
            <v>2018</v>
          </cell>
          <cell r="Z433" t="str">
            <v>Independence</v>
          </cell>
          <cell r="AB433" t="str">
            <v>MO</v>
          </cell>
        </row>
        <row r="434">
          <cell r="A434" t="str">
            <v>P_926660385</v>
          </cell>
          <cell r="B434" t="str">
            <v>Y</v>
          </cell>
          <cell r="F434" t="str">
            <v>Platte-Clay Electric Coop, Inc</v>
          </cell>
          <cell r="G434">
            <v>15138</v>
          </cell>
          <cell r="I434" t="str">
            <v>Solartech</v>
          </cell>
          <cell r="L434">
            <v>170.56</v>
          </cell>
          <cell r="M434" t="str">
            <v>DC</v>
          </cell>
          <cell r="Q434" t="str">
            <v>.</v>
          </cell>
          <cell r="X434">
            <v>2015</v>
          </cell>
          <cell r="Z434" t="str">
            <v>Kearney</v>
          </cell>
          <cell r="AB434" t="str">
            <v>MO</v>
          </cell>
        </row>
        <row r="435">
          <cell r="A435" t="str">
            <v>P_000222458</v>
          </cell>
          <cell r="B435" t="str">
            <v>Y</v>
          </cell>
          <cell r="F435" t="str">
            <v>Beartooth Electric Coop, Inc</v>
          </cell>
          <cell r="G435">
            <v>1417</v>
          </cell>
          <cell r="I435" t="str">
            <v>SHARES DU SOLEIL</v>
          </cell>
          <cell r="L435" t="str">
            <v>.</v>
          </cell>
          <cell r="M435" t="str">
            <v>.</v>
          </cell>
          <cell r="Q435">
            <v>24</v>
          </cell>
          <cell r="X435">
            <v>2019</v>
          </cell>
          <cell r="Z435" t="str">
            <v>Red Lodge</v>
          </cell>
          <cell r="AB435" t="str">
            <v>MT</v>
          </cell>
        </row>
        <row r="436">
          <cell r="A436" t="str">
            <v>P_080320483</v>
          </cell>
          <cell r="B436" t="str">
            <v>Y</v>
          </cell>
          <cell r="F436" t="str">
            <v>Fergus Electric Coop, Inc</v>
          </cell>
          <cell r="G436">
            <v>21513</v>
          </cell>
          <cell r="I436" t="str">
            <v>Cooperative Solar</v>
          </cell>
          <cell r="L436">
            <v>100</v>
          </cell>
          <cell r="M436" t="str">
            <v>.</v>
          </cell>
          <cell r="Q436">
            <v>106.92</v>
          </cell>
          <cell r="X436">
            <v>2017</v>
          </cell>
          <cell r="Z436" t="str">
            <v>Lewistown</v>
          </cell>
          <cell r="AB436" t="str">
            <v>MT</v>
          </cell>
        </row>
        <row r="437">
          <cell r="A437" t="str">
            <v>P_655958509</v>
          </cell>
          <cell r="B437" t="str">
            <v>Y</v>
          </cell>
          <cell r="F437" t="str">
            <v>Flathead Electric Coop Inc</v>
          </cell>
          <cell r="G437">
            <v>6395</v>
          </cell>
          <cell r="I437" t="str">
            <v>Solar Utility Network (SUN)</v>
          </cell>
          <cell r="L437">
            <v>100</v>
          </cell>
          <cell r="M437" t="str">
            <v>DC</v>
          </cell>
          <cell r="Q437">
            <v>101.46</v>
          </cell>
          <cell r="X437">
            <v>2015</v>
          </cell>
          <cell r="Z437" t="str">
            <v>Kalispell</v>
          </cell>
          <cell r="AB437" t="str">
            <v>MT</v>
          </cell>
        </row>
        <row r="438">
          <cell r="A438" t="str">
            <v>P_281569952</v>
          </cell>
          <cell r="B438" t="str">
            <v>Y</v>
          </cell>
          <cell r="F438" t="str">
            <v>Flathead Electric Coop Inc</v>
          </cell>
          <cell r="G438">
            <v>6395</v>
          </cell>
          <cell r="I438" t="str">
            <v>Community Solar Phase II</v>
          </cell>
          <cell r="L438">
            <v>68.3</v>
          </cell>
          <cell r="M438" t="str">
            <v>DC</v>
          </cell>
          <cell r="Q438">
            <v>68.31</v>
          </cell>
          <cell r="X438">
            <v>2018</v>
          </cell>
          <cell r="Z438" t="str">
            <v>Kalispell</v>
          </cell>
          <cell r="AB438" t="str">
            <v>MT</v>
          </cell>
        </row>
        <row r="439">
          <cell r="A439" t="str">
            <v>P_147263725</v>
          </cell>
          <cell r="B439" t="str">
            <v>Y</v>
          </cell>
          <cell r="F439" t="str">
            <v>Missoula Electric Coop, Inc</v>
          </cell>
          <cell r="G439">
            <v>12692</v>
          </cell>
          <cell r="I439" t="str">
            <v>Phase I</v>
          </cell>
          <cell r="L439">
            <v>50.16</v>
          </cell>
          <cell r="M439" t="str">
            <v>DC</v>
          </cell>
          <cell r="Q439">
            <v>50.16</v>
          </cell>
          <cell r="X439">
            <v>2015</v>
          </cell>
          <cell r="Z439" t="str">
            <v>Lolo</v>
          </cell>
          <cell r="AB439" t="str">
            <v>MT</v>
          </cell>
        </row>
        <row r="440">
          <cell r="A440" t="str">
            <v>P_807549136</v>
          </cell>
          <cell r="B440" t="str">
            <v>Y</v>
          </cell>
          <cell r="F440" t="str">
            <v>Missoula Electric Coop, Inc</v>
          </cell>
          <cell r="G440">
            <v>12692</v>
          </cell>
          <cell r="I440" t="str">
            <v>Phase II</v>
          </cell>
          <cell r="L440">
            <v>52.44</v>
          </cell>
          <cell r="M440" t="str">
            <v>DC</v>
          </cell>
          <cell r="Q440">
            <v>52.44</v>
          </cell>
          <cell r="X440">
            <v>2016</v>
          </cell>
          <cell r="Z440" t="str">
            <v>Frenchtown</v>
          </cell>
          <cell r="AB440" t="str">
            <v>MT</v>
          </cell>
        </row>
        <row r="441">
          <cell r="A441" t="str">
            <v>P_127728636</v>
          </cell>
          <cell r="B441" t="str">
            <v>Y</v>
          </cell>
          <cell r="F441" t="str">
            <v>Missoula Electric Coop, Inc</v>
          </cell>
          <cell r="G441">
            <v>12692</v>
          </cell>
          <cell r="I441" t="str">
            <v>MEC Solarshare K3 Garden</v>
          </cell>
          <cell r="L441">
            <v>54.8</v>
          </cell>
          <cell r="M441" t="str">
            <v>DC</v>
          </cell>
          <cell r="Q441">
            <v>53.865000000000002</v>
          </cell>
          <cell r="X441">
            <v>2018</v>
          </cell>
          <cell r="Z441" t="str">
            <v>Bonner</v>
          </cell>
          <cell r="AB441" t="str">
            <v>MT</v>
          </cell>
        </row>
        <row r="442">
          <cell r="A442" t="str">
            <v>P_165788481</v>
          </cell>
          <cell r="B442" t="str">
            <v>Y</v>
          </cell>
          <cell r="F442" t="str">
            <v>Ravalli County Elec Coop, Inc</v>
          </cell>
          <cell r="G442">
            <v>26916</v>
          </cell>
          <cell r="I442" t="str">
            <v>Valley Solar</v>
          </cell>
          <cell r="L442">
            <v>50</v>
          </cell>
          <cell r="M442" t="str">
            <v>DC</v>
          </cell>
          <cell r="Q442">
            <v>50.16</v>
          </cell>
          <cell r="X442">
            <v>2015</v>
          </cell>
          <cell r="Z442" t="str">
            <v>Victor</v>
          </cell>
          <cell r="AB442" t="str">
            <v>MT</v>
          </cell>
        </row>
        <row r="443">
          <cell r="A443" t="str">
            <v>P_237968398</v>
          </cell>
          <cell r="B443" t="str">
            <v>Y</v>
          </cell>
          <cell r="F443" t="str">
            <v>Cass County Electric Cooperative</v>
          </cell>
          <cell r="G443">
            <v>24949</v>
          </cell>
          <cell r="I443" t="str">
            <v>Prairie Sun Community Solar</v>
          </cell>
          <cell r="L443">
            <v>102</v>
          </cell>
          <cell r="M443" t="str">
            <v>DC</v>
          </cell>
          <cell r="Q443">
            <v>101.736</v>
          </cell>
          <cell r="X443">
            <v>2016</v>
          </cell>
          <cell r="Z443" t="str">
            <v>Fargo</v>
          </cell>
          <cell r="AB443" t="str">
            <v>ND</v>
          </cell>
        </row>
        <row r="444">
          <cell r="A444" t="str">
            <v>P_920891421</v>
          </cell>
          <cell r="B444" t="str">
            <v>Y</v>
          </cell>
          <cell r="F444" t="str">
            <v>Kit Carson Electric Coop, Inc</v>
          </cell>
          <cell r="G444">
            <v>10378</v>
          </cell>
          <cell r="I444" t="str">
            <v>KCEC Community Solar Program</v>
          </cell>
          <cell r="L444">
            <v>98.7</v>
          </cell>
          <cell r="M444" t="str">
            <v>DC</v>
          </cell>
          <cell r="Q444">
            <v>98.7</v>
          </cell>
          <cell r="X444">
            <v>2012</v>
          </cell>
          <cell r="Z444" t="str">
            <v>Taos</v>
          </cell>
          <cell r="AB444" t="str">
            <v>NM</v>
          </cell>
        </row>
        <row r="445">
          <cell r="A445" t="str">
            <v>P_273152195</v>
          </cell>
          <cell r="B445" t="str">
            <v>Y</v>
          </cell>
          <cell r="F445" t="str">
            <v>Central Hudson Gas &amp; Elec Corp</v>
          </cell>
          <cell r="G445">
            <v>3249</v>
          </cell>
          <cell r="I445" t="str">
            <v>4354-99737</v>
          </cell>
          <cell r="L445">
            <v>154.28</v>
          </cell>
          <cell r="M445" t="str">
            <v>DC</v>
          </cell>
          <cell r="Q445" t="str">
            <v>.</v>
          </cell>
          <cell r="X445">
            <v>2017</v>
          </cell>
          <cell r="Z445" t="str">
            <v>Kingston</v>
          </cell>
          <cell r="AB445" t="str">
            <v>NY</v>
          </cell>
        </row>
        <row r="446">
          <cell r="A446" t="str">
            <v>P_010259399</v>
          </cell>
          <cell r="B446" t="str">
            <v>Y</v>
          </cell>
          <cell r="F446" t="str">
            <v>Consolidated Edison Co-NY Inc</v>
          </cell>
          <cell r="G446">
            <v>4226</v>
          </cell>
          <cell r="I446">
            <v>76367</v>
          </cell>
          <cell r="L446">
            <v>147.84</v>
          </cell>
          <cell r="M446" t="str">
            <v>DC</v>
          </cell>
          <cell r="Q446" t="str">
            <v>.</v>
          </cell>
          <cell r="X446">
            <v>2018</v>
          </cell>
          <cell r="Z446" t="str">
            <v>Cortlandt</v>
          </cell>
          <cell r="AB446" t="str">
            <v>NY</v>
          </cell>
        </row>
        <row r="447">
          <cell r="A447" t="str">
            <v>P_770342738</v>
          </cell>
          <cell r="B447" t="str">
            <v>Y</v>
          </cell>
          <cell r="F447" t="str">
            <v>Consolidated Edison Co-NY Inc</v>
          </cell>
          <cell r="G447">
            <v>4226</v>
          </cell>
          <cell r="I447">
            <v>95306</v>
          </cell>
          <cell r="L447">
            <v>414.75</v>
          </cell>
          <cell r="M447" t="str">
            <v>DC</v>
          </cell>
          <cell r="Q447" t="str">
            <v>.</v>
          </cell>
          <cell r="X447">
            <v>2018</v>
          </cell>
          <cell r="Z447" t="str">
            <v>Brooklyn</v>
          </cell>
          <cell r="AB447" t="str">
            <v>NY</v>
          </cell>
        </row>
        <row r="448">
          <cell r="A448" t="str">
            <v>P_592663709</v>
          </cell>
          <cell r="B448" t="str">
            <v>Y</v>
          </cell>
          <cell r="F448" t="str">
            <v>Consolidated Edison Co-NY Inc</v>
          </cell>
          <cell r="G448">
            <v>4226</v>
          </cell>
          <cell r="I448">
            <v>95307</v>
          </cell>
          <cell r="L448">
            <v>749</v>
          </cell>
          <cell r="M448" t="str">
            <v>DC</v>
          </cell>
          <cell r="Q448" t="str">
            <v>.</v>
          </cell>
          <cell r="X448">
            <v>2019</v>
          </cell>
          <cell r="Z448" t="str">
            <v>Brooklyn</v>
          </cell>
          <cell r="AB448" t="str">
            <v>NY</v>
          </cell>
        </row>
        <row r="449">
          <cell r="A449" t="str">
            <v>P_258969668</v>
          </cell>
          <cell r="B449" t="str">
            <v>Y</v>
          </cell>
          <cell r="F449" t="str">
            <v>Consolidated Edison Co-NY Inc</v>
          </cell>
          <cell r="G449">
            <v>4226</v>
          </cell>
          <cell r="I449">
            <v>95431</v>
          </cell>
          <cell r="L449">
            <v>190.4</v>
          </cell>
          <cell r="M449" t="str">
            <v>DC</v>
          </cell>
          <cell r="Q449">
            <v>190.4</v>
          </cell>
          <cell r="X449">
            <v>2018</v>
          </cell>
          <cell r="Z449" t="str">
            <v>Bronx</v>
          </cell>
          <cell r="AB449" t="str">
            <v>NY</v>
          </cell>
        </row>
        <row r="450">
          <cell r="A450" t="str">
            <v>P_073005961</v>
          </cell>
          <cell r="B450" t="str">
            <v>Y</v>
          </cell>
          <cell r="F450" t="str">
            <v>Consolidated Edison Co-NY Inc</v>
          </cell>
          <cell r="G450">
            <v>4226</v>
          </cell>
          <cell r="I450">
            <v>103537</v>
          </cell>
          <cell r="L450">
            <v>128.69999999999999</v>
          </cell>
          <cell r="M450" t="str">
            <v>DC</v>
          </cell>
          <cell r="Q450" t="str">
            <v>.</v>
          </cell>
          <cell r="X450">
            <v>2018</v>
          </cell>
          <cell r="Z450" t="str">
            <v>Bronx</v>
          </cell>
          <cell r="AB450" t="str">
            <v>NY</v>
          </cell>
        </row>
        <row r="451">
          <cell r="A451" t="str">
            <v>P_084300349</v>
          </cell>
          <cell r="B451" t="str">
            <v>Y</v>
          </cell>
          <cell r="F451" t="str">
            <v>Consolidated Edison Co-NY Inc</v>
          </cell>
          <cell r="G451">
            <v>4226</v>
          </cell>
          <cell r="I451">
            <v>109951</v>
          </cell>
          <cell r="L451">
            <v>34.200000000000003</v>
          </cell>
          <cell r="M451" t="str">
            <v>DC</v>
          </cell>
          <cell r="Q451" t="str">
            <v>.</v>
          </cell>
          <cell r="X451">
            <v>2018</v>
          </cell>
          <cell r="Z451" t="str">
            <v>Peekskill</v>
          </cell>
          <cell r="AB451" t="str">
            <v>NY</v>
          </cell>
        </row>
        <row r="452">
          <cell r="A452" t="str">
            <v>P_027598920</v>
          </cell>
          <cell r="B452" t="str">
            <v>Y</v>
          </cell>
          <cell r="F452" t="str">
            <v>Consolidated Edison Co-NY Inc</v>
          </cell>
          <cell r="G452">
            <v>4226</v>
          </cell>
          <cell r="I452">
            <v>114897</v>
          </cell>
          <cell r="L452">
            <v>4.16</v>
          </cell>
          <cell r="M452" t="str">
            <v>DC</v>
          </cell>
          <cell r="Q452" t="str">
            <v>.</v>
          </cell>
          <cell r="X452">
            <v>2018</v>
          </cell>
          <cell r="Z452" t="str">
            <v>Brooklyn</v>
          </cell>
          <cell r="AB452" t="str">
            <v>NY</v>
          </cell>
        </row>
        <row r="453">
          <cell r="A453" t="str">
            <v>P_990863564</v>
          </cell>
          <cell r="B453" t="str">
            <v>Y</v>
          </cell>
          <cell r="F453" t="str">
            <v>Consolidated Edison Co-NY Inc</v>
          </cell>
          <cell r="G453">
            <v>4226</v>
          </cell>
          <cell r="I453">
            <v>126552</v>
          </cell>
          <cell r="L453">
            <v>33.5</v>
          </cell>
          <cell r="M453" t="str">
            <v>DC</v>
          </cell>
          <cell r="Q453" t="str">
            <v>.</v>
          </cell>
          <cell r="X453">
            <v>2018</v>
          </cell>
          <cell r="Z453" t="str">
            <v>Brooklyn</v>
          </cell>
          <cell r="AB453" t="str">
            <v>NY</v>
          </cell>
        </row>
        <row r="454">
          <cell r="A454" t="str">
            <v>P_468873140</v>
          </cell>
          <cell r="B454" t="str">
            <v>Y</v>
          </cell>
          <cell r="F454" t="str">
            <v>Consolidated Edison Co-NY Inc</v>
          </cell>
          <cell r="G454">
            <v>4226</v>
          </cell>
          <cell r="I454">
            <v>126636</v>
          </cell>
          <cell r="L454">
            <v>3.6</v>
          </cell>
          <cell r="M454" t="str">
            <v>DC</v>
          </cell>
          <cell r="Q454" t="str">
            <v>.</v>
          </cell>
          <cell r="X454">
            <v>2018</v>
          </cell>
          <cell r="Z454" t="str">
            <v>Brooklyn</v>
          </cell>
          <cell r="AB454" t="str">
            <v>NY</v>
          </cell>
        </row>
        <row r="455">
          <cell r="A455" t="str">
            <v>P_561772541</v>
          </cell>
          <cell r="B455" t="str">
            <v>Y</v>
          </cell>
          <cell r="F455" t="str">
            <v>Consolidated Edison Co-NY Inc</v>
          </cell>
          <cell r="G455">
            <v>4226</v>
          </cell>
          <cell r="I455">
            <v>126762</v>
          </cell>
          <cell r="L455">
            <v>2400.16</v>
          </cell>
          <cell r="M455" t="str">
            <v>DC</v>
          </cell>
          <cell r="Q455" t="str">
            <v>.</v>
          </cell>
          <cell r="X455">
            <v>2019</v>
          </cell>
          <cell r="Z455" t="str">
            <v>Buchanan</v>
          </cell>
          <cell r="AB455" t="str">
            <v>NY</v>
          </cell>
        </row>
        <row r="456">
          <cell r="A456" t="str">
            <v>P_034321223</v>
          </cell>
          <cell r="B456" t="str">
            <v>Y</v>
          </cell>
          <cell r="F456" t="str">
            <v>Consolidated Edison Co-NY Inc</v>
          </cell>
          <cell r="G456">
            <v>4226</v>
          </cell>
          <cell r="I456">
            <v>143824</v>
          </cell>
          <cell r="L456">
            <v>3.1</v>
          </cell>
          <cell r="M456" t="str">
            <v>DC</v>
          </cell>
          <cell r="Q456" t="str">
            <v>.</v>
          </cell>
          <cell r="X456">
            <v>2018</v>
          </cell>
          <cell r="Z456" t="str">
            <v>Brooklyn</v>
          </cell>
          <cell r="AB456" t="str">
            <v>NY</v>
          </cell>
        </row>
        <row r="457">
          <cell r="A457" t="str">
            <v>P_165292698</v>
          </cell>
          <cell r="B457" t="str">
            <v>Y</v>
          </cell>
          <cell r="F457" t="str">
            <v>Consolidated Edison Co-NY Inc</v>
          </cell>
          <cell r="G457">
            <v>4226</v>
          </cell>
          <cell r="I457">
            <v>161327</v>
          </cell>
          <cell r="L457">
            <v>15.12</v>
          </cell>
          <cell r="M457" t="str">
            <v>DC</v>
          </cell>
          <cell r="Q457" t="str">
            <v>.</v>
          </cell>
          <cell r="X457">
            <v>2019</v>
          </cell>
          <cell r="Z457" t="str">
            <v>Brooklyn</v>
          </cell>
          <cell r="AB457" t="str">
            <v>NY</v>
          </cell>
        </row>
        <row r="458">
          <cell r="A458" t="str">
            <v>P_472972471</v>
          </cell>
          <cell r="B458" t="str">
            <v>Y</v>
          </cell>
          <cell r="F458" t="str">
            <v>Consolidated Edison Co-NY Inc</v>
          </cell>
          <cell r="G458">
            <v>4226</v>
          </cell>
          <cell r="I458" t="str">
            <v>4884-100712</v>
          </cell>
          <cell r="L458">
            <v>106.02</v>
          </cell>
          <cell r="M458" t="str">
            <v>DC</v>
          </cell>
          <cell r="Q458" t="str">
            <v>.</v>
          </cell>
          <cell r="X458">
            <v>2018</v>
          </cell>
          <cell r="Z458" t="str">
            <v>Brooklyn</v>
          </cell>
          <cell r="AB458" t="str">
            <v>NY</v>
          </cell>
        </row>
        <row r="459">
          <cell r="A459" t="str">
            <v>P_475974916</v>
          </cell>
          <cell r="B459" t="str">
            <v>Y</v>
          </cell>
          <cell r="F459" t="str">
            <v>Long Island Power Authority</v>
          </cell>
          <cell r="G459">
            <v>11171</v>
          </cell>
          <cell r="I459">
            <v>84390</v>
          </cell>
          <cell r="L459">
            <v>1021.44</v>
          </cell>
          <cell r="M459" t="str">
            <v>DC</v>
          </cell>
          <cell r="Q459" t="str">
            <v>.</v>
          </cell>
          <cell r="X459">
            <v>2017</v>
          </cell>
          <cell r="Z459" t="str">
            <v>Brentwood</v>
          </cell>
          <cell r="AB459" t="str">
            <v>NY</v>
          </cell>
        </row>
        <row r="460">
          <cell r="A460" t="str">
            <v>P_567860386</v>
          </cell>
          <cell r="B460" t="str">
            <v>Y</v>
          </cell>
          <cell r="F460" t="str">
            <v>Long Island Power Authority</v>
          </cell>
          <cell r="G460">
            <v>11171</v>
          </cell>
          <cell r="I460">
            <v>104140</v>
          </cell>
          <cell r="L460">
            <v>59.86</v>
          </cell>
          <cell r="M460" t="str">
            <v>DC</v>
          </cell>
          <cell r="Q460" t="str">
            <v>.</v>
          </cell>
          <cell r="X460">
            <v>2018</v>
          </cell>
          <cell r="Z460" t="str">
            <v>East Hampton</v>
          </cell>
          <cell r="AB460" t="str">
            <v>NY</v>
          </cell>
        </row>
        <row r="461">
          <cell r="A461" t="str">
            <v>P_833895658</v>
          </cell>
          <cell r="B461" t="str">
            <v>Y</v>
          </cell>
          <cell r="F461" t="str">
            <v>Long Island Power Authority</v>
          </cell>
          <cell r="G461">
            <v>11171</v>
          </cell>
          <cell r="I461" t="str">
            <v>4629-100319</v>
          </cell>
          <cell r="L461">
            <v>292.48</v>
          </cell>
          <cell r="M461" t="str">
            <v>DC</v>
          </cell>
          <cell r="Q461" t="str">
            <v>.</v>
          </cell>
          <cell r="X461">
            <v>2018</v>
          </cell>
          <cell r="Z461" t="str">
            <v>Center Moriches</v>
          </cell>
          <cell r="AB461" t="str">
            <v>NY</v>
          </cell>
        </row>
        <row r="462">
          <cell r="A462" t="str">
            <v>P_347608426</v>
          </cell>
          <cell r="B462" t="str">
            <v>Y</v>
          </cell>
          <cell r="F462" t="str">
            <v>Niagara Mohawk Power Corp.</v>
          </cell>
          <cell r="G462">
            <v>13573</v>
          </cell>
          <cell r="I462">
            <v>68186</v>
          </cell>
          <cell r="L462">
            <v>2724.48</v>
          </cell>
          <cell r="M462" t="str">
            <v>DC</v>
          </cell>
          <cell r="Q462" t="str">
            <v>.</v>
          </cell>
          <cell r="X462">
            <v>2019</v>
          </cell>
          <cell r="Z462" t="str">
            <v>Rome</v>
          </cell>
          <cell r="AB462" t="str">
            <v>NY</v>
          </cell>
        </row>
        <row r="463">
          <cell r="A463" t="str">
            <v>P_311424713</v>
          </cell>
          <cell r="B463" t="str">
            <v>Y</v>
          </cell>
          <cell r="F463" t="str">
            <v>Niagara Mohawk Power Corp.</v>
          </cell>
          <cell r="G463">
            <v>13573</v>
          </cell>
          <cell r="I463">
            <v>71246</v>
          </cell>
          <cell r="L463">
            <v>241.2</v>
          </cell>
          <cell r="M463" t="str">
            <v>DC</v>
          </cell>
          <cell r="Q463" t="str">
            <v>.</v>
          </cell>
          <cell r="X463">
            <v>2016</v>
          </cell>
          <cell r="Z463" t="str">
            <v>Gouverneur</v>
          </cell>
          <cell r="AB463" t="str">
            <v>NY</v>
          </cell>
        </row>
        <row r="464">
          <cell r="A464" t="str">
            <v>P_449534154</v>
          </cell>
          <cell r="B464" t="str">
            <v>Y</v>
          </cell>
          <cell r="F464" t="str">
            <v>Niagara Mohawk Power Corp.</v>
          </cell>
          <cell r="G464">
            <v>13573</v>
          </cell>
          <cell r="I464">
            <v>78743</v>
          </cell>
          <cell r="L464">
            <v>1942.56</v>
          </cell>
          <cell r="M464" t="str">
            <v>DC</v>
          </cell>
          <cell r="Q464" t="str">
            <v>.</v>
          </cell>
          <cell r="X464">
            <v>2018</v>
          </cell>
          <cell r="Z464" t="str">
            <v>Oppenheim</v>
          </cell>
          <cell r="AB464" t="str">
            <v>NY</v>
          </cell>
        </row>
        <row r="465">
          <cell r="A465" t="str">
            <v>P_345867134</v>
          </cell>
          <cell r="B465" t="str">
            <v>Y</v>
          </cell>
          <cell r="F465" t="str">
            <v>Niagara Mohawk Power Corp.</v>
          </cell>
          <cell r="G465">
            <v>13573</v>
          </cell>
          <cell r="I465">
            <v>99413</v>
          </cell>
          <cell r="L465">
            <v>204</v>
          </cell>
          <cell r="M465" t="str">
            <v>DC</v>
          </cell>
          <cell r="Q465" t="str">
            <v>.</v>
          </cell>
          <cell r="X465">
            <v>2018</v>
          </cell>
          <cell r="Z465" t="str">
            <v>Rotterdam</v>
          </cell>
          <cell r="AB465" t="str">
            <v>NY</v>
          </cell>
        </row>
        <row r="466">
          <cell r="A466" t="str">
            <v>P_636920461</v>
          </cell>
          <cell r="B466" t="str">
            <v>Y</v>
          </cell>
          <cell r="F466" t="str">
            <v>Niagara Mohawk Power Corp.</v>
          </cell>
          <cell r="G466">
            <v>13573</v>
          </cell>
          <cell r="I466">
            <v>98763</v>
          </cell>
          <cell r="L466">
            <v>197.6</v>
          </cell>
          <cell r="M466" t="str">
            <v>DC</v>
          </cell>
          <cell r="Q466" t="str">
            <v>.</v>
          </cell>
          <cell r="X466">
            <v>2018</v>
          </cell>
          <cell r="Z466" t="str">
            <v>Rotterdam</v>
          </cell>
          <cell r="AB466" t="str">
            <v>NY</v>
          </cell>
        </row>
        <row r="467">
          <cell r="A467" t="str">
            <v>P_276997052</v>
          </cell>
          <cell r="B467" t="str">
            <v>Y</v>
          </cell>
          <cell r="F467" t="str">
            <v>Niagara Mohawk Power Corp.</v>
          </cell>
          <cell r="G467">
            <v>13573</v>
          </cell>
          <cell r="I467">
            <v>152784</v>
          </cell>
          <cell r="L467">
            <v>219</v>
          </cell>
          <cell r="M467" t="str">
            <v>DC</v>
          </cell>
          <cell r="Q467" t="str">
            <v>.</v>
          </cell>
          <cell r="X467">
            <v>2018</v>
          </cell>
          <cell r="Z467" t="str">
            <v>Homer</v>
          </cell>
          <cell r="AB467" t="str">
            <v>NY</v>
          </cell>
        </row>
        <row r="468">
          <cell r="A468" t="str">
            <v>P_622698556</v>
          </cell>
          <cell r="B468" t="str">
            <v>Y</v>
          </cell>
          <cell r="F468" t="str">
            <v>Niagara Mohawk Power Corp.</v>
          </cell>
          <cell r="G468">
            <v>13573</v>
          </cell>
          <cell r="I468" t="str">
            <v>4548-101786</v>
          </cell>
          <cell r="L468">
            <v>195</v>
          </cell>
          <cell r="M468" t="str">
            <v>DC</v>
          </cell>
          <cell r="Q468" t="str">
            <v>.</v>
          </cell>
          <cell r="X468">
            <v>2017</v>
          </cell>
          <cell r="Z468" t="str">
            <v>Johnsonville</v>
          </cell>
          <cell r="AB468" t="str">
            <v>NY</v>
          </cell>
        </row>
        <row r="469">
          <cell r="A469" t="str">
            <v>P_007812282</v>
          </cell>
          <cell r="B469" t="str">
            <v>Y</v>
          </cell>
          <cell r="F469" t="str">
            <v>Niagara Mohawk Power Corp.</v>
          </cell>
          <cell r="G469">
            <v>13573</v>
          </cell>
          <cell r="I469" t="str">
            <v>4575-47773</v>
          </cell>
          <cell r="L469">
            <v>99</v>
          </cell>
          <cell r="M469" t="str">
            <v>DC</v>
          </cell>
          <cell r="Q469" t="str">
            <v>.</v>
          </cell>
          <cell r="X469">
            <v>2017</v>
          </cell>
          <cell r="Z469" t="str">
            <v>Tonawanda</v>
          </cell>
          <cell r="AB469" t="str">
            <v>NY</v>
          </cell>
        </row>
        <row r="470">
          <cell r="A470" t="str">
            <v>P_124049617</v>
          </cell>
          <cell r="B470" t="str">
            <v>Y</v>
          </cell>
          <cell r="F470" t="str">
            <v>Niagara Mohawk Power Corp.</v>
          </cell>
          <cell r="G470">
            <v>13573</v>
          </cell>
          <cell r="I470" t="str">
            <v>4758-98942</v>
          </cell>
          <cell r="L470">
            <v>214.2</v>
          </cell>
          <cell r="M470" t="str">
            <v>DC</v>
          </cell>
          <cell r="Q470" t="str">
            <v>.</v>
          </cell>
          <cell r="X470">
            <v>2017</v>
          </cell>
          <cell r="Z470" t="str">
            <v>Germantown</v>
          </cell>
          <cell r="AB470" t="str">
            <v>NY</v>
          </cell>
        </row>
        <row r="471">
          <cell r="A471" t="str">
            <v>P_209302380</v>
          </cell>
          <cell r="B471" t="str">
            <v>Y</v>
          </cell>
          <cell r="F471" t="str">
            <v>New York State Elec &amp; Gas Corp</v>
          </cell>
          <cell r="G471">
            <v>13511</v>
          </cell>
          <cell r="I471" t="str">
            <v>5247-100878</v>
          </cell>
          <cell r="L471">
            <v>646.38</v>
          </cell>
          <cell r="M471" t="str">
            <v>DC</v>
          </cell>
          <cell r="Q471" t="str">
            <v>.</v>
          </cell>
          <cell r="X471">
            <v>2017</v>
          </cell>
          <cell r="Z471" t="str">
            <v>Millport</v>
          </cell>
          <cell r="AB471" t="str">
            <v>NY</v>
          </cell>
        </row>
        <row r="472">
          <cell r="A472" t="str">
            <v>P_717349851</v>
          </cell>
          <cell r="B472" t="str">
            <v>Y</v>
          </cell>
          <cell r="F472" t="str">
            <v>New York State Elec &amp; Gas Corp</v>
          </cell>
          <cell r="G472">
            <v>13511</v>
          </cell>
          <cell r="I472" t="str">
            <v>5247-97697</v>
          </cell>
          <cell r="L472">
            <v>359.1</v>
          </cell>
          <cell r="M472" t="str">
            <v>DC</v>
          </cell>
          <cell r="Q472" t="str">
            <v>.</v>
          </cell>
          <cell r="X472">
            <v>2016</v>
          </cell>
          <cell r="Z472" t="str">
            <v>Trumansburg</v>
          </cell>
          <cell r="AB472" t="str">
            <v>NY</v>
          </cell>
        </row>
        <row r="473">
          <cell r="A473" t="str">
            <v>P_842140198</v>
          </cell>
          <cell r="B473" t="str">
            <v>Y</v>
          </cell>
          <cell r="F473" t="str">
            <v>New York State Elec &amp; Gas Corp</v>
          </cell>
          <cell r="G473">
            <v>13511</v>
          </cell>
          <cell r="I473" t="str">
            <v>5408-98139</v>
          </cell>
          <cell r="L473">
            <v>2754.05</v>
          </cell>
          <cell r="M473" t="str">
            <v>DC</v>
          </cell>
          <cell r="Q473" t="str">
            <v>.</v>
          </cell>
          <cell r="X473">
            <v>2018</v>
          </cell>
          <cell r="Z473" t="str">
            <v>Callicoon</v>
          </cell>
          <cell r="AB473" t="str">
            <v>NY</v>
          </cell>
        </row>
        <row r="474">
          <cell r="A474" t="str">
            <v>P_458965162</v>
          </cell>
          <cell r="B474" t="str">
            <v>Y</v>
          </cell>
          <cell r="F474" t="str">
            <v>New York State Elec &amp; Gas Corp</v>
          </cell>
          <cell r="G474">
            <v>13511</v>
          </cell>
          <cell r="I474">
            <v>71614</v>
          </cell>
          <cell r="L474">
            <v>498.96</v>
          </cell>
          <cell r="M474" t="str">
            <v>DC</v>
          </cell>
          <cell r="Q474" t="str">
            <v>.</v>
          </cell>
          <cell r="X474">
            <v>2017</v>
          </cell>
          <cell r="Z474" t="str">
            <v>Trumansburg</v>
          </cell>
          <cell r="AB474" t="str">
            <v>NY</v>
          </cell>
        </row>
        <row r="475">
          <cell r="A475" t="str">
            <v>P_139131254</v>
          </cell>
          <cell r="B475" t="str">
            <v>Y</v>
          </cell>
          <cell r="F475" t="str">
            <v>New York State Elec &amp; Gas Corp</v>
          </cell>
          <cell r="G475">
            <v>13511</v>
          </cell>
          <cell r="I475">
            <v>79552</v>
          </cell>
          <cell r="L475">
            <v>217.8</v>
          </cell>
          <cell r="M475" t="str">
            <v>DC</v>
          </cell>
          <cell r="Q475" t="str">
            <v>.</v>
          </cell>
          <cell r="X475">
            <v>2017</v>
          </cell>
          <cell r="Z475" t="str">
            <v>Orange</v>
          </cell>
          <cell r="AB475" t="str">
            <v>NY</v>
          </cell>
        </row>
        <row r="476">
          <cell r="A476" t="str">
            <v>P_044006582</v>
          </cell>
          <cell r="B476" t="str">
            <v>Y</v>
          </cell>
          <cell r="F476" t="str">
            <v>New York State Elec &amp; Gas Corp</v>
          </cell>
          <cell r="G476">
            <v>13511</v>
          </cell>
          <cell r="I476">
            <v>82833</v>
          </cell>
          <cell r="L476">
            <v>2313.36</v>
          </cell>
          <cell r="M476" t="str">
            <v>DC</v>
          </cell>
          <cell r="Q476" t="str">
            <v>.</v>
          </cell>
          <cell r="X476">
            <v>2018</v>
          </cell>
          <cell r="Z476" t="str">
            <v>Ithaca</v>
          </cell>
          <cell r="AB476" t="str">
            <v>NY</v>
          </cell>
        </row>
        <row r="477">
          <cell r="A477" t="str">
            <v>P_689805563</v>
          </cell>
          <cell r="B477" t="str">
            <v>Y</v>
          </cell>
          <cell r="F477" t="str">
            <v>New York State Elec &amp; Gas Corp</v>
          </cell>
          <cell r="G477">
            <v>13511</v>
          </cell>
          <cell r="I477">
            <v>92204</v>
          </cell>
          <cell r="L477">
            <v>1250.8900000000001</v>
          </cell>
          <cell r="M477" t="str">
            <v>DC</v>
          </cell>
          <cell r="Q477" t="str">
            <v>.</v>
          </cell>
          <cell r="X477">
            <v>2019</v>
          </cell>
          <cell r="Z477" t="str">
            <v>Beaver Dams</v>
          </cell>
          <cell r="AB477" t="str">
            <v>NY</v>
          </cell>
        </row>
        <row r="478">
          <cell r="A478" t="str">
            <v>P_666134678</v>
          </cell>
          <cell r="B478" t="str">
            <v>Y</v>
          </cell>
          <cell r="F478" t="str">
            <v>New York State Elec &amp; Gas Corp</v>
          </cell>
          <cell r="G478">
            <v>13511</v>
          </cell>
          <cell r="I478">
            <v>110778</v>
          </cell>
          <cell r="L478">
            <v>200.22</v>
          </cell>
          <cell r="M478" t="str">
            <v>DC</v>
          </cell>
          <cell r="Q478" t="str">
            <v>.</v>
          </cell>
          <cell r="X478">
            <v>2018</v>
          </cell>
          <cell r="Z478" t="str">
            <v>Johnson City</v>
          </cell>
          <cell r="AB478" t="str">
            <v>NY</v>
          </cell>
        </row>
        <row r="479">
          <cell r="A479" t="str">
            <v>P_760556968</v>
          </cell>
          <cell r="B479" t="str">
            <v>Y</v>
          </cell>
          <cell r="F479" t="str">
            <v>New York State Elec &amp; Gas Corp</v>
          </cell>
          <cell r="G479">
            <v>13511</v>
          </cell>
          <cell r="I479">
            <v>110667</v>
          </cell>
          <cell r="L479">
            <v>197.88</v>
          </cell>
          <cell r="M479" t="str">
            <v>DC</v>
          </cell>
          <cell r="Q479" t="str">
            <v>.</v>
          </cell>
          <cell r="X479">
            <v>2018</v>
          </cell>
          <cell r="Z479" t="str">
            <v>Averill Park</v>
          </cell>
          <cell r="AB479" t="str">
            <v>NY</v>
          </cell>
        </row>
        <row r="480">
          <cell r="A480" t="str">
            <v>P_772202660</v>
          </cell>
          <cell r="B480" t="str">
            <v>Y</v>
          </cell>
          <cell r="F480" t="str">
            <v>New York State Elec &amp; Gas Corp</v>
          </cell>
          <cell r="G480">
            <v>13511</v>
          </cell>
          <cell r="I480">
            <v>129189</v>
          </cell>
          <cell r="L480">
            <v>165.55</v>
          </cell>
          <cell r="M480" t="str">
            <v>DC</v>
          </cell>
          <cell r="Q480" t="str">
            <v>.</v>
          </cell>
          <cell r="X480">
            <v>2018</v>
          </cell>
          <cell r="Z480" t="str">
            <v>North Salem</v>
          </cell>
          <cell r="AB480" t="str">
            <v>NY</v>
          </cell>
        </row>
        <row r="481">
          <cell r="A481" t="str">
            <v>P_557899138</v>
          </cell>
          <cell r="B481" t="str">
            <v>Y</v>
          </cell>
          <cell r="F481" t="str">
            <v>New York State Elec &amp; Gas Corp</v>
          </cell>
          <cell r="G481">
            <v>13511</v>
          </cell>
          <cell r="I481" t="str">
            <v>5063-94972</v>
          </cell>
          <cell r="L481">
            <v>582.08000000000004</v>
          </cell>
          <cell r="M481" t="str">
            <v>DC</v>
          </cell>
          <cell r="Q481" t="str">
            <v>.</v>
          </cell>
          <cell r="X481">
            <v>2017</v>
          </cell>
          <cell r="Z481" t="str">
            <v>Mechanicville</v>
          </cell>
          <cell r="AB481" t="str">
            <v>NY</v>
          </cell>
        </row>
        <row r="482">
          <cell r="A482" t="str">
            <v>P_491665924</v>
          </cell>
          <cell r="B482" t="str">
            <v>Y</v>
          </cell>
          <cell r="F482" t="str">
            <v>Rochester Gas &amp; Electric Corp</v>
          </cell>
          <cell r="G482">
            <v>16183</v>
          </cell>
          <cell r="I482">
            <v>77061</v>
          </cell>
          <cell r="L482">
            <v>248.2</v>
          </cell>
          <cell r="M482" t="str">
            <v>DC</v>
          </cell>
          <cell r="Q482" t="str">
            <v>.</v>
          </cell>
          <cell r="X482">
            <v>2017</v>
          </cell>
          <cell r="Z482" t="str">
            <v>Ontario</v>
          </cell>
          <cell r="AB482" t="str">
            <v>NY</v>
          </cell>
        </row>
        <row r="483">
          <cell r="A483" t="str">
            <v>P_526341035</v>
          </cell>
          <cell r="B483" t="str">
            <v>Y</v>
          </cell>
          <cell r="F483" t="str">
            <v>Rochester Gas &amp; Electric Corp</v>
          </cell>
          <cell r="G483">
            <v>16183</v>
          </cell>
          <cell r="I483">
            <v>77075</v>
          </cell>
          <cell r="L483">
            <v>258.39999999999998</v>
          </cell>
          <cell r="M483" t="str">
            <v>DC</v>
          </cell>
          <cell r="Q483" t="str">
            <v>.</v>
          </cell>
          <cell r="X483">
            <v>2017</v>
          </cell>
          <cell r="Z483" t="str">
            <v>Ontario</v>
          </cell>
          <cell r="AB483" t="str">
            <v>NY</v>
          </cell>
        </row>
        <row r="484">
          <cell r="A484" t="str">
            <v>P_391610705</v>
          </cell>
          <cell r="B484" t="str">
            <v>Y</v>
          </cell>
          <cell r="F484" t="str">
            <v>Rochester Gas &amp; Electric Corp</v>
          </cell>
          <cell r="G484">
            <v>16183</v>
          </cell>
          <cell r="I484">
            <v>79817</v>
          </cell>
          <cell r="L484">
            <v>2743.65</v>
          </cell>
          <cell r="M484" t="str">
            <v>DC</v>
          </cell>
          <cell r="Q484" t="str">
            <v>.</v>
          </cell>
          <cell r="X484">
            <v>2019</v>
          </cell>
          <cell r="Z484" t="str">
            <v>Parma</v>
          </cell>
          <cell r="AB484" t="str">
            <v>NY</v>
          </cell>
        </row>
        <row r="485">
          <cell r="A485" t="str">
            <v>P_582207668</v>
          </cell>
          <cell r="B485" t="str">
            <v>Y</v>
          </cell>
          <cell r="F485" t="str">
            <v>Rochester Gas &amp; Electric Corp</v>
          </cell>
          <cell r="G485">
            <v>16183</v>
          </cell>
          <cell r="I485">
            <v>80312</v>
          </cell>
          <cell r="L485">
            <v>2695.68</v>
          </cell>
          <cell r="M485" t="str">
            <v>DC</v>
          </cell>
          <cell r="Q485" t="str">
            <v>.</v>
          </cell>
          <cell r="X485">
            <v>2018</v>
          </cell>
          <cell r="Z485" t="str">
            <v>Parma</v>
          </cell>
          <cell r="AB485" t="str">
            <v>NY</v>
          </cell>
        </row>
        <row r="486">
          <cell r="A486" t="str">
            <v>P_631928877</v>
          </cell>
          <cell r="B486" t="str">
            <v>Y</v>
          </cell>
          <cell r="F486" t="str">
            <v>Rochester Gas &amp; Electric Corp</v>
          </cell>
          <cell r="G486">
            <v>16183</v>
          </cell>
          <cell r="I486">
            <v>80248</v>
          </cell>
          <cell r="L486">
            <v>261.12</v>
          </cell>
          <cell r="M486" t="str">
            <v>DC</v>
          </cell>
          <cell r="Q486" t="str">
            <v>.</v>
          </cell>
          <cell r="X486">
            <v>2017</v>
          </cell>
          <cell r="Z486" t="str">
            <v>Webster</v>
          </cell>
          <cell r="AB486" t="str">
            <v>NY</v>
          </cell>
        </row>
        <row r="487">
          <cell r="A487" t="str">
            <v>P_119527208</v>
          </cell>
          <cell r="B487" t="str">
            <v>Y</v>
          </cell>
          <cell r="F487" t="str">
            <v>Rochester Gas &amp; Electric Corp</v>
          </cell>
          <cell r="G487">
            <v>16183</v>
          </cell>
          <cell r="I487">
            <v>88304</v>
          </cell>
          <cell r="L487">
            <v>2743.65</v>
          </cell>
          <cell r="M487" t="str">
            <v>DC</v>
          </cell>
          <cell r="Q487" t="str">
            <v>.</v>
          </cell>
          <cell r="X487">
            <v>2019</v>
          </cell>
          <cell r="Z487" t="str">
            <v>Hilton</v>
          </cell>
          <cell r="AB487" t="str">
            <v>NY</v>
          </cell>
        </row>
        <row r="488">
          <cell r="A488" t="str">
            <v>P_306272568a</v>
          </cell>
          <cell r="B488" t="str">
            <v>Y</v>
          </cell>
          <cell r="F488" t="str">
            <v>Austin Energy</v>
          </cell>
          <cell r="G488">
            <v>1015</v>
          </cell>
          <cell r="I488" t="str">
            <v>Palmer Array</v>
          </cell>
          <cell r="L488">
            <v>185</v>
          </cell>
          <cell r="M488" t="str">
            <v>AC</v>
          </cell>
          <cell r="X488">
            <v>2017</v>
          </cell>
          <cell r="Z488" t="str">
            <v>Austin</v>
          </cell>
          <cell r="AB488" t="str">
            <v>TX</v>
          </cell>
        </row>
        <row r="489">
          <cell r="A489" t="str">
            <v>P_306272568b</v>
          </cell>
          <cell r="B489" t="str">
            <v>Y</v>
          </cell>
          <cell r="F489" t="str">
            <v>Austin Energy</v>
          </cell>
          <cell r="G489">
            <v>1015</v>
          </cell>
          <cell r="I489" t="str">
            <v>La Loma</v>
          </cell>
          <cell r="L489">
            <v>2600</v>
          </cell>
          <cell r="M489" t="str">
            <v>AC</v>
          </cell>
          <cell r="X489">
            <v>2018</v>
          </cell>
          <cell r="Z489" t="str">
            <v>Austin</v>
          </cell>
          <cell r="AB489" t="str">
            <v>TX</v>
          </cell>
        </row>
        <row r="490">
          <cell r="A490" t="str">
            <v>P_550691331</v>
          </cell>
          <cell r="B490" t="str">
            <v>Y</v>
          </cell>
          <cell r="F490" t="str">
            <v>Bandera Electric Coop, Inc</v>
          </cell>
          <cell r="G490">
            <v>1175</v>
          </cell>
          <cell r="I490" t="str">
            <v>BEC Community Solar</v>
          </cell>
          <cell r="L490">
            <v>1900</v>
          </cell>
          <cell r="M490" t="str">
            <v>AC</v>
          </cell>
          <cell r="X490">
            <v>2018</v>
          </cell>
          <cell r="Z490" t="str">
            <v>Leakey</v>
          </cell>
          <cell r="AB490" t="str">
            <v>TX</v>
          </cell>
        </row>
        <row r="491">
          <cell r="A491" t="str">
            <v>P_050290965</v>
          </cell>
          <cell r="B491" t="str">
            <v>Y</v>
          </cell>
          <cell r="F491" t="str">
            <v>Co-Serv Electric</v>
          </cell>
          <cell r="G491">
            <v>5078</v>
          </cell>
          <cell r="I491" t="str">
            <v>CoServ Solar Station</v>
          </cell>
          <cell r="L491">
            <v>2000</v>
          </cell>
          <cell r="M491" t="str">
            <v>AC</v>
          </cell>
          <cell r="X491">
            <v>2018</v>
          </cell>
          <cell r="Z491" t="str">
            <v>Krugerville</v>
          </cell>
          <cell r="AB491" t="str">
            <v>TX</v>
          </cell>
        </row>
        <row r="492">
          <cell r="A492" t="str">
            <v>P_847202368</v>
          </cell>
          <cell r="B492" t="str">
            <v>Y</v>
          </cell>
          <cell r="F492" t="str">
            <v>CPS Energy</v>
          </cell>
          <cell r="G492">
            <v>16604</v>
          </cell>
          <cell r="I492" t="str">
            <v>Roofless Solar</v>
          </cell>
          <cell r="L492">
            <v>1200</v>
          </cell>
          <cell r="M492" t="str">
            <v>AC</v>
          </cell>
          <cell r="X492">
            <v>2016</v>
          </cell>
          <cell r="Z492" t="str">
            <v>Adkins</v>
          </cell>
          <cell r="AB492" t="str">
            <v>TX</v>
          </cell>
        </row>
        <row r="493">
          <cell r="A493" t="str">
            <v>P_108488654</v>
          </cell>
          <cell r="B493" t="str">
            <v>Y</v>
          </cell>
          <cell r="F493" t="str">
            <v>El Paso Electric Co.</v>
          </cell>
          <cell r="G493">
            <v>5701</v>
          </cell>
          <cell r="I493" t="str">
            <v>El Paso Electric Community Solar</v>
          </cell>
          <cell r="L493">
            <v>3000</v>
          </cell>
          <cell r="M493" t="str">
            <v>AC</v>
          </cell>
          <cell r="X493">
            <v>2017</v>
          </cell>
          <cell r="Z493" t="str">
            <v>El Paso</v>
          </cell>
          <cell r="AB493" t="str">
            <v>TX</v>
          </cell>
        </row>
        <row r="494">
          <cell r="A494" t="str">
            <v>P_434626157</v>
          </cell>
          <cell r="B494" t="str">
            <v>Y</v>
          </cell>
          <cell r="F494" t="str">
            <v>Green Mountain Energy</v>
          </cell>
          <cell r="G494">
            <v>7554</v>
          </cell>
          <cell r="I494" t="str">
            <v>Go Local Solar Texas Dakota Solar Park</v>
          </cell>
          <cell r="L494">
            <v>5000</v>
          </cell>
          <cell r="M494" t="str">
            <v>AC</v>
          </cell>
          <cell r="X494">
            <v>2018</v>
          </cell>
          <cell r="Z494" t="str">
            <v>Meridian</v>
          </cell>
          <cell r="AB494" t="str">
            <v>TX</v>
          </cell>
        </row>
        <row r="495">
          <cell r="A495" t="str">
            <v>P_758781362</v>
          </cell>
          <cell r="B495" t="str">
            <v>Y</v>
          </cell>
          <cell r="F495" t="str">
            <v>Green Mountain Energy</v>
          </cell>
          <cell r="G495">
            <v>7554</v>
          </cell>
          <cell r="I495" t="str">
            <v>Go Local Solar Texas Gable Solar Park</v>
          </cell>
          <cell r="L495">
            <v>10000</v>
          </cell>
          <cell r="M495" t="str">
            <v>AC</v>
          </cell>
          <cell r="X495">
            <v>2018</v>
          </cell>
          <cell r="Z495" t="str">
            <v>Wallis</v>
          </cell>
          <cell r="AB495" t="str">
            <v>TX</v>
          </cell>
        </row>
        <row r="496">
          <cell r="A496" t="str">
            <v>P_482130488</v>
          </cell>
          <cell r="B496" t="str">
            <v>Y</v>
          </cell>
          <cell r="F496" t="str">
            <v>Guadalupe Valley Elec Coop Inc</v>
          </cell>
          <cell r="G496">
            <v>7752</v>
          </cell>
          <cell r="I496" t="str">
            <v>SunHub</v>
          </cell>
          <cell r="L496">
            <v>2000</v>
          </cell>
          <cell r="M496" t="str">
            <v>AC</v>
          </cell>
          <cell r="X496">
            <v>2017</v>
          </cell>
          <cell r="Z496" t="str">
            <v>Gonzales</v>
          </cell>
          <cell r="AB496" t="str">
            <v>TX</v>
          </cell>
        </row>
        <row r="497">
          <cell r="A497" t="str">
            <v>P_341864212</v>
          </cell>
          <cell r="B497" t="str">
            <v>Y</v>
          </cell>
          <cell r="F497" t="str">
            <v>Mid-South Electric Coop Assn</v>
          </cell>
          <cell r="G497">
            <v>12452</v>
          </cell>
          <cell r="I497" t="str">
            <v>Synergy Solar</v>
          </cell>
          <cell r="L497">
            <v>1980</v>
          </cell>
          <cell r="M497" t="str">
            <v>AC</v>
          </cell>
          <cell r="X497">
            <v>2016</v>
          </cell>
          <cell r="Z497" t="str">
            <v xml:space="preserve">Bedias </v>
          </cell>
          <cell r="AB497" t="str">
            <v>TX</v>
          </cell>
        </row>
        <row r="498">
          <cell r="A498" t="str">
            <v>P_529300968</v>
          </cell>
          <cell r="B498" t="str">
            <v>Y</v>
          </cell>
          <cell r="F498" t="str">
            <v>United Electric Coop Service Inc - (TX)</v>
          </cell>
          <cell r="G498">
            <v>19490</v>
          </cell>
          <cell r="I498" t="str">
            <v>United Community Solar plant</v>
          </cell>
          <cell r="L498">
            <v>9900</v>
          </cell>
          <cell r="M498" t="str">
            <v>AC</v>
          </cell>
          <cell r="X498">
            <v>2019</v>
          </cell>
          <cell r="Z498" t="str">
            <v>Clifton</v>
          </cell>
          <cell r="AB498" t="str">
            <v>TX</v>
          </cell>
        </row>
        <row r="499">
          <cell r="A499" t="str">
            <v>P_166140134</v>
          </cell>
          <cell r="B499" t="str">
            <v>Y</v>
          </cell>
          <cell r="F499" t="str">
            <v>Dixie Escalante R E A, Inc</v>
          </cell>
          <cell r="G499">
            <v>40165</v>
          </cell>
          <cell r="I499" t="str">
            <v>SunSmart Community Solar Facility</v>
          </cell>
          <cell r="L499">
            <v>100</v>
          </cell>
          <cell r="M499" t="str">
            <v>DC</v>
          </cell>
          <cell r="X499">
            <v>2009</v>
          </cell>
          <cell r="Z499" t="str">
            <v>St. George</v>
          </cell>
          <cell r="AB499" t="str">
            <v>UT</v>
          </cell>
        </row>
        <row r="500">
          <cell r="A500" t="str">
            <v>P_947413041</v>
          </cell>
          <cell r="B500" t="str">
            <v>Y</v>
          </cell>
          <cell r="F500" t="str">
            <v>City of Burlington Electric - (VT)</v>
          </cell>
          <cell r="G500">
            <v>2548</v>
          </cell>
          <cell r="I500" t="str">
            <v>SunShares Lakeside Ave Solar</v>
          </cell>
          <cell r="L500">
            <v>200</v>
          </cell>
          <cell r="M500" t="str">
            <v>AC</v>
          </cell>
          <cell r="Q500" t="str">
            <v>.</v>
          </cell>
          <cell r="X500">
            <v>2017</v>
          </cell>
          <cell r="Z500" t="str">
            <v>Burlington</v>
          </cell>
          <cell r="AB500" t="str">
            <v>VT</v>
          </cell>
        </row>
        <row r="501">
          <cell r="A501" t="str">
            <v>P_181624687</v>
          </cell>
          <cell r="B501" t="str">
            <v>Y</v>
          </cell>
          <cell r="F501" t="str">
            <v>Green Mountain Power Corp</v>
          </cell>
          <cell r="G501">
            <v>7601</v>
          </cell>
          <cell r="I501" t="str">
            <v>Acorn Energy Solar One (AESO)</v>
          </cell>
          <cell r="L501">
            <v>150</v>
          </cell>
          <cell r="M501" t="str">
            <v>AC</v>
          </cell>
          <cell r="Q501" t="str">
            <v>.</v>
          </cell>
          <cell r="X501">
            <v>2011</v>
          </cell>
          <cell r="Z501" t="str">
            <v>Middlebury</v>
          </cell>
          <cell r="AB501" t="str">
            <v>VT</v>
          </cell>
        </row>
        <row r="502">
          <cell r="A502" t="str">
            <v>P_477699741</v>
          </cell>
          <cell r="B502" t="str">
            <v>Y</v>
          </cell>
          <cell r="F502" t="str">
            <v>Green Mountain Power Corp</v>
          </cell>
          <cell r="G502">
            <v>7601</v>
          </cell>
          <cell r="I502" t="str">
            <v>Mad River Community Solar Farm</v>
          </cell>
          <cell r="L502">
            <v>191</v>
          </cell>
          <cell r="M502" t="str">
            <v>AC</v>
          </cell>
          <cell r="Q502">
            <v>184.8</v>
          </cell>
          <cell r="X502">
            <v>2015</v>
          </cell>
          <cell r="Z502" t="str">
            <v>Waitsfield</v>
          </cell>
          <cell r="AB502" t="str">
            <v>VT</v>
          </cell>
        </row>
        <row r="503">
          <cell r="A503" t="str">
            <v>P_462026555</v>
          </cell>
          <cell r="B503" t="str">
            <v>Y</v>
          </cell>
          <cell r="F503" t="str">
            <v>Green Mountain Power Corp</v>
          </cell>
          <cell r="G503">
            <v>7601</v>
          </cell>
          <cell r="I503" t="str">
            <v>Boardman Hill Solar Farm</v>
          </cell>
          <cell r="L503">
            <v>150</v>
          </cell>
          <cell r="M503" t="str">
            <v>AC</v>
          </cell>
          <cell r="Q503" t="str">
            <v>.</v>
          </cell>
          <cell r="X503">
            <v>2015</v>
          </cell>
          <cell r="Z503" t="str">
            <v>West Rutland</v>
          </cell>
          <cell r="AB503" t="str">
            <v>VT</v>
          </cell>
        </row>
        <row r="504">
          <cell r="A504" t="str">
            <v>P_402985321</v>
          </cell>
          <cell r="B504" t="str">
            <v>Y</v>
          </cell>
          <cell r="F504" t="str">
            <v>Green Mountain Power Corp</v>
          </cell>
          <cell r="G504">
            <v>7601</v>
          </cell>
          <cell r="I504" t="str">
            <v>Charlotte Community Shared Solar Farm</v>
          </cell>
          <cell r="L504">
            <v>58</v>
          </cell>
          <cell r="M504" t="str">
            <v>AC</v>
          </cell>
          <cell r="Q504" t="str">
            <v>.</v>
          </cell>
          <cell r="X504">
            <v>2013</v>
          </cell>
          <cell r="Z504" t="str">
            <v>Charlotte</v>
          </cell>
          <cell r="AB504" t="str">
            <v>VT</v>
          </cell>
        </row>
        <row r="505">
          <cell r="A505" t="str">
            <v>P_624717353</v>
          </cell>
          <cell r="B505" t="str">
            <v>Y</v>
          </cell>
          <cell r="F505" t="str">
            <v>Green Mountain Power Corp</v>
          </cell>
          <cell r="G505">
            <v>7601</v>
          </cell>
          <cell r="I505" t="str">
            <v>Ten Stones Community Solar Collective</v>
          </cell>
          <cell r="L505">
            <v>24</v>
          </cell>
          <cell r="M505" t="str">
            <v>AC</v>
          </cell>
          <cell r="Q505" t="str">
            <v>.</v>
          </cell>
          <cell r="X505">
            <v>2011</v>
          </cell>
          <cell r="Z505" t="str">
            <v>Charlotte</v>
          </cell>
          <cell r="AB505" t="str">
            <v>VT</v>
          </cell>
        </row>
        <row r="506">
          <cell r="A506" t="str">
            <v>P_878348739</v>
          </cell>
          <cell r="B506" t="str">
            <v>Y</v>
          </cell>
          <cell r="F506" t="str">
            <v>Green Mountain Power Corp</v>
          </cell>
          <cell r="G506">
            <v>7601</v>
          </cell>
          <cell r="I506" t="str">
            <v>Putney Community Solar Array</v>
          </cell>
          <cell r="L506">
            <v>144</v>
          </cell>
          <cell r="M506" t="str">
            <v>AC</v>
          </cell>
          <cell r="Q506" t="str">
            <v>.</v>
          </cell>
          <cell r="X506">
            <v>2013</v>
          </cell>
          <cell r="Z506" t="str">
            <v>Putney</v>
          </cell>
          <cell r="AB506" t="str">
            <v>VT</v>
          </cell>
        </row>
        <row r="507">
          <cell r="A507" t="str">
            <v>P_310581857</v>
          </cell>
          <cell r="B507" t="str">
            <v>Y</v>
          </cell>
          <cell r="F507" t="str">
            <v>Green Mountain Power Corp</v>
          </cell>
          <cell r="G507">
            <v>7601</v>
          </cell>
          <cell r="I507" t="str">
            <v>Coyote Ridge Community Solar</v>
          </cell>
          <cell r="L507">
            <v>17.5</v>
          </cell>
          <cell r="M507" t="str">
            <v>AC</v>
          </cell>
          <cell r="Q507" t="str">
            <v>.</v>
          </cell>
          <cell r="X507">
            <v>2013</v>
          </cell>
          <cell r="Z507" t="str">
            <v>Westford</v>
          </cell>
          <cell r="AB507" t="str">
            <v>VT</v>
          </cell>
        </row>
        <row r="508">
          <cell r="A508" t="str">
            <v>P_057470124</v>
          </cell>
          <cell r="B508" t="str">
            <v>Y</v>
          </cell>
          <cell r="F508" t="str">
            <v>Green Mountain Power Corp</v>
          </cell>
          <cell r="G508">
            <v>7601</v>
          </cell>
          <cell r="I508" t="str">
            <v>Saxtons River Solar Collective</v>
          </cell>
          <cell r="L508">
            <v>39.54</v>
          </cell>
          <cell r="M508" t="str">
            <v>AC</v>
          </cell>
          <cell r="Q508" t="str">
            <v>.</v>
          </cell>
          <cell r="X508">
            <v>2013</v>
          </cell>
          <cell r="Z508" t="str">
            <v>Saxtons River</v>
          </cell>
          <cell r="AB508" t="str">
            <v>VT</v>
          </cell>
        </row>
        <row r="509">
          <cell r="A509" t="str">
            <v>P_961249055</v>
          </cell>
          <cell r="B509" t="str">
            <v>Y</v>
          </cell>
          <cell r="F509" t="str">
            <v>Green Mountain Power Corp</v>
          </cell>
          <cell r="G509">
            <v>7601</v>
          </cell>
          <cell r="I509" t="str">
            <v>Margery Evans Community Solar Array</v>
          </cell>
          <cell r="L509">
            <v>252</v>
          </cell>
          <cell r="M509" t="str">
            <v>AC</v>
          </cell>
          <cell r="Q509" t="str">
            <v>.</v>
          </cell>
          <cell r="X509">
            <v>2018</v>
          </cell>
          <cell r="Z509" t="str">
            <v>Guilford</v>
          </cell>
          <cell r="AB509" t="str">
            <v>VT</v>
          </cell>
        </row>
        <row r="510">
          <cell r="A510" t="str">
            <v>P_779728398</v>
          </cell>
          <cell r="B510" t="str">
            <v>Y</v>
          </cell>
          <cell r="F510" t="str">
            <v>Green Mountain Power Corp</v>
          </cell>
          <cell r="G510">
            <v>7601</v>
          </cell>
          <cell r="I510" t="str">
            <v>199 E. Village Road - Waterford Project</v>
          </cell>
          <cell r="L510">
            <v>150</v>
          </cell>
          <cell r="M510" t="str">
            <v>AC</v>
          </cell>
          <cell r="Q510" t="str">
            <v>.</v>
          </cell>
          <cell r="X510">
            <v>2016</v>
          </cell>
          <cell r="Z510" t="str">
            <v>Waterford</v>
          </cell>
          <cell r="AB510" t="str">
            <v>VT</v>
          </cell>
        </row>
        <row r="511">
          <cell r="A511" t="str">
            <v>P_089246189</v>
          </cell>
          <cell r="B511" t="str">
            <v>Y</v>
          </cell>
          <cell r="F511" t="str">
            <v>Green Mountain Power Corp</v>
          </cell>
          <cell r="G511">
            <v>7601</v>
          </cell>
          <cell r="I511" t="str">
            <v>Tannery Brook</v>
          </cell>
          <cell r="L511">
            <v>140</v>
          </cell>
          <cell r="M511" t="str">
            <v>AC</v>
          </cell>
          <cell r="Q511">
            <v>170.04</v>
          </cell>
          <cell r="X511">
            <v>2015</v>
          </cell>
          <cell r="Z511" t="str">
            <v>Groton</v>
          </cell>
          <cell r="AB511" t="str">
            <v>VT</v>
          </cell>
        </row>
        <row r="512">
          <cell r="A512" t="str">
            <v>P_459422513</v>
          </cell>
          <cell r="B512" t="str">
            <v>Y</v>
          </cell>
          <cell r="F512" t="str">
            <v>Green Mountain Power Corp</v>
          </cell>
          <cell r="G512">
            <v>7601</v>
          </cell>
          <cell r="I512" t="str">
            <v>Timberworks</v>
          </cell>
          <cell r="L512">
            <v>150</v>
          </cell>
          <cell r="M512" t="str">
            <v>AC</v>
          </cell>
          <cell r="Q512" t="str">
            <v>.</v>
          </cell>
          <cell r="X512">
            <v>2016</v>
          </cell>
          <cell r="Z512" t="str">
            <v>Groton</v>
          </cell>
          <cell r="AB512" t="str">
            <v>VT</v>
          </cell>
        </row>
        <row r="513">
          <cell r="A513" t="str">
            <v>P_798823514</v>
          </cell>
          <cell r="B513" t="str">
            <v>Y</v>
          </cell>
          <cell r="F513" t="str">
            <v>Green Mountain Power Corp</v>
          </cell>
          <cell r="G513">
            <v>7601</v>
          </cell>
          <cell r="I513" t="str">
            <v>Chester CPG</v>
          </cell>
          <cell r="L513">
            <v>150</v>
          </cell>
          <cell r="M513" t="str">
            <v>AC</v>
          </cell>
          <cell r="Q513" t="str">
            <v>.</v>
          </cell>
          <cell r="X513">
            <v>2015</v>
          </cell>
          <cell r="Z513" t="str">
            <v>Chester</v>
          </cell>
          <cell r="AB513" t="str">
            <v>VT</v>
          </cell>
        </row>
        <row r="514">
          <cell r="A514" t="str">
            <v>P_622838618</v>
          </cell>
          <cell r="B514" t="str">
            <v>Y</v>
          </cell>
          <cell r="F514" t="str">
            <v>Green Mountain Power Corp</v>
          </cell>
          <cell r="G514">
            <v>7601</v>
          </cell>
          <cell r="I514" t="str">
            <v>Londonderry Garden</v>
          </cell>
          <cell r="L514">
            <v>336</v>
          </cell>
          <cell r="M514" t="str">
            <v>AC</v>
          </cell>
          <cell r="Q514" t="str">
            <v>.</v>
          </cell>
          <cell r="X514">
            <v>2018</v>
          </cell>
          <cell r="Z514" t="str">
            <v>Londonderry</v>
          </cell>
          <cell r="AB514" t="str">
            <v>VT</v>
          </cell>
        </row>
        <row r="515">
          <cell r="A515" t="str">
            <v>P_890863501</v>
          </cell>
          <cell r="B515" t="str">
            <v>Y</v>
          </cell>
          <cell r="F515" t="str">
            <v>Green Mountain Power Corp</v>
          </cell>
          <cell r="G515">
            <v>7601</v>
          </cell>
          <cell r="I515" t="str">
            <v>Richmond Solar Farm</v>
          </cell>
          <cell r="L515">
            <v>25</v>
          </cell>
          <cell r="M515" t="str">
            <v>AC</v>
          </cell>
          <cell r="Q515" t="str">
            <v>.</v>
          </cell>
          <cell r="X515">
            <v>2011</v>
          </cell>
          <cell r="Z515" t="str">
            <v>Richmond</v>
          </cell>
          <cell r="AB515" t="str">
            <v>VT</v>
          </cell>
        </row>
        <row r="516">
          <cell r="A516" t="str">
            <v>P_604210375</v>
          </cell>
          <cell r="B516" t="str">
            <v>Y</v>
          </cell>
          <cell r="F516" t="str">
            <v>Green Mountain Power Corp</v>
          </cell>
          <cell r="G516">
            <v>7601</v>
          </cell>
          <cell r="I516" t="str">
            <v>Thetford- Strafford Community Solar</v>
          </cell>
          <cell r="L516">
            <v>185</v>
          </cell>
          <cell r="M516" t="str">
            <v>AC</v>
          </cell>
          <cell r="Q516" t="str">
            <v>.</v>
          </cell>
          <cell r="X516">
            <v>2018</v>
          </cell>
          <cell r="Z516" t="str">
            <v>Thetford</v>
          </cell>
          <cell r="AB516" t="str">
            <v>VT</v>
          </cell>
        </row>
        <row r="517">
          <cell r="A517" t="str">
            <v>P_048623356</v>
          </cell>
          <cell r="B517" t="str">
            <v>Y</v>
          </cell>
          <cell r="F517" t="str">
            <v>Green Mountain Power Corp</v>
          </cell>
          <cell r="G517">
            <v>7601</v>
          </cell>
          <cell r="I517" t="str">
            <v>Rutland Community Solar Array</v>
          </cell>
          <cell r="L517">
            <v>150</v>
          </cell>
          <cell r="M517" t="str">
            <v>AC</v>
          </cell>
          <cell r="Q517" t="str">
            <v>.</v>
          </cell>
          <cell r="X517">
            <v>2014</v>
          </cell>
          <cell r="Z517" t="str">
            <v>Rutland</v>
          </cell>
          <cell r="AB517" t="str">
            <v>VT</v>
          </cell>
        </row>
        <row r="518">
          <cell r="A518" t="str">
            <v>P_494916473</v>
          </cell>
          <cell r="B518" t="str">
            <v>Y</v>
          </cell>
          <cell r="F518" t="str">
            <v>Green Mountain Power Corp</v>
          </cell>
          <cell r="G518">
            <v>7601</v>
          </cell>
          <cell r="I518" t="str">
            <v>Stickney Brook Community Solar</v>
          </cell>
          <cell r="L518">
            <v>150</v>
          </cell>
          <cell r="M518" t="str">
            <v>AC</v>
          </cell>
          <cell r="Q518" t="str">
            <v>.</v>
          </cell>
          <cell r="X518">
            <v>2016</v>
          </cell>
          <cell r="Z518" t="str">
            <v>Dummerston</v>
          </cell>
          <cell r="AB518" t="str">
            <v>VT</v>
          </cell>
        </row>
        <row r="519">
          <cell r="A519" t="str">
            <v>P_959313244</v>
          </cell>
          <cell r="B519" t="str">
            <v>Y</v>
          </cell>
          <cell r="F519" t="str">
            <v>Green Mountain Power Corp</v>
          </cell>
          <cell r="G519">
            <v>7601</v>
          </cell>
          <cell r="I519" t="str">
            <v>Guilford Center Road</v>
          </cell>
          <cell r="L519">
            <v>150</v>
          </cell>
          <cell r="M519" t="str">
            <v>AC</v>
          </cell>
          <cell r="Q519" t="str">
            <v>.</v>
          </cell>
          <cell r="X519">
            <v>2016</v>
          </cell>
          <cell r="Z519" t="str">
            <v>Guilford</v>
          </cell>
          <cell r="AB519" t="str">
            <v>VT</v>
          </cell>
        </row>
        <row r="520">
          <cell r="A520" t="str">
            <v>P_528699345</v>
          </cell>
          <cell r="B520" t="str">
            <v>Y</v>
          </cell>
          <cell r="F520" t="str">
            <v>Green Mountain Power Corp</v>
          </cell>
          <cell r="G520">
            <v>7601</v>
          </cell>
          <cell r="I520" t="str">
            <v>East Hill Rd Community Solar</v>
          </cell>
          <cell r="L520">
            <v>100</v>
          </cell>
          <cell r="M520" t="str">
            <v>AC</v>
          </cell>
          <cell r="Q520" t="str">
            <v>.</v>
          </cell>
          <cell r="X520">
            <v>2015</v>
          </cell>
          <cell r="Z520" t="str">
            <v>Townshend</v>
          </cell>
          <cell r="AB520" t="str">
            <v>VT</v>
          </cell>
        </row>
        <row r="521">
          <cell r="A521" t="str">
            <v>P_563639637</v>
          </cell>
          <cell r="B521" t="str">
            <v>Y</v>
          </cell>
          <cell r="F521" t="str">
            <v>Green Mountain Power Corp</v>
          </cell>
          <cell r="G521">
            <v>7601</v>
          </cell>
          <cell r="I521" t="str">
            <v>Scholl Solar Farm</v>
          </cell>
          <cell r="L521">
            <v>150</v>
          </cell>
          <cell r="M521" t="str">
            <v>AC</v>
          </cell>
          <cell r="Q521" t="str">
            <v>.</v>
          </cell>
          <cell r="X521">
            <v>2013</v>
          </cell>
          <cell r="Z521" t="str">
            <v>Putney</v>
          </cell>
          <cell r="AB521" t="str">
            <v>VT</v>
          </cell>
        </row>
        <row r="522">
          <cell r="A522" t="str">
            <v>P_658918492</v>
          </cell>
          <cell r="B522" t="str">
            <v>Y</v>
          </cell>
          <cell r="F522" t="str">
            <v>Green Mountain Power Corp</v>
          </cell>
          <cell r="G522">
            <v>7601</v>
          </cell>
          <cell r="I522" t="str">
            <v>River Rd Comminity Solar</v>
          </cell>
          <cell r="L522">
            <v>60</v>
          </cell>
          <cell r="M522" t="str">
            <v>AC</v>
          </cell>
          <cell r="Q522" t="str">
            <v>.</v>
          </cell>
          <cell r="X522">
            <v>2014</v>
          </cell>
          <cell r="Z522" t="str">
            <v>Putney</v>
          </cell>
          <cell r="AB522" t="str">
            <v>VT</v>
          </cell>
        </row>
        <row r="523">
          <cell r="A523" t="str">
            <v>P_671821772</v>
          </cell>
          <cell r="B523" t="str">
            <v>Y</v>
          </cell>
          <cell r="F523" t="str">
            <v>Green Mountain Power Corp</v>
          </cell>
          <cell r="G523">
            <v>7601</v>
          </cell>
          <cell r="I523" t="str">
            <v>Townshed Community Solar</v>
          </cell>
          <cell r="L523">
            <v>130</v>
          </cell>
          <cell r="M523" t="str">
            <v>AC</v>
          </cell>
          <cell r="Q523" t="str">
            <v>.</v>
          </cell>
          <cell r="X523">
            <v>2014</v>
          </cell>
          <cell r="Z523" t="str">
            <v>Townshend</v>
          </cell>
          <cell r="AB523" t="str">
            <v>VT</v>
          </cell>
        </row>
        <row r="524">
          <cell r="A524" t="str">
            <v>P_518999578</v>
          </cell>
          <cell r="B524" t="str">
            <v>Y</v>
          </cell>
          <cell r="F524" t="str">
            <v>Green Mountain Power Corp</v>
          </cell>
          <cell r="G524">
            <v>7601</v>
          </cell>
          <cell r="I524" t="str">
            <v>Soveren Community Solar I</v>
          </cell>
          <cell r="L524">
            <v>150</v>
          </cell>
          <cell r="M524" t="str">
            <v>AC</v>
          </cell>
          <cell r="Q524" t="str">
            <v>.</v>
          </cell>
          <cell r="X524">
            <v>2014</v>
          </cell>
          <cell r="Z524" t="str">
            <v>Brattleboro</v>
          </cell>
          <cell r="AB524" t="str">
            <v>VT</v>
          </cell>
        </row>
        <row r="525">
          <cell r="A525" t="str">
            <v>P_577141444</v>
          </cell>
          <cell r="B525" t="str">
            <v>Y</v>
          </cell>
          <cell r="F525" t="str">
            <v>Green Mountain Power Corp</v>
          </cell>
          <cell r="G525">
            <v>7601</v>
          </cell>
          <cell r="I525" t="str">
            <v>Precision Drive Solar</v>
          </cell>
          <cell r="L525">
            <v>150</v>
          </cell>
          <cell r="M525" t="str">
            <v>AC</v>
          </cell>
          <cell r="Q525" t="str">
            <v>.</v>
          </cell>
          <cell r="X525">
            <v>2014</v>
          </cell>
          <cell r="Z525" t="str">
            <v>Springfield</v>
          </cell>
          <cell r="AB525" t="str">
            <v>VT</v>
          </cell>
        </row>
        <row r="526">
          <cell r="A526" t="str">
            <v>P_195774266</v>
          </cell>
          <cell r="B526" t="str">
            <v>Y</v>
          </cell>
          <cell r="F526" t="str">
            <v>Green Mountain Power Corp</v>
          </cell>
          <cell r="G526">
            <v>7601</v>
          </cell>
          <cell r="I526" t="str">
            <v>Middlebury Service Center</v>
          </cell>
          <cell r="L526">
            <v>170</v>
          </cell>
          <cell r="M526" t="str">
            <v>DC</v>
          </cell>
          <cell r="Q526" t="str">
            <v>.</v>
          </cell>
          <cell r="X526">
            <v>2017</v>
          </cell>
          <cell r="Z526" t="str">
            <v>Middlebury</v>
          </cell>
          <cell r="AB526" t="str">
            <v>VT</v>
          </cell>
        </row>
        <row r="527">
          <cell r="A527" t="str">
            <v>P_579207849</v>
          </cell>
          <cell r="B527" t="str">
            <v>Y</v>
          </cell>
          <cell r="F527" t="str">
            <v>Vermont Electric Cooperative, Inc</v>
          </cell>
          <cell r="G527">
            <v>19791</v>
          </cell>
          <cell r="I527" t="str">
            <v>Grand Isle Project</v>
          </cell>
          <cell r="L527">
            <v>4900</v>
          </cell>
          <cell r="M527" t="str">
            <v>AC</v>
          </cell>
          <cell r="Q527" t="str">
            <v>.</v>
          </cell>
          <cell r="X527">
            <v>2018</v>
          </cell>
          <cell r="Z527" t="str">
            <v>Grand Isle</v>
          </cell>
          <cell r="AB527" t="str">
            <v>VT</v>
          </cell>
        </row>
        <row r="528">
          <cell r="A528" t="str">
            <v>P_224057104</v>
          </cell>
          <cell r="B528" t="str">
            <v>Y</v>
          </cell>
          <cell r="F528" t="str">
            <v>Vermont Electric Cooperative, Inc</v>
          </cell>
          <cell r="G528">
            <v>19791</v>
          </cell>
          <cell r="I528" t="str">
            <v>Alburgh Solar Farm</v>
          </cell>
          <cell r="L528">
            <v>1000</v>
          </cell>
          <cell r="M528" t="str">
            <v>AC</v>
          </cell>
          <cell r="Q528" t="str">
            <v>.</v>
          </cell>
          <cell r="X528">
            <v>2016</v>
          </cell>
          <cell r="Z528" t="str">
            <v>Alburgh</v>
          </cell>
          <cell r="AB528" t="str">
            <v>VT</v>
          </cell>
        </row>
        <row r="529">
          <cell r="A529" t="str">
            <v>P_653746639</v>
          </cell>
          <cell r="B529" t="str">
            <v>Y</v>
          </cell>
          <cell r="F529" t="str">
            <v>Vermont Electric Cooperative, Inc</v>
          </cell>
          <cell r="G529">
            <v>19791</v>
          </cell>
          <cell r="I529" t="str">
            <v>Hinesburg Project</v>
          </cell>
          <cell r="L529">
            <v>1300</v>
          </cell>
          <cell r="M529" t="str">
            <v>AC</v>
          </cell>
          <cell r="Q529" t="str">
            <v>.</v>
          </cell>
          <cell r="X529">
            <v>2018</v>
          </cell>
          <cell r="Z529" t="str">
            <v>Hinesburg</v>
          </cell>
          <cell r="AB529" t="str">
            <v>VT</v>
          </cell>
        </row>
        <row r="530">
          <cell r="A530" t="str">
            <v>P_659823386</v>
          </cell>
          <cell r="B530" t="str">
            <v>Y</v>
          </cell>
          <cell r="F530" t="str">
            <v>Avista Corp</v>
          </cell>
          <cell r="G530">
            <v>20169</v>
          </cell>
          <cell r="I530" t="str">
            <v>Community Solar Program</v>
          </cell>
          <cell r="L530" t="str">
            <v>.</v>
          </cell>
          <cell r="M530" t="str">
            <v>.</v>
          </cell>
          <cell r="Q530">
            <v>423.36</v>
          </cell>
          <cell r="X530">
            <v>2015</v>
          </cell>
          <cell r="Z530" t="str">
            <v>Spokane</v>
          </cell>
          <cell r="AB530" t="str">
            <v>WA</v>
          </cell>
        </row>
        <row r="531">
          <cell r="A531" t="str">
            <v>P_952673416</v>
          </cell>
          <cell r="B531" t="str">
            <v>Y</v>
          </cell>
          <cell r="F531" t="str">
            <v>Benton Rural Electric Assn</v>
          </cell>
          <cell r="G531">
            <v>1625</v>
          </cell>
          <cell r="I531" t="str">
            <v>Benton REA Co-op Solar</v>
          </cell>
          <cell r="L531" t="str">
            <v>.</v>
          </cell>
          <cell r="M531" t="str">
            <v>.</v>
          </cell>
          <cell r="Q531">
            <v>30.14</v>
          </cell>
          <cell r="X531">
            <v>2019</v>
          </cell>
          <cell r="Z531" t="str">
            <v>West Richland</v>
          </cell>
          <cell r="AB531" t="str">
            <v>WA</v>
          </cell>
        </row>
        <row r="532">
          <cell r="A532" t="str">
            <v>P_077827237</v>
          </cell>
          <cell r="B532" t="str">
            <v>Y</v>
          </cell>
          <cell r="F532" t="str">
            <v>City of Ellensburg - (WA)</v>
          </cell>
          <cell r="G532">
            <v>6149</v>
          </cell>
          <cell r="I532" t="str">
            <v>Renewable Energy Park</v>
          </cell>
          <cell r="L532">
            <v>304</v>
          </cell>
          <cell r="M532" t="str">
            <v>AC</v>
          </cell>
          <cell r="Q532" t="str">
            <v>.</v>
          </cell>
          <cell r="X532">
            <v>2006</v>
          </cell>
          <cell r="Z532" t="str">
            <v>Ellensburg</v>
          </cell>
          <cell r="AB532" t="str">
            <v>WA</v>
          </cell>
        </row>
        <row r="533">
          <cell r="A533" t="str">
            <v>P_127614800</v>
          </cell>
          <cell r="B533" t="str">
            <v>Y</v>
          </cell>
          <cell r="F533" t="str">
            <v>City of Seattle - (WA)</v>
          </cell>
          <cell r="G533">
            <v>16868</v>
          </cell>
          <cell r="I533" t="str">
            <v>Jefferson Park Shelters</v>
          </cell>
          <cell r="L533">
            <v>23.4</v>
          </cell>
          <cell r="M533" t="str">
            <v>AC</v>
          </cell>
          <cell r="Q533" t="str">
            <v>.</v>
          </cell>
          <cell r="X533">
            <v>2012</v>
          </cell>
          <cell r="Z533" t="str">
            <v>Seattle</v>
          </cell>
          <cell r="AB533" t="str">
            <v>WA</v>
          </cell>
        </row>
        <row r="534">
          <cell r="A534" t="str">
            <v>P_873114236</v>
          </cell>
          <cell r="B534" t="str">
            <v>Y</v>
          </cell>
          <cell r="F534" t="str">
            <v>City of Seattle - (WA)</v>
          </cell>
          <cell r="G534">
            <v>16868</v>
          </cell>
          <cell r="I534" t="str">
            <v>Seattle Aquarium</v>
          </cell>
          <cell r="L534">
            <v>44.4</v>
          </cell>
          <cell r="M534" t="str">
            <v>AC</v>
          </cell>
          <cell r="Q534" t="str">
            <v>.</v>
          </cell>
          <cell r="X534">
            <v>2013</v>
          </cell>
          <cell r="Z534" t="str">
            <v>Seattle</v>
          </cell>
          <cell r="AB534" t="str">
            <v>WA</v>
          </cell>
        </row>
        <row r="535">
          <cell r="A535" t="str">
            <v>P_173125696</v>
          </cell>
          <cell r="B535" t="str">
            <v>Y</v>
          </cell>
          <cell r="F535" t="str">
            <v>City of Seattle - (WA)</v>
          </cell>
          <cell r="G535">
            <v>16868</v>
          </cell>
          <cell r="I535" t="str">
            <v>Capitol Hill EcoDistrict Projet</v>
          </cell>
          <cell r="L535">
            <v>25.92</v>
          </cell>
          <cell r="M535" t="str">
            <v>AC</v>
          </cell>
          <cell r="Q535" t="str">
            <v>.</v>
          </cell>
          <cell r="X535">
            <v>2014</v>
          </cell>
          <cell r="Z535" t="str">
            <v>Seattle</v>
          </cell>
          <cell r="AB535" t="str">
            <v>WA</v>
          </cell>
        </row>
        <row r="536">
          <cell r="A536" t="str">
            <v>P_982281770</v>
          </cell>
          <cell r="B536" t="str">
            <v>Y</v>
          </cell>
          <cell r="F536" t="str">
            <v>City of Seattle - (WA)</v>
          </cell>
          <cell r="G536">
            <v>16868</v>
          </cell>
          <cell r="I536" t="str">
            <v>Phinney Ridge Project</v>
          </cell>
          <cell r="L536">
            <v>74.790000000000006</v>
          </cell>
          <cell r="M536" t="str">
            <v>AC</v>
          </cell>
          <cell r="Q536" t="str">
            <v>.</v>
          </cell>
          <cell r="X536">
            <v>2014</v>
          </cell>
          <cell r="Z536" t="str">
            <v>Seattle</v>
          </cell>
          <cell r="AB536" t="str">
            <v>WA</v>
          </cell>
        </row>
        <row r="537">
          <cell r="A537" t="str">
            <v>P_174330167</v>
          </cell>
          <cell r="B537" t="str">
            <v>Y</v>
          </cell>
          <cell r="F537" t="str">
            <v>City of Tacoma - (WA)</v>
          </cell>
          <cell r="G537">
            <v>18429</v>
          </cell>
          <cell r="I537" t="str">
            <v>Community Solar Project 1</v>
          </cell>
          <cell r="L537">
            <v>75</v>
          </cell>
          <cell r="M537" t="str">
            <v>AC</v>
          </cell>
          <cell r="Q537" t="str">
            <v>.</v>
          </cell>
          <cell r="X537">
            <v>2016</v>
          </cell>
          <cell r="Z537" t="str">
            <v>Tacoma</v>
          </cell>
          <cell r="AB537" t="str">
            <v>WA</v>
          </cell>
        </row>
        <row r="538">
          <cell r="A538" t="str">
            <v>P_996446612</v>
          </cell>
          <cell r="B538" t="str">
            <v>Y</v>
          </cell>
          <cell r="F538" t="str">
            <v>City of Tacoma - (WA)</v>
          </cell>
          <cell r="G538">
            <v>18429</v>
          </cell>
          <cell r="I538" t="str">
            <v>Community Solar Project 2</v>
          </cell>
          <cell r="L538">
            <v>75</v>
          </cell>
          <cell r="M538" t="str">
            <v>AC</v>
          </cell>
          <cell r="Q538" t="str">
            <v>.</v>
          </cell>
          <cell r="X538">
            <v>2016</v>
          </cell>
          <cell r="Z538" t="str">
            <v>Tacoma</v>
          </cell>
          <cell r="AB538" t="str">
            <v>WA</v>
          </cell>
        </row>
        <row r="539">
          <cell r="A539" t="str">
            <v>P_184789011</v>
          </cell>
          <cell r="B539" t="str">
            <v>Y</v>
          </cell>
          <cell r="F539" t="str">
            <v>City of Tacoma - (WA)</v>
          </cell>
          <cell r="G539">
            <v>18429</v>
          </cell>
          <cell r="I539" t="str">
            <v>Community Solar Project 3</v>
          </cell>
          <cell r="L539">
            <v>75</v>
          </cell>
          <cell r="M539" t="str">
            <v>AC</v>
          </cell>
          <cell r="Q539" t="str">
            <v>.</v>
          </cell>
          <cell r="X539">
            <v>2016</v>
          </cell>
          <cell r="Z539" t="str">
            <v>Tacoma</v>
          </cell>
          <cell r="AB539" t="str">
            <v>WA</v>
          </cell>
        </row>
        <row r="540">
          <cell r="A540" t="str">
            <v>P_411343774</v>
          </cell>
          <cell r="B540" t="str">
            <v>Y</v>
          </cell>
          <cell r="F540" t="str">
            <v>City of Tacoma - (WA)</v>
          </cell>
          <cell r="G540">
            <v>18429</v>
          </cell>
          <cell r="I540" t="str">
            <v>Community Solar Project 4</v>
          </cell>
          <cell r="L540">
            <v>75</v>
          </cell>
          <cell r="M540" t="str">
            <v>AC</v>
          </cell>
          <cell r="Q540" t="str">
            <v>.</v>
          </cell>
          <cell r="X540">
            <v>2016</v>
          </cell>
          <cell r="Z540" t="str">
            <v>Tacoma</v>
          </cell>
          <cell r="AB540" t="str">
            <v>WA</v>
          </cell>
        </row>
        <row r="541">
          <cell r="A541" t="str">
            <v>P_444598563a</v>
          </cell>
          <cell r="B541" t="str">
            <v>Y</v>
          </cell>
          <cell r="F541" t="str">
            <v>Inland Power &amp; Light Company</v>
          </cell>
          <cell r="G541">
            <v>8699</v>
          </cell>
          <cell r="I541" t="str">
            <v>Inland Community Solar</v>
          </cell>
          <cell r="L541" t="str">
            <v>.</v>
          </cell>
          <cell r="M541" t="str">
            <v>.</v>
          </cell>
          <cell r="Q541">
            <v>29.12</v>
          </cell>
          <cell r="X541">
            <v>2014</v>
          </cell>
          <cell r="Z541" t="str">
            <v>Spokane</v>
          </cell>
          <cell r="AB541" t="str">
            <v>WA</v>
          </cell>
        </row>
        <row r="542">
          <cell r="A542" t="str">
            <v>P_444598563b</v>
          </cell>
          <cell r="B542" t="str">
            <v>Y</v>
          </cell>
          <cell r="F542" t="str">
            <v>Inland Power &amp; Light Company</v>
          </cell>
          <cell r="G542">
            <v>8699</v>
          </cell>
          <cell r="I542" t="str">
            <v>Inland Community Solar addition</v>
          </cell>
          <cell r="L542">
            <v>20</v>
          </cell>
          <cell r="M542" t="str">
            <v>AC</v>
          </cell>
          <cell r="Q542" t="str">
            <v>.</v>
          </cell>
          <cell r="X542">
            <v>2015</v>
          </cell>
          <cell r="Z542" t="str">
            <v>Spokane</v>
          </cell>
          <cell r="AB542" t="str">
            <v>WA</v>
          </cell>
        </row>
        <row r="543">
          <cell r="A543" t="str">
            <v>P_545100494</v>
          </cell>
          <cell r="B543" t="str">
            <v>Y</v>
          </cell>
          <cell r="F543" t="str">
            <v>Okanogan County Elec Coop, Inc</v>
          </cell>
          <cell r="G543">
            <v>14074</v>
          </cell>
          <cell r="I543" t="str">
            <v xml:space="preserve">OCEC Community Solar </v>
          </cell>
          <cell r="L543" t="str">
            <v>.</v>
          </cell>
          <cell r="M543" t="str">
            <v>.</v>
          </cell>
          <cell r="Q543">
            <v>20.28</v>
          </cell>
          <cell r="X543">
            <v>2010</v>
          </cell>
          <cell r="Z543" t="str">
            <v>Winthrop</v>
          </cell>
          <cell r="AB543" t="str">
            <v>WA</v>
          </cell>
        </row>
        <row r="544">
          <cell r="A544" t="str">
            <v>P_844080357</v>
          </cell>
          <cell r="B544" t="str">
            <v>Y</v>
          </cell>
          <cell r="F544" t="str">
            <v>Okanogan County Elec Coop, Inc</v>
          </cell>
          <cell r="G544">
            <v>14074</v>
          </cell>
          <cell r="I544" t="str">
            <v>Winthrop Community Solar</v>
          </cell>
          <cell r="L544" t="str">
            <v>.</v>
          </cell>
          <cell r="M544" t="str">
            <v>.</v>
          </cell>
          <cell r="Q544">
            <v>22.8</v>
          </cell>
          <cell r="X544">
            <v>2011</v>
          </cell>
          <cell r="Z544" t="str">
            <v>Winthrop</v>
          </cell>
          <cell r="AB544" t="str">
            <v>WA</v>
          </cell>
        </row>
        <row r="545">
          <cell r="A545" t="str">
            <v>P_070761128</v>
          </cell>
          <cell r="B545" t="str">
            <v>Y</v>
          </cell>
          <cell r="F545" t="str">
            <v>Orcas Power &amp; Light Coop</v>
          </cell>
          <cell r="G545">
            <v>14170</v>
          </cell>
          <cell r="I545" t="str">
            <v>Community Solar</v>
          </cell>
          <cell r="L545">
            <v>504</v>
          </cell>
          <cell r="M545" t="str">
            <v>DC</v>
          </cell>
          <cell r="Q545">
            <v>504</v>
          </cell>
          <cell r="X545">
            <v>2018</v>
          </cell>
          <cell r="Z545" t="str">
            <v>Anacortes</v>
          </cell>
          <cell r="AB545" t="str">
            <v>WA</v>
          </cell>
        </row>
        <row r="546">
          <cell r="A546" t="str">
            <v>P_814023985</v>
          </cell>
          <cell r="B546" t="str">
            <v>Y</v>
          </cell>
          <cell r="F546" t="str">
            <v>PUD 1 of Snohomish County</v>
          </cell>
          <cell r="G546">
            <v>17470</v>
          </cell>
          <cell r="I546" t="str">
            <v>Frances Anderson Center Solar Project</v>
          </cell>
          <cell r="L546">
            <v>60</v>
          </cell>
          <cell r="M546" t="str">
            <v>AC</v>
          </cell>
          <cell r="Q546" t="str">
            <v>.</v>
          </cell>
          <cell r="X546">
            <v>2011</v>
          </cell>
          <cell r="Z546" t="str">
            <v>Edmonds</v>
          </cell>
          <cell r="AB546" t="str">
            <v>WA</v>
          </cell>
        </row>
        <row r="547">
          <cell r="A547" t="str">
            <v>P_760555483</v>
          </cell>
          <cell r="B547" t="str">
            <v>Y</v>
          </cell>
          <cell r="F547" t="str">
            <v>PUD No 1 of Benton County</v>
          </cell>
          <cell r="G547">
            <v>1579</v>
          </cell>
          <cell r="I547" t="str">
            <v>Ely Community Solar Project</v>
          </cell>
          <cell r="L547">
            <v>74.8</v>
          </cell>
          <cell r="M547" t="str">
            <v>AC</v>
          </cell>
          <cell r="Q547" t="str">
            <v>.</v>
          </cell>
          <cell r="X547">
            <v>2015</v>
          </cell>
          <cell r="Z547" t="str">
            <v>Kennewick</v>
          </cell>
          <cell r="AB547" t="str">
            <v>WA</v>
          </cell>
        </row>
        <row r="548">
          <cell r="A548" t="str">
            <v>P_871192000</v>
          </cell>
          <cell r="B548" t="str">
            <v>Y</v>
          </cell>
          <cell r="F548" t="str">
            <v>PUD No 1 of Benton County</v>
          </cell>
          <cell r="G548">
            <v>1579</v>
          </cell>
          <cell r="I548" t="str">
            <v>Old Inland Empire Community Solar Project</v>
          </cell>
          <cell r="L548">
            <v>24.6</v>
          </cell>
          <cell r="M548" t="str">
            <v>AC</v>
          </cell>
          <cell r="Q548" t="str">
            <v>.</v>
          </cell>
          <cell r="X548">
            <v>2016</v>
          </cell>
          <cell r="Z548" t="str">
            <v>Prosser</v>
          </cell>
          <cell r="AB548" t="str">
            <v>WA</v>
          </cell>
        </row>
        <row r="549">
          <cell r="A549" t="str">
            <v>P_450765143a</v>
          </cell>
          <cell r="B549" t="str">
            <v>Y</v>
          </cell>
          <cell r="F549" t="str">
            <v>PUD No 1 of Clark County - (WA)</v>
          </cell>
          <cell r="G549">
            <v>3660</v>
          </cell>
          <cell r="I549" t="str">
            <v>Clark Community Solar Project 1</v>
          </cell>
          <cell r="L549">
            <v>319</v>
          </cell>
          <cell r="M549" t="str">
            <v>DC</v>
          </cell>
          <cell r="Q549">
            <v>319</v>
          </cell>
          <cell r="X549">
            <v>2015</v>
          </cell>
          <cell r="Z549" t="str">
            <v>Vancouver</v>
          </cell>
          <cell r="AB549" t="str">
            <v>WA</v>
          </cell>
        </row>
        <row r="550">
          <cell r="A550" t="str">
            <v>P_450765143b</v>
          </cell>
          <cell r="B550" t="str">
            <v>Y</v>
          </cell>
          <cell r="F550" t="str">
            <v>PUD No 1 of Clark County - (WA)</v>
          </cell>
          <cell r="G550">
            <v>3660</v>
          </cell>
          <cell r="I550" t="str">
            <v>Clark Community Solar Project 2</v>
          </cell>
          <cell r="L550">
            <v>319</v>
          </cell>
          <cell r="M550" t="str">
            <v>DC</v>
          </cell>
          <cell r="Q550">
            <v>319</v>
          </cell>
          <cell r="X550">
            <v>2015</v>
          </cell>
          <cell r="Z550" t="str">
            <v>Vancouver</v>
          </cell>
          <cell r="AB550" t="str">
            <v>WA</v>
          </cell>
        </row>
        <row r="551">
          <cell r="A551" t="str">
            <v>P_450765143c</v>
          </cell>
          <cell r="B551" t="str">
            <v>Y</v>
          </cell>
          <cell r="F551" t="str">
            <v>PUD No 1 of Clark County - (WA)</v>
          </cell>
          <cell r="G551">
            <v>3660</v>
          </cell>
          <cell r="I551" t="str">
            <v>Clark Community Solar Project 3</v>
          </cell>
          <cell r="L551">
            <v>319</v>
          </cell>
          <cell r="M551" t="str">
            <v>DC</v>
          </cell>
          <cell r="Q551">
            <v>319</v>
          </cell>
          <cell r="X551">
            <v>2015</v>
          </cell>
          <cell r="Z551" t="str">
            <v>Vancouver</v>
          </cell>
          <cell r="AB551" t="str">
            <v>WA</v>
          </cell>
        </row>
        <row r="552">
          <cell r="A552" t="str">
            <v>P_450765143d</v>
          </cell>
          <cell r="B552" t="str">
            <v>Y</v>
          </cell>
          <cell r="F552" t="str">
            <v>PUD No 1 of Clark County - (WA)</v>
          </cell>
          <cell r="G552">
            <v>3660</v>
          </cell>
          <cell r="I552" t="str">
            <v>Clark Community Solar Project 4</v>
          </cell>
          <cell r="L552">
            <v>319</v>
          </cell>
          <cell r="M552" t="str">
            <v>DC</v>
          </cell>
          <cell r="Q552">
            <v>319</v>
          </cell>
          <cell r="X552">
            <v>2015</v>
          </cell>
          <cell r="Z552" t="str">
            <v>Vancouver</v>
          </cell>
          <cell r="AB552" t="str">
            <v>WA</v>
          </cell>
        </row>
        <row r="553">
          <cell r="A553" t="str">
            <v>P_450765143e</v>
          </cell>
          <cell r="B553" t="str">
            <v>Y</v>
          </cell>
          <cell r="F553" t="str">
            <v>PUD No 1 of Clark County - (WA)</v>
          </cell>
          <cell r="G553">
            <v>3660</v>
          </cell>
          <cell r="I553" t="str">
            <v>Clark Community Solar Project 5</v>
          </cell>
          <cell r="L553">
            <v>3</v>
          </cell>
          <cell r="M553" t="str">
            <v>DC</v>
          </cell>
          <cell r="Q553">
            <v>3.0249999999999999</v>
          </cell>
          <cell r="X553">
            <v>2015</v>
          </cell>
          <cell r="Z553" t="str">
            <v>Vancouver</v>
          </cell>
          <cell r="AB553" t="str">
            <v>WA</v>
          </cell>
        </row>
        <row r="554">
          <cell r="A554" t="str">
            <v>P_107253069</v>
          </cell>
          <cell r="B554" t="str">
            <v>Y</v>
          </cell>
          <cell r="F554" t="str">
            <v>PUD No 1 of Cowlitz County</v>
          </cell>
          <cell r="G554">
            <v>4442</v>
          </cell>
          <cell r="I554" t="str">
            <v>Cowlitz Community Solar</v>
          </cell>
          <cell r="L554">
            <v>59.08</v>
          </cell>
          <cell r="M554" t="str">
            <v>DC</v>
          </cell>
          <cell r="Q554">
            <v>59.08</v>
          </cell>
          <cell r="X554">
            <v>2016</v>
          </cell>
          <cell r="Z554" t="str">
            <v>Longview</v>
          </cell>
          <cell r="AB554" t="str">
            <v>WA</v>
          </cell>
        </row>
        <row r="555">
          <cell r="A555" t="str">
            <v>P_813956747</v>
          </cell>
          <cell r="B555" t="str">
            <v>Y</v>
          </cell>
          <cell r="F555" t="str">
            <v>PUD No 1 of Franklin County</v>
          </cell>
          <cell r="G555">
            <v>6716</v>
          </cell>
          <cell r="I555" t="str">
            <v>Franklin PUD Community Solar Project</v>
          </cell>
          <cell r="L555" t="str">
            <v>.</v>
          </cell>
          <cell r="M555" t="str">
            <v>.</v>
          </cell>
          <cell r="Q555">
            <v>71.999999999999986</v>
          </cell>
          <cell r="X555">
            <v>2016</v>
          </cell>
          <cell r="Z555" t="str">
            <v>Pasco</v>
          </cell>
          <cell r="AB555" t="str">
            <v>WA</v>
          </cell>
        </row>
        <row r="556">
          <cell r="A556" t="str">
            <v>P_950280432</v>
          </cell>
          <cell r="B556" t="str">
            <v>Y</v>
          </cell>
          <cell r="F556" t="str">
            <v>PUD No 1 of Okanogan County</v>
          </cell>
          <cell r="G556">
            <v>14055</v>
          </cell>
          <cell r="I556" t="str">
            <v>Twispworks</v>
          </cell>
          <cell r="L556">
            <v>34.58</v>
          </cell>
          <cell r="M556" t="str">
            <v>AC</v>
          </cell>
          <cell r="Q556" t="str">
            <v>.</v>
          </cell>
          <cell r="X556">
            <v>2012</v>
          </cell>
          <cell r="Z556" t="str">
            <v>Twisp</v>
          </cell>
          <cell r="AB556" t="str">
            <v>WA</v>
          </cell>
        </row>
        <row r="557">
          <cell r="A557" t="str">
            <v>P_184026536</v>
          </cell>
          <cell r="B557" t="str">
            <v>Y</v>
          </cell>
          <cell r="F557" t="str">
            <v>PUD No 3 of Mason County</v>
          </cell>
          <cell r="G557">
            <v>15419</v>
          </cell>
          <cell r="I557" t="str">
            <v>PUD 3's Shared Solar</v>
          </cell>
          <cell r="L557" t="str">
            <v>.</v>
          </cell>
          <cell r="M557" t="str">
            <v>.</v>
          </cell>
          <cell r="Q557">
            <v>74.48</v>
          </cell>
          <cell r="X557">
            <v>2015</v>
          </cell>
          <cell r="Z557" t="str">
            <v>Shelton</v>
          </cell>
          <cell r="AB557" t="str">
            <v>WA</v>
          </cell>
        </row>
        <row r="558">
          <cell r="A558" t="str">
            <v>P_768983364</v>
          </cell>
          <cell r="B558" t="str">
            <v>Y</v>
          </cell>
          <cell r="F558" t="str">
            <v>Tanner Electric Coop</v>
          </cell>
          <cell r="G558">
            <v>18448</v>
          </cell>
          <cell r="I558" t="str">
            <v>Tanner Electric Community Solar</v>
          </cell>
          <cell r="L558">
            <v>49.7</v>
          </cell>
          <cell r="M558" t="str">
            <v>DC</v>
          </cell>
          <cell r="Q558" t="str">
            <v>.</v>
          </cell>
          <cell r="X558">
            <v>2016</v>
          </cell>
          <cell r="Z558" t="str">
            <v>North Bend</v>
          </cell>
          <cell r="AB558" t="str">
            <v>WA</v>
          </cell>
        </row>
        <row r="559">
          <cell r="A559" t="str">
            <v>P_564141886</v>
          </cell>
          <cell r="B559" t="str">
            <v>Y</v>
          </cell>
          <cell r="F559" t="str">
            <v>Barron Electric Cooperative</v>
          </cell>
          <cell r="G559">
            <v>1251</v>
          </cell>
          <cell r="I559" t="str">
            <v>Community Rays Array</v>
          </cell>
          <cell r="L559">
            <v>100</v>
          </cell>
          <cell r="M559" t="str">
            <v>.</v>
          </cell>
          <cell r="Q559">
            <v>100.8</v>
          </cell>
          <cell r="X559">
            <v>2014</v>
          </cell>
          <cell r="Z559" t="str">
            <v>Barron</v>
          </cell>
          <cell r="AB559" t="str">
            <v>WI</v>
          </cell>
        </row>
        <row r="560">
          <cell r="A560" t="str">
            <v>P_501780779</v>
          </cell>
          <cell r="B560" t="str">
            <v>Y</v>
          </cell>
          <cell r="F560" t="str">
            <v>Bayfield Electric Cooperative</v>
          </cell>
          <cell r="G560">
            <v>1367</v>
          </cell>
          <cell r="I560" t="str">
            <v>Bayfield Electric Solar Garden</v>
          </cell>
          <cell r="L560">
            <v>300</v>
          </cell>
          <cell r="M560" t="str">
            <v>AC</v>
          </cell>
          <cell r="Q560" t="str">
            <v>.</v>
          </cell>
          <cell r="X560">
            <v>2016</v>
          </cell>
          <cell r="Z560" t="str">
            <v>Iron River</v>
          </cell>
          <cell r="AB560" t="str">
            <v>WI</v>
          </cell>
        </row>
        <row r="561">
          <cell r="A561" t="str">
            <v>P_833245074</v>
          </cell>
          <cell r="B561" t="str">
            <v>Y</v>
          </cell>
          <cell r="F561" t="str">
            <v>Clark Electric Cooperative</v>
          </cell>
          <cell r="G561">
            <v>3701</v>
          </cell>
          <cell r="I561" t="str">
            <v>Clark Electric Community Solar</v>
          </cell>
          <cell r="L561">
            <v>53.3</v>
          </cell>
          <cell r="M561" t="str">
            <v>AC</v>
          </cell>
          <cell r="Q561" t="str">
            <v>.</v>
          </cell>
          <cell r="X561">
            <v>2015</v>
          </cell>
          <cell r="Z561" t="str">
            <v>Greenwood</v>
          </cell>
          <cell r="AB561" t="str">
            <v>WI</v>
          </cell>
        </row>
        <row r="562">
          <cell r="A562" t="str">
            <v>P_487847540</v>
          </cell>
          <cell r="B562" t="str">
            <v>Y</v>
          </cell>
          <cell r="F562" t="str">
            <v>Dunn Energy Cooperative</v>
          </cell>
          <cell r="G562">
            <v>5417</v>
          </cell>
          <cell r="I562" t="str">
            <v>SunDEC Community Solar</v>
          </cell>
          <cell r="L562">
            <v>100</v>
          </cell>
          <cell r="M562" t="str">
            <v>AC</v>
          </cell>
          <cell r="Q562" t="str">
            <v>.</v>
          </cell>
          <cell r="X562">
            <v>2016</v>
          </cell>
          <cell r="Z562" t="str">
            <v>Menomonie</v>
          </cell>
          <cell r="AB562" t="str">
            <v>WI</v>
          </cell>
        </row>
        <row r="563">
          <cell r="A563" t="str">
            <v>P_620478887</v>
          </cell>
          <cell r="B563" t="str">
            <v>Y</v>
          </cell>
          <cell r="F563" t="str">
            <v>Eau Claire Energy Cooperative</v>
          </cell>
          <cell r="G563">
            <v>5632</v>
          </cell>
          <cell r="I563" t="str">
            <v>MemberSolar</v>
          </cell>
          <cell r="L563">
            <v>872</v>
          </cell>
          <cell r="M563" t="str">
            <v>.</v>
          </cell>
          <cell r="Q563">
            <v>872.96</v>
          </cell>
          <cell r="X563">
            <v>2017</v>
          </cell>
          <cell r="Z563" t="str">
            <v>Eau Claire</v>
          </cell>
          <cell r="AB563" t="str">
            <v>WI</v>
          </cell>
        </row>
        <row r="564">
          <cell r="A564" t="str">
            <v>P_560452611</v>
          </cell>
          <cell r="B564" t="str">
            <v>Y</v>
          </cell>
          <cell r="F564" t="str">
            <v>Madison Gas and Electric</v>
          </cell>
          <cell r="G564">
            <v>11479</v>
          </cell>
          <cell r="I564" t="str">
            <v>MGE Shared Solar</v>
          </cell>
          <cell r="L564">
            <v>500</v>
          </cell>
          <cell r="M564" t="str">
            <v>AC</v>
          </cell>
          <cell r="Q564" t="str">
            <v>.</v>
          </cell>
          <cell r="X564">
            <v>2017</v>
          </cell>
          <cell r="Z564" t="str">
            <v>Middleton</v>
          </cell>
          <cell r="AB564" t="str">
            <v>WI</v>
          </cell>
        </row>
        <row r="565">
          <cell r="A565" t="str">
            <v>P_220527128</v>
          </cell>
          <cell r="B565" t="str">
            <v>Y</v>
          </cell>
          <cell r="F565" t="str">
            <v>New Richmond Utilities (City of New Richmond)</v>
          </cell>
          <cell r="G565">
            <v>13481</v>
          </cell>
          <cell r="I565" t="str">
            <v>New Richmond Community Solar Garden</v>
          </cell>
          <cell r="L565">
            <v>254.2</v>
          </cell>
          <cell r="M565" t="str">
            <v>.</v>
          </cell>
          <cell r="Q565">
            <v>254.20500000000001</v>
          </cell>
          <cell r="X565">
            <v>2015</v>
          </cell>
          <cell r="Z565" t="str">
            <v xml:space="preserve">New Richmond </v>
          </cell>
          <cell r="AB565" t="str">
            <v>WI</v>
          </cell>
        </row>
        <row r="566">
          <cell r="A566" t="str">
            <v>P_644766435</v>
          </cell>
          <cell r="B566" t="str">
            <v>Y</v>
          </cell>
          <cell r="F566" t="str">
            <v>Northern States Power Co - Wisconsin</v>
          </cell>
          <cell r="G566">
            <v>13780</v>
          </cell>
          <cell r="I566" t="str">
            <v>Solar*Connect Community Eau Claire</v>
          </cell>
          <cell r="L566">
            <v>1000</v>
          </cell>
          <cell r="M566" t="str">
            <v>AC</v>
          </cell>
          <cell r="Q566" t="str">
            <v>.</v>
          </cell>
          <cell r="X566">
            <v>2017</v>
          </cell>
          <cell r="Z566" t="str">
            <v>Eau Claire</v>
          </cell>
          <cell r="AB566" t="str">
            <v>WI</v>
          </cell>
        </row>
        <row r="567">
          <cell r="A567" t="str">
            <v>P_614720239</v>
          </cell>
          <cell r="B567" t="str">
            <v>Y</v>
          </cell>
          <cell r="F567" t="str">
            <v>Northern States Power Co - Wisconsin</v>
          </cell>
          <cell r="G567">
            <v>13780</v>
          </cell>
          <cell r="I567" t="str">
            <v>Solar*Connect Community Cashton/La Crosse</v>
          </cell>
          <cell r="L567">
            <v>1000</v>
          </cell>
          <cell r="M567" t="str">
            <v>AC</v>
          </cell>
          <cell r="Q567" t="str">
            <v>.</v>
          </cell>
          <cell r="X567">
            <v>2018</v>
          </cell>
          <cell r="Z567" t="str">
            <v>Sparta</v>
          </cell>
          <cell r="AB567" t="str">
            <v>WI</v>
          </cell>
        </row>
        <row r="568">
          <cell r="A568" t="str">
            <v>P_635666530</v>
          </cell>
          <cell r="B568" t="str">
            <v>Y</v>
          </cell>
          <cell r="F568" t="str">
            <v>Oakdale Electric Cooperative</v>
          </cell>
          <cell r="G568">
            <v>13936</v>
          </cell>
          <cell r="I568" t="str">
            <v>SunnyOak Community Solar Garden</v>
          </cell>
          <cell r="L568">
            <v>200</v>
          </cell>
          <cell r="M568" t="str">
            <v>.</v>
          </cell>
          <cell r="Q568">
            <v>199.98</v>
          </cell>
          <cell r="X568">
            <v>2017</v>
          </cell>
          <cell r="Z568" t="str">
            <v>Necedah</v>
          </cell>
          <cell r="AB568" t="str">
            <v>WI</v>
          </cell>
        </row>
        <row r="569">
          <cell r="A569" t="str">
            <v>P_301350080</v>
          </cell>
          <cell r="B569" t="str">
            <v>Y</v>
          </cell>
          <cell r="F569" t="str">
            <v>Richland Electric Coop</v>
          </cell>
          <cell r="G569">
            <v>15983</v>
          </cell>
          <cell r="I569" t="str">
            <v>Richland Electric Transitions Community Solar Array</v>
          </cell>
          <cell r="L569">
            <v>100</v>
          </cell>
          <cell r="M569" t="str">
            <v>.</v>
          </cell>
          <cell r="Q569">
            <v>124.74</v>
          </cell>
          <cell r="X569">
            <v>2016</v>
          </cell>
          <cell r="Z569" t="str">
            <v>Hillsboro</v>
          </cell>
          <cell r="AB569" t="str">
            <v>WI</v>
          </cell>
        </row>
        <row r="570">
          <cell r="A570" t="str">
            <v>P_665118759</v>
          </cell>
          <cell r="B570" t="str">
            <v>Y</v>
          </cell>
          <cell r="F570" t="str">
            <v>River Falls Municipal Utilities</v>
          </cell>
          <cell r="G570">
            <v>16082</v>
          </cell>
          <cell r="I570" t="str">
            <v>River Falls Community Solar</v>
          </cell>
          <cell r="L570">
            <v>254.2</v>
          </cell>
          <cell r="M570" t="str">
            <v>.</v>
          </cell>
          <cell r="Q570">
            <v>254.20500000000001</v>
          </cell>
          <cell r="X570">
            <v>2015</v>
          </cell>
          <cell r="Z570" t="str">
            <v>River Falls</v>
          </cell>
          <cell r="AB570" t="str">
            <v>WI</v>
          </cell>
        </row>
        <row r="571">
          <cell r="A571" t="str">
            <v>P_873714620</v>
          </cell>
          <cell r="B571" t="str">
            <v>Y</v>
          </cell>
          <cell r="F571" t="str">
            <v>St. Croix Electric Cooperative</v>
          </cell>
          <cell r="G571">
            <v>17868</v>
          </cell>
          <cell r="I571" t="str">
            <v>Sunflower 1</v>
          </cell>
          <cell r="L571">
            <v>103</v>
          </cell>
          <cell r="M571" t="str">
            <v>.</v>
          </cell>
          <cell r="Q571">
            <v>103</v>
          </cell>
          <cell r="X571">
            <v>2014</v>
          </cell>
          <cell r="Z571" t="str">
            <v>Hammond</v>
          </cell>
          <cell r="AB571" t="str">
            <v>WI</v>
          </cell>
        </row>
        <row r="572">
          <cell r="A572" t="str">
            <v>P_538754477</v>
          </cell>
          <cell r="B572" t="str">
            <v>Y</v>
          </cell>
          <cell r="F572" t="str">
            <v>Taylor Electric Cooperative</v>
          </cell>
          <cell r="G572">
            <v>18383</v>
          </cell>
          <cell r="I572" t="str">
            <v>Bright Horizons Community Solar Project</v>
          </cell>
          <cell r="L572">
            <v>100.8</v>
          </cell>
          <cell r="M572" t="str">
            <v>AC</v>
          </cell>
          <cell r="Q572" t="str">
            <v>.</v>
          </cell>
          <cell r="X572">
            <v>2015</v>
          </cell>
          <cell r="Z572" t="str">
            <v xml:space="preserve"> Medford</v>
          </cell>
          <cell r="AB572" t="str">
            <v>WI</v>
          </cell>
        </row>
        <row r="573">
          <cell r="A573" t="str">
            <v>P_873190124</v>
          </cell>
          <cell r="B573" t="str">
            <v>Y</v>
          </cell>
          <cell r="F573" t="str">
            <v>Vernon Electric Cooperative</v>
          </cell>
          <cell r="G573">
            <v>19813</v>
          </cell>
          <cell r="I573" t="str">
            <v>Community Solar Farm</v>
          </cell>
          <cell r="L573">
            <v>305</v>
          </cell>
          <cell r="M573" t="str">
            <v>.</v>
          </cell>
          <cell r="Q573">
            <v>305.30500000000001</v>
          </cell>
          <cell r="X573">
            <v>2014</v>
          </cell>
          <cell r="Z573" t="str">
            <v>Westby</v>
          </cell>
          <cell r="AB573" t="str">
            <v>WI</v>
          </cell>
        </row>
        <row r="574">
          <cell r="A574" t="str">
            <v>P_169051535</v>
          </cell>
          <cell r="B574" t="str">
            <v>Y</v>
          </cell>
          <cell r="F574" t="str">
            <v>Wisconsin Electric Power Co</v>
          </cell>
          <cell r="G574">
            <v>20847</v>
          </cell>
          <cell r="I574" t="str">
            <v>Delavan Community Solar</v>
          </cell>
          <cell r="L574">
            <v>660</v>
          </cell>
          <cell r="M574" t="str">
            <v>DC</v>
          </cell>
          <cell r="Q574" t="str">
            <v>.</v>
          </cell>
          <cell r="X574">
            <v>2010</v>
          </cell>
          <cell r="Z574" t="str">
            <v>Delavan</v>
          </cell>
          <cell r="AB574" t="str">
            <v>WI</v>
          </cell>
        </row>
        <row r="575">
          <cell r="A575" t="str">
            <v>P_602080299</v>
          </cell>
          <cell r="B575" t="str">
            <v>Y</v>
          </cell>
          <cell r="F575" t="str">
            <v>Middleborough Gas and Electric Department</v>
          </cell>
          <cell r="G575">
            <v>12473</v>
          </cell>
          <cell r="I575" t="str">
            <v>MGED Solar Community Project 2</v>
          </cell>
          <cell r="L575">
            <v>3280</v>
          </cell>
          <cell r="M575" t="str">
            <v>AC</v>
          </cell>
          <cell r="Q575" t="str">
            <v>.</v>
          </cell>
          <cell r="X575">
            <v>2019</v>
          </cell>
          <cell r="Z575" t="str">
            <v>Lakeville</v>
          </cell>
          <cell r="AB575" t="str">
            <v>MA</v>
          </cell>
        </row>
        <row r="576">
          <cell r="A576" t="str">
            <v>P_494064225</v>
          </cell>
          <cell r="B576" t="str">
            <v>Y</v>
          </cell>
          <cell r="F576" t="str">
            <v>MP2 Energy LLC</v>
          </cell>
          <cell r="G576" t="str">
            <v>59808TX</v>
          </cell>
          <cell r="I576" t="str">
            <v>Farm To Market Solar</v>
          </cell>
          <cell r="L576">
            <v>1500</v>
          </cell>
          <cell r="M576" t="str">
            <v>AC</v>
          </cell>
          <cell r="X576">
            <v>2016</v>
          </cell>
          <cell r="Z576" t="str">
            <v>Sealy</v>
          </cell>
          <cell r="AB576" t="str">
            <v>TX</v>
          </cell>
        </row>
        <row r="577">
          <cell r="A577" t="str">
            <v>P_888194635</v>
          </cell>
          <cell r="B577" t="str">
            <v>Y</v>
          </cell>
          <cell r="F577" t="str">
            <v>Nueces Electric Cooperative</v>
          </cell>
          <cell r="G577">
            <v>13830</v>
          </cell>
          <cell r="I577" t="str">
            <v>Roofless Solar</v>
          </cell>
          <cell r="L577">
            <v>700</v>
          </cell>
          <cell r="M577" t="str">
            <v>AC</v>
          </cell>
          <cell r="X577">
            <v>2016</v>
          </cell>
          <cell r="Z577" t="str">
            <v>Orange Grove</v>
          </cell>
          <cell r="AB577" t="str">
            <v>TX</v>
          </cell>
        </row>
        <row r="578">
          <cell r="A578" t="str">
            <v>P_474262100</v>
          </cell>
          <cell r="B578" t="str">
            <v>Y</v>
          </cell>
          <cell r="F578" t="str">
            <v>Pedernales Electric Coop, Inc</v>
          </cell>
          <cell r="G578">
            <v>14626</v>
          </cell>
          <cell r="I578" t="str">
            <v>Cooperative Solar Program</v>
          </cell>
          <cell r="L578">
            <v>16880</v>
          </cell>
          <cell r="M578" t="str">
            <v>DC</v>
          </cell>
          <cell r="X578">
            <v>2018</v>
          </cell>
          <cell r="Z578" t="str">
            <v>Austin</v>
          </cell>
          <cell r="AB578" t="str">
            <v>TX</v>
          </cell>
        </row>
        <row r="579">
          <cell r="A579" t="str">
            <v>P_139656297</v>
          </cell>
          <cell r="B579" t="str">
            <v>Y</v>
          </cell>
          <cell r="F579" t="str">
            <v>Peninsula Light Company</v>
          </cell>
          <cell r="G579">
            <v>14668</v>
          </cell>
          <cell r="I579" t="str">
            <v>Harbor Community Solar</v>
          </cell>
          <cell r="L579" t="str">
            <v>.</v>
          </cell>
          <cell r="M579" t="str">
            <v>.</v>
          </cell>
          <cell r="Q579">
            <v>59.92</v>
          </cell>
          <cell r="X579">
            <v>2015</v>
          </cell>
          <cell r="Z579" t="str">
            <v>Gig Harbor</v>
          </cell>
          <cell r="AB579" t="str">
            <v>WA</v>
          </cell>
        </row>
        <row r="580">
          <cell r="A580" t="str">
            <v>P_910953855</v>
          </cell>
          <cell r="B580" t="str">
            <v>Y</v>
          </cell>
          <cell r="F580" t="str">
            <v>Puget Sound Energy Inc</v>
          </cell>
          <cell r="G580">
            <v>15500</v>
          </cell>
          <cell r="I580" t="str">
            <v>Kingston Community Solar</v>
          </cell>
          <cell r="L580">
            <v>75</v>
          </cell>
          <cell r="M580" t="str">
            <v>AC</v>
          </cell>
          <cell r="Q580" t="str">
            <v>.</v>
          </cell>
          <cell r="X580">
            <v>2016</v>
          </cell>
          <cell r="Z580" t="str">
            <v>Kingston</v>
          </cell>
          <cell r="AB580" t="str">
            <v>WA</v>
          </cell>
        </row>
        <row r="581">
          <cell r="A581" t="str">
            <v>P_501529546</v>
          </cell>
          <cell r="B581" t="str">
            <v>Y</v>
          </cell>
          <cell r="F581" t="str">
            <v>TriEagle Energy</v>
          </cell>
          <cell r="G581">
            <v>19126</v>
          </cell>
          <cell r="I581" t="str">
            <v>Walnut Springs</v>
          </cell>
          <cell r="L581">
            <v>5000</v>
          </cell>
          <cell r="M581" t="str">
            <v>AC</v>
          </cell>
          <cell r="X581">
            <v>2016</v>
          </cell>
          <cell r="Z581" t="str">
            <v>Walnut Springs</v>
          </cell>
          <cell r="AB581" t="str">
            <v>TX</v>
          </cell>
        </row>
        <row r="582">
          <cell r="A582" t="str">
            <v>P_175539170a</v>
          </cell>
          <cell r="B582" t="str">
            <v>Y</v>
          </cell>
          <cell r="F582" t="str">
            <v>Vera Irrigation District #15</v>
          </cell>
          <cell r="G582">
            <v>19784</v>
          </cell>
          <cell r="I582" t="str">
            <v>Project #1</v>
          </cell>
          <cell r="L582" t="str">
            <v>.</v>
          </cell>
          <cell r="M582" t="str">
            <v>.</v>
          </cell>
          <cell r="Q582">
            <v>6.72</v>
          </cell>
          <cell r="X582">
            <v>2016</v>
          </cell>
          <cell r="Z582" t="str">
            <v>Spokane Valley</v>
          </cell>
          <cell r="AB582" t="str">
            <v>WA</v>
          </cell>
        </row>
        <row r="583">
          <cell r="A583" t="str">
            <v>P_175539170b</v>
          </cell>
          <cell r="B583" t="str">
            <v>Y</v>
          </cell>
          <cell r="F583" t="str">
            <v>Vera Irrigation District #15</v>
          </cell>
          <cell r="G583">
            <v>19784</v>
          </cell>
          <cell r="I583" t="str">
            <v>Project #2</v>
          </cell>
          <cell r="L583" t="str">
            <v>.</v>
          </cell>
          <cell r="M583" t="str">
            <v>.</v>
          </cell>
          <cell r="Q583">
            <v>13.44</v>
          </cell>
          <cell r="X583">
            <v>2018</v>
          </cell>
          <cell r="Z583" t="str">
            <v>Spokane Valley</v>
          </cell>
          <cell r="AB583" t="str">
            <v>WA</v>
          </cell>
        </row>
        <row r="584">
          <cell r="A584" t="str">
            <v>P_258457934</v>
          </cell>
          <cell r="B584" t="str">
            <v>Y</v>
          </cell>
          <cell r="F584" t="str">
            <v>City Utilities of Springfield - (MO)</v>
          </cell>
          <cell r="G584">
            <v>17833</v>
          </cell>
          <cell r="I584" t="str">
            <v>CU Solar Initiative/Farm (Owned by Strata Solar)</v>
          </cell>
          <cell r="L584">
            <v>4950</v>
          </cell>
          <cell r="M584" t="str">
            <v>AC</v>
          </cell>
          <cell r="Q584">
            <v>6600</v>
          </cell>
          <cell r="X584">
            <v>2014</v>
          </cell>
          <cell r="Z584" t="str">
            <v xml:space="preserve">Springfield </v>
          </cell>
          <cell r="AB584" t="str">
            <v>MO</v>
          </cell>
        </row>
        <row r="585">
          <cell r="A585" t="str">
            <v>P_551035661</v>
          </cell>
          <cell r="B585" t="str">
            <v>Y</v>
          </cell>
          <cell r="F585" t="str">
            <v>Boone Electric Coop</v>
          </cell>
          <cell r="G585">
            <v>2001</v>
          </cell>
          <cell r="I585" t="str">
            <v>Boone Electric Community Solar Farm</v>
          </cell>
          <cell r="L585">
            <v>128</v>
          </cell>
          <cell r="M585" t="str">
            <v>DC</v>
          </cell>
          <cell r="Q585" t="str">
            <v>.</v>
          </cell>
          <cell r="X585">
            <v>2016</v>
          </cell>
          <cell r="Z585" t="str">
            <v xml:space="preserve">Columbia </v>
          </cell>
          <cell r="AB585" t="str">
            <v>MO</v>
          </cell>
        </row>
        <row r="586">
          <cell r="A586" t="str">
            <v>P_228292722</v>
          </cell>
          <cell r="B586" t="str">
            <v>Y</v>
          </cell>
          <cell r="F586" t="str">
            <v>Ameren Illinois Company</v>
          </cell>
          <cell r="G586">
            <v>56697</v>
          </cell>
          <cell r="I586" t="str">
            <v>Lambert Community Solar Project</v>
          </cell>
          <cell r="L586">
            <v>1000</v>
          </cell>
          <cell r="M586" t="str">
            <v>AC</v>
          </cell>
          <cell r="Q586" t="str">
            <v>.</v>
          </cell>
          <cell r="X586">
            <v>2019</v>
          </cell>
          <cell r="Z586" t="str">
            <v>Bridgeton</v>
          </cell>
          <cell r="AB586" t="str">
            <v>MO</v>
          </cell>
        </row>
        <row r="587">
          <cell r="A587" t="str">
            <v>P_436621239</v>
          </cell>
          <cell r="B587" t="str">
            <v>Y</v>
          </cell>
          <cell r="F587" t="str">
            <v>Public Service Co of Colorado</v>
          </cell>
          <cell r="G587">
            <v>15466</v>
          </cell>
          <cell r="I587" t="str">
            <v>GC Solar 2, LLC (SRC010496)</v>
          </cell>
          <cell r="L587">
            <v>499.17</v>
          </cell>
          <cell r="M587" t="str">
            <v>DC</v>
          </cell>
          <cell r="X587">
            <v>2014</v>
          </cell>
          <cell r="Z587" t="str">
            <v>Denver</v>
          </cell>
          <cell r="AB587" t="str">
            <v>CO</v>
          </cell>
        </row>
        <row r="588">
          <cell r="A588" t="str">
            <v>P_050672366</v>
          </cell>
          <cell r="B588" t="str">
            <v>Y</v>
          </cell>
          <cell r="F588" t="str">
            <v>Public Service Co of Colorado</v>
          </cell>
          <cell r="G588">
            <v>15466</v>
          </cell>
          <cell r="I588" t="str">
            <v>Breck Solar 1, LLC (SRC010497)</v>
          </cell>
          <cell r="L588">
            <v>400.07499999999999</v>
          </cell>
          <cell r="M588" t="str">
            <v>DC</v>
          </cell>
          <cell r="X588">
            <v>2013</v>
          </cell>
          <cell r="Z588" t="str">
            <v>Denver</v>
          </cell>
          <cell r="AB588" t="str">
            <v>CO</v>
          </cell>
        </row>
        <row r="589">
          <cell r="A589" t="str">
            <v>P_180748023</v>
          </cell>
          <cell r="B589" t="str">
            <v>Y</v>
          </cell>
          <cell r="F589" t="str">
            <v>Public Service Co of Colorado</v>
          </cell>
          <cell r="G589">
            <v>15466</v>
          </cell>
          <cell r="I589" t="str">
            <v>CEC Solar #1026, LLC (SRC010498)</v>
          </cell>
          <cell r="L589">
            <v>115.15</v>
          </cell>
          <cell r="M589" t="str">
            <v>DC</v>
          </cell>
          <cell r="X589">
            <v>2014</v>
          </cell>
          <cell r="Z589" t="str">
            <v>Golden</v>
          </cell>
          <cell r="AB589" t="str">
            <v>CO</v>
          </cell>
        </row>
        <row r="590">
          <cell r="A590" t="str">
            <v>P_404074293</v>
          </cell>
          <cell r="B590" t="str">
            <v>Y</v>
          </cell>
          <cell r="F590" t="str">
            <v>Public Service Co of Colorado</v>
          </cell>
          <cell r="G590">
            <v>15466</v>
          </cell>
          <cell r="I590" t="str">
            <v>Mesa Solar 1, LLC (SRC010499)</v>
          </cell>
          <cell r="L590">
            <v>496.45499999999998</v>
          </cell>
          <cell r="M590" t="str">
            <v>DC</v>
          </cell>
          <cell r="X590">
            <v>2013</v>
          </cell>
          <cell r="Z590" t="str">
            <v>Boulder</v>
          </cell>
          <cell r="AB590" t="str">
            <v>CO</v>
          </cell>
        </row>
        <row r="591">
          <cell r="A591" t="str">
            <v>P_078037095</v>
          </cell>
          <cell r="B591" t="str">
            <v>Y</v>
          </cell>
          <cell r="F591" t="str">
            <v>Public Service Co of Colorado</v>
          </cell>
          <cell r="G591">
            <v>15466</v>
          </cell>
          <cell r="I591" t="str">
            <v>Summit Solar 1, LLC (SRC010500)</v>
          </cell>
          <cell r="L591">
            <v>497.96499999999997</v>
          </cell>
          <cell r="M591" t="str">
            <v>DC</v>
          </cell>
          <cell r="X591">
            <v>2013</v>
          </cell>
          <cell r="Z591" t="str">
            <v>Breckenridge</v>
          </cell>
          <cell r="AB591" t="str">
            <v>CO</v>
          </cell>
        </row>
        <row r="592">
          <cell r="A592" t="str">
            <v>P_415221231</v>
          </cell>
          <cell r="B592" t="str">
            <v>Y</v>
          </cell>
          <cell r="F592" t="str">
            <v>Public Service Co of Colorado</v>
          </cell>
          <cell r="G592">
            <v>15466</v>
          </cell>
          <cell r="I592" t="str">
            <v>CEC Solar #1020, LLC (SRC010502)</v>
          </cell>
          <cell r="L592">
            <v>499.51499999999999</v>
          </cell>
          <cell r="M592" t="str">
            <v>DC</v>
          </cell>
          <cell r="X592">
            <v>2013</v>
          </cell>
          <cell r="Z592" t="str">
            <v>Breckenridge</v>
          </cell>
          <cell r="AB592" t="str">
            <v>CO</v>
          </cell>
        </row>
        <row r="593">
          <cell r="A593" t="str">
            <v>P_368732094</v>
          </cell>
          <cell r="B593" t="str">
            <v>Y</v>
          </cell>
          <cell r="F593" t="str">
            <v>Public Service Co of Colorado</v>
          </cell>
          <cell r="G593">
            <v>15466</v>
          </cell>
          <cell r="I593" t="str">
            <v>Can Solar 1, LLC (SRC010506)</v>
          </cell>
          <cell r="L593">
            <v>497.96499999999997</v>
          </cell>
          <cell r="M593" t="str">
            <v>DC</v>
          </cell>
          <cell r="X593">
            <v>2013</v>
          </cell>
          <cell r="Z593" t="str">
            <v>Aurora</v>
          </cell>
          <cell r="AB593" t="str">
            <v>CO</v>
          </cell>
        </row>
        <row r="594">
          <cell r="A594" t="str">
            <v>P_792989296</v>
          </cell>
          <cell r="B594" t="str">
            <v>Y</v>
          </cell>
          <cell r="F594" t="str">
            <v>Public Service Co of Colorado</v>
          </cell>
          <cell r="G594">
            <v>15466</v>
          </cell>
          <cell r="I594" t="str">
            <v>Community Energy Solar Garden 1 (SRC010507)</v>
          </cell>
          <cell r="L594">
            <v>498.3</v>
          </cell>
          <cell r="M594" t="str">
            <v>DC</v>
          </cell>
          <cell r="X594">
            <v>2013</v>
          </cell>
          <cell r="Z594" t="str">
            <v>Lafayette</v>
          </cell>
          <cell r="AB594" t="str">
            <v>CO</v>
          </cell>
        </row>
        <row r="595">
          <cell r="A595" t="str">
            <v>P_417467904</v>
          </cell>
          <cell r="B595" t="str">
            <v>Y</v>
          </cell>
          <cell r="F595" t="str">
            <v>Public Service Co of Colorado</v>
          </cell>
          <cell r="G595">
            <v>15466</v>
          </cell>
          <cell r="I595" t="str">
            <v>CEC Solar #1037, LLC (SRC010509)</v>
          </cell>
          <cell r="L595">
            <v>500</v>
          </cell>
          <cell r="M595" t="str">
            <v>DC</v>
          </cell>
          <cell r="X595">
            <v>2015</v>
          </cell>
          <cell r="Z595" t="str">
            <v>Aurora</v>
          </cell>
          <cell r="AB595" t="str">
            <v>CO</v>
          </cell>
        </row>
        <row r="596">
          <cell r="A596" t="str">
            <v>P_964899447</v>
          </cell>
          <cell r="B596" t="str">
            <v>Y</v>
          </cell>
          <cell r="F596" t="str">
            <v>Public Service Co of Colorado</v>
          </cell>
          <cell r="G596">
            <v>15466</v>
          </cell>
          <cell r="I596" t="str">
            <v>Community Energy Solar Garden 2 (SRC010512)</v>
          </cell>
          <cell r="L596">
            <v>498.3</v>
          </cell>
          <cell r="M596" t="str">
            <v>DC</v>
          </cell>
          <cell r="X596">
            <v>2013</v>
          </cell>
          <cell r="Z596" t="str">
            <v>Lafayette</v>
          </cell>
          <cell r="AB596" t="str">
            <v>CO</v>
          </cell>
        </row>
        <row r="597">
          <cell r="A597" t="str">
            <v>P_968844580</v>
          </cell>
          <cell r="B597" t="str">
            <v>Y</v>
          </cell>
          <cell r="F597" t="str">
            <v>Public Service Co of Colorado</v>
          </cell>
          <cell r="G597">
            <v>15466</v>
          </cell>
          <cell r="I597" t="str">
            <v>Sterling CSG (SRC011229)</v>
          </cell>
          <cell r="L597">
            <v>1999.8</v>
          </cell>
          <cell r="M597" t="str">
            <v>DC</v>
          </cell>
          <cell r="X597">
            <v>2014</v>
          </cell>
          <cell r="Z597" t="str">
            <v>Sterling</v>
          </cell>
          <cell r="AB597" t="str">
            <v>CO</v>
          </cell>
        </row>
        <row r="598">
          <cell r="A598" t="str">
            <v>P_383606159</v>
          </cell>
          <cell r="B598" t="str">
            <v>Y</v>
          </cell>
          <cell r="F598" t="str">
            <v>Public Service Co of Colorado</v>
          </cell>
          <cell r="G598">
            <v>15466</v>
          </cell>
          <cell r="I598" t="str">
            <v>CEC Solar #1023, LLC (SRC011647)</v>
          </cell>
          <cell r="L598">
            <v>569.16999999999996</v>
          </cell>
          <cell r="M598" t="str">
            <v>DC</v>
          </cell>
          <cell r="X598">
            <v>2014</v>
          </cell>
          <cell r="Z598" t="str">
            <v>Golden</v>
          </cell>
          <cell r="AB598" t="str">
            <v>CO</v>
          </cell>
        </row>
        <row r="599">
          <cell r="A599" t="str">
            <v>P_231321455</v>
          </cell>
          <cell r="B599" t="str">
            <v>Y</v>
          </cell>
          <cell r="F599" t="str">
            <v>Public Service Co of Colorado</v>
          </cell>
          <cell r="G599">
            <v>15466</v>
          </cell>
          <cell r="I599" t="str">
            <v>Mesa CSG (SRC011744)</v>
          </cell>
          <cell r="L599">
            <v>1999.8</v>
          </cell>
          <cell r="M599" t="str">
            <v>DC</v>
          </cell>
          <cell r="X599">
            <v>2014</v>
          </cell>
          <cell r="Z599" t="str">
            <v>Grand Junction</v>
          </cell>
          <cell r="AB599" t="str">
            <v>CO</v>
          </cell>
        </row>
        <row r="600">
          <cell r="A600" t="str">
            <v>P_296984581</v>
          </cell>
          <cell r="B600" t="str">
            <v>Y</v>
          </cell>
          <cell r="F600" t="str">
            <v>Public Service Co of Colorado</v>
          </cell>
          <cell r="G600">
            <v>15466</v>
          </cell>
          <cell r="I600" t="str">
            <v>Arapahoe I (SRC018661)</v>
          </cell>
          <cell r="L600">
            <v>499.3</v>
          </cell>
          <cell r="M600" t="str">
            <v>DC</v>
          </cell>
          <cell r="X600">
            <v>2015</v>
          </cell>
          <cell r="Z600" t="str">
            <v>Watkins</v>
          </cell>
          <cell r="AB600" t="str">
            <v>CO</v>
          </cell>
        </row>
        <row r="601">
          <cell r="A601" t="str">
            <v>P_357097217</v>
          </cell>
          <cell r="B601" t="str">
            <v>Y</v>
          </cell>
          <cell r="F601" t="str">
            <v>Public Service Co of Colorado</v>
          </cell>
          <cell r="G601">
            <v>15466</v>
          </cell>
          <cell r="I601" t="str">
            <v>Denver I (SRC018663)</v>
          </cell>
          <cell r="L601">
            <v>499.4</v>
          </cell>
          <cell r="M601" t="str">
            <v>DC</v>
          </cell>
          <cell r="X601">
            <v>2015</v>
          </cell>
          <cell r="Z601" t="str">
            <v>Denver</v>
          </cell>
          <cell r="AB601" t="str">
            <v>CO</v>
          </cell>
        </row>
        <row r="602">
          <cell r="A602" t="str">
            <v>P_478032013</v>
          </cell>
          <cell r="B602" t="str">
            <v>Y</v>
          </cell>
          <cell r="F602" t="str">
            <v>Public Service Co of Colorado</v>
          </cell>
          <cell r="G602">
            <v>15466</v>
          </cell>
          <cell r="I602" t="str">
            <v>Denver II (SRC018664)</v>
          </cell>
          <cell r="L602">
            <v>499.4</v>
          </cell>
          <cell r="M602" t="str">
            <v>DC</v>
          </cell>
          <cell r="X602">
            <v>2015</v>
          </cell>
          <cell r="Z602" t="str">
            <v>Denver</v>
          </cell>
          <cell r="AB602" t="str">
            <v>CO</v>
          </cell>
        </row>
        <row r="603">
          <cell r="A603" t="str">
            <v>P_800435232</v>
          </cell>
          <cell r="B603" t="str">
            <v>Y</v>
          </cell>
          <cell r="F603" t="str">
            <v>Public Service Co of Colorado</v>
          </cell>
          <cell r="G603">
            <v>15466</v>
          </cell>
          <cell r="I603" t="str">
            <v>Adams I (SRC018665)</v>
          </cell>
          <cell r="L603">
            <v>497.2</v>
          </cell>
          <cell r="M603" t="str">
            <v>DC</v>
          </cell>
          <cell r="X603">
            <v>2015</v>
          </cell>
          <cell r="Z603" t="str">
            <v>Waktins</v>
          </cell>
          <cell r="AB603" t="str">
            <v>CO</v>
          </cell>
        </row>
        <row r="604">
          <cell r="A604" t="str">
            <v>P_797930537</v>
          </cell>
          <cell r="B604" t="str">
            <v>Y</v>
          </cell>
          <cell r="F604" t="str">
            <v>Public Service Co of Colorado</v>
          </cell>
          <cell r="G604">
            <v>15466</v>
          </cell>
          <cell r="I604" t="str">
            <v>CEC Solar #1021, LLC (SRC018667)</v>
          </cell>
          <cell r="L604">
            <v>497.35</v>
          </cell>
          <cell r="M604" t="str">
            <v>DC</v>
          </cell>
          <cell r="X604">
            <v>2014</v>
          </cell>
          <cell r="Z604" t="str">
            <v>Denver</v>
          </cell>
          <cell r="AB604" t="str">
            <v>CO</v>
          </cell>
        </row>
        <row r="605">
          <cell r="A605" t="str">
            <v>P_899160997</v>
          </cell>
          <cell r="B605" t="str">
            <v>Y</v>
          </cell>
          <cell r="F605" t="str">
            <v>Public Service Co of Colorado</v>
          </cell>
          <cell r="G605">
            <v>15466</v>
          </cell>
          <cell r="I605" t="str">
            <v>CEC Solar #1025, LLC (SRC018668)</v>
          </cell>
          <cell r="L605">
            <v>499.9</v>
          </cell>
          <cell r="M605" t="str">
            <v>DC</v>
          </cell>
          <cell r="X605">
            <v>2015</v>
          </cell>
          <cell r="Z605" t="str">
            <v>Boulder</v>
          </cell>
          <cell r="AB605" t="str">
            <v>CO</v>
          </cell>
        </row>
        <row r="606">
          <cell r="A606" t="str">
            <v>P_264832018</v>
          </cell>
          <cell r="B606" t="str">
            <v>Y</v>
          </cell>
          <cell r="F606" t="str">
            <v>Public Service Co of Colorado</v>
          </cell>
          <cell r="G606">
            <v>15466</v>
          </cell>
          <cell r="I606" t="str">
            <v>CEC Solar #1022, LLC (SRC018669)</v>
          </cell>
          <cell r="L606">
            <v>499.9</v>
          </cell>
          <cell r="M606" t="str">
            <v>DC</v>
          </cell>
          <cell r="X606">
            <v>2015</v>
          </cell>
          <cell r="Z606" t="str">
            <v>Leadville</v>
          </cell>
          <cell r="AB606" t="str">
            <v>CO</v>
          </cell>
        </row>
        <row r="607">
          <cell r="A607" t="str">
            <v>P_062697285</v>
          </cell>
          <cell r="B607" t="str">
            <v>Y</v>
          </cell>
          <cell r="F607" t="str">
            <v>Public Service Co of Colorado</v>
          </cell>
          <cell r="G607">
            <v>15466</v>
          </cell>
          <cell r="I607" t="str">
            <v>Adams II (SRC018672)</v>
          </cell>
          <cell r="L607">
            <v>497.2</v>
          </cell>
          <cell r="M607" t="str">
            <v>DC</v>
          </cell>
          <cell r="X607">
            <v>2015</v>
          </cell>
          <cell r="Z607" t="str">
            <v>Watkins</v>
          </cell>
          <cell r="AB607" t="str">
            <v>CO</v>
          </cell>
        </row>
        <row r="608">
          <cell r="A608" t="str">
            <v>P_388683759</v>
          </cell>
          <cell r="B608" t="str">
            <v>Y</v>
          </cell>
          <cell r="F608" t="str">
            <v>Public Service Co of Colorado</v>
          </cell>
          <cell r="G608">
            <v>15466</v>
          </cell>
          <cell r="I608" t="str">
            <v>AntE (SRC018677)</v>
          </cell>
          <cell r="L608">
            <v>500</v>
          </cell>
          <cell r="M608" t="str">
            <v>DC</v>
          </cell>
          <cell r="X608">
            <v>2014</v>
          </cell>
          <cell r="Z608" t="str">
            <v>Antonito</v>
          </cell>
          <cell r="AB608" t="str">
            <v>CO</v>
          </cell>
        </row>
        <row r="609">
          <cell r="A609" t="str">
            <v>P_054190610</v>
          </cell>
          <cell r="B609" t="str">
            <v>Y</v>
          </cell>
          <cell r="F609" t="str">
            <v>Public Service Co of Colorado</v>
          </cell>
          <cell r="G609">
            <v>15466</v>
          </cell>
          <cell r="I609" t="str">
            <v>Alkire (SRC023375)</v>
          </cell>
          <cell r="L609">
            <v>1496.88</v>
          </cell>
          <cell r="M609" t="str">
            <v>DC</v>
          </cell>
          <cell r="X609">
            <v>2016</v>
          </cell>
          <cell r="Z609" t="str">
            <v>Arvada</v>
          </cell>
          <cell r="AB609" t="str">
            <v>CO</v>
          </cell>
        </row>
        <row r="610">
          <cell r="A610" t="str">
            <v>P_506128446</v>
          </cell>
          <cell r="B610" t="str">
            <v>Y</v>
          </cell>
          <cell r="F610" t="str">
            <v>Public Service Co of Colorado</v>
          </cell>
          <cell r="G610">
            <v>15466</v>
          </cell>
          <cell r="I610" t="str">
            <v>Adams III (SRC023376)</v>
          </cell>
          <cell r="L610">
            <v>1499.4</v>
          </cell>
          <cell r="M610" t="str">
            <v>DC</v>
          </cell>
          <cell r="X610">
            <v>2015</v>
          </cell>
          <cell r="Z610" t="str">
            <v>Waktins</v>
          </cell>
          <cell r="AB610" t="str">
            <v>CO</v>
          </cell>
        </row>
        <row r="611">
          <cell r="A611" t="str">
            <v>P_707059377</v>
          </cell>
          <cell r="B611" t="str">
            <v>Y</v>
          </cell>
          <cell r="F611" t="str">
            <v>Public Service Co of Colorado</v>
          </cell>
          <cell r="G611">
            <v>15466</v>
          </cell>
          <cell r="I611" t="str">
            <v>Adams (SRC023377)</v>
          </cell>
          <cell r="L611">
            <v>1496.1</v>
          </cell>
          <cell r="M611" t="str">
            <v>DC</v>
          </cell>
          <cell r="X611">
            <v>2015</v>
          </cell>
          <cell r="Z611" t="str">
            <v>Watkins</v>
          </cell>
          <cell r="AB611" t="str">
            <v>CO</v>
          </cell>
        </row>
        <row r="612">
          <cell r="A612" t="str">
            <v>P_377045317</v>
          </cell>
          <cell r="B612" t="str">
            <v>Y</v>
          </cell>
          <cell r="F612" t="str">
            <v>Public Service Co of Colorado</v>
          </cell>
          <cell r="G612">
            <v>15466</v>
          </cell>
          <cell r="I612" t="str">
            <v>CEC Solar #1119 (SRC042360)</v>
          </cell>
          <cell r="L612">
            <v>1987.2</v>
          </cell>
          <cell r="M612" t="str">
            <v>DC</v>
          </cell>
          <cell r="X612">
            <v>2017</v>
          </cell>
          <cell r="Z612" t="str">
            <v>La Jara</v>
          </cell>
          <cell r="AB612" t="str">
            <v>CO</v>
          </cell>
        </row>
        <row r="613">
          <cell r="A613" t="str">
            <v>P_518852562</v>
          </cell>
          <cell r="B613" t="str">
            <v>Y</v>
          </cell>
          <cell r="F613" t="str">
            <v>Public Service Co of Colorado</v>
          </cell>
          <cell r="G613">
            <v>15466</v>
          </cell>
          <cell r="I613" t="str">
            <v>CEC Solar #1121, LLC (SRC042361)</v>
          </cell>
          <cell r="L613">
            <v>1984.5</v>
          </cell>
          <cell r="M613" t="str">
            <v>DC</v>
          </cell>
          <cell r="X613">
            <v>2017</v>
          </cell>
          <cell r="Z613" t="str">
            <v>Aurora</v>
          </cell>
          <cell r="AB613" t="str">
            <v>CO</v>
          </cell>
        </row>
        <row r="614">
          <cell r="A614" t="str">
            <v>P_959682303</v>
          </cell>
          <cell r="B614" t="str">
            <v>Y</v>
          </cell>
          <cell r="F614" t="str">
            <v>Public Service Co of Colorado</v>
          </cell>
          <cell r="G614">
            <v>15466</v>
          </cell>
          <cell r="I614" t="str">
            <v>CEC Solar #1122, LLC (SRC042362)</v>
          </cell>
          <cell r="L614">
            <v>1984.5</v>
          </cell>
          <cell r="M614" t="str">
            <v>DC</v>
          </cell>
          <cell r="X614">
            <v>2017</v>
          </cell>
          <cell r="Z614" t="str">
            <v>Watkins</v>
          </cell>
          <cell r="AB614" t="str">
            <v>CO</v>
          </cell>
        </row>
        <row r="615">
          <cell r="A615" t="str">
            <v>P_557913601</v>
          </cell>
          <cell r="B615" t="str">
            <v>Y</v>
          </cell>
          <cell r="F615" t="str">
            <v>Public Service Co of Colorado</v>
          </cell>
          <cell r="G615">
            <v>15466</v>
          </cell>
          <cell r="I615" t="str">
            <v>CEC Solar #1128, LLC (SRC042364)</v>
          </cell>
          <cell r="L615">
            <v>1987.2</v>
          </cell>
          <cell r="M615" t="str">
            <v>DC</v>
          </cell>
          <cell r="X615">
            <v>2018</v>
          </cell>
          <cell r="Z615" t="str">
            <v>Sterling</v>
          </cell>
          <cell r="AB615" t="str">
            <v>CO</v>
          </cell>
        </row>
        <row r="616">
          <cell r="A616" t="str">
            <v>P_726147349</v>
          </cell>
          <cell r="B616" t="str">
            <v>Y</v>
          </cell>
          <cell r="F616" t="str">
            <v>Public Service Co of Colorado</v>
          </cell>
          <cell r="G616">
            <v>15466</v>
          </cell>
          <cell r="I616" t="str">
            <v>CEC Solar #1130, LLC (SRC042365)</v>
          </cell>
          <cell r="L616">
            <v>1987.2</v>
          </cell>
          <cell r="M616" t="str">
            <v>DC</v>
          </cell>
          <cell r="X616">
            <v>2018</v>
          </cell>
          <cell r="Z616" t="str">
            <v>Watkins</v>
          </cell>
          <cell r="AB616" t="str">
            <v>CO</v>
          </cell>
        </row>
        <row r="617">
          <cell r="A617" t="str">
            <v>P_239717131</v>
          </cell>
          <cell r="B617" t="str">
            <v>Y</v>
          </cell>
          <cell r="F617" t="str">
            <v>Public Service Co of Colorado</v>
          </cell>
          <cell r="G617">
            <v>15466</v>
          </cell>
          <cell r="I617" t="str">
            <v>CEC Solar #1133, LLC (SRC042438)</v>
          </cell>
          <cell r="L617">
            <v>1984.5</v>
          </cell>
          <cell r="M617" t="str">
            <v>DC</v>
          </cell>
          <cell r="X617">
            <v>2018</v>
          </cell>
          <cell r="Z617" t="str">
            <v>Platteville</v>
          </cell>
          <cell r="AB617" t="str">
            <v>CO</v>
          </cell>
        </row>
        <row r="618">
          <cell r="A618" t="str">
            <v>P_896086701</v>
          </cell>
          <cell r="B618" t="str">
            <v>Y</v>
          </cell>
          <cell r="F618" t="str">
            <v>Public Service Co of Colorado</v>
          </cell>
          <cell r="G618">
            <v>15466</v>
          </cell>
          <cell r="I618" t="str">
            <v>Imboden IV (SRC042452)</v>
          </cell>
          <cell r="L618">
            <v>1995</v>
          </cell>
          <cell r="M618" t="str">
            <v>DC</v>
          </cell>
          <cell r="X618">
            <v>2018</v>
          </cell>
          <cell r="Z618" t="str">
            <v>Watkins</v>
          </cell>
          <cell r="AB618" t="str">
            <v>CO</v>
          </cell>
        </row>
        <row r="619">
          <cell r="A619" t="str">
            <v>P_042820929</v>
          </cell>
          <cell r="B619" t="str">
            <v>Y</v>
          </cell>
          <cell r="F619" t="str">
            <v>Public Service Co of Colorado</v>
          </cell>
          <cell r="G619">
            <v>15466</v>
          </cell>
          <cell r="I619" t="str">
            <v>Quincy Solar Garden (SRC042454)</v>
          </cell>
          <cell r="L619">
            <v>1999.5</v>
          </cell>
          <cell r="M619" t="str">
            <v>DC</v>
          </cell>
          <cell r="X619">
            <v>2018</v>
          </cell>
          <cell r="Z619" t="str">
            <v>Watkins</v>
          </cell>
          <cell r="AB619" t="str">
            <v>CO</v>
          </cell>
        </row>
        <row r="620">
          <cell r="A620" t="str">
            <v>P_457761671</v>
          </cell>
          <cell r="B620" t="str">
            <v>Y</v>
          </cell>
          <cell r="F620" t="str">
            <v>Public Service Co of Colorado</v>
          </cell>
          <cell r="G620">
            <v>15466</v>
          </cell>
          <cell r="I620" t="str">
            <v>Quincy II Solar Garden (SRC042456)</v>
          </cell>
          <cell r="L620">
            <v>1999.5</v>
          </cell>
          <cell r="M620" t="str">
            <v>DC</v>
          </cell>
          <cell r="X620">
            <v>2018</v>
          </cell>
          <cell r="Z620" t="str">
            <v>Aurora</v>
          </cell>
          <cell r="AB620" t="str">
            <v>CO</v>
          </cell>
        </row>
        <row r="621">
          <cell r="A621" t="str">
            <v>P_132137088</v>
          </cell>
          <cell r="B621" t="str">
            <v>Y</v>
          </cell>
          <cell r="F621" t="str">
            <v>Public Service Co of Colorado</v>
          </cell>
          <cell r="G621">
            <v>15466</v>
          </cell>
          <cell r="I621" t="str">
            <v>Imboden III (SRC042457)</v>
          </cell>
          <cell r="L621">
            <v>1999.5</v>
          </cell>
          <cell r="M621" t="str">
            <v>DC</v>
          </cell>
          <cell r="X621">
            <v>2018</v>
          </cell>
          <cell r="Z621" t="str">
            <v>Watkins</v>
          </cell>
          <cell r="AB621" t="str">
            <v>CO</v>
          </cell>
        </row>
        <row r="622">
          <cell r="A622" t="str">
            <v>P_565531571</v>
          </cell>
          <cell r="B622" t="str">
            <v>Y</v>
          </cell>
          <cell r="F622" t="str">
            <v>Public Service Co of Colorado</v>
          </cell>
          <cell r="G622">
            <v>15466</v>
          </cell>
          <cell r="I622" t="str">
            <v>Imboden II Solar Garden (SRC042458)</v>
          </cell>
          <cell r="L622">
            <v>1999.5</v>
          </cell>
          <cell r="M622" t="str">
            <v>DC</v>
          </cell>
          <cell r="X622">
            <v>2018</v>
          </cell>
          <cell r="Z622" t="str">
            <v>Watkins</v>
          </cell>
          <cell r="AB622" t="str">
            <v>CO</v>
          </cell>
        </row>
        <row r="623">
          <cell r="A623" t="str">
            <v>P_648394308</v>
          </cell>
          <cell r="B623" t="str">
            <v>Y</v>
          </cell>
          <cell r="F623" t="str">
            <v>Public Service Co of Colorado</v>
          </cell>
          <cell r="G623">
            <v>15466</v>
          </cell>
          <cell r="I623" t="str">
            <v>Gilcrest Solar Garden (SRC042459)</v>
          </cell>
          <cell r="L623">
            <v>1999.5</v>
          </cell>
          <cell r="M623" t="str">
            <v>DC</v>
          </cell>
          <cell r="X623">
            <v>2018</v>
          </cell>
          <cell r="Z623" t="str">
            <v>Gilcrest</v>
          </cell>
          <cell r="AB623" t="str">
            <v>CO</v>
          </cell>
        </row>
        <row r="624">
          <cell r="A624" t="str">
            <v>P_651443638</v>
          </cell>
          <cell r="B624" t="str">
            <v>Y</v>
          </cell>
          <cell r="F624" t="str">
            <v>Public Service Co of Colorado</v>
          </cell>
          <cell r="G624">
            <v>15466</v>
          </cell>
          <cell r="I624" t="str">
            <v>Hudson Solar Garden (SRC042462)</v>
          </cell>
          <cell r="L624">
            <v>1999.5</v>
          </cell>
          <cell r="M624" t="str">
            <v>DC</v>
          </cell>
          <cell r="X624">
            <v>2018</v>
          </cell>
          <cell r="Z624" t="str">
            <v>Watkins</v>
          </cell>
          <cell r="AB624" t="str">
            <v>CO</v>
          </cell>
        </row>
        <row r="625">
          <cell r="A625" t="str">
            <v>P_846730948</v>
          </cell>
          <cell r="B625" t="str">
            <v>Y</v>
          </cell>
          <cell r="F625" t="str">
            <v>Public Service Co of Colorado</v>
          </cell>
          <cell r="G625">
            <v>15466</v>
          </cell>
          <cell r="I625" t="str">
            <v>Imboden V (SRC042463)</v>
          </cell>
          <cell r="L625">
            <v>1999.5</v>
          </cell>
          <cell r="M625" t="str">
            <v>DC</v>
          </cell>
          <cell r="X625">
            <v>2018</v>
          </cell>
          <cell r="Z625" t="str">
            <v>Watkins</v>
          </cell>
          <cell r="AB625" t="str">
            <v>CO</v>
          </cell>
        </row>
        <row r="626">
          <cell r="A626" t="str">
            <v>P_055007555</v>
          </cell>
          <cell r="B626" t="str">
            <v>Y</v>
          </cell>
          <cell r="F626" t="str">
            <v>Public Service Co of Colorado</v>
          </cell>
          <cell r="G626">
            <v>15466</v>
          </cell>
          <cell r="I626" t="str">
            <v>San Luis Solar Garden (SRC042532)</v>
          </cell>
          <cell r="L626">
            <v>1500</v>
          </cell>
          <cell r="M626" t="str">
            <v>DC</v>
          </cell>
          <cell r="X626">
            <v>2017</v>
          </cell>
          <cell r="Z626" t="str">
            <v>Antonito</v>
          </cell>
          <cell r="AB626" t="str">
            <v>CO</v>
          </cell>
        </row>
        <row r="627">
          <cell r="A627" t="str">
            <v>P_720783166a</v>
          </cell>
          <cell r="B627" t="str">
            <v>Y</v>
          </cell>
          <cell r="F627" t="str">
            <v>Public Service Co of Colorado</v>
          </cell>
          <cell r="G627">
            <v>15466</v>
          </cell>
          <cell r="I627" t="str">
            <v>Spark 1 (SRC050353)</v>
          </cell>
          <cell r="L627">
            <v>69.02</v>
          </cell>
          <cell r="M627" t="str">
            <v>DC</v>
          </cell>
          <cell r="X627">
            <v>2019</v>
          </cell>
          <cell r="Z627" t="str">
            <v>Denver</v>
          </cell>
          <cell r="AB627" t="str">
            <v>CO</v>
          </cell>
        </row>
        <row r="628">
          <cell r="A628" t="str">
            <v>P_720783166b</v>
          </cell>
          <cell r="B628" t="str">
            <v>Y</v>
          </cell>
          <cell r="F628" t="str">
            <v>Public Service Co of Colorado</v>
          </cell>
          <cell r="G628">
            <v>15466</v>
          </cell>
          <cell r="I628" t="str">
            <v>Spark 2 (SRC050356)</v>
          </cell>
          <cell r="L628">
            <v>70.72</v>
          </cell>
          <cell r="M628" t="str">
            <v>DC</v>
          </cell>
          <cell r="X628">
            <v>2018</v>
          </cell>
          <cell r="Z628" t="str">
            <v>Denver</v>
          </cell>
          <cell r="AB628" t="str">
            <v>CO</v>
          </cell>
        </row>
        <row r="629">
          <cell r="A629" t="str">
            <v>P_821472571</v>
          </cell>
          <cell r="B629" t="str">
            <v>Y</v>
          </cell>
          <cell r="F629" t="str">
            <v>Public Service Co of Colorado</v>
          </cell>
          <cell r="G629">
            <v>15466</v>
          </cell>
          <cell r="I629" t="str">
            <v>Stanley Marketplace (SRC050354)</v>
          </cell>
          <cell r="L629">
            <v>100</v>
          </cell>
          <cell r="M629" t="str">
            <v>DC</v>
          </cell>
          <cell r="X629">
            <v>2018</v>
          </cell>
          <cell r="Z629" t="str">
            <v>Aurora</v>
          </cell>
          <cell r="AB629" t="str">
            <v>CO</v>
          </cell>
        </row>
        <row r="630">
          <cell r="A630" t="str">
            <v>P_609191871</v>
          </cell>
          <cell r="B630" t="str">
            <v>Y</v>
          </cell>
          <cell r="F630" t="str">
            <v>Public Service Co of Colorado</v>
          </cell>
          <cell r="G630">
            <v>15466</v>
          </cell>
          <cell r="I630" t="str">
            <v>Centennial I (SRC050355)</v>
          </cell>
          <cell r="L630">
            <v>97.5</v>
          </cell>
          <cell r="M630" t="str">
            <v>DC</v>
          </cell>
          <cell r="Q630">
            <v>97.47</v>
          </cell>
          <cell r="X630">
            <v>2018</v>
          </cell>
          <cell r="Z630" t="str">
            <v>Platteville</v>
          </cell>
          <cell r="AB630" t="str">
            <v>CO</v>
          </cell>
        </row>
        <row r="631">
          <cell r="A631" t="str">
            <v>P_885573569</v>
          </cell>
          <cell r="B631" t="str">
            <v>Y</v>
          </cell>
          <cell r="F631" t="str">
            <v>Public Service Co of Colorado</v>
          </cell>
          <cell r="G631">
            <v>15466</v>
          </cell>
          <cell r="I631" t="str">
            <v>GHA Solar Garden (SRC050357)</v>
          </cell>
          <cell r="L631">
            <v>100</v>
          </cell>
          <cell r="M631" t="str">
            <v>DC</v>
          </cell>
          <cell r="X631">
            <v>2019</v>
          </cell>
          <cell r="Z631" t="str">
            <v>Parachute</v>
          </cell>
          <cell r="AB631" t="str">
            <v>CO</v>
          </cell>
        </row>
        <row r="632">
          <cell r="A632" t="str">
            <v>P_273371168</v>
          </cell>
          <cell r="B632" t="str">
            <v>Y</v>
          </cell>
          <cell r="F632" t="str">
            <v>Public Service Co of Colorado</v>
          </cell>
          <cell r="G632">
            <v>15466</v>
          </cell>
          <cell r="I632" t="str">
            <v>Lafayette Horizon Solar CSG LLC (SRC053370)</v>
          </cell>
          <cell r="L632">
            <v>2000</v>
          </cell>
          <cell r="M632" t="str">
            <v>DC</v>
          </cell>
          <cell r="X632">
            <v>2018</v>
          </cell>
          <cell r="Z632" t="str">
            <v>Lafayette</v>
          </cell>
          <cell r="AB632" t="str">
            <v>CO</v>
          </cell>
        </row>
        <row r="633">
          <cell r="A633" t="str">
            <v>P_084540845</v>
          </cell>
          <cell r="B633" t="str">
            <v>Y</v>
          </cell>
          <cell r="F633" t="str">
            <v>Public Service Co of Colorado</v>
          </cell>
          <cell r="G633">
            <v>15466</v>
          </cell>
          <cell r="I633" t="str">
            <v>100% Low-Income Community-Based Solar Ga (SRC053962)</v>
          </cell>
          <cell r="L633">
            <v>1996</v>
          </cell>
          <cell r="M633" t="str">
            <v>DC</v>
          </cell>
          <cell r="Q633">
            <v>1995.93</v>
          </cell>
          <cell r="X633">
            <v>2017</v>
          </cell>
          <cell r="Z633" t="str">
            <v>Watkins</v>
          </cell>
          <cell r="AB633" t="str">
            <v>CO</v>
          </cell>
        </row>
        <row r="634">
          <cell r="A634" t="str">
            <v>P_742791632</v>
          </cell>
          <cell r="B634" t="str">
            <v>Y</v>
          </cell>
          <cell r="F634" t="str">
            <v>Public Service Co of Colorado</v>
          </cell>
          <cell r="G634">
            <v>15466</v>
          </cell>
          <cell r="I634" t="str">
            <v>Alamosa01 (Wisecamp) (SRC053963)</v>
          </cell>
          <cell r="L634">
            <v>1997.1</v>
          </cell>
          <cell r="M634" t="str">
            <v>DC</v>
          </cell>
          <cell r="X634">
            <v>2019</v>
          </cell>
          <cell r="Z634" t="str">
            <v>Alamosa</v>
          </cell>
          <cell r="AB634" t="str">
            <v>CO</v>
          </cell>
        </row>
        <row r="635">
          <cell r="A635" t="str">
            <v>P_158090687</v>
          </cell>
          <cell r="B635" t="str">
            <v>Y</v>
          </cell>
          <cell r="F635" t="str">
            <v>Public Service Co of Colorado</v>
          </cell>
          <cell r="G635">
            <v>15466</v>
          </cell>
          <cell r="I635" t="str">
            <v>Lowry State Land Board (SRC053964)</v>
          </cell>
          <cell r="L635">
            <v>1997.1</v>
          </cell>
          <cell r="M635" t="str">
            <v>DC</v>
          </cell>
          <cell r="X635">
            <v>2019</v>
          </cell>
          <cell r="Z635" t="str">
            <v>Watkins</v>
          </cell>
          <cell r="AB635" t="str">
            <v>CO</v>
          </cell>
        </row>
        <row r="636">
          <cell r="A636" t="str">
            <v>P_195184506</v>
          </cell>
          <cell r="B636" t="str">
            <v>Y</v>
          </cell>
          <cell r="F636" t="str">
            <v>Public Service Co of Colorado</v>
          </cell>
          <cell r="G636">
            <v>15466</v>
          </cell>
          <cell r="I636" t="str">
            <v>Greeley-Weld Airport (SRC053971)</v>
          </cell>
          <cell r="L636">
            <v>1997.1</v>
          </cell>
          <cell r="M636" t="str">
            <v>DC</v>
          </cell>
          <cell r="X636">
            <v>2018</v>
          </cell>
          <cell r="Z636" t="str">
            <v>Greeley</v>
          </cell>
          <cell r="AB636" t="str">
            <v>CO</v>
          </cell>
        </row>
        <row r="637">
          <cell r="A637" t="str">
            <v>P_185115717</v>
          </cell>
          <cell r="B637" t="str">
            <v>Y</v>
          </cell>
          <cell r="F637" t="str">
            <v>Public Service Co of Colorado</v>
          </cell>
          <cell r="G637">
            <v>15466</v>
          </cell>
          <cell r="I637" t="str">
            <v>Cameo01 (SRC053977)</v>
          </cell>
          <cell r="L637">
            <v>1997.1</v>
          </cell>
          <cell r="M637" t="str">
            <v>DC</v>
          </cell>
          <cell r="X637">
            <v>2019</v>
          </cell>
          <cell r="Z637" t="str">
            <v>Palisade</v>
          </cell>
          <cell r="AB637" t="str">
            <v>CO</v>
          </cell>
        </row>
        <row r="638">
          <cell r="A638" t="str">
            <v>P_725146401</v>
          </cell>
          <cell r="B638" t="str">
            <v>Y</v>
          </cell>
          <cell r="F638" t="str">
            <v>San Miguel Power Association</v>
          </cell>
          <cell r="G638">
            <v>16622</v>
          </cell>
          <cell r="I638" t="str">
            <v>Paradox Valley Solar Array</v>
          </cell>
          <cell r="L638">
            <v>1124.24</v>
          </cell>
          <cell r="M638" t="str">
            <v>DC</v>
          </cell>
          <cell r="Q638">
            <v>1124.24</v>
          </cell>
          <cell r="X638">
            <v>2012</v>
          </cell>
          <cell r="Z638" t="str">
            <v>Bedrock</v>
          </cell>
          <cell r="AB638" t="str">
            <v>CO</v>
          </cell>
        </row>
        <row r="639">
          <cell r="A639" t="str">
            <v>P_588463846</v>
          </cell>
          <cell r="B639" t="str">
            <v>Y</v>
          </cell>
          <cell r="F639" t="str">
            <v>San Miguel Power Association</v>
          </cell>
          <cell r="G639">
            <v>16622</v>
          </cell>
          <cell r="I639" t="str">
            <v>San Miguel Power Association Solar Garden</v>
          </cell>
          <cell r="L639">
            <v>200</v>
          </cell>
          <cell r="M639" t="str">
            <v>DC</v>
          </cell>
          <cell r="Q639">
            <v>197.16</v>
          </cell>
          <cell r="X639">
            <v>2017</v>
          </cell>
          <cell r="Z639" t="str">
            <v>Norwood</v>
          </cell>
          <cell r="AB639" t="str">
            <v>CO</v>
          </cell>
        </row>
        <row r="640">
          <cell r="A640" t="str">
            <v>P_283311398</v>
          </cell>
          <cell r="B640" t="str">
            <v>Y</v>
          </cell>
          <cell r="F640" t="str">
            <v>Emerald People's Utility Dist</v>
          </cell>
          <cell r="G640">
            <v>40437</v>
          </cell>
          <cell r="I640" t="str">
            <v>Sharing Sun community solar</v>
          </cell>
          <cell r="L640">
            <v>77.3</v>
          </cell>
          <cell r="M640" t="str">
            <v>.</v>
          </cell>
          <cell r="Q640">
            <v>77.28</v>
          </cell>
          <cell r="X640">
            <v>2017</v>
          </cell>
          <cell r="Z640" t="str">
            <v>Eugene</v>
          </cell>
          <cell r="AB640" t="str">
            <v>OR</v>
          </cell>
        </row>
        <row r="641">
          <cell r="A641" t="str">
            <v>P_869691822</v>
          </cell>
          <cell r="B641" t="str">
            <v>Y</v>
          </cell>
          <cell r="F641" t="str">
            <v>Lane Electric Coop Inc</v>
          </cell>
          <cell r="G641">
            <v>10681</v>
          </cell>
          <cell r="I641" t="str">
            <v>Lane Electric’s Community Solar Garden</v>
          </cell>
          <cell r="L641">
            <v>25</v>
          </cell>
          <cell r="M641" t="str">
            <v>.</v>
          </cell>
          <cell r="Q641">
            <v>27.468</v>
          </cell>
          <cell r="X641">
            <v>2015</v>
          </cell>
          <cell r="Z641" t="str">
            <v>Eugene</v>
          </cell>
          <cell r="AB641" t="str">
            <v>OR</v>
          </cell>
        </row>
        <row r="642">
          <cell r="A642" t="str">
            <v>P_388658293</v>
          </cell>
          <cell r="B642" t="str">
            <v>Y</v>
          </cell>
          <cell r="F642" t="str">
            <v>Central Electric Coop Inc - (OR)</v>
          </cell>
          <cell r="G642">
            <v>3240</v>
          </cell>
          <cell r="I642" t="str">
            <v>Shared Solar</v>
          </cell>
          <cell r="L642">
            <v>199.5</v>
          </cell>
          <cell r="M642" t="str">
            <v>DC</v>
          </cell>
          <cell r="Q642">
            <v>199.5</v>
          </cell>
          <cell r="X642">
            <v>2016</v>
          </cell>
          <cell r="Z642" t="str">
            <v>Bend</v>
          </cell>
          <cell r="AB642" t="str">
            <v>OR</v>
          </cell>
        </row>
        <row r="643">
          <cell r="A643" t="str">
            <v>P_413601145</v>
          </cell>
          <cell r="B643" t="str">
            <v>Y</v>
          </cell>
          <cell r="F643" t="str">
            <v>City of Ashland - (OR)</v>
          </cell>
          <cell r="G643">
            <v>907</v>
          </cell>
          <cell r="I643" t="str">
            <v>Solar Pioneer II</v>
          </cell>
          <cell r="L643">
            <v>63.5</v>
          </cell>
          <cell r="M643" t="str">
            <v>DC</v>
          </cell>
          <cell r="Q643">
            <v>63.524999999999999</v>
          </cell>
          <cell r="X643">
            <v>2008</v>
          </cell>
          <cell r="Z643" t="str">
            <v>Ashland</v>
          </cell>
          <cell r="AB643" t="str">
            <v>OR</v>
          </cell>
        </row>
        <row r="644">
          <cell r="A644" t="str">
            <v>P_564158621</v>
          </cell>
          <cell r="B644" t="str">
            <v>Y</v>
          </cell>
          <cell r="F644" t="str">
            <v>United Power, Inc</v>
          </cell>
          <cell r="G644">
            <v>19499</v>
          </cell>
          <cell r="I644" t="str">
            <v>Sol Partners Cooperative Solar Farm</v>
          </cell>
          <cell r="L644">
            <v>40</v>
          </cell>
          <cell r="M644" t="str">
            <v>DC</v>
          </cell>
          <cell r="X644">
            <v>2009</v>
          </cell>
          <cell r="Z644" t="str">
            <v>Brighton</v>
          </cell>
          <cell r="AB644" t="str">
            <v>CO</v>
          </cell>
        </row>
        <row r="645">
          <cell r="A645" t="str">
            <v>P_103009474</v>
          </cell>
          <cell r="B645" t="str">
            <v>Y</v>
          </cell>
          <cell r="F645" t="str">
            <v>Holy Cross Electric Assn, Inc</v>
          </cell>
          <cell r="G645">
            <v>8773</v>
          </cell>
          <cell r="I645" t="str">
            <v>Mid-Valley Community Solar Array</v>
          </cell>
          <cell r="L645">
            <v>80</v>
          </cell>
          <cell r="M645" t="str">
            <v>DC</v>
          </cell>
          <cell r="X645">
            <v>2010</v>
          </cell>
          <cell r="Z645" t="str">
            <v>Basalt</v>
          </cell>
          <cell r="AB645" t="str">
            <v>CO</v>
          </cell>
        </row>
        <row r="646">
          <cell r="A646" t="str">
            <v>P_029593160a</v>
          </cell>
          <cell r="B646" t="str">
            <v>Y</v>
          </cell>
          <cell r="F646" t="str">
            <v>Wolverine Power Supply Coop</v>
          </cell>
          <cell r="G646">
            <v>20910</v>
          </cell>
          <cell r="I646" t="str">
            <v>Spartan Solar</v>
          </cell>
          <cell r="L646">
            <v>1457.92</v>
          </cell>
          <cell r="M646" t="str">
            <v>DC</v>
          </cell>
          <cell r="Q646">
            <v>1457.92</v>
          </cell>
          <cell r="X646">
            <v>2016</v>
          </cell>
          <cell r="Z646" t="str">
            <v>Cadillac</v>
          </cell>
          <cell r="AB646" t="str">
            <v>MI</v>
          </cell>
        </row>
        <row r="647">
          <cell r="A647" t="str">
            <v>P_047752620</v>
          </cell>
          <cell r="B647" t="str">
            <v>Y</v>
          </cell>
          <cell r="F647" t="str">
            <v>Delta Montrose Electric Assn</v>
          </cell>
          <cell r="G647">
            <v>5086</v>
          </cell>
          <cell r="I647" t="str">
            <v>Delta Montrose Community Solar Array</v>
          </cell>
          <cell r="L647">
            <v>20</v>
          </cell>
          <cell r="M647" t="str">
            <v>DC</v>
          </cell>
          <cell r="X647">
            <v>2011</v>
          </cell>
          <cell r="Z647" t="str">
            <v>Montrose</v>
          </cell>
          <cell r="AB647" t="str">
            <v>CO</v>
          </cell>
        </row>
        <row r="648">
          <cell r="A648" t="str">
            <v>P_140516085</v>
          </cell>
          <cell r="B648" t="str">
            <v>Y</v>
          </cell>
          <cell r="F648" t="str">
            <v>Cherryland Electric Cooperative</v>
          </cell>
          <cell r="G648">
            <v>3436</v>
          </cell>
          <cell r="I648" t="str">
            <v>Solar Up North Alliance</v>
          </cell>
          <cell r="L648">
            <v>52.64</v>
          </cell>
          <cell r="M648" t="str">
            <v>DC</v>
          </cell>
          <cell r="Q648">
            <v>52.64</v>
          </cell>
          <cell r="X648">
            <v>2013</v>
          </cell>
          <cell r="Z648" t="str">
            <v>Grawn</v>
          </cell>
          <cell r="AB648" t="str">
            <v>MI</v>
          </cell>
        </row>
        <row r="649">
          <cell r="A649" t="str">
            <v>P_876339076</v>
          </cell>
          <cell r="B649" t="str">
            <v>Y</v>
          </cell>
          <cell r="F649" t="str">
            <v>Empire Electric Assn, Inc</v>
          </cell>
          <cell r="G649">
            <v>5862</v>
          </cell>
          <cell r="I649" t="str">
            <v>Solar Assist Cooperative Garden</v>
          </cell>
          <cell r="L649">
            <v>5.4</v>
          </cell>
          <cell r="M649" t="str">
            <v>DC</v>
          </cell>
          <cell r="Q649">
            <v>5.4</v>
          </cell>
          <cell r="X649">
            <v>2011</v>
          </cell>
          <cell r="Z649" t="str">
            <v>Cortez</v>
          </cell>
          <cell r="AB649" t="str">
            <v>CO</v>
          </cell>
        </row>
        <row r="650">
          <cell r="A650" t="str">
            <v>P_087382071</v>
          </cell>
          <cell r="B650" t="str">
            <v>Y</v>
          </cell>
          <cell r="F650" t="str">
            <v>Empire Electric Assn, Inc</v>
          </cell>
          <cell r="G650">
            <v>5862</v>
          </cell>
          <cell r="I650" t="str">
            <v>EEA/GRID CO Solar Garden</v>
          </cell>
          <cell r="L650">
            <v>26</v>
          </cell>
          <cell r="M650" t="str">
            <v>DC</v>
          </cell>
          <cell r="Q650">
            <v>21.35</v>
          </cell>
          <cell r="X650">
            <v>2016</v>
          </cell>
          <cell r="Z650" t="str">
            <v>Cortez</v>
          </cell>
          <cell r="AB650" t="str">
            <v>CO</v>
          </cell>
        </row>
        <row r="651">
          <cell r="A651" t="str">
            <v>P_029593160b</v>
          </cell>
          <cell r="B651" t="str">
            <v>Y</v>
          </cell>
          <cell r="F651" t="str">
            <v>Midwest Energy and Communications</v>
          </cell>
          <cell r="G651">
            <v>12377</v>
          </cell>
          <cell r="I651" t="str">
            <v>SpartanSolar-MEC</v>
          </cell>
          <cell r="L651">
            <v>869.4</v>
          </cell>
          <cell r="M651" t="str">
            <v>DC</v>
          </cell>
          <cell r="Q651">
            <v>869.4</v>
          </cell>
          <cell r="X651">
            <v>2018</v>
          </cell>
          <cell r="Z651" t="str">
            <v>Cassopolis</v>
          </cell>
          <cell r="AB651" t="str">
            <v>MI</v>
          </cell>
        </row>
        <row r="652">
          <cell r="A652" t="str">
            <v>P_850199753</v>
          </cell>
          <cell r="B652" t="str">
            <v>Y</v>
          </cell>
          <cell r="F652" t="str">
            <v>Holy Cross Electric Assn, Inc</v>
          </cell>
          <cell r="G652">
            <v>8773</v>
          </cell>
          <cell r="I652" t="str">
            <v>Garfield County Airport Solar Array</v>
          </cell>
          <cell r="L652">
            <v>858</v>
          </cell>
          <cell r="M652" t="str">
            <v>DC</v>
          </cell>
          <cell r="Q652">
            <v>858</v>
          </cell>
          <cell r="X652">
            <v>2011</v>
          </cell>
          <cell r="Z652" t="str">
            <v xml:space="preserve">Rifle </v>
          </cell>
          <cell r="AB652" t="str">
            <v>CO</v>
          </cell>
        </row>
        <row r="653">
          <cell r="A653" t="str">
            <v>P_565338158</v>
          </cell>
          <cell r="B653" t="str">
            <v>Y</v>
          </cell>
          <cell r="F653" t="str">
            <v>Grand Valley Power Cooperative</v>
          </cell>
          <cell r="G653">
            <v>7563</v>
          </cell>
          <cell r="I653" t="str">
            <v>Grand Valley Power Solar Farm</v>
          </cell>
          <cell r="L653">
            <v>30</v>
          </cell>
          <cell r="M653" t="str">
            <v>DC</v>
          </cell>
          <cell r="X653">
            <v>2011</v>
          </cell>
          <cell r="Z653" t="str">
            <v>Grand Junction</v>
          </cell>
          <cell r="AB653" t="str">
            <v>CO</v>
          </cell>
        </row>
        <row r="654">
          <cell r="A654" t="str">
            <v>P_000707005</v>
          </cell>
          <cell r="B654" t="str">
            <v>Y</v>
          </cell>
          <cell r="F654" t="str">
            <v>Colorado Springs Utilities</v>
          </cell>
          <cell r="G654">
            <v>3989</v>
          </cell>
          <cell r="I654" t="str">
            <v>Venetucci Farm Solar Garden</v>
          </cell>
          <cell r="L654">
            <v>580</v>
          </cell>
          <cell r="M654" t="str">
            <v>DC</v>
          </cell>
          <cell r="X654">
            <v>2011</v>
          </cell>
          <cell r="Z654" t="str">
            <v>Colorado Springs</v>
          </cell>
          <cell r="AB654" t="str">
            <v>CO</v>
          </cell>
        </row>
        <row r="655">
          <cell r="A655" t="str">
            <v>P_310981069</v>
          </cell>
          <cell r="B655" t="str">
            <v>Y</v>
          </cell>
          <cell r="F655" t="str">
            <v>Colorado Springs Utilities</v>
          </cell>
          <cell r="G655">
            <v>3989</v>
          </cell>
          <cell r="I655" t="str">
            <v>Good Shepherd Solar Garden</v>
          </cell>
          <cell r="L655">
            <v>580</v>
          </cell>
          <cell r="M655" t="str">
            <v>DC</v>
          </cell>
          <cell r="X655">
            <v>2012</v>
          </cell>
          <cell r="Z655" t="str">
            <v>Colorado Springs</v>
          </cell>
          <cell r="AB655" t="str">
            <v>CO</v>
          </cell>
        </row>
        <row r="656">
          <cell r="A656" t="str">
            <v>P_141765501</v>
          </cell>
          <cell r="B656" t="str">
            <v>Y</v>
          </cell>
          <cell r="F656" t="str">
            <v>Colorado Springs Utilities</v>
          </cell>
          <cell r="G656">
            <v>3989</v>
          </cell>
          <cell r="I656" t="str">
            <v>Colorado Spring Utilities Pilot Community Solar Project 2</v>
          </cell>
          <cell r="L656">
            <v>570</v>
          </cell>
          <cell r="M656" t="str">
            <v>DC</v>
          </cell>
          <cell r="X656">
            <v>2012</v>
          </cell>
          <cell r="Z656" t="str">
            <v>Colorado Springs</v>
          </cell>
          <cell r="AB656" t="str">
            <v>CO</v>
          </cell>
        </row>
        <row r="657">
          <cell r="A657" t="str">
            <v>P_820159551</v>
          </cell>
          <cell r="B657" t="str">
            <v>Y</v>
          </cell>
          <cell r="F657" t="str">
            <v>Colorado Springs Utilities</v>
          </cell>
          <cell r="G657">
            <v>3989</v>
          </cell>
          <cell r="I657" t="str">
            <v>Colorado Springs Community Solar Array</v>
          </cell>
          <cell r="L657">
            <v>500</v>
          </cell>
          <cell r="M657" t="str">
            <v>DC</v>
          </cell>
          <cell r="X657">
            <v>2016</v>
          </cell>
          <cell r="Z657" t="str">
            <v>Colorado Springs</v>
          </cell>
          <cell r="AB657" t="str">
            <v>CO</v>
          </cell>
        </row>
        <row r="658">
          <cell r="A658" t="str">
            <v>P_205809026</v>
          </cell>
          <cell r="B658" t="str">
            <v>Y</v>
          </cell>
          <cell r="F658" t="str">
            <v>Poudre Valley Rural Electric Association</v>
          </cell>
          <cell r="G658">
            <v>15257</v>
          </cell>
          <cell r="I658" t="str">
            <v>PVREA Headquarters Solar Array</v>
          </cell>
          <cell r="L658">
            <v>120</v>
          </cell>
          <cell r="M658" t="str">
            <v>DC</v>
          </cell>
          <cell r="X658">
            <v>2012</v>
          </cell>
          <cell r="Z658" t="str">
            <v>Fort Collins</v>
          </cell>
          <cell r="AB658" t="str">
            <v>CO</v>
          </cell>
        </row>
        <row r="659">
          <cell r="A659" t="str">
            <v>P_425776386a</v>
          </cell>
          <cell r="B659" t="str">
            <v>Y</v>
          </cell>
          <cell r="F659" t="str">
            <v>La Plata Electric Association</v>
          </cell>
          <cell r="G659">
            <v>10539</v>
          </cell>
          <cell r="I659" t="str">
            <v>Durango Solar Garden 1</v>
          </cell>
          <cell r="L659">
            <v>200</v>
          </cell>
          <cell r="M659" t="str">
            <v>DC</v>
          </cell>
          <cell r="X659">
            <v>2015</v>
          </cell>
          <cell r="Z659" t="str">
            <v>Ignacio</v>
          </cell>
          <cell r="AB659" t="str">
            <v>CO</v>
          </cell>
        </row>
        <row r="660">
          <cell r="A660" t="str">
            <v>P_425776386b</v>
          </cell>
          <cell r="B660" t="str">
            <v>Y</v>
          </cell>
          <cell r="F660" t="str">
            <v>La Plata Electric Association</v>
          </cell>
          <cell r="G660">
            <v>10539</v>
          </cell>
          <cell r="I660" t="str">
            <v>Durango Solar Garden 2</v>
          </cell>
          <cell r="L660">
            <v>50</v>
          </cell>
          <cell r="M660" t="str">
            <v>DC</v>
          </cell>
          <cell r="X660">
            <v>2015</v>
          </cell>
          <cell r="Z660" t="str">
            <v>Durango</v>
          </cell>
          <cell r="AB660" t="str">
            <v>CO</v>
          </cell>
        </row>
        <row r="661">
          <cell r="A661" t="str">
            <v>P_163152838</v>
          </cell>
          <cell r="B661" t="str">
            <v>Y</v>
          </cell>
          <cell r="F661" t="str">
            <v>Colorado Springs Utilities</v>
          </cell>
          <cell r="G661">
            <v>3989</v>
          </cell>
          <cell r="I661" t="str">
            <v>Pikes Peak Solar Garden</v>
          </cell>
          <cell r="L661">
            <v>2300</v>
          </cell>
          <cell r="M661" t="str">
            <v>DC</v>
          </cell>
          <cell r="X661">
            <v>2014</v>
          </cell>
          <cell r="Z661" t="str">
            <v>Manitou Springs</v>
          </cell>
          <cell r="AB661" t="str">
            <v>CO</v>
          </cell>
        </row>
        <row r="662">
          <cell r="A662" t="str">
            <v>P_881335630</v>
          </cell>
          <cell r="B662" t="str">
            <v>Y</v>
          </cell>
          <cell r="F662" t="str">
            <v>Yampa Valley Electric Association</v>
          </cell>
          <cell r="G662">
            <v>21081</v>
          </cell>
          <cell r="I662" t="str">
            <v>YVEA Community Solar Array</v>
          </cell>
          <cell r="L662">
            <v>580</v>
          </cell>
          <cell r="M662" t="str">
            <v>DC</v>
          </cell>
          <cell r="X662">
            <v>2015</v>
          </cell>
          <cell r="Z662" t="str">
            <v>Craig</v>
          </cell>
          <cell r="AB662" t="str">
            <v>CO</v>
          </cell>
        </row>
        <row r="663">
          <cell r="A663" t="str">
            <v>P_097392417</v>
          </cell>
          <cell r="B663" t="str">
            <v>Y</v>
          </cell>
          <cell r="F663" t="str">
            <v>Poudre Valley Rural Electric Association</v>
          </cell>
          <cell r="G663">
            <v>15257</v>
          </cell>
          <cell r="I663" t="str">
            <v>PVREA Solar Array 2</v>
          </cell>
          <cell r="L663">
            <v>630</v>
          </cell>
          <cell r="M663" t="str">
            <v>DC</v>
          </cell>
          <cell r="X663">
            <v>2015</v>
          </cell>
          <cell r="Z663" t="str">
            <v>Fort Collins</v>
          </cell>
          <cell r="AB663" t="str">
            <v>CO</v>
          </cell>
        </row>
        <row r="664">
          <cell r="A664" t="str">
            <v>P_403853734</v>
          </cell>
          <cell r="B664" t="str">
            <v>Y</v>
          </cell>
          <cell r="F664" t="str">
            <v>Holy Cross Electric Assn, Inc</v>
          </cell>
          <cell r="G664">
            <v>8773</v>
          </cell>
          <cell r="I664" t="str">
            <v>Sunnyside Ranch Community Solar Array</v>
          </cell>
          <cell r="L664">
            <v>1790</v>
          </cell>
          <cell r="M664" t="str">
            <v>DC</v>
          </cell>
          <cell r="X664">
            <v>2015</v>
          </cell>
          <cell r="Z664" t="str">
            <v>Carbondale</v>
          </cell>
          <cell r="AB664" t="str">
            <v>CO</v>
          </cell>
        </row>
        <row r="665">
          <cell r="A665" t="str">
            <v>P_784180402</v>
          </cell>
          <cell r="B665" t="str">
            <v>Y</v>
          </cell>
          <cell r="F665" t="str">
            <v>Yampa Valley Electric Association</v>
          </cell>
          <cell r="G665">
            <v>21081</v>
          </cell>
          <cell r="I665" t="str">
            <v>Yampa Valley Solar Garden</v>
          </cell>
          <cell r="L665">
            <v>125</v>
          </cell>
          <cell r="M665" t="str">
            <v>DC</v>
          </cell>
          <cell r="Q665">
            <v>147.87</v>
          </cell>
          <cell r="X665">
            <v>2015</v>
          </cell>
          <cell r="Z665" t="str">
            <v>Steamboat</v>
          </cell>
          <cell r="AB665" t="str">
            <v>CO</v>
          </cell>
        </row>
        <row r="666">
          <cell r="A666" t="str">
            <v>P_824993807</v>
          </cell>
          <cell r="B666" t="str">
            <v>Y</v>
          </cell>
          <cell r="F666" t="str">
            <v>Fort Collins Utilities</v>
          </cell>
          <cell r="G666">
            <v>6604</v>
          </cell>
          <cell r="I666" t="str">
            <v>Riverside Community Solar Array</v>
          </cell>
          <cell r="L666">
            <v>630</v>
          </cell>
          <cell r="M666" t="str">
            <v>DC</v>
          </cell>
          <cell r="X666">
            <v>2015</v>
          </cell>
          <cell r="Z666" t="str">
            <v>Fort Collins</v>
          </cell>
          <cell r="AB666" t="str">
            <v>CO</v>
          </cell>
        </row>
        <row r="667">
          <cell r="A667" t="str">
            <v>P_656320498</v>
          </cell>
          <cell r="B667" t="str">
            <v>Y</v>
          </cell>
          <cell r="F667" t="str">
            <v>Fort Collins Utilities</v>
          </cell>
          <cell r="G667">
            <v>6604</v>
          </cell>
          <cell r="I667" t="str">
            <v>Fort Collins Utilities Rooftop Solar Garden</v>
          </cell>
          <cell r="L667">
            <v>65</v>
          </cell>
          <cell r="M667" t="str">
            <v>DC</v>
          </cell>
          <cell r="Q667">
            <v>63.6</v>
          </cell>
          <cell r="X667">
            <v>2017</v>
          </cell>
          <cell r="Z667" t="str">
            <v>Fort Collins</v>
          </cell>
          <cell r="AB667" t="str">
            <v>CO</v>
          </cell>
        </row>
        <row r="668">
          <cell r="A668" t="str">
            <v>P_895143136</v>
          </cell>
          <cell r="B668" t="str">
            <v>Y</v>
          </cell>
          <cell r="F668" t="str">
            <v>Colorado Springs Utilities</v>
          </cell>
          <cell r="G668">
            <v>3989</v>
          </cell>
          <cell r="I668" t="str">
            <v>SunShare-NRG Community Solar 5</v>
          </cell>
          <cell r="L668">
            <v>2870</v>
          </cell>
          <cell r="M668" t="str">
            <v>DC</v>
          </cell>
          <cell r="X668">
            <v>2015</v>
          </cell>
          <cell r="Z668" t="str">
            <v>Colorado Springs</v>
          </cell>
          <cell r="AB668" t="str">
            <v>CO</v>
          </cell>
        </row>
        <row r="669">
          <cell r="A669" t="str">
            <v>P_982843258</v>
          </cell>
          <cell r="B669" t="str">
            <v>Y</v>
          </cell>
          <cell r="F669" t="str">
            <v>Holy Cross Electric Assn, Inc</v>
          </cell>
          <cell r="G669">
            <v>8773</v>
          </cell>
          <cell r="I669" t="str">
            <v>HCE Community Solar Array 4</v>
          </cell>
          <cell r="L669">
            <v>830</v>
          </cell>
          <cell r="M669" t="str">
            <v>DC</v>
          </cell>
          <cell r="X669">
            <v>2015</v>
          </cell>
          <cell r="Z669" t="str">
            <v>Rifle</v>
          </cell>
          <cell r="AB669" t="str">
            <v>CO</v>
          </cell>
        </row>
        <row r="670">
          <cell r="A670" t="str">
            <v>P_445799592</v>
          </cell>
          <cell r="B670" t="str">
            <v>Y</v>
          </cell>
          <cell r="F670" t="str">
            <v>Black Hills Energy</v>
          </cell>
          <cell r="G670">
            <v>56146</v>
          </cell>
          <cell r="I670" t="str">
            <v xml:space="preserve">Black Hills Energy </v>
          </cell>
          <cell r="L670">
            <v>120</v>
          </cell>
          <cell r="M670" t="str">
            <v>DC</v>
          </cell>
          <cell r="X670">
            <v>2015</v>
          </cell>
          <cell r="Z670" t="str">
            <v>Pueblo</v>
          </cell>
          <cell r="AB670" t="str">
            <v>CO</v>
          </cell>
        </row>
        <row r="671">
          <cell r="A671" t="str">
            <v>P_102524493a</v>
          </cell>
          <cell r="B671" t="str">
            <v>Y</v>
          </cell>
          <cell r="F671" t="str">
            <v>Black Hills Energy</v>
          </cell>
          <cell r="G671">
            <v>56146</v>
          </cell>
          <cell r="I671" t="str">
            <v>Black Hills Energy Community Solar Project 2</v>
          </cell>
          <cell r="L671">
            <v>496</v>
          </cell>
          <cell r="M671" t="str">
            <v>DC</v>
          </cell>
          <cell r="X671">
            <v>2018</v>
          </cell>
          <cell r="Z671" t="str">
            <v>Rocky Ford</v>
          </cell>
          <cell r="AB671" t="str">
            <v>CO</v>
          </cell>
        </row>
        <row r="672">
          <cell r="A672" t="str">
            <v>P_554286161</v>
          </cell>
          <cell r="B672" t="str">
            <v>Y</v>
          </cell>
          <cell r="F672" t="str">
            <v>Delta-Montrose Electric Assn.</v>
          </cell>
          <cell r="G672">
            <v>5086</v>
          </cell>
          <cell r="I672" t="str">
            <v>DMEA GRID Alternatives Array (Low Income)</v>
          </cell>
          <cell r="L672">
            <v>150</v>
          </cell>
          <cell r="M672" t="str">
            <v>DC</v>
          </cell>
          <cell r="Q672">
            <v>151.05000000000001</v>
          </cell>
          <cell r="X672">
            <v>2016</v>
          </cell>
          <cell r="Z672" t="str">
            <v>Montrose</v>
          </cell>
          <cell r="AB672" t="str">
            <v>CO</v>
          </cell>
        </row>
        <row r="673">
          <cell r="A673" t="str">
            <v>P_422963474</v>
          </cell>
          <cell r="B673" t="str">
            <v>Y</v>
          </cell>
          <cell r="F673" t="str">
            <v>Poudre Valley Rural Electric Association</v>
          </cell>
          <cell r="G673">
            <v>15257</v>
          </cell>
          <cell r="I673" t="str">
            <v>Coyote Ridge Community Solar Farm (GRID Alternatives, Low Income)</v>
          </cell>
          <cell r="L673">
            <v>1950</v>
          </cell>
          <cell r="M673" t="str">
            <v>DC</v>
          </cell>
          <cell r="Q673">
            <v>1952.64</v>
          </cell>
          <cell r="X673">
            <v>2017</v>
          </cell>
          <cell r="Z673" t="str">
            <v>Fort Collins</v>
          </cell>
          <cell r="AB673" t="str">
            <v>CO</v>
          </cell>
        </row>
        <row r="674">
          <cell r="A674" t="str">
            <v>P_578907452a</v>
          </cell>
          <cell r="B674" t="str">
            <v>Y</v>
          </cell>
          <cell r="F674" t="str">
            <v>Gunnison County Elec Assn.</v>
          </cell>
          <cell r="G674">
            <v>7787</v>
          </cell>
          <cell r="I674" t="str">
            <v>Town of Crested Butte Array</v>
          </cell>
          <cell r="L674">
            <v>4.8</v>
          </cell>
          <cell r="M674" t="str">
            <v>DC</v>
          </cell>
          <cell r="Q674">
            <v>4.8</v>
          </cell>
          <cell r="X674">
            <v>2014</v>
          </cell>
          <cell r="Z674" t="str">
            <v>Crested Butte</v>
          </cell>
          <cell r="AB674" t="str">
            <v>CO</v>
          </cell>
        </row>
        <row r="675">
          <cell r="A675" t="str">
            <v>P_578907452b</v>
          </cell>
          <cell r="B675" t="str">
            <v>Y</v>
          </cell>
          <cell r="F675" t="str">
            <v>Gunnison County Elec Assn.</v>
          </cell>
          <cell r="G675">
            <v>7787</v>
          </cell>
          <cell r="I675" t="str">
            <v>Town of Crested Butte Array</v>
          </cell>
          <cell r="L675">
            <v>15</v>
          </cell>
          <cell r="M675" t="str">
            <v>DC</v>
          </cell>
          <cell r="X675">
            <v>2018</v>
          </cell>
          <cell r="Z675" t="str">
            <v>Crested Butte</v>
          </cell>
          <cell r="AB675" t="str">
            <v>CO</v>
          </cell>
        </row>
        <row r="676">
          <cell r="A676" t="str">
            <v>P_009118301a</v>
          </cell>
          <cell r="B676" t="str">
            <v>Y</v>
          </cell>
          <cell r="F676" t="str">
            <v>White River Electric Assn, Inc</v>
          </cell>
          <cell r="G676">
            <v>20576</v>
          </cell>
          <cell r="I676" t="str">
            <v>Meeker Solar Garden</v>
          </cell>
          <cell r="L676">
            <v>100</v>
          </cell>
          <cell r="M676" t="str">
            <v>DC</v>
          </cell>
          <cell r="X676">
            <v>2016</v>
          </cell>
          <cell r="Z676" t="str">
            <v>Meeker</v>
          </cell>
          <cell r="AB676" t="str">
            <v>CO</v>
          </cell>
        </row>
        <row r="677">
          <cell r="A677" t="str">
            <v>P_009118301b</v>
          </cell>
          <cell r="B677" t="str">
            <v>Y</v>
          </cell>
          <cell r="F677" t="str">
            <v>White River Electric Assn, Inc</v>
          </cell>
          <cell r="G677">
            <v>20576</v>
          </cell>
          <cell r="I677" t="str">
            <v xml:space="preserve">Piceance Creek Solar Farm </v>
          </cell>
          <cell r="L677">
            <v>5400</v>
          </cell>
          <cell r="M677" t="str">
            <v>AC</v>
          </cell>
          <cell r="X677">
            <v>2019</v>
          </cell>
          <cell r="Z677" t="str">
            <v>Meeker</v>
          </cell>
          <cell r="AB677" t="str">
            <v>CO</v>
          </cell>
        </row>
        <row r="678">
          <cell r="A678" t="str">
            <v>P_102524493b</v>
          </cell>
          <cell r="B678" t="str">
            <v>Y</v>
          </cell>
          <cell r="F678" t="str">
            <v>Black Hills Energy</v>
          </cell>
          <cell r="G678">
            <v>56146</v>
          </cell>
          <cell r="I678" t="str">
            <v>Black Hills Energy Community Solar Project 3</v>
          </cell>
          <cell r="L678">
            <v>1987</v>
          </cell>
          <cell r="M678" t="str">
            <v>DC</v>
          </cell>
          <cell r="X678">
            <v>2018</v>
          </cell>
          <cell r="Z678" t="str">
            <v>Ordway</v>
          </cell>
          <cell r="AB678" t="str">
            <v>CO</v>
          </cell>
        </row>
        <row r="679">
          <cell r="A679" t="str">
            <v>P_849173193</v>
          </cell>
          <cell r="B679" t="str">
            <v>Y</v>
          </cell>
          <cell r="F679" t="str">
            <v>Imperial Irrigation District</v>
          </cell>
          <cell r="G679">
            <v>9216</v>
          </cell>
          <cell r="I679" t="str">
            <v>NRG Community Solar 1</v>
          </cell>
          <cell r="L679">
            <v>6000</v>
          </cell>
          <cell r="M679" t="str">
            <v>AC</v>
          </cell>
          <cell r="Q679" t="str">
            <v>.</v>
          </cell>
          <cell r="X679">
            <v>2014</v>
          </cell>
          <cell r="Z679" t="str">
            <v>Brawley</v>
          </cell>
          <cell r="AB679" t="str">
            <v>CA</v>
          </cell>
        </row>
        <row r="680">
          <cell r="A680" t="str">
            <v>P_775507913</v>
          </cell>
          <cell r="B680" t="str">
            <v>Y</v>
          </cell>
          <cell r="F680" t="str">
            <v>Tri-County Electric Coop</v>
          </cell>
          <cell r="G680">
            <v>19396</v>
          </cell>
          <cell r="I680" t="str">
            <v>Homeworks Community Solar Garden</v>
          </cell>
          <cell r="L680">
            <v>20.9</v>
          </cell>
          <cell r="M680" t="str">
            <v>DC</v>
          </cell>
          <cell r="Q680">
            <v>20.9</v>
          </cell>
          <cell r="X680">
            <v>2014</v>
          </cell>
          <cell r="Z680" t="str">
            <v>Portland</v>
          </cell>
          <cell r="AB680" t="str">
            <v>MI</v>
          </cell>
        </row>
        <row r="681">
          <cell r="A681" t="str">
            <v>P_109026993</v>
          </cell>
          <cell r="B681" t="str">
            <v>Y</v>
          </cell>
          <cell r="F681" t="str">
            <v>City of Escanaba</v>
          </cell>
          <cell r="G681">
            <v>24558</v>
          </cell>
          <cell r="I681" t="str">
            <v>Escanaba Solar Project</v>
          </cell>
          <cell r="L681">
            <v>1158.3</v>
          </cell>
          <cell r="M681" t="str">
            <v>DC</v>
          </cell>
          <cell r="Q681">
            <v>1158.3</v>
          </cell>
          <cell r="X681">
            <v>2019</v>
          </cell>
          <cell r="Z681" t="str">
            <v>Escanaba</v>
          </cell>
          <cell r="AB681" t="str">
            <v>MI</v>
          </cell>
        </row>
        <row r="682">
          <cell r="A682" t="str">
            <v>P_881468694a</v>
          </cell>
          <cell r="B682" t="str">
            <v>Y</v>
          </cell>
          <cell r="F682" t="str">
            <v>City of Lansing - (MI)</v>
          </cell>
          <cell r="G682">
            <v>10704</v>
          </cell>
          <cell r="I682" t="str">
            <v>Burcham Solar Park</v>
          </cell>
          <cell r="L682">
            <v>345</v>
          </cell>
          <cell r="M682" t="str">
            <v>DC</v>
          </cell>
          <cell r="Q682">
            <v>315</v>
          </cell>
          <cell r="X682">
            <v>2019</v>
          </cell>
          <cell r="Z682" t="str">
            <v>East Lansing</v>
          </cell>
          <cell r="AB682" t="str">
            <v>MI</v>
          </cell>
        </row>
        <row r="683">
          <cell r="A683" t="str">
            <v>P_881468694b</v>
          </cell>
          <cell r="B683" t="str">
            <v>Y</v>
          </cell>
          <cell r="F683" t="str">
            <v>City of Marquette - (MI)</v>
          </cell>
          <cell r="G683">
            <v>11701</v>
          </cell>
          <cell r="I683" t="str">
            <v>Marquette Board of Light and Power Solar</v>
          </cell>
          <cell r="L683">
            <v>151.19999999999999</v>
          </cell>
          <cell r="M683" t="str">
            <v>DC</v>
          </cell>
          <cell r="Q683">
            <v>151.19999999999999</v>
          </cell>
          <cell r="X683">
            <v>2017</v>
          </cell>
          <cell r="Z683" t="str">
            <v>Marquette</v>
          </cell>
          <cell r="AB683" t="str">
            <v>MI</v>
          </cell>
        </row>
        <row r="684">
          <cell r="A684" t="str">
            <v>P_711028766a</v>
          </cell>
          <cell r="B684" t="str">
            <v>Y</v>
          </cell>
          <cell r="F684" t="str">
            <v>Consumers Energy Co</v>
          </cell>
          <cell r="G684">
            <v>4254</v>
          </cell>
          <cell r="I684" t="str">
            <v>Grand Valley State University Community Solar</v>
          </cell>
          <cell r="L684">
            <v>3000</v>
          </cell>
          <cell r="M684" t="str">
            <v>AC</v>
          </cell>
          <cell r="Q684" t="str">
            <v>.</v>
          </cell>
          <cell r="X684">
            <v>2016</v>
          </cell>
          <cell r="Z684" t="str">
            <v>Allendale</v>
          </cell>
          <cell r="AB684" t="str">
            <v>MI</v>
          </cell>
        </row>
        <row r="685">
          <cell r="A685" t="str">
            <v>P_711028766b</v>
          </cell>
          <cell r="B685" t="str">
            <v>Y</v>
          </cell>
          <cell r="F685" t="str">
            <v>Consumers Energy Co</v>
          </cell>
          <cell r="G685">
            <v>4254</v>
          </cell>
          <cell r="I685" t="str">
            <v xml:space="preserve">Western Michigan University Community Solar </v>
          </cell>
          <cell r="L685">
            <v>1000</v>
          </cell>
          <cell r="M685" t="str">
            <v>AC</v>
          </cell>
          <cell r="Q685" t="str">
            <v>.</v>
          </cell>
          <cell r="X685">
            <v>2016</v>
          </cell>
          <cell r="Z685" t="str">
            <v>Kalamazoo</v>
          </cell>
          <cell r="AB685" t="str">
            <v>MI</v>
          </cell>
        </row>
        <row r="686">
          <cell r="A686" t="str">
            <v>P_825150256</v>
          </cell>
          <cell r="B686" t="str">
            <v>Y</v>
          </cell>
          <cell r="F686" t="str">
            <v>Allamakee-Clayton El Coop, Inc</v>
          </cell>
          <cell r="G686">
            <v>329</v>
          </cell>
          <cell r="I686" t="str">
            <v>ACEC SunSource</v>
          </cell>
          <cell r="L686">
            <v>158.4</v>
          </cell>
          <cell r="M686" t="str">
            <v>DC</v>
          </cell>
          <cell r="Q686">
            <v>158.4</v>
          </cell>
          <cell r="X686">
            <v>2017</v>
          </cell>
          <cell r="Z686" t="str">
            <v>Postville</v>
          </cell>
          <cell r="AB686" t="str">
            <v>IA</v>
          </cell>
        </row>
        <row r="687">
          <cell r="A687" t="str">
            <v>P_900443745</v>
          </cell>
          <cell r="B687" t="str">
            <v>Y</v>
          </cell>
          <cell r="F687" t="str">
            <v>Farmers Electric Coop - (IA)</v>
          </cell>
          <cell r="G687">
            <v>6168</v>
          </cell>
          <cell r="I687" t="str">
            <v>FEC Community Solar Garden</v>
          </cell>
          <cell r="L687">
            <v>68.08</v>
          </cell>
          <cell r="M687" t="str">
            <v>DC</v>
          </cell>
          <cell r="Q687">
            <v>68.08</v>
          </cell>
          <cell r="X687">
            <v>2011</v>
          </cell>
          <cell r="Z687" t="str">
            <v>Kalona</v>
          </cell>
          <cell r="AB687" t="str">
            <v>IA</v>
          </cell>
        </row>
        <row r="688">
          <cell r="A688" t="str">
            <v>P_231627973</v>
          </cell>
          <cell r="B688" t="str">
            <v>Y</v>
          </cell>
          <cell r="F688" t="str">
            <v>Franklin Rural Electric Coop - (IA)</v>
          </cell>
          <cell r="G688">
            <v>6722</v>
          </cell>
          <cell r="I688" t="str">
            <v>Franklin Community Solar Garden</v>
          </cell>
          <cell r="L688">
            <v>177.8</v>
          </cell>
          <cell r="M688" t="str">
            <v>DC</v>
          </cell>
          <cell r="Q688">
            <v>177.8</v>
          </cell>
          <cell r="X688">
            <v>2017</v>
          </cell>
          <cell r="Z688" t="str">
            <v>Hampton</v>
          </cell>
          <cell r="AB688" t="str">
            <v>IA</v>
          </cell>
        </row>
        <row r="689">
          <cell r="A689" t="str">
            <v>P_214542871</v>
          </cell>
          <cell r="B689" t="str">
            <v>Y</v>
          </cell>
          <cell r="F689" t="str">
            <v>CPS Energy</v>
          </cell>
          <cell r="G689">
            <v>16604</v>
          </cell>
          <cell r="I689" t="str">
            <v>Big Sun Community Solar</v>
          </cell>
          <cell r="L689">
            <v>5000</v>
          </cell>
          <cell r="M689" t="str">
            <v>AC</v>
          </cell>
          <cell r="X689">
            <v>2019</v>
          </cell>
          <cell r="Z689" t="str">
            <v>San Antonio</v>
          </cell>
          <cell r="AB689" t="str">
            <v>TX</v>
          </cell>
        </row>
        <row r="690">
          <cell r="A690" t="str">
            <v>P_530067826</v>
          </cell>
          <cell r="B690" t="str">
            <v>Y</v>
          </cell>
          <cell r="F690" t="str">
            <v>Harrison County REC</v>
          </cell>
          <cell r="G690">
            <v>8283</v>
          </cell>
          <cell r="I690" t="str">
            <v>Harrison County REC</v>
          </cell>
          <cell r="L690">
            <v>147</v>
          </cell>
          <cell r="M690" t="str">
            <v>AC</v>
          </cell>
          <cell r="X690">
            <v>2016</v>
          </cell>
          <cell r="Z690" t="str">
            <v>Woodbine</v>
          </cell>
          <cell r="AB690" t="str">
            <v>IA</v>
          </cell>
        </row>
        <row r="691">
          <cell r="A691" t="str">
            <v>P_317618729</v>
          </cell>
          <cell r="B691" t="str">
            <v>Y</v>
          </cell>
          <cell r="F691" t="str">
            <v>Heartland Power Coop</v>
          </cell>
          <cell r="G691">
            <v>8319</v>
          </cell>
          <cell r="I691" t="str">
            <v>Heartland Community Solar</v>
          </cell>
          <cell r="L691">
            <v>852.39</v>
          </cell>
          <cell r="M691" t="str">
            <v>DC</v>
          </cell>
          <cell r="Q691">
            <v>852.39</v>
          </cell>
          <cell r="X691">
            <v>2015</v>
          </cell>
          <cell r="Z691" t="str">
            <v>St. Ansgar</v>
          </cell>
          <cell r="AB691" t="str">
            <v>IA</v>
          </cell>
        </row>
        <row r="692">
          <cell r="A692" t="str">
            <v>P_684953929</v>
          </cell>
          <cell r="B692" t="str">
            <v>Y</v>
          </cell>
          <cell r="F692" t="str">
            <v>Midland Power Coop</v>
          </cell>
          <cell r="G692">
            <v>12450</v>
          </cell>
          <cell r="I692" t="str">
            <v>Midland Power Community Solar</v>
          </cell>
          <cell r="L692">
            <v>230.56</v>
          </cell>
          <cell r="M692" t="str">
            <v>DC</v>
          </cell>
          <cell r="Q692">
            <v>230.56</v>
          </cell>
          <cell r="X692">
            <v>2017</v>
          </cell>
          <cell r="Z692" t="str">
            <v>Iowa Falls</v>
          </cell>
          <cell r="AB692" t="str">
            <v>IA</v>
          </cell>
        </row>
        <row r="693">
          <cell r="A693" t="str">
            <v>P_105833525</v>
          </cell>
          <cell r="B693" t="str">
            <v>Y</v>
          </cell>
          <cell r="F693" t="str">
            <v>Osceola Electric Coop, Inc</v>
          </cell>
          <cell r="G693">
            <v>14202</v>
          </cell>
          <cell r="I693" t="str">
            <v>Sterler Community Solar Park</v>
          </cell>
          <cell r="L693">
            <v>229.6</v>
          </cell>
          <cell r="M693" t="str">
            <v>DC</v>
          </cell>
          <cell r="Q693">
            <v>229.6</v>
          </cell>
          <cell r="X693">
            <v>2016</v>
          </cell>
          <cell r="Z693" t="str">
            <v>Sibley</v>
          </cell>
          <cell r="AB693" t="str">
            <v>IA</v>
          </cell>
        </row>
        <row r="694">
          <cell r="A694" t="str">
            <v>P_995950284</v>
          </cell>
          <cell r="B694" t="str">
            <v>Y</v>
          </cell>
          <cell r="F694" t="str">
            <v>Prairie Energy Coop</v>
          </cell>
          <cell r="G694">
            <v>15291</v>
          </cell>
          <cell r="I694" t="str">
            <v>Prairie Energy Community Solar Program</v>
          </cell>
          <cell r="L694">
            <v>208.12</v>
          </cell>
          <cell r="M694" t="str">
            <v>DC</v>
          </cell>
          <cell r="Q694">
            <v>208.12</v>
          </cell>
          <cell r="X694">
            <v>2017</v>
          </cell>
          <cell r="Z694" t="str">
            <v>Galt</v>
          </cell>
          <cell r="AB694" t="str">
            <v>IA</v>
          </cell>
        </row>
        <row r="695">
          <cell r="A695" t="str">
            <v>P_479090317</v>
          </cell>
          <cell r="B695" t="str">
            <v>Y</v>
          </cell>
          <cell r="F695" t="str">
            <v>Raccoon Valley Electric Cooperative</v>
          </cell>
          <cell r="G695">
            <v>7303</v>
          </cell>
          <cell r="I695" t="str">
            <v>Coon Rapids Array</v>
          </cell>
          <cell r="L695">
            <v>201.48</v>
          </cell>
          <cell r="M695" t="str">
            <v>DC</v>
          </cell>
          <cell r="Q695">
            <v>201.48</v>
          </cell>
          <cell r="X695">
            <v>2017</v>
          </cell>
          <cell r="Z695" t="str">
            <v>Coon Rapids</v>
          </cell>
          <cell r="AB695" t="str">
            <v>IA</v>
          </cell>
        </row>
        <row r="696">
          <cell r="A696" t="str">
            <v>P_300449727</v>
          </cell>
          <cell r="B696" t="str">
            <v>Y</v>
          </cell>
          <cell r="F696" t="str">
            <v>Western Iowa Power Coop</v>
          </cell>
          <cell r="G696">
            <v>19437</v>
          </cell>
          <cell r="I696" t="str">
            <v>Denison Cooperative Solar</v>
          </cell>
          <cell r="L696">
            <v>307.5</v>
          </cell>
          <cell r="M696" t="str">
            <v>AC</v>
          </cell>
          <cell r="X696">
            <v>2015</v>
          </cell>
          <cell r="Z696" t="str">
            <v>Denison</v>
          </cell>
          <cell r="AB696" t="str">
            <v>IA</v>
          </cell>
        </row>
        <row r="697">
          <cell r="A697" t="str">
            <v>P_426583801</v>
          </cell>
          <cell r="B697" t="str">
            <v>Y</v>
          </cell>
          <cell r="F697" t="str">
            <v>Western Iowa Power Coop</v>
          </cell>
          <cell r="G697">
            <v>19437</v>
          </cell>
          <cell r="I697" t="str">
            <v>Onawa Cooperative Solar</v>
          </cell>
          <cell r="L697">
            <v>270</v>
          </cell>
          <cell r="M697" t="str">
            <v>AC</v>
          </cell>
          <cell r="X697">
            <v>2016</v>
          </cell>
          <cell r="Z697" t="str">
            <v>Onawa</v>
          </cell>
          <cell r="AB697" t="str">
            <v>IA</v>
          </cell>
        </row>
        <row r="698">
          <cell r="A698" t="str">
            <v>P_764762247</v>
          </cell>
          <cell r="B698" t="str">
            <v>Y</v>
          </cell>
          <cell r="F698" t="str">
            <v>Cedar Falls Utilities</v>
          </cell>
          <cell r="G698">
            <v>3203</v>
          </cell>
          <cell r="I698" t="str">
            <v>Simple Solar</v>
          </cell>
          <cell r="L698">
            <v>1954.8</v>
          </cell>
          <cell r="M698" t="str">
            <v>DC</v>
          </cell>
          <cell r="Q698">
            <v>1954.8</v>
          </cell>
          <cell r="X698">
            <v>2016</v>
          </cell>
          <cell r="Z698" t="str">
            <v>Cedar Falls</v>
          </cell>
          <cell r="AB698" t="str">
            <v>IA</v>
          </cell>
        </row>
        <row r="699">
          <cell r="A699" t="str">
            <v>P_610694631a</v>
          </cell>
          <cell r="B699" t="str">
            <v>Y</v>
          </cell>
          <cell r="F699" t="str">
            <v>Southwest Rural Electric Association, Inc.</v>
          </cell>
          <cell r="G699">
            <v>17681</v>
          </cell>
          <cell r="I699" t="str">
            <v>SWRE Community Solar Vernon</v>
          </cell>
          <cell r="L699">
            <v>100</v>
          </cell>
          <cell r="M699" t="str">
            <v>AC</v>
          </cell>
          <cell r="X699">
            <v>2017</v>
          </cell>
          <cell r="Z699" t="str">
            <v>Vernon</v>
          </cell>
          <cell r="AB699" t="str">
            <v>TX</v>
          </cell>
        </row>
        <row r="700">
          <cell r="A700" t="str">
            <v>P_610694631b</v>
          </cell>
          <cell r="B700" t="str">
            <v>Y</v>
          </cell>
          <cell r="F700" t="str">
            <v>Southwest Rural Electric Association, Inc.</v>
          </cell>
          <cell r="G700">
            <v>17681</v>
          </cell>
          <cell r="I700" t="str">
            <v>SWRE Community Solar Frederick</v>
          </cell>
          <cell r="L700">
            <v>250</v>
          </cell>
          <cell r="M700" t="str">
            <v>AC</v>
          </cell>
          <cell r="X700">
            <v>2017</v>
          </cell>
          <cell r="Z700" t="str">
            <v>Frederick</v>
          </cell>
          <cell r="AB700" t="str">
            <v>OK</v>
          </cell>
        </row>
        <row r="701">
          <cell r="A701" t="str">
            <v>P_742614413</v>
          </cell>
          <cell r="B701" t="str">
            <v>Y</v>
          </cell>
          <cell r="F701" t="str">
            <v>City of Osage - (IA)</v>
          </cell>
          <cell r="G701">
            <v>14201</v>
          </cell>
          <cell r="I701" t="str">
            <v>Osage Municipal Utilities Voluntary Community Solar Program</v>
          </cell>
          <cell r="L701">
            <v>792.79200000000003</v>
          </cell>
          <cell r="M701" t="str">
            <v>DC</v>
          </cell>
          <cell r="Q701">
            <v>792.79200000000003</v>
          </cell>
          <cell r="X701">
            <v>2016</v>
          </cell>
          <cell r="Z701" t="str">
            <v>Osage</v>
          </cell>
          <cell r="AB701" t="str">
            <v>IA</v>
          </cell>
        </row>
        <row r="702">
          <cell r="A702" t="str">
            <v>P_915536947a</v>
          </cell>
          <cell r="B702" t="str">
            <v>Y</v>
          </cell>
          <cell r="F702" t="str">
            <v>Guernsey-Muskingum El Coop Inc</v>
          </cell>
          <cell r="G702">
            <v>7891</v>
          </cell>
          <cell r="I702" t="str">
            <v>OurSolar</v>
          </cell>
          <cell r="L702">
            <v>76.38</v>
          </cell>
          <cell r="M702" t="str">
            <v>DC</v>
          </cell>
          <cell r="Q702">
            <v>76.38</v>
          </cell>
          <cell r="X702">
            <v>2016</v>
          </cell>
          <cell r="Z702" t="str">
            <v>New Concord</v>
          </cell>
          <cell r="AB702" t="str">
            <v>OH</v>
          </cell>
        </row>
        <row r="703">
          <cell r="A703" t="str">
            <v>P_915536947b</v>
          </cell>
          <cell r="B703" t="str">
            <v>Y</v>
          </cell>
          <cell r="F703" t="str">
            <v>Butler Rural Electric Coop Inc - (OH)</v>
          </cell>
          <cell r="G703">
            <v>2651</v>
          </cell>
          <cell r="I703" t="str">
            <v>OurSolar</v>
          </cell>
          <cell r="L703">
            <v>76.38</v>
          </cell>
          <cell r="M703" t="str">
            <v>DC</v>
          </cell>
          <cell r="Q703">
            <v>76.38</v>
          </cell>
          <cell r="X703">
            <v>2017</v>
          </cell>
          <cell r="Z703" t="str">
            <v>Oxford</v>
          </cell>
          <cell r="AB703" t="str">
            <v>OH</v>
          </cell>
        </row>
        <row r="704">
          <cell r="A704" t="str">
            <v>P_915536947c</v>
          </cell>
          <cell r="B704" t="str">
            <v>Y</v>
          </cell>
          <cell r="F704" t="str">
            <v>Consolidated Electric Coop Inc</v>
          </cell>
          <cell r="G704">
            <v>12990</v>
          </cell>
          <cell r="I704" t="str">
            <v>OurSolar</v>
          </cell>
          <cell r="L704">
            <v>101.84</v>
          </cell>
          <cell r="M704" t="str">
            <v>DC</v>
          </cell>
          <cell r="Q704">
            <v>101.84</v>
          </cell>
          <cell r="X704">
            <v>2016</v>
          </cell>
          <cell r="Z704" t="str">
            <v>Delaware</v>
          </cell>
          <cell r="AB704" t="str">
            <v>OH</v>
          </cell>
        </row>
        <row r="705">
          <cell r="A705" t="str">
            <v>P_915536947d</v>
          </cell>
          <cell r="B705" t="str">
            <v>Y</v>
          </cell>
          <cell r="F705" t="str">
            <v>Darke Rural Electric Coop, Inc</v>
          </cell>
          <cell r="G705">
            <v>4796</v>
          </cell>
          <cell r="I705" t="str">
            <v>OurSolar</v>
          </cell>
          <cell r="L705">
            <v>25.46</v>
          </cell>
          <cell r="M705" t="str">
            <v>DC</v>
          </cell>
          <cell r="Q705">
            <v>25.46</v>
          </cell>
          <cell r="X705">
            <v>2017</v>
          </cell>
          <cell r="Z705" t="str">
            <v>Rossburg</v>
          </cell>
          <cell r="AB705" t="str">
            <v>OH</v>
          </cell>
        </row>
        <row r="706">
          <cell r="A706" t="str">
            <v>P_915536947e</v>
          </cell>
          <cell r="B706" t="str">
            <v>Y</v>
          </cell>
          <cell r="F706" t="str">
            <v>Firelands Electric Coop, Inc</v>
          </cell>
          <cell r="G706">
            <v>6335</v>
          </cell>
          <cell r="I706" t="str">
            <v>OurSolar</v>
          </cell>
          <cell r="L706">
            <v>50.92</v>
          </cell>
          <cell r="M706" t="str">
            <v>DC</v>
          </cell>
          <cell r="Q706">
            <v>50.92</v>
          </cell>
          <cell r="X706">
            <v>2018</v>
          </cell>
          <cell r="Z706" t="str">
            <v>New London</v>
          </cell>
          <cell r="AB706" t="str">
            <v>OH</v>
          </cell>
        </row>
        <row r="707">
          <cell r="A707" t="str">
            <v>P_915536947f</v>
          </cell>
          <cell r="B707" t="str">
            <v>Y</v>
          </cell>
          <cell r="F707" t="str">
            <v>Hancock-Wood Electric Coop Inc</v>
          </cell>
          <cell r="G707">
            <v>8034</v>
          </cell>
          <cell r="I707" t="str">
            <v>OurSolar</v>
          </cell>
          <cell r="L707">
            <v>101.84</v>
          </cell>
          <cell r="M707" t="str">
            <v>DC</v>
          </cell>
          <cell r="Q707">
            <v>101.84</v>
          </cell>
          <cell r="X707">
            <v>2016</v>
          </cell>
          <cell r="Z707" t="str">
            <v>Findlay</v>
          </cell>
          <cell r="AB707" t="str">
            <v>OH</v>
          </cell>
        </row>
        <row r="708">
          <cell r="A708" t="str">
            <v>P_915536947g</v>
          </cell>
          <cell r="B708" t="str">
            <v>Y</v>
          </cell>
          <cell r="F708" t="str">
            <v>Licking Rural Electric Inc</v>
          </cell>
          <cell r="G708">
            <v>10668</v>
          </cell>
          <cell r="I708" t="str">
            <v>OurSolar</v>
          </cell>
          <cell r="L708">
            <v>152.76</v>
          </cell>
          <cell r="M708" t="str">
            <v>DC</v>
          </cell>
          <cell r="Q708">
            <v>152.76</v>
          </cell>
          <cell r="X708">
            <v>2016</v>
          </cell>
          <cell r="Z708" t="str">
            <v>Utica</v>
          </cell>
          <cell r="AB708" t="str">
            <v>OH</v>
          </cell>
        </row>
        <row r="709">
          <cell r="A709" t="str">
            <v>P_915536947h</v>
          </cell>
          <cell r="B709" t="str">
            <v>Y</v>
          </cell>
          <cell r="F709" t="str">
            <v>Logan County Coop Power &amp; Light</v>
          </cell>
          <cell r="G709">
            <v>11203</v>
          </cell>
          <cell r="I709" t="str">
            <v>OurSolar</v>
          </cell>
          <cell r="L709">
            <v>50.92</v>
          </cell>
          <cell r="M709" t="str">
            <v>DC</v>
          </cell>
          <cell r="Q709">
            <v>50.92</v>
          </cell>
          <cell r="X709">
            <v>2016</v>
          </cell>
          <cell r="Z709" t="str">
            <v>Bellefontaine</v>
          </cell>
          <cell r="AB709" t="str">
            <v>OH</v>
          </cell>
        </row>
        <row r="710">
          <cell r="A710" t="str">
            <v>P_915536947i</v>
          </cell>
          <cell r="B710" t="str">
            <v>Y</v>
          </cell>
          <cell r="F710" t="str">
            <v>Lorain-Medina R E C, Inc</v>
          </cell>
          <cell r="G710">
            <v>11200</v>
          </cell>
          <cell r="I710" t="str">
            <v>OurSolar</v>
          </cell>
          <cell r="L710">
            <v>76.38</v>
          </cell>
          <cell r="M710" t="str">
            <v>DC</v>
          </cell>
          <cell r="Q710">
            <v>76.38</v>
          </cell>
          <cell r="X710">
            <v>2017</v>
          </cell>
          <cell r="Z710" t="str">
            <v>Wellington</v>
          </cell>
          <cell r="AB710" t="str">
            <v>OH</v>
          </cell>
        </row>
        <row r="711">
          <cell r="A711" t="str">
            <v>P_915536947j</v>
          </cell>
          <cell r="B711" t="str">
            <v>Y</v>
          </cell>
          <cell r="F711" t="str">
            <v>Mid-Ohio Energy Coop, Inc</v>
          </cell>
          <cell r="G711">
            <v>36189</v>
          </cell>
          <cell r="I711" t="str">
            <v>OurSolar</v>
          </cell>
          <cell r="L711">
            <v>25.46</v>
          </cell>
          <cell r="M711" t="str">
            <v>DC</v>
          </cell>
          <cell r="Q711">
            <v>25.46</v>
          </cell>
          <cell r="X711">
            <v>2016</v>
          </cell>
          <cell r="Z711" t="str">
            <v>Kenton</v>
          </cell>
          <cell r="AB711" t="str">
            <v>OH</v>
          </cell>
        </row>
        <row r="712">
          <cell r="A712" t="str">
            <v>P_915536947k</v>
          </cell>
          <cell r="B712" t="str">
            <v>Y</v>
          </cell>
          <cell r="F712" t="str">
            <v>Mid-Ohio Energy Coop, Inc</v>
          </cell>
          <cell r="G712">
            <v>36189</v>
          </cell>
          <cell r="I712" t="str">
            <v>OurSolar</v>
          </cell>
          <cell r="L712">
            <v>25.46</v>
          </cell>
          <cell r="M712" t="str">
            <v>DC</v>
          </cell>
          <cell r="Q712">
            <v>25.46</v>
          </cell>
          <cell r="X712">
            <v>2016</v>
          </cell>
          <cell r="Z712" t="str">
            <v>Marion</v>
          </cell>
          <cell r="AB712" t="str">
            <v>OH</v>
          </cell>
        </row>
        <row r="713">
          <cell r="A713" t="str">
            <v>P_915536947l</v>
          </cell>
          <cell r="B713" t="str">
            <v>Y</v>
          </cell>
          <cell r="F713" t="str">
            <v>North Central Elec Coop, Inc</v>
          </cell>
          <cell r="G713">
            <v>13693</v>
          </cell>
          <cell r="I713" t="str">
            <v>OurSolar</v>
          </cell>
          <cell r="L713">
            <v>50.92</v>
          </cell>
          <cell r="M713" t="str">
            <v>DC</v>
          </cell>
          <cell r="Q713">
            <v>50.92</v>
          </cell>
          <cell r="X713">
            <v>2017</v>
          </cell>
          <cell r="Z713" t="str">
            <v>Attica</v>
          </cell>
          <cell r="AB713" t="str">
            <v>OH</v>
          </cell>
        </row>
        <row r="714">
          <cell r="A714" t="str">
            <v>P_915536947m</v>
          </cell>
          <cell r="B714" t="str">
            <v>Y</v>
          </cell>
          <cell r="F714" t="str">
            <v>Paulding-Putman Elec Coop, Inc</v>
          </cell>
          <cell r="G714">
            <v>14599</v>
          </cell>
          <cell r="I714" t="str">
            <v>OurSolar</v>
          </cell>
          <cell r="L714">
            <v>76.38</v>
          </cell>
          <cell r="M714" t="str">
            <v>DC</v>
          </cell>
          <cell r="Q714">
            <v>76.38</v>
          </cell>
          <cell r="X714">
            <v>2017</v>
          </cell>
          <cell r="Z714" t="str">
            <v>Paulding</v>
          </cell>
          <cell r="AB714" t="str">
            <v>OH</v>
          </cell>
        </row>
        <row r="715">
          <cell r="A715" t="str">
            <v>P_915536947n</v>
          </cell>
          <cell r="B715" t="str">
            <v>Y</v>
          </cell>
          <cell r="F715" t="str">
            <v>Pioneer Rural Elec Coop, Inc - (OH)</v>
          </cell>
          <cell r="G715">
            <v>15054</v>
          </cell>
          <cell r="I715" t="str">
            <v>OurSolar</v>
          </cell>
          <cell r="L715">
            <v>127.3</v>
          </cell>
          <cell r="M715" t="str">
            <v>DC</v>
          </cell>
          <cell r="Q715">
            <v>127.3</v>
          </cell>
          <cell r="X715">
            <v>2017</v>
          </cell>
          <cell r="Z715" t="str">
            <v>Urbana</v>
          </cell>
          <cell r="AB715" t="str">
            <v>OH</v>
          </cell>
        </row>
        <row r="716">
          <cell r="A716" t="str">
            <v>P_915536947o</v>
          </cell>
          <cell r="B716" t="str">
            <v>Y</v>
          </cell>
          <cell r="F716" t="str">
            <v>South Central Power Company</v>
          </cell>
          <cell r="G716">
            <v>18085</v>
          </cell>
          <cell r="I716" t="str">
            <v>OurSolar</v>
          </cell>
          <cell r="L716">
            <v>657.27</v>
          </cell>
          <cell r="M716" t="str">
            <v>DC</v>
          </cell>
          <cell r="Q716">
            <v>657.27</v>
          </cell>
          <cell r="X716">
            <v>2017</v>
          </cell>
          <cell r="Z716" t="str">
            <v>Lancaster</v>
          </cell>
          <cell r="AB716" t="str">
            <v>OH</v>
          </cell>
        </row>
        <row r="717">
          <cell r="A717" t="str">
            <v>P_915536947p</v>
          </cell>
          <cell r="B717" t="str">
            <v>Y</v>
          </cell>
          <cell r="F717" t="str">
            <v>Tricounty Rural Elec Coop, Inc</v>
          </cell>
          <cell r="G717">
            <v>19176</v>
          </cell>
          <cell r="I717" t="str">
            <v>OurSolar</v>
          </cell>
          <cell r="L717">
            <v>25.46</v>
          </cell>
          <cell r="M717" t="str">
            <v>DC</v>
          </cell>
          <cell r="Q717">
            <v>25.46</v>
          </cell>
          <cell r="X717">
            <v>2016</v>
          </cell>
          <cell r="Z717" t="str">
            <v>Malinta</v>
          </cell>
          <cell r="AB717" t="str">
            <v>OH</v>
          </cell>
        </row>
        <row r="718">
          <cell r="A718" t="str">
            <v>P_948450931</v>
          </cell>
          <cell r="B718" t="str">
            <v>Y</v>
          </cell>
          <cell r="F718" t="str">
            <v>Salt River Project</v>
          </cell>
          <cell r="G718">
            <v>16572</v>
          </cell>
          <cell r="I718" t="str">
            <v>Salt River Project Community Solar</v>
          </cell>
          <cell r="L718">
            <v>20000</v>
          </cell>
          <cell r="M718" t="str">
            <v>DC</v>
          </cell>
          <cell r="X718">
            <v>2011</v>
          </cell>
          <cell r="Z718" t="str">
            <v>Phoenix</v>
          </cell>
          <cell r="AB718" t="str">
            <v>AZ</v>
          </cell>
        </row>
        <row r="719">
          <cell r="A719" t="str">
            <v>P_779022077</v>
          </cell>
          <cell r="B719" t="str">
            <v>Y</v>
          </cell>
          <cell r="F719" t="str">
            <v>City of Traer - (IA)</v>
          </cell>
          <cell r="G719">
            <v>19062</v>
          </cell>
          <cell r="I719" t="str">
            <v>TMU Solar</v>
          </cell>
          <cell r="L719">
            <v>59.4</v>
          </cell>
          <cell r="M719" t="str">
            <v>DC</v>
          </cell>
          <cell r="Q719">
            <v>59.4</v>
          </cell>
          <cell r="X719">
            <v>2013</v>
          </cell>
          <cell r="Z719" t="str">
            <v>Traer</v>
          </cell>
          <cell r="AB719" t="str">
            <v>IA</v>
          </cell>
        </row>
        <row r="720">
          <cell r="A720" t="str">
            <v>P_175246183</v>
          </cell>
          <cell r="B720" t="str">
            <v>Y</v>
          </cell>
          <cell r="F720" t="str">
            <v>Anza Electric Coop Inc</v>
          </cell>
          <cell r="G720">
            <v>694</v>
          </cell>
          <cell r="I720" t="str">
            <v>Anza Solar Farm</v>
          </cell>
          <cell r="L720">
            <v>170</v>
          </cell>
          <cell r="M720" t="str">
            <v>AC</v>
          </cell>
          <cell r="Q720" t="str">
            <v>.</v>
          </cell>
          <cell r="X720">
            <v>2011</v>
          </cell>
          <cell r="Z720" t="str">
            <v>Anza</v>
          </cell>
          <cell r="AB720" t="str">
            <v>CA</v>
          </cell>
        </row>
        <row r="721">
          <cell r="A721" t="str">
            <v>P_414025861</v>
          </cell>
          <cell r="B721" t="str">
            <v>Y</v>
          </cell>
          <cell r="F721" t="str">
            <v>Plumas-Sierra Rural Elec Coop</v>
          </cell>
          <cell r="G721">
            <v>15308</v>
          </cell>
          <cell r="I721" t="str">
            <v>Pluman-Sierra Community Solar</v>
          </cell>
          <cell r="L721">
            <v>2500</v>
          </cell>
          <cell r="M721" t="str">
            <v>AC</v>
          </cell>
          <cell r="Q721" t="str">
            <v>.</v>
          </cell>
          <cell r="X721">
            <v>2017</v>
          </cell>
          <cell r="Z721" t="str">
            <v>Herlong</v>
          </cell>
          <cell r="AB721" t="str">
            <v>CA</v>
          </cell>
        </row>
        <row r="722">
          <cell r="A722" t="str">
            <v>P_794391783</v>
          </cell>
          <cell r="B722" t="str">
            <v>Y</v>
          </cell>
          <cell r="F722" t="str">
            <v>City of Roseville - (CA)</v>
          </cell>
          <cell r="G722">
            <v>16295</v>
          </cell>
          <cell r="I722" t="str">
            <v>Roseville Solective</v>
          </cell>
          <cell r="L722">
            <v>960</v>
          </cell>
          <cell r="M722" t="str">
            <v>AC</v>
          </cell>
          <cell r="Q722">
            <v>1105</v>
          </cell>
          <cell r="X722">
            <v>2019</v>
          </cell>
          <cell r="Z722" t="str">
            <v>Roseville</v>
          </cell>
          <cell r="AB722" t="str">
            <v>CA</v>
          </cell>
        </row>
        <row r="723">
          <cell r="A723" t="str">
            <v>P_926597084</v>
          </cell>
          <cell r="B723" t="str">
            <v>Y</v>
          </cell>
          <cell r="F723" t="str">
            <v>Altamaha Electric Member Corp</v>
          </cell>
          <cell r="G723">
            <v>407</v>
          </cell>
          <cell r="I723" t="str">
            <v>Altamaha Cooperative Solar</v>
          </cell>
          <cell r="L723">
            <v>39</v>
          </cell>
          <cell r="M723" t="str">
            <v>AC</v>
          </cell>
          <cell r="Q723" t="str">
            <v>.</v>
          </cell>
          <cell r="X723">
            <v>2016</v>
          </cell>
          <cell r="Z723" t="str">
            <v>Lyons</v>
          </cell>
          <cell r="AB723" t="str">
            <v>GA</v>
          </cell>
        </row>
        <row r="724">
          <cell r="A724" t="str">
            <v>P_497058324a</v>
          </cell>
          <cell r="B724" t="str">
            <v>Y</v>
          </cell>
          <cell r="F724" t="str">
            <v>Canadian Valley Elec Coop, Inc</v>
          </cell>
          <cell r="G724">
            <v>2911</v>
          </cell>
          <cell r="I724" t="str">
            <v>WFEC-CVEC Shawnee Array</v>
          </cell>
          <cell r="L724">
            <v>250</v>
          </cell>
          <cell r="M724" t="str">
            <v>AC</v>
          </cell>
          <cell r="X724">
            <v>2017</v>
          </cell>
          <cell r="Z724" t="str">
            <v>Shawnee</v>
          </cell>
          <cell r="AB724" t="str">
            <v>OK</v>
          </cell>
        </row>
        <row r="725">
          <cell r="A725" t="str">
            <v>P_497058324b</v>
          </cell>
          <cell r="B725" t="str">
            <v>Y</v>
          </cell>
          <cell r="F725" t="str">
            <v>Canadian Valley Elec Coop, Inc</v>
          </cell>
          <cell r="G725">
            <v>2911</v>
          </cell>
          <cell r="I725" t="str">
            <v>WFEC-CVEC Seminole Array</v>
          </cell>
          <cell r="L725">
            <v>250</v>
          </cell>
          <cell r="M725" t="str">
            <v>AC</v>
          </cell>
          <cell r="X725">
            <v>2017</v>
          </cell>
          <cell r="Z725" t="str">
            <v>Seminole</v>
          </cell>
          <cell r="AB725" t="str">
            <v>OK</v>
          </cell>
        </row>
        <row r="726">
          <cell r="A726" t="str">
            <v>P_123066951</v>
          </cell>
          <cell r="B726" t="str">
            <v>Y</v>
          </cell>
          <cell r="F726" t="str">
            <v>Cimarron Electric Coop</v>
          </cell>
          <cell r="G726">
            <v>3478</v>
          </cell>
          <cell r="I726" t="str">
            <v>WFEC-Cimarron Electric Array</v>
          </cell>
          <cell r="L726">
            <v>125</v>
          </cell>
          <cell r="M726" t="str">
            <v>AC</v>
          </cell>
          <cell r="X726">
            <v>2017</v>
          </cell>
          <cell r="Z726" t="str">
            <v>Kingfisher</v>
          </cell>
          <cell r="AB726" t="str">
            <v>OK</v>
          </cell>
        </row>
        <row r="727">
          <cell r="A727" t="str">
            <v>P_484348465</v>
          </cell>
          <cell r="B727" t="str">
            <v>Y</v>
          </cell>
          <cell r="F727" t="str">
            <v>Cotton Electric Coop, Inc</v>
          </cell>
          <cell r="G727">
            <v>4401</v>
          </cell>
          <cell r="I727" t="str">
            <v>WFEC-Cotton Electric Array</v>
          </cell>
          <cell r="L727">
            <v>250</v>
          </cell>
          <cell r="M727" t="str">
            <v>AC</v>
          </cell>
          <cell r="X727">
            <v>2017</v>
          </cell>
          <cell r="Z727" t="str">
            <v>Walters</v>
          </cell>
          <cell r="AB727" t="str">
            <v>OK</v>
          </cell>
        </row>
        <row r="728">
          <cell r="A728" t="str">
            <v>P_220326044</v>
          </cell>
          <cell r="B728" t="str">
            <v>Y</v>
          </cell>
          <cell r="F728" t="str">
            <v>East Central Oklahoma Elec Coop Inc</v>
          </cell>
          <cell r="G728">
            <v>5598</v>
          </cell>
          <cell r="I728" t="str">
            <v>ECE Community Solar</v>
          </cell>
          <cell r="L728">
            <v>250</v>
          </cell>
          <cell r="M728" t="str">
            <v>AC</v>
          </cell>
          <cell r="X728">
            <v>2017</v>
          </cell>
          <cell r="Z728" t="str">
            <v>Okmulgee</v>
          </cell>
          <cell r="AB728" t="str">
            <v>OK</v>
          </cell>
        </row>
        <row r="729">
          <cell r="A729" t="str">
            <v>P_782568304</v>
          </cell>
          <cell r="B729" t="str">
            <v>Y</v>
          </cell>
          <cell r="F729" t="str">
            <v>Harmon Electric Assn Inc</v>
          </cell>
          <cell r="G729">
            <v>8183</v>
          </cell>
          <cell r="I729" t="str">
            <v>WFEC-Harmon Electric Array</v>
          </cell>
          <cell r="L729">
            <v>100</v>
          </cell>
          <cell r="M729" t="str">
            <v>AC</v>
          </cell>
          <cell r="X729">
            <v>2017</v>
          </cell>
          <cell r="Z729" t="str">
            <v>Hollis</v>
          </cell>
          <cell r="AB729" t="str">
            <v>OK</v>
          </cell>
        </row>
        <row r="730">
          <cell r="A730" t="str">
            <v>P_044883732</v>
          </cell>
          <cell r="B730" t="str">
            <v>Y</v>
          </cell>
          <cell r="F730" t="str">
            <v>Kiamichi Electric Coop, Inc</v>
          </cell>
          <cell r="G730">
            <v>10170</v>
          </cell>
          <cell r="I730" t="str">
            <v>WFEC-Kiamichi Electric Array</v>
          </cell>
          <cell r="L730">
            <v>250</v>
          </cell>
          <cell r="M730" t="str">
            <v>AC</v>
          </cell>
          <cell r="X730">
            <v>2017</v>
          </cell>
          <cell r="Z730" t="str">
            <v>Wilburton</v>
          </cell>
          <cell r="AB730" t="str">
            <v>OK</v>
          </cell>
        </row>
        <row r="731">
          <cell r="A731" t="str">
            <v>P_735631243</v>
          </cell>
          <cell r="B731" t="str">
            <v>Y</v>
          </cell>
          <cell r="F731" t="str">
            <v>Northwestern Electric Coop Inc - (OK)</v>
          </cell>
          <cell r="G731">
            <v>13807</v>
          </cell>
          <cell r="I731" t="str">
            <v>WFEC-Northwestern Electric Array</v>
          </cell>
          <cell r="L731">
            <v>125</v>
          </cell>
          <cell r="M731" t="str">
            <v>AC</v>
          </cell>
          <cell r="X731">
            <v>2017</v>
          </cell>
          <cell r="Z731" t="str">
            <v>Woodward</v>
          </cell>
          <cell r="AB731" t="str">
            <v>OK</v>
          </cell>
        </row>
        <row r="732">
          <cell r="A732" t="str">
            <v>P_136418140</v>
          </cell>
          <cell r="B732" t="str">
            <v>Y</v>
          </cell>
          <cell r="F732" t="str">
            <v>Oklahoma Electric Coop Inc</v>
          </cell>
          <cell r="G732">
            <v>14062</v>
          </cell>
          <cell r="I732" t="str">
            <v>WFEC-Oklahoma Electric Array</v>
          </cell>
          <cell r="L732">
            <v>250</v>
          </cell>
          <cell r="M732" t="str">
            <v>AC</v>
          </cell>
          <cell r="X732">
            <v>2017</v>
          </cell>
          <cell r="Z732" t="str">
            <v>Norman</v>
          </cell>
          <cell r="AB732" t="str">
            <v>OK</v>
          </cell>
        </row>
        <row r="733">
          <cell r="A733" t="str">
            <v>P_239615835</v>
          </cell>
          <cell r="B733" t="str">
            <v>Y</v>
          </cell>
          <cell r="F733" t="str">
            <v>Red River Valley Rrl Elec Assn</v>
          </cell>
          <cell r="G733">
            <v>15746</v>
          </cell>
          <cell r="I733" t="str">
            <v>WFEC-Red River Valley Array</v>
          </cell>
          <cell r="L733">
            <v>250</v>
          </cell>
          <cell r="M733" t="str">
            <v>AC</v>
          </cell>
          <cell r="X733">
            <v>2017</v>
          </cell>
          <cell r="Z733" t="str">
            <v>Marietta</v>
          </cell>
          <cell r="AB733" t="str">
            <v>OK</v>
          </cell>
        </row>
        <row r="734">
          <cell r="A734" t="str">
            <v>P_905348643</v>
          </cell>
          <cell r="B734" t="str">
            <v>Y</v>
          </cell>
          <cell r="F734" t="str">
            <v>Southeastern Electric Coop Inc - (OK)</v>
          </cell>
          <cell r="G734">
            <v>17603</v>
          </cell>
          <cell r="I734" t="str">
            <v>WFEC-Southeastern Electric Array</v>
          </cell>
          <cell r="L734">
            <v>250</v>
          </cell>
          <cell r="M734" t="str">
            <v>AC</v>
          </cell>
          <cell r="X734">
            <v>2017</v>
          </cell>
          <cell r="Z734" t="str">
            <v>Durant</v>
          </cell>
          <cell r="AB734" t="str">
            <v>OK</v>
          </cell>
        </row>
        <row r="735">
          <cell r="A735" t="str">
            <v>P_011054613</v>
          </cell>
          <cell r="B735" t="str">
            <v>Y</v>
          </cell>
          <cell r="F735" t="str">
            <v>Southwest Rural Elec Assn Inc</v>
          </cell>
          <cell r="G735">
            <v>17681</v>
          </cell>
          <cell r="I735" t="str">
            <v>WFEC-Southwest REC Frederick Array</v>
          </cell>
          <cell r="L735">
            <v>250</v>
          </cell>
          <cell r="M735" t="str">
            <v>AC</v>
          </cell>
          <cell r="X735">
            <v>2017</v>
          </cell>
          <cell r="Z735" t="str">
            <v>Tipton</v>
          </cell>
          <cell r="AB735" t="str">
            <v>OK</v>
          </cell>
        </row>
        <row r="736">
          <cell r="A736" t="str">
            <v>P_006937431</v>
          </cell>
          <cell r="B736" t="str">
            <v>Y</v>
          </cell>
          <cell r="F736" t="str">
            <v>Southwest Rural Elec Assn Inc</v>
          </cell>
          <cell r="G736">
            <v>17681</v>
          </cell>
          <cell r="I736" t="str">
            <v>WFEC-Southwest REC Vernon Array</v>
          </cell>
          <cell r="L736">
            <v>100</v>
          </cell>
          <cell r="M736" t="str">
            <v>AC</v>
          </cell>
          <cell r="X736">
            <v>2017</v>
          </cell>
          <cell r="Z736" t="str">
            <v>Tipton</v>
          </cell>
          <cell r="AB736" t="str">
            <v>OK</v>
          </cell>
        </row>
        <row r="737">
          <cell r="A737" t="str">
            <v>P_816564287</v>
          </cell>
          <cell r="B737" t="str">
            <v>Y</v>
          </cell>
          <cell r="F737" t="str">
            <v>Coastal Electric Member Corp</v>
          </cell>
          <cell r="G737">
            <v>3843</v>
          </cell>
          <cell r="I737" t="str">
            <v>Coastal - Liberty County</v>
          </cell>
          <cell r="L737">
            <v>50</v>
          </cell>
          <cell r="M737" t="str">
            <v>AC</v>
          </cell>
          <cell r="X737">
            <v>2015</v>
          </cell>
          <cell r="Z737" t="str">
            <v>Midway</v>
          </cell>
          <cell r="AB737" t="str">
            <v>GA</v>
          </cell>
        </row>
        <row r="738">
          <cell r="A738" t="str">
            <v>P_230425722</v>
          </cell>
          <cell r="B738" t="str">
            <v>Y</v>
          </cell>
          <cell r="F738" t="str">
            <v>Coastal Electric Member Corp</v>
          </cell>
          <cell r="G738">
            <v>3843</v>
          </cell>
          <cell r="I738" t="str">
            <v>Coastal - McIntosh County</v>
          </cell>
          <cell r="L738">
            <v>72</v>
          </cell>
          <cell r="M738" t="str">
            <v>AC</v>
          </cell>
          <cell r="Q738" t="str">
            <v>.</v>
          </cell>
          <cell r="X738">
            <v>2017</v>
          </cell>
          <cell r="Z738" t="str">
            <v>Darien</v>
          </cell>
          <cell r="AB738" t="str">
            <v>GA</v>
          </cell>
        </row>
        <row r="739">
          <cell r="A739" t="str">
            <v>P_414128912</v>
          </cell>
          <cell r="B739" t="str">
            <v>Y</v>
          </cell>
          <cell r="F739" t="str">
            <v>GreyStone Power Corporation</v>
          </cell>
          <cell r="G739">
            <v>7090</v>
          </cell>
          <cell r="I739" t="str">
            <v>GreyStone Solar Farm</v>
          </cell>
          <cell r="L739">
            <v>1361.92</v>
          </cell>
          <cell r="M739" t="str">
            <v>DC</v>
          </cell>
          <cell r="Q739">
            <v>1361.92</v>
          </cell>
          <cell r="X739">
            <v>2017</v>
          </cell>
          <cell r="Z739" t="str">
            <v>Hiram</v>
          </cell>
          <cell r="AB739" t="str">
            <v>GA</v>
          </cell>
        </row>
        <row r="740">
          <cell r="A740" t="str">
            <v>P_667136270</v>
          </cell>
          <cell r="B740" t="str">
            <v>Y</v>
          </cell>
          <cell r="F740" t="str">
            <v>Irwin Electric Membership Corp</v>
          </cell>
          <cell r="G740">
            <v>9431</v>
          </cell>
          <cell r="I740" t="str">
            <v>Irwin EMC Cooperative Solar Field</v>
          </cell>
          <cell r="L740">
            <v>1000</v>
          </cell>
          <cell r="M740" t="str">
            <v>AC</v>
          </cell>
          <cell r="X740">
            <v>2019</v>
          </cell>
          <cell r="Z740" t="str">
            <v>Fitzgerald</v>
          </cell>
          <cell r="AB740" t="str">
            <v>GA</v>
          </cell>
        </row>
        <row r="741">
          <cell r="A741" t="str">
            <v>P_714769494a</v>
          </cell>
          <cell r="B741" t="str">
            <v>Y</v>
          </cell>
          <cell r="F741" t="str">
            <v>Georgia Power Co</v>
          </cell>
          <cell r="G741">
            <v>7140</v>
          </cell>
          <cell r="I741" t="str">
            <v>Comer Community Solar</v>
          </cell>
          <cell r="L741">
            <v>2000</v>
          </cell>
          <cell r="M741" t="str">
            <v>AC</v>
          </cell>
          <cell r="X741">
            <v>2018</v>
          </cell>
          <cell r="Z741" t="str">
            <v>Comer</v>
          </cell>
          <cell r="AB741" t="str">
            <v>GA</v>
          </cell>
        </row>
        <row r="742">
          <cell r="A742" t="str">
            <v>P_714769494b</v>
          </cell>
          <cell r="B742" t="str">
            <v>Y</v>
          </cell>
          <cell r="F742" t="str">
            <v>Georgia Power Co</v>
          </cell>
          <cell r="G742">
            <v>7140</v>
          </cell>
          <cell r="I742" t="str">
            <v>Guyton Community Solar</v>
          </cell>
          <cell r="L742">
            <v>2400</v>
          </cell>
          <cell r="M742" t="str">
            <v>AC</v>
          </cell>
          <cell r="X742">
            <v>2019</v>
          </cell>
          <cell r="Z742" t="str">
            <v>Guyton</v>
          </cell>
          <cell r="AB742" t="str">
            <v>GA</v>
          </cell>
        </row>
        <row r="743">
          <cell r="A743" t="str">
            <v>P_714769494c</v>
          </cell>
          <cell r="B743" t="str">
            <v>Y</v>
          </cell>
          <cell r="F743" t="str">
            <v>Georgia Power Co</v>
          </cell>
          <cell r="G743">
            <v>7140</v>
          </cell>
          <cell r="I743" t="str">
            <v>Waynesboro Community Solar</v>
          </cell>
          <cell r="L743">
            <v>3600</v>
          </cell>
          <cell r="M743" t="str">
            <v>AC</v>
          </cell>
          <cell r="X743">
            <v>2019</v>
          </cell>
          <cell r="Z743" t="str">
            <v>Waynesboro</v>
          </cell>
          <cell r="AB743" t="str">
            <v>GA</v>
          </cell>
        </row>
        <row r="744">
          <cell r="A744" t="str">
            <v>P_550296167a</v>
          </cell>
          <cell r="B744" t="str">
            <v>Y</v>
          </cell>
          <cell r="F744" t="str">
            <v>Okefenoke Rural El Member Corp</v>
          </cell>
          <cell r="G744">
            <v>31833</v>
          </cell>
          <cell r="I744" t="str">
            <v>Kingsland Community Solar</v>
          </cell>
          <cell r="L744">
            <v>100</v>
          </cell>
          <cell r="M744" t="str">
            <v>AC</v>
          </cell>
          <cell r="X744">
            <v>2016</v>
          </cell>
          <cell r="Z744" t="str">
            <v>Kingsland</v>
          </cell>
          <cell r="AB744" t="str">
            <v>GA</v>
          </cell>
        </row>
        <row r="745">
          <cell r="A745" t="str">
            <v>P_550296167b</v>
          </cell>
          <cell r="B745" t="str">
            <v>Y</v>
          </cell>
          <cell r="F745" t="str">
            <v>Okefenoke Rural El Member Corp</v>
          </cell>
          <cell r="G745">
            <v>31833</v>
          </cell>
          <cell r="I745" t="str">
            <v>Hilliard Community Solar</v>
          </cell>
          <cell r="L745">
            <v>100</v>
          </cell>
          <cell r="M745" t="str">
            <v>AC</v>
          </cell>
          <cell r="X745">
            <v>2016</v>
          </cell>
          <cell r="Z745" t="str">
            <v>Hilliard</v>
          </cell>
          <cell r="AB745" t="str">
            <v>FL</v>
          </cell>
        </row>
        <row r="746">
          <cell r="A746" t="str">
            <v>P_550296167c</v>
          </cell>
          <cell r="B746" t="str">
            <v>Y</v>
          </cell>
          <cell r="F746" t="str">
            <v>Okefenoke Rural El Member Corp</v>
          </cell>
          <cell r="G746">
            <v>31833</v>
          </cell>
          <cell r="I746" t="str">
            <v>Glynn County Community Solar</v>
          </cell>
          <cell r="L746">
            <v>1860</v>
          </cell>
          <cell r="M746" t="str">
            <v>AC</v>
          </cell>
          <cell r="X746">
            <v>2016</v>
          </cell>
          <cell r="Z746" t="str">
            <v>Brunswick</v>
          </cell>
          <cell r="AB746" t="str">
            <v>GA</v>
          </cell>
        </row>
        <row r="747">
          <cell r="A747" t="str">
            <v>P_932124376</v>
          </cell>
          <cell r="B747" t="str">
            <v>Y</v>
          </cell>
          <cell r="F747" t="str">
            <v>Rocky Mountain Power</v>
          </cell>
          <cell r="G747">
            <v>8714</v>
          </cell>
          <cell r="I747" t="str">
            <v>Rocky Mountain Power Subscriber Solar</v>
          </cell>
          <cell r="L747">
            <v>20000</v>
          </cell>
          <cell r="M747" t="str">
            <v>AC</v>
          </cell>
          <cell r="X747">
            <v>2017</v>
          </cell>
          <cell r="Z747" t="str">
            <v>Holden</v>
          </cell>
          <cell r="AB747" t="str">
            <v>UT</v>
          </cell>
        </row>
        <row r="748">
          <cell r="A748" t="str">
            <v>P_742373269</v>
          </cell>
          <cell r="B748" t="str">
            <v>Y</v>
          </cell>
          <cell r="F748" t="str">
            <v>Logan City Light and Power</v>
          </cell>
          <cell r="G748">
            <v>11135</v>
          </cell>
          <cell r="I748" t="str">
            <v>Logan City Community Solar</v>
          </cell>
          <cell r="L748">
            <v>19.2</v>
          </cell>
          <cell r="M748" t="str">
            <v>AC</v>
          </cell>
          <cell r="X748">
            <v>2012</v>
          </cell>
          <cell r="Z748" t="str">
            <v>Logan</v>
          </cell>
          <cell r="AB748" t="str">
            <v>UT</v>
          </cell>
        </row>
        <row r="749">
          <cell r="A749" t="str">
            <v>P_215147793</v>
          </cell>
          <cell r="B749" t="str">
            <v>Y</v>
          </cell>
          <cell r="F749" t="str">
            <v>Middle Georgia El Member Corp</v>
          </cell>
          <cell r="G749">
            <v>12472</v>
          </cell>
          <cell r="I749" t="str">
            <v>Middle Georgia Community Solar</v>
          </cell>
          <cell r="L749">
            <v>936</v>
          </cell>
          <cell r="M749" t="str">
            <v>AC</v>
          </cell>
          <cell r="X749">
            <v>2016</v>
          </cell>
          <cell r="Z749" t="str">
            <v>Vienna</v>
          </cell>
          <cell r="AB749" t="str">
            <v>GA</v>
          </cell>
        </row>
        <row r="750">
          <cell r="A750" t="str">
            <v>P_932142890</v>
          </cell>
          <cell r="B750" t="str">
            <v>Y</v>
          </cell>
          <cell r="F750" t="str">
            <v>Satilla Rural Elec Member Corporation</v>
          </cell>
          <cell r="G750">
            <v>16674</v>
          </cell>
          <cell r="I750" t="str">
            <v>Satilla REMC Cooperative Solar</v>
          </cell>
          <cell r="L750">
            <v>1000</v>
          </cell>
          <cell r="M750" t="str">
            <v>AC</v>
          </cell>
          <cell r="X750">
            <v>2016</v>
          </cell>
          <cell r="Z750" t="str">
            <v>Alma</v>
          </cell>
          <cell r="AB750" t="str">
            <v>GA</v>
          </cell>
        </row>
        <row r="751">
          <cell r="A751" t="str">
            <v>P_122472719</v>
          </cell>
          <cell r="B751" t="str">
            <v>Y</v>
          </cell>
          <cell r="F751" t="str">
            <v>Snapping Shoals El Member Corp</v>
          </cell>
          <cell r="G751">
            <v>17832</v>
          </cell>
          <cell r="I751" t="str">
            <v>Snapping Shoals EMC Cooperative Solar</v>
          </cell>
          <cell r="L751">
            <v>2700</v>
          </cell>
          <cell r="M751" t="str">
            <v>AC</v>
          </cell>
          <cell r="X751">
            <v>2016</v>
          </cell>
          <cell r="Z751" t="str">
            <v>Covington</v>
          </cell>
          <cell r="AB751" t="str">
            <v>GA</v>
          </cell>
        </row>
        <row r="752">
          <cell r="A752" t="str">
            <v>P_689047016</v>
          </cell>
          <cell r="B752" t="str">
            <v>Y</v>
          </cell>
          <cell r="F752" t="str">
            <v>Tri-County Elec Member Corp</v>
          </cell>
          <cell r="G752">
            <v>18956</v>
          </cell>
          <cell r="I752" t="str">
            <v>Tri-County EMC ourSolar</v>
          </cell>
          <cell r="L752">
            <v>1000</v>
          </cell>
          <cell r="M752" t="str">
            <v>AC</v>
          </cell>
          <cell r="X752">
            <v>2017</v>
          </cell>
          <cell r="Z752" t="str">
            <v>Eatonton</v>
          </cell>
          <cell r="AB752" t="str">
            <v>GA</v>
          </cell>
        </row>
        <row r="753">
          <cell r="A753" t="str">
            <v>P_650219185a</v>
          </cell>
          <cell r="B753" t="str">
            <v>Y</v>
          </cell>
          <cell r="F753" t="str">
            <v>Walton Electric Member Corp</v>
          </cell>
          <cell r="G753">
            <v>20065</v>
          </cell>
          <cell r="I753" t="str">
            <v>Walton I Cooperative Solar</v>
          </cell>
          <cell r="L753">
            <v>1000</v>
          </cell>
          <cell r="M753" t="str">
            <v>AC</v>
          </cell>
          <cell r="X753">
            <v>2015</v>
          </cell>
          <cell r="Z753" t="str">
            <v>Monroe</v>
          </cell>
          <cell r="AB753" t="str">
            <v>GA</v>
          </cell>
        </row>
        <row r="754">
          <cell r="A754" t="str">
            <v>P_650219185b</v>
          </cell>
          <cell r="B754" t="str">
            <v>Y</v>
          </cell>
          <cell r="F754" t="str">
            <v>Walton Electric Member Corp</v>
          </cell>
          <cell r="G754">
            <v>20065</v>
          </cell>
          <cell r="I754" t="str">
            <v>Walton II Cooperative Solar</v>
          </cell>
          <cell r="L754">
            <v>2500</v>
          </cell>
          <cell r="M754" t="str">
            <v>AC</v>
          </cell>
          <cell r="X754">
            <v>2016</v>
          </cell>
          <cell r="Z754" t="str">
            <v>Monroe</v>
          </cell>
          <cell r="AB754" t="str">
            <v>GA</v>
          </cell>
        </row>
        <row r="755">
          <cell r="A755" t="str">
            <v>P_650219185c</v>
          </cell>
          <cell r="B755" t="str">
            <v>Y</v>
          </cell>
          <cell r="F755" t="str">
            <v>Walton Electric Member Corp</v>
          </cell>
          <cell r="G755">
            <v>20065</v>
          </cell>
          <cell r="I755" t="str">
            <v>Walton III Cooperative Solar</v>
          </cell>
          <cell r="L755">
            <v>3000</v>
          </cell>
          <cell r="M755" t="str">
            <v>AC</v>
          </cell>
          <cell r="X755">
            <v>2017</v>
          </cell>
          <cell r="Z755" t="str">
            <v>Monroe</v>
          </cell>
          <cell r="AB755" t="str">
            <v>GA</v>
          </cell>
        </row>
        <row r="756">
          <cell r="A756" t="str">
            <v>P_741053299</v>
          </cell>
          <cell r="B756" t="str">
            <v>Y</v>
          </cell>
          <cell r="F756" t="str">
            <v>Niagara Mohawk Power Corp.</v>
          </cell>
          <cell r="G756">
            <v>13573</v>
          </cell>
          <cell r="I756">
            <v>102830</v>
          </cell>
          <cell r="L756">
            <v>203.28</v>
          </cell>
          <cell r="M756" t="str">
            <v>DC</v>
          </cell>
          <cell r="Q756" t="str">
            <v>.</v>
          </cell>
          <cell r="X756">
            <v>2019</v>
          </cell>
          <cell r="Z756" t="str">
            <v>Westdale</v>
          </cell>
          <cell r="AB756" t="str">
            <v>NY</v>
          </cell>
        </row>
        <row r="757">
          <cell r="A757" t="str">
            <v>P_456715528</v>
          </cell>
          <cell r="B757" t="str">
            <v>Y</v>
          </cell>
          <cell r="F757" t="str">
            <v>Consolidated Edison Co-NY Inc</v>
          </cell>
          <cell r="G757">
            <v>4226</v>
          </cell>
          <cell r="I757">
            <v>157192</v>
          </cell>
          <cell r="L757">
            <v>40.32</v>
          </cell>
          <cell r="M757" t="str">
            <v>DC</v>
          </cell>
          <cell r="Q757" t="str">
            <v>.</v>
          </cell>
          <cell r="X757">
            <v>2019</v>
          </cell>
          <cell r="Z757" t="str">
            <v>New York</v>
          </cell>
          <cell r="AB757" t="str">
            <v>NY</v>
          </cell>
        </row>
        <row r="758">
          <cell r="A758" t="str">
            <v>P_422176001</v>
          </cell>
          <cell r="B758" t="str">
            <v>Y</v>
          </cell>
          <cell r="F758" t="str">
            <v>Consolidated Edison Co-NY Inc</v>
          </cell>
          <cell r="G758">
            <v>4226</v>
          </cell>
          <cell r="I758">
            <v>158694</v>
          </cell>
          <cell r="L758">
            <v>9.7200000000000006</v>
          </cell>
          <cell r="M758" t="str">
            <v>DC</v>
          </cell>
          <cell r="Q758" t="str">
            <v>.</v>
          </cell>
          <cell r="X758">
            <v>2019</v>
          </cell>
          <cell r="Z758" t="str">
            <v>Brooklyn</v>
          </cell>
          <cell r="AB758" t="str">
            <v>NY</v>
          </cell>
        </row>
        <row r="759">
          <cell r="A759" t="str">
            <v>P_632516538</v>
          </cell>
          <cell r="B759" t="str">
            <v>Y</v>
          </cell>
          <cell r="F759" t="str">
            <v>Consolidated Edison Co-NY Inc</v>
          </cell>
          <cell r="G759">
            <v>4226</v>
          </cell>
          <cell r="I759">
            <v>164855</v>
          </cell>
          <cell r="L759">
            <v>3.96</v>
          </cell>
          <cell r="M759" t="str">
            <v>DC</v>
          </cell>
          <cell r="Q759" t="str">
            <v>.</v>
          </cell>
          <cell r="X759">
            <v>2019</v>
          </cell>
          <cell r="Z759" t="str">
            <v>Brooklyn</v>
          </cell>
          <cell r="AB759" t="str">
            <v>NY</v>
          </cell>
        </row>
        <row r="760">
          <cell r="A760" t="str">
            <v>P_702662302</v>
          </cell>
          <cell r="B760" t="str">
            <v>Y</v>
          </cell>
          <cell r="F760" t="str">
            <v>Niagara Mohawk Power Corp.</v>
          </cell>
          <cell r="G760">
            <v>13573</v>
          </cell>
          <cell r="I760">
            <v>90995</v>
          </cell>
          <cell r="L760">
            <v>3208.95</v>
          </cell>
          <cell r="M760" t="str">
            <v>DC</v>
          </cell>
          <cell r="Q760" t="str">
            <v>.</v>
          </cell>
          <cell r="X760">
            <v>2019</v>
          </cell>
          <cell r="Z760" t="str">
            <v>Schaghticoke</v>
          </cell>
          <cell r="AB760" t="str">
            <v>NY</v>
          </cell>
        </row>
        <row r="761">
          <cell r="A761" t="str">
            <v>P_586210129</v>
          </cell>
          <cell r="B761" t="str">
            <v>Y</v>
          </cell>
          <cell r="F761" t="str">
            <v>Niagara Mohawk Power Corp.</v>
          </cell>
          <cell r="G761">
            <v>13573</v>
          </cell>
          <cell r="I761">
            <v>90998</v>
          </cell>
          <cell r="L761">
            <v>3029.4</v>
          </cell>
          <cell r="M761" t="str">
            <v>DC</v>
          </cell>
          <cell r="Q761" t="str">
            <v>.</v>
          </cell>
          <cell r="X761">
            <v>2019</v>
          </cell>
          <cell r="Z761" t="str">
            <v>Watertown</v>
          </cell>
          <cell r="AB761" t="str">
            <v>NY</v>
          </cell>
        </row>
        <row r="762">
          <cell r="A762" t="str">
            <v>P_880395224</v>
          </cell>
          <cell r="B762" t="str">
            <v>Y</v>
          </cell>
          <cell r="F762" t="str">
            <v>New York State Elec &amp; Gas Corp</v>
          </cell>
          <cell r="G762">
            <v>13511</v>
          </cell>
          <cell r="I762" t="str">
            <v>5408-98503</v>
          </cell>
          <cell r="L762">
            <v>2723.18</v>
          </cell>
          <cell r="M762" t="str">
            <v>DC</v>
          </cell>
          <cell r="Q762" t="str">
            <v>.</v>
          </cell>
          <cell r="X762">
            <v>2019</v>
          </cell>
          <cell r="Z762" t="str">
            <v>Lowman</v>
          </cell>
          <cell r="AB762" t="str">
            <v>NY</v>
          </cell>
        </row>
        <row r="763">
          <cell r="A763" t="str">
            <v>P_798252705</v>
          </cell>
          <cell r="B763" t="str">
            <v>Y</v>
          </cell>
          <cell r="F763" t="str">
            <v>New York State Elec &amp; Gas Corp</v>
          </cell>
          <cell r="G763">
            <v>13511</v>
          </cell>
          <cell r="I763">
            <v>126526</v>
          </cell>
          <cell r="L763">
            <v>72.27</v>
          </cell>
          <cell r="M763" t="str">
            <v>DC</v>
          </cell>
          <cell r="Q763" t="str">
            <v>.</v>
          </cell>
          <cell r="X763">
            <v>2019</v>
          </cell>
          <cell r="Z763" t="str">
            <v>Spencer</v>
          </cell>
          <cell r="AB763" t="str">
            <v>NY</v>
          </cell>
        </row>
        <row r="764">
          <cell r="A764" t="str">
            <v>P_478712524</v>
          </cell>
          <cell r="B764" t="str">
            <v>Y</v>
          </cell>
          <cell r="F764" t="str">
            <v>Orange &amp; Rockland Utils Inc</v>
          </cell>
          <cell r="G764">
            <v>14154</v>
          </cell>
          <cell r="I764" t="str">
            <v>5167-99714</v>
          </cell>
          <cell r="L764">
            <v>2494.8000000000002</v>
          </cell>
          <cell r="M764" t="str">
            <v>DC</v>
          </cell>
          <cell r="Q764" t="str">
            <v>.</v>
          </cell>
          <cell r="X764">
            <v>2019</v>
          </cell>
          <cell r="Z764" t="str">
            <v>Westtown</v>
          </cell>
          <cell r="AB764" t="str">
            <v>NY</v>
          </cell>
        </row>
        <row r="765">
          <cell r="A765" t="str">
            <v>P_290416127</v>
          </cell>
          <cell r="B765" t="str">
            <v>Y</v>
          </cell>
          <cell r="F765" t="str">
            <v>Orange &amp; Rockland Utils Inc</v>
          </cell>
          <cell r="G765">
            <v>14154</v>
          </cell>
          <cell r="I765" t="str">
            <v>5167-99715</v>
          </cell>
          <cell r="L765">
            <v>2795.31</v>
          </cell>
          <cell r="M765" t="str">
            <v>DC</v>
          </cell>
          <cell r="Q765" t="str">
            <v>.</v>
          </cell>
          <cell r="X765">
            <v>2019</v>
          </cell>
          <cell r="Z765" t="str">
            <v>Westtown</v>
          </cell>
          <cell r="AB765" t="str">
            <v>NY</v>
          </cell>
        </row>
        <row r="766">
          <cell r="A766" t="str">
            <v>P_466088683</v>
          </cell>
          <cell r="B766" t="str">
            <v>Y</v>
          </cell>
          <cell r="F766" t="str">
            <v>Consolidated Edison Co-NY Inc</v>
          </cell>
          <cell r="G766">
            <v>4226</v>
          </cell>
          <cell r="I766">
            <v>170960</v>
          </cell>
          <cell r="L766">
            <v>9.7200000000000006</v>
          </cell>
          <cell r="M766" t="str">
            <v>DC</v>
          </cell>
          <cell r="Q766" t="str">
            <v>.</v>
          </cell>
          <cell r="X766">
            <v>2019</v>
          </cell>
          <cell r="Z766" t="str">
            <v>New York</v>
          </cell>
          <cell r="AB766" t="str">
            <v>NY</v>
          </cell>
        </row>
        <row r="767">
          <cell r="A767" t="str">
            <v>P_846898934</v>
          </cell>
          <cell r="B767" t="str">
            <v>Y</v>
          </cell>
          <cell r="F767" t="str">
            <v>Niagara Mohawk Power Corp.</v>
          </cell>
          <cell r="G767">
            <v>13573</v>
          </cell>
          <cell r="I767">
            <v>91062</v>
          </cell>
          <cell r="L767">
            <v>3024.27</v>
          </cell>
          <cell r="M767" t="str">
            <v>DC</v>
          </cell>
          <cell r="Q767" t="str">
            <v>.</v>
          </cell>
          <cell r="X767">
            <v>2019</v>
          </cell>
          <cell r="Z767" t="str">
            <v>Schenectady</v>
          </cell>
          <cell r="AB767" t="str">
            <v>NY</v>
          </cell>
        </row>
        <row r="768">
          <cell r="A768" t="str">
            <v>P_664514904</v>
          </cell>
          <cell r="B768" t="str">
            <v>Y</v>
          </cell>
          <cell r="F768" t="str">
            <v>Central Hudson Gas &amp; Elec Corp</v>
          </cell>
          <cell r="G768">
            <v>3249</v>
          </cell>
          <cell r="I768">
            <v>164578</v>
          </cell>
          <cell r="L768">
            <v>485.1</v>
          </cell>
          <cell r="M768" t="str">
            <v>DC</v>
          </cell>
          <cell r="Q768" t="str">
            <v>.</v>
          </cell>
          <cell r="X768">
            <v>2019</v>
          </cell>
          <cell r="Z768" t="str">
            <v>Kingston</v>
          </cell>
          <cell r="AB768" t="str">
            <v>NY</v>
          </cell>
        </row>
        <row r="769">
          <cell r="A769" t="str">
            <v>P_114123628</v>
          </cell>
          <cell r="B769" t="str">
            <v>Y</v>
          </cell>
          <cell r="F769" t="str">
            <v>Rochester Gas &amp; Electric Corp</v>
          </cell>
          <cell r="G769">
            <v>16183</v>
          </cell>
          <cell r="I769">
            <v>50940</v>
          </cell>
          <cell r="L769">
            <v>3012.24</v>
          </cell>
          <cell r="M769" t="str">
            <v>DC</v>
          </cell>
          <cell r="Q769" t="str">
            <v>.</v>
          </cell>
          <cell r="X769">
            <v>2019</v>
          </cell>
          <cell r="Z769" t="str">
            <v>Canandaigua</v>
          </cell>
          <cell r="AB769" t="str">
            <v>NY</v>
          </cell>
        </row>
        <row r="770">
          <cell r="A770" t="str">
            <v>P_729601301</v>
          </cell>
          <cell r="B770" t="str">
            <v>Y</v>
          </cell>
          <cell r="F770" t="str">
            <v>Niagara Mohawk Power Corp.</v>
          </cell>
          <cell r="G770">
            <v>13573</v>
          </cell>
          <cell r="I770">
            <v>81414</v>
          </cell>
          <cell r="L770">
            <v>3009.6</v>
          </cell>
          <cell r="M770" t="str">
            <v>DC</v>
          </cell>
          <cell r="Q770" t="str">
            <v>.</v>
          </cell>
          <cell r="X770">
            <v>2019</v>
          </cell>
          <cell r="Z770" t="str">
            <v>Batavia</v>
          </cell>
          <cell r="AB770" t="str">
            <v>NY</v>
          </cell>
        </row>
        <row r="771">
          <cell r="A771" t="str">
            <v>P_108261589</v>
          </cell>
          <cell r="B771" t="str">
            <v>Y</v>
          </cell>
          <cell r="F771" t="str">
            <v>New York State Elec &amp; Gas Corp</v>
          </cell>
          <cell r="G771">
            <v>13511</v>
          </cell>
          <cell r="I771">
            <v>50875</v>
          </cell>
          <cell r="L771">
            <v>2494.6999999999998</v>
          </cell>
          <cell r="M771" t="str">
            <v>DC</v>
          </cell>
          <cell r="Q771" t="str">
            <v>.</v>
          </cell>
          <cell r="X771">
            <v>2019</v>
          </cell>
          <cell r="Z771" t="str">
            <v>Newfield</v>
          </cell>
          <cell r="AB771" t="str">
            <v>NY</v>
          </cell>
        </row>
        <row r="772">
          <cell r="A772" t="str">
            <v>P_991271940</v>
          </cell>
          <cell r="B772" t="str">
            <v>Y</v>
          </cell>
          <cell r="F772" t="str">
            <v>New York State Elec &amp; Gas Corp</v>
          </cell>
          <cell r="G772">
            <v>13511</v>
          </cell>
          <cell r="I772">
            <v>67657</v>
          </cell>
          <cell r="L772">
            <v>2494.6999999999998</v>
          </cell>
          <cell r="M772" t="str">
            <v>DC</v>
          </cell>
          <cell r="Q772" t="str">
            <v>.</v>
          </cell>
          <cell r="X772">
            <v>2019</v>
          </cell>
          <cell r="Z772" t="str">
            <v>Newfield</v>
          </cell>
          <cell r="AB772" t="str">
            <v>NY</v>
          </cell>
        </row>
        <row r="773">
          <cell r="A773" t="str">
            <v>P_046991534</v>
          </cell>
          <cell r="B773" t="str">
            <v>Y</v>
          </cell>
          <cell r="F773" t="str">
            <v>Consolidated Edison Co-NY Inc</v>
          </cell>
          <cell r="G773">
            <v>4226</v>
          </cell>
          <cell r="I773">
            <v>88924</v>
          </cell>
          <cell r="L773">
            <v>116.28</v>
          </cell>
          <cell r="M773" t="str">
            <v>DC</v>
          </cell>
          <cell r="Q773" t="str">
            <v>.</v>
          </cell>
          <cell r="X773">
            <v>2019</v>
          </cell>
          <cell r="Z773" t="str">
            <v>Bronx</v>
          </cell>
          <cell r="AB773" t="str">
            <v>NY</v>
          </cell>
        </row>
        <row r="774">
          <cell r="A774" t="str">
            <v>P_363127623</v>
          </cell>
          <cell r="B774" t="str">
            <v>Y</v>
          </cell>
          <cell r="F774" t="str">
            <v>Consolidated Edison Co-NY Inc</v>
          </cell>
          <cell r="G774">
            <v>4226</v>
          </cell>
          <cell r="I774">
            <v>88981</v>
          </cell>
          <cell r="L774">
            <v>96.9</v>
          </cell>
          <cell r="M774" t="str">
            <v>DC</v>
          </cell>
          <cell r="Q774" t="str">
            <v>.</v>
          </cell>
          <cell r="X774">
            <v>2019</v>
          </cell>
          <cell r="Z774" t="str">
            <v>Bronx</v>
          </cell>
          <cell r="AB774" t="str">
            <v>NY</v>
          </cell>
        </row>
        <row r="775">
          <cell r="A775" t="str">
            <v>P_779680822</v>
          </cell>
          <cell r="B775" t="str">
            <v>Y</v>
          </cell>
          <cell r="F775" t="str">
            <v>New York State Elec &amp; Gas Corp</v>
          </cell>
          <cell r="G775">
            <v>13511</v>
          </cell>
          <cell r="I775" t="str">
            <v>5408-100410</v>
          </cell>
          <cell r="L775">
            <v>2494.6999999999998</v>
          </cell>
          <cell r="M775" t="str">
            <v>DC</v>
          </cell>
          <cell r="Q775" t="str">
            <v>.</v>
          </cell>
          <cell r="X775">
            <v>2019</v>
          </cell>
          <cell r="Z775" t="str">
            <v>Newfield</v>
          </cell>
          <cell r="AB775" t="str">
            <v>NY</v>
          </cell>
        </row>
        <row r="776">
          <cell r="A776" t="str">
            <v>P_712767146</v>
          </cell>
          <cell r="B776" t="str">
            <v>Y</v>
          </cell>
          <cell r="F776" t="str">
            <v>Consolidated Edison Co-NY Inc</v>
          </cell>
          <cell r="G776">
            <v>4226</v>
          </cell>
          <cell r="I776">
            <v>88369</v>
          </cell>
          <cell r="L776">
            <v>58.14</v>
          </cell>
          <cell r="M776" t="str">
            <v>DC</v>
          </cell>
          <cell r="Q776" t="str">
            <v>.</v>
          </cell>
          <cell r="X776">
            <v>2019</v>
          </cell>
          <cell r="Z776" t="str">
            <v>Bronx</v>
          </cell>
          <cell r="AB776" t="str">
            <v>NY</v>
          </cell>
        </row>
        <row r="777">
          <cell r="A777" t="str">
            <v>P_701214721</v>
          </cell>
          <cell r="B777" t="str">
            <v>Y</v>
          </cell>
          <cell r="F777" t="str">
            <v>Niagara Mohawk Power Corp.</v>
          </cell>
          <cell r="G777">
            <v>13573</v>
          </cell>
          <cell r="I777">
            <v>78707</v>
          </cell>
          <cell r="L777">
            <v>2724.48</v>
          </cell>
          <cell r="M777" t="str">
            <v>DC</v>
          </cell>
          <cell r="Q777" t="str">
            <v>.</v>
          </cell>
          <cell r="X777">
            <v>2019</v>
          </cell>
          <cell r="Z777" t="str">
            <v>Schenectady</v>
          </cell>
          <cell r="AB777" t="str">
            <v>NY</v>
          </cell>
        </row>
        <row r="778">
          <cell r="A778" t="str">
            <v>P_122605321</v>
          </cell>
          <cell r="B778" t="str">
            <v>Y</v>
          </cell>
          <cell r="F778" t="str">
            <v>Niagara Mohawk Power Corp.</v>
          </cell>
          <cell r="G778">
            <v>13573</v>
          </cell>
          <cell r="I778">
            <v>78745</v>
          </cell>
          <cell r="L778">
            <v>2800.71</v>
          </cell>
          <cell r="M778" t="str">
            <v>DC</v>
          </cell>
          <cell r="Q778" t="str">
            <v>.</v>
          </cell>
          <cell r="X778">
            <v>2019</v>
          </cell>
          <cell r="Z778" t="str">
            <v>Johnstown</v>
          </cell>
          <cell r="AB778" t="str">
            <v>NY</v>
          </cell>
        </row>
        <row r="779">
          <cell r="A779" t="str">
            <v>P_947925279</v>
          </cell>
          <cell r="B779" t="str">
            <v>Y</v>
          </cell>
          <cell r="F779" t="str">
            <v>Niagara Mohawk Power Corp.</v>
          </cell>
          <cell r="G779">
            <v>13573</v>
          </cell>
          <cell r="I779">
            <v>78748</v>
          </cell>
          <cell r="L779">
            <v>2793.6</v>
          </cell>
          <cell r="M779" t="str">
            <v>DC</v>
          </cell>
          <cell r="Q779" t="str">
            <v>.</v>
          </cell>
          <cell r="X779">
            <v>2019</v>
          </cell>
          <cell r="Z779" t="str">
            <v>Johnstown</v>
          </cell>
          <cell r="AB779" t="str">
            <v>NY</v>
          </cell>
        </row>
        <row r="780">
          <cell r="A780" t="str">
            <v>P_296396659</v>
          </cell>
          <cell r="B780" t="str">
            <v>Y</v>
          </cell>
          <cell r="F780" t="str">
            <v>Rochester Gas &amp; Electric Corp</v>
          </cell>
          <cell r="G780">
            <v>16183</v>
          </cell>
          <cell r="I780">
            <v>78498</v>
          </cell>
          <cell r="L780">
            <v>3094.98</v>
          </cell>
          <cell r="M780" t="str">
            <v>DC</v>
          </cell>
          <cell r="Q780" t="str">
            <v>.</v>
          </cell>
          <cell r="X780">
            <v>2019</v>
          </cell>
          <cell r="Z780" t="str">
            <v>Red Creek</v>
          </cell>
          <cell r="AB780" t="str">
            <v>NY</v>
          </cell>
        </row>
        <row r="781">
          <cell r="A781" t="str">
            <v>P_227691362</v>
          </cell>
          <cell r="B781" t="str">
            <v>Y</v>
          </cell>
          <cell r="F781" t="str">
            <v>Niagara Mohawk Power Corp.</v>
          </cell>
          <cell r="G781">
            <v>13573</v>
          </cell>
          <cell r="I781">
            <v>81413</v>
          </cell>
          <cell r="L781">
            <v>3009.6</v>
          </cell>
          <cell r="M781" t="str">
            <v>DC</v>
          </cell>
          <cell r="Q781" t="str">
            <v>.</v>
          </cell>
          <cell r="X781">
            <v>2019</v>
          </cell>
          <cell r="Z781" t="str">
            <v>Batavia</v>
          </cell>
          <cell r="AB781" t="str">
            <v>NY</v>
          </cell>
        </row>
        <row r="782">
          <cell r="A782" t="str">
            <v>P_833082014</v>
          </cell>
          <cell r="B782" t="str">
            <v>Y</v>
          </cell>
          <cell r="F782" t="str">
            <v>New York State Elec &amp; Gas Corp</v>
          </cell>
          <cell r="G782">
            <v>13511</v>
          </cell>
          <cell r="I782">
            <v>126528</v>
          </cell>
          <cell r="L782">
            <v>206.91</v>
          </cell>
          <cell r="M782" t="str">
            <v>DC</v>
          </cell>
          <cell r="Q782" t="str">
            <v>.</v>
          </cell>
          <cell r="X782">
            <v>2019</v>
          </cell>
          <cell r="Z782" t="str">
            <v>Candor</v>
          </cell>
          <cell r="AB782" t="str">
            <v>NY</v>
          </cell>
        </row>
        <row r="783">
          <cell r="A783" t="str">
            <v>P_791430263</v>
          </cell>
          <cell r="B783" t="str">
            <v>Y</v>
          </cell>
          <cell r="F783" t="str">
            <v>Consolidated Edison Co-NY Inc</v>
          </cell>
          <cell r="G783">
            <v>4226</v>
          </cell>
          <cell r="I783">
            <v>88452</v>
          </cell>
          <cell r="L783">
            <v>58.14</v>
          </cell>
          <cell r="M783" t="str">
            <v>DC</v>
          </cell>
          <cell r="Q783" t="str">
            <v>.</v>
          </cell>
          <cell r="X783">
            <v>2019</v>
          </cell>
          <cell r="Z783" t="str">
            <v>Bronx</v>
          </cell>
          <cell r="AB783" t="str">
            <v>NY</v>
          </cell>
        </row>
        <row r="784">
          <cell r="A784" t="str">
            <v>P_830218976</v>
          </cell>
          <cell r="B784" t="str">
            <v>Y</v>
          </cell>
          <cell r="F784" t="str">
            <v>Consolidated Edison Co-NY Inc</v>
          </cell>
          <cell r="G784">
            <v>4226</v>
          </cell>
          <cell r="I784">
            <v>88748</v>
          </cell>
          <cell r="L784">
            <v>251.94</v>
          </cell>
          <cell r="M784" t="str">
            <v>DC</v>
          </cell>
          <cell r="Q784" t="str">
            <v>.</v>
          </cell>
          <cell r="X784">
            <v>2019</v>
          </cell>
          <cell r="Z784" t="str">
            <v>Bronx</v>
          </cell>
          <cell r="AB784" t="str">
            <v>NY</v>
          </cell>
        </row>
        <row r="785">
          <cell r="A785" t="str">
            <v>P_579441564</v>
          </cell>
          <cell r="B785" t="str">
            <v>Y</v>
          </cell>
          <cell r="F785" t="str">
            <v>Consolidated Edison Co-NY Inc</v>
          </cell>
          <cell r="G785">
            <v>4226</v>
          </cell>
          <cell r="I785">
            <v>88839</v>
          </cell>
          <cell r="L785">
            <v>91.8</v>
          </cell>
          <cell r="M785" t="str">
            <v>DC</v>
          </cell>
          <cell r="Q785" t="str">
            <v>.</v>
          </cell>
          <cell r="X785">
            <v>2019</v>
          </cell>
          <cell r="Z785" t="str">
            <v>Bronx</v>
          </cell>
          <cell r="AB785" t="str">
            <v>NY</v>
          </cell>
        </row>
        <row r="786">
          <cell r="A786" t="str">
            <v>P_912594551</v>
          </cell>
          <cell r="B786" t="str">
            <v>Y</v>
          </cell>
          <cell r="F786" t="str">
            <v>Consolidated Edison Co-NY Inc</v>
          </cell>
          <cell r="G786">
            <v>4226</v>
          </cell>
          <cell r="I786">
            <v>88966</v>
          </cell>
          <cell r="L786">
            <v>77.52</v>
          </cell>
          <cell r="M786" t="str">
            <v>DC</v>
          </cell>
          <cell r="Q786" t="str">
            <v>.</v>
          </cell>
          <cell r="X786">
            <v>2019</v>
          </cell>
          <cell r="Z786" t="str">
            <v>Bronx</v>
          </cell>
          <cell r="AB786" t="str">
            <v>NY</v>
          </cell>
        </row>
        <row r="787">
          <cell r="A787" t="str">
            <v>P_037650094</v>
          </cell>
          <cell r="B787" t="str">
            <v>Y</v>
          </cell>
          <cell r="F787" t="str">
            <v>Consolidated Edison Co-NY Inc</v>
          </cell>
          <cell r="G787">
            <v>4226</v>
          </cell>
          <cell r="I787">
            <v>89018</v>
          </cell>
          <cell r="L787">
            <v>135.66</v>
          </cell>
          <cell r="M787" t="str">
            <v>DC</v>
          </cell>
          <cell r="Q787" t="str">
            <v>.</v>
          </cell>
          <cell r="X787">
            <v>2019</v>
          </cell>
          <cell r="Z787" t="str">
            <v>Bronx</v>
          </cell>
          <cell r="AB787" t="str">
            <v>NY</v>
          </cell>
        </row>
        <row r="788">
          <cell r="A788" t="str">
            <v>P_963390741</v>
          </cell>
          <cell r="B788" t="str">
            <v>Y</v>
          </cell>
          <cell r="F788" t="str">
            <v>Consolidated Edison Co-NY Inc</v>
          </cell>
          <cell r="G788">
            <v>4226</v>
          </cell>
          <cell r="I788">
            <v>88903</v>
          </cell>
          <cell r="L788">
            <v>165.92</v>
          </cell>
          <cell r="M788" t="str">
            <v>DC</v>
          </cell>
          <cell r="Q788" t="str">
            <v>.</v>
          </cell>
          <cell r="X788">
            <v>2019</v>
          </cell>
          <cell r="Z788" t="str">
            <v>Bronx</v>
          </cell>
          <cell r="AB788" t="str">
            <v>NY</v>
          </cell>
        </row>
        <row r="789">
          <cell r="A789" t="str">
            <v>P_364088056</v>
          </cell>
          <cell r="B789" t="str">
            <v>Y</v>
          </cell>
          <cell r="F789" t="str">
            <v>Long Island Power Authority</v>
          </cell>
          <cell r="G789">
            <v>11171</v>
          </cell>
          <cell r="I789">
            <v>108193</v>
          </cell>
          <cell r="L789">
            <v>500</v>
          </cell>
          <cell r="M789" t="str">
            <v>DC</v>
          </cell>
          <cell r="Q789" t="str">
            <v>.</v>
          </cell>
          <cell r="X789">
            <v>2019</v>
          </cell>
          <cell r="Z789" t="str">
            <v>Yaphank</v>
          </cell>
          <cell r="AB789" t="str">
            <v>NY</v>
          </cell>
        </row>
        <row r="790">
          <cell r="A790" t="str">
            <v>P_337127627</v>
          </cell>
          <cell r="B790" t="str">
            <v>Y</v>
          </cell>
          <cell r="F790" t="str">
            <v>Long Island Power Authority</v>
          </cell>
          <cell r="G790">
            <v>11171</v>
          </cell>
          <cell r="I790">
            <v>108196</v>
          </cell>
          <cell r="L790">
            <v>520.79999999999995</v>
          </cell>
          <cell r="M790" t="str">
            <v>DC</v>
          </cell>
          <cell r="Q790" t="str">
            <v>.</v>
          </cell>
          <cell r="X790">
            <v>2019</v>
          </cell>
          <cell r="Z790" t="str">
            <v>Yaphank</v>
          </cell>
          <cell r="AB790" t="str">
            <v>NY</v>
          </cell>
        </row>
        <row r="791">
          <cell r="A791" t="str">
            <v>P_699932031</v>
          </cell>
          <cell r="B791" t="str">
            <v>Y</v>
          </cell>
          <cell r="F791" t="str">
            <v>Consolidated Edison Co-NY Inc</v>
          </cell>
          <cell r="G791">
            <v>4226</v>
          </cell>
          <cell r="I791">
            <v>172621</v>
          </cell>
          <cell r="L791">
            <v>10.8</v>
          </cell>
          <cell r="M791" t="str">
            <v>DC</v>
          </cell>
          <cell r="Q791" t="str">
            <v>.</v>
          </cell>
          <cell r="X791">
            <v>2019</v>
          </cell>
          <cell r="Z791" t="str">
            <v>Brooklyn</v>
          </cell>
          <cell r="AB791" t="str">
            <v>NY</v>
          </cell>
        </row>
        <row r="792">
          <cell r="A792" t="str">
            <v>P_323962745</v>
          </cell>
          <cell r="B792" t="str">
            <v>Y</v>
          </cell>
          <cell r="F792" t="str">
            <v>Consolidated Edison Co-NY Inc</v>
          </cell>
          <cell r="G792">
            <v>4226</v>
          </cell>
          <cell r="I792">
            <v>172966</v>
          </cell>
          <cell r="L792">
            <v>7.56</v>
          </cell>
          <cell r="M792" t="str">
            <v>DC</v>
          </cell>
          <cell r="Q792" t="str">
            <v>.</v>
          </cell>
          <cell r="X792">
            <v>2019</v>
          </cell>
          <cell r="Z792" t="str">
            <v>Bronx</v>
          </cell>
          <cell r="AB792" t="str">
            <v>NY</v>
          </cell>
        </row>
        <row r="793">
          <cell r="A793" t="str">
            <v>P_910899641</v>
          </cell>
          <cell r="B793" t="str">
            <v>Y</v>
          </cell>
          <cell r="F793" t="str">
            <v>Consolidated Edison Co-NY Inc</v>
          </cell>
          <cell r="G793">
            <v>4226</v>
          </cell>
          <cell r="I793">
            <v>127422</v>
          </cell>
          <cell r="L793">
            <v>84.96</v>
          </cell>
          <cell r="M793" t="str">
            <v>DC</v>
          </cell>
          <cell r="Q793" t="str">
            <v>.</v>
          </cell>
          <cell r="X793">
            <v>2019</v>
          </cell>
          <cell r="Z793" t="str">
            <v>Brooklyn</v>
          </cell>
          <cell r="AB793" t="str">
            <v>NY</v>
          </cell>
        </row>
        <row r="794">
          <cell r="A794" t="str">
            <v>P_768289724</v>
          </cell>
          <cell r="B794" t="str">
            <v>Y</v>
          </cell>
          <cell r="F794" t="str">
            <v>Consolidated Edison Co-NY Inc</v>
          </cell>
          <cell r="G794">
            <v>4226</v>
          </cell>
          <cell r="I794">
            <v>175600</v>
          </cell>
          <cell r="L794">
            <v>4.32</v>
          </cell>
          <cell r="M794" t="str">
            <v>DC</v>
          </cell>
          <cell r="Q794" t="str">
            <v>.</v>
          </cell>
          <cell r="X794">
            <v>2019</v>
          </cell>
          <cell r="Z794" t="str">
            <v>Brooklyn</v>
          </cell>
          <cell r="AB794" t="str">
            <v>NY</v>
          </cell>
        </row>
        <row r="795">
          <cell r="A795" t="str">
            <v>P_174003589</v>
          </cell>
          <cell r="B795" t="str">
            <v>Y</v>
          </cell>
          <cell r="F795" t="str">
            <v>Consolidated Edison Co-NY Inc</v>
          </cell>
          <cell r="G795">
            <v>4226</v>
          </cell>
          <cell r="I795">
            <v>180830</v>
          </cell>
          <cell r="L795">
            <v>4.32</v>
          </cell>
          <cell r="M795" t="str">
            <v>DC</v>
          </cell>
          <cell r="Q795" t="str">
            <v>.</v>
          </cell>
          <cell r="X795">
            <v>2019</v>
          </cell>
          <cell r="Z795" t="str">
            <v>Brooklyn</v>
          </cell>
          <cell r="AB795" t="str">
            <v>NY</v>
          </cell>
        </row>
        <row r="796">
          <cell r="A796" t="str">
            <v>P_809590292</v>
          </cell>
          <cell r="B796" t="str">
            <v>Y</v>
          </cell>
          <cell r="F796" t="str">
            <v>Consolidated Edison Co-NY Inc</v>
          </cell>
          <cell r="G796">
            <v>4226</v>
          </cell>
          <cell r="I796">
            <v>184339</v>
          </cell>
          <cell r="L796">
            <v>16.170000000000002</v>
          </cell>
          <cell r="M796" t="str">
            <v>DC</v>
          </cell>
          <cell r="Q796" t="str">
            <v>.</v>
          </cell>
          <cell r="X796">
            <v>2019</v>
          </cell>
          <cell r="Z796" t="str">
            <v>Brooklyn</v>
          </cell>
          <cell r="AB796" t="str">
            <v>NY</v>
          </cell>
        </row>
        <row r="797">
          <cell r="A797" t="str">
            <v>P_156986706</v>
          </cell>
          <cell r="B797" t="str">
            <v>Y</v>
          </cell>
          <cell r="F797" t="str">
            <v>Consolidated Edison Co-NY Inc</v>
          </cell>
          <cell r="G797">
            <v>4226</v>
          </cell>
          <cell r="I797">
            <v>184362</v>
          </cell>
          <cell r="L797">
            <v>16.170000000000002</v>
          </cell>
          <cell r="M797" t="str">
            <v>DC</v>
          </cell>
          <cell r="Q797" t="str">
            <v>.</v>
          </cell>
          <cell r="X797">
            <v>2019</v>
          </cell>
          <cell r="Z797" t="str">
            <v>Brooklyn</v>
          </cell>
          <cell r="AB797" t="str">
            <v>NY</v>
          </cell>
        </row>
        <row r="798">
          <cell r="A798" t="str">
            <v>P_155556977</v>
          </cell>
          <cell r="B798" t="str">
            <v>Y</v>
          </cell>
          <cell r="F798" t="str">
            <v>Consolidated Edison Co-NY Inc</v>
          </cell>
          <cell r="G798">
            <v>4226</v>
          </cell>
          <cell r="I798">
            <v>184105</v>
          </cell>
          <cell r="L798">
            <v>7.67</v>
          </cell>
          <cell r="M798" t="str">
            <v>DC</v>
          </cell>
          <cell r="Q798" t="str">
            <v>.</v>
          </cell>
          <cell r="X798">
            <v>2019</v>
          </cell>
          <cell r="Z798" t="str">
            <v>Brooklyn</v>
          </cell>
          <cell r="AB798" t="str">
            <v>NY</v>
          </cell>
        </row>
        <row r="799">
          <cell r="A799" t="str">
            <v>P_561360408</v>
          </cell>
          <cell r="B799" t="str">
            <v>Y</v>
          </cell>
          <cell r="F799" t="str">
            <v>Consolidated Edison Co-NY Inc</v>
          </cell>
          <cell r="G799">
            <v>4226</v>
          </cell>
          <cell r="I799">
            <v>184321</v>
          </cell>
          <cell r="L799">
            <v>6.48</v>
          </cell>
          <cell r="M799" t="str">
            <v>DC</v>
          </cell>
          <cell r="Q799" t="str">
            <v>.</v>
          </cell>
          <cell r="X799">
            <v>2019</v>
          </cell>
          <cell r="Z799" t="str">
            <v>Brooklyn</v>
          </cell>
          <cell r="AB799" t="str">
            <v>NY</v>
          </cell>
        </row>
        <row r="800">
          <cell r="A800" t="str">
            <v>P_675307871</v>
          </cell>
          <cell r="B800" t="str">
            <v>Y</v>
          </cell>
          <cell r="F800" t="str">
            <v>Consolidated Edison Co-NY Inc</v>
          </cell>
          <cell r="G800">
            <v>4226</v>
          </cell>
          <cell r="I800">
            <v>184109</v>
          </cell>
          <cell r="L800">
            <v>4.38</v>
          </cell>
          <cell r="M800" t="str">
            <v>DC</v>
          </cell>
          <cell r="Q800" t="str">
            <v>.</v>
          </cell>
          <cell r="X800">
            <v>2019</v>
          </cell>
          <cell r="Z800" t="str">
            <v>Brooklyn</v>
          </cell>
          <cell r="AB800" t="str">
            <v>NY</v>
          </cell>
        </row>
        <row r="801">
          <cell r="A801" t="str">
            <v>P_579459401</v>
          </cell>
          <cell r="B801" t="str">
            <v>Y</v>
          </cell>
          <cell r="F801" t="str">
            <v>New York State Elec &amp; Gas Corp</v>
          </cell>
          <cell r="G801">
            <v>13511</v>
          </cell>
          <cell r="I801">
            <v>74981</v>
          </cell>
          <cell r="L801">
            <v>2602.8000000000002</v>
          </cell>
          <cell r="M801" t="str">
            <v>DC</v>
          </cell>
          <cell r="Q801" t="str">
            <v>.</v>
          </cell>
          <cell r="X801">
            <v>2019</v>
          </cell>
          <cell r="Z801" t="str">
            <v>Seneca</v>
          </cell>
          <cell r="AB801" t="str">
            <v>NY</v>
          </cell>
        </row>
        <row r="802">
          <cell r="A802" t="str">
            <v>P_974692258</v>
          </cell>
          <cell r="B802" t="str">
            <v>Y</v>
          </cell>
          <cell r="F802" t="str">
            <v>New York State Elec &amp; Gas Corp</v>
          </cell>
          <cell r="G802">
            <v>13511</v>
          </cell>
          <cell r="I802">
            <v>74982</v>
          </cell>
          <cell r="L802">
            <v>2602.8000000000002</v>
          </cell>
          <cell r="M802" t="str">
            <v>DC</v>
          </cell>
          <cell r="Q802" t="str">
            <v>.</v>
          </cell>
          <cell r="X802">
            <v>2019</v>
          </cell>
          <cell r="Z802" t="str">
            <v>Seneca</v>
          </cell>
          <cell r="AB802" t="str">
            <v>NY</v>
          </cell>
        </row>
        <row r="803">
          <cell r="A803" t="str">
            <v>P_359050090</v>
          </cell>
          <cell r="B803" t="str">
            <v>Y</v>
          </cell>
          <cell r="F803" t="str">
            <v>Consolidated Edison Co-NY Inc</v>
          </cell>
          <cell r="G803">
            <v>4226</v>
          </cell>
          <cell r="I803">
            <v>174809</v>
          </cell>
          <cell r="L803">
            <v>24.36</v>
          </cell>
          <cell r="M803" t="str">
            <v>DC</v>
          </cell>
          <cell r="Q803" t="str">
            <v>.</v>
          </cell>
          <cell r="X803">
            <v>2019</v>
          </cell>
          <cell r="Z803" t="str">
            <v>Brooklyn</v>
          </cell>
          <cell r="AB803" t="str">
            <v>NY</v>
          </cell>
        </row>
        <row r="804">
          <cell r="A804" t="str">
            <v>P_760553627</v>
          </cell>
          <cell r="B804" t="str">
            <v>Y</v>
          </cell>
          <cell r="F804" t="str">
            <v>New York State Elec &amp; Gas Corp</v>
          </cell>
          <cell r="G804">
            <v>13511</v>
          </cell>
          <cell r="I804">
            <v>156520</v>
          </cell>
          <cell r="L804">
            <v>341.55</v>
          </cell>
          <cell r="M804" t="str">
            <v>DC</v>
          </cell>
          <cell r="Q804" t="str">
            <v>.</v>
          </cell>
          <cell r="X804">
            <v>2019</v>
          </cell>
          <cell r="Z804" t="str">
            <v>Candor</v>
          </cell>
          <cell r="AB804" t="str">
            <v>NY</v>
          </cell>
        </row>
        <row r="805">
          <cell r="A805" t="str">
            <v>P_641414015</v>
          </cell>
          <cell r="B805" t="str">
            <v>Y</v>
          </cell>
          <cell r="F805" t="str">
            <v>Orange &amp; Rockland Utils Inc</v>
          </cell>
          <cell r="G805">
            <v>14154</v>
          </cell>
          <cell r="I805">
            <v>90756</v>
          </cell>
          <cell r="L805">
            <v>383.4</v>
          </cell>
          <cell r="M805" t="str">
            <v>DC</v>
          </cell>
          <cell r="Q805" t="str">
            <v>.</v>
          </cell>
          <cell r="X805">
            <v>2019</v>
          </cell>
          <cell r="Z805" t="str">
            <v>Chester</v>
          </cell>
          <cell r="AB805" t="str">
            <v>NY</v>
          </cell>
        </row>
        <row r="806">
          <cell r="A806" t="str">
            <v>P_112611842</v>
          </cell>
          <cell r="B806" t="str">
            <v>Y</v>
          </cell>
          <cell r="F806" t="str">
            <v>Long Island Power Authority</v>
          </cell>
          <cell r="G806">
            <v>11171</v>
          </cell>
          <cell r="I806">
            <v>114598</v>
          </cell>
          <cell r="L806">
            <v>102.88</v>
          </cell>
          <cell r="M806" t="str">
            <v>DC</v>
          </cell>
          <cell r="Q806" t="str">
            <v>.</v>
          </cell>
          <cell r="X806">
            <v>2019</v>
          </cell>
          <cell r="Z806" t="str">
            <v>Amityville</v>
          </cell>
          <cell r="AB806" t="str">
            <v>NY</v>
          </cell>
        </row>
        <row r="807">
          <cell r="A807" t="str">
            <v>P_213659575</v>
          </cell>
          <cell r="B807" t="str">
            <v>Y</v>
          </cell>
          <cell r="F807" t="str">
            <v>New York State Elec &amp; Gas Corp</v>
          </cell>
          <cell r="G807">
            <v>13511</v>
          </cell>
          <cell r="I807">
            <v>81597</v>
          </cell>
          <cell r="L807">
            <v>2434.3200000000002</v>
          </cell>
          <cell r="M807" t="str">
            <v>DC</v>
          </cell>
          <cell r="Q807" t="str">
            <v>.</v>
          </cell>
          <cell r="X807">
            <v>2019</v>
          </cell>
          <cell r="Z807" t="str">
            <v>Thompson</v>
          </cell>
          <cell r="AB807" t="str">
            <v>NY</v>
          </cell>
        </row>
        <row r="808">
          <cell r="A808" t="str">
            <v>P_102044802</v>
          </cell>
          <cell r="B808" t="str">
            <v>Y</v>
          </cell>
          <cell r="F808" t="str">
            <v>New York State Elec &amp; Gas Corp</v>
          </cell>
          <cell r="G808">
            <v>13511</v>
          </cell>
          <cell r="I808">
            <v>170154</v>
          </cell>
          <cell r="L808">
            <v>341.55</v>
          </cell>
          <cell r="M808" t="str">
            <v>DC</v>
          </cell>
          <cell r="Q808" t="str">
            <v>.</v>
          </cell>
          <cell r="X808">
            <v>2019</v>
          </cell>
          <cell r="Z808" t="str">
            <v>Barton</v>
          </cell>
          <cell r="AB808" t="str">
            <v>NY</v>
          </cell>
        </row>
        <row r="809">
          <cell r="A809" t="str">
            <v>P_248689109</v>
          </cell>
          <cell r="B809" t="str">
            <v>Y</v>
          </cell>
          <cell r="F809" t="str">
            <v>NSTAR Electric Company</v>
          </cell>
          <cell r="G809">
            <v>54913</v>
          </cell>
          <cell r="I809" t="str">
            <v>West St Solar - Carver</v>
          </cell>
          <cell r="L809">
            <v>1383.75</v>
          </cell>
          <cell r="M809" t="str">
            <v>DC</v>
          </cell>
          <cell r="Q809" t="str">
            <v>.</v>
          </cell>
          <cell r="X809">
            <v>2018</v>
          </cell>
          <cell r="Z809" t="str">
            <v>Carver</v>
          </cell>
          <cell r="AB809" t="str">
            <v>MA</v>
          </cell>
        </row>
        <row r="810">
          <cell r="A810" t="str">
            <v>P_673759530</v>
          </cell>
          <cell r="B810" t="str">
            <v>Y</v>
          </cell>
          <cell r="F810" t="str">
            <v>Potomac Electric Power Co</v>
          </cell>
          <cell r="G810" t="str">
            <v>15270DC</v>
          </cell>
          <cell r="I810" t="str">
            <v>Mississippi Ave</v>
          </cell>
          <cell r="L810">
            <v>30.15</v>
          </cell>
          <cell r="M810" t="str">
            <v>DC</v>
          </cell>
          <cell r="X810">
            <v>2018</v>
          </cell>
          <cell r="Z810" t="str">
            <v>Washington</v>
          </cell>
          <cell r="AB810" t="str">
            <v>DC</v>
          </cell>
        </row>
        <row r="811">
          <cell r="A811" t="str">
            <v>P_598156466</v>
          </cell>
          <cell r="B811" t="str">
            <v>Y</v>
          </cell>
          <cell r="F811" t="str">
            <v>Consolidated Edison Co-NY Inc</v>
          </cell>
          <cell r="G811">
            <v>4226</v>
          </cell>
          <cell r="I811" t="str">
            <v>Carroll St</v>
          </cell>
          <cell r="L811">
            <v>106</v>
          </cell>
          <cell r="M811" t="str">
            <v>DC</v>
          </cell>
          <cell r="X811">
            <v>2018</v>
          </cell>
          <cell r="Z811" t="str">
            <v>Brooklyn</v>
          </cell>
          <cell r="AB811" t="str">
            <v>NY</v>
          </cell>
        </row>
        <row r="812">
          <cell r="A812" t="str">
            <v>P_131702879</v>
          </cell>
          <cell r="B812" t="str">
            <v>Y</v>
          </cell>
          <cell r="F812" t="str">
            <v>Potomac Electric Power Co</v>
          </cell>
          <cell r="G812" t="str">
            <v>15270DC</v>
          </cell>
          <cell r="I812" t="str">
            <v>19th St</v>
          </cell>
          <cell r="L812">
            <v>61.64</v>
          </cell>
          <cell r="M812" t="str">
            <v>DC</v>
          </cell>
          <cell r="X812">
            <v>2019</v>
          </cell>
          <cell r="Z812" t="str">
            <v>Washington</v>
          </cell>
          <cell r="AB812" t="str">
            <v>DC</v>
          </cell>
        </row>
        <row r="813">
          <cell r="A813" t="str">
            <v>P_713103983</v>
          </cell>
          <cell r="B813" t="str">
            <v>Y</v>
          </cell>
          <cell r="F813" t="str">
            <v>City of Tallahassee - (FL)</v>
          </cell>
          <cell r="G813">
            <v>18445</v>
          </cell>
          <cell r="I813" t="str">
            <v>Tallahassee Airport I</v>
          </cell>
          <cell r="L813">
            <v>20000</v>
          </cell>
          <cell r="M813" t="str">
            <v>AC</v>
          </cell>
          <cell r="X813">
            <v>2018</v>
          </cell>
          <cell r="Z813" t="str">
            <v>Tallahassee</v>
          </cell>
          <cell r="AB813" t="str">
            <v>FL</v>
          </cell>
        </row>
        <row r="814">
          <cell r="A814" t="str">
            <v>P_660912225</v>
          </cell>
          <cell r="B814" t="str">
            <v>Y</v>
          </cell>
          <cell r="F814" t="str">
            <v>Oklahoma Gas &amp; Electric Co</v>
          </cell>
          <cell r="G814">
            <v>14063</v>
          </cell>
          <cell r="I814" t="str">
            <v>OGE 10 MW Facility</v>
          </cell>
          <cell r="L814">
            <v>10000</v>
          </cell>
          <cell r="M814" t="str">
            <v>AC</v>
          </cell>
          <cell r="X814">
            <v>2018</v>
          </cell>
          <cell r="Z814" t="str">
            <v>Covington</v>
          </cell>
          <cell r="AB814" t="str">
            <v>OK</v>
          </cell>
        </row>
        <row r="815">
          <cell r="A815" t="str">
            <v>P_517038895</v>
          </cell>
          <cell r="B815" t="str">
            <v>Y</v>
          </cell>
          <cell r="F815" t="str">
            <v>Oklahoma Gas &amp; Electric Co</v>
          </cell>
          <cell r="G815">
            <v>14063</v>
          </cell>
          <cell r="I815" t="str">
            <v>Mustang OGE Solar Farm North</v>
          </cell>
          <cell r="L815">
            <v>2000</v>
          </cell>
          <cell r="M815" t="str">
            <v>AC</v>
          </cell>
          <cell r="X815">
            <v>2015</v>
          </cell>
          <cell r="Z815" t="str">
            <v>Mustang</v>
          </cell>
          <cell r="AB815" t="str">
            <v>OK</v>
          </cell>
        </row>
        <row r="816">
          <cell r="A816" t="str">
            <v>P_664135014</v>
          </cell>
          <cell r="B816" t="str">
            <v>Y</v>
          </cell>
          <cell r="F816" t="str">
            <v>Oklahoma Gas &amp; Electric Co</v>
          </cell>
          <cell r="G816">
            <v>14063</v>
          </cell>
          <cell r="I816" t="str">
            <v>Mustang OGE Solar Farm South</v>
          </cell>
          <cell r="L816">
            <v>500</v>
          </cell>
          <cell r="M816" t="str">
            <v>AC</v>
          </cell>
          <cell r="X816">
            <v>2015</v>
          </cell>
          <cell r="Z816" t="str">
            <v>Mustang</v>
          </cell>
          <cell r="AB816" t="str">
            <v>OK</v>
          </cell>
        </row>
        <row r="817">
          <cell r="A817" t="str">
            <v>P_353949235</v>
          </cell>
          <cell r="B817" t="str">
            <v>Y</v>
          </cell>
          <cell r="F817" t="str">
            <v>Orlando Utilities Comm</v>
          </cell>
          <cell r="G817">
            <v>14610</v>
          </cell>
          <cell r="I817" t="str">
            <v>Kenneth P. Ksionek Community Solar Farm</v>
          </cell>
          <cell r="L817">
            <v>13000</v>
          </cell>
          <cell r="M817" t="str">
            <v>AC</v>
          </cell>
          <cell r="X817">
            <v>2017</v>
          </cell>
          <cell r="Z817" t="str">
            <v>Orlando</v>
          </cell>
          <cell r="AB817" t="str">
            <v>FL</v>
          </cell>
        </row>
        <row r="818">
          <cell r="A818" t="str">
            <v>P_021166577</v>
          </cell>
          <cell r="B818" t="str">
            <v>Y</v>
          </cell>
          <cell r="F818" t="str">
            <v>Nebraska Public Power District</v>
          </cell>
          <cell r="G818">
            <v>13337</v>
          </cell>
          <cell r="I818" t="str">
            <v>Kearney</v>
          </cell>
          <cell r="L818">
            <v>5700</v>
          </cell>
          <cell r="M818" t="str">
            <v>AC</v>
          </cell>
          <cell r="X818">
            <v>2017</v>
          </cell>
          <cell r="Z818" t="str">
            <v>Kearney</v>
          </cell>
          <cell r="AB818" t="str">
            <v>NE</v>
          </cell>
        </row>
        <row r="819">
          <cell r="A819" t="str">
            <v>P_504700857</v>
          </cell>
          <cell r="B819" t="str">
            <v>Y</v>
          </cell>
          <cell r="F819" t="str">
            <v>Nebraska Public Power District</v>
          </cell>
          <cell r="G819">
            <v>13337</v>
          </cell>
          <cell r="I819" t="str">
            <v>Scottsbluff</v>
          </cell>
          <cell r="L819">
            <v>128</v>
          </cell>
          <cell r="M819" t="str">
            <v>AC</v>
          </cell>
          <cell r="X819">
            <v>2017</v>
          </cell>
          <cell r="Z819" t="str">
            <v>Scottsbluff</v>
          </cell>
          <cell r="AB819" t="str">
            <v>NE</v>
          </cell>
        </row>
        <row r="820">
          <cell r="A820" t="str">
            <v>P_078820123</v>
          </cell>
          <cell r="B820" t="str">
            <v>Y</v>
          </cell>
          <cell r="F820" t="str">
            <v>Nebraska Public Power District</v>
          </cell>
          <cell r="G820">
            <v>13337</v>
          </cell>
          <cell r="I820" t="str">
            <v>Venango</v>
          </cell>
          <cell r="L820">
            <v>96</v>
          </cell>
          <cell r="M820" t="str">
            <v>AC</v>
          </cell>
          <cell r="X820">
            <v>2017</v>
          </cell>
          <cell r="Z820" t="str">
            <v>Venango</v>
          </cell>
          <cell r="AB820" t="str">
            <v>NE</v>
          </cell>
        </row>
        <row r="821">
          <cell r="A821" t="str">
            <v>P_954637945</v>
          </cell>
          <cell r="B821" t="str">
            <v>Y</v>
          </cell>
          <cell r="F821" t="str">
            <v>Seminole Electric Cooperative Inc</v>
          </cell>
          <cell r="G821">
            <v>21554</v>
          </cell>
          <cell r="I821" t="str">
            <v>Hardee County</v>
          </cell>
          <cell r="L821">
            <v>2700</v>
          </cell>
          <cell r="M821" t="str">
            <v>DC</v>
          </cell>
          <cell r="Q821">
            <v>2693.4</v>
          </cell>
          <cell r="X821">
            <v>2017</v>
          </cell>
          <cell r="Z821" t="str">
            <v>Bowling Green</v>
          </cell>
          <cell r="AB821" t="str">
            <v>FL</v>
          </cell>
        </row>
        <row r="822">
          <cell r="A822" t="str">
            <v>P_533886450</v>
          </cell>
          <cell r="B822" t="str">
            <v>Y</v>
          </cell>
          <cell r="F822" t="str">
            <v>Tri-County Electric Coop, Inc</v>
          </cell>
          <cell r="G822">
            <v>19160</v>
          </cell>
          <cell r="I822" t="str">
            <v>TCEC Community Solar</v>
          </cell>
          <cell r="L822">
            <v>1536</v>
          </cell>
          <cell r="M822" t="str">
            <v>DC</v>
          </cell>
          <cell r="Q822">
            <v>1536</v>
          </cell>
          <cell r="X822">
            <v>2016</v>
          </cell>
          <cell r="Z822" t="str">
            <v>Hooker</v>
          </cell>
          <cell r="AB822" t="str">
            <v>OK</v>
          </cell>
        </row>
        <row r="823">
          <cell r="A823" t="str">
            <v>P_761332826</v>
          </cell>
          <cell r="B823" t="str">
            <v>Y</v>
          </cell>
          <cell r="F823" t="str">
            <v>Appalachian Electric Coop</v>
          </cell>
          <cell r="G823">
            <v>727</v>
          </cell>
          <cell r="I823" t="str">
            <v xml:space="preserve">Co-op Community Solar </v>
          </cell>
          <cell r="L823">
            <v>1373.2950000000001</v>
          </cell>
          <cell r="M823" t="str">
            <v>DC</v>
          </cell>
          <cell r="Q823">
            <v>1373.2950000000001</v>
          </cell>
          <cell r="X823">
            <v>2016</v>
          </cell>
          <cell r="Z823" t="str">
            <v>New Market</v>
          </cell>
          <cell r="AB823" t="str">
            <v>TN</v>
          </cell>
        </row>
        <row r="824">
          <cell r="A824" t="str">
            <v>P_055096133</v>
          </cell>
          <cell r="B824" t="str">
            <v>Y</v>
          </cell>
          <cell r="F824" t="str">
            <v>Ozarks Electric Coop Corp - (AR)</v>
          </cell>
          <cell r="G824">
            <v>14289</v>
          </cell>
          <cell r="I824" t="str">
            <v xml:space="preserve"> Ozarks Natural Energy</v>
          </cell>
          <cell r="L824">
            <v>1000</v>
          </cell>
          <cell r="M824" t="str">
            <v>AC</v>
          </cell>
          <cell r="X824">
            <v>2016</v>
          </cell>
          <cell r="Z824" t="str">
            <v>Springdale</v>
          </cell>
          <cell r="AB824" t="str">
            <v>AR</v>
          </cell>
        </row>
        <row r="825">
          <cell r="A825" t="str">
            <v>P_808237787</v>
          </cell>
          <cell r="B825" t="str">
            <v>Y</v>
          </cell>
          <cell r="F825" t="str">
            <v>National Grid</v>
          </cell>
          <cell r="G825">
            <v>11804</v>
          </cell>
          <cell r="I825" t="str">
            <v>SMAES_02189</v>
          </cell>
          <cell r="L825">
            <v>2702.97</v>
          </cell>
          <cell r="M825" t="str">
            <v>DC</v>
          </cell>
          <cell r="Q825">
            <v>2702.97</v>
          </cell>
          <cell r="X825">
            <v>2019</v>
          </cell>
          <cell r="Z825" t="str">
            <v>Plainfield</v>
          </cell>
          <cell r="AB825" t="str">
            <v>MA</v>
          </cell>
        </row>
        <row r="826">
          <cell r="A826" t="str">
            <v>P_053470615</v>
          </cell>
          <cell r="F826" t="str">
            <v>Cobb Electric Membership Corp</v>
          </cell>
          <cell r="G826">
            <v>3916</v>
          </cell>
          <cell r="I826" t="str">
            <v>Azalea Solar Farm</v>
          </cell>
          <cell r="L826">
            <v>7700</v>
          </cell>
          <cell r="M826" t="str">
            <v>AC</v>
          </cell>
          <cell r="X826">
            <v>2013</v>
          </cell>
          <cell r="Z826" t="str">
            <v>Davisboro</v>
          </cell>
          <cell r="AB826" t="str">
            <v>GA</v>
          </cell>
        </row>
        <row r="827">
          <cell r="A827" t="str">
            <v>P_835653434</v>
          </cell>
          <cell r="B827" t="str">
            <v>Y</v>
          </cell>
          <cell r="F827" t="str">
            <v>East Kentucky Power Coop, Inc</v>
          </cell>
          <cell r="G827">
            <v>5580</v>
          </cell>
          <cell r="I827" t="str">
            <v>Cooperative Solar Farm One</v>
          </cell>
          <cell r="L827">
            <v>8500</v>
          </cell>
          <cell r="M827" t="str">
            <v>AC</v>
          </cell>
          <cell r="Q827">
            <v>10820.5</v>
          </cell>
          <cell r="X827">
            <v>2017</v>
          </cell>
          <cell r="Z827" t="str">
            <v>Winchester</v>
          </cell>
          <cell r="AB827" t="str">
            <v>KY</v>
          </cell>
        </row>
        <row r="828">
          <cell r="A828" t="str">
            <v>P_877584529</v>
          </cell>
          <cell r="B828" t="str">
            <v>Y</v>
          </cell>
          <cell r="F828" t="str">
            <v>Lincoln Electric System</v>
          </cell>
          <cell r="G828">
            <v>11018</v>
          </cell>
          <cell r="I828" t="str">
            <v>LES Community Solar Facility</v>
          </cell>
          <cell r="L828">
            <v>4700</v>
          </cell>
          <cell r="M828" t="str">
            <v>DC</v>
          </cell>
          <cell r="X828">
            <v>2016</v>
          </cell>
          <cell r="Z828" t="str">
            <v>Lincoln</v>
          </cell>
          <cell r="AB828" t="str">
            <v>NE</v>
          </cell>
        </row>
        <row r="829">
          <cell r="A829" t="str">
            <v>P_511403210</v>
          </cell>
          <cell r="B829" t="str">
            <v>Y</v>
          </cell>
          <cell r="F829" t="str">
            <v>Middle Tennessee E M C</v>
          </cell>
          <cell r="G829">
            <v>12470</v>
          </cell>
          <cell r="I829" t="str">
            <v>Cooperative Solar Program</v>
          </cell>
          <cell r="L829">
            <v>1000</v>
          </cell>
          <cell r="M829" t="str">
            <v>AC</v>
          </cell>
          <cell r="Q829">
            <v>967.36</v>
          </cell>
          <cell r="X829">
            <v>2016</v>
          </cell>
          <cell r="Z829" t="str">
            <v>College Grove</v>
          </cell>
          <cell r="AB829" t="str">
            <v>TN</v>
          </cell>
        </row>
        <row r="830">
          <cell r="A830" t="str">
            <v>P_320191141</v>
          </cell>
          <cell r="B830" t="str">
            <v>Y</v>
          </cell>
          <cell r="F830" t="str">
            <v>Potomac Electric Power Co</v>
          </cell>
          <cell r="G830" t="str">
            <v>15270DC</v>
          </cell>
          <cell r="I830" t="str">
            <v>Atlantic Terrace Apartments</v>
          </cell>
          <cell r="L830">
            <v>651</v>
          </cell>
          <cell r="M830" t="str">
            <v>DC</v>
          </cell>
          <cell r="X830">
            <v>2018</v>
          </cell>
          <cell r="Z830" t="str">
            <v>Washington</v>
          </cell>
          <cell r="AB830" t="str">
            <v>DC</v>
          </cell>
        </row>
        <row r="831">
          <cell r="A831" t="str">
            <v>P_066566242</v>
          </cell>
          <cell r="B831" t="str">
            <v>Y</v>
          </cell>
          <cell r="F831" t="str">
            <v>City of Fremont - (NE)</v>
          </cell>
          <cell r="G831">
            <v>6779</v>
          </cell>
          <cell r="I831" t="str">
            <v>Solar Farm One</v>
          </cell>
          <cell r="L831">
            <v>1550</v>
          </cell>
          <cell r="M831" t="str">
            <v>AC</v>
          </cell>
          <cell r="Q831">
            <v>1552.32</v>
          </cell>
          <cell r="X831">
            <v>2018</v>
          </cell>
          <cell r="Z831" t="str">
            <v>Fremont</v>
          </cell>
          <cell r="AB831" t="str">
            <v>NE</v>
          </cell>
        </row>
        <row r="832">
          <cell r="A832" t="str">
            <v>P_464315745</v>
          </cell>
          <cell r="B832" t="str">
            <v>Y</v>
          </cell>
          <cell r="F832" t="str">
            <v>City of Chattanooga - (TN)</v>
          </cell>
          <cell r="G832">
            <v>3408</v>
          </cell>
          <cell r="I832" t="str">
            <v>Solar Share</v>
          </cell>
          <cell r="L832">
            <v>1350</v>
          </cell>
          <cell r="M832" t="str">
            <v>AC</v>
          </cell>
          <cell r="Q832" t="str">
            <v>.</v>
          </cell>
          <cell r="X832">
            <v>2017</v>
          </cell>
          <cell r="Z832" t="str">
            <v>Chattanooga</v>
          </cell>
          <cell r="AB832" t="str">
            <v>TN</v>
          </cell>
        </row>
        <row r="833">
          <cell r="A833" t="str">
            <v>P_865780042</v>
          </cell>
          <cell r="B833" t="str">
            <v>Y</v>
          </cell>
          <cell r="F833" t="str">
            <v>Ouachita Electric Coop Corp</v>
          </cell>
          <cell r="G833">
            <v>14238</v>
          </cell>
          <cell r="I833" t="str">
            <v>Holly Springs Community Solar</v>
          </cell>
          <cell r="L833">
            <v>1000</v>
          </cell>
          <cell r="M833" t="str">
            <v>AC</v>
          </cell>
          <cell r="X833">
            <v>2017</v>
          </cell>
          <cell r="Z833" t="str">
            <v>Bearden</v>
          </cell>
          <cell r="AB833" t="str">
            <v>AR</v>
          </cell>
        </row>
        <row r="834">
          <cell r="A834" t="str">
            <v>P_601187491</v>
          </cell>
          <cell r="B834" t="str">
            <v>Y</v>
          </cell>
          <cell r="F834" t="str">
            <v>Santee Electric Coop, Inc</v>
          </cell>
          <cell r="G834">
            <v>16606</v>
          </cell>
          <cell r="I834" t="str">
            <v>Colleton Solar Farm</v>
          </cell>
          <cell r="L834">
            <v>3000</v>
          </cell>
          <cell r="M834" t="str">
            <v>AC</v>
          </cell>
          <cell r="Q834">
            <v>3003</v>
          </cell>
          <cell r="X834">
            <v>2014</v>
          </cell>
          <cell r="Z834" t="str">
            <v>Moncks Corner</v>
          </cell>
          <cell r="AB834" t="str">
            <v>SC</v>
          </cell>
        </row>
        <row r="835">
          <cell r="A835" t="str">
            <v>P_749974444</v>
          </cell>
          <cell r="B835" t="str">
            <v>Y</v>
          </cell>
          <cell r="F835" t="str">
            <v>Central Virginia Electric Cooperative</v>
          </cell>
          <cell r="G835">
            <v>3291</v>
          </cell>
          <cell r="I835" t="str">
            <v>Solar Share</v>
          </cell>
          <cell r="L835">
            <v>4000</v>
          </cell>
          <cell r="M835" t="str">
            <v>AC</v>
          </cell>
          <cell r="X835">
            <v>2018</v>
          </cell>
          <cell r="Z835" t="str">
            <v>Scottsville</v>
          </cell>
          <cell r="AB835" t="str">
            <v>VA</v>
          </cell>
        </row>
        <row r="836">
          <cell r="A836" t="str">
            <v>P_380166507</v>
          </cell>
          <cell r="B836" t="str">
            <v>Y</v>
          </cell>
          <cell r="F836" t="str">
            <v>Emera Maine</v>
          </cell>
          <cell r="G836">
            <v>1179</v>
          </cell>
          <cell r="I836" t="str">
            <v>Bar Harbor Community Solar Farm</v>
          </cell>
          <cell r="L836">
            <v>50</v>
          </cell>
          <cell r="M836" t="str">
            <v>AC</v>
          </cell>
          <cell r="X836">
            <v>2016</v>
          </cell>
          <cell r="Z836" t="str">
            <v>Bar Harbor</v>
          </cell>
          <cell r="AB836" t="str">
            <v>ME</v>
          </cell>
        </row>
        <row r="837">
          <cell r="A837" t="str">
            <v>P_310519290</v>
          </cell>
          <cell r="B837" t="str">
            <v>Y</v>
          </cell>
          <cell r="F837" t="str">
            <v>Central Maine Power Co</v>
          </cell>
          <cell r="G837">
            <v>3266</v>
          </cell>
          <cell r="I837" t="str">
            <v>Resource Conservation SolarFarm</v>
          </cell>
          <cell r="L837">
            <v>80.599999999999994</v>
          </cell>
          <cell r="M837" t="str">
            <v>DC</v>
          </cell>
          <cell r="Q837">
            <v>80.599999999999994</v>
          </cell>
          <cell r="X837">
            <v>2016</v>
          </cell>
          <cell r="Z837" t="str">
            <v>Brunswick</v>
          </cell>
          <cell r="AB837" t="str">
            <v>ME</v>
          </cell>
        </row>
        <row r="838">
          <cell r="A838" t="str">
            <v>P_943773302</v>
          </cell>
          <cell r="B838" t="str">
            <v>Y</v>
          </cell>
          <cell r="F838" t="str">
            <v>Central Maine Power Co</v>
          </cell>
          <cell r="G838">
            <v>3266</v>
          </cell>
          <cell r="I838" t="str">
            <v>Midcoast Friends Community Solar Farm</v>
          </cell>
          <cell r="L838">
            <v>52.8</v>
          </cell>
          <cell r="M838" t="str">
            <v>DC</v>
          </cell>
          <cell r="Q838">
            <v>52.8</v>
          </cell>
          <cell r="X838">
            <v>2017</v>
          </cell>
          <cell r="Z838" t="str">
            <v>Damariscotta</v>
          </cell>
          <cell r="AB838" t="str">
            <v>ME</v>
          </cell>
        </row>
        <row r="839">
          <cell r="A839" t="str">
            <v>P_793907307</v>
          </cell>
          <cell r="B839" t="str">
            <v>Y</v>
          </cell>
          <cell r="F839" t="str">
            <v>Central Maine Power Co</v>
          </cell>
          <cell r="G839">
            <v>3266</v>
          </cell>
          <cell r="I839" t="str">
            <v>Edgecomb Community Solar Farm</v>
          </cell>
          <cell r="L839">
            <v>46.9</v>
          </cell>
          <cell r="M839" t="str">
            <v>AC</v>
          </cell>
          <cell r="X839">
            <v>2015</v>
          </cell>
          <cell r="Z839" t="str">
            <v>Edgecomb</v>
          </cell>
          <cell r="AB839" t="str">
            <v>ME</v>
          </cell>
        </row>
        <row r="840">
          <cell r="A840" t="str">
            <v>P_460213265</v>
          </cell>
          <cell r="B840" t="str">
            <v>Y</v>
          </cell>
          <cell r="F840" t="str">
            <v>Central Maine Power Co</v>
          </cell>
          <cell r="G840">
            <v>3266</v>
          </cell>
          <cell r="I840" t="str">
            <v>Maine Idyll Motor Court Community Solar Farm</v>
          </cell>
          <cell r="L840">
            <v>89.44</v>
          </cell>
          <cell r="M840" t="str">
            <v>DC</v>
          </cell>
          <cell r="Q840">
            <v>89.44</v>
          </cell>
          <cell r="X840">
            <v>2016</v>
          </cell>
          <cell r="Z840" t="str">
            <v>Freeport</v>
          </cell>
          <cell r="AB840" t="str">
            <v>ME</v>
          </cell>
        </row>
        <row r="841">
          <cell r="A841" t="str">
            <v>P_050471800</v>
          </cell>
          <cell r="B841" t="str">
            <v>Y</v>
          </cell>
          <cell r="F841" t="str">
            <v>Central Maine Power Co</v>
          </cell>
          <cell r="G841">
            <v>3266</v>
          </cell>
          <cell r="I841" t="str">
            <v>Higgins Corner Community Solar Farm</v>
          </cell>
          <cell r="L841">
            <v>53</v>
          </cell>
          <cell r="M841" t="str">
            <v>AC</v>
          </cell>
          <cell r="X841">
            <v>2016</v>
          </cell>
          <cell r="Z841" t="str">
            <v>Lisbon</v>
          </cell>
          <cell r="AB841" t="str">
            <v>ME</v>
          </cell>
        </row>
        <row r="842">
          <cell r="A842" t="str">
            <v>P_715262027</v>
          </cell>
          <cell r="B842" t="str">
            <v>Y</v>
          </cell>
          <cell r="F842" t="str">
            <v>Central Maine Power Co</v>
          </cell>
          <cell r="G842">
            <v>3266</v>
          </cell>
          <cell r="I842" t="str">
            <v>3 Level Farm Community Solar</v>
          </cell>
          <cell r="L842">
            <v>200</v>
          </cell>
          <cell r="M842" t="str">
            <v>AC</v>
          </cell>
          <cell r="X842">
            <v>2016</v>
          </cell>
          <cell r="Z842" t="str">
            <v>South China</v>
          </cell>
          <cell r="AB842" t="str">
            <v>ME</v>
          </cell>
        </row>
        <row r="843">
          <cell r="A843" t="str">
            <v>P_152150185</v>
          </cell>
          <cell r="B843" t="str">
            <v>Y</v>
          </cell>
          <cell r="F843" t="str">
            <v>Central Maine Power Co</v>
          </cell>
          <cell r="G843">
            <v>3266</v>
          </cell>
          <cell r="I843" t="str">
            <v>Sunnycroft Farm Community Solar Farm</v>
          </cell>
          <cell r="L843">
            <v>51</v>
          </cell>
          <cell r="M843" t="str">
            <v>AC</v>
          </cell>
          <cell r="X843">
            <v>2014</v>
          </cell>
          <cell r="Z843" t="str">
            <v>South Paris</v>
          </cell>
          <cell r="AB843" t="str">
            <v>ME</v>
          </cell>
        </row>
        <row r="844">
          <cell r="A844" t="str">
            <v>P_329166482</v>
          </cell>
          <cell r="B844" t="str">
            <v>Y</v>
          </cell>
          <cell r="F844" t="str">
            <v>Central Maine Power Co</v>
          </cell>
          <cell r="G844">
            <v>3266</v>
          </cell>
          <cell r="I844" t="str">
            <v>Sky Ranch Community Solar Farm</v>
          </cell>
          <cell r="L844">
            <v>49.6</v>
          </cell>
          <cell r="M844" t="str">
            <v>AC</v>
          </cell>
          <cell r="X844">
            <v>2016</v>
          </cell>
          <cell r="Z844" t="str">
            <v>Wayne</v>
          </cell>
          <cell r="AB844" t="str">
            <v>ME</v>
          </cell>
        </row>
        <row r="845">
          <cell r="A845" t="str">
            <v>P_393037972</v>
          </cell>
          <cell r="B845" t="str">
            <v>Y</v>
          </cell>
          <cell r="F845" t="str">
            <v>Central Maine Power Co</v>
          </cell>
          <cell r="G845">
            <v>3266</v>
          </cell>
          <cell r="I845" t="str">
            <v>Morris Farm Community Solar</v>
          </cell>
          <cell r="L845">
            <v>47.12</v>
          </cell>
          <cell r="M845" t="str">
            <v>AC</v>
          </cell>
          <cell r="X845">
            <v>2016</v>
          </cell>
          <cell r="Z845" t="str">
            <v>Wiscasset</v>
          </cell>
          <cell r="AB845" t="str">
            <v>ME</v>
          </cell>
        </row>
        <row r="846">
          <cell r="A846" t="str">
            <v>P_242847803</v>
          </cell>
          <cell r="B846" t="str">
            <v>Y</v>
          </cell>
          <cell r="F846" t="str">
            <v>Tipmont Rural Elec Member Corp</v>
          </cell>
          <cell r="G846">
            <v>18940</v>
          </cell>
          <cell r="I846" t="str">
            <v>Tipmont REMC Community Solar</v>
          </cell>
          <cell r="L846">
            <v>98.4</v>
          </cell>
          <cell r="M846" t="str">
            <v>DC</v>
          </cell>
          <cell r="Q846">
            <v>98.4</v>
          </cell>
          <cell r="X846">
            <v>2015</v>
          </cell>
          <cell r="Z846" t="str">
            <v>Linden</v>
          </cell>
          <cell r="AB846" t="str">
            <v>IN</v>
          </cell>
        </row>
        <row r="847">
          <cell r="A847" t="str">
            <v>P_774219631</v>
          </cell>
          <cell r="B847" t="str">
            <v>Y</v>
          </cell>
          <cell r="F847" t="str">
            <v>Northeastern Rural E M C</v>
          </cell>
          <cell r="G847">
            <v>20603</v>
          </cell>
          <cell r="I847" t="str">
            <v>Northeastern REMC Community Solar</v>
          </cell>
          <cell r="L847">
            <v>50.4</v>
          </cell>
          <cell r="M847" t="str">
            <v>DC</v>
          </cell>
          <cell r="Q847">
            <v>50.4</v>
          </cell>
          <cell r="X847">
            <v>2015</v>
          </cell>
          <cell r="Z847" t="str">
            <v>Columbia City</v>
          </cell>
          <cell r="AB847" t="str">
            <v>IN</v>
          </cell>
        </row>
        <row r="848">
          <cell r="A848" t="str">
            <v>P_347955370</v>
          </cell>
          <cell r="B848" t="str">
            <v>Y</v>
          </cell>
          <cell r="F848" t="str">
            <v>NineStar Connect</v>
          </cell>
          <cell r="G848">
            <v>8000</v>
          </cell>
          <cell r="I848" t="str">
            <v>NineStar Community Solar Farm</v>
          </cell>
          <cell r="L848">
            <v>94.3</v>
          </cell>
          <cell r="M848" t="str">
            <v>DC</v>
          </cell>
          <cell r="Q848">
            <v>94.3</v>
          </cell>
          <cell r="X848">
            <v>2016</v>
          </cell>
          <cell r="Z848" t="str">
            <v>Greenfield</v>
          </cell>
          <cell r="AB848" t="str">
            <v>IN</v>
          </cell>
        </row>
        <row r="849">
          <cell r="A849" t="str">
            <v>P_083447553a</v>
          </cell>
          <cell r="B849" t="str">
            <v>Y</v>
          </cell>
          <cell r="F849" t="str">
            <v>Hoosier Energy R E C, Inc</v>
          </cell>
          <cell r="G849">
            <v>9267</v>
          </cell>
          <cell r="I849" t="str">
            <v>MySolar</v>
          </cell>
          <cell r="L849">
            <v>1000</v>
          </cell>
          <cell r="M849" t="str">
            <v>AC</v>
          </cell>
          <cell r="Q849">
            <v>1260</v>
          </cell>
          <cell r="X849">
            <v>2015</v>
          </cell>
          <cell r="Z849" t="str">
            <v>New Castle</v>
          </cell>
          <cell r="AB849" t="str">
            <v>IN</v>
          </cell>
        </row>
        <row r="850">
          <cell r="A850" t="str">
            <v>P_083447553b</v>
          </cell>
          <cell r="B850" t="str">
            <v>Y</v>
          </cell>
          <cell r="F850" t="str">
            <v>Hoosier Energy R E C, Inc</v>
          </cell>
          <cell r="G850">
            <v>9267</v>
          </cell>
          <cell r="I850" t="str">
            <v>MySolar</v>
          </cell>
          <cell r="L850">
            <v>1000</v>
          </cell>
          <cell r="M850" t="str">
            <v>AC</v>
          </cell>
          <cell r="Q850">
            <v>1260</v>
          </cell>
          <cell r="X850">
            <v>2016</v>
          </cell>
          <cell r="Z850" t="str">
            <v>New Haven</v>
          </cell>
          <cell r="AB850" t="str">
            <v>IN</v>
          </cell>
        </row>
        <row r="851">
          <cell r="A851" t="str">
            <v>P_083447553c</v>
          </cell>
          <cell r="B851" t="str">
            <v>Y</v>
          </cell>
          <cell r="F851" t="str">
            <v>Hoosier Energy R E C, Inc</v>
          </cell>
          <cell r="G851">
            <v>9267</v>
          </cell>
          <cell r="I851" t="str">
            <v>MySolar</v>
          </cell>
          <cell r="L851">
            <v>1000</v>
          </cell>
          <cell r="M851" t="str">
            <v>AC</v>
          </cell>
          <cell r="Q851">
            <v>1260</v>
          </cell>
          <cell r="X851">
            <v>2015</v>
          </cell>
          <cell r="Z851" t="str">
            <v>Lanesville</v>
          </cell>
          <cell r="AB851" t="str">
            <v>IN</v>
          </cell>
        </row>
        <row r="852">
          <cell r="A852" t="str">
            <v>P_083447553d</v>
          </cell>
          <cell r="B852" t="str">
            <v>Y</v>
          </cell>
          <cell r="F852" t="str">
            <v>Hoosier Energy R E C, Inc</v>
          </cell>
          <cell r="G852">
            <v>9267</v>
          </cell>
          <cell r="I852" t="str">
            <v>MySolar</v>
          </cell>
          <cell r="L852">
            <v>1000</v>
          </cell>
          <cell r="M852" t="str">
            <v>AC</v>
          </cell>
          <cell r="Q852">
            <v>1260</v>
          </cell>
          <cell r="X852">
            <v>2016</v>
          </cell>
          <cell r="Z852" t="str">
            <v>Henryville</v>
          </cell>
          <cell r="AB852" t="str">
            <v>IN</v>
          </cell>
        </row>
        <row r="853">
          <cell r="A853" t="str">
            <v>P_083447553e</v>
          </cell>
          <cell r="B853" t="str">
            <v>Y</v>
          </cell>
          <cell r="F853" t="str">
            <v>Hoosier Energy R E C, Inc</v>
          </cell>
          <cell r="G853">
            <v>9267</v>
          </cell>
          <cell r="I853" t="str">
            <v>MySolar</v>
          </cell>
          <cell r="L853">
            <v>1000</v>
          </cell>
          <cell r="M853" t="str">
            <v>AC</v>
          </cell>
          <cell r="Q853">
            <v>1360</v>
          </cell>
          <cell r="X853">
            <v>2017</v>
          </cell>
          <cell r="Z853" t="str">
            <v>Mitchell</v>
          </cell>
          <cell r="AB853" t="str">
            <v>IN</v>
          </cell>
        </row>
        <row r="854">
          <cell r="A854" t="str">
            <v>P_083447553f</v>
          </cell>
          <cell r="B854" t="str">
            <v>Y</v>
          </cell>
          <cell r="F854" t="str">
            <v>Hoosier Energy R E C, Inc</v>
          </cell>
          <cell r="G854">
            <v>9267</v>
          </cell>
          <cell r="I854" t="str">
            <v>MySolar</v>
          </cell>
          <cell r="L854">
            <v>1000</v>
          </cell>
          <cell r="M854" t="str">
            <v>AC</v>
          </cell>
          <cell r="Q854">
            <v>1260</v>
          </cell>
          <cell r="X854">
            <v>2015</v>
          </cell>
          <cell r="Z854" t="str">
            <v>Scotland</v>
          </cell>
          <cell r="AB854" t="str">
            <v>IN</v>
          </cell>
        </row>
        <row r="855">
          <cell r="A855" t="str">
            <v>P_083447553g</v>
          </cell>
          <cell r="B855" t="str">
            <v>Y</v>
          </cell>
          <cell r="F855" t="str">
            <v>Hoosier Energy R E C, Inc</v>
          </cell>
          <cell r="G855">
            <v>9267</v>
          </cell>
          <cell r="I855" t="str">
            <v>MySolar</v>
          </cell>
          <cell r="L855">
            <v>1000</v>
          </cell>
          <cell r="M855" t="str">
            <v>AC</v>
          </cell>
          <cell r="Q855">
            <v>1360</v>
          </cell>
          <cell r="X855">
            <v>2017</v>
          </cell>
          <cell r="Z855" t="str">
            <v>Columbus</v>
          </cell>
          <cell r="AB855" t="str">
            <v>IN</v>
          </cell>
        </row>
        <row r="856">
          <cell r="A856" t="str">
            <v>P_083447553h</v>
          </cell>
          <cell r="B856" t="str">
            <v>Y</v>
          </cell>
          <cell r="F856" t="str">
            <v>Hoosier Energy R E C, Inc</v>
          </cell>
          <cell r="G856">
            <v>9267</v>
          </cell>
          <cell r="I856" t="str">
            <v>MySolar</v>
          </cell>
          <cell r="L856">
            <v>1000</v>
          </cell>
          <cell r="M856" t="str">
            <v>AC</v>
          </cell>
          <cell r="Q856">
            <v>1360</v>
          </cell>
          <cell r="X856">
            <v>2017</v>
          </cell>
          <cell r="Z856" t="str">
            <v>Kokomo</v>
          </cell>
          <cell r="AB856" t="str">
            <v>IN</v>
          </cell>
        </row>
        <row r="857">
          <cell r="A857" t="str">
            <v>P_083447553i</v>
          </cell>
          <cell r="B857" t="str">
            <v>Y</v>
          </cell>
          <cell r="F857" t="str">
            <v>Hoosier Energy R E C, Inc</v>
          </cell>
          <cell r="G857">
            <v>9267</v>
          </cell>
          <cell r="I857" t="str">
            <v>MySolar</v>
          </cell>
          <cell r="L857">
            <v>1000</v>
          </cell>
          <cell r="M857" t="str">
            <v>AC</v>
          </cell>
          <cell r="Q857">
            <v>1260</v>
          </cell>
          <cell r="X857">
            <v>2016</v>
          </cell>
          <cell r="Z857" t="str">
            <v>Ellettsville</v>
          </cell>
          <cell r="AB857" t="str">
            <v>IN</v>
          </cell>
        </row>
        <row r="858">
          <cell r="A858" t="str">
            <v>P_083447553j</v>
          </cell>
          <cell r="B858" t="str">
            <v>Y</v>
          </cell>
          <cell r="F858" t="str">
            <v>Hoosier Energy R E C, Inc</v>
          </cell>
          <cell r="G858">
            <v>9267</v>
          </cell>
          <cell r="I858" t="str">
            <v>MySolar</v>
          </cell>
          <cell r="L858">
            <v>1000</v>
          </cell>
          <cell r="M858" t="str">
            <v>AC</v>
          </cell>
          <cell r="Q858">
            <v>1260</v>
          </cell>
          <cell r="X858">
            <v>2016</v>
          </cell>
          <cell r="Z858" t="str">
            <v>Trafalgar</v>
          </cell>
          <cell r="AB858" t="str">
            <v>IN</v>
          </cell>
        </row>
        <row r="859">
          <cell r="A859" t="str">
            <v>P_561065923</v>
          </cell>
          <cell r="B859" t="str">
            <v>Y</v>
          </cell>
          <cell r="F859" t="str">
            <v>PUD No 1 of Clallam County</v>
          </cell>
          <cell r="G859">
            <v>3644</v>
          </cell>
          <cell r="I859" t="str">
            <v xml:space="preserve">Community Solar Project </v>
          </cell>
          <cell r="L859">
            <v>30</v>
          </cell>
          <cell r="M859" t="str">
            <v>AC</v>
          </cell>
          <cell r="Q859" t="str">
            <v>.</v>
          </cell>
          <cell r="X859">
            <v>2019</v>
          </cell>
          <cell r="Z859" t="str">
            <v>Sequim</v>
          </cell>
          <cell r="AB859" t="str">
            <v>WA</v>
          </cell>
        </row>
        <row r="860">
          <cell r="A860" t="str">
            <v>P_025085540</v>
          </cell>
          <cell r="B860" t="str">
            <v>Y</v>
          </cell>
          <cell r="F860" t="str">
            <v>BARC Electric Cooperative Inc</v>
          </cell>
          <cell r="G860">
            <v>1062</v>
          </cell>
          <cell r="I860" t="str">
            <v>BARC Electric Cooperative Community Solar</v>
          </cell>
          <cell r="L860">
            <v>550</v>
          </cell>
          <cell r="M860" t="str">
            <v>AC</v>
          </cell>
          <cell r="Q860" t="str">
            <v>.</v>
          </cell>
          <cell r="X860">
            <v>2016</v>
          </cell>
          <cell r="Z860" t="str">
            <v>Lexington</v>
          </cell>
          <cell r="AB860" t="str">
            <v>VA</v>
          </cell>
        </row>
        <row r="861">
          <cell r="A861" t="str">
            <v>P_414630539</v>
          </cell>
          <cell r="B861" t="str">
            <v>Y</v>
          </cell>
          <cell r="F861" t="str">
            <v>Potomac Electric Power Co</v>
          </cell>
          <cell r="G861" t="str">
            <v>15270MD</v>
          </cell>
          <cell r="I861" t="str">
            <v>Greenbelt Community Solar</v>
          </cell>
          <cell r="L861">
            <v>22.05</v>
          </cell>
          <cell r="M861" t="str">
            <v>DC</v>
          </cell>
          <cell r="Q861">
            <v>22.05</v>
          </cell>
          <cell r="X861">
            <v>2011</v>
          </cell>
          <cell r="Z861" t="str">
            <v>Greenbelt</v>
          </cell>
          <cell r="AB861" t="str">
            <v>MD</v>
          </cell>
        </row>
        <row r="862">
          <cell r="A862" t="str">
            <v>P_901349800</v>
          </cell>
          <cell r="B862" t="str">
            <v>Y</v>
          </cell>
          <cell r="F862" t="str">
            <v>Kentucky Utilities Co</v>
          </cell>
          <cell r="G862">
            <v>10171</v>
          </cell>
          <cell r="I862" t="str">
            <v>Solar Share 1</v>
          </cell>
          <cell r="L862">
            <v>500</v>
          </cell>
          <cell r="M862" t="str">
            <v>DC</v>
          </cell>
          <cell r="Q862" t="str">
            <v>.</v>
          </cell>
          <cell r="X862">
            <v>2019</v>
          </cell>
          <cell r="Z862" t="str">
            <v>Simpsonville</v>
          </cell>
          <cell r="AB862" t="str">
            <v>KY</v>
          </cell>
        </row>
        <row r="863">
          <cell r="A863" t="str">
            <v>P_338702097a</v>
          </cell>
          <cell r="B863" t="str">
            <v>Y</v>
          </cell>
          <cell r="F863" t="str">
            <v>Wabash Valley Power Assn, Inc</v>
          </cell>
          <cell r="G863">
            <v>40211</v>
          </cell>
          <cell r="I863" t="str">
            <v>Co-op Solar</v>
          </cell>
          <cell r="L863">
            <v>540</v>
          </cell>
          <cell r="M863" t="str">
            <v>AC</v>
          </cell>
          <cell r="X863">
            <v>2017</v>
          </cell>
          <cell r="Z863" t="str">
            <v>Paris</v>
          </cell>
          <cell r="AB863" t="str">
            <v>IL</v>
          </cell>
        </row>
        <row r="864">
          <cell r="A864" t="str">
            <v>P_338702097b</v>
          </cell>
          <cell r="B864" t="str">
            <v>Y</v>
          </cell>
          <cell r="F864" t="str">
            <v>Wabash Valley Power Assn, Inc</v>
          </cell>
          <cell r="G864">
            <v>40211</v>
          </cell>
          <cell r="I864" t="str">
            <v>Co-op Solar</v>
          </cell>
          <cell r="L864">
            <v>540</v>
          </cell>
          <cell r="M864" t="str">
            <v>AC</v>
          </cell>
          <cell r="X864">
            <v>2017</v>
          </cell>
          <cell r="Z864" t="str">
            <v xml:space="preserve">Ste. Genevieve
</v>
          </cell>
          <cell r="AB864" t="str">
            <v>MO</v>
          </cell>
        </row>
        <row r="865">
          <cell r="A865" t="str">
            <v>P_338702097c</v>
          </cell>
          <cell r="B865" t="str">
            <v>Y</v>
          </cell>
          <cell r="F865" t="str">
            <v>Wabash Valley Power Assn, Inc</v>
          </cell>
          <cell r="G865">
            <v>40211</v>
          </cell>
          <cell r="I865" t="str">
            <v>Co-op Solar</v>
          </cell>
          <cell r="L865">
            <v>540</v>
          </cell>
          <cell r="M865" t="str">
            <v>AC</v>
          </cell>
          <cell r="X865">
            <v>2017</v>
          </cell>
          <cell r="Z865" t="str">
            <v>Peru</v>
          </cell>
          <cell r="AB865" t="str">
            <v>IN</v>
          </cell>
        </row>
        <row r="866">
          <cell r="A866" t="str">
            <v>P_338702097d</v>
          </cell>
          <cell r="B866" t="str">
            <v>Y</v>
          </cell>
          <cell r="F866" t="str">
            <v>Wabash Valley Power Assn, Inc</v>
          </cell>
          <cell r="G866">
            <v>40211</v>
          </cell>
          <cell r="I866" t="str">
            <v>Co-op Solar</v>
          </cell>
          <cell r="L866">
            <v>20</v>
          </cell>
          <cell r="M866" t="str">
            <v>AC</v>
          </cell>
          <cell r="X866">
            <v>2017</v>
          </cell>
          <cell r="Z866" t="str">
            <v>Prestwick</v>
          </cell>
          <cell r="AB866" t="str">
            <v>IN</v>
          </cell>
        </row>
        <row r="867">
          <cell r="A867" t="str">
            <v>P_338702097e</v>
          </cell>
          <cell r="B867" t="str">
            <v>Y</v>
          </cell>
          <cell r="F867" t="str">
            <v>Wabash Valley Power Assn, Inc</v>
          </cell>
          <cell r="G867">
            <v>40211</v>
          </cell>
          <cell r="I867" t="str">
            <v>Co-op Solar</v>
          </cell>
          <cell r="L867">
            <v>105</v>
          </cell>
          <cell r="M867" t="str">
            <v>AC</v>
          </cell>
          <cell r="X867">
            <v>2015</v>
          </cell>
          <cell r="Z867" t="str">
            <v>Wanatah</v>
          </cell>
          <cell r="AB867" t="str">
            <v>IN</v>
          </cell>
        </row>
        <row r="868">
          <cell r="A868" t="str">
            <v>P_338702097f</v>
          </cell>
          <cell r="B868" t="str">
            <v>Y</v>
          </cell>
          <cell r="F868" t="str">
            <v>Wabash Valley Power Assn, Inc</v>
          </cell>
          <cell r="G868">
            <v>40211</v>
          </cell>
          <cell r="I868" t="str">
            <v>Co-op Solar</v>
          </cell>
          <cell r="L868">
            <v>960</v>
          </cell>
          <cell r="M868" t="str">
            <v>AC</v>
          </cell>
          <cell r="Q868" t="str">
            <v>.</v>
          </cell>
          <cell r="X868">
            <v>2019</v>
          </cell>
          <cell r="Z868" t="str">
            <v>LaOtto</v>
          </cell>
          <cell r="AB868" t="str">
            <v>IN</v>
          </cell>
        </row>
        <row r="869">
          <cell r="A869" t="str">
            <v>P_338702097g</v>
          </cell>
          <cell r="B869" t="str">
            <v>Y</v>
          </cell>
          <cell r="F869" t="str">
            <v>Wabash Valley Power Assn, Inc</v>
          </cell>
          <cell r="G869">
            <v>40211</v>
          </cell>
          <cell r="I869" t="str">
            <v>Co-op Solar</v>
          </cell>
          <cell r="L869">
            <v>650</v>
          </cell>
          <cell r="M869" t="str">
            <v>AC</v>
          </cell>
          <cell r="X869">
            <v>2019</v>
          </cell>
          <cell r="Z869" t="str">
            <v>Geneva</v>
          </cell>
          <cell r="AB869" t="str">
            <v>IN</v>
          </cell>
        </row>
        <row r="870">
          <cell r="A870" t="str">
            <v>P_699085889a</v>
          </cell>
          <cell r="B870" t="str">
            <v>Y</v>
          </cell>
          <cell r="F870" t="str">
            <v>Northern Neck Electric Cooperative</v>
          </cell>
          <cell r="G870">
            <v>13762</v>
          </cell>
          <cell r="I870" t="str">
            <v>Cooperative Sunshare (ODEC)</v>
          </cell>
          <cell r="L870">
            <v>10000</v>
          </cell>
          <cell r="M870" t="str">
            <v>AC</v>
          </cell>
          <cell r="X870">
            <v>2018</v>
          </cell>
          <cell r="Z870" t="str">
            <v>White Post</v>
          </cell>
          <cell r="AB870" t="str">
            <v>VA</v>
          </cell>
        </row>
        <row r="871">
          <cell r="A871" t="str">
            <v>P_699085889b</v>
          </cell>
          <cell r="B871" t="str">
            <v>Y</v>
          </cell>
          <cell r="F871" t="str">
            <v>Northern Neck Electric Cooperative</v>
          </cell>
          <cell r="G871">
            <v>13762</v>
          </cell>
          <cell r="I871" t="str">
            <v>Cooperative Sunshare (ODEC)</v>
          </cell>
          <cell r="L871">
            <v>20000</v>
          </cell>
          <cell r="M871" t="str">
            <v>AC</v>
          </cell>
          <cell r="X871">
            <v>2018</v>
          </cell>
          <cell r="Z871" t="str">
            <v>Eastville</v>
          </cell>
          <cell r="AB871" t="str">
            <v>VA</v>
          </cell>
        </row>
        <row r="872">
          <cell r="A872" t="str">
            <v>P_049693561</v>
          </cell>
          <cell r="B872" t="str">
            <v>Y</v>
          </cell>
          <cell r="F872" t="str">
            <v>Fayetteville Public Works Commission</v>
          </cell>
          <cell r="G872">
            <v>6235</v>
          </cell>
          <cell r="I872" t="str">
            <v>PWC Community Solar</v>
          </cell>
          <cell r="L872">
            <v>1116.72</v>
          </cell>
          <cell r="M872" t="str">
            <v>DC</v>
          </cell>
          <cell r="Q872">
            <v>1116.72</v>
          </cell>
          <cell r="X872">
            <v>2019</v>
          </cell>
          <cell r="Z872" t="str">
            <v>Fayetteville</v>
          </cell>
          <cell r="AB872" t="str">
            <v>NC</v>
          </cell>
        </row>
        <row r="873">
          <cell r="A873" t="str">
            <v>P_962355933a</v>
          </cell>
          <cell r="B873" t="str">
            <v>Y</v>
          </cell>
          <cell r="F873" t="str">
            <v>Brunswick Electric Member Corp</v>
          </cell>
          <cell r="G873">
            <v>24889</v>
          </cell>
          <cell r="I873" t="str">
            <v>Brunswick Electric Member Corp Community Solar 1</v>
          </cell>
          <cell r="L873">
            <v>125</v>
          </cell>
          <cell r="M873" t="str">
            <v>AC</v>
          </cell>
          <cell r="X873">
            <v>2015</v>
          </cell>
          <cell r="Z873" t="str">
            <v>Chadbourn</v>
          </cell>
          <cell r="AB873" t="str">
            <v>NC</v>
          </cell>
        </row>
        <row r="874">
          <cell r="A874" t="str">
            <v>P_962355933b</v>
          </cell>
          <cell r="B874" t="str">
            <v>Y</v>
          </cell>
          <cell r="F874" t="str">
            <v>Brunswick Electric Member Corp</v>
          </cell>
          <cell r="G874">
            <v>24889</v>
          </cell>
          <cell r="I874" t="str">
            <v>Brunswick Electric Member Corp Community Solar 2</v>
          </cell>
          <cell r="L874">
            <v>125</v>
          </cell>
          <cell r="M874" t="str">
            <v>AC</v>
          </cell>
          <cell r="X874">
            <v>2015</v>
          </cell>
          <cell r="Z874" t="str">
            <v>Bolivia</v>
          </cell>
          <cell r="AB874" t="str">
            <v>NC</v>
          </cell>
        </row>
        <row r="875">
          <cell r="A875" t="str">
            <v>P_083733946</v>
          </cell>
          <cell r="B875" t="str">
            <v>Y</v>
          </cell>
          <cell r="F875" t="str">
            <v>Cape Hatteras Elec Member Corp</v>
          </cell>
          <cell r="G875">
            <v>2982</v>
          </cell>
          <cell r="I875" t="str">
            <v>Cape Hatteras Electric Cooperative Community Solar</v>
          </cell>
          <cell r="L875">
            <v>50</v>
          </cell>
          <cell r="M875" t="str">
            <v>DC</v>
          </cell>
          <cell r="X875">
            <v>2016</v>
          </cell>
          <cell r="Z875" t="str">
            <v>Hatteras</v>
          </cell>
          <cell r="AB875" t="str">
            <v>NC</v>
          </cell>
        </row>
        <row r="876">
          <cell r="A876" t="str">
            <v>P_133931589</v>
          </cell>
          <cell r="B876" t="str">
            <v>Y</v>
          </cell>
          <cell r="F876" t="str">
            <v>Central Electric Membership Corp. - (NC)</v>
          </cell>
          <cell r="G876">
            <v>3250</v>
          </cell>
          <cell r="I876" t="str">
            <v>Central Electric Community Solar</v>
          </cell>
          <cell r="L876">
            <v>100</v>
          </cell>
          <cell r="M876" t="str">
            <v>DC</v>
          </cell>
          <cell r="X876">
            <v>2015</v>
          </cell>
          <cell r="Z876" t="str">
            <v>Sanford</v>
          </cell>
          <cell r="AB876" t="str">
            <v>NC</v>
          </cell>
        </row>
        <row r="877">
          <cell r="A877" t="str">
            <v>P_044768311</v>
          </cell>
          <cell r="B877" t="str">
            <v>Y</v>
          </cell>
          <cell r="F877" t="str">
            <v>City of Hastings - (NE)</v>
          </cell>
          <cell r="G877">
            <v>8245</v>
          </cell>
          <cell r="I877" t="str">
            <v>Hastings Community Solar Farm</v>
          </cell>
          <cell r="L877">
            <v>1500</v>
          </cell>
          <cell r="M877" t="str">
            <v>AC</v>
          </cell>
          <cell r="Q877" t="str">
            <v>.</v>
          </cell>
          <cell r="X877">
            <v>2019</v>
          </cell>
          <cell r="Z877" t="str">
            <v>Hastings</v>
          </cell>
          <cell r="AB877" t="str">
            <v>NE</v>
          </cell>
        </row>
        <row r="878">
          <cell r="A878" t="str">
            <v>P_714111079</v>
          </cell>
          <cell r="B878" t="str">
            <v>Y</v>
          </cell>
          <cell r="F878" t="str">
            <v>Omaha Public Power District</v>
          </cell>
          <cell r="G878">
            <v>14127</v>
          </cell>
          <cell r="I878" t="str">
            <v>OPPD Community Solar</v>
          </cell>
          <cell r="L878">
            <v>5000</v>
          </cell>
          <cell r="M878" t="str">
            <v>AC</v>
          </cell>
          <cell r="Q878">
            <v>6983.6</v>
          </cell>
          <cell r="X878">
            <v>2019</v>
          </cell>
          <cell r="Z878" t="str">
            <v>Fort Calhoun</v>
          </cell>
          <cell r="AB878" t="str">
            <v>NE</v>
          </cell>
        </row>
        <row r="879">
          <cell r="A879" t="str">
            <v>P_037128425</v>
          </cell>
          <cell r="B879" t="str">
            <v>Y</v>
          </cell>
          <cell r="F879" t="str">
            <v>Pee Dee Electric Member Corp</v>
          </cell>
          <cell r="G879">
            <v>14717</v>
          </cell>
          <cell r="I879" t="str">
            <v>Pee Dee Solar</v>
          </cell>
          <cell r="L879">
            <v>100</v>
          </cell>
          <cell r="M879" t="str">
            <v>AC</v>
          </cell>
          <cell r="X879">
            <v>2014</v>
          </cell>
          <cell r="Z879" t="str">
            <v>Wadesboro</v>
          </cell>
          <cell r="AB879" t="str">
            <v>NC</v>
          </cell>
        </row>
        <row r="880">
          <cell r="A880" t="str">
            <v>P_219206629</v>
          </cell>
          <cell r="B880" t="str">
            <v>Y</v>
          </cell>
          <cell r="F880" t="str">
            <v>Piedmont Electric Member Corp</v>
          </cell>
          <cell r="G880">
            <v>15023</v>
          </cell>
          <cell r="I880" t="str">
            <v>Piedmont Community Solar</v>
          </cell>
          <cell r="L880">
            <v>576</v>
          </cell>
          <cell r="M880" t="str">
            <v>DC</v>
          </cell>
          <cell r="Q880">
            <v>576</v>
          </cell>
          <cell r="X880">
            <v>2016</v>
          </cell>
          <cell r="Z880" t="str">
            <v>Roxboro</v>
          </cell>
          <cell r="AB880" t="str">
            <v>NC</v>
          </cell>
        </row>
        <row r="881">
          <cell r="A881" t="str">
            <v>P_555074335</v>
          </cell>
          <cell r="B881" t="str">
            <v>Y</v>
          </cell>
          <cell r="F881" t="str">
            <v>Consolidated Edison Co-NY Inc</v>
          </cell>
          <cell r="G881">
            <v>4226</v>
          </cell>
          <cell r="I881" t="str">
            <v>Ridgewood Solar Farm</v>
          </cell>
          <cell r="L881">
            <v>1058.8499999999999</v>
          </cell>
          <cell r="M881" t="str">
            <v>AC</v>
          </cell>
          <cell r="X881">
            <v>2019</v>
          </cell>
          <cell r="Z881" t="str">
            <v>Queens</v>
          </cell>
          <cell r="AB881" t="str">
            <v>NY</v>
          </cell>
        </row>
        <row r="882">
          <cell r="A882" t="str">
            <v>P_013376010</v>
          </cell>
          <cell r="B882" t="str">
            <v>Y</v>
          </cell>
          <cell r="F882" t="str">
            <v>Consolidated Edison Co-NY Inc</v>
          </cell>
          <cell r="G882">
            <v>4226</v>
          </cell>
          <cell r="I882" t="str">
            <v>WB Mason Bronx Distribution Facility / Zerega Solar Farm</v>
          </cell>
          <cell r="L882">
            <v>1101.5999999999999</v>
          </cell>
          <cell r="M882" t="str">
            <v>DC</v>
          </cell>
          <cell r="Q882">
            <v>1101.5999999999999</v>
          </cell>
          <cell r="X882">
            <v>2019</v>
          </cell>
          <cell r="Z882" t="str">
            <v>Bronx</v>
          </cell>
          <cell r="AB882" t="str">
            <v>NY</v>
          </cell>
        </row>
        <row r="883">
          <cell r="A883" t="str">
            <v>P_651428170</v>
          </cell>
          <cell r="B883" t="str">
            <v>Y</v>
          </cell>
          <cell r="F883" t="str">
            <v>Consolidated Edison Co-NY Inc</v>
          </cell>
          <cell r="G883">
            <v>4226</v>
          </cell>
          <cell r="I883" t="str">
            <v>South Bronx Solar Garden 3</v>
          </cell>
          <cell r="L883">
            <v>386.6</v>
          </cell>
          <cell r="M883" t="str">
            <v>AC</v>
          </cell>
          <cell r="X883">
            <v>2019</v>
          </cell>
          <cell r="Z883" t="str">
            <v>Bronx</v>
          </cell>
          <cell r="AB883" t="str">
            <v>NY</v>
          </cell>
        </row>
        <row r="884">
          <cell r="A884" t="str">
            <v>P_996047564</v>
          </cell>
          <cell r="B884" t="str">
            <v>Y</v>
          </cell>
          <cell r="F884" t="str">
            <v>Consolidated Edison Co-NY Inc</v>
          </cell>
          <cell r="G884">
            <v>4226</v>
          </cell>
          <cell r="I884" t="str">
            <v>The Bronx's First Community Solar Farm / South Bronx Solar Garden 1</v>
          </cell>
          <cell r="L884">
            <v>375.76</v>
          </cell>
          <cell r="M884" t="str">
            <v>DC</v>
          </cell>
          <cell r="Q884">
            <v>375.76</v>
          </cell>
          <cell r="X884">
            <v>2018</v>
          </cell>
          <cell r="Z884" t="str">
            <v>Bronx</v>
          </cell>
          <cell r="AB884" t="str">
            <v>NY</v>
          </cell>
        </row>
        <row r="885">
          <cell r="A885" t="str">
            <v>P_857916721</v>
          </cell>
          <cell r="B885" t="str">
            <v>Y</v>
          </cell>
          <cell r="F885" t="str">
            <v>Consolidated Edison Co-NY Inc</v>
          </cell>
          <cell r="G885">
            <v>4226</v>
          </cell>
          <cell r="I885" t="str">
            <v>Staten Island Community Solar Farm</v>
          </cell>
          <cell r="L885">
            <v>420.48</v>
          </cell>
          <cell r="M885" t="str">
            <v>DC</v>
          </cell>
          <cell r="Q885">
            <v>420.48</v>
          </cell>
          <cell r="X885">
            <v>2019</v>
          </cell>
          <cell r="Z885" t="str">
            <v>Staten Island</v>
          </cell>
          <cell r="AB885" t="str">
            <v>NY</v>
          </cell>
        </row>
        <row r="886">
          <cell r="A886" t="str">
            <v>P_969624640</v>
          </cell>
          <cell r="F886" t="str">
            <v>Consolidated Edison Co-NY Inc</v>
          </cell>
          <cell r="G886">
            <v>4226</v>
          </cell>
          <cell r="I886" t="str">
            <v>Pepsi's Brooklyn Community Solar Farm</v>
          </cell>
          <cell r="L886">
            <v>1100</v>
          </cell>
          <cell r="M886" t="str">
            <v>DC</v>
          </cell>
          <cell r="X886">
            <v>2019</v>
          </cell>
          <cell r="Z886" t="str">
            <v>Brooklyn</v>
          </cell>
          <cell r="AB886" t="str">
            <v>NY</v>
          </cell>
        </row>
        <row r="887">
          <cell r="A887" t="str">
            <v>P_350793218</v>
          </cell>
          <cell r="B887" t="str">
            <v>Y</v>
          </cell>
          <cell r="F887" t="str">
            <v>Consolidated Edison Co-NY Inc</v>
          </cell>
          <cell r="G887">
            <v>4226</v>
          </cell>
          <cell r="I887" t="str">
            <v>North Bronx Solar Garden</v>
          </cell>
          <cell r="L887">
            <v>875.16</v>
          </cell>
          <cell r="M887" t="str">
            <v>AC</v>
          </cell>
          <cell r="X887">
            <v>2019</v>
          </cell>
          <cell r="Z887" t="str">
            <v>Bronx</v>
          </cell>
          <cell r="AB887" t="str">
            <v>NY</v>
          </cell>
        </row>
        <row r="888">
          <cell r="A888" t="str">
            <v>P_351513437</v>
          </cell>
          <cell r="B888" t="str">
            <v>Y</v>
          </cell>
          <cell r="F888" t="str">
            <v>Consolidated Edison Co-NY Inc</v>
          </cell>
          <cell r="G888">
            <v>4226</v>
          </cell>
          <cell r="I888" t="str">
            <v>East Brooklyn Community Solar Project</v>
          </cell>
          <cell r="L888">
            <v>137.69999999999999</v>
          </cell>
          <cell r="M888" t="str">
            <v>AC</v>
          </cell>
          <cell r="X888">
            <v>2019</v>
          </cell>
          <cell r="Z888" t="str">
            <v>Brooklyn</v>
          </cell>
          <cell r="AB888" t="str">
            <v>NY</v>
          </cell>
        </row>
        <row r="889">
          <cell r="A889" t="str">
            <v>P_659762810</v>
          </cell>
          <cell r="B889" t="str">
            <v>Y</v>
          </cell>
          <cell r="F889" t="str">
            <v>Consolidated Edison Co-NY Inc</v>
          </cell>
          <cell r="G889">
            <v>4226</v>
          </cell>
          <cell r="I889" t="str">
            <v>Peekskill Community Solar Project 1</v>
          </cell>
          <cell r="L889">
            <v>124.83</v>
          </cell>
          <cell r="M889" t="str">
            <v>AC</v>
          </cell>
          <cell r="X889">
            <v>2019</v>
          </cell>
          <cell r="Z889" t="str">
            <v>Peekskill</v>
          </cell>
          <cell r="AB889" t="str">
            <v>NY</v>
          </cell>
        </row>
        <row r="890">
          <cell r="A890" t="str">
            <v>P_309145031</v>
          </cell>
          <cell r="B890" t="str">
            <v>Y</v>
          </cell>
          <cell r="F890" t="str">
            <v>Consolidated Edison Co-NY Inc</v>
          </cell>
          <cell r="G890">
            <v>4226</v>
          </cell>
          <cell r="I890" t="str">
            <v>Peekskill Community Solar Project 2</v>
          </cell>
          <cell r="L890">
            <v>709.5</v>
          </cell>
          <cell r="M890" t="str">
            <v>AC</v>
          </cell>
          <cell r="X890">
            <v>2019</v>
          </cell>
          <cell r="Z890" t="str">
            <v>Peekskill</v>
          </cell>
          <cell r="AB890" t="str">
            <v>NY</v>
          </cell>
        </row>
        <row r="891">
          <cell r="A891" t="str">
            <v>P_766636907</v>
          </cell>
          <cell r="B891" t="str">
            <v>Y</v>
          </cell>
          <cell r="F891" t="str">
            <v>Consolidated Edison Co-NY Inc</v>
          </cell>
          <cell r="G891">
            <v>4226</v>
          </cell>
          <cell r="I891" t="str">
            <v>Elmsford Community Solar Project</v>
          </cell>
          <cell r="L891">
            <v>711</v>
          </cell>
          <cell r="M891" t="str">
            <v>AC</v>
          </cell>
          <cell r="X891">
            <v>2019</v>
          </cell>
          <cell r="Z891" t="str">
            <v>Elmsford</v>
          </cell>
          <cell r="AB891" t="str">
            <v>NY</v>
          </cell>
        </row>
        <row r="892">
          <cell r="A892" t="str">
            <v>P_050197312</v>
          </cell>
          <cell r="B892" t="str">
            <v>Y</v>
          </cell>
          <cell r="F892" t="str">
            <v>Randolph Electric Member Corp</v>
          </cell>
          <cell r="G892">
            <v>15671</v>
          </cell>
          <cell r="I892" t="str">
            <v>SunPath</v>
          </cell>
          <cell r="L892">
            <v>109</v>
          </cell>
          <cell r="M892" t="str">
            <v>DC</v>
          </cell>
          <cell r="X892">
            <v>2017</v>
          </cell>
          <cell r="Z892" t="str">
            <v>Asheboro</v>
          </cell>
          <cell r="AB892" t="str">
            <v>NC</v>
          </cell>
        </row>
        <row r="893">
          <cell r="A893" t="str">
            <v>P_600574451</v>
          </cell>
          <cell r="B893" t="str">
            <v>Y</v>
          </cell>
          <cell r="F893" t="str">
            <v>Roanoke Electric Member Corp</v>
          </cell>
          <cell r="G893">
            <v>16101</v>
          </cell>
          <cell r="I893" t="str">
            <v>Roanoke SolarShare</v>
          </cell>
          <cell r="L893">
            <v>113.4</v>
          </cell>
          <cell r="M893" t="str">
            <v>DC</v>
          </cell>
          <cell r="X893">
            <v>2015</v>
          </cell>
          <cell r="Z893" t="str">
            <v>Aulander</v>
          </cell>
          <cell r="AB893" t="str">
            <v>NC</v>
          </cell>
        </row>
        <row r="894">
          <cell r="A894" t="str">
            <v>P_100714545</v>
          </cell>
          <cell r="B894" t="str">
            <v>Y</v>
          </cell>
          <cell r="F894" t="str">
            <v>Massachusetts Electric Co</v>
          </cell>
          <cell r="G894">
            <v>11804</v>
          </cell>
          <cell r="I894" t="str">
            <v>35 Eastman Street - Site 1</v>
          </cell>
          <cell r="L894">
            <v>1438.83</v>
          </cell>
          <cell r="M894" t="str">
            <v>AC</v>
          </cell>
          <cell r="X894">
            <v>2019</v>
          </cell>
          <cell r="Z894" t="str">
            <v>Easton</v>
          </cell>
          <cell r="AB894" t="str">
            <v>MA</v>
          </cell>
        </row>
        <row r="895">
          <cell r="A895" t="str">
            <v>P_497595533</v>
          </cell>
          <cell r="B895" t="str">
            <v>Y</v>
          </cell>
          <cell r="F895" t="str">
            <v>NSTAR Electric Company</v>
          </cell>
          <cell r="G895">
            <v>54913</v>
          </cell>
          <cell r="I895" t="str">
            <v>453 Rounseville Road - Rochester</v>
          </cell>
          <cell r="L895">
            <v>3324.42</v>
          </cell>
          <cell r="M895" t="str">
            <v>AC</v>
          </cell>
          <cell r="X895">
            <v>2019</v>
          </cell>
          <cell r="Z895" t="str">
            <v>Rochester</v>
          </cell>
          <cell r="AB895" t="str">
            <v>MA</v>
          </cell>
        </row>
        <row r="896">
          <cell r="A896" t="str">
            <v>P_700679977</v>
          </cell>
          <cell r="B896" t="str">
            <v>Y</v>
          </cell>
          <cell r="F896" t="str">
            <v>Massachusetts Electric Co</v>
          </cell>
          <cell r="G896">
            <v>11804</v>
          </cell>
          <cell r="I896" t="str">
            <v>15 Wilmarth Lane - Plainville</v>
          </cell>
          <cell r="L896">
            <v>6372</v>
          </cell>
          <cell r="M896" t="str">
            <v>AC</v>
          </cell>
          <cell r="X896">
            <v>2019</v>
          </cell>
          <cell r="Z896" t="str">
            <v>Plainville</v>
          </cell>
          <cell r="AB896" t="str">
            <v>MA</v>
          </cell>
        </row>
        <row r="897">
          <cell r="A897" t="str">
            <v>P_689933788</v>
          </cell>
          <cell r="B897" t="str">
            <v>Y</v>
          </cell>
          <cell r="F897" t="str">
            <v>Massachusetts Electric Co</v>
          </cell>
          <cell r="G897">
            <v>11804</v>
          </cell>
          <cell r="I897" t="str">
            <v>328 Partridgeville Road - Athol</v>
          </cell>
          <cell r="L897">
            <v>4743.3599999999997</v>
          </cell>
          <cell r="M897" t="str">
            <v>AC</v>
          </cell>
          <cell r="X897">
            <v>2019</v>
          </cell>
          <cell r="Z897" t="str">
            <v>Athol</v>
          </cell>
          <cell r="AB897" t="str">
            <v>MA</v>
          </cell>
        </row>
        <row r="898">
          <cell r="A898" t="str">
            <v>P_704983451</v>
          </cell>
          <cell r="B898" t="str">
            <v>Y</v>
          </cell>
          <cell r="F898" t="str">
            <v>Massachusetts Electric Co</v>
          </cell>
          <cell r="G898">
            <v>11804</v>
          </cell>
          <cell r="I898" t="str">
            <v>38 Happy Hollow Road - Winchendon</v>
          </cell>
          <cell r="L898">
            <v>7128</v>
          </cell>
          <cell r="M898" t="str">
            <v>AC</v>
          </cell>
          <cell r="X898">
            <v>2019</v>
          </cell>
          <cell r="Z898" t="str">
            <v>Winchendon</v>
          </cell>
          <cell r="AB898" t="str">
            <v>MA</v>
          </cell>
        </row>
        <row r="899">
          <cell r="A899" t="str">
            <v>P_244710991</v>
          </cell>
          <cell r="B899" t="str">
            <v>Y</v>
          </cell>
          <cell r="F899" t="str">
            <v>Massachusetts Electric Co</v>
          </cell>
          <cell r="G899">
            <v>11804</v>
          </cell>
          <cell r="I899" t="str">
            <v>68 Woodland Avenue- Site A</v>
          </cell>
          <cell r="L899">
            <v>6885</v>
          </cell>
          <cell r="M899" t="str">
            <v>AC</v>
          </cell>
          <cell r="X899">
            <v>2019</v>
          </cell>
          <cell r="Z899" t="str">
            <v>Seekonk</v>
          </cell>
          <cell r="AB899" t="str">
            <v>MA</v>
          </cell>
        </row>
        <row r="900">
          <cell r="A900" t="str">
            <v>P_074151696</v>
          </cell>
          <cell r="B900" t="str">
            <v>Y</v>
          </cell>
          <cell r="F900" t="str">
            <v>Massachusetts Electric Co</v>
          </cell>
          <cell r="G900">
            <v>11804</v>
          </cell>
          <cell r="I900" t="str">
            <v>68 Woodland Avenue - Site B</v>
          </cell>
          <cell r="L900">
            <v>6885</v>
          </cell>
          <cell r="M900" t="str">
            <v>AC</v>
          </cell>
          <cell r="X900">
            <v>2019</v>
          </cell>
          <cell r="Z900" t="str">
            <v>Seekonk</v>
          </cell>
          <cell r="AB900" t="str">
            <v>MA</v>
          </cell>
        </row>
        <row r="901">
          <cell r="A901" t="str">
            <v>P_154326995</v>
          </cell>
          <cell r="B901" t="str">
            <v>Y</v>
          </cell>
          <cell r="F901" t="str">
            <v>Massachusetts Electric Co</v>
          </cell>
          <cell r="G901">
            <v>11804</v>
          </cell>
          <cell r="I901" t="str">
            <v>68 Woodland Avenue - Site C</v>
          </cell>
          <cell r="L901">
            <v>6885</v>
          </cell>
          <cell r="M901" t="str">
            <v>AC</v>
          </cell>
          <cell r="X901">
            <v>2019</v>
          </cell>
          <cell r="Z901" t="str">
            <v>Seekonk</v>
          </cell>
          <cell r="AB901" t="str">
            <v>MA</v>
          </cell>
        </row>
        <row r="902">
          <cell r="A902" t="str">
            <v>P_864078640</v>
          </cell>
          <cell r="B902" t="str">
            <v>Y</v>
          </cell>
          <cell r="F902" t="str">
            <v>Western Massachusetts Electric Company</v>
          </cell>
          <cell r="G902">
            <v>20455</v>
          </cell>
          <cell r="I902" t="str">
            <v>0 Tanglewood Circle - Becket</v>
          </cell>
          <cell r="L902">
            <v>5983.2</v>
          </cell>
          <cell r="M902" t="str">
            <v>AC</v>
          </cell>
          <cell r="X902">
            <v>2018</v>
          </cell>
          <cell r="Z902" t="str">
            <v>Becket</v>
          </cell>
          <cell r="AB902" t="str">
            <v>MA</v>
          </cell>
        </row>
        <row r="903">
          <cell r="A903" t="str">
            <v>P_887369781</v>
          </cell>
          <cell r="B903" t="str">
            <v>Y</v>
          </cell>
          <cell r="F903" t="str">
            <v>Massachusetts Electric Co</v>
          </cell>
          <cell r="G903">
            <v>11804</v>
          </cell>
          <cell r="I903" t="str">
            <v>726 Guelphwood Road</v>
          </cell>
          <cell r="L903">
            <v>1340.64</v>
          </cell>
          <cell r="M903" t="str">
            <v>AC</v>
          </cell>
          <cell r="X903">
            <v>2017</v>
          </cell>
          <cell r="Z903" t="str">
            <v>Southbridge</v>
          </cell>
          <cell r="AB903" t="str">
            <v>MA</v>
          </cell>
        </row>
        <row r="904">
          <cell r="A904" t="str">
            <v>P_362598758</v>
          </cell>
          <cell r="B904" t="str">
            <v>Y</v>
          </cell>
          <cell r="F904" t="str">
            <v>Massachusetts Electric Co</v>
          </cell>
          <cell r="G904">
            <v>11804</v>
          </cell>
          <cell r="I904" t="str">
            <v>85 Wauwinet Road</v>
          </cell>
          <cell r="L904">
            <v>1294.29</v>
          </cell>
          <cell r="M904" t="str">
            <v>AC</v>
          </cell>
          <cell r="X904">
            <v>2018</v>
          </cell>
          <cell r="Z904" t="str">
            <v>Barre</v>
          </cell>
          <cell r="AB904" t="str">
            <v>MA</v>
          </cell>
        </row>
        <row r="905">
          <cell r="A905" t="str">
            <v>P_964771625</v>
          </cell>
          <cell r="B905" t="str">
            <v>Y</v>
          </cell>
          <cell r="F905" t="str">
            <v>Massachusetts Electric Co</v>
          </cell>
          <cell r="G905">
            <v>11804</v>
          </cell>
          <cell r="I905" t="str">
            <v>725 Guelphwood Road</v>
          </cell>
          <cell r="L905">
            <v>646.38</v>
          </cell>
          <cell r="M905" t="str">
            <v>AC</v>
          </cell>
          <cell r="X905">
            <v>2017</v>
          </cell>
          <cell r="Z905" t="str">
            <v>Southbridge</v>
          </cell>
          <cell r="AB905" t="str">
            <v>MA</v>
          </cell>
        </row>
        <row r="906">
          <cell r="A906" t="str">
            <v>P_378906116</v>
          </cell>
          <cell r="B906" t="str">
            <v>Y</v>
          </cell>
          <cell r="F906" t="str">
            <v>Western Massachusetts Electric Company</v>
          </cell>
          <cell r="G906">
            <v>20455</v>
          </cell>
          <cell r="I906" t="str">
            <v>586 Main Road - Gill</v>
          </cell>
          <cell r="L906">
            <v>2770.56</v>
          </cell>
          <cell r="M906" t="str">
            <v>AC</v>
          </cell>
          <cell r="X906">
            <v>2017</v>
          </cell>
          <cell r="Z906" t="str">
            <v>Gill</v>
          </cell>
          <cell r="AB906" t="str">
            <v>MA</v>
          </cell>
        </row>
        <row r="907">
          <cell r="A907" t="str">
            <v>P_541048334</v>
          </cell>
          <cell r="B907" t="str">
            <v>Y</v>
          </cell>
          <cell r="F907" t="str">
            <v>NSTAR Electric Company</v>
          </cell>
          <cell r="G907">
            <v>54913</v>
          </cell>
          <cell r="I907" t="str">
            <v>57 Black Cat Road - Plymouth - Site 1</v>
          </cell>
          <cell r="L907">
            <v>1320.57</v>
          </cell>
          <cell r="M907" t="str">
            <v>AC</v>
          </cell>
          <cell r="X907">
            <v>2017</v>
          </cell>
          <cell r="Z907" t="str">
            <v>Plymouth</v>
          </cell>
          <cell r="AB907" t="str">
            <v>MA</v>
          </cell>
        </row>
        <row r="908">
          <cell r="A908" t="str">
            <v>P_501725709</v>
          </cell>
          <cell r="B908" t="str">
            <v>Y</v>
          </cell>
          <cell r="F908" t="str">
            <v>NSTAR Electric Company</v>
          </cell>
          <cell r="G908">
            <v>54913</v>
          </cell>
          <cell r="I908" t="str">
            <v>249 Bullock Road</v>
          </cell>
          <cell r="L908">
            <v>5754.24</v>
          </cell>
          <cell r="M908" t="str">
            <v>AC</v>
          </cell>
          <cell r="X908">
            <v>2018</v>
          </cell>
          <cell r="Z908" t="str">
            <v>Freetown</v>
          </cell>
          <cell r="AB908" t="str">
            <v>MA</v>
          </cell>
        </row>
        <row r="909">
          <cell r="A909" t="str">
            <v>P_877608977</v>
          </cell>
          <cell r="B909" t="str">
            <v>Y</v>
          </cell>
          <cell r="F909" t="str">
            <v>NSTAR Electric Company</v>
          </cell>
          <cell r="G909">
            <v>54913</v>
          </cell>
          <cell r="I909" t="str">
            <v>247 Bullock Road</v>
          </cell>
          <cell r="L909">
            <v>5754.24</v>
          </cell>
          <cell r="M909" t="str">
            <v>AC</v>
          </cell>
          <cell r="X909">
            <v>2018</v>
          </cell>
          <cell r="Z909" t="str">
            <v>Freetown</v>
          </cell>
          <cell r="AB909" t="str">
            <v>MA</v>
          </cell>
        </row>
        <row r="910">
          <cell r="A910" t="str">
            <v>P_559330070</v>
          </cell>
          <cell r="B910" t="str">
            <v>Y</v>
          </cell>
          <cell r="F910" t="str">
            <v>Massachusetts Electric Co</v>
          </cell>
          <cell r="G910">
            <v>11804</v>
          </cell>
          <cell r="I910" t="str">
            <v>4 Middle Road</v>
          </cell>
          <cell r="L910">
            <v>2409.75</v>
          </cell>
          <cell r="M910" t="str">
            <v>AC</v>
          </cell>
          <cell r="X910">
            <v>2017</v>
          </cell>
          <cell r="Z910" t="str">
            <v>Newbury</v>
          </cell>
          <cell r="AB910" t="str">
            <v>MA</v>
          </cell>
        </row>
        <row r="911">
          <cell r="A911" t="str">
            <v>P_948740126</v>
          </cell>
          <cell r="B911" t="str">
            <v>Y</v>
          </cell>
          <cell r="F911" t="str">
            <v>NSTAR Electric Company</v>
          </cell>
          <cell r="G911">
            <v>54913</v>
          </cell>
          <cell r="I911" t="str">
            <v>134 Brook Street (Site A)</v>
          </cell>
          <cell r="L911">
            <v>6480</v>
          </cell>
          <cell r="M911" t="str">
            <v>AC</v>
          </cell>
          <cell r="X911">
            <v>2017</v>
          </cell>
          <cell r="Z911" t="str">
            <v>Plympton</v>
          </cell>
          <cell r="AB911" t="str">
            <v>MA</v>
          </cell>
        </row>
        <row r="912">
          <cell r="A912" t="str">
            <v>P_119392568</v>
          </cell>
          <cell r="B912" t="str">
            <v>Y</v>
          </cell>
          <cell r="F912" t="str">
            <v>NSTAR Electric Company</v>
          </cell>
          <cell r="G912">
            <v>54913</v>
          </cell>
          <cell r="I912" t="str">
            <v>134 Brook Street (Site B)</v>
          </cell>
          <cell r="L912">
            <v>6480</v>
          </cell>
          <cell r="M912" t="str">
            <v>AC</v>
          </cell>
          <cell r="X912">
            <v>2017</v>
          </cell>
          <cell r="Z912" t="str">
            <v>Plympton</v>
          </cell>
          <cell r="AB912" t="str">
            <v>MA</v>
          </cell>
        </row>
        <row r="913">
          <cell r="A913" t="str">
            <v>P_115812891</v>
          </cell>
          <cell r="B913" t="str">
            <v>Y</v>
          </cell>
          <cell r="F913" t="str">
            <v>NSTAR Electric Company</v>
          </cell>
          <cell r="G913">
            <v>54913</v>
          </cell>
          <cell r="I913" t="str">
            <v>134 Brook Street (Site C)</v>
          </cell>
          <cell r="L913">
            <v>6480</v>
          </cell>
          <cell r="M913" t="str">
            <v>AC</v>
          </cell>
          <cell r="X913">
            <v>2017</v>
          </cell>
          <cell r="Z913" t="str">
            <v>Plympton</v>
          </cell>
          <cell r="AB913" t="str">
            <v>MA</v>
          </cell>
        </row>
        <row r="914">
          <cell r="A914" t="str">
            <v>P_192404934</v>
          </cell>
          <cell r="B914" t="str">
            <v>Y</v>
          </cell>
          <cell r="F914" t="str">
            <v>NSTAR Electric Company</v>
          </cell>
          <cell r="G914">
            <v>54913</v>
          </cell>
          <cell r="I914" t="str">
            <v>0 Spring Street</v>
          </cell>
          <cell r="L914">
            <v>2530.8000000000002</v>
          </cell>
          <cell r="M914" t="str">
            <v>AC</v>
          </cell>
          <cell r="X914">
            <v>2017</v>
          </cell>
          <cell r="Z914" t="str">
            <v>Plympton</v>
          </cell>
          <cell r="AB914" t="str">
            <v>MA</v>
          </cell>
        </row>
        <row r="915">
          <cell r="A915" t="str">
            <v>P_341382255</v>
          </cell>
          <cell r="B915" t="str">
            <v>Y</v>
          </cell>
          <cell r="F915" t="str">
            <v>Massachusetts Electric Co</v>
          </cell>
          <cell r="G915">
            <v>11804</v>
          </cell>
          <cell r="I915" t="str">
            <v>0 Cleveland Road</v>
          </cell>
          <cell r="L915">
            <v>648.80999999999995</v>
          </cell>
          <cell r="M915" t="str">
            <v>AC</v>
          </cell>
          <cell r="X915">
            <v>2017</v>
          </cell>
          <cell r="Z915" t="str">
            <v>Hardwick</v>
          </cell>
          <cell r="AB915" t="str">
            <v>MA</v>
          </cell>
        </row>
        <row r="916">
          <cell r="A916" t="str">
            <v>P_502539074</v>
          </cell>
          <cell r="B916" t="str">
            <v>Y</v>
          </cell>
          <cell r="F916" t="str">
            <v>Massachusetts Electric Co</v>
          </cell>
          <cell r="G916">
            <v>11804</v>
          </cell>
          <cell r="I916" t="str">
            <v>232 Gardner Rd</v>
          </cell>
          <cell r="L916">
            <v>1298.08</v>
          </cell>
          <cell r="M916" t="str">
            <v>AC</v>
          </cell>
          <cell r="X916">
            <v>2017</v>
          </cell>
          <cell r="Z916" t="str">
            <v>Hubbardston</v>
          </cell>
          <cell r="AB916" t="str">
            <v>MA</v>
          </cell>
        </row>
        <row r="917">
          <cell r="A917" t="str">
            <v>P_577160318</v>
          </cell>
          <cell r="B917" t="str">
            <v>Y</v>
          </cell>
          <cell r="F917" t="str">
            <v>Massachusetts Electric Co</v>
          </cell>
          <cell r="G917">
            <v>11804</v>
          </cell>
          <cell r="I917" t="str">
            <v>2553 Barre Road</v>
          </cell>
          <cell r="L917">
            <v>646.38</v>
          </cell>
          <cell r="M917" t="str">
            <v>AC</v>
          </cell>
          <cell r="X917">
            <v>2017</v>
          </cell>
          <cell r="Z917" t="str">
            <v>Hardwick</v>
          </cell>
          <cell r="AB917" t="str">
            <v>MA</v>
          </cell>
        </row>
        <row r="918">
          <cell r="A918" t="str">
            <v>P_582180446</v>
          </cell>
          <cell r="B918" t="str">
            <v>Y</v>
          </cell>
          <cell r="F918" t="str">
            <v>Massachusetts Electric Co</v>
          </cell>
          <cell r="G918">
            <v>11804</v>
          </cell>
          <cell r="I918" t="str">
            <v>240 Gardner Road</v>
          </cell>
          <cell r="L918">
            <v>1359.36</v>
          </cell>
          <cell r="M918" t="str">
            <v>AC</v>
          </cell>
          <cell r="X918">
            <v>2017</v>
          </cell>
          <cell r="Z918" t="str">
            <v>Hubbardston</v>
          </cell>
          <cell r="AB918" t="str">
            <v>MA</v>
          </cell>
        </row>
        <row r="919">
          <cell r="A919" t="str">
            <v>P_736439498</v>
          </cell>
          <cell r="B919" t="str">
            <v>Y</v>
          </cell>
          <cell r="F919" t="str">
            <v>NSTAR Electric Company</v>
          </cell>
          <cell r="G919">
            <v>54913</v>
          </cell>
          <cell r="I919" t="str">
            <v>0 Solar Circle</v>
          </cell>
          <cell r="L919">
            <v>2694</v>
          </cell>
          <cell r="M919" t="str">
            <v>AC</v>
          </cell>
          <cell r="X919">
            <v>2016</v>
          </cell>
          <cell r="Z919" t="str">
            <v>Carver</v>
          </cell>
          <cell r="AB919" t="str">
            <v>MA</v>
          </cell>
        </row>
        <row r="920">
          <cell r="A920" t="str">
            <v>P_599114891</v>
          </cell>
          <cell r="B920" t="str">
            <v>Y</v>
          </cell>
          <cell r="F920" t="str">
            <v>NSTAR Electric Company</v>
          </cell>
          <cell r="G920">
            <v>54913</v>
          </cell>
          <cell r="I920" t="str">
            <v>ADM - Red Brook Plymouth - Site 1</v>
          </cell>
          <cell r="L920">
            <v>5567.76</v>
          </cell>
          <cell r="M920" t="str">
            <v>AC</v>
          </cell>
          <cell r="X920">
            <v>2017</v>
          </cell>
          <cell r="Z920" t="str">
            <v>Plymouth</v>
          </cell>
          <cell r="AB920" t="str">
            <v>MA</v>
          </cell>
        </row>
        <row r="921">
          <cell r="A921" t="str">
            <v>P_749074033</v>
          </cell>
          <cell r="B921" t="str">
            <v>Y</v>
          </cell>
          <cell r="F921" t="str">
            <v>Massachusetts Electric Co</v>
          </cell>
          <cell r="G921">
            <v>11804</v>
          </cell>
          <cell r="I921" t="str">
            <v>North Adams - W Shaft Rd</v>
          </cell>
          <cell r="L921">
            <v>1345.72</v>
          </cell>
          <cell r="M921" t="str">
            <v>AC</v>
          </cell>
          <cell r="X921">
            <v>2017</v>
          </cell>
          <cell r="Z921" t="str">
            <v>North Adams</v>
          </cell>
          <cell r="AB921" t="str">
            <v>MA</v>
          </cell>
        </row>
        <row r="922">
          <cell r="A922" t="str">
            <v>P_192949553</v>
          </cell>
          <cell r="B922" t="str">
            <v>Y</v>
          </cell>
          <cell r="F922" t="str">
            <v>Western Massachusetts Electric Company</v>
          </cell>
          <cell r="G922">
            <v>20455</v>
          </cell>
          <cell r="I922" t="str">
            <v>1077 Center St - Ludlow Site A</v>
          </cell>
          <cell r="L922">
            <v>3869.73</v>
          </cell>
          <cell r="M922" t="str">
            <v>AC</v>
          </cell>
          <cell r="X922">
            <v>2018</v>
          </cell>
          <cell r="Z922" t="str">
            <v>Ludlow</v>
          </cell>
          <cell r="AB922" t="str">
            <v>MA</v>
          </cell>
        </row>
        <row r="923">
          <cell r="A923" t="str">
            <v>P_990098151</v>
          </cell>
          <cell r="B923" t="str">
            <v>Y</v>
          </cell>
          <cell r="F923" t="str">
            <v>Western Massachusetts Electric Company</v>
          </cell>
          <cell r="G923">
            <v>20455</v>
          </cell>
          <cell r="I923" t="str">
            <v>1077 Center St - Ludlow Site B</v>
          </cell>
          <cell r="L923">
            <v>3869.73</v>
          </cell>
          <cell r="M923" t="str">
            <v>AC</v>
          </cell>
          <cell r="X923">
            <v>2017</v>
          </cell>
          <cell r="Z923" t="str">
            <v>Ludlow</v>
          </cell>
          <cell r="AB923" t="str">
            <v>MA</v>
          </cell>
        </row>
        <row r="924">
          <cell r="A924" t="str">
            <v>P_956956638</v>
          </cell>
          <cell r="B924" t="str">
            <v>Y</v>
          </cell>
          <cell r="F924" t="str">
            <v>Western Massachusetts Electric Company</v>
          </cell>
          <cell r="G924">
            <v>20455</v>
          </cell>
          <cell r="I924" t="str">
            <v>1077 Center St - Ludlow Site C</v>
          </cell>
          <cell r="L924">
            <v>3869.73</v>
          </cell>
          <cell r="M924" t="str">
            <v>AC</v>
          </cell>
          <cell r="X924">
            <v>2018</v>
          </cell>
          <cell r="Z924" t="str">
            <v>Ludlow</v>
          </cell>
          <cell r="AB924" t="str">
            <v>MA</v>
          </cell>
        </row>
        <row r="925">
          <cell r="A925" t="str">
            <v>P_032832027</v>
          </cell>
          <cell r="B925" t="str">
            <v>Y</v>
          </cell>
          <cell r="F925" t="str">
            <v>Massachusetts Electric Co</v>
          </cell>
          <cell r="G925">
            <v>11804</v>
          </cell>
          <cell r="I925" t="str">
            <v>581 R South Street</v>
          </cell>
          <cell r="L925">
            <v>1341.9</v>
          </cell>
          <cell r="M925" t="str">
            <v>AC</v>
          </cell>
          <cell r="X925">
            <v>2017</v>
          </cell>
          <cell r="Z925" t="str">
            <v>West Brookfield</v>
          </cell>
          <cell r="AB925" t="str">
            <v>MA</v>
          </cell>
        </row>
        <row r="926">
          <cell r="A926" t="str">
            <v>P_512092169</v>
          </cell>
          <cell r="B926" t="str">
            <v>Y</v>
          </cell>
          <cell r="F926" t="str">
            <v>Massachusetts Electric Co</v>
          </cell>
          <cell r="G926">
            <v>11804</v>
          </cell>
          <cell r="I926" t="str">
            <v>466 Stafford St- B</v>
          </cell>
          <cell r="L926">
            <v>6940.8</v>
          </cell>
          <cell r="M926" t="str">
            <v>AC</v>
          </cell>
          <cell r="X926">
            <v>2017</v>
          </cell>
          <cell r="Z926" t="str">
            <v>Leicester</v>
          </cell>
          <cell r="AB926" t="str">
            <v>MA</v>
          </cell>
        </row>
        <row r="927">
          <cell r="A927" t="str">
            <v>P_407106403</v>
          </cell>
          <cell r="B927" t="str">
            <v>Y</v>
          </cell>
          <cell r="F927" t="str">
            <v>Massachusetts Electric Co</v>
          </cell>
          <cell r="G927">
            <v>11804</v>
          </cell>
          <cell r="I927" t="str">
            <v>466 Stafford St- C</v>
          </cell>
          <cell r="L927">
            <v>6940.8</v>
          </cell>
          <cell r="M927" t="str">
            <v>AC</v>
          </cell>
          <cell r="X927">
            <v>2017</v>
          </cell>
          <cell r="Z927" t="str">
            <v>Leicester</v>
          </cell>
          <cell r="AB927" t="str">
            <v>MA</v>
          </cell>
        </row>
        <row r="928">
          <cell r="A928" t="str">
            <v>P_500450163</v>
          </cell>
          <cell r="B928" t="str">
            <v>Y</v>
          </cell>
          <cell r="F928" t="str">
            <v>Massachusetts Electric Co</v>
          </cell>
          <cell r="G928">
            <v>11804</v>
          </cell>
          <cell r="I928" t="str">
            <v>466 Stafford St- A</v>
          </cell>
          <cell r="L928">
            <v>6940.8</v>
          </cell>
          <cell r="M928" t="str">
            <v>AC</v>
          </cell>
          <cell r="X928">
            <v>2017</v>
          </cell>
          <cell r="Z928" t="str">
            <v>Leicester</v>
          </cell>
          <cell r="AB928" t="str">
            <v>MA</v>
          </cell>
        </row>
        <row r="929">
          <cell r="A929" t="str">
            <v>P_196861554a</v>
          </cell>
          <cell r="B929" t="str">
            <v>Y</v>
          </cell>
          <cell r="F929" t="str">
            <v>Tideland Electric Member Corp</v>
          </cell>
          <cell r="G929">
            <v>19108</v>
          </cell>
          <cell r="I929" t="str">
            <v>Tideland EMC Community Solar Phase I</v>
          </cell>
          <cell r="L929">
            <v>100</v>
          </cell>
          <cell r="M929" t="str">
            <v>AC</v>
          </cell>
          <cell r="X929">
            <v>2014</v>
          </cell>
          <cell r="Z929" t="str">
            <v>Pinetown</v>
          </cell>
          <cell r="AB929" t="str">
            <v>NC</v>
          </cell>
        </row>
        <row r="930">
          <cell r="A930" t="str">
            <v>P_196861554b</v>
          </cell>
          <cell r="B930" t="str">
            <v>Y</v>
          </cell>
          <cell r="F930" t="str">
            <v>Tideland Electric Member Corp</v>
          </cell>
          <cell r="G930">
            <v>19108</v>
          </cell>
          <cell r="I930" t="str">
            <v>Tideland EMC Community Solar Phase II</v>
          </cell>
          <cell r="L930">
            <v>100</v>
          </cell>
          <cell r="M930" t="str">
            <v>AC</v>
          </cell>
          <cell r="X930">
            <v>2015</v>
          </cell>
          <cell r="Z930" t="str">
            <v>Pinetown</v>
          </cell>
          <cell r="AB930" t="str">
            <v>NC</v>
          </cell>
        </row>
        <row r="931">
          <cell r="A931" t="str">
            <v>P_478804211a</v>
          </cell>
          <cell r="B931" t="str">
            <v>Y</v>
          </cell>
          <cell r="F931" t="str">
            <v>Blue Ridge Elec Member Corp - (NC)</v>
          </cell>
          <cell r="G931">
            <v>1889</v>
          </cell>
          <cell r="I931" t="str">
            <v>Alleghany Community Solar</v>
          </cell>
          <cell r="L931">
            <v>117</v>
          </cell>
          <cell r="M931" t="str">
            <v>DC</v>
          </cell>
          <cell r="X931">
            <v>2016</v>
          </cell>
          <cell r="Z931" t="str">
            <v>Sparta</v>
          </cell>
          <cell r="AB931" t="str">
            <v>NC</v>
          </cell>
        </row>
        <row r="932">
          <cell r="A932" t="str">
            <v>P_478804211b</v>
          </cell>
          <cell r="B932" t="str">
            <v>Y</v>
          </cell>
          <cell r="F932" t="str">
            <v>Blue Ridge Elec Member Corp - (NC)</v>
          </cell>
          <cell r="G932">
            <v>1889</v>
          </cell>
          <cell r="I932" t="str">
            <v>Ashe Community Solar</v>
          </cell>
          <cell r="L932">
            <v>117</v>
          </cell>
          <cell r="M932" t="str">
            <v>DC</v>
          </cell>
          <cell r="X932">
            <v>2016</v>
          </cell>
          <cell r="Z932" t="str">
            <v>Jefferson</v>
          </cell>
          <cell r="AB932" t="str">
            <v>NC</v>
          </cell>
        </row>
        <row r="933">
          <cell r="A933" t="str">
            <v>P_478804211c</v>
          </cell>
          <cell r="B933" t="str">
            <v>Y</v>
          </cell>
          <cell r="F933" t="str">
            <v>Blue Ridge Elec Member Corp - (NC)</v>
          </cell>
          <cell r="G933">
            <v>1889</v>
          </cell>
          <cell r="I933" t="str">
            <v>Patterson Community Solar</v>
          </cell>
          <cell r="L933">
            <v>117</v>
          </cell>
          <cell r="M933" t="str">
            <v>DC</v>
          </cell>
          <cell r="X933">
            <v>2016</v>
          </cell>
          <cell r="Z933" t="str">
            <v>Lenoir</v>
          </cell>
          <cell r="AB933" t="str">
            <v>NC</v>
          </cell>
        </row>
        <row r="934">
          <cell r="A934" t="str">
            <v>P_478804211d</v>
          </cell>
          <cell r="B934" t="str">
            <v>Y</v>
          </cell>
          <cell r="F934" t="str">
            <v>Blue Ridge Elec Member Corp - (NC)</v>
          </cell>
          <cell r="G934">
            <v>1889</v>
          </cell>
          <cell r="I934" t="str">
            <v>Watagua Community Solar</v>
          </cell>
          <cell r="L934">
            <v>117</v>
          </cell>
          <cell r="M934" t="str">
            <v>DC</v>
          </cell>
          <cell r="X934">
            <v>2016</v>
          </cell>
          <cell r="Z934" t="str">
            <v>Boone</v>
          </cell>
          <cell r="AB934" t="str">
            <v>NC</v>
          </cell>
        </row>
        <row r="935">
          <cell r="A935" t="str">
            <v>P_478804211e</v>
          </cell>
          <cell r="B935" t="str">
            <v>Y</v>
          </cell>
          <cell r="F935" t="str">
            <v>Blue Ridge Elec Member Corp - (NC)</v>
          </cell>
          <cell r="G935">
            <v>1889</v>
          </cell>
          <cell r="I935" t="str">
            <v>Kings Creek Community Solar</v>
          </cell>
          <cell r="L935">
            <v>138</v>
          </cell>
          <cell r="M935" t="str">
            <v>DC</v>
          </cell>
          <cell r="Q935">
            <v>138</v>
          </cell>
          <cell r="X935">
            <v>2019</v>
          </cell>
          <cell r="Z935" t="str">
            <v>Cedar Rock</v>
          </cell>
          <cell r="AB935" t="str">
            <v>NC</v>
          </cell>
        </row>
        <row r="936">
          <cell r="A936" t="str">
            <v>P_072853729</v>
          </cell>
          <cell r="B936" t="str">
            <v>Y</v>
          </cell>
          <cell r="F936" t="str">
            <v>Delaware Electric Cooperative</v>
          </cell>
          <cell r="G936">
            <v>5070</v>
          </cell>
          <cell r="I936" t="str">
            <v>Bruce A. Henry Solar Farm</v>
          </cell>
          <cell r="L936">
            <v>4000</v>
          </cell>
          <cell r="M936" t="str">
            <v>AC</v>
          </cell>
          <cell r="Q936" t="str">
            <v>.</v>
          </cell>
          <cell r="X936">
            <v>2013</v>
          </cell>
          <cell r="Z936" t="str">
            <v>Georgetown</v>
          </cell>
          <cell r="AB936" t="str">
            <v>DE</v>
          </cell>
        </row>
        <row r="937">
          <cell r="A937" t="str">
            <v>P_404673277</v>
          </cell>
          <cell r="B937" t="str">
            <v>Y</v>
          </cell>
          <cell r="F937" t="str">
            <v>City of Newark - (DE)</v>
          </cell>
          <cell r="G937">
            <v>13519</v>
          </cell>
          <cell r="I937" t="str">
            <v>McKees Solar Park</v>
          </cell>
          <cell r="L937">
            <v>230</v>
          </cell>
          <cell r="M937" t="str">
            <v>AC</v>
          </cell>
          <cell r="Q937" t="str">
            <v>.</v>
          </cell>
          <cell r="X937">
            <v>2014</v>
          </cell>
          <cell r="Z937" t="str">
            <v>Newark</v>
          </cell>
          <cell r="AB937" t="str">
            <v>DE</v>
          </cell>
        </row>
        <row r="938">
          <cell r="A938" t="str">
            <v>P_474295327</v>
          </cell>
          <cell r="B938" t="str">
            <v>Y</v>
          </cell>
          <cell r="F938" t="str">
            <v>Nashville Electric Service</v>
          </cell>
          <cell r="G938">
            <v>13216</v>
          </cell>
          <cell r="I938" t="str">
            <v>Music City Solar</v>
          </cell>
          <cell r="L938">
            <v>2000</v>
          </cell>
          <cell r="M938" t="str">
            <v>DC</v>
          </cell>
          <cell r="Q938">
            <v>1999.85</v>
          </cell>
          <cell r="X938">
            <v>2018</v>
          </cell>
          <cell r="Z938" t="str">
            <v>Nashville</v>
          </cell>
          <cell r="AB938" t="str">
            <v>TN</v>
          </cell>
        </row>
        <row r="939">
          <cell r="A939" t="str">
            <v>P_136935606</v>
          </cell>
          <cell r="B939" t="str">
            <v>Y</v>
          </cell>
          <cell r="F939" t="str">
            <v>Johnson City - (TN)</v>
          </cell>
          <cell r="G939">
            <v>9777</v>
          </cell>
          <cell r="I939" t="str">
            <v>Brightridge Solar</v>
          </cell>
          <cell r="L939">
            <v>5000</v>
          </cell>
          <cell r="M939" t="str">
            <v>DC</v>
          </cell>
          <cell r="Q939" t="str">
            <v>.</v>
          </cell>
          <cell r="X939">
            <v>2018</v>
          </cell>
          <cell r="Z939" t="str">
            <v>Telford</v>
          </cell>
          <cell r="AB939" t="str">
            <v>TN</v>
          </cell>
        </row>
        <row r="940">
          <cell r="A940" t="str">
            <v>P_907610951</v>
          </cell>
          <cell r="B940" t="str">
            <v>Y</v>
          </cell>
          <cell r="F940" t="str">
            <v>Duck River Elec Member Corp</v>
          </cell>
          <cell r="G940">
            <v>5399</v>
          </cell>
          <cell r="I940" t="str">
            <v>DREMC Solar Farm</v>
          </cell>
          <cell r="L940">
            <v>25.92</v>
          </cell>
          <cell r="M940" t="str">
            <v>DC</v>
          </cell>
          <cell r="Q940">
            <v>25.92</v>
          </cell>
          <cell r="X940">
            <v>2012</v>
          </cell>
          <cell r="Z940" t="str">
            <v xml:space="preserve">Shelbyville </v>
          </cell>
          <cell r="AB940" t="str">
            <v>TN</v>
          </cell>
        </row>
        <row r="941">
          <cell r="A941" t="str">
            <v>P_464222633</v>
          </cell>
          <cell r="B941" t="str">
            <v>Y</v>
          </cell>
          <cell r="F941" t="str">
            <v>Choctawhatche Elec Coop, Inc</v>
          </cell>
          <cell r="G941">
            <v>3502</v>
          </cell>
          <cell r="I941" t="str">
            <v>CHELCO Colar Farm</v>
          </cell>
          <cell r="L941">
            <v>120</v>
          </cell>
          <cell r="M941" t="str">
            <v>AC</v>
          </cell>
          <cell r="Q941" t="str">
            <v>.</v>
          </cell>
          <cell r="X941">
            <v>2018</v>
          </cell>
          <cell r="Z941" t="str">
            <v>Defuniak Springs</v>
          </cell>
          <cell r="AB941" t="str">
            <v>FL</v>
          </cell>
        </row>
        <row r="942">
          <cell r="A942" t="str">
            <v>P_364195197</v>
          </cell>
          <cell r="B942" t="str">
            <v>Y</v>
          </cell>
          <cell r="F942" t="str">
            <v>Duke Energy Florida, LLC</v>
          </cell>
          <cell r="G942">
            <v>6455</v>
          </cell>
          <cell r="I942" t="str">
            <v>Hamilton Solar Power Plant</v>
          </cell>
          <cell r="L942">
            <v>74900</v>
          </cell>
          <cell r="M942" t="str">
            <v>AC</v>
          </cell>
          <cell r="Q942" t="str">
            <v>.</v>
          </cell>
          <cell r="X942">
            <v>2018</v>
          </cell>
          <cell r="Z942" t="str">
            <v>Jasper</v>
          </cell>
          <cell r="AB942" t="str">
            <v>FL</v>
          </cell>
        </row>
        <row r="943">
          <cell r="A943" t="str">
            <v>P_360100315</v>
          </cell>
          <cell r="B943" t="str">
            <v>Y</v>
          </cell>
          <cell r="F943" t="str">
            <v>Duke Energy Florida, LLC</v>
          </cell>
          <cell r="G943">
            <v>6455</v>
          </cell>
          <cell r="I943" t="str">
            <v>Perry Solar Facility</v>
          </cell>
          <cell r="L943">
            <v>5000</v>
          </cell>
          <cell r="M943" t="str">
            <v>AC</v>
          </cell>
          <cell r="Q943" t="str">
            <v>.</v>
          </cell>
          <cell r="X943">
            <v>2016</v>
          </cell>
          <cell r="Z943" t="str">
            <v>Perry</v>
          </cell>
          <cell r="AB943" t="str">
            <v>FL</v>
          </cell>
        </row>
        <row r="944">
          <cell r="A944" t="str">
            <v>P_521260698</v>
          </cell>
          <cell r="B944" t="str">
            <v>Y</v>
          </cell>
          <cell r="F944" t="str">
            <v>Duke Energy Florida, LLC</v>
          </cell>
          <cell r="G944">
            <v>6455</v>
          </cell>
          <cell r="I944" t="str">
            <v>Suwanee Solar Facility</v>
          </cell>
          <cell r="L944">
            <v>8800</v>
          </cell>
          <cell r="M944" t="str">
            <v>AC</v>
          </cell>
          <cell r="Q944" t="str">
            <v>.</v>
          </cell>
          <cell r="X944">
            <v>2017</v>
          </cell>
          <cell r="Z944" t="str">
            <v>Live Oak</v>
          </cell>
          <cell r="AB944" t="str">
            <v>FL</v>
          </cell>
        </row>
        <row r="945">
          <cell r="A945" t="str">
            <v>P_451301256</v>
          </cell>
          <cell r="B945" t="str">
            <v>Y</v>
          </cell>
          <cell r="F945" t="str">
            <v>Duke Energy Florida, LLC</v>
          </cell>
          <cell r="G945">
            <v>6455</v>
          </cell>
          <cell r="I945" t="str">
            <v>Osceola Solar Facility</v>
          </cell>
          <cell r="L945">
            <v>4000</v>
          </cell>
          <cell r="M945" t="str">
            <v>AC</v>
          </cell>
          <cell r="Q945" t="str">
            <v>.</v>
          </cell>
          <cell r="X945">
            <v>2016</v>
          </cell>
          <cell r="Z945" t="str">
            <v>Kenansville</v>
          </cell>
          <cell r="AB945" t="str">
            <v>FL</v>
          </cell>
        </row>
        <row r="946">
          <cell r="A946" t="str">
            <v>P_901479129</v>
          </cell>
          <cell r="B946" t="str">
            <v>Y</v>
          </cell>
          <cell r="F946" t="str">
            <v>Florida Keys El Coop Assn, Inc</v>
          </cell>
          <cell r="G946">
            <v>6443</v>
          </cell>
          <cell r="I946" t="str">
            <v>Marathon array</v>
          </cell>
          <cell r="L946">
            <v>96.6</v>
          </cell>
          <cell r="M946" t="str">
            <v>DC</v>
          </cell>
          <cell r="Q946">
            <v>96.6</v>
          </cell>
          <cell r="X946">
            <v>2008</v>
          </cell>
          <cell r="Z946" t="str">
            <v>Marathon</v>
          </cell>
          <cell r="AB946" t="str">
            <v>FL</v>
          </cell>
        </row>
        <row r="947">
          <cell r="A947" t="str">
            <v>P_791476829</v>
          </cell>
          <cell r="B947" t="str">
            <v>Y</v>
          </cell>
          <cell r="F947" t="str">
            <v>Florida Keys El Coop Assn, Inc</v>
          </cell>
          <cell r="G947">
            <v>6443</v>
          </cell>
          <cell r="I947" t="str">
            <v>Crawl Key array</v>
          </cell>
          <cell r="L947">
            <v>21</v>
          </cell>
          <cell r="M947" t="str">
            <v>DC</v>
          </cell>
          <cell r="Q947">
            <v>21</v>
          </cell>
          <cell r="X947">
            <v>2009</v>
          </cell>
          <cell r="Z947" t="str">
            <v>Marathon</v>
          </cell>
          <cell r="AB947" t="str">
            <v>FL</v>
          </cell>
        </row>
        <row r="948">
          <cell r="A948" t="str">
            <v>P_694171859</v>
          </cell>
          <cell r="B948" t="str">
            <v>Y</v>
          </cell>
          <cell r="F948" t="str">
            <v>Orlando Utilities Comm</v>
          </cell>
          <cell r="G948">
            <v>6616</v>
          </cell>
          <cell r="I948" t="str">
            <v>Gardenia Community Solar Farm</v>
          </cell>
          <cell r="L948">
            <v>400</v>
          </cell>
          <cell r="M948" t="str">
            <v>AC</v>
          </cell>
          <cell r="Q948" t="str">
            <v>.</v>
          </cell>
          <cell r="X948">
            <v>2013</v>
          </cell>
          <cell r="Z948" t="str">
            <v>Orlando</v>
          </cell>
          <cell r="AB948" t="str">
            <v>FL</v>
          </cell>
        </row>
        <row r="949">
          <cell r="A949" t="str">
            <v>P_512866923</v>
          </cell>
          <cell r="B949" t="str">
            <v>Y</v>
          </cell>
          <cell r="F949" t="str">
            <v>Kentucky Utilities Company</v>
          </cell>
          <cell r="G949">
            <v>10171</v>
          </cell>
          <cell r="I949" t="str">
            <v>Solar Share</v>
          </cell>
          <cell r="L949">
            <v>4000</v>
          </cell>
          <cell r="M949" t="str">
            <v>AC</v>
          </cell>
          <cell r="Q949" t="str">
            <v>.</v>
          </cell>
          <cell r="X949">
            <v>2019</v>
          </cell>
          <cell r="Z949" t="str">
            <v>Harrodsburg</v>
          </cell>
          <cell r="AB949" t="str">
            <v>KY</v>
          </cell>
        </row>
        <row r="950">
          <cell r="A950" t="str">
            <v>P_371463906</v>
          </cell>
          <cell r="B950" t="str">
            <v>Y</v>
          </cell>
          <cell r="F950" t="str">
            <v>Connecticut Light &amp; Power Co (DBA EverSource)</v>
          </cell>
          <cell r="G950">
            <v>4176</v>
          </cell>
          <cell r="I950" t="str">
            <v>Town of Bloomfield Community Solar Program</v>
          </cell>
          <cell r="L950">
            <v>2000</v>
          </cell>
          <cell r="M950" t="str">
            <v>DC</v>
          </cell>
          <cell r="X950">
            <v>2019</v>
          </cell>
          <cell r="Z950" t="str">
            <v>Bloomfield</v>
          </cell>
          <cell r="AB950" t="str">
            <v>CT</v>
          </cell>
        </row>
        <row r="951">
          <cell r="A951" t="str">
            <v>P_625357688a</v>
          </cell>
          <cell r="B951" t="str">
            <v>Y</v>
          </cell>
          <cell r="F951" t="str">
            <v>Prairie Power, Inc</v>
          </cell>
          <cell r="G951">
            <v>40307</v>
          </cell>
          <cell r="I951" t="str">
            <v>Shelby Solar Farm</v>
          </cell>
          <cell r="L951">
            <v>500</v>
          </cell>
          <cell r="M951" t="str">
            <v>AC</v>
          </cell>
          <cell r="X951">
            <v>2015</v>
          </cell>
          <cell r="Z951" t="str">
            <v>Shelbyville</v>
          </cell>
          <cell r="AB951" t="str">
            <v>IL</v>
          </cell>
        </row>
        <row r="952">
          <cell r="A952" t="str">
            <v>P_625357688b</v>
          </cell>
          <cell r="B952" t="str">
            <v>Y</v>
          </cell>
          <cell r="F952" t="str">
            <v>Prairie Power, Inc</v>
          </cell>
          <cell r="G952">
            <v>40307</v>
          </cell>
          <cell r="I952" t="str">
            <v>Spoon River Solar Farm</v>
          </cell>
          <cell r="L952">
            <v>500</v>
          </cell>
          <cell r="M952" t="str">
            <v>AC</v>
          </cell>
          <cell r="X952">
            <v>2015</v>
          </cell>
          <cell r="Z952" t="str">
            <v>Astoria</v>
          </cell>
          <cell r="AB952" t="str">
            <v>IL</v>
          </cell>
        </row>
        <row r="953">
          <cell r="A953" t="str">
            <v>P_780208545</v>
          </cell>
          <cell r="B953" t="str">
            <v>Y</v>
          </cell>
          <cell r="F953" t="str">
            <v>City of Fremont - (NE)</v>
          </cell>
          <cell r="G953">
            <v>6779</v>
          </cell>
          <cell r="I953" t="str">
            <v>Solar Farm One (Phase II)</v>
          </cell>
          <cell r="L953">
            <v>1280</v>
          </cell>
          <cell r="M953" t="str">
            <v>AC</v>
          </cell>
          <cell r="Q953" t="str">
            <v>.</v>
          </cell>
          <cell r="X953">
            <v>2018</v>
          </cell>
          <cell r="Z953" t="str">
            <v>Fremont</v>
          </cell>
          <cell r="AB953" t="str">
            <v>NE</v>
          </cell>
        </row>
        <row r="954">
          <cell r="A954" t="str">
            <v>P_494178332</v>
          </cell>
          <cell r="B954" t="str">
            <v>Y</v>
          </cell>
          <cell r="F954" t="str">
            <v>Jo-Carroll Energy, Inc</v>
          </cell>
          <cell r="G954">
            <v>9750</v>
          </cell>
          <cell r="I954" t="str">
            <v>South View Solar Farm</v>
          </cell>
          <cell r="L954">
            <v>100</v>
          </cell>
          <cell r="M954" t="str">
            <v>AC</v>
          </cell>
          <cell r="X954">
            <v>2014</v>
          </cell>
          <cell r="Z954" t="str">
            <v xml:space="preserve">Elizabeth </v>
          </cell>
          <cell r="AB954" t="str">
            <v>IL</v>
          </cell>
        </row>
        <row r="955">
          <cell r="A955" t="str">
            <v>P_868425045</v>
          </cell>
          <cell r="B955" t="str">
            <v>Y</v>
          </cell>
          <cell r="F955" t="str">
            <v>Commonwealth Edison Co</v>
          </cell>
          <cell r="G955">
            <v>4110</v>
          </cell>
          <cell r="I955" t="str">
            <v xml:space="preserve">Rainy Community Solar project </v>
          </cell>
          <cell r="L955">
            <v>1180</v>
          </cell>
          <cell r="M955" t="str">
            <v>AC</v>
          </cell>
          <cell r="X955">
            <v>2019</v>
          </cell>
          <cell r="Z955" t="str">
            <v>Elgin</v>
          </cell>
          <cell r="AB955" t="str">
            <v>IL</v>
          </cell>
        </row>
        <row r="956">
          <cell r="A956" t="str">
            <v>P_941025480</v>
          </cell>
          <cell r="B956" t="str">
            <v>Y</v>
          </cell>
          <cell r="F956" t="str">
            <v>City of Springfield - (IL)</v>
          </cell>
          <cell r="G956">
            <v>17828</v>
          </cell>
          <cell r="I956" t="str">
            <v>mySolar</v>
          </cell>
          <cell r="L956">
            <v>250</v>
          </cell>
          <cell r="M956" t="str">
            <v>AC</v>
          </cell>
          <cell r="X956">
            <v>2019</v>
          </cell>
          <cell r="Z956" t="str">
            <v>Springfield</v>
          </cell>
          <cell r="AB956" t="str">
            <v>IL</v>
          </cell>
        </row>
        <row r="957">
          <cell r="A957" t="str">
            <v>P_965253976</v>
          </cell>
          <cell r="B957" t="str">
            <v>Y</v>
          </cell>
          <cell r="F957" t="str">
            <v>Tampa Electric Co</v>
          </cell>
          <cell r="G957">
            <v>18454</v>
          </cell>
          <cell r="I957" t="str">
            <v>Lake Hancock Solar plant</v>
          </cell>
          <cell r="L957">
            <v>17500</v>
          </cell>
          <cell r="M957" t="str">
            <v>AC</v>
          </cell>
          <cell r="Q957" t="str">
            <v>.</v>
          </cell>
          <cell r="X957">
            <v>2019</v>
          </cell>
          <cell r="Z957" t="str">
            <v>Bartow</v>
          </cell>
          <cell r="AB957" t="str">
            <v>FL</v>
          </cell>
        </row>
        <row r="958">
          <cell r="A958" t="str">
            <v>P_243923658</v>
          </cell>
          <cell r="B958" t="str">
            <v>Y</v>
          </cell>
          <cell r="F958" t="str">
            <v>Aiken Electric Cooperative</v>
          </cell>
          <cell r="G958">
            <v>162</v>
          </cell>
          <cell r="I958" t="str">
            <v>Aiken Electric Cooperative, Inc. Solar Program</v>
          </cell>
          <cell r="L958">
            <v>250</v>
          </cell>
          <cell r="M958" t="str">
            <v>AC</v>
          </cell>
          <cell r="X958">
            <v>2017</v>
          </cell>
          <cell r="Z958" t="str">
            <v xml:space="preserve">Aiken </v>
          </cell>
          <cell r="AB958" t="str">
            <v>SC</v>
          </cell>
        </row>
        <row r="959">
          <cell r="A959" t="str">
            <v>P_677556726</v>
          </cell>
          <cell r="B959" t="str">
            <v>Y</v>
          </cell>
          <cell r="F959" t="str">
            <v>Tri-County Electric Coop, Inc</v>
          </cell>
          <cell r="G959">
            <v>14175</v>
          </cell>
          <cell r="I959" t="str">
            <v>Tri-County Community Solar</v>
          </cell>
          <cell r="L959">
            <v>250</v>
          </cell>
          <cell r="M959" t="str">
            <v>AC</v>
          </cell>
          <cell r="X959">
            <v>2017</v>
          </cell>
          <cell r="Z959" t="str">
            <v>St. Matthews</v>
          </cell>
          <cell r="AB959" t="str">
            <v>SC</v>
          </cell>
        </row>
        <row r="960">
          <cell r="A960" t="str">
            <v>P_563320655a</v>
          </cell>
          <cell r="B960" t="str">
            <v>Y</v>
          </cell>
          <cell r="F960" t="str">
            <v>York Electric Coop Inc</v>
          </cell>
          <cell r="G960">
            <v>21002</v>
          </cell>
          <cell r="I960" t="str">
            <v>Lesslie Community Solar Farm</v>
          </cell>
          <cell r="L960">
            <v>50</v>
          </cell>
          <cell r="M960" t="str">
            <v>AC</v>
          </cell>
          <cell r="Q960" t="str">
            <v>.</v>
          </cell>
          <cell r="X960">
            <v>2016</v>
          </cell>
          <cell r="Z960" t="str">
            <v>Rock Hill</v>
          </cell>
          <cell r="AB960" t="str">
            <v>SC</v>
          </cell>
        </row>
        <row r="961">
          <cell r="A961" t="str">
            <v>P_563320655b</v>
          </cell>
          <cell r="B961" t="str">
            <v>Y</v>
          </cell>
          <cell r="F961" t="str">
            <v>York Electric Coop Inc</v>
          </cell>
          <cell r="G961">
            <v>21002</v>
          </cell>
          <cell r="I961" t="str">
            <v>YEC’s East York Community Solar Farm</v>
          </cell>
          <cell r="L961">
            <v>180</v>
          </cell>
          <cell r="M961" t="str">
            <v>AC</v>
          </cell>
          <cell r="Q961" t="str">
            <v>.</v>
          </cell>
          <cell r="X961">
            <v>2019</v>
          </cell>
          <cell r="Z961" t="str">
            <v>York</v>
          </cell>
          <cell r="AB961" t="str">
            <v>SC</v>
          </cell>
        </row>
        <row r="962">
          <cell r="A962" t="str">
            <v>P_509539426a</v>
          </cell>
          <cell r="B962" t="str">
            <v>Y</v>
          </cell>
          <cell r="F962" t="str">
            <v>South Carolina Electric&amp;Gas Company (DBA Dominion Energy or Dominion South Carolina)</v>
          </cell>
          <cell r="G962">
            <v>17539</v>
          </cell>
          <cell r="I962" t="str">
            <v>Springfield Solar Farm</v>
          </cell>
          <cell r="L962">
            <v>6000</v>
          </cell>
          <cell r="M962" t="str">
            <v>AC</v>
          </cell>
          <cell r="Q962">
            <v>7776</v>
          </cell>
          <cell r="X962">
            <v>2018</v>
          </cell>
          <cell r="Z962" t="str">
            <v>Springfield</v>
          </cell>
          <cell r="AB962" t="str">
            <v>SC</v>
          </cell>
        </row>
        <row r="963">
          <cell r="A963" t="str">
            <v>P_509539426b</v>
          </cell>
          <cell r="B963" t="str">
            <v>Y</v>
          </cell>
          <cell r="F963" t="str">
            <v>South Carolina Electric&amp;Gas Company (DBA Dominion Energy)</v>
          </cell>
          <cell r="G963">
            <v>17539</v>
          </cell>
          <cell r="I963" t="str">
            <v>Nimitz Solar Farm</v>
          </cell>
          <cell r="L963">
            <v>8000</v>
          </cell>
          <cell r="M963" t="str">
            <v>AC</v>
          </cell>
          <cell r="Q963">
            <v>10706.4</v>
          </cell>
          <cell r="X963">
            <v>2018</v>
          </cell>
          <cell r="Z963" t="str">
            <v>Ridgeland</v>
          </cell>
          <cell r="AB963" t="str">
            <v>SC</v>
          </cell>
        </row>
        <row r="964">
          <cell r="A964" t="str">
            <v>P_509539426c</v>
          </cell>
          <cell r="B964" t="str">
            <v>Y</v>
          </cell>
          <cell r="F964" t="str">
            <v>South Carolina Electric&amp;Gas Company (DBA Dominion Energy)</v>
          </cell>
          <cell r="G964">
            <v>17539</v>
          </cell>
          <cell r="I964" t="str">
            <v>Curie Solar Farm</v>
          </cell>
          <cell r="L964">
            <v>2000</v>
          </cell>
          <cell r="M964" t="str">
            <v>AC</v>
          </cell>
          <cell r="Q964">
            <v>2498.4</v>
          </cell>
          <cell r="X964">
            <v>2019</v>
          </cell>
          <cell r="Z964" t="str">
            <v>Hampton</v>
          </cell>
          <cell r="AB964" t="str">
            <v>SC</v>
          </cell>
        </row>
        <row r="965">
          <cell r="A965" t="str">
            <v>P_898673241</v>
          </cell>
          <cell r="B965" t="str">
            <v>Y</v>
          </cell>
          <cell r="F965" t="str">
            <v>The Narragansett Electric Co</v>
          </cell>
          <cell r="G965">
            <v>13214</v>
          </cell>
          <cell r="I965" t="str">
            <v>Burrillville Solar Project Phase 1</v>
          </cell>
          <cell r="L965">
            <v>960</v>
          </cell>
          <cell r="M965" t="str">
            <v>DC</v>
          </cell>
          <cell r="Q965" t="str">
            <v>.</v>
          </cell>
          <cell r="X965">
            <v>2020</v>
          </cell>
          <cell r="Z965" t="str">
            <v>Burrillville</v>
          </cell>
          <cell r="AB965" t="str">
            <v>RI</v>
          </cell>
        </row>
        <row r="966">
          <cell r="A966" t="str">
            <v>P_488974975</v>
          </cell>
          <cell r="B966" t="str">
            <v>Y</v>
          </cell>
          <cell r="F966" t="str">
            <v>The Narragansett Electric Co</v>
          </cell>
          <cell r="G966">
            <v>13214</v>
          </cell>
          <cell r="I966" t="str">
            <v>Hopkins Hill Solar Project</v>
          </cell>
          <cell r="L966">
            <v>6680</v>
          </cell>
          <cell r="M966" t="str">
            <v>AC</v>
          </cell>
          <cell r="Q966">
            <v>9588.375</v>
          </cell>
          <cell r="X966">
            <v>2020</v>
          </cell>
          <cell r="Z966" t="str">
            <v>West Greenwich</v>
          </cell>
          <cell r="AB966" t="str">
            <v>RI</v>
          </cell>
        </row>
        <row r="967">
          <cell r="A967" t="str">
            <v>P_121433475</v>
          </cell>
          <cell r="B967" t="str">
            <v>Y</v>
          </cell>
          <cell r="F967" t="str">
            <v>Horry Electric Coop Inc</v>
          </cell>
          <cell r="G967">
            <v>8786</v>
          </cell>
          <cell r="I967" t="str">
            <v>Horry Electric Community Solar</v>
          </cell>
          <cell r="L967">
            <v>250</v>
          </cell>
          <cell r="M967" t="str">
            <v>AC</v>
          </cell>
          <cell r="Q967" t="str">
            <v>.</v>
          </cell>
          <cell r="X967">
            <v>2017</v>
          </cell>
          <cell r="Z967" t="str">
            <v>Conway</v>
          </cell>
          <cell r="AB967" t="str">
            <v>SC</v>
          </cell>
        </row>
        <row r="968">
          <cell r="A968" t="str">
            <v>P_330728066</v>
          </cell>
          <cell r="B968" t="str">
            <v>Y</v>
          </cell>
          <cell r="F968" t="str">
            <v>Blue Ridge Electric Coop Inc - (SC)</v>
          </cell>
          <cell r="G968">
            <v>1890</v>
          </cell>
          <cell r="I968" t="str">
            <v>Blue Ridge Electric Community Solar</v>
          </cell>
          <cell r="L968">
            <v>250</v>
          </cell>
          <cell r="M968" t="str">
            <v>AC</v>
          </cell>
          <cell r="Q968" t="str">
            <v>.</v>
          </cell>
          <cell r="X968">
            <v>2016</v>
          </cell>
          <cell r="Z968" t="str">
            <v>Pickens</v>
          </cell>
          <cell r="AB968" t="str">
            <v>SC</v>
          </cell>
        </row>
        <row r="969">
          <cell r="A969" t="str">
            <v>P_041979631</v>
          </cell>
          <cell r="B969" t="str">
            <v>Y</v>
          </cell>
          <cell r="F969" t="str">
            <v>Broad River Electric Coop, Inc</v>
          </cell>
          <cell r="G969">
            <v>2212</v>
          </cell>
          <cell r="I969" t="str">
            <v>Broad River Electric Coop Community Solar</v>
          </cell>
          <cell r="L969">
            <v>150</v>
          </cell>
          <cell r="M969" t="str">
            <v>AC</v>
          </cell>
          <cell r="Q969" t="str">
            <v>.</v>
          </cell>
          <cell r="X969">
            <v>2017</v>
          </cell>
          <cell r="Z969" t="str">
            <v>Gaffney</v>
          </cell>
          <cell r="AB969" t="str">
            <v>SC</v>
          </cell>
        </row>
        <row r="970">
          <cell r="A970" t="str">
            <v>P_224736446</v>
          </cell>
          <cell r="B970" t="str">
            <v>Y</v>
          </cell>
          <cell r="F970" t="str">
            <v>Coastal Electric Member Corp</v>
          </cell>
          <cell r="G970">
            <v>3843</v>
          </cell>
          <cell r="I970" t="str">
            <v>Coastal Electric Coop Community Solar</v>
          </cell>
          <cell r="L970">
            <v>48</v>
          </cell>
          <cell r="M970" t="str">
            <v>AC</v>
          </cell>
          <cell r="Q970" t="str">
            <v>.</v>
          </cell>
          <cell r="X970">
            <v>2016</v>
          </cell>
          <cell r="Z970" t="str">
            <v>Midway</v>
          </cell>
          <cell r="AB970" t="str">
            <v>GA</v>
          </cell>
        </row>
        <row r="971">
          <cell r="A971" t="str">
            <v>P_962975448</v>
          </cell>
          <cell r="B971" t="str">
            <v>Y</v>
          </cell>
          <cell r="F971" t="str">
            <v>Fairfield Electric Coop, Inc</v>
          </cell>
          <cell r="G971">
            <v>5929</v>
          </cell>
          <cell r="I971" t="str">
            <v>Fairfield Electric Community Solar</v>
          </cell>
          <cell r="L971">
            <v>60</v>
          </cell>
          <cell r="M971" t="str">
            <v>AC</v>
          </cell>
          <cell r="Q971" t="str">
            <v>.</v>
          </cell>
          <cell r="X971">
            <v>2018</v>
          </cell>
          <cell r="Z971" t="str">
            <v>Winnsboro</v>
          </cell>
          <cell r="AB971" t="str">
            <v>SC</v>
          </cell>
        </row>
        <row r="972">
          <cell r="A972" t="str">
            <v>P_096933190a</v>
          </cell>
          <cell r="B972" t="str">
            <v>Y</v>
          </cell>
          <cell r="F972" t="str">
            <v>Laurens Electric Coop, Inc</v>
          </cell>
          <cell r="G972">
            <v>10768</v>
          </cell>
          <cell r="I972" t="str">
            <v>Mauldin Community Solar Farm</v>
          </cell>
          <cell r="L972">
            <v>160</v>
          </cell>
          <cell r="M972" t="str">
            <v>AC</v>
          </cell>
          <cell r="Q972" t="str">
            <v>.</v>
          </cell>
          <cell r="X972">
            <v>2016</v>
          </cell>
          <cell r="Z972" t="str">
            <v>Mauldin</v>
          </cell>
          <cell r="AB972" t="str">
            <v>SC</v>
          </cell>
        </row>
        <row r="973">
          <cell r="A973" t="str">
            <v>P_096933190b</v>
          </cell>
          <cell r="B973" t="str">
            <v>Y</v>
          </cell>
          <cell r="F973" t="str">
            <v>Laurens Electric Coop, Inc</v>
          </cell>
          <cell r="G973">
            <v>10768</v>
          </cell>
          <cell r="I973" t="str">
            <v>Laurens Headquarters Farm</v>
          </cell>
          <cell r="L973">
            <v>90</v>
          </cell>
          <cell r="M973" t="str">
            <v>AC</v>
          </cell>
          <cell r="Q973" t="str">
            <v>.</v>
          </cell>
          <cell r="X973">
            <v>2017</v>
          </cell>
          <cell r="Z973" t="str">
            <v>Laurens</v>
          </cell>
          <cell r="AB973" t="str">
            <v>SC</v>
          </cell>
        </row>
        <row r="974">
          <cell r="A974" t="str">
            <v>P_448909836</v>
          </cell>
          <cell r="B974" t="str">
            <v>Y</v>
          </cell>
          <cell r="F974" t="str">
            <v>Little River Electric Coop Inc</v>
          </cell>
          <cell r="G974">
            <v>11019</v>
          </cell>
          <cell r="I974" t="str">
            <v>Little River Community Solar</v>
          </cell>
          <cell r="L974">
            <v>240</v>
          </cell>
          <cell r="M974" t="str">
            <v>AC</v>
          </cell>
          <cell r="Q974" t="str">
            <v>.</v>
          </cell>
          <cell r="X974">
            <v>2017</v>
          </cell>
          <cell r="Z974" t="str">
            <v>Abbeville</v>
          </cell>
          <cell r="AB974" t="str">
            <v>SC</v>
          </cell>
        </row>
        <row r="975">
          <cell r="A975" t="str">
            <v>P_677123575</v>
          </cell>
          <cell r="B975" t="str">
            <v>Y</v>
          </cell>
          <cell r="F975" t="str">
            <v>Newberry Electric Coop, Inc</v>
          </cell>
          <cell r="G975">
            <v>13524</v>
          </cell>
          <cell r="I975" t="str">
            <v>Newberry Electric Cooperative Community Solar</v>
          </cell>
          <cell r="L975">
            <v>250</v>
          </cell>
          <cell r="M975" t="str">
            <v>AC</v>
          </cell>
          <cell r="Q975" t="str">
            <v>.</v>
          </cell>
          <cell r="X975">
            <v>2017</v>
          </cell>
          <cell r="Z975" t="str">
            <v>Newberry</v>
          </cell>
          <cell r="AB975" t="str">
            <v>SC</v>
          </cell>
        </row>
        <row r="976">
          <cell r="A976" t="str">
            <v>P_710889358a</v>
          </cell>
          <cell r="B976" t="str">
            <v>Y</v>
          </cell>
          <cell r="F976" t="str">
            <v>Palmetto Electric Coop Inc</v>
          </cell>
          <cell r="G976">
            <v>14398</v>
          </cell>
          <cell r="I976" t="str">
            <v>New River Community Solar</v>
          </cell>
          <cell r="L976">
            <v>120</v>
          </cell>
          <cell r="M976" t="str">
            <v>AC</v>
          </cell>
          <cell r="Q976" t="str">
            <v>.</v>
          </cell>
          <cell r="X976">
            <v>2017</v>
          </cell>
          <cell r="Z976" t="str">
            <v>Hardeeville</v>
          </cell>
          <cell r="AB976" t="str">
            <v>SC</v>
          </cell>
        </row>
        <row r="977">
          <cell r="A977" t="str">
            <v>P_710889358b</v>
          </cell>
          <cell r="B977" t="str">
            <v>Y</v>
          </cell>
          <cell r="F977" t="str">
            <v>Palmetto Electric Coop Inc</v>
          </cell>
          <cell r="G977">
            <v>14398</v>
          </cell>
          <cell r="I977" t="str">
            <v>Ridgeland Community Solar</v>
          </cell>
          <cell r="L977">
            <v>120</v>
          </cell>
          <cell r="M977" t="str">
            <v>AC</v>
          </cell>
          <cell r="Q977" t="str">
            <v>.</v>
          </cell>
          <cell r="X977">
            <v>2017</v>
          </cell>
          <cell r="Z977" t="str">
            <v>Ridgeland</v>
          </cell>
          <cell r="AB977" t="str">
            <v>SC</v>
          </cell>
        </row>
        <row r="978">
          <cell r="A978" t="str">
            <v>P_101407104</v>
          </cell>
          <cell r="B978" t="str">
            <v>Y</v>
          </cell>
          <cell r="F978" t="str">
            <v>Duke Energy Progress - (NC)</v>
          </cell>
          <cell r="G978">
            <v>3046</v>
          </cell>
          <cell r="I978" t="str">
            <v>Whitney M. Slater Shared Solar Facility</v>
          </cell>
          <cell r="L978">
            <v>600</v>
          </cell>
          <cell r="M978" t="str">
            <v>AC</v>
          </cell>
          <cell r="Q978" t="str">
            <v>.</v>
          </cell>
          <cell r="X978">
            <v>2018</v>
          </cell>
          <cell r="Z978" t="str">
            <v>Lake View</v>
          </cell>
          <cell r="AB978" t="str">
            <v>SC</v>
          </cell>
        </row>
        <row r="979">
          <cell r="A979" t="str">
            <v>P_855321577a</v>
          </cell>
          <cell r="B979" t="str">
            <v>Y</v>
          </cell>
          <cell r="F979" t="str">
            <v>Duke Energy Carolinas, LLC</v>
          </cell>
          <cell r="G979">
            <v>5416</v>
          </cell>
          <cell r="I979" t="str">
            <v>Piedmont Facility</v>
          </cell>
          <cell r="L979">
            <v>1400</v>
          </cell>
          <cell r="M979" t="str">
            <v>AC</v>
          </cell>
          <cell r="Q979" t="str">
            <v>.</v>
          </cell>
          <cell r="X979">
            <v>2019</v>
          </cell>
          <cell r="Z979" t="str">
            <v>Piedmont</v>
          </cell>
          <cell r="AB979" t="str">
            <v>SC</v>
          </cell>
        </row>
        <row r="980">
          <cell r="A980" t="str">
            <v>P_855321577b</v>
          </cell>
          <cell r="B980" t="str">
            <v>Y</v>
          </cell>
          <cell r="F980" t="str">
            <v>Duke Energy Carolinas, LLC</v>
          </cell>
          <cell r="G980">
            <v>5416</v>
          </cell>
          <cell r="I980" t="str">
            <v>Pelzer Facility</v>
          </cell>
          <cell r="L980">
            <v>600</v>
          </cell>
          <cell r="M980" t="str">
            <v>AC</v>
          </cell>
          <cell r="Q980" t="str">
            <v>.</v>
          </cell>
          <cell r="X980">
            <v>2019</v>
          </cell>
          <cell r="Z980" t="str">
            <v>Pelzer</v>
          </cell>
          <cell r="AB980" t="str">
            <v>SC</v>
          </cell>
        </row>
        <row r="981">
          <cell r="A981" t="str">
            <v>P_502039684</v>
          </cell>
          <cell r="B981" t="str">
            <v>Y</v>
          </cell>
          <cell r="F981" t="str">
            <v>Lincoln County Power District No 1</v>
          </cell>
          <cell r="G981">
            <v>11021</v>
          </cell>
          <cell r="I981" t="str">
            <v>Lincoln County Community Solar Project</v>
          </cell>
          <cell r="L981">
            <v>90</v>
          </cell>
          <cell r="M981" t="str">
            <v>AC</v>
          </cell>
          <cell r="Q981" t="str">
            <v>.</v>
          </cell>
          <cell r="X981">
            <v>2015</v>
          </cell>
          <cell r="Z981" t="str">
            <v>Panaca</v>
          </cell>
          <cell r="AB981" t="str">
            <v>NV</v>
          </cell>
        </row>
        <row r="982">
          <cell r="A982" t="str">
            <v>P_780897109</v>
          </cell>
          <cell r="B982" t="str">
            <v>Y</v>
          </cell>
          <cell r="F982" t="str">
            <v>Entergy Arkansas Inc</v>
          </cell>
          <cell r="G982">
            <v>814</v>
          </cell>
          <cell r="I982" t="str">
            <v>Bearskin Solar Center</v>
          </cell>
          <cell r="L982">
            <v>150</v>
          </cell>
          <cell r="M982" t="str">
            <v>AC</v>
          </cell>
          <cell r="Q982" t="str">
            <v>.</v>
          </cell>
          <cell r="X982">
            <v>2015</v>
          </cell>
          <cell r="Z982" t="str">
            <v>North Little Rock</v>
          </cell>
          <cell r="AB982" t="str">
            <v>AR</v>
          </cell>
        </row>
        <row r="983">
          <cell r="A983" t="str">
            <v>P_856189386</v>
          </cell>
          <cell r="B983" t="str">
            <v>Y</v>
          </cell>
          <cell r="F983" t="str">
            <v>Entergy Arkansas Inc</v>
          </cell>
          <cell r="G983">
            <v>814</v>
          </cell>
          <cell r="I983" t="str">
            <v>Stuttgart Solar</v>
          </cell>
          <cell r="L983">
            <v>81000</v>
          </cell>
          <cell r="M983" t="str">
            <v>AC</v>
          </cell>
          <cell r="Q983" t="str">
            <v>.</v>
          </cell>
          <cell r="X983">
            <v>2018</v>
          </cell>
          <cell r="Z983" t="str">
            <v>Almyra</v>
          </cell>
          <cell r="AB983" t="str">
            <v>AR</v>
          </cell>
        </row>
        <row r="984">
          <cell r="A984" t="str">
            <v>P_358590885</v>
          </cell>
          <cell r="B984" t="str">
            <v>Y</v>
          </cell>
          <cell r="F984" t="str">
            <v>Potomac Electric Power Co</v>
          </cell>
          <cell r="G984" t="str">
            <v>15270MD</v>
          </cell>
          <cell r="I984" t="str">
            <v>Simba</v>
          </cell>
          <cell r="L984">
            <v>2000</v>
          </cell>
          <cell r="M984" t="str">
            <v>AC</v>
          </cell>
          <cell r="X984">
            <v>2019</v>
          </cell>
          <cell r="Z984" t="str">
            <v>Cheltenham</v>
          </cell>
          <cell r="AB984" t="str">
            <v>MD</v>
          </cell>
        </row>
        <row r="985">
          <cell r="A985" t="str">
            <v>P_540770009</v>
          </cell>
          <cell r="B985" t="str">
            <v>Y</v>
          </cell>
          <cell r="F985" t="str">
            <v>Dairyland Power Coop</v>
          </cell>
          <cell r="G985">
            <v>4716</v>
          </cell>
          <cell r="I985" t="str">
            <v>WI - DAIRYLAND 1</v>
          </cell>
          <cell r="L985">
            <v>517.70000000000005</v>
          </cell>
          <cell r="M985" t="str">
            <v>DC</v>
          </cell>
          <cell r="X985">
            <v>2014</v>
          </cell>
          <cell r="Z985" t="str">
            <v>Westby</v>
          </cell>
          <cell r="AB985" t="str">
            <v>WI</v>
          </cell>
        </row>
        <row r="986">
          <cell r="A986" t="str">
            <v>P_823449442</v>
          </cell>
          <cell r="B986" t="str">
            <v>Y</v>
          </cell>
          <cell r="F986" t="str">
            <v>Dairyland Power Coop</v>
          </cell>
          <cell r="G986">
            <v>4716</v>
          </cell>
          <cell r="I986" t="str">
            <v>WI - DAIRYLAND 2</v>
          </cell>
          <cell r="L986">
            <v>305.30500000000001</v>
          </cell>
          <cell r="M986" t="str">
            <v>DC</v>
          </cell>
          <cell r="X986">
            <v>2014</v>
          </cell>
          <cell r="Z986" t="str">
            <v>Westby</v>
          </cell>
          <cell r="AB986" t="str">
            <v>WI</v>
          </cell>
        </row>
        <row r="987">
          <cell r="A987" t="str">
            <v>P_561543057</v>
          </cell>
          <cell r="B987" t="str">
            <v>Y</v>
          </cell>
          <cell r="F987" t="str">
            <v>City of Berea Municipal Utility</v>
          </cell>
          <cell r="G987">
            <v>49998</v>
          </cell>
          <cell r="I987" t="str">
            <v>Berea Solar Farm Phase 1 &amp; 2</v>
          </cell>
          <cell r="L987">
            <v>28.2</v>
          </cell>
          <cell r="M987" t="str">
            <v>AC</v>
          </cell>
          <cell r="X987">
            <v>2012</v>
          </cell>
          <cell r="Z987" t="str">
            <v>Berea</v>
          </cell>
          <cell r="AB987" t="str">
            <v>KY</v>
          </cell>
        </row>
        <row r="988">
          <cell r="A988" t="str">
            <v>P_734169847</v>
          </cell>
          <cell r="B988" t="str">
            <v>Y</v>
          </cell>
          <cell r="F988" t="str">
            <v>City of Berea Municipal Utility</v>
          </cell>
          <cell r="G988">
            <v>49998</v>
          </cell>
          <cell r="I988" t="str">
            <v>Berea Solar Farm Phase 3 &amp; 4</v>
          </cell>
          <cell r="L988">
            <v>31.5</v>
          </cell>
          <cell r="M988" t="str">
            <v>AC</v>
          </cell>
          <cell r="X988">
            <v>2014</v>
          </cell>
          <cell r="Z988" t="str">
            <v>Berea</v>
          </cell>
          <cell r="AB988" t="str">
            <v>KY</v>
          </cell>
        </row>
        <row r="989">
          <cell r="A989" t="str">
            <v>P_361096210</v>
          </cell>
          <cell r="B989" t="str">
            <v>Y</v>
          </cell>
          <cell r="F989" t="str">
            <v>Central Maine Power Co</v>
          </cell>
          <cell r="G989">
            <v>3266</v>
          </cell>
          <cell r="I989" t="str">
            <v>Holmes St Community Solar Farm</v>
          </cell>
          <cell r="L989">
            <v>80.599999999999994</v>
          </cell>
          <cell r="M989" t="str">
            <v>AC</v>
          </cell>
          <cell r="X989">
            <v>2016</v>
          </cell>
          <cell r="Z989" t="str">
            <v>Rockland</v>
          </cell>
          <cell r="AB989" t="str">
            <v>ME</v>
          </cell>
        </row>
        <row r="990">
          <cell r="A990" t="str">
            <v>P_453565867</v>
          </cell>
          <cell r="B990" t="str">
            <v>Y</v>
          </cell>
          <cell r="F990" t="str">
            <v>City of Central City</v>
          </cell>
          <cell r="G990">
            <v>3235</v>
          </cell>
          <cell r="I990" t="str">
            <v>Central City Community Solar garden</v>
          </cell>
          <cell r="L990">
            <v>75</v>
          </cell>
          <cell r="M990" t="str">
            <v>AC</v>
          </cell>
          <cell r="X990">
            <v>2017</v>
          </cell>
          <cell r="Z990" t="str">
            <v>Central City</v>
          </cell>
          <cell r="AB990" t="str">
            <v>NE</v>
          </cell>
        </row>
        <row r="991">
          <cell r="A991" t="str">
            <v>P_162825738</v>
          </cell>
          <cell r="B991" t="str">
            <v>Y</v>
          </cell>
          <cell r="F991" t="str">
            <v>Consolidated Edison Co-NY Inc</v>
          </cell>
          <cell r="G991">
            <v>4226</v>
          </cell>
          <cell r="I991">
            <v>180846</v>
          </cell>
          <cell r="L991">
            <v>220.74</v>
          </cell>
          <cell r="M991" t="str">
            <v>DC</v>
          </cell>
          <cell r="X991">
            <v>2019</v>
          </cell>
          <cell r="Z991" t="str">
            <v>New Rochelle</v>
          </cell>
          <cell r="AB991" t="str">
            <v>NY</v>
          </cell>
        </row>
        <row r="992">
          <cell r="A992" t="str">
            <v>P_761052193</v>
          </cell>
          <cell r="B992" t="str">
            <v>Y</v>
          </cell>
          <cell r="F992" t="str">
            <v>Consolidated Edison Co-NY Inc</v>
          </cell>
          <cell r="G992">
            <v>4226</v>
          </cell>
          <cell r="I992">
            <v>184486</v>
          </cell>
          <cell r="L992">
            <v>962.55</v>
          </cell>
          <cell r="M992" t="str">
            <v>DC</v>
          </cell>
          <cell r="X992">
            <v>2019</v>
          </cell>
          <cell r="Z992" t="str">
            <v>New York</v>
          </cell>
          <cell r="AB992" t="str">
            <v>NY</v>
          </cell>
        </row>
        <row r="993">
          <cell r="A993" t="str">
            <v>P_818742586</v>
          </cell>
          <cell r="B993" t="str">
            <v>Y</v>
          </cell>
          <cell r="F993" t="str">
            <v>Consolidated Edison Co-NY Inc</v>
          </cell>
          <cell r="G993">
            <v>4226</v>
          </cell>
          <cell r="I993">
            <v>82869</v>
          </cell>
          <cell r="L993">
            <v>104.65</v>
          </cell>
          <cell r="M993" t="str">
            <v>DC</v>
          </cell>
          <cell r="X993">
            <v>2019</v>
          </cell>
          <cell r="Z993" t="str">
            <v>Brooklyn</v>
          </cell>
          <cell r="AB993" t="str">
            <v>NY</v>
          </cell>
        </row>
        <row r="994">
          <cell r="A994" t="str">
            <v>P_765086922</v>
          </cell>
          <cell r="B994" t="str">
            <v>Y</v>
          </cell>
          <cell r="F994" t="str">
            <v>Niagara Mohawk Power Corp.</v>
          </cell>
          <cell r="G994">
            <v>13573</v>
          </cell>
          <cell r="I994">
            <v>113113</v>
          </cell>
          <cell r="L994">
            <v>89.42</v>
          </cell>
          <cell r="M994" t="str">
            <v>DC</v>
          </cell>
          <cell r="X994">
            <v>2019</v>
          </cell>
          <cell r="Z994" t="str">
            <v>Fort Edward</v>
          </cell>
          <cell r="AB994" t="str">
            <v>NY</v>
          </cell>
        </row>
        <row r="995">
          <cell r="A995" t="str">
            <v>P_160319764</v>
          </cell>
          <cell r="B995" t="str">
            <v>Y</v>
          </cell>
          <cell r="F995" t="str">
            <v>Rochester Gas &amp; Electric Corp</v>
          </cell>
          <cell r="G995">
            <v>16183</v>
          </cell>
          <cell r="I995">
            <v>105577</v>
          </cell>
          <cell r="L995">
            <v>1982.68</v>
          </cell>
          <cell r="M995" t="str">
            <v>DC</v>
          </cell>
          <cell r="X995">
            <v>2019</v>
          </cell>
          <cell r="Z995" t="str">
            <v>East Bloomfield</v>
          </cell>
          <cell r="AB995" t="str">
            <v>NY</v>
          </cell>
        </row>
        <row r="996">
          <cell r="A996" t="str">
            <v>P_820989245</v>
          </cell>
          <cell r="B996" t="str">
            <v>Y</v>
          </cell>
          <cell r="F996" t="str">
            <v>Rochester Gas &amp; Electric Corp</v>
          </cell>
          <cell r="G996">
            <v>16183</v>
          </cell>
          <cell r="I996">
            <v>89340</v>
          </cell>
          <cell r="L996">
            <v>2759.4</v>
          </cell>
          <cell r="M996" t="str">
            <v>DC</v>
          </cell>
          <cell r="X996">
            <v>2019</v>
          </cell>
          <cell r="Z996" t="str">
            <v>Williamson</v>
          </cell>
          <cell r="AB996" t="str">
            <v>NY</v>
          </cell>
        </row>
        <row r="997">
          <cell r="A997" t="str">
            <v>P_227867657</v>
          </cell>
          <cell r="B997" t="str">
            <v>Y</v>
          </cell>
          <cell r="F997" t="str">
            <v>New York State Elec &amp; Gas Corp</v>
          </cell>
          <cell r="G997">
            <v>13511</v>
          </cell>
          <cell r="I997" t="str">
            <v>5318-101268</v>
          </cell>
          <cell r="L997">
            <v>3062.4</v>
          </cell>
          <cell r="M997" t="str">
            <v>DC</v>
          </cell>
          <cell r="X997">
            <v>2019</v>
          </cell>
          <cell r="Z997" t="str">
            <v>Geneva</v>
          </cell>
          <cell r="AB997" t="str">
            <v>NY</v>
          </cell>
        </row>
        <row r="998">
          <cell r="A998" t="str">
            <v>P_171076661</v>
          </cell>
          <cell r="B998" t="str">
            <v>Y</v>
          </cell>
          <cell r="F998" t="str">
            <v>Niagara Mohawk Power Corp.</v>
          </cell>
          <cell r="G998">
            <v>13573</v>
          </cell>
          <cell r="I998">
            <v>123100</v>
          </cell>
          <cell r="L998">
            <v>200.6</v>
          </cell>
          <cell r="M998" t="str">
            <v>DC</v>
          </cell>
          <cell r="X998">
            <v>2019</v>
          </cell>
          <cell r="Z998" t="str">
            <v>Grand Island</v>
          </cell>
          <cell r="AB998" t="str">
            <v>NY</v>
          </cell>
        </row>
        <row r="999">
          <cell r="A999" t="str">
            <v>P_263345439</v>
          </cell>
          <cell r="B999" t="str">
            <v>Y</v>
          </cell>
          <cell r="F999" t="str">
            <v>Rochester Gas &amp; Electric Corp</v>
          </cell>
          <cell r="G999">
            <v>16183</v>
          </cell>
          <cell r="I999">
            <v>91948</v>
          </cell>
          <cell r="L999">
            <v>2575.44</v>
          </cell>
          <cell r="M999" t="str">
            <v>DC</v>
          </cell>
          <cell r="X999">
            <v>2019</v>
          </cell>
          <cell r="Z999" t="str">
            <v>Ogden</v>
          </cell>
          <cell r="AB999" t="str">
            <v>NY</v>
          </cell>
        </row>
        <row r="1000">
          <cell r="A1000" t="str">
            <v>P_487302347</v>
          </cell>
          <cell r="B1000" t="str">
            <v>Y</v>
          </cell>
          <cell r="F1000" t="str">
            <v>Long Island Power Authority</v>
          </cell>
          <cell r="G1000">
            <v>11171</v>
          </cell>
          <cell r="I1000">
            <v>108695</v>
          </cell>
          <cell r="L1000">
            <v>60.3</v>
          </cell>
          <cell r="M1000" t="str">
            <v>DC</v>
          </cell>
          <cell r="X1000">
            <v>2019</v>
          </cell>
          <cell r="Z1000" t="str">
            <v>Islip Terrace</v>
          </cell>
          <cell r="AB1000" t="str">
            <v>NY</v>
          </cell>
        </row>
        <row r="1001">
          <cell r="A1001" t="str">
            <v>P_494468844</v>
          </cell>
          <cell r="B1001" t="str">
            <v>Y</v>
          </cell>
          <cell r="F1001" t="str">
            <v>Orange &amp; Rockland Utils Inc</v>
          </cell>
          <cell r="G1001">
            <v>14154</v>
          </cell>
          <cell r="I1001" t="str">
            <v>5063-94785</v>
          </cell>
          <cell r="L1001">
            <v>2831.76</v>
          </cell>
          <cell r="M1001" t="str">
            <v>DC</v>
          </cell>
          <cell r="X1001">
            <v>2019</v>
          </cell>
          <cell r="Z1001" t="str">
            <v>Westtown</v>
          </cell>
          <cell r="AB1001" t="str">
            <v>NY</v>
          </cell>
        </row>
        <row r="1002">
          <cell r="A1002" t="str">
            <v>P_969787417</v>
          </cell>
          <cell r="B1002" t="str">
            <v>Y</v>
          </cell>
          <cell r="F1002" t="str">
            <v>New York State Elec &amp; Gas Corp</v>
          </cell>
          <cell r="G1002">
            <v>13511</v>
          </cell>
          <cell r="I1002">
            <v>174654</v>
          </cell>
          <cell r="L1002">
            <v>341.55</v>
          </cell>
          <cell r="M1002" t="str">
            <v>DC</v>
          </cell>
          <cell r="X1002">
            <v>2019</v>
          </cell>
          <cell r="Z1002" t="str">
            <v>Watkins Glen</v>
          </cell>
          <cell r="AB1002" t="str">
            <v>NY</v>
          </cell>
        </row>
        <row r="1003">
          <cell r="A1003" t="str">
            <v>P_940318713</v>
          </cell>
          <cell r="B1003" t="str">
            <v>Y</v>
          </cell>
          <cell r="F1003" t="str">
            <v>New York State Elec &amp; Gas Corp</v>
          </cell>
          <cell r="G1003">
            <v>13511</v>
          </cell>
          <cell r="I1003" t="str">
            <v>5318-101667</v>
          </cell>
          <cell r="L1003">
            <v>3065.04</v>
          </cell>
          <cell r="M1003" t="str">
            <v>DC</v>
          </cell>
          <cell r="X1003">
            <v>2019</v>
          </cell>
          <cell r="Z1003" t="str">
            <v>Dover Plains</v>
          </cell>
          <cell r="AB1003" t="str">
            <v>NY</v>
          </cell>
        </row>
        <row r="1004">
          <cell r="A1004" t="str">
            <v>P_974807516</v>
          </cell>
          <cell r="B1004" t="str">
            <v>Y</v>
          </cell>
          <cell r="F1004" t="str">
            <v>New York State Elec &amp; Gas Corp</v>
          </cell>
          <cell r="G1004">
            <v>13511</v>
          </cell>
          <cell r="I1004" t="str">
            <v>5318-101036</v>
          </cell>
          <cell r="L1004">
            <v>3062.4</v>
          </cell>
          <cell r="M1004" t="str">
            <v>DC</v>
          </cell>
          <cell r="X1004">
            <v>2019</v>
          </cell>
          <cell r="Z1004" t="str">
            <v>Mechanicville</v>
          </cell>
          <cell r="AB1004" t="str">
            <v>NY</v>
          </cell>
        </row>
        <row r="1005">
          <cell r="A1005" t="str">
            <v>P_940591023</v>
          </cell>
          <cell r="B1005" t="str">
            <v>Y</v>
          </cell>
          <cell r="F1005" t="str">
            <v>Consolidated Edison Co-NY Inc</v>
          </cell>
          <cell r="G1005">
            <v>4226</v>
          </cell>
          <cell r="I1005">
            <v>100539</v>
          </cell>
          <cell r="L1005">
            <v>380.16</v>
          </cell>
          <cell r="M1005" t="str">
            <v>DC</v>
          </cell>
          <cell r="X1005">
            <v>2019</v>
          </cell>
          <cell r="Z1005" t="str">
            <v>Maspeth</v>
          </cell>
          <cell r="AB1005" t="str">
            <v>NY</v>
          </cell>
        </row>
        <row r="1006">
          <cell r="A1006" t="str">
            <v>P_270404532</v>
          </cell>
          <cell r="B1006" t="str">
            <v>Y</v>
          </cell>
          <cell r="F1006" t="str">
            <v>Niagara Mohawk Power Corp.</v>
          </cell>
          <cell r="G1006">
            <v>13573</v>
          </cell>
          <cell r="I1006">
            <v>78739</v>
          </cell>
          <cell r="L1006">
            <v>2762.32</v>
          </cell>
          <cell r="M1006" t="str">
            <v>DC</v>
          </cell>
          <cell r="X1006">
            <v>2019</v>
          </cell>
          <cell r="Z1006" t="str">
            <v>Altamont</v>
          </cell>
          <cell r="AB1006" t="str">
            <v>NY</v>
          </cell>
        </row>
        <row r="1007">
          <cell r="A1007" t="str">
            <v>P_668324813</v>
          </cell>
          <cell r="B1007" t="str">
            <v>Y</v>
          </cell>
          <cell r="F1007" t="str">
            <v>Central Hudson Gas &amp; Elec Corp</v>
          </cell>
          <cell r="G1007">
            <v>3249</v>
          </cell>
          <cell r="I1007">
            <v>90746</v>
          </cell>
          <cell r="L1007">
            <v>2604.96</v>
          </cell>
          <cell r="M1007" t="str">
            <v>DC</v>
          </cell>
          <cell r="X1007">
            <v>2019</v>
          </cell>
          <cell r="Z1007" t="str">
            <v>Wappinger</v>
          </cell>
          <cell r="AB1007" t="str">
            <v>NY</v>
          </cell>
        </row>
        <row r="1008">
          <cell r="A1008" t="str">
            <v>P_460858006</v>
          </cell>
          <cell r="B1008" t="str">
            <v>Y</v>
          </cell>
          <cell r="F1008" t="str">
            <v>New York State Elec &amp; Gas Corp</v>
          </cell>
          <cell r="G1008">
            <v>13511</v>
          </cell>
          <cell r="I1008">
            <v>81459</v>
          </cell>
          <cell r="L1008">
            <v>3062.4</v>
          </cell>
          <cell r="M1008" t="str">
            <v>DC</v>
          </cell>
          <cell r="X1008">
            <v>2019</v>
          </cell>
          <cell r="Z1008" t="str">
            <v>Mechanicville</v>
          </cell>
          <cell r="AB1008" t="str">
            <v>NY</v>
          </cell>
        </row>
        <row r="1009">
          <cell r="A1009" t="str">
            <v>P_916916588</v>
          </cell>
          <cell r="B1009" t="str">
            <v>Y</v>
          </cell>
          <cell r="F1009" t="str">
            <v>New York State Elec &amp; Gas Corp</v>
          </cell>
          <cell r="G1009">
            <v>13511</v>
          </cell>
          <cell r="I1009">
            <v>77922</v>
          </cell>
          <cell r="L1009">
            <v>2784.6</v>
          </cell>
          <cell r="M1009" t="str">
            <v>DC</v>
          </cell>
          <cell r="X1009">
            <v>2019</v>
          </cell>
          <cell r="Z1009" t="str">
            <v>Mooers Forks</v>
          </cell>
          <cell r="AB1009" t="str">
            <v>NY</v>
          </cell>
        </row>
        <row r="1010">
          <cell r="A1010" t="str">
            <v>P_822053518</v>
          </cell>
          <cell r="B1010" t="str">
            <v>Y</v>
          </cell>
          <cell r="F1010" t="str">
            <v>New York State Elec &amp; Gas Corp</v>
          </cell>
          <cell r="G1010">
            <v>13511</v>
          </cell>
          <cell r="I1010">
            <v>77898</v>
          </cell>
          <cell r="L1010">
            <v>2854.8</v>
          </cell>
          <cell r="M1010" t="str">
            <v>DC</v>
          </cell>
          <cell r="X1010">
            <v>2019</v>
          </cell>
          <cell r="Z1010" t="str">
            <v>Mooers Forks</v>
          </cell>
          <cell r="AB1010" t="str">
            <v>NY</v>
          </cell>
        </row>
        <row r="1011">
          <cell r="A1011" t="str">
            <v>P_932238561</v>
          </cell>
          <cell r="B1011" t="str">
            <v>Y</v>
          </cell>
          <cell r="F1011" t="str">
            <v>New York State Elec &amp; Gas Corp</v>
          </cell>
          <cell r="G1011">
            <v>13511</v>
          </cell>
          <cell r="I1011">
            <v>78922</v>
          </cell>
          <cell r="L1011">
            <v>2757.24</v>
          </cell>
          <cell r="M1011" t="str">
            <v>DC</v>
          </cell>
          <cell r="X1011">
            <v>2019</v>
          </cell>
          <cell r="Z1011" t="str">
            <v>Baldwin</v>
          </cell>
          <cell r="AB1011" t="str">
            <v>NY</v>
          </cell>
        </row>
        <row r="1012">
          <cell r="A1012" t="str">
            <v>P_379338981</v>
          </cell>
          <cell r="B1012" t="str">
            <v>Y</v>
          </cell>
          <cell r="F1012" t="str">
            <v>New York State Elec &amp; Gas Corp</v>
          </cell>
          <cell r="G1012">
            <v>13511</v>
          </cell>
          <cell r="I1012">
            <v>76204</v>
          </cell>
          <cell r="L1012">
            <v>2744.82</v>
          </cell>
          <cell r="M1012" t="str">
            <v>DC</v>
          </cell>
          <cell r="X1012">
            <v>2019</v>
          </cell>
          <cell r="Z1012" t="str">
            <v>Trumansburg</v>
          </cell>
          <cell r="AB1012" t="str">
            <v>NY</v>
          </cell>
        </row>
        <row r="1013">
          <cell r="A1013" t="str">
            <v>P_075439861</v>
          </cell>
          <cell r="B1013" t="str">
            <v>Y</v>
          </cell>
          <cell r="F1013" t="str">
            <v>New York State Elec &amp; Gas Corp</v>
          </cell>
          <cell r="G1013">
            <v>13511</v>
          </cell>
          <cell r="I1013">
            <v>77920</v>
          </cell>
          <cell r="L1013">
            <v>2790.45</v>
          </cell>
          <cell r="M1013" t="str">
            <v>DC</v>
          </cell>
          <cell r="X1013">
            <v>2019</v>
          </cell>
          <cell r="Z1013" t="str">
            <v>Mooers Forks</v>
          </cell>
          <cell r="AB1013" t="str">
            <v>NY</v>
          </cell>
        </row>
        <row r="1014">
          <cell r="A1014" t="str">
            <v>P_329496094</v>
          </cell>
          <cell r="B1014" t="str">
            <v>Y</v>
          </cell>
          <cell r="F1014" t="str">
            <v>Orange &amp; Rockland Utils Inc</v>
          </cell>
          <cell r="G1014">
            <v>14154</v>
          </cell>
          <cell r="I1014">
            <v>102825</v>
          </cell>
          <cell r="L1014">
            <v>2709.63</v>
          </cell>
          <cell r="M1014" t="str">
            <v>DC</v>
          </cell>
          <cell r="X1014">
            <v>2019</v>
          </cell>
          <cell r="Z1014" t="str">
            <v>Chester</v>
          </cell>
          <cell r="AB1014" t="str">
            <v>NY</v>
          </cell>
        </row>
        <row r="1015">
          <cell r="A1015" t="str">
            <v>P_577819109</v>
          </cell>
          <cell r="B1015" t="str">
            <v>Y</v>
          </cell>
          <cell r="F1015" t="str">
            <v>Orange &amp; Rockland Utils Inc</v>
          </cell>
          <cell r="G1015">
            <v>14154</v>
          </cell>
          <cell r="I1015">
            <v>78868</v>
          </cell>
          <cell r="L1015">
            <v>2299.08</v>
          </cell>
          <cell r="M1015" t="str">
            <v>DC</v>
          </cell>
          <cell r="X1015">
            <v>2019</v>
          </cell>
          <cell r="Z1015" t="str">
            <v xml:space="preserve">Port Jervis </v>
          </cell>
          <cell r="AB1015" t="str">
            <v>NY</v>
          </cell>
        </row>
        <row r="1016">
          <cell r="A1016" t="str">
            <v>P_626013879</v>
          </cell>
          <cell r="B1016" t="str">
            <v>Y</v>
          </cell>
          <cell r="F1016" t="str">
            <v>New York State Elec &amp; Gas Corp</v>
          </cell>
          <cell r="G1016">
            <v>13511</v>
          </cell>
          <cell r="I1016">
            <v>205099</v>
          </cell>
          <cell r="L1016">
            <v>371.2</v>
          </cell>
          <cell r="M1016" t="str">
            <v>DC</v>
          </cell>
          <cell r="X1016">
            <v>2019</v>
          </cell>
          <cell r="Z1016" t="str">
            <v>Brewster</v>
          </cell>
          <cell r="AB1016" t="str">
            <v>NY</v>
          </cell>
        </row>
        <row r="1017">
          <cell r="A1017" t="str">
            <v>P_850418680</v>
          </cell>
          <cell r="B1017" t="str">
            <v>Y</v>
          </cell>
          <cell r="F1017" t="str">
            <v>New York State Elec &amp; Gas Corp</v>
          </cell>
          <cell r="G1017">
            <v>13511</v>
          </cell>
          <cell r="I1017">
            <v>82484</v>
          </cell>
          <cell r="L1017">
            <v>5994.03</v>
          </cell>
          <cell r="M1017" t="str">
            <v>DC</v>
          </cell>
          <cell r="X1017">
            <v>2019</v>
          </cell>
          <cell r="Z1017" t="str">
            <v>Spencer</v>
          </cell>
          <cell r="AB1017" t="str">
            <v>NY</v>
          </cell>
        </row>
        <row r="1018">
          <cell r="A1018" t="str">
            <v>P_898344705</v>
          </cell>
          <cell r="B1018" t="str">
            <v>Y</v>
          </cell>
          <cell r="F1018" t="str">
            <v>New York State Elec &amp; Gas Corp</v>
          </cell>
          <cell r="G1018">
            <v>13511</v>
          </cell>
          <cell r="I1018">
            <v>76985</v>
          </cell>
          <cell r="L1018">
            <v>2994.88</v>
          </cell>
          <cell r="M1018" t="str">
            <v>DC</v>
          </cell>
          <cell r="X1018">
            <v>2019</v>
          </cell>
          <cell r="Z1018" t="str">
            <v>Spencer</v>
          </cell>
          <cell r="AB1018" t="str">
            <v>NY</v>
          </cell>
        </row>
        <row r="1019">
          <cell r="A1019" t="str">
            <v>P_920385281</v>
          </cell>
          <cell r="B1019" t="str">
            <v>Y</v>
          </cell>
          <cell r="F1019" t="str">
            <v>New York State Elec &amp; Gas Corp</v>
          </cell>
          <cell r="G1019">
            <v>13511</v>
          </cell>
          <cell r="I1019">
            <v>76954</v>
          </cell>
          <cell r="L1019">
            <v>5992.41</v>
          </cell>
          <cell r="M1019" t="str">
            <v>DC</v>
          </cell>
          <cell r="X1019">
            <v>2019</v>
          </cell>
          <cell r="Z1019" t="str">
            <v>Spencer</v>
          </cell>
          <cell r="AB1019" t="str">
            <v>NY</v>
          </cell>
        </row>
        <row r="1020">
          <cell r="A1020" t="str">
            <v>P_310959901</v>
          </cell>
          <cell r="B1020" t="str">
            <v>Y</v>
          </cell>
          <cell r="F1020" t="str">
            <v>New York State Elec &amp; Gas Corp</v>
          </cell>
          <cell r="G1020">
            <v>13511</v>
          </cell>
          <cell r="I1020">
            <v>76957</v>
          </cell>
          <cell r="L1020">
            <v>5990.23</v>
          </cell>
          <cell r="M1020" t="str">
            <v>DC</v>
          </cell>
          <cell r="X1020">
            <v>2019</v>
          </cell>
          <cell r="Z1020" t="str">
            <v>Spencer</v>
          </cell>
          <cell r="AB1020" t="str">
            <v>NY</v>
          </cell>
        </row>
        <row r="1021">
          <cell r="A1021" t="str">
            <v>P_406991084</v>
          </cell>
          <cell r="B1021" t="str">
            <v>Y</v>
          </cell>
          <cell r="F1021" t="str">
            <v>New York State Elec &amp; Gas Corp</v>
          </cell>
          <cell r="G1021">
            <v>13511</v>
          </cell>
          <cell r="I1021">
            <v>76880</v>
          </cell>
          <cell r="L1021">
            <v>2994.88</v>
          </cell>
          <cell r="M1021" t="str">
            <v>DC</v>
          </cell>
          <cell r="X1021">
            <v>2019</v>
          </cell>
          <cell r="Z1021" t="str">
            <v>Spencer</v>
          </cell>
          <cell r="AB1021" t="str">
            <v>NY</v>
          </cell>
        </row>
        <row r="1022">
          <cell r="A1022" t="str">
            <v>P_341241955</v>
          </cell>
          <cell r="B1022" t="str">
            <v>Y</v>
          </cell>
          <cell r="F1022" t="str">
            <v>Central Hudson Gas &amp; Elec Corp</v>
          </cell>
          <cell r="G1022">
            <v>3249</v>
          </cell>
          <cell r="I1022">
            <v>126589</v>
          </cell>
          <cell r="L1022">
            <v>2772</v>
          </cell>
          <cell r="M1022" t="str">
            <v>DC</v>
          </cell>
          <cell r="X1022">
            <v>2019</v>
          </cell>
          <cell r="Z1022" t="str">
            <v>New Windsor</v>
          </cell>
          <cell r="AB1022" t="str">
            <v>NY</v>
          </cell>
        </row>
        <row r="1023">
          <cell r="A1023" t="str">
            <v>P_459578895</v>
          </cell>
          <cell r="B1023" t="str">
            <v>Y</v>
          </cell>
          <cell r="F1023" t="str">
            <v>Central Hudson Gas &amp; Elec Corp</v>
          </cell>
          <cell r="G1023">
            <v>3249</v>
          </cell>
          <cell r="I1023">
            <v>126518</v>
          </cell>
          <cell r="L1023">
            <v>2772</v>
          </cell>
          <cell r="M1023" t="str">
            <v>DC</v>
          </cell>
          <cell r="X1023">
            <v>2019</v>
          </cell>
          <cell r="Z1023" t="str">
            <v>New Windsor</v>
          </cell>
          <cell r="AB1023" t="str">
            <v>NY</v>
          </cell>
        </row>
        <row r="1024">
          <cell r="A1024" t="str">
            <v>P_376092665</v>
          </cell>
          <cell r="B1024" t="str">
            <v>Y</v>
          </cell>
          <cell r="F1024" t="str">
            <v>Central Hudson Gas &amp; Elec Corp</v>
          </cell>
          <cell r="G1024">
            <v>3249</v>
          </cell>
          <cell r="I1024">
            <v>80611</v>
          </cell>
          <cell r="L1024">
            <v>3003</v>
          </cell>
          <cell r="M1024" t="str">
            <v>DC</v>
          </cell>
          <cell r="X1024">
            <v>2019</v>
          </cell>
          <cell r="Z1024" t="str">
            <v>Ellenville</v>
          </cell>
          <cell r="AB1024" t="str">
            <v>NY</v>
          </cell>
        </row>
        <row r="1025">
          <cell r="A1025" t="str">
            <v>P_853023681</v>
          </cell>
          <cell r="B1025" t="str">
            <v>Y</v>
          </cell>
          <cell r="F1025" t="str">
            <v>Central Hudson Gas &amp; Elec Corp</v>
          </cell>
          <cell r="G1025">
            <v>3249</v>
          </cell>
          <cell r="I1025" t="str">
            <v>5318-93924</v>
          </cell>
          <cell r="L1025">
            <v>3012.75</v>
          </cell>
          <cell r="M1025" t="str">
            <v>DC</v>
          </cell>
          <cell r="X1025">
            <v>2019</v>
          </cell>
          <cell r="Z1025" t="str">
            <v>Kingston</v>
          </cell>
          <cell r="AB1025" t="str">
            <v>NY</v>
          </cell>
        </row>
        <row r="1026">
          <cell r="A1026" t="str">
            <v>P_946277844</v>
          </cell>
          <cell r="B1026" t="str">
            <v>Y</v>
          </cell>
          <cell r="F1026" t="str">
            <v>New York State Elec &amp; Gas Corp</v>
          </cell>
          <cell r="G1026">
            <v>13511</v>
          </cell>
          <cell r="I1026" t="str">
            <v>5408-98510</v>
          </cell>
          <cell r="L1026">
            <v>2751.03</v>
          </cell>
          <cell r="M1026" t="str">
            <v>DC</v>
          </cell>
          <cell r="X1026">
            <v>2019</v>
          </cell>
          <cell r="Z1026" t="str">
            <v>Liberty</v>
          </cell>
          <cell r="AB1026" t="str">
            <v>NY</v>
          </cell>
        </row>
        <row r="1027">
          <cell r="A1027" t="str">
            <v>P_928096413</v>
          </cell>
          <cell r="B1027" t="str">
            <v>Y</v>
          </cell>
          <cell r="F1027" t="str">
            <v>New York State Elec &amp; Gas Corp</v>
          </cell>
          <cell r="G1027">
            <v>13511</v>
          </cell>
          <cell r="I1027" t="str">
            <v>5408-98157</v>
          </cell>
          <cell r="L1027">
            <v>2732.4</v>
          </cell>
          <cell r="M1027" t="str">
            <v>DC</v>
          </cell>
          <cell r="X1027">
            <v>2019</v>
          </cell>
          <cell r="Z1027" t="str">
            <v>Laurens</v>
          </cell>
          <cell r="AB1027" t="str">
            <v>NY</v>
          </cell>
        </row>
        <row r="1028">
          <cell r="A1028" t="str">
            <v>P_022425557</v>
          </cell>
          <cell r="B1028" t="str">
            <v>Y</v>
          </cell>
          <cell r="F1028" t="str">
            <v>Central Hudson Gas &amp; Elec Corp</v>
          </cell>
          <cell r="G1028">
            <v>3249</v>
          </cell>
          <cell r="I1028" t="str">
            <v>5318-93923</v>
          </cell>
          <cell r="L1028">
            <v>3011.04</v>
          </cell>
          <cell r="M1028" t="str">
            <v>DC</v>
          </cell>
          <cell r="X1028">
            <v>2019</v>
          </cell>
          <cell r="Z1028" t="str">
            <v>Poughkeepsie</v>
          </cell>
          <cell r="AB1028" t="str">
            <v>NY</v>
          </cell>
        </row>
        <row r="1029">
          <cell r="A1029" t="str">
            <v>P_684306349</v>
          </cell>
          <cell r="B1029" t="str">
            <v>Y</v>
          </cell>
          <cell r="F1029" t="str">
            <v>New York State Elec &amp; Gas Corp</v>
          </cell>
          <cell r="G1029">
            <v>13511</v>
          </cell>
          <cell r="I1029" t="str">
            <v>5408-98140</v>
          </cell>
          <cell r="L1029">
            <v>1689.12</v>
          </cell>
          <cell r="M1029" t="str">
            <v>DC</v>
          </cell>
          <cell r="X1029">
            <v>2019</v>
          </cell>
          <cell r="Z1029" t="str">
            <v>Callicoon</v>
          </cell>
          <cell r="AB1029" t="str">
            <v>NY</v>
          </cell>
        </row>
        <row r="1030">
          <cell r="A1030" t="str">
            <v>P_959500197</v>
          </cell>
          <cell r="B1030" t="str">
            <v>Y</v>
          </cell>
          <cell r="F1030" t="str">
            <v>New York State Elec &amp; Gas Corp</v>
          </cell>
          <cell r="G1030">
            <v>13511</v>
          </cell>
          <cell r="I1030" t="str">
            <v>5408-98141</v>
          </cell>
          <cell r="L1030">
            <v>2397.6</v>
          </cell>
          <cell r="M1030" t="str">
            <v>DC</v>
          </cell>
          <cell r="X1030">
            <v>2019</v>
          </cell>
          <cell r="Z1030" t="str">
            <v>Callicoon</v>
          </cell>
          <cell r="AB1030" t="str">
            <v>NY</v>
          </cell>
        </row>
        <row r="1031">
          <cell r="A1031" t="str">
            <v>P_953412246</v>
          </cell>
          <cell r="B1031" t="str">
            <v>Y</v>
          </cell>
          <cell r="F1031" t="str">
            <v>New York State Elec &amp; Gas Corp</v>
          </cell>
          <cell r="G1031">
            <v>13511</v>
          </cell>
          <cell r="I1031" t="str">
            <v>5408-98522</v>
          </cell>
          <cell r="L1031">
            <v>2317.6799999999998</v>
          </cell>
          <cell r="M1031" t="str">
            <v>DC</v>
          </cell>
          <cell r="X1031">
            <v>2019</v>
          </cell>
          <cell r="Z1031" t="str">
            <v>Callicoon</v>
          </cell>
          <cell r="AB1031" t="str">
            <v>NY</v>
          </cell>
        </row>
        <row r="1032">
          <cell r="A1032" t="str">
            <v>P_050249680</v>
          </cell>
          <cell r="B1032" t="str">
            <v>Y</v>
          </cell>
          <cell r="F1032" t="str">
            <v>New York State Elec &amp; Gas Corp</v>
          </cell>
          <cell r="G1032">
            <v>13511</v>
          </cell>
          <cell r="I1032" t="str">
            <v>5408-98521</v>
          </cell>
          <cell r="L1032">
            <v>2317.6799999999998</v>
          </cell>
          <cell r="M1032" t="str">
            <v>DC</v>
          </cell>
          <cell r="X1032">
            <v>2019</v>
          </cell>
          <cell r="Z1032" t="str">
            <v>Callicoon</v>
          </cell>
          <cell r="AB1032" t="str">
            <v>NY</v>
          </cell>
        </row>
        <row r="1033">
          <cell r="A1033" t="str">
            <v>P_580929490</v>
          </cell>
          <cell r="B1033" t="str">
            <v>Y</v>
          </cell>
          <cell r="F1033" t="str">
            <v>Orange &amp; Rockland Utils Inc</v>
          </cell>
          <cell r="G1033">
            <v>14154</v>
          </cell>
          <cell r="I1033">
            <v>74872</v>
          </cell>
          <cell r="L1033">
            <v>2793.6</v>
          </cell>
          <cell r="M1033" t="str">
            <v>DC</v>
          </cell>
          <cell r="X1033">
            <v>2019</v>
          </cell>
          <cell r="Z1033" t="str">
            <v>Middletown</v>
          </cell>
          <cell r="AB1033" t="str">
            <v>NY</v>
          </cell>
        </row>
        <row r="1034">
          <cell r="A1034" t="str">
            <v>P_207110137</v>
          </cell>
          <cell r="B1034" t="str">
            <v>Y</v>
          </cell>
          <cell r="F1034" t="str">
            <v>Rochester Gas &amp; Electric Corp</v>
          </cell>
          <cell r="G1034">
            <v>16183</v>
          </cell>
          <cell r="I1034">
            <v>81543</v>
          </cell>
          <cell r="L1034">
            <v>2757.24</v>
          </cell>
          <cell r="M1034" t="str">
            <v>DC</v>
          </cell>
          <cell r="X1034">
            <v>2019</v>
          </cell>
          <cell r="Z1034" t="str">
            <v>Ogden</v>
          </cell>
          <cell r="AB1034" t="str">
            <v>NY</v>
          </cell>
        </row>
        <row r="1035">
          <cell r="A1035" t="str">
            <v>P_589712024</v>
          </cell>
          <cell r="B1035" t="str">
            <v>Y</v>
          </cell>
          <cell r="F1035" t="str">
            <v>Central Hudson Gas &amp; Elec Corp</v>
          </cell>
          <cell r="G1035">
            <v>3249</v>
          </cell>
          <cell r="I1035">
            <v>93846</v>
          </cell>
          <cell r="L1035">
            <v>5570.37</v>
          </cell>
          <cell r="M1035" t="str">
            <v>DC</v>
          </cell>
          <cell r="X1035">
            <v>2019</v>
          </cell>
          <cell r="Z1035" t="str">
            <v>Rochester</v>
          </cell>
          <cell r="AB1035" t="str">
            <v>NY</v>
          </cell>
        </row>
        <row r="1036">
          <cell r="A1036" t="str">
            <v>P_537131341</v>
          </cell>
          <cell r="B1036" t="str">
            <v>Y</v>
          </cell>
          <cell r="F1036" t="str">
            <v>Rochester Gas &amp; Electric Corp</v>
          </cell>
          <cell r="G1036">
            <v>16183</v>
          </cell>
          <cell r="I1036">
            <v>92508</v>
          </cell>
          <cell r="L1036">
            <v>3356.64</v>
          </cell>
          <cell r="M1036" t="str">
            <v>DC</v>
          </cell>
          <cell r="X1036">
            <v>2019</v>
          </cell>
          <cell r="Z1036" t="str">
            <v>Ogden</v>
          </cell>
          <cell r="AB1036" t="str">
            <v>NY</v>
          </cell>
        </row>
        <row r="1037">
          <cell r="A1037" t="str">
            <v>P_923853974</v>
          </cell>
          <cell r="B1037" t="str">
            <v>Y</v>
          </cell>
          <cell r="F1037" t="str">
            <v>New York State Elec &amp; Gas Corp</v>
          </cell>
          <cell r="G1037">
            <v>13511</v>
          </cell>
          <cell r="I1037">
            <v>79953</v>
          </cell>
          <cell r="L1037">
            <v>2794.5</v>
          </cell>
          <cell r="M1037" t="str">
            <v>DC</v>
          </cell>
          <cell r="X1037">
            <v>2019</v>
          </cell>
          <cell r="Z1037" t="str">
            <v>Mooers Forks</v>
          </cell>
          <cell r="AB1037" t="str">
            <v>NY</v>
          </cell>
        </row>
        <row r="1038">
          <cell r="A1038" t="str">
            <v>P_015406098</v>
          </cell>
          <cell r="B1038" t="str">
            <v>Y</v>
          </cell>
          <cell r="F1038" t="str">
            <v>Orange &amp; Rockland Utils Inc</v>
          </cell>
          <cell r="G1038">
            <v>14154</v>
          </cell>
          <cell r="I1038">
            <v>78581</v>
          </cell>
          <cell r="L1038">
            <v>2808</v>
          </cell>
          <cell r="M1038" t="str">
            <v>DC</v>
          </cell>
          <cell r="X1038">
            <v>2019</v>
          </cell>
          <cell r="Z1038" t="str">
            <v>Crawford</v>
          </cell>
          <cell r="AB1038" t="str">
            <v>NY</v>
          </cell>
        </row>
        <row r="1039">
          <cell r="A1039" t="str">
            <v>P_937473894</v>
          </cell>
          <cell r="B1039" t="str">
            <v>Y</v>
          </cell>
          <cell r="F1039" t="str">
            <v>Niagara Mohawk Power Corp.</v>
          </cell>
          <cell r="G1039">
            <v>13573</v>
          </cell>
          <cell r="I1039">
            <v>80697</v>
          </cell>
          <cell r="L1039">
            <v>5363.82</v>
          </cell>
          <cell r="M1039" t="str">
            <v>DC</v>
          </cell>
          <cell r="X1039">
            <v>2019</v>
          </cell>
          <cell r="Z1039" t="str">
            <v>Brunswick</v>
          </cell>
          <cell r="AB1039" t="str">
            <v>NY</v>
          </cell>
        </row>
        <row r="1040">
          <cell r="A1040" t="str">
            <v>P_042463224</v>
          </cell>
          <cell r="B1040" t="str">
            <v>Y</v>
          </cell>
          <cell r="F1040" t="str">
            <v>Rochester Gas &amp; Electric Corp</v>
          </cell>
          <cell r="G1040">
            <v>16183</v>
          </cell>
          <cell r="I1040">
            <v>89636</v>
          </cell>
          <cell r="L1040">
            <v>2841.16</v>
          </cell>
          <cell r="M1040" t="str">
            <v>DC</v>
          </cell>
          <cell r="X1040">
            <v>2019</v>
          </cell>
          <cell r="Z1040" t="str">
            <v>Macedon</v>
          </cell>
          <cell r="AB1040" t="str">
            <v>NY</v>
          </cell>
        </row>
        <row r="1041">
          <cell r="A1041" t="str">
            <v>P_018638156</v>
          </cell>
          <cell r="B1041" t="str">
            <v>Y</v>
          </cell>
          <cell r="F1041" t="str">
            <v>New York State Elec &amp; Gas Corp</v>
          </cell>
          <cell r="G1041">
            <v>13511</v>
          </cell>
          <cell r="I1041">
            <v>81594</v>
          </cell>
          <cell r="L1041">
            <v>2782.08</v>
          </cell>
          <cell r="M1041" t="str">
            <v>DC</v>
          </cell>
          <cell r="X1041">
            <v>2019</v>
          </cell>
          <cell r="Z1041" t="str">
            <v>Thompson</v>
          </cell>
          <cell r="AB1041" t="str">
            <v>NY</v>
          </cell>
        </row>
        <row r="1042">
          <cell r="A1042" t="str">
            <v>P_186603160</v>
          </cell>
          <cell r="B1042" t="str">
            <v>Y</v>
          </cell>
          <cell r="F1042" t="str">
            <v>Rochester Gas &amp; Electric Corp</v>
          </cell>
          <cell r="G1042">
            <v>16183</v>
          </cell>
          <cell r="I1042">
            <v>69549</v>
          </cell>
          <cell r="L1042">
            <v>2772</v>
          </cell>
          <cell r="M1042" t="str">
            <v>DC</v>
          </cell>
          <cell r="X1042">
            <v>2019</v>
          </cell>
          <cell r="Z1042" t="str">
            <v>Hilton</v>
          </cell>
          <cell r="AB1042" t="str">
            <v>NY</v>
          </cell>
        </row>
        <row r="1043">
          <cell r="A1043" t="str">
            <v>P_592854515</v>
          </cell>
          <cell r="B1043" t="str">
            <v>Y</v>
          </cell>
          <cell r="F1043" t="str">
            <v>New York State Elec &amp; Gas Corp</v>
          </cell>
          <cell r="G1043">
            <v>13511</v>
          </cell>
          <cell r="I1043">
            <v>129142</v>
          </cell>
          <cell r="L1043">
            <v>6289.92</v>
          </cell>
          <cell r="M1043" t="str">
            <v>DC</v>
          </cell>
          <cell r="X1043">
            <v>2019</v>
          </cell>
          <cell r="Z1043" t="str">
            <v>Owego</v>
          </cell>
          <cell r="AB1043" t="str">
            <v>NY</v>
          </cell>
        </row>
        <row r="1044">
          <cell r="A1044" t="str">
            <v>P_570239769</v>
          </cell>
          <cell r="B1044" t="str">
            <v>Y</v>
          </cell>
          <cell r="F1044" t="str">
            <v>Pacific Gas &amp; Electric Co.</v>
          </cell>
          <cell r="G1044">
            <v>14328</v>
          </cell>
          <cell r="I1044" t="str">
            <v>Manteca Land 1 (Solar Choice)</v>
          </cell>
          <cell r="L1044">
            <v>1000</v>
          </cell>
          <cell r="M1044" t="str">
            <v>AC</v>
          </cell>
          <cell r="X1044">
            <v>2018</v>
          </cell>
          <cell r="Z1044" t="str">
            <v>Manteca</v>
          </cell>
          <cell r="AB1044" t="str">
            <v>CA</v>
          </cell>
        </row>
        <row r="1045">
          <cell r="A1045" t="str">
            <v>P_483170298</v>
          </cell>
          <cell r="B1045" t="str">
            <v>Y</v>
          </cell>
          <cell r="F1045" t="str">
            <v>Pacific Gas &amp; Electric Co.</v>
          </cell>
          <cell r="G1045">
            <v>14328</v>
          </cell>
          <cell r="I1045" t="str">
            <v>Merced 1</v>
          </cell>
          <cell r="L1045">
            <v>3000</v>
          </cell>
          <cell r="M1045" t="str">
            <v>AC</v>
          </cell>
          <cell r="X1045">
            <v>2018</v>
          </cell>
          <cell r="Z1045" t="str">
            <v>Los Banos</v>
          </cell>
          <cell r="AB1045" t="str">
            <v>CA</v>
          </cell>
        </row>
        <row r="1046">
          <cell r="A1046" t="str">
            <v>P_706410536</v>
          </cell>
          <cell r="B1046" t="str">
            <v>Y</v>
          </cell>
          <cell r="F1046" t="str">
            <v>Pacific Gas &amp; Electric Co.</v>
          </cell>
          <cell r="G1046">
            <v>14328</v>
          </cell>
          <cell r="I1046" t="str">
            <v>RE Tranquility 8 Amarillo</v>
          </cell>
          <cell r="L1046">
            <v>2000</v>
          </cell>
          <cell r="M1046" t="str">
            <v>AC</v>
          </cell>
          <cell r="X1046">
            <v>2018</v>
          </cell>
          <cell r="Z1046" t="str">
            <v>Cantua Creek</v>
          </cell>
          <cell r="AB1046" t="str">
            <v>CA</v>
          </cell>
        </row>
        <row r="1047">
          <cell r="A1047" t="str">
            <v>P_682047992</v>
          </cell>
          <cell r="B1047" t="str">
            <v>Y</v>
          </cell>
          <cell r="F1047" t="str">
            <v>Pacific Gas &amp; Electric Co.</v>
          </cell>
          <cell r="G1047">
            <v>14328</v>
          </cell>
          <cell r="I1047" t="str">
            <v>Delano Land 1</v>
          </cell>
          <cell r="L1047">
            <v>1000</v>
          </cell>
          <cell r="M1047" t="str">
            <v>AC</v>
          </cell>
          <cell r="X1047">
            <v>2018</v>
          </cell>
          <cell r="Z1047" t="str">
            <v>McFarland</v>
          </cell>
          <cell r="AB1047" t="str">
            <v>CA</v>
          </cell>
        </row>
        <row r="1048">
          <cell r="A1048" t="str">
            <v>P_320762899</v>
          </cell>
          <cell r="B1048" t="str">
            <v>Y</v>
          </cell>
          <cell r="F1048" t="str">
            <v>Pacific Gas &amp; Electric Co.</v>
          </cell>
          <cell r="G1048">
            <v>14328</v>
          </cell>
          <cell r="I1048" t="str">
            <v>Bakersfield PV 1</v>
          </cell>
          <cell r="L1048">
            <v>5255</v>
          </cell>
          <cell r="M1048" t="str">
            <v>AC</v>
          </cell>
          <cell r="X1048">
            <v>2018</v>
          </cell>
          <cell r="Z1048" t="str">
            <v>Bakersfield</v>
          </cell>
          <cell r="AB1048" t="str">
            <v>CA</v>
          </cell>
        </row>
        <row r="1049">
          <cell r="A1049" t="str">
            <v>P_468838919</v>
          </cell>
          <cell r="B1049" t="str">
            <v>Y</v>
          </cell>
          <cell r="F1049" t="str">
            <v>Pacific Gas &amp; Electric Co.</v>
          </cell>
          <cell r="G1049">
            <v>14328</v>
          </cell>
          <cell r="I1049" t="str">
            <v>Bakersfield Industrial 1</v>
          </cell>
          <cell r="L1049">
            <v>1000</v>
          </cell>
          <cell r="M1049" t="str">
            <v>AC</v>
          </cell>
          <cell r="X1049">
            <v>2018</v>
          </cell>
          <cell r="Z1049" t="str">
            <v>Bakersfield</v>
          </cell>
          <cell r="AB1049" t="str">
            <v>CA</v>
          </cell>
        </row>
        <row r="1050">
          <cell r="A1050" t="str">
            <v>P_328115703</v>
          </cell>
          <cell r="B1050" t="str">
            <v>Y</v>
          </cell>
          <cell r="F1050" t="str">
            <v>Pacific Gas &amp; Electric Co.</v>
          </cell>
          <cell r="G1050">
            <v>14328</v>
          </cell>
          <cell r="I1050" t="str">
            <v>Redwood 4 Solar Farm</v>
          </cell>
          <cell r="L1050">
            <v>2000</v>
          </cell>
          <cell r="M1050" t="str">
            <v>AC</v>
          </cell>
          <cell r="X1050">
            <v>2018</v>
          </cell>
          <cell r="Z1050" t="str">
            <v>Bakersfield</v>
          </cell>
          <cell r="AB1050" t="str">
            <v>CA</v>
          </cell>
        </row>
        <row r="1051">
          <cell r="A1051" t="str">
            <v>P_195529196</v>
          </cell>
          <cell r="B1051" t="str">
            <v>Y</v>
          </cell>
          <cell r="F1051" t="str">
            <v>Duke Energy Progress - (NC)</v>
          </cell>
          <cell r="G1051">
            <v>3046</v>
          </cell>
          <cell r="I1051" t="str">
            <v>AIRE Demonstration Project: First Congregational United Church of Christ</v>
          </cell>
          <cell r="L1051">
            <v>10</v>
          </cell>
          <cell r="M1051" t="str">
            <v>AC</v>
          </cell>
          <cell r="X1051">
            <v>2011</v>
          </cell>
          <cell r="Z1051" t="str">
            <v>Asheville</v>
          </cell>
          <cell r="AB1051" t="str">
            <v>NC</v>
          </cell>
        </row>
        <row r="1052">
          <cell r="A1052" t="str">
            <v>P_196440170</v>
          </cell>
          <cell r="B1052" t="str">
            <v>Y</v>
          </cell>
          <cell r="F1052" t="str">
            <v>San Diego Gas &amp; Electric Co</v>
          </cell>
          <cell r="G1052">
            <v>16609</v>
          </cell>
          <cell r="I1052" t="str">
            <v>Midway III (97WI 8ME) Project GTSR</v>
          </cell>
          <cell r="L1052">
            <v>26000</v>
          </cell>
          <cell r="M1052" t="str">
            <v>DC</v>
          </cell>
          <cell r="X1052">
            <v>2018</v>
          </cell>
          <cell r="Z1052" t="str">
            <v>Calipatria</v>
          </cell>
          <cell r="AB1052" t="str">
            <v>CA</v>
          </cell>
        </row>
        <row r="1053">
          <cell r="A1053" t="str">
            <v>P_313395945a</v>
          </cell>
          <cell r="B1053" t="str">
            <v>Y</v>
          </cell>
          <cell r="F1053" t="str">
            <v>Green Power EMC (Oglethorpe Power Corporation)</v>
          </cell>
          <cell r="G1053">
            <v>13994</v>
          </cell>
          <cell r="I1053" t="str">
            <v>Hazlehurst I</v>
          </cell>
          <cell r="L1053">
            <v>10370.37037037037</v>
          </cell>
          <cell r="M1053" t="str">
            <v>AC</v>
          </cell>
          <cell r="X1053">
            <v>2015</v>
          </cell>
          <cell r="Z1053" t="str">
            <v xml:space="preserve">Hazlehurst </v>
          </cell>
          <cell r="AB1053" t="str">
            <v>GA</v>
          </cell>
        </row>
        <row r="1054">
          <cell r="A1054" t="str">
            <v>P_313395945b</v>
          </cell>
          <cell r="B1054" t="str">
            <v>Y</v>
          </cell>
          <cell r="F1054" t="str">
            <v>Green Power EMC (Oglethorpe Power Corporation)</v>
          </cell>
          <cell r="G1054">
            <v>13994</v>
          </cell>
          <cell r="I1054" t="str">
            <v>SR South Loving</v>
          </cell>
          <cell r="L1054">
            <v>52000</v>
          </cell>
          <cell r="M1054" t="str">
            <v>AC</v>
          </cell>
          <cell r="X1054">
            <v>2017</v>
          </cell>
          <cell r="Z1054" t="str">
            <v xml:space="preserve">Hazlehurst </v>
          </cell>
          <cell r="AB1054" t="str">
            <v>GA</v>
          </cell>
        </row>
        <row r="1055">
          <cell r="A1055" t="str">
            <v>P_236529262</v>
          </cell>
          <cell r="B1055" t="str">
            <v>Y</v>
          </cell>
          <cell r="F1055" t="str">
            <v>Public Service Co of Colorado</v>
          </cell>
          <cell r="G1055">
            <v>15466</v>
          </cell>
          <cell r="I1055" t="str">
            <v>DU CSG 1 LLC (SRC053578)</v>
          </cell>
          <cell r="L1055">
            <v>497.25</v>
          </cell>
          <cell r="M1055" t="str">
            <v>DC</v>
          </cell>
          <cell r="X1055">
            <v>2019</v>
          </cell>
          <cell r="Z1055" t="str">
            <v>Watkins</v>
          </cell>
          <cell r="AB1055" t="str">
            <v>CO</v>
          </cell>
        </row>
        <row r="1056">
          <cell r="A1056" t="str">
            <v>P_108786280</v>
          </cell>
          <cell r="B1056" t="str">
            <v>Y</v>
          </cell>
          <cell r="F1056" t="str">
            <v>Public Service Co of Colorado</v>
          </cell>
          <cell r="G1056">
            <v>15466</v>
          </cell>
          <cell r="I1056" t="str">
            <v>Denver SLB (SRC053579)</v>
          </cell>
          <cell r="L1056">
            <v>994.5</v>
          </cell>
          <cell r="M1056" t="str">
            <v>DC</v>
          </cell>
          <cell r="Q1056">
            <v>994.5</v>
          </cell>
          <cell r="X1056">
            <v>2019</v>
          </cell>
          <cell r="Z1056" t="str">
            <v>Denver</v>
          </cell>
          <cell r="AB1056" t="str">
            <v>CO</v>
          </cell>
        </row>
        <row r="1057">
          <cell r="A1057" t="str">
            <v>P_113985558</v>
          </cell>
          <cell r="B1057" t="str">
            <v>Y</v>
          </cell>
          <cell r="F1057" t="str">
            <v>Public Service Co of Colorado</v>
          </cell>
          <cell r="G1057">
            <v>15466</v>
          </cell>
          <cell r="I1057" t="str">
            <v>Mesa CSG 2 LLC (SRC053581)</v>
          </cell>
          <cell r="L1057">
            <v>1994.85</v>
          </cell>
          <cell r="M1057" t="str">
            <v>DC</v>
          </cell>
          <cell r="X1057">
            <v>2019</v>
          </cell>
          <cell r="Z1057" t="str">
            <v>Palisade</v>
          </cell>
          <cell r="AB1057" t="str">
            <v>CO</v>
          </cell>
        </row>
        <row r="1058">
          <cell r="A1058" t="str">
            <v>P_982179868</v>
          </cell>
          <cell r="B1058" t="str">
            <v>Y</v>
          </cell>
          <cell r="F1058" t="str">
            <v>Public Service Co of Colorado</v>
          </cell>
          <cell r="G1058">
            <v>15466</v>
          </cell>
          <cell r="I1058" t="str">
            <v>Rifle (SRC053975)</v>
          </cell>
          <cell r="L1058">
            <v>1997.1</v>
          </cell>
          <cell r="M1058" t="str">
            <v>DC</v>
          </cell>
          <cell r="X1058">
            <v>2019</v>
          </cell>
          <cell r="Z1058" t="str">
            <v>Rifle</v>
          </cell>
          <cell r="AB1058" t="str">
            <v>CO</v>
          </cell>
        </row>
        <row r="1059">
          <cell r="A1059" t="str">
            <v>P_342117671</v>
          </cell>
          <cell r="B1059" t="str">
            <v>Y</v>
          </cell>
          <cell r="F1059" t="str">
            <v>Public Service Co of Colorado</v>
          </cell>
          <cell r="G1059">
            <v>15466</v>
          </cell>
          <cell r="I1059" t="str">
            <v>Tebo01 (SRC053967)</v>
          </cell>
          <cell r="L1059">
            <v>1997.1</v>
          </cell>
          <cell r="M1059" t="str">
            <v>DC</v>
          </cell>
          <cell r="X1059">
            <v>2019</v>
          </cell>
          <cell r="Z1059" t="str">
            <v>Watkins</v>
          </cell>
          <cell r="AB1059" t="str">
            <v>CO</v>
          </cell>
        </row>
        <row r="1060">
          <cell r="A1060" t="str">
            <v>P_352602258</v>
          </cell>
          <cell r="B1060" t="str">
            <v>Y</v>
          </cell>
          <cell r="F1060" t="str">
            <v>Public Service Co of Colorado</v>
          </cell>
          <cell r="G1060">
            <v>15466</v>
          </cell>
          <cell r="I1060" t="str">
            <v>Tebo02 (SRC053968)</v>
          </cell>
          <cell r="L1060">
            <v>1997.1</v>
          </cell>
          <cell r="M1060" t="str">
            <v>DC</v>
          </cell>
          <cell r="X1060">
            <v>2019</v>
          </cell>
          <cell r="Z1060" t="str">
            <v>Watkins</v>
          </cell>
          <cell r="AB1060" t="str">
            <v>CO</v>
          </cell>
        </row>
        <row r="1061">
          <cell r="A1061" t="str">
            <v>P_753837064</v>
          </cell>
          <cell r="B1061" t="str">
            <v>Y</v>
          </cell>
          <cell r="F1061" t="str">
            <v>Public Service Co of Colorado</v>
          </cell>
          <cell r="G1061">
            <v>15466</v>
          </cell>
          <cell r="I1061" t="str">
            <v>Lantz (SRC053976)</v>
          </cell>
          <cell r="L1061">
            <v>1997.1</v>
          </cell>
          <cell r="M1061" t="str">
            <v>DC</v>
          </cell>
          <cell r="X1061">
            <v>2019</v>
          </cell>
          <cell r="Z1061" t="str">
            <v>Salida</v>
          </cell>
          <cell r="AB1061" t="str">
            <v>CO</v>
          </cell>
        </row>
        <row r="1062">
          <cell r="A1062" t="str">
            <v>P_814841937</v>
          </cell>
          <cell r="B1062" t="str">
            <v>Y</v>
          </cell>
          <cell r="F1062" t="str">
            <v>Public Service Co of Colorado</v>
          </cell>
          <cell r="G1062">
            <v>15466</v>
          </cell>
          <cell r="I1062" t="str">
            <v>Anderson (SRC053973)</v>
          </cell>
          <cell r="L1062">
            <v>1997.1</v>
          </cell>
          <cell r="M1062" t="str">
            <v>DC</v>
          </cell>
          <cell r="X1062">
            <v>2019</v>
          </cell>
          <cell r="Z1062" t="str">
            <v>Platteville</v>
          </cell>
          <cell r="AB1062" t="str">
            <v>CO</v>
          </cell>
        </row>
        <row r="1063">
          <cell r="A1063" t="str">
            <v>P_779460881</v>
          </cell>
          <cell r="B1063" t="str">
            <v>Y</v>
          </cell>
          <cell r="F1063" t="str">
            <v>Public Service Co of Colorado</v>
          </cell>
          <cell r="G1063">
            <v>15466</v>
          </cell>
          <cell r="I1063" t="str">
            <v>McCormick (SRC053974)</v>
          </cell>
          <cell r="L1063">
            <v>1184</v>
          </cell>
          <cell r="M1063" t="str">
            <v>DC</v>
          </cell>
          <cell r="X1063">
            <v>2019</v>
          </cell>
          <cell r="Z1063" t="str">
            <v>Platteville</v>
          </cell>
          <cell r="AB1063" t="str">
            <v>CO</v>
          </cell>
        </row>
        <row r="1064">
          <cell r="A1064" t="str">
            <v>P_877014954</v>
          </cell>
          <cell r="B1064" t="str">
            <v>Y</v>
          </cell>
          <cell r="F1064" t="str">
            <v>Public Service Co of Colorado</v>
          </cell>
          <cell r="G1064">
            <v>15466</v>
          </cell>
          <cell r="I1064" t="str">
            <v>DIA 1 (SRC053965)</v>
          </cell>
          <cell r="L1064">
            <v>1997.1</v>
          </cell>
          <cell r="M1064" t="str">
            <v>DC</v>
          </cell>
          <cell r="X1064">
            <v>2019</v>
          </cell>
          <cell r="Z1064" t="str">
            <v>Denver</v>
          </cell>
          <cell r="AB1064" t="str">
            <v>CO</v>
          </cell>
        </row>
        <row r="1065">
          <cell r="A1065" t="str">
            <v>P_882393395</v>
          </cell>
          <cell r="B1065" t="str">
            <v>Y</v>
          </cell>
          <cell r="F1065" t="str">
            <v>Public Service Co of Colorado</v>
          </cell>
          <cell r="G1065">
            <v>15466</v>
          </cell>
          <cell r="I1065" t="str">
            <v>Alamosa South CSG (SRC055045)</v>
          </cell>
          <cell r="L1065">
            <v>1998.4</v>
          </cell>
          <cell r="M1065" t="str">
            <v>DC</v>
          </cell>
          <cell r="X1065">
            <v>2019</v>
          </cell>
          <cell r="Z1065" t="str">
            <v>Alamosa</v>
          </cell>
          <cell r="AB1065" t="str">
            <v>CO</v>
          </cell>
        </row>
        <row r="1066">
          <cell r="A1066" t="str">
            <v>P_033785860</v>
          </cell>
          <cell r="B1066" t="str">
            <v>Y</v>
          </cell>
          <cell r="F1066" t="str">
            <v>Public Service Co of Colorado</v>
          </cell>
          <cell r="G1066">
            <v>15466</v>
          </cell>
          <cell r="I1066" t="str">
            <v>DIA 2 (SRC053970)</v>
          </cell>
          <cell r="L1066">
            <v>1997.1</v>
          </cell>
          <cell r="M1066" t="str">
            <v>DC</v>
          </cell>
          <cell r="X1066">
            <v>2019</v>
          </cell>
          <cell r="Z1066" t="str">
            <v>Denver</v>
          </cell>
          <cell r="AB1066" t="str">
            <v>CO</v>
          </cell>
        </row>
        <row r="1067">
          <cell r="A1067" t="str">
            <v>P_433766506</v>
          </cell>
          <cell r="B1067" t="str">
            <v>Y</v>
          </cell>
          <cell r="F1067" t="str">
            <v>Public Service Co of Colorado</v>
          </cell>
          <cell r="G1067">
            <v>15466</v>
          </cell>
          <cell r="I1067" t="str">
            <v>Mesa CSG 1 LLC (SRC054194)</v>
          </cell>
          <cell r="L1067">
            <v>1993.68</v>
          </cell>
          <cell r="M1067" t="str">
            <v>DC</v>
          </cell>
          <cell r="X1067">
            <v>2019</v>
          </cell>
          <cell r="Z1067" t="str">
            <v>Grand Junction</v>
          </cell>
          <cell r="AB1067" t="str">
            <v>CO</v>
          </cell>
        </row>
        <row r="1068">
          <cell r="A1068" t="str">
            <v>P_033341515</v>
          </cell>
          <cell r="B1068" t="str">
            <v>Y</v>
          </cell>
          <cell r="F1068" t="str">
            <v>Public Service Co of Colorado</v>
          </cell>
          <cell r="G1068">
            <v>15466</v>
          </cell>
          <cell r="I1068" t="str">
            <v>Platteville Solar CSG LLC (SRC054664)</v>
          </cell>
          <cell r="L1068">
            <v>1632.96</v>
          </cell>
          <cell r="M1068" t="str">
            <v>DC</v>
          </cell>
          <cell r="X1068">
            <v>2019</v>
          </cell>
          <cell r="Z1068" t="str">
            <v>Platteville</v>
          </cell>
          <cell r="AB1068" t="str">
            <v>CO</v>
          </cell>
        </row>
        <row r="1069">
          <cell r="A1069" t="str">
            <v>P_563663014</v>
          </cell>
          <cell r="F1069" t="str">
            <v>Public Service Co of Colorado</v>
          </cell>
          <cell r="G1069">
            <v>15466</v>
          </cell>
          <cell r="L1069">
            <v>1994.85</v>
          </cell>
          <cell r="M1069" t="str">
            <v>DC</v>
          </cell>
          <cell r="X1069">
            <v>2019</v>
          </cell>
          <cell r="Z1069" t="str">
            <v>Watkins</v>
          </cell>
          <cell r="AB1069" t="str">
            <v>CO</v>
          </cell>
        </row>
        <row r="1070">
          <cell r="A1070" t="str">
            <v>P_640702965</v>
          </cell>
          <cell r="B1070" t="str">
            <v>Y</v>
          </cell>
          <cell r="F1070" t="str">
            <v>Public Service Co of Colorado</v>
          </cell>
          <cell r="G1070">
            <v>15466</v>
          </cell>
          <cell r="I1070" t="str">
            <v>CO LI CSG 2 LLC (SRC064203)</v>
          </cell>
          <cell r="L1070">
            <v>1000.4</v>
          </cell>
          <cell r="M1070" t="str">
            <v>DC</v>
          </cell>
          <cell r="X1070">
            <v>2019</v>
          </cell>
          <cell r="Z1070" t="str">
            <v>Watkins</v>
          </cell>
          <cell r="AB1070" t="str">
            <v>CO</v>
          </cell>
        </row>
        <row r="1071">
          <cell r="A1071" t="str">
            <v>P_338817433</v>
          </cell>
          <cell r="B1071" t="str">
            <v>Y</v>
          </cell>
          <cell r="F1071" t="str">
            <v>Public Service Co of Colorado</v>
          </cell>
          <cell r="G1071">
            <v>15466</v>
          </cell>
          <cell r="I1071" t="str">
            <v>GRID CSG Standard 2 (SRC064251)</v>
          </cell>
          <cell r="L1071">
            <v>97.47</v>
          </cell>
          <cell r="M1071" t="str">
            <v>DC</v>
          </cell>
          <cell r="Q1071">
            <v>97.47</v>
          </cell>
          <cell r="X1071">
            <v>2018</v>
          </cell>
          <cell r="Z1071" t="str">
            <v>Platteville</v>
          </cell>
          <cell r="AB1071" t="str">
            <v>CO</v>
          </cell>
        </row>
        <row r="1072">
          <cell r="A1072" t="str">
            <v>P_799444655</v>
          </cell>
          <cell r="B1072" t="str">
            <v>Y</v>
          </cell>
          <cell r="F1072" t="str">
            <v>Public Service Co of Colorado</v>
          </cell>
          <cell r="G1072">
            <v>15466</v>
          </cell>
          <cell r="I1072" t="str">
            <v>Mtn Solar 2 (SRC067948)</v>
          </cell>
          <cell r="L1072">
            <v>1994.85</v>
          </cell>
          <cell r="M1072" t="str">
            <v>DC</v>
          </cell>
          <cell r="X1072">
            <v>2019</v>
          </cell>
          <cell r="Z1072" t="str">
            <v>Watkins</v>
          </cell>
          <cell r="AB1072" t="str">
            <v>CO</v>
          </cell>
        </row>
        <row r="1073">
          <cell r="A1073" t="str">
            <v>P_880247027</v>
          </cell>
          <cell r="B1073" t="str">
            <v>Y</v>
          </cell>
          <cell r="F1073" t="str">
            <v>Public Service Co of Colorado</v>
          </cell>
          <cell r="G1073">
            <v>15466</v>
          </cell>
          <cell r="I1073" t="str">
            <v>Mtn Solar 1 (SRC067947)</v>
          </cell>
          <cell r="L1073">
            <v>1994.85</v>
          </cell>
          <cell r="M1073" t="str">
            <v>DC</v>
          </cell>
          <cell r="X1073">
            <v>2019</v>
          </cell>
          <cell r="Z1073" t="str">
            <v>Watkins</v>
          </cell>
          <cell r="AB1073" t="str">
            <v>CO</v>
          </cell>
        </row>
        <row r="1074">
          <cell r="A1074" t="str">
            <v>P_815841610</v>
          </cell>
          <cell r="F1074" t="str">
            <v>Public Service Co of Colorado</v>
          </cell>
          <cell r="G1074">
            <v>15466</v>
          </cell>
          <cell r="L1074">
            <v>2000</v>
          </cell>
          <cell r="M1074" t="str">
            <v>DC</v>
          </cell>
          <cell r="X1074">
            <v>2019</v>
          </cell>
          <cell r="Z1074" t="str">
            <v>Denver</v>
          </cell>
          <cell r="AB1074" t="str">
            <v>CO</v>
          </cell>
        </row>
        <row r="1075">
          <cell r="A1075" t="str">
            <v>P_925918287</v>
          </cell>
          <cell r="B1075" t="str">
            <v>Y</v>
          </cell>
          <cell r="F1075" t="str">
            <v>NSTAR Electric Company</v>
          </cell>
          <cell r="G1075">
            <v>54913</v>
          </cell>
          <cell r="I1075" t="str">
            <v>Rochester MA 2 LLC</v>
          </cell>
          <cell r="L1075">
            <v>1247.5899999999999</v>
          </cell>
          <cell r="M1075" t="str">
            <v>DC</v>
          </cell>
          <cell r="X1075">
            <v>2018</v>
          </cell>
          <cell r="Z1075" t="str">
            <v>Rochester</v>
          </cell>
          <cell r="AB1075" t="str">
            <v>MA</v>
          </cell>
        </row>
        <row r="1076">
          <cell r="A1076" t="str">
            <v>P_296526968</v>
          </cell>
          <cell r="B1076" t="str">
            <v>Y</v>
          </cell>
          <cell r="F1076" t="str">
            <v>National Grid</v>
          </cell>
          <cell r="G1076">
            <v>11804</v>
          </cell>
          <cell r="I1076" t="str">
            <v>BWC Connecticut River, LLC - Primary</v>
          </cell>
          <cell r="L1076">
            <v>701.125</v>
          </cell>
          <cell r="M1076" t="str">
            <v>DC</v>
          </cell>
          <cell r="X1076">
            <v>2018</v>
          </cell>
          <cell r="Z1076" t="str">
            <v>Westport</v>
          </cell>
          <cell r="AB1076" t="str">
            <v>MA</v>
          </cell>
        </row>
        <row r="1077">
          <cell r="A1077" t="str">
            <v>P_522591005</v>
          </cell>
          <cell r="B1077" t="str">
            <v>Y</v>
          </cell>
          <cell r="F1077" t="str">
            <v>Town of Middleborough - (MA)</v>
          </cell>
          <cell r="G1077">
            <v>12473</v>
          </cell>
          <cell r="I1077" t="str">
            <v>Crooked Lane</v>
          </cell>
          <cell r="L1077">
            <v>3278.88</v>
          </cell>
          <cell r="M1077" t="str">
            <v>DC</v>
          </cell>
          <cell r="X1077">
            <v>2018</v>
          </cell>
          <cell r="Z1077" t="str">
            <v>Lakeville</v>
          </cell>
          <cell r="AB1077" t="str">
            <v>MA</v>
          </cell>
        </row>
        <row r="1078">
          <cell r="A1078" t="str">
            <v>P_536300521</v>
          </cell>
          <cell r="B1078" t="str">
            <v>Y</v>
          </cell>
          <cell r="F1078" t="str">
            <v>National Grid</v>
          </cell>
          <cell r="G1078">
            <v>11804</v>
          </cell>
          <cell r="I1078" t="str">
            <v>BWC Connecticut River, LLC (Site B)</v>
          </cell>
          <cell r="L1078">
            <v>725.22</v>
          </cell>
          <cell r="M1078" t="str">
            <v>DC</v>
          </cell>
          <cell r="X1078">
            <v>2018</v>
          </cell>
          <cell r="Z1078" t="str">
            <v>Westport</v>
          </cell>
          <cell r="AB1078" t="str">
            <v>MA</v>
          </cell>
        </row>
        <row r="1079">
          <cell r="A1079" t="str">
            <v>P_620868876</v>
          </cell>
          <cell r="B1079" t="str">
            <v>Y</v>
          </cell>
          <cell r="F1079" t="str">
            <v>NSTAR Electric Company</v>
          </cell>
          <cell r="G1079">
            <v>54913</v>
          </cell>
          <cell r="I1079" t="str">
            <v>Marathon Solar</v>
          </cell>
          <cell r="L1079">
            <v>2577.96</v>
          </cell>
          <cell r="M1079" t="str">
            <v>DC</v>
          </cell>
          <cell r="X1079">
            <v>2018</v>
          </cell>
          <cell r="Z1079" t="str">
            <v>Hopkinton</v>
          </cell>
          <cell r="AB1079" t="str">
            <v>MA</v>
          </cell>
        </row>
        <row r="1080">
          <cell r="A1080" t="str">
            <v>P_205924569</v>
          </cell>
          <cell r="B1080" t="str">
            <v>Y</v>
          </cell>
          <cell r="F1080" t="str">
            <v>NSTAR Electric Company</v>
          </cell>
          <cell r="G1080">
            <v>54913</v>
          </cell>
          <cell r="I1080" t="str">
            <v>Rockett Solar</v>
          </cell>
          <cell r="L1080">
            <v>649.88</v>
          </cell>
          <cell r="M1080" t="str">
            <v>DC</v>
          </cell>
          <cell r="Q1080">
            <v>649.88</v>
          </cell>
          <cell r="X1080">
            <v>2018</v>
          </cell>
          <cell r="Z1080" t="str">
            <v>Acushnet</v>
          </cell>
          <cell r="AB1080" t="str">
            <v>MA</v>
          </cell>
        </row>
        <row r="1081">
          <cell r="A1081" t="str">
            <v>P_277593209</v>
          </cell>
          <cell r="B1081" t="str">
            <v>Y</v>
          </cell>
          <cell r="F1081" t="str">
            <v>City of Westfield - (MA)</v>
          </cell>
          <cell r="G1081">
            <v>20481</v>
          </cell>
          <cell r="I1081" t="str">
            <v>GSPP Terawatt Westfield LLC</v>
          </cell>
          <cell r="L1081">
            <v>4804.8</v>
          </cell>
          <cell r="M1081" t="str">
            <v>DC</v>
          </cell>
          <cell r="X1081">
            <v>2019</v>
          </cell>
          <cell r="Z1081" t="str">
            <v>Westfield</v>
          </cell>
          <cell r="AB1081" t="str">
            <v>MA</v>
          </cell>
        </row>
        <row r="1082">
          <cell r="A1082" t="str">
            <v>P_413939560</v>
          </cell>
          <cell r="B1082" t="str">
            <v>Y</v>
          </cell>
          <cell r="F1082" t="str">
            <v>City of Taunton</v>
          </cell>
          <cell r="G1082">
            <v>18488</v>
          </cell>
          <cell r="I1082" t="str">
            <v>GSPP Raynham TMLP LLC</v>
          </cell>
          <cell r="L1082">
            <v>2940</v>
          </cell>
          <cell r="M1082" t="str">
            <v>DC</v>
          </cell>
          <cell r="X1082">
            <v>2019</v>
          </cell>
          <cell r="Z1082" t="str">
            <v>Raynham</v>
          </cell>
          <cell r="AB1082" t="str">
            <v>MA</v>
          </cell>
        </row>
        <row r="1083">
          <cell r="A1083" t="str">
            <v>P_460167081</v>
          </cell>
          <cell r="B1083" t="str">
            <v>Y</v>
          </cell>
          <cell r="F1083" t="str">
            <v>NSTAR Electric Company</v>
          </cell>
          <cell r="G1083">
            <v>54913</v>
          </cell>
          <cell r="I1083" t="str">
            <v>Hopkinton MA 1, LLC</v>
          </cell>
          <cell r="L1083">
            <v>2764.8</v>
          </cell>
          <cell r="M1083" t="str">
            <v>DC</v>
          </cell>
          <cell r="X1083">
            <v>2019</v>
          </cell>
          <cell r="Z1083" t="str">
            <v>Hopkinton</v>
          </cell>
          <cell r="AB1083" t="str">
            <v>MA</v>
          </cell>
        </row>
        <row r="1084">
          <cell r="A1084" t="str">
            <v>P_096821621</v>
          </cell>
          <cell r="B1084" t="str">
            <v>Y</v>
          </cell>
          <cell r="F1084" t="str">
            <v>NSTAR Electric Company</v>
          </cell>
          <cell r="G1084">
            <v>54913</v>
          </cell>
          <cell r="I1084" t="str">
            <v>Carver MA 2 LLC</v>
          </cell>
          <cell r="L1084">
            <v>2842.4</v>
          </cell>
          <cell r="M1084" t="str">
            <v>DC</v>
          </cell>
          <cell r="X1084">
            <v>2019</v>
          </cell>
          <cell r="Z1084" t="str">
            <v>Carver</v>
          </cell>
          <cell r="AB1084" t="str">
            <v>MA</v>
          </cell>
        </row>
        <row r="1085">
          <cell r="A1085" t="str">
            <v>P_142601263</v>
          </cell>
          <cell r="B1085" t="str">
            <v>Y</v>
          </cell>
          <cell r="F1085" t="str">
            <v>Town of Littleton - (MA)</v>
          </cell>
          <cell r="G1085">
            <v>11085</v>
          </cell>
          <cell r="I1085" t="str">
            <v>GSPP Boxborough Littleton LLC</v>
          </cell>
          <cell r="L1085">
            <v>5019.3</v>
          </cell>
          <cell r="M1085" t="str">
            <v>DC</v>
          </cell>
          <cell r="X1085">
            <v>2019</v>
          </cell>
          <cell r="Z1085" t="str">
            <v>Boxborough</v>
          </cell>
          <cell r="AB1085" t="str">
            <v>MA</v>
          </cell>
        </row>
        <row r="1086">
          <cell r="A1086" t="str">
            <v>P_917755682</v>
          </cell>
          <cell r="B1086" t="str">
            <v>Y</v>
          </cell>
          <cell r="F1086" t="str">
            <v>National Grid</v>
          </cell>
          <cell r="G1086">
            <v>11804</v>
          </cell>
          <cell r="I1086" t="str">
            <v>Millbury MA #1092 LLC</v>
          </cell>
          <cell r="L1086">
            <v>1408.96</v>
          </cell>
          <cell r="M1086" t="str">
            <v>DC</v>
          </cell>
          <cell r="X1086">
            <v>2019</v>
          </cell>
          <cell r="Z1086" t="str">
            <v>Millbury</v>
          </cell>
          <cell r="AB1086" t="str">
            <v>MA</v>
          </cell>
        </row>
        <row r="1087">
          <cell r="A1087" t="str">
            <v>P_620947146</v>
          </cell>
          <cell r="B1087" t="str">
            <v>Y</v>
          </cell>
          <cell r="F1087" t="str">
            <v>Nebraska Public Power District</v>
          </cell>
          <cell r="G1087">
            <v>13337</v>
          </cell>
          <cell r="I1087" t="str">
            <v>Scottsbluff 2</v>
          </cell>
          <cell r="L1087">
            <v>4375</v>
          </cell>
          <cell r="M1087" t="str">
            <v>AC</v>
          </cell>
          <cell r="X1087">
            <v>2020</v>
          </cell>
          <cell r="Z1087" t="str">
            <v>Scottsbluff</v>
          </cell>
          <cell r="AB1087" t="str">
            <v>NE</v>
          </cell>
        </row>
        <row r="1088">
          <cell r="A1088" t="str">
            <v>P_736123188</v>
          </cell>
          <cell r="B1088" t="str">
            <v>Y</v>
          </cell>
          <cell r="F1088" t="str">
            <v>Village of L'Anse - (MI)</v>
          </cell>
          <cell r="G1088">
            <v>10508</v>
          </cell>
          <cell r="I1088" t="str">
            <v>L'Anse Community Solar Array</v>
          </cell>
          <cell r="L1088">
            <v>110.5</v>
          </cell>
          <cell r="M1088" t="str">
            <v>AC</v>
          </cell>
          <cell r="X1088">
            <v>2019</v>
          </cell>
          <cell r="Z1088" t="str">
            <v>L'Anse</v>
          </cell>
          <cell r="AB1088" t="str">
            <v>MI</v>
          </cell>
        </row>
        <row r="1089">
          <cell r="A1089" t="str">
            <v>P_423524696</v>
          </cell>
          <cell r="B1089" t="str">
            <v>Y</v>
          </cell>
          <cell r="F1089" t="str">
            <v>New York State Elec &amp; Gas Corp</v>
          </cell>
          <cell r="G1089">
            <v>13511</v>
          </cell>
          <cell r="I1089" t="str">
            <v>5408-98143</v>
          </cell>
          <cell r="L1089">
            <v>2317.6799999999998</v>
          </cell>
          <cell r="M1089" t="str">
            <v>DC</v>
          </cell>
          <cell r="X1089">
            <v>2019</v>
          </cell>
          <cell r="Z1089" t="str">
            <v>Callicoon</v>
          </cell>
          <cell r="AB1089" t="str">
            <v>NY</v>
          </cell>
        </row>
        <row r="1090">
          <cell r="A1090" t="str">
            <v>P_770217464</v>
          </cell>
          <cell r="B1090" t="str">
            <v>Y</v>
          </cell>
          <cell r="F1090" t="str">
            <v>Consolidated Edison Co-NY Inc</v>
          </cell>
          <cell r="G1090">
            <v>4226</v>
          </cell>
          <cell r="I1090">
            <v>215669</v>
          </cell>
          <cell r="L1090">
            <v>7.4</v>
          </cell>
          <cell r="M1090" t="str">
            <v>DC</v>
          </cell>
          <cell r="X1090">
            <v>2020</v>
          </cell>
          <cell r="Z1090" t="str">
            <v>Queens</v>
          </cell>
          <cell r="AB1090" t="str">
            <v>NY</v>
          </cell>
        </row>
        <row r="1091">
          <cell r="A1091" t="str">
            <v>P_498155399</v>
          </cell>
          <cell r="B1091" t="str">
            <v>Y</v>
          </cell>
          <cell r="F1091" t="str">
            <v>Consolidated Edison Co-NY Inc</v>
          </cell>
          <cell r="G1091">
            <v>4226</v>
          </cell>
          <cell r="I1091">
            <v>218479</v>
          </cell>
          <cell r="L1091">
            <v>13.51</v>
          </cell>
          <cell r="M1091" t="str">
            <v>DC</v>
          </cell>
          <cell r="X1091">
            <v>2020</v>
          </cell>
          <cell r="Z1091" t="str">
            <v>Brooklyn</v>
          </cell>
          <cell r="AB1091" t="str">
            <v>NY</v>
          </cell>
        </row>
        <row r="1092">
          <cell r="A1092" t="str">
            <v>P_333329292</v>
          </cell>
          <cell r="B1092" t="str">
            <v>Y</v>
          </cell>
          <cell r="F1092" t="str">
            <v>New York State Elec &amp; Gas Corp</v>
          </cell>
          <cell r="G1092">
            <v>13511</v>
          </cell>
          <cell r="I1092">
            <v>174326</v>
          </cell>
          <cell r="L1092">
            <v>341.55</v>
          </cell>
          <cell r="M1092" t="str">
            <v>DC</v>
          </cell>
          <cell r="X1092">
            <v>2020</v>
          </cell>
          <cell r="Z1092" t="str">
            <v>Campbell</v>
          </cell>
          <cell r="AB1092" t="str">
            <v>NY</v>
          </cell>
        </row>
        <row r="1093">
          <cell r="A1093" t="str">
            <v>P_645430682</v>
          </cell>
          <cell r="B1093" t="str">
            <v>Y</v>
          </cell>
          <cell r="F1093" t="str">
            <v>Consolidated Edison Co-NY Inc</v>
          </cell>
          <cell r="G1093">
            <v>4226</v>
          </cell>
          <cell r="I1093">
            <v>222056</v>
          </cell>
          <cell r="L1093">
            <v>14.43</v>
          </cell>
          <cell r="M1093" t="str">
            <v>DC</v>
          </cell>
          <cell r="X1093">
            <v>2020</v>
          </cell>
          <cell r="Z1093" t="str">
            <v>Queens</v>
          </cell>
          <cell r="AB1093" t="str">
            <v>NY</v>
          </cell>
        </row>
        <row r="1094">
          <cell r="A1094" t="str">
            <v>P_600016496</v>
          </cell>
          <cell r="B1094" t="str">
            <v>Y</v>
          </cell>
          <cell r="F1094" t="str">
            <v>Consolidated Edison Co-NY Inc</v>
          </cell>
          <cell r="G1094">
            <v>4226</v>
          </cell>
          <cell r="I1094">
            <v>184589</v>
          </cell>
          <cell r="L1094">
            <v>333.74</v>
          </cell>
          <cell r="M1094" t="str">
            <v>DC</v>
          </cell>
          <cell r="X1094">
            <v>2020</v>
          </cell>
          <cell r="Z1094" t="str">
            <v>Woodside</v>
          </cell>
          <cell r="AB1094" t="str">
            <v>NY</v>
          </cell>
        </row>
        <row r="1095">
          <cell r="A1095" t="str">
            <v>P_898859843</v>
          </cell>
          <cell r="B1095" t="str">
            <v>Y</v>
          </cell>
          <cell r="F1095" t="str">
            <v>Consolidated Edison Co-NY Inc</v>
          </cell>
          <cell r="G1095">
            <v>4226</v>
          </cell>
          <cell r="I1095">
            <v>225517</v>
          </cell>
          <cell r="L1095">
            <v>9.6199999999999992</v>
          </cell>
          <cell r="M1095" t="str">
            <v>DC</v>
          </cell>
          <cell r="X1095">
            <v>2020</v>
          </cell>
          <cell r="Z1095" t="str">
            <v>New York</v>
          </cell>
          <cell r="AB1095" t="str">
            <v>NY</v>
          </cell>
        </row>
        <row r="1096">
          <cell r="A1096" t="str">
            <v>P_592452433</v>
          </cell>
          <cell r="B1096" t="str">
            <v>Y</v>
          </cell>
          <cell r="F1096" t="str">
            <v>Consolidated Edison Co-NY Inc</v>
          </cell>
          <cell r="G1096">
            <v>4226</v>
          </cell>
          <cell r="I1096">
            <v>186421</v>
          </cell>
          <cell r="L1096">
            <v>228.69</v>
          </cell>
          <cell r="M1096" t="str">
            <v>DC</v>
          </cell>
          <cell r="X1096">
            <v>2020</v>
          </cell>
          <cell r="Z1096" t="str">
            <v>Staten Island</v>
          </cell>
          <cell r="AB1096" t="str">
            <v>NY</v>
          </cell>
        </row>
        <row r="1097">
          <cell r="A1097" t="str">
            <v>P_712401830</v>
          </cell>
          <cell r="B1097" t="str">
            <v>Y</v>
          </cell>
          <cell r="F1097" t="str">
            <v>Consolidated Edison Co-NY Inc</v>
          </cell>
          <cell r="G1097">
            <v>4226</v>
          </cell>
          <cell r="I1097">
            <v>214004</v>
          </cell>
          <cell r="L1097">
            <v>26.18</v>
          </cell>
          <cell r="M1097" t="str">
            <v>DC</v>
          </cell>
          <cell r="X1097">
            <v>2020</v>
          </cell>
          <cell r="Z1097" t="str">
            <v>Bronx</v>
          </cell>
          <cell r="AB1097" t="str">
            <v>NY</v>
          </cell>
        </row>
        <row r="1098">
          <cell r="A1098" t="str">
            <v>P_646831865</v>
          </cell>
          <cell r="B1098" t="str">
            <v>Y</v>
          </cell>
          <cell r="F1098" t="str">
            <v>Consolidated Edison Co-NY Inc</v>
          </cell>
          <cell r="G1098">
            <v>4226</v>
          </cell>
          <cell r="I1098">
            <v>186352</v>
          </cell>
          <cell r="L1098">
            <v>170.28</v>
          </cell>
          <cell r="M1098" t="str">
            <v>DC</v>
          </cell>
          <cell r="X1098">
            <v>2020</v>
          </cell>
          <cell r="Z1098" t="str">
            <v>Staten Island</v>
          </cell>
          <cell r="AB1098" t="str">
            <v>NY</v>
          </cell>
        </row>
        <row r="1099">
          <cell r="A1099" t="str">
            <v>P_975684927</v>
          </cell>
          <cell r="B1099" t="str">
            <v>Y</v>
          </cell>
          <cell r="F1099" t="str">
            <v>Long Island Power Authority</v>
          </cell>
          <cell r="G1099">
            <v>11171</v>
          </cell>
          <cell r="I1099">
            <v>172261</v>
          </cell>
          <cell r="L1099">
            <v>413.17</v>
          </cell>
          <cell r="M1099" t="str">
            <v>DC</v>
          </cell>
          <cell r="X1099">
            <v>2020</v>
          </cell>
          <cell r="Z1099" t="str">
            <v>Woodbury</v>
          </cell>
          <cell r="AB1099" t="str">
            <v>NY</v>
          </cell>
        </row>
        <row r="1100">
          <cell r="A1100" t="str">
            <v>P_873028302</v>
          </cell>
          <cell r="B1100" t="str">
            <v>Y</v>
          </cell>
          <cell r="F1100" t="str">
            <v>New York State Elec &amp; Gas Corp</v>
          </cell>
          <cell r="G1100">
            <v>13511</v>
          </cell>
          <cell r="I1100" t="str">
            <v>5408-98819</v>
          </cell>
          <cell r="L1100">
            <v>2704.8</v>
          </cell>
          <cell r="M1100" t="str">
            <v>DC</v>
          </cell>
          <cell r="X1100">
            <v>2020</v>
          </cell>
          <cell r="Z1100" t="str">
            <v>Narrowsburg</v>
          </cell>
          <cell r="AB1100" t="str">
            <v>NY</v>
          </cell>
        </row>
        <row r="1101">
          <cell r="A1101" t="str">
            <v>P_254913534</v>
          </cell>
          <cell r="B1101" t="str">
            <v>Y</v>
          </cell>
          <cell r="F1101" t="str">
            <v>Long Island Power Authority</v>
          </cell>
          <cell r="G1101">
            <v>11171</v>
          </cell>
          <cell r="I1101">
            <v>112298</v>
          </cell>
          <cell r="L1101">
            <v>177.82</v>
          </cell>
          <cell r="M1101" t="str">
            <v>DC</v>
          </cell>
          <cell r="X1101">
            <v>2020</v>
          </cell>
          <cell r="Z1101" t="str">
            <v>Shelter Island</v>
          </cell>
          <cell r="AB1101" t="str">
            <v>NY</v>
          </cell>
        </row>
        <row r="1102">
          <cell r="A1102" t="str">
            <v>P_539964897</v>
          </cell>
          <cell r="B1102" t="str">
            <v>Y</v>
          </cell>
          <cell r="F1102" t="str">
            <v>Central Hudson Gas &amp; Elec Corp</v>
          </cell>
          <cell r="G1102">
            <v>3249</v>
          </cell>
          <cell r="I1102">
            <v>191815</v>
          </cell>
          <cell r="L1102">
            <v>2444.2600000000002</v>
          </cell>
          <cell r="M1102" t="str">
            <v>DC</v>
          </cell>
          <cell r="X1102">
            <v>2020</v>
          </cell>
          <cell r="Z1102" t="str">
            <v>Red Hook</v>
          </cell>
          <cell r="AB1102" t="str">
            <v>NY</v>
          </cell>
        </row>
        <row r="1103">
          <cell r="A1103" t="str">
            <v>P_446355971</v>
          </cell>
          <cell r="B1103" t="str">
            <v>Y</v>
          </cell>
          <cell r="F1103" t="str">
            <v>New York State Elec &amp; Gas Corp</v>
          </cell>
          <cell r="G1103">
            <v>13511</v>
          </cell>
          <cell r="I1103">
            <v>77327</v>
          </cell>
          <cell r="L1103">
            <v>4473.96</v>
          </cell>
          <cell r="M1103" t="str">
            <v>DC</v>
          </cell>
          <cell r="X1103">
            <v>2020</v>
          </cell>
          <cell r="Z1103" t="str">
            <v>Dryden</v>
          </cell>
          <cell r="AB1103" t="str">
            <v>NY</v>
          </cell>
        </row>
        <row r="1104">
          <cell r="A1104" t="str">
            <v>P_847411613</v>
          </cell>
          <cell r="B1104" t="str">
            <v>Y</v>
          </cell>
          <cell r="F1104" t="str">
            <v>New York State Elec &amp; Gas Corp</v>
          </cell>
          <cell r="G1104">
            <v>13511</v>
          </cell>
          <cell r="I1104">
            <v>77068</v>
          </cell>
          <cell r="L1104">
            <v>2995.98</v>
          </cell>
          <cell r="M1104" t="str">
            <v>DC</v>
          </cell>
          <cell r="X1104">
            <v>2020</v>
          </cell>
          <cell r="Z1104" t="str">
            <v>Dryden</v>
          </cell>
          <cell r="AB1104" t="str">
            <v>NY</v>
          </cell>
        </row>
        <row r="1105">
          <cell r="A1105" t="str">
            <v>P_805043193</v>
          </cell>
          <cell r="B1105" t="str">
            <v>Y</v>
          </cell>
          <cell r="F1105" t="str">
            <v>New York State Elec &amp; Gas Corp</v>
          </cell>
          <cell r="G1105">
            <v>13511</v>
          </cell>
          <cell r="I1105">
            <v>76999</v>
          </cell>
          <cell r="L1105">
            <v>2995.98</v>
          </cell>
          <cell r="M1105" t="str">
            <v>DC</v>
          </cell>
          <cell r="X1105">
            <v>2020</v>
          </cell>
          <cell r="Z1105" t="str">
            <v>Dryden</v>
          </cell>
          <cell r="AB1105" t="str">
            <v>NY</v>
          </cell>
        </row>
        <row r="1106">
          <cell r="A1106" t="str">
            <v>P_841950705</v>
          </cell>
          <cell r="B1106" t="str">
            <v>Y</v>
          </cell>
          <cell r="F1106" t="str">
            <v>New York State Elec &amp; Gas Corp</v>
          </cell>
          <cell r="G1106">
            <v>13511</v>
          </cell>
          <cell r="I1106">
            <v>77069</v>
          </cell>
          <cell r="L1106">
            <v>2995.98</v>
          </cell>
          <cell r="M1106" t="str">
            <v>DC</v>
          </cell>
          <cell r="X1106">
            <v>2020</v>
          </cell>
          <cell r="Z1106" t="str">
            <v>Dryden</v>
          </cell>
          <cell r="AB1106" t="str">
            <v>NY</v>
          </cell>
        </row>
        <row r="1107">
          <cell r="A1107" t="str">
            <v>P_013502528</v>
          </cell>
          <cell r="B1107" t="str">
            <v>Y</v>
          </cell>
          <cell r="F1107" t="str">
            <v>New York State Elec &amp; Gas Corp</v>
          </cell>
          <cell r="G1107">
            <v>13511</v>
          </cell>
          <cell r="I1107">
            <v>77002</v>
          </cell>
          <cell r="L1107">
            <v>2995.98</v>
          </cell>
          <cell r="M1107" t="str">
            <v>DC</v>
          </cell>
          <cell r="X1107">
            <v>2020</v>
          </cell>
          <cell r="Z1107" t="str">
            <v>Dryden</v>
          </cell>
          <cell r="AB1107" t="str">
            <v>NY</v>
          </cell>
        </row>
        <row r="1108">
          <cell r="A1108" t="str">
            <v>P_406047947</v>
          </cell>
          <cell r="B1108" t="str">
            <v>Y</v>
          </cell>
          <cell r="F1108" t="str">
            <v>New York State Elec &amp; Gas Corp</v>
          </cell>
          <cell r="G1108">
            <v>13511</v>
          </cell>
          <cell r="I1108">
            <v>77000</v>
          </cell>
          <cell r="L1108">
            <v>2995.98</v>
          </cell>
          <cell r="M1108" t="str">
            <v>DC</v>
          </cell>
          <cell r="X1108">
            <v>2020</v>
          </cell>
          <cell r="Z1108" t="str">
            <v>Dryden</v>
          </cell>
          <cell r="AB1108" t="str">
            <v>NY</v>
          </cell>
        </row>
        <row r="1109">
          <cell r="A1109" t="str">
            <v>P_396914200</v>
          </cell>
          <cell r="B1109" t="str">
            <v>Y</v>
          </cell>
          <cell r="F1109" t="str">
            <v>New York State Elec &amp; Gas Corp</v>
          </cell>
          <cell r="G1109">
            <v>13511</v>
          </cell>
          <cell r="I1109">
            <v>77520</v>
          </cell>
          <cell r="L1109">
            <v>4473.96</v>
          </cell>
          <cell r="M1109" t="str">
            <v>DC</v>
          </cell>
          <cell r="X1109">
            <v>2020</v>
          </cell>
          <cell r="Z1109" t="str">
            <v>Dryden</v>
          </cell>
          <cell r="AB1109" t="str">
            <v>NY</v>
          </cell>
        </row>
        <row r="1110">
          <cell r="A1110" t="str">
            <v>P_807375884</v>
          </cell>
          <cell r="B1110" t="str">
            <v>Y</v>
          </cell>
          <cell r="F1110" t="str">
            <v>Central Hudson Gas &amp; Elec Corp</v>
          </cell>
          <cell r="G1110">
            <v>3249</v>
          </cell>
          <cell r="I1110">
            <v>77512</v>
          </cell>
          <cell r="L1110">
            <v>3002.19</v>
          </cell>
          <cell r="M1110" t="str">
            <v>DC</v>
          </cell>
          <cell r="X1110">
            <v>2020</v>
          </cell>
          <cell r="Z1110" t="str">
            <v>Walden</v>
          </cell>
          <cell r="AB1110" t="str">
            <v>NY</v>
          </cell>
        </row>
        <row r="1111">
          <cell r="A1111" t="str">
            <v>P_486187556</v>
          </cell>
          <cell r="B1111" t="str">
            <v>Y</v>
          </cell>
          <cell r="F1111" t="str">
            <v>Consolidated Edison Co-NY Inc</v>
          </cell>
          <cell r="G1111">
            <v>4226</v>
          </cell>
          <cell r="I1111">
            <v>188251</v>
          </cell>
          <cell r="L1111">
            <v>24.12</v>
          </cell>
          <cell r="M1111" t="str">
            <v>DC</v>
          </cell>
          <cell r="X1111">
            <v>2020</v>
          </cell>
          <cell r="Z1111" t="str">
            <v>New York</v>
          </cell>
          <cell r="AB1111" t="str">
            <v>NY</v>
          </cell>
        </row>
        <row r="1112">
          <cell r="A1112" t="str">
            <v>P_585622847</v>
          </cell>
          <cell r="B1112" t="str">
            <v>Y</v>
          </cell>
          <cell r="F1112" t="str">
            <v>Rochester Gas &amp; Electric Corp</v>
          </cell>
          <cell r="G1112">
            <v>16183</v>
          </cell>
          <cell r="I1112">
            <v>207669</v>
          </cell>
          <cell r="L1112">
            <v>674.1</v>
          </cell>
          <cell r="M1112" t="str">
            <v>DC</v>
          </cell>
          <cell r="X1112">
            <v>2020</v>
          </cell>
          <cell r="Z1112" t="str">
            <v>Sodus</v>
          </cell>
          <cell r="AB1112" t="str">
            <v>NY</v>
          </cell>
        </row>
        <row r="1113">
          <cell r="A1113" t="str">
            <v>P_492013906</v>
          </cell>
          <cell r="B1113" t="str">
            <v>Y</v>
          </cell>
          <cell r="F1113" t="str">
            <v>New York State Elec &amp; Gas Corp</v>
          </cell>
          <cell r="G1113">
            <v>13511</v>
          </cell>
          <cell r="I1113">
            <v>77062</v>
          </cell>
          <cell r="L1113">
            <v>2969.07</v>
          </cell>
          <cell r="M1113" t="str">
            <v>DC</v>
          </cell>
          <cell r="X1113">
            <v>2020</v>
          </cell>
          <cell r="Z1113" t="str">
            <v>Dryden</v>
          </cell>
          <cell r="AB1113" t="str">
            <v>NY</v>
          </cell>
        </row>
        <row r="1114">
          <cell r="A1114" t="str">
            <v>P_987936183</v>
          </cell>
          <cell r="B1114" t="str">
            <v>Y</v>
          </cell>
          <cell r="F1114" t="str">
            <v>Niagara Mohawk Power Corp.</v>
          </cell>
          <cell r="G1114">
            <v>13573</v>
          </cell>
          <cell r="I1114">
            <v>170588</v>
          </cell>
          <cell r="L1114">
            <v>6901.2</v>
          </cell>
          <cell r="M1114" t="str">
            <v>DC</v>
          </cell>
          <cell r="X1114">
            <v>2020</v>
          </cell>
          <cell r="Z1114" t="str">
            <v>Clifton Park</v>
          </cell>
          <cell r="AB1114" t="str">
            <v>NY</v>
          </cell>
        </row>
        <row r="1115">
          <cell r="A1115" t="str">
            <v>P_840668029</v>
          </cell>
          <cell r="B1115" t="str">
            <v>Y</v>
          </cell>
          <cell r="F1115" t="str">
            <v>Consolidated Edison Co-NY Inc</v>
          </cell>
          <cell r="G1115">
            <v>4226</v>
          </cell>
          <cell r="I1115">
            <v>158033</v>
          </cell>
          <cell r="L1115">
            <v>420.48</v>
          </cell>
          <cell r="M1115" t="str">
            <v>DC</v>
          </cell>
          <cell r="X1115">
            <v>2020</v>
          </cell>
          <cell r="Z1115" t="str">
            <v>Staten Island</v>
          </cell>
          <cell r="AB1115" t="str">
            <v>NY</v>
          </cell>
        </row>
        <row r="1116">
          <cell r="A1116" t="str">
            <v>P_168894048</v>
          </cell>
          <cell r="B1116" t="str">
            <v>Y</v>
          </cell>
          <cell r="F1116" t="str">
            <v>Central Hudson Gas &amp; Elec Corp</v>
          </cell>
          <cell r="G1116">
            <v>3249</v>
          </cell>
          <cell r="I1116">
            <v>186148</v>
          </cell>
          <cell r="L1116">
            <v>749.62</v>
          </cell>
          <cell r="M1116" t="str">
            <v>DC</v>
          </cell>
          <cell r="X1116">
            <v>2020</v>
          </cell>
          <cell r="Z1116" t="str">
            <v>Saugerties</v>
          </cell>
          <cell r="AB1116" t="str">
            <v>NY</v>
          </cell>
        </row>
        <row r="1117">
          <cell r="A1117" t="str">
            <v>P_296099539</v>
          </cell>
          <cell r="B1117" t="str">
            <v>Y</v>
          </cell>
          <cell r="F1117" t="str">
            <v>Central Hudson Gas &amp; Elec Corp</v>
          </cell>
          <cell r="G1117">
            <v>3249</v>
          </cell>
          <cell r="I1117">
            <v>80433</v>
          </cell>
          <cell r="L1117">
            <v>3001.44</v>
          </cell>
          <cell r="M1117" t="str">
            <v>DC</v>
          </cell>
          <cell r="X1117">
            <v>2020</v>
          </cell>
          <cell r="Z1117" t="str">
            <v>Palenville</v>
          </cell>
          <cell r="AB1117" t="str">
            <v>NY</v>
          </cell>
        </row>
        <row r="1118">
          <cell r="A1118" t="str">
            <v>P_181349405</v>
          </cell>
          <cell r="B1118" t="str">
            <v>Y</v>
          </cell>
          <cell r="F1118" t="str">
            <v>Central Hudson Gas &amp; Elec Corp</v>
          </cell>
          <cell r="G1118">
            <v>3249</v>
          </cell>
          <cell r="I1118" t="str">
            <v>5318-100018</v>
          </cell>
          <cell r="L1118">
            <v>3017.25</v>
          </cell>
          <cell r="M1118" t="str">
            <v>DC</v>
          </cell>
          <cell r="X1118">
            <v>2020</v>
          </cell>
          <cell r="Z1118" t="str">
            <v>Ellenville</v>
          </cell>
          <cell r="AB1118" t="str">
            <v>NY</v>
          </cell>
        </row>
        <row r="1119">
          <cell r="A1119" t="str">
            <v>P_654697194</v>
          </cell>
          <cell r="B1119" t="str">
            <v>Y</v>
          </cell>
          <cell r="F1119" t="str">
            <v>Consolidated Edison Co-NY Inc</v>
          </cell>
          <cell r="G1119">
            <v>4226</v>
          </cell>
          <cell r="I1119">
            <v>97240</v>
          </cell>
          <cell r="L1119">
            <v>1101.5999999999999</v>
          </cell>
          <cell r="M1119" t="str">
            <v>DC</v>
          </cell>
          <cell r="X1119">
            <v>2020</v>
          </cell>
          <cell r="Z1119" t="str">
            <v>Bronx</v>
          </cell>
          <cell r="AB1119" t="str">
            <v>NY</v>
          </cell>
        </row>
        <row r="1120">
          <cell r="A1120" t="str">
            <v>P_276040440</v>
          </cell>
          <cell r="B1120" t="str">
            <v>Y</v>
          </cell>
          <cell r="F1120" t="str">
            <v>Consolidated Edison Co-NY Inc</v>
          </cell>
          <cell r="G1120">
            <v>4226</v>
          </cell>
          <cell r="I1120">
            <v>90249</v>
          </cell>
          <cell r="L1120">
            <v>630.72</v>
          </cell>
          <cell r="M1120" t="str">
            <v>DC</v>
          </cell>
          <cell r="X1120">
            <v>2020</v>
          </cell>
          <cell r="Z1120" t="str">
            <v>Bronx</v>
          </cell>
          <cell r="AB1120" t="str">
            <v>NY</v>
          </cell>
        </row>
        <row r="1121">
          <cell r="A1121" t="str">
            <v>P_955514874</v>
          </cell>
          <cell r="B1121" t="str">
            <v>Y</v>
          </cell>
          <cell r="F1121" t="str">
            <v>Orange &amp; Rockland Utils Inc</v>
          </cell>
          <cell r="G1121">
            <v>14154</v>
          </cell>
          <cell r="I1121">
            <v>80953</v>
          </cell>
          <cell r="L1121">
            <v>3003</v>
          </cell>
          <cell r="M1121" t="str">
            <v>DC</v>
          </cell>
          <cell r="X1121">
            <v>2020</v>
          </cell>
          <cell r="Z1121" t="str">
            <v>Otisville</v>
          </cell>
          <cell r="AB1121" t="str">
            <v>NY</v>
          </cell>
        </row>
        <row r="1122">
          <cell r="A1122" t="str">
            <v>P_831717041</v>
          </cell>
          <cell r="B1122" t="str">
            <v>Y</v>
          </cell>
          <cell r="F1122" t="str">
            <v>Central Hudson Gas &amp; Elec Corp</v>
          </cell>
          <cell r="G1122">
            <v>3249</v>
          </cell>
          <cell r="I1122">
            <v>93863</v>
          </cell>
          <cell r="L1122">
            <v>5580.9</v>
          </cell>
          <cell r="M1122" t="str">
            <v>DC</v>
          </cell>
          <cell r="X1122">
            <v>2020</v>
          </cell>
          <cell r="Z1122" t="str">
            <v>Rochester</v>
          </cell>
          <cell r="AB1122" t="str">
            <v>NY</v>
          </cell>
        </row>
        <row r="1123">
          <cell r="A1123" t="str">
            <v>P_167019975</v>
          </cell>
          <cell r="B1123" t="str">
            <v>Y</v>
          </cell>
          <cell r="F1123" t="str">
            <v>Consolidated Edison Co-NY Inc</v>
          </cell>
          <cell r="G1123">
            <v>4226</v>
          </cell>
          <cell r="I1123">
            <v>218324</v>
          </cell>
          <cell r="L1123">
            <v>7.77</v>
          </cell>
          <cell r="M1123" t="str">
            <v>DC</v>
          </cell>
          <cell r="X1123">
            <v>2020</v>
          </cell>
          <cell r="Z1123" t="str">
            <v>Brooklyn</v>
          </cell>
          <cell r="AB1123" t="str">
            <v>NY</v>
          </cell>
        </row>
        <row r="1124">
          <cell r="A1124" t="str">
            <v>P_050836547</v>
          </cell>
          <cell r="B1124" t="str">
            <v>Y</v>
          </cell>
          <cell r="F1124" t="str">
            <v>Consolidated Edison Co-NY Inc</v>
          </cell>
          <cell r="G1124">
            <v>4226</v>
          </cell>
          <cell r="I1124">
            <v>127372</v>
          </cell>
          <cell r="L1124">
            <v>137.69999999999999</v>
          </cell>
          <cell r="M1124" t="str">
            <v>DC</v>
          </cell>
          <cell r="X1124">
            <v>2020</v>
          </cell>
          <cell r="Z1124" t="str">
            <v>Brooklyn</v>
          </cell>
          <cell r="AB1124" t="str">
            <v>NY</v>
          </cell>
        </row>
        <row r="1125">
          <cell r="A1125" t="str">
            <v>P_470793839</v>
          </cell>
          <cell r="B1125" t="str">
            <v>Y</v>
          </cell>
          <cell r="F1125" t="str">
            <v>Consolidated Edison Co-NY Inc</v>
          </cell>
          <cell r="G1125">
            <v>4226</v>
          </cell>
          <cell r="I1125">
            <v>95416</v>
          </cell>
          <cell r="L1125">
            <v>918.72</v>
          </cell>
          <cell r="M1125" t="str">
            <v>DC</v>
          </cell>
          <cell r="X1125">
            <v>2020</v>
          </cell>
          <cell r="Z1125" t="str">
            <v>Maspeth</v>
          </cell>
          <cell r="AB1125" t="str">
            <v>NY</v>
          </cell>
        </row>
        <row r="1126">
          <cell r="A1126" t="str">
            <v>P_049406803</v>
          </cell>
          <cell r="B1126" t="str">
            <v>Y</v>
          </cell>
          <cell r="F1126" t="str">
            <v>New York State Elec &amp; Gas Corp</v>
          </cell>
          <cell r="G1126">
            <v>13511</v>
          </cell>
          <cell r="I1126">
            <v>95375</v>
          </cell>
          <cell r="L1126">
            <v>1738.8</v>
          </cell>
          <cell r="M1126" t="str">
            <v>DC</v>
          </cell>
          <cell r="X1126">
            <v>2020</v>
          </cell>
          <cell r="Z1126" t="str">
            <v>Dryden</v>
          </cell>
          <cell r="AB1126" t="str">
            <v>NY</v>
          </cell>
        </row>
        <row r="1127">
          <cell r="A1127" t="str">
            <v>P_494178141</v>
          </cell>
          <cell r="B1127" t="str">
            <v>Y</v>
          </cell>
          <cell r="F1127" t="str">
            <v>New York State Elec &amp; Gas Corp</v>
          </cell>
          <cell r="G1127">
            <v>13511</v>
          </cell>
          <cell r="I1127">
            <v>126973</v>
          </cell>
          <cell r="L1127">
            <v>6143.85</v>
          </cell>
          <cell r="M1127" t="str">
            <v>DC</v>
          </cell>
          <cell r="X1127">
            <v>2020</v>
          </cell>
          <cell r="Z1127" t="str">
            <v>Castle Creek</v>
          </cell>
          <cell r="AB1127" t="str">
            <v>NY</v>
          </cell>
        </row>
        <row r="1128">
          <cell r="A1128" t="str">
            <v>P_101414321</v>
          </cell>
          <cell r="B1128" t="str">
            <v>Y</v>
          </cell>
          <cell r="F1128" t="str">
            <v>Central Hudson Gas &amp; Elec Corp</v>
          </cell>
          <cell r="G1128">
            <v>3249</v>
          </cell>
          <cell r="I1128">
            <v>89260</v>
          </cell>
          <cell r="L1128">
            <v>3024</v>
          </cell>
          <cell r="M1128" t="str">
            <v>DC</v>
          </cell>
          <cell r="X1128">
            <v>2020</v>
          </cell>
          <cell r="Z1128" t="str">
            <v>Kingston</v>
          </cell>
          <cell r="AB1128" t="str">
            <v>NY</v>
          </cell>
        </row>
        <row r="1129">
          <cell r="A1129" t="str">
            <v>P_516892539</v>
          </cell>
          <cell r="B1129" t="str">
            <v>Y</v>
          </cell>
          <cell r="F1129" t="str">
            <v>Rochester Gas &amp; Electric Corp</v>
          </cell>
          <cell r="G1129">
            <v>16183</v>
          </cell>
          <cell r="I1129">
            <v>175589</v>
          </cell>
          <cell r="L1129">
            <v>1776.6</v>
          </cell>
          <cell r="M1129" t="str">
            <v>DC</v>
          </cell>
          <cell r="X1129">
            <v>2020</v>
          </cell>
          <cell r="Z1129" t="str">
            <v>Huron</v>
          </cell>
          <cell r="AB1129" t="str">
            <v>NY</v>
          </cell>
        </row>
        <row r="1130">
          <cell r="A1130" t="str">
            <v>P_223217041</v>
          </cell>
          <cell r="B1130" t="str">
            <v>Y</v>
          </cell>
          <cell r="F1130" t="str">
            <v>Northern States Power Co - Minnesota</v>
          </cell>
          <cell r="G1130">
            <v>13781</v>
          </cell>
          <cell r="I1130" t="str">
            <v>Lady Slipper Unit 1 - Lady Slipper Unit 5</v>
          </cell>
          <cell r="L1130">
            <v>4400</v>
          </cell>
          <cell r="M1130" t="str">
            <v>AC</v>
          </cell>
          <cell r="X1130">
            <v>2019</v>
          </cell>
          <cell r="Z1130" t="str">
            <v>Red Wing</v>
          </cell>
          <cell r="AB1130" t="str">
            <v>MN</v>
          </cell>
        </row>
        <row r="1131">
          <cell r="A1131" t="str">
            <v>P_706877368</v>
          </cell>
          <cell r="B1131" t="str">
            <v>Y</v>
          </cell>
          <cell r="F1131" t="str">
            <v>Northern States Power Co - Minnesota</v>
          </cell>
          <cell r="G1131">
            <v>13781</v>
          </cell>
          <cell r="I1131" t="str">
            <v>Altair Community Solar Garden, LLC</v>
          </cell>
          <cell r="L1131">
            <v>1000</v>
          </cell>
          <cell r="M1131" t="str">
            <v>AC</v>
          </cell>
          <cell r="X1131">
            <v>2019</v>
          </cell>
          <cell r="Z1131" t="str">
            <v>New Richland</v>
          </cell>
          <cell r="AB1131" t="str">
            <v>MN</v>
          </cell>
        </row>
        <row r="1132">
          <cell r="A1132" t="str">
            <v>P_837490530</v>
          </cell>
          <cell r="B1132" t="str">
            <v>Y</v>
          </cell>
          <cell r="F1132" t="str">
            <v>Northern States Power Co - Minnesota</v>
          </cell>
          <cell r="G1132">
            <v>13781</v>
          </cell>
          <cell r="I1132" t="str">
            <v>Aquarius Community Solar Gardens, LLC</v>
          </cell>
          <cell r="L1132">
            <v>1000</v>
          </cell>
          <cell r="M1132" t="str">
            <v>AC</v>
          </cell>
          <cell r="X1132">
            <v>2019</v>
          </cell>
          <cell r="Z1132" t="str">
            <v>Tracy</v>
          </cell>
          <cell r="AB1132" t="str">
            <v>MN</v>
          </cell>
        </row>
        <row r="1133">
          <cell r="A1133" t="str">
            <v>P_886043612</v>
          </cell>
          <cell r="B1133" t="str">
            <v>Y</v>
          </cell>
          <cell r="F1133" t="str">
            <v>Northern States Power Co - Minnesota</v>
          </cell>
          <cell r="G1133">
            <v>13781</v>
          </cell>
          <cell r="I1133" t="str">
            <v>Aquila Community Solar Gardens, LLC</v>
          </cell>
          <cell r="L1133">
            <v>1000</v>
          </cell>
          <cell r="M1133" t="str">
            <v>AC</v>
          </cell>
          <cell r="X1133">
            <v>2019</v>
          </cell>
          <cell r="Z1133" t="str">
            <v>Glenwood</v>
          </cell>
          <cell r="AB1133" t="str">
            <v>MN</v>
          </cell>
        </row>
        <row r="1134">
          <cell r="A1134" t="str">
            <v>P_420127530</v>
          </cell>
          <cell r="B1134" t="str">
            <v>Y</v>
          </cell>
          <cell r="F1134" t="str">
            <v>Northern States Power Co - Minnesota</v>
          </cell>
          <cell r="G1134">
            <v>13781</v>
          </cell>
          <cell r="I1134" t="str">
            <v>Cannon Garden LLC</v>
          </cell>
          <cell r="L1134">
            <v>1000</v>
          </cell>
          <cell r="M1134" t="str">
            <v>AC</v>
          </cell>
          <cell r="X1134">
            <v>2019</v>
          </cell>
          <cell r="Z1134" t="str">
            <v>Faribault</v>
          </cell>
          <cell r="AB1134" t="str">
            <v>MN</v>
          </cell>
        </row>
        <row r="1135">
          <cell r="A1135" t="str">
            <v>P_701287668</v>
          </cell>
          <cell r="B1135" t="str">
            <v>Y</v>
          </cell>
          <cell r="F1135" t="str">
            <v>Northern States Power Co - Minnesota</v>
          </cell>
          <cell r="G1135">
            <v>13781</v>
          </cell>
          <cell r="I1135" t="str">
            <v>Canopus Community Solar Garden, LLC</v>
          </cell>
          <cell r="L1135">
            <v>1000</v>
          </cell>
          <cell r="M1135" t="str">
            <v>AC</v>
          </cell>
          <cell r="X1135">
            <v>2019</v>
          </cell>
          <cell r="Z1135" t="str">
            <v>Belgrade</v>
          </cell>
          <cell r="AB1135" t="str">
            <v>MN</v>
          </cell>
        </row>
        <row r="1136">
          <cell r="A1136" t="str">
            <v>P_227219660</v>
          </cell>
          <cell r="B1136" t="str">
            <v>Y</v>
          </cell>
          <cell r="F1136" t="str">
            <v>Northern States Power Co - Minnesota</v>
          </cell>
          <cell r="G1136">
            <v>13781</v>
          </cell>
          <cell r="I1136" t="str">
            <v>Capricornus Community Solar Garden, LLC</v>
          </cell>
          <cell r="L1136">
            <v>1000</v>
          </cell>
          <cell r="M1136" t="str">
            <v>AC</v>
          </cell>
          <cell r="X1136">
            <v>2019</v>
          </cell>
          <cell r="Z1136" t="str">
            <v>Paynesville</v>
          </cell>
          <cell r="AB1136" t="str">
            <v>MN</v>
          </cell>
        </row>
        <row r="1137">
          <cell r="A1137" t="str">
            <v>P_327461171</v>
          </cell>
          <cell r="B1137" t="str">
            <v>Y</v>
          </cell>
          <cell r="F1137" t="str">
            <v>Northern States Power Co - Minnesota</v>
          </cell>
          <cell r="G1137">
            <v>13781</v>
          </cell>
          <cell r="I1137" t="str">
            <v>Cassiopeia Community Solar Gardens, LLC</v>
          </cell>
          <cell r="L1137">
            <v>1000</v>
          </cell>
          <cell r="M1137" t="str">
            <v>AC</v>
          </cell>
          <cell r="X1137">
            <v>2019</v>
          </cell>
          <cell r="Z1137" t="str">
            <v>Glenwood</v>
          </cell>
          <cell r="AB1137" t="str">
            <v>MN</v>
          </cell>
        </row>
        <row r="1138">
          <cell r="A1138" t="str">
            <v>P_312056760</v>
          </cell>
          <cell r="B1138" t="str">
            <v>Y</v>
          </cell>
          <cell r="F1138" t="str">
            <v>Northern States Power Co - Minnesota</v>
          </cell>
          <cell r="G1138">
            <v>13781</v>
          </cell>
          <cell r="I1138" t="str">
            <v>CEF Clarks Grove Community Solar</v>
          </cell>
          <cell r="L1138">
            <v>250</v>
          </cell>
          <cell r="M1138" t="str">
            <v>AC</v>
          </cell>
          <cell r="Q1138">
            <v>331.5</v>
          </cell>
          <cell r="X1138">
            <v>2019</v>
          </cell>
          <cell r="Z1138" t="str">
            <v>Clarks Grove</v>
          </cell>
          <cell r="AB1138" t="str">
            <v>MN</v>
          </cell>
        </row>
        <row r="1139">
          <cell r="A1139" t="str">
            <v>P_381930200</v>
          </cell>
          <cell r="B1139" t="str">
            <v>Y</v>
          </cell>
          <cell r="F1139" t="str">
            <v>Northern States Power Co - Minnesota</v>
          </cell>
          <cell r="G1139">
            <v>13781</v>
          </cell>
          <cell r="I1139" t="str">
            <v>CEF Haven Community Solar</v>
          </cell>
          <cell r="L1139">
            <v>996</v>
          </cell>
          <cell r="M1139" t="str">
            <v>AC</v>
          </cell>
          <cell r="Q1139">
            <v>1357.2</v>
          </cell>
          <cell r="X1139">
            <v>2019</v>
          </cell>
          <cell r="Z1139" t="str">
            <v>St. Cloud</v>
          </cell>
          <cell r="AB1139" t="str">
            <v>MN</v>
          </cell>
        </row>
        <row r="1140">
          <cell r="A1140" t="str">
            <v>P_370825684</v>
          </cell>
          <cell r="B1140" t="str">
            <v>Y</v>
          </cell>
          <cell r="F1140" t="str">
            <v>Northern States Power Co - Minnesota</v>
          </cell>
          <cell r="G1140">
            <v>13781</v>
          </cell>
          <cell r="I1140" t="str">
            <v>CEF Minneapolis Ramp Community Solar</v>
          </cell>
          <cell r="L1140">
            <v>960</v>
          </cell>
          <cell r="M1140" t="str">
            <v>AC</v>
          </cell>
          <cell r="Q1140">
            <v>1371.3050000000001</v>
          </cell>
          <cell r="X1140">
            <v>2019</v>
          </cell>
          <cell r="Z1140" t="str">
            <v>Minneapolis</v>
          </cell>
          <cell r="AB1140" t="str">
            <v>MN</v>
          </cell>
        </row>
        <row r="1141">
          <cell r="A1141" t="str">
            <v>P_505287269</v>
          </cell>
          <cell r="B1141" t="str">
            <v>Y</v>
          </cell>
          <cell r="F1141" t="str">
            <v>Northern States Power Co - Minnesota</v>
          </cell>
          <cell r="G1141">
            <v>13781</v>
          </cell>
          <cell r="I1141" t="str">
            <v>CEF Pax Christi Community Solar</v>
          </cell>
          <cell r="L1141">
            <v>180</v>
          </cell>
          <cell r="M1141" t="str">
            <v>AC</v>
          </cell>
          <cell r="Q1141">
            <v>198.72</v>
          </cell>
          <cell r="X1141">
            <v>2019</v>
          </cell>
          <cell r="Z1141" t="str">
            <v>Eden Prairie</v>
          </cell>
          <cell r="AB1141" t="str">
            <v>MN</v>
          </cell>
        </row>
        <row r="1142">
          <cell r="A1142" t="str">
            <v>P_636523924</v>
          </cell>
          <cell r="B1142" t="str">
            <v>Y</v>
          </cell>
          <cell r="F1142" t="str">
            <v>Northern States Power Co - Minnesota</v>
          </cell>
          <cell r="G1142">
            <v>13781</v>
          </cell>
          <cell r="I1142" t="str">
            <v>CEF Waseca Community Solar</v>
          </cell>
          <cell r="L1142">
            <v>1000</v>
          </cell>
          <cell r="M1142" t="str">
            <v>AC</v>
          </cell>
          <cell r="Q1142">
            <v>1357.2</v>
          </cell>
          <cell r="X1142">
            <v>2019</v>
          </cell>
          <cell r="Z1142" t="str">
            <v>Janesville</v>
          </cell>
          <cell r="AB1142" t="str">
            <v>MN</v>
          </cell>
        </row>
        <row r="1143">
          <cell r="A1143" t="str">
            <v>P_781649259</v>
          </cell>
          <cell r="B1143" t="str">
            <v>Y</v>
          </cell>
          <cell r="F1143" t="str">
            <v>Northern States Power Co - Minnesota</v>
          </cell>
          <cell r="G1143">
            <v>13781</v>
          </cell>
          <cell r="I1143" t="str">
            <v>Chisago Holdco LLC Unit 1</v>
          </cell>
          <cell r="L1143">
            <v>3000</v>
          </cell>
          <cell r="M1143" t="str">
            <v>AC</v>
          </cell>
          <cell r="X1143">
            <v>2019</v>
          </cell>
          <cell r="Z1143" t="str">
            <v>Center City</v>
          </cell>
          <cell r="AB1143" t="str">
            <v>MN</v>
          </cell>
        </row>
        <row r="1144">
          <cell r="A1144" t="str">
            <v>P_905540239</v>
          </cell>
          <cell r="B1144" t="str">
            <v>Y</v>
          </cell>
          <cell r="F1144" t="str">
            <v>Northern States Power Co - Minnesota</v>
          </cell>
          <cell r="G1144">
            <v>13781</v>
          </cell>
          <cell r="I1144" t="str">
            <v>Clara City Solar</v>
          </cell>
          <cell r="L1144">
            <v>1000</v>
          </cell>
          <cell r="M1144" t="str">
            <v>AC</v>
          </cell>
          <cell r="X1144">
            <v>2019</v>
          </cell>
          <cell r="Z1144" t="str">
            <v>Clara City</v>
          </cell>
          <cell r="AB1144" t="str">
            <v>MN</v>
          </cell>
        </row>
        <row r="1145">
          <cell r="A1145" t="str">
            <v>P_878400661</v>
          </cell>
          <cell r="B1145" t="str">
            <v>Y</v>
          </cell>
          <cell r="F1145" t="str">
            <v>Northern States Power Co - Minnesota</v>
          </cell>
          <cell r="G1145">
            <v>13781</v>
          </cell>
          <cell r="I1145" t="str">
            <v>Clear Garden LLC</v>
          </cell>
          <cell r="L1145">
            <v>1000</v>
          </cell>
          <cell r="M1145" t="str">
            <v>AC</v>
          </cell>
          <cell r="X1145">
            <v>2019</v>
          </cell>
          <cell r="Z1145" t="str">
            <v>Waseca</v>
          </cell>
          <cell r="AB1145" t="str">
            <v>MN</v>
          </cell>
        </row>
        <row r="1146">
          <cell r="A1146" t="str">
            <v>P_950961539</v>
          </cell>
          <cell r="B1146" t="str">
            <v>Y</v>
          </cell>
          <cell r="F1146" t="str">
            <v>Northern States Power Co - Minnesota</v>
          </cell>
          <cell r="G1146">
            <v>13781</v>
          </cell>
          <cell r="I1146" t="str">
            <v>Crux Community Solar Gardens, LLC</v>
          </cell>
          <cell r="L1146">
            <v>1000</v>
          </cell>
          <cell r="M1146" t="str">
            <v>AC</v>
          </cell>
          <cell r="X1146">
            <v>2019</v>
          </cell>
          <cell r="Z1146" t="str">
            <v>Sacred Heart</v>
          </cell>
          <cell r="AB1146" t="str">
            <v>MN</v>
          </cell>
        </row>
        <row r="1147">
          <cell r="A1147" t="str">
            <v>P_475191507</v>
          </cell>
          <cell r="B1147" t="str">
            <v>Y</v>
          </cell>
          <cell r="F1147" t="str">
            <v>Northern States Power Co - Minnesota</v>
          </cell>
          <cell r="G1147">
            <v>13781</v>
          </cell>
          <cell r="I1147" t="str">
            <v>Dakota Community Solar One</v>
          </cell>
          <cell r="L1147">
            <v>1000</v>
          </cell>
          <cell r="M1147" t="str">
            <v>AC</v>
          </cell>
          <cell r="X1147">
            <v>2019</v>
          </cell>
          <cell r="Z1147" t="str">
            <v>Farmington</v>
          </cell>
          <cell r="AB1147" t="str">
            <v>MN</v>
          </cell>
        </row>
        <row r="1148">
          <cell r="A1148" t="str">
            <v>P_091518218</v>
          </cell>
          <cell r="B1148" t="str">
            <v>Y</v>
          </cell>
          <cell r="F1148" t="str">
            <v>Northern States Power Co - Minnesota</v>
          </cell>
          <cell r="G1148">
            <v>13781</v>
          </cell>
          <cell r="I1148" t="str">
            <v>Deneb Community Solar Garden, LLC</v>
          </cell>
          <cell r="L1148">
            <v>1000</v>
          </cell>
          <cell r="M1148" t="str">
            <v>AC</v>
          </cell>
          <cell r="X1148">
            <v>2019</v>
          </cell>
          <cell r="Z1148" t="str">
            <v>Belgrade</v>
          </cell>
          <cell r="AB1148" t="str">
            <v>MN</v>
          </cell>
        </row>
        <row r="1149">
          <cell r="A1149" t="str">
            <v>P_240312827</v>
          </cell>
          <cell r="B1149" t="str">
            <v>Y</v>
          </cell>
          <cell r="F1149" t="str">
            <v>Northern States Power Co - Minnesota</v>
          </cell>
          <cell r="G1149">
            <v>13781</v>
          </cell>
          <cell r="I1149" t="str">
            <v>Bel Clare Drive Solar Project 1</v>
          </cell>
          <cell r="L1149">
            <v>5000</v>
          </cell>
          <cell r="M1149" t="str">
            <v>AC</v>
          </cell>
          <cell r="X1149">
            <v>2019</v>
          </cell>
          <cell r="Z1149" t="str">
            <v>Waite Park</v>
          </cell>
          <cell r="AB1149" t="str">
            <v>MN</v>
          </cell>
        </row>
        <row r="1150">
          <cell r="A1150" t="str">
            <v>P_749493117</v>
          </cell>
          <cell r="B1150" t="str">
            <v>Y</v>
          </cell>
          <cell r="F1150" t="str">
            <v>Northern States Power Co - Minnesota</v>
          </cell>
          <cell r="G1150">
            <v>13781</v>
          </cell>
          <cell r="I1150" t="str">
            <v>Haven Solar 1 - Haven Solar 3</v>
          </cell>
          <cell r="L1150">
            <v>3000</v>
          </cell>
          <cell r="M1150" t="str">
            <v>AC</v>
          </cell>
          <cell r="Q1150">
            <v>4110000000</v>
          </cell>
          <cell r="X1150">
            <v>2019</v>
          </cell>
          <cell r="Z1150" t="str">
            <v>St. Cloud</v>
          </cell>
          <cell r="AB1150" t="str">
            <v>MN</v>
          </cell>
        </row>
        <row r="1151">
          <cell r="A1151" t="str">
            <v>P_330883101</v>
          </cell>
          <cell r="B1151" t="str">
            <v>Y</v>
          </cell>
          <cell r="F1151" t="str">
            <v>Northern States Power Co - Minnesota</v>
          </cell>
          <cell r="G1151">
            <v>13781</v>
          </cell>
          <cell r="I1151" t="str">
            <v>Douglas/Todd Community Solar One</v>
          </cell>
          <cell r="L1151">
            <v>1000</v>
          </cell>
          <cell r="M1151" t="str">
            <v>AC</v>
          </cell>
          <cell r="X1151">
            <v>2019</v>
          </cell>
          <cell r="Z1151" t="str">
            <v>Osakis</v>
          </cell>
          <cell r="AB1151" t="str">
            <v>MN</v>
          </cell>
        </row>
        <row r="1152">
          <cell r="A1152" t="str">
            <v>P_665290232</v>
          </cell>
          <cell r="B1152" t="str">
            <v>Y</v>
          </cell>
          <cell r="F1152" t="str">
            <v>Northern States Power Co - Minnesota</v>
          </cell>
          <cell r="G1152">
            <v>13781</v>
          </cell>
          <cell r="I1152" t="str">
            <v>E. Goenner Community Solar LLC</v>
          </cell>
          <cell r="L1152">
            <v>1000</v>
          </cell>
          <cell r="M1152" t="str">
            <v>AC</v>
          </cell>
          <cell r="Q1152">
            <v>1422</v>
          </cell>
          <cell r="X1152">
            <v>2019</v>
          </cell>
          <cell r="Z1152" t="str">
            <v>Clear Lake</v>
          </cell>
          <cell r="AB1152" t="str">
            <v>MN</v>
          </cell>
        </row>
        <row r="1153">
          <cell r="A1153" t="str">
            <v>P_723790411</v>
          </cell>
          <cell r="B1153" t="str">
            <v>Y</v>
          </cell>
          <cell r="F1153" t="str">
            <v>Northern States Power Co - Minnesota</v>
          </cell>
          <cell r="G1153">
            <v>13781</v>
          </cell>
          <cell r="I1153" t="str">
            <v>Fast Sun 13</v>
          </cell>
          <cell r="L1153">
            <v>1000</v>
          </cell>
          <cell r="M1153" t="str">
            <v>AC</v>
          </cell>
          <cell r="X1153">
            <v>2019</v>
          </cell>
          <cell r="Z1153" t="str">
            <v>Osakis</v>
          </cell>
          <cell r="AB1153" t="str">
            <v>MN</v>
          </cell>
        </row>
        <row r="1154">
          <cell r="A1154" t="str">
            <v>P_875720366</v>
          </cell>
          <cell r="B1154" t="str">
            <v>Y</v>
          </cell>
          <cell r="F1154" t="str">
            <v>Northern States Power Co - Minnesota</v>
          </cell>
          <cell r="G1154">
            <v>13781</v>
          </cell>
          <cell r="I1154" t="str">
            <v>Fast Sun 3</v>
          </cell>
          <cell r="L1154">
            <v>1000</v>
          </cell>
          <cell r="M1154" t="str">
            <v>AC</v>
          </cell>
          <cell r="X1154">
            <v>2019</v>
          </cell>
          <cell r="Z1154" t="str">
            <v>Albany</v>
          </cell>
          <cell r="AB1154" t="str">
            <v>MN</v>
          </cell>
        </row>
        <row r="1155">
          <cell r="A1155" t="str">
            <v>P_261905479</v>
          </cell>
          <cell r="B1155" t="str">
            <v>Y</v>
          </cell>
          <cell r="F1155" t="str">
            <v>Northern States Power Co - Minnesota</v>
          </cell>
          <cell r="G1155">
            <v>13781</v>
          </cell>
          <cell r="I1155" t="str">
            <v>FastSun 1</v>
          </cell>
          <cell r="L1155">
            <v>1000</v>
          </cell>
          <cell r="M1155" t="str">
            <v>AC</v>
          </cell>
          <cell r="X1155">
            <v>2019</v>
          </cell>
          <cell r="Z1155" t="str">
            <v>Dassel</v>
          </cell>
          <cell r="AB1155" t="str">
            <v>MN</v>
          </cell>
        </row>
        <row r="1156">
          <cell r="A1156" t="str">
            <v>P_605581911</v>
          </cell>
          <cell r="B1156" t="str">
            <v>Y</v>
          </cell>
          <cell r="F1156" t="str">
            <v>Northern States Power Co - Minnesota</v>
          </cell>
          <cell r="G1156">
            <v>13781</v>
          </cell>
          <cell r="I1156" t="str">
            <v>FastSun 14</v>
          </cell>
          <cell r="L1156">
            <v>1000</v>
          </cell>
          <cell r="M1156" t="str">
            <v>AC</v>
          </cell>
          <cell r="X1156">
            <v>2019</v>
          </cell>
          <cell r="Z1156" t="str">
            <v>Eagle Lake</v>
          </cell>
          <cell r="AB1156" t="str">
            <v>MN</v>
          </cell>
        </row>
        <row r="1157">
          <cell r="A1157" t="str">
            <v>P_136351318</v>
          </cell>
          <cell r="B1157" t="str">
            <v>Y</v>
          </cell>
          <cell r="F1157" t="str">
            <v>Northern States Power Co - Minnesota</v>
          </cell>
          <cell r="G1157">
            <v>13781</v>
          </cell>
          <cell r="I1157" t="str">
            <v>FastSun 7</v>
          </cell>
          <cell r="L1157">
            <v>1000</v>
          </cell>
          <cell r="M1157" t="str">
            <v>AC</v>
          </cell>
          <cell r="X1157">
            <v>2019</v>
          </cell>
          <cell r="Z1157" t="str">
            <v>Stewart</v>
          </cell>
          <cell r="AB1157" t="str">
            <v>MN</v>
          </cell>
        </row>
        <row r="1158">
          <cell r="A1158" t="str">
            <v>P_277262760</v>
          </cell>
          <cell r="B1158" t="str">
            <v>Y</v>
          </cell>
          <cell r="F1158" t="str">
            <v>Northern States Power Co - Minnesota</v>
          </cell>
          <cell r="G1158">
            <v>13781</v>
          </cell>
          <cell r="I1158" t="str">
            <v>FastSun 8</v>
          </cell>
          <cell r="L1158">
            <v>1000</v>
          </cell>
          <cell r="M1158" t="str">
            <v>AC</v>
          </cell>
          <cell r="X1158">
            <v>2019</v>
          </cell>
          <cell r="Z1158" t="str">
            <v>Courtland</v>
          </cell>
          <cell r="AB1158" t="str">
            <v>MN</v>
          </cell>
        </row>
        <row r="1159">
          <cell r="A1159" t="str">
            <v>P_910968246</v>
          </cell>
          <cell r="B1159" t="str">
            <v>Y</v>
          </cell>
          <cell r="F1159" t="str">
            <v>Northern States Power Co - Minnesota</v>
          </cell>
          <cell r="G1159">
            <v>13781</v>
          </cell>
          <cell r="I1159" t="str">
            <v>Felton PV 1 - Felton PV 5</v>
          </cell>
          <cell r="L1159">
            <v>5000</v>
          </cell>
          <cell r="M1159" t="str">
            <v>AC</v>
          </cell>
          <cell r="X1159">
            <v>2019</v>
          </cell>
          <cell r="Z1159" t="str">
            <v>Randolph</v>
          </cell>
          <cell r="AB1159" t="str">
            <v>MN</v>
          </cell>
        </row>
        <row r="1160">
          <cell r="A1160" t="str">
            <v>P_578797095</v>
          </cell>
          <cell r="B1160" t="str">
            <v>Y</v>
          </cell>
          <cell r="F1160" t="str">
            <v>Northern States Power Co - Minnesota</v>
          </cell>
          <cell r="G1160">
            <v>13781</v>
          </cell>
          <cell r="I1160" t="str">
            <v>Frontenac Unit 1</v>
          </cell>
          <cell r="L1160">
            <v>5000</v>
          </cell>
          <cell r="M1160" t="str">
            <v>AC</v>
          </cell>
          <cell r="X1160">
            <v>2019</v>
          </cell>
          <cell r="Z1160" t="str">
            <v>Frontenac</v>
          </cell>
          <cell r="AB1160" t="str">
            <v>MN</v>
          </cell>
        </row>
        <row r="1161">
          <cell r="A1161" t="str">
            <v>P_263384789</v>
          </cell>
          <cell r="B1161" t="str">
            <v>Y</v>
          </cell>
          <cell r="F1161" t="str">
            <v>Northern States Power Co - Minnesota</v>
          </cell>
          <cell r="G1161">
            <v>13781</v>
          </cell>
          <cell r="I1161" t="str">
            <v>Hartman Community Solar LLC</v>
          </cell>
          <cell r="L1161">
            <v>940</v>
          </cell>
          <cell r="M1161" t="str">
            <v>AC</v>
          </cell>
          <cell r="Q1161">
            <v>1358.8</v>
          </cell>
          <cell r="X1161">
            <v>2019</v>
          </cell>
          <cell r="Z1161" t="str">
            <v>St. Cloud</v>
          </cell>
          <cell r="AB1161" t="str">
            <v>MN</v>
          </cell>
        </row>
        <row r="1162">
          <cell r="A1162" t="str">
            <v>P_643120059</v>
          </cell>
          <cell r="B1162" t="str">
            <v>Y</v>
          </cell>
          <cell r="F1162" t="str">
            <v>Northern States Power Co - Minnesota</v>
          </cell>
          <cell r="G1162">
            <v>13781</v>
          </cell>
          <cell r="I1162" t="str">
            <v>Kaus Community Solar Garden, LLC</v>
          </cell>
          <cell r="L1162">
            <v>1000</v>
          </cell>
          <cell r="M1162" t="str">
            <v>AC</v>
          </cell>
          <cell r="X1162">
            <v>2019</v>
          </cell>
          <cell r="Z1162" t="str">
            <v>Claremont</v>
          </cell>
          <cell r="AB1162" t="str">
            <v>MN</v>
          </cell>
        </row>
        <row r="1163">
          <cell r="A1163" t="str">
            <v>P_771758858</v>
          </cell>
          <cell r="B1163" t="str">
            <v>Y</v>
          </cell>
          <cell r="F1163" t="str">
            <v>Northern States Power Co - Minnesota</v>
          </cell>
          <cell r="G1163">
            <v>13781</v>
          </cell>
          <cell r="I1163" t="str">
            <v>Golf01-Golf05</v>
          </cell>
          <cell r="L1163">
            <v>5000</v>
          </cell>
          <cell r="M1163" t="str">
            <v>AC</v>
          </cell>
          <cell r="X1163">
            <v>2019</v>
          </cell>
          <cell r="Z1163" t="str">
            <v>St. Michael</v>
          </cell>
          <cell r="AB1163" t="str">
            <v>MN</v>
          </cell>
        </row>
        <row r="1164">
          <cell r="A1164" t="str">
            <v>P_734407017</v>
          </cell>
          <cell r="B1164" t="str">
            <v>Y</v>
          </cell>
          <cell r="F1164" t="str">
            <v>Northern States Power Co - Minnesota</v>
          </cell>
          <cell r="G1164">
            <v>13781</v>
          </cell>
          <cell r="I1164" t="str">
            <v>Vision01</v>
          </cell>
          <cell r="L1164">
            <v>850</v>
          </cell>
          <cell r="M1164" t="str">
            <v>AC</v>
          </cell>
          <cell r="X1164">
            <v>2019</v>
          </cell>
          <cell r="Z1164" t="str">
            <v>Zumbro Falls</v>
          </cell>
          <cell r="AB1164" t="str">
            <v>MN</v>
          </cell>
        </row>
        <row r="1165">
          <cell r="A1165" t="str">
            <v>P_901297039</v>
          </cell>
          <cell r="B1165" t="str">
            <v>Y</v>
          </cell>
          <cell r="F1165" t="str">
            <v>Northern States Power Co - Minnesota</v>
          </cell>
          <cell r="G1165">
            <v>13781</v>
          </cell>
          <cell r="I1165" t="str">
            <v>Lindstrom Solar 1 - Lindstrom Solar 2</v>
          </cell>
          <cell r="L1165">
            <v>2000</v>
          </cell>
          <cell r="M1165" t="str">
            <v>AC</v>
          </cell>
          <cell r="X1165">
            <v>2019</v>
          </cell>
          <cell r="Z1165" t="str">
            <v>Lindstrom</v>
          </cell>
          <cell r="AB1165" t="str">
            <v>MN</v>
          </cell>
        </row>
        <row r="1166">
          <cell r="A1166" t="str">
            <v>P_035669042</v>
          </cell>
          <cell r="B1166" t="str">
            <v>Y</v>
          </cell>
          <cell r="F1166" t="str">
            <v>Northern States Power Co - Minnesota</v>
          </cell>
          <cell r="G1166">
            <v>13781</v>
          </cell>
          <cell r="I1166" t="str">
            <v>Malmedal Garden LLC</v>
          </cell>
          <cell r="L1166">
            <v>1000</v>
          </cell>
          <cell r="M1166" t="str">
            <v>AC</v>
          </cell>
          <cell r="X1166">
            <v>2019</v>
          </cell>
          <cell r="Z1166" t="str">
            <v>Starbuck</v>
          </cell>
          <cell r="AB1166" t="str">
            <v>MN</v>
          </cell>
        </row>
        <row r="1167">
          <cell r="A1167" t="str">
            <v>P_848268463</v>
          </cell>
          <cell r="B1167" t="str">
            <v>Y</v>
          </cell>
          <cell r="F1167" t="str">
            <v>Northern States Power Co - Minnesota</v>
          </cell>
          <cell r="G1167">
            <v>13781</v>
          </cell>
          <cell r="I1167" t="str">
            <v>McLeod Community Solar One</v>
          </cell>
          <cell r="L1167">
            <v>1000</v>
          </cell>
          <cell r="M1167" t="str">
            <v>AC</v>
          </cell>
          <cell r="X1167">
            <v>2019</v>
          </cell>
          <cell r="Z1167" t="str">
            <v>Stewart</v>
          </cell>
          <cell r="AB1167" t="str">
            <v>MN</v>
          </cell>
        </row>
        <row r="1168">
          <cell r="A1168" t="str">
            <v>P_310418560</v>
          </cell>
          <cell r="B1168" t="str">
            <v>Y</v>
          </cell>
          <cell r="F1168" t="str">
            <v>Northern States Power Co - Minnesota</v>
          </cell>
          <cell r="G1168">
            <v>13781</v>
          </cell>
          <cell r="I1168" t="str">
            <v>Fredrichs</v>
          </cell>
          <cell r="L1168">
            <v>240</v>
          </cell>
          <cell r="M1168" t="str">
            <v>AC</v>
          </cell>
          <cell r="X1168">
            <v>2019</v>
          </cell>
          <cell r="Z1168" t="str">
            <v>Eagle Lake</v>
          </cell>
          <cell r="AB1168" t="str">
            <v>MN</v>
          </cell>
        </row>
        <row r="1169">
          <cell r="A1169" t="str">
            <v>P_015072467</v>
          </cell>
          <cell r="B1169" t="str">
            <v>Y</v>
          </cell>
          <cell r="F1169" t="str">
            <v>Northern States Power Co - Minnesota</v>
          </cell>
          <cell r="G1169">
            <v>13781</v>
          </cell>
          <cell r="I1169" t="str">
            <v>Meeker Community Solar One</v>
          </cell>
          <cell r="L1169">
            <v>1000</v>
          </cell>
          <cell r="M1169" t="str">
            <v>AC</v>
          </cell>
          <cell r="X1169">
            <v>2019</v>
          </cell>
          <cell r="Z1169" t="str">
            <v>Dassel</v>
          </cell>
          <cell r="AB1169" t="str">
            <v>MN</v>
          </cell>
        </row>
        <row r="1170">
          <cell r="A1170" t="str">
            <v>P_436194322</v>
          </cell>
          <cell r="B1170" t="str">
            <v>Y</v>
          </cell>
          <cell r="F1170" t="str">
            <v>Northern States Power Co - Minnesota</v>
          </cell>
          <cell r="G1170">
            <v>13781</v>
          </cell>
          <cell r="I1170" t="str">
            <v>Wright Kirby 1</v>
          </cell>
          <cell r="L1170">
            <v>5000</v>
          </cell>
          <cell r="M1170" t="str">
            <v>AC</v>
          </cell>
          <cell r="X1170">
            <v>2019</v>
          </cell>
          <cell r="Z1170" t="str">
            <v>Monticello</v>
          </cell>
          <cell r="AB1170" t="str">
            <v>MN</v>
          </cell>
        </row>
        <row r="1171">
          <cell r="A1171" t="str">
            <v>P_611952895</v>
          </cell>
          <cell r="B1171" t="str">
            <v>Y</v>
          </cell>
          <cell r="F1171" t="str">
            <v>Northern States Power Co - Minnesota</v>
          </cell>
          <cell r="G1171">
            <v>13781</v>
          </cell>
          <cell r="I1171" t="str">
            <v>MSC-Chisago01 CSG</v>
          </cell>
          <cell r="L1171">
            <v>1000</v>
          </cell>
          <cell r="M1171" t="str">
            <v>AC</v>
          </cell>
          <cell r="X1171">
            <v>2019</v>
          </cell>
          <cell r="Z1171" t="str">
            <v>Taylors Falls</v>
          </cell>
          <cell r="AB1171" t="str">
            <v>MN</v>
          </cell>
        </row>
        <row r="1172">
          <cell r="A1172" t="str">
            <v>P_208034230</v>
          </cell>
          <cell r="B1172" t="str">
            <v>Y</v>
          </cell>
          <cell r="F1172" t="str">
            <v>Northern States Power Co - Minnesota</v>
          </cell>
          <cell r="G1172">
            <v>13781</v>
          </cell>
          <cell r="I1172" t="str">
            <v>MSC-Chisago02 CSG</v>
          </cell>
          <cell r="L1172">
            <v>1000</v>
          </cell>
          <cell r="M1172" t="str">
            <v>AC</v>
          </cell>
          <cell r="X1172">
            <v>2019</v>
          </cell>
          <cell r="Z1172" t="str">
            <v>Taylors Falls</v>
          </cell>
          <cell r="AB1172" t="str">
            <v>MN</v>
          </cell>
        </row>
        <row r="1173">
          <cell r="A1173" t="str">
            <v>P_726799740</v>
          </cell>
          <cell r="B1173" t="str">
            <v>Y</v>
          </cell>
          <cell r="F1173" t="str">
            <v>Northern States Power Co - Minnesota</v>
          </cell>
          <cell r="G1173">
            <v>13781</v>
          </cell>
          <cell r="I1173" t="str">
            <v>MSC-Empire CSG</v>
          </cell>
          <cell r="L1173">
            <v>1000</v>
          </cell>
          <cell r="M1173" t="str">
            <v>AC</v>
          </cell>
          <cell r="X1173">
            <v>2019</v>
          </cell>
          <cell r="Z1173" t="str">
            <v>Farmington</v>
          </cell>
          <cell r="AB1173" t="str">
            <v>MN</v>
          </cell>
        </row>
        <row r="1174">
          <cell r="A1174" t="str">
            <v>P_863232094</v>
          </cell>
          <cell r="B1174" t="str">
            <v>Y</v>
          </cell>
          <cell r="F1174" t="str">
            <v>Northern States Power Co - Minnesota</v>
          </cell>
          <cell r="G1174">
            <v>13781</v>
          </cell>
          <cell r="I1174" t="str">
            <v>MSC-GreyCloud CSG</v>
          </cell>
          <cell r="L1174">
            <v>1000</v>
          </cell>
          <cell r="M1174" t="str">
            <v>AC</v>
          </cell>
          <cell r="X1174">
            <v>2019</v>
          </cell>
          <cell r="Z1174" t="str">
            <v>St. Paul Park</v>
          </cell>
          <cell r="AB1174" t="str">
            <v>MN</v>
          </cell>
        </row>
        <row r="1175">
          <cell r="A1175" t="str">
            <v>P_805455713</v>
          </cell>
          <cell r="B1175" t="str">
            <v>Y</v>
          </cell>
          <cell r="F1175" t="str">
            <v>Northern States Power Co - Minnesota</v>
          </cell>
          <cell r="G1175">
            <v>13781</v>
          </cell>
          <cell r="I1175" t="str">
            <v>MSC-Rice01 CSG</v>
          </cell>
          <cell r="L1175">
            <v>1000</v>
          </cell>
          <cell r="M1175" t="str">
            <v>AC</v>
          </cell>
          <cell r="X1175">
            <v>2019</v>
          </cell>
          <cell r="Z1175" t="str">
            <v>Morristown</v>
          </cell>
          <cell r="AB1175" t="str">
            <v>MN</v>
          </cell>
        </row>
        <row r="1176">
          <cell r="A1176" t="str">
            <v>P_835644621</v>
          </cell>
          <cell r="B1176" t="str">
            <v>Y</v>
          </cell>
          <cell r="F1176" t="str">
            <v>Northern States Power Co - Minnesota</v>
          </cell>
          <cell r="G1176">
            <v>13781</v>
          </cell>
          <cell r="I1176" t="str">
            <v>MSC-Scandia01 CSG</v>
          </cell>
          <cell r="L1176">
            <v>1000</v>
          </cell>
          <cell r="M1176" t="str">
            <v>AC</v>
          </cell>
          <cell r="X1176">
            <v>2019</v>
          </cell>
          <cell r="Z1176" t="str">
            <v>Scandia</v>
          </cell>
          <cell r="AB1176" t="str">
            <v>MN</v>
          </cell>
        </row>
        <row r="1177">
          <cell r="A1177" t="str">
            <v>P_585046387</v>
          </cell>
          <cell r="B1177" t="str">
            <v>Y</v>
          </cell>
          <cell r="F1177" t="str">
            <v>Northern States Power Co - Minnesota</v>
          </cell>
          <cell r="G1177">
            <v>13781</v>
          </cell>
          <cell r="I1177" t="str">
            <v>MSC-Scott01 CSG</v>
          </cell>
          <cell r="L1177">
            <v>1000</v>
          </cell>
          <cell r="M1177" t="str">
            <v>AC</v>
          </cell>
          <cell r="X1177">
            <v>2019</v>
          </cell>
          <cell r="Z1177" t="str">
            <v>Jordan</v>
          </cell>
          <cell r="AB1177" t="str">
            <v>MN</v>
          </cell>
        </row>
        <row r="1178">
          <cell r="A1178" t="str">
            <v>P_739842930</v>
          </cell>
          <cell r="B1178" t="str">
            <v>Y</v>
          </cell>
          <cell r="F1178" t="str">
            <v>Northern States Power Co - Minnesota</v>
          </cell>
          <cell r="G1178">
            <v>13781</v>
          </cell>
          <cell r="I1178" t="str">
            <v>Meyer</v>
          </cell>
          <cell r="L1178">
            <v>324</v>
          </cell>
          <cell r="M1178" t="str">
            <v>AC</v>
          </cell>
          <cell r="X1178">
            <v>2019</v>
          </cell>
          <cell r="Z1178" t="str">
            <v>Meire Grove</v>
          </cell>
          <cell r="AB1178" t="str">
            <v>MN</v>
          </cell>
        </row>
        <row r="1179">
          <cell r="A1179" t="str">
            <v>P_190974529</v>
          </cell>
          <cell r="B1179" t="str">
            <v>Y</v>
          </cell>
          <cell r="F1179" t="str">
            <v>Northern States Power Co - Minnesota</v>
          </cell>
          <cell r="G1179">
            <v>13781</v>
          </cell>
          <cell r="I1179" t="str">
            <v>New Munich Solar Garden</v>
          </cell>
          <cell r="L1179">
            <v>998</v>
          </cell>
          <cell r="M1179" t="str">
            <v>AC</v>
          </cell>
          <cell r="X1179">
            <v>2019</v>
          </cell>
          <cell r="Z1179" t="str">
            <v>Melrose</v>
          </cell>
          <cell r="AB1179" t="str">
            <v>MN</v>
          </cell>
        </row>
        <row r="1180">
          <cell r="A1180" t="str">
            <v>P_841162987</v>
          </cell>
          <cell r="B1180" t="str">
            <v>Y</v>
          </cell>
          <cell r="F1180" t="str">
            <v>Northern States Power Co - Minnesota</v>
          </cell>
          <cell r="G1180">
            <v>13781</v>
          </cell>
          <cell r="I1180" t="str">
            <v>Novel Brooten Solar</v>
          </cell>
          <cell r="L1180">
            <v>1000</v>
          </cell>
          <cell r="M1180" t="str">
            <v>AC</v>
          </cell>
          <cell r="X1180">
            <v>2019</v>
          </cell>
          <cell r="Z1180" t="str">
            <v>Brooten</v>
          </cell>
          <cell r="AB1180" t="str">
            <v>MN</v>
          </cell>
        </row>
        <row r="1181">
          <cell r="A1181" t="str">
            <v>P_256909965</v>
          </cell>
          <cell r="B1181" t="str">
            <v>Y</v>
          </cell>
          <cell r="F1181" t="str">
            <v>Northern States Power Co - Minnesota</v>
          </cell>
          <cell r="G1181">
            <v>13781</v>
          </cell>
          <cell r="I1181" t="str">
            <v>Novel Historical Society Solar</v>
          </cell>
          <cell r="L1181">
            <v>1000</v>
          </cell>
          <cell r="M1181" t="str">
            <v>AC</v>
          </cell>
          <cell r="X1181">
            <v>2019</v>
          </cell>
          <cell r="Z1181" t="str">
            <v>Sacred Heart</v>
          </cell>
          <cell r="AB1181" t="str">
            <v>MN</v>
          </cell>
        </row>
        <row r="1182">
          <cell r="A1182" t="str">
            <v>P_419320914</v>
          </cell>
          <cell r="B1182" t="str">
            <v>Y</v>
          </cell>
          <cell r="F1182" t="str">
            <v>Northern States Power Co - Minnesota</v>
          </cell>
          <cell r="G1182">
            <v>13781</v>
          </cell>
          <cell r="I1182" t="str">
            <v>Novel Martin Solar One</v>
          </cell>
          <cell r="L1182">
            <v>1000</v>
          </cell>
          <cell r="M1182" t="str">
            <v>AC</v>
          </cell>
          <cell r="X1182">
            <v>2019</v>
          </cell>
          <cell r="Z1182" t="str">
            <v>Lester Prairie</v>
          </cell>
          <cell r="AB1182" t="str">
            <v>MN</v>
          </cell>
        </row>
        <row r="1183">
          <cell r="A1183" t="str">
            <v>P_012625229</v>
          </cell>
          <cell r="B1183" t="str">
            <v>Y</v>
          </cell>
          <cell r="F1183" t="str">
            <v>Northern States Power Co - Minnesota</v>
          </cell>
          <cell r="G1183">
            <v>13781</v>
          </cell>
          <cell r="I1183" t="str">
            <v>Novel Reber Solar</v>
          </cell>
          <cell r="L1183">
            <v>1000</v>
          </cell>
          <cell r="M1183" t="str">
            <v>AC</v>
          </cell>
          <cell r="X1183">
            <v>2019</v>
          </cell>
          <cell r="Z1183" t="str">
            <v>Albany</v>
          </cell>
          <cell r="AB1183" t="str">
            <v>MN</v>
          </cell>
        </row>
        <row r="1184">
          <cell r="A1184" t="str">
            <v>P_508726655</v>
          </cell>
          <cell r="B1184" t="str">
            <v>Y</v>
          </cell>
          <cell r="F1184" t="str">
            <v>Northern States Power Co - Minnesota</v>
          </cell>
          <cell r="G1184">
            <v>13781</v>
          </cell>
          <cell r="I1184" t="str">
            <v>Novel CSG of Imholte</v>
          </cell>
          <cell r="L1184">
            <v>1000</v>
          </cell>
          <cell r="M1184" t="str">
            <v>AC</v>
          </cell>
          <cell r="X1184">
            <v>2019</v>
          </cell>
          <cell r="Z1184" t="str">
            <v>St. Cloud</v>
          </cell>
          <cell r="AB1184" t="str">
            <v>MN</v>
          </cell>
        </row>
        <row r="1185">
          <cell r="A1185" t="str">
            <v>P_591947719</v>
          </cell>
          <cell r="B1185" t="str">
            <v>Y</v>
          </cell>
          <cell r="F1185" t="str">
            <v>Northern States Power Co - Minnesota</v>
          </cell>
          <cell r="G1185">
            <v>13781</v>
          </cell>
          <cell r="I1185" t="str">
            <v>MNCS Solar Garden of Held, CSG A</v>
          </cell>
          <cell r="L1185">
            <v>3000</v>
          </cell>
          <cell r="M1185" t="str">
            <v>AC</v>
          </cell>
          <cell r="X1185">
            <v>2019</v>
          </cell>
          <cell r="Z1185" t="str">
            <v>St. Cloud</v>
          </cell>
          <cell r="AB1185" t="str">
            <v>MN</v>
          </cell>
        </row>
        <row r="1186">
          <cell r="A1186" t="str">
            <v>P_506311526</v>
          </cell>
          <cell r="B1186" t="str">
            <v>Y</v>
          </cell>
          <cell r="F1186" t="str">
            <v>Northern States Power Co - Minnesota</v>
          </cell>
          <cell r="G1186">
            <v>13781</v>
          </cell>
          <cell r="I1186" t="str">
            <v>NES CSG of Gibbon CSG A</v>
          </cell>
          <cell r="L1186">
            <v>3250</v>
          </cell>
          <cell r="M1186" t="str">
            <v>AC</v>
          </cell>
          <cell r="X1186">
            <v>2019</v>
          </cell>
          <cell r="Z1186" t="str">
            <v>Gibbon</v>
          </cell>
          <cell r="AB1186" t="str">
            <v>MN</v>
          </cell>
        </row>
        <row r="1187">
          <cell r="A1187" t="str">
            <v>P_716917244</v>
          </cell>
          <cell r="B1187" t="str">
            <v>Y</v>
          </cell>
          <cell r="F1187" t="str">
            <v>Northern States Power Co - Minnesota</v>
          </cell>
          <cell r="G1187">
            <v>13781</v>
          </cell>
          <cell r="I1187" t="str">
            <v>NES CSG of Schneider - CSG A</v>
          </cell>
          <cell r="L1187">
            <v>4750</v>
          </cell>
          <cell r="M1187" t="str">
            <v>AC</v>
          </cell>
          <cell r="X1187">
            <v>2019</v>
          </cell>
          <cell r="Z1187" t="str">
            <v>Waite Park</v>
          </cell>
          <cell r="AB1187" t="str">
            <v>MN</v>
          </cell>
        </row>
        <row r="1188">
          <cell r="A1188" t="str">
            <v>P_633520581</v>
          </cell>
          <cell r="B1188" t="str">
            <v>Y</v>
          </cell>
          <cell r="F1188" t="str">
            <v>Northern States Power Co - Minnesota</v>
          </cell>
          <cell r="G1188">
            <v>13781</v>
          </cell>
          <cell r="I1188" t="str">
            <v>Carpenter's Union CSG</v>
          </cell>
          <cell r="L1188">
            <v>540</v>
          </cell>
          <cell r="M1188" t="str">
            <v>AC</v>
          </cell>
          <cell r="Q1188">
            <v>679.57500000000005</v>
          </cell>
          <cell r="X1188">
            <v>2019</v>
          </cell>
          <cell r="Z1188" t="str">
            <v>St. Paul</v>
          </cell>
          <cell r="AB1188" t="str">
            <v>MN</v>
          </cell>
        </row>
        <row r="1189">
          <cell r="A1189" t="str">
            <v>P_781598535</v>
          </cell>
          <cell r="B1189" t="str">
            <v>Y</v>
          </cell>
          <cell r="F1189" t="str">
            <v>Northern States Power Co - Minnesota</v>
          </cell>
          <cell r="G1189">
            <v>13781</v>
          </cell>
          <cell r="I1189" t="str">
            <v>Olinda Trail Solar</v>
          </cell>
          <cell r="L1189">
            <v>998</v>
          </cell>
          <cell r="M1189" t="str">
            <v>AC</v>
          </cell>
          <cell r="X1189">
            <v>2019</v>
          </cell>
          <cell r="Z1189" t="str">
            <v>Lindstrom</v>
          </cell>
          <cell r="AB1189" t="str">
            <v>MN</v>
          </cell>
        </row>
        <row r="1190">
          <cell r="A1190" t="str">
            <v>P_911491464</v>
          </cell>
          <cell r="B1190" t="str">
            <v>Y</v>
          </cell>
          <cell r="F1190" t="str">
            <v>Northern States Power Co - Minnesota</v>
          </cell>
          <cell r="G1190">
            <v>13781</v>
          </cell>
          <cell r="I1190" t="str">
            <v>Pisces Community Solar Garden, LLC</v>
          </cell>
          <cell r="L1190">
            <v>720</v>
          </cell>
          <cell r="M1190" t="str">
            <v>AC</v>
          </cell>
          <cell r="X1190">
            <v>2019</v>
          </cell>
          <cell r="Z1190" t="str">
            <v>Belgrade</v>
          </cell>
          <cell r="AB1190" t="str">
            <v>MN</v>
          </cell>
        </row>
        <row r="1191">
          <cell r="A1191" t="str">
            <v>P_948850449</v>
          </cell>
          <cell r="B1191" t="str">
            <v>Y</v>
          </cell>
          <cell r="F1191" t="str">
            <v>Northern States Power Co - Minnesota</v>
          </cell>
          <cell r="G1191">
            <v>13781</v>
          </cell>
          <cell r="I1191" t="str">
            <v>Randolph PV 1 - Randolph PV 5</v>
          </cell>
          <cell r="L1191">
            <v>5000</v>
          </cell>
          <cell r="M1191" t="str">
            <v>AC</v>
          </cell>
          <cell r="X1191">
            <v>2019</v>
          </cell>
          <cell r="Z1191" t="str">
            <v>Randolph</v>
          </cell>
          <cell r="AB1191" t="str">
            <v>MN</v>
          </cell>
        </row>
        <row r="1192">
          <cell r="A1192" t="str">
            <v>P_100959568</v>
          </cell>
          <cell r="B1192" t="str">
            <v>Y</v>
          </cell>
          <cell r="F1192" t="str">
            <v>Northern States Power Co - Minnesota</v>
          </cell>
          <cell r="G1192">
            <v>13781</v>
          </cell>
          <cell r="I1192" t="str">
            <v>Roberds Garden</v>
          </cell>
          <cell r="L1192">
            <v>1000</v>
          </cell>
          <cell r="M1192" t="str">
            <v>AC</v>
          </cell>
          <cell r="X1192">
            <v>2019</v>
          </cell>
          <cell r="Z1192" t="str">
            <v>Faribault</v>
          </cell>
          <cell r="AB1192" t="str">
            <v>MN</v>
          </cell>
        </row>
        <row r="1193">
          <cell r="A1193" t="str">
            <v>P_205232229</v>
          </cell>
          <cell r="B1193" t="str">
            <v>Y</v>
          </cell>
          <cell r="F1193" t="str">
            <v>Northern States Power Co - Minnesota</v>
          </cell>
          <cell r="G1193">
            <v>13781</v>
          </cell>
          <cell r="I1193" t="str">
            <v>RollingStone Unit 1 - Unit 4</v>
          </cell>
          <cell r="L1193">
            <v>5000</v>
          </cell>
          <cell r="M1193" t="str">
            <v>AC</v>
          </cell>
          <cell r="X1193">
            <v>2019</v>
          </cell>
          <cell r="Z1193" t="str">
            <v>Minnesota City</v>
          </cell>
          <cell r="AB1193" t="str">
            <v>MN</v>
          </cell>
        </row>
        <row r="1194">
          <cell r="A1194" t="str">
            <v>P_192336093</v>
          </cell>
          <cell r="B1194" t="str">
            <v>Y</v>
          </cell>
          <cell r="F1194" t="str">
            <v>Northern States Power Co - Minnesota</v>
          </cell>
          <cell r="G1194">
            <v>13781</v>
          </cell>
          <cell r="I1194" t="str">
            <v>Sagittarius Community Solar Gardens, LLC</v>
          </cell>
          <cell r="L1194">
            <v>760</v>
          </cell>
          <cell r="M1194" t="str">
            <v>AC</v>
          </cell>
          <cell r="X1194">
            <v>2019</v>
          </cell>
          <cell r="Z1194" t="str">
            <v>Watkins</v>
          </cell>
          <cell r="AB1194" t="str">
            <v>MN</v>
          </cell>
        </row>
        <row r="1195">
          <cell r="A1195" t="str">
            <v>P_268838554</v>
          </cell>
          <cell r="B1195" t="str">
            <v>Y</v>
          </cell>
          <cell r="F1195" t="str">
            <v>Northern States Power Co - Minnesota</v>
          </cell>
          <cell r="G1195">
            <v>13781</v>
          </cell>
          <cell r="I1195" t="str">
            <v>Saint Cloud Solar 1</v>
          </cell>
          <cell r="L1195">
            <v>5000</v>
          </cell>
          <cell r="M1195" t="str">
            <v>AC</v>
          </cell>
          <cell r="X1195">
            <v>2019</v>
          </cell>
          <cell r="Z1195" t="str">
            <v>St. Cloud</v>
          </cell>
          <cell r="AB1195" t="str">
            <v>MN</v>
          </cell>
        </row>
        <row r="1196">
          <cell r="A1196" t="str">
            <v>P_761535872</v>
          </cell>
          <cell r="B1196" t="str">
            <v>Y</v>
          </cell>
          <cell r="F1196" t="str">
            <v>Northern States Power Co - Minnesota</v>
          </cell>
          <cell r="G1196">
            <v>13781</v>
          </cell>
          <cell r="I1196" t="str">
            <v>MNCS Solar Garden of Helgeson, CSG A</v>
          </cell>
          <cell r="L1196">
            <v>5000</v>
          </cell>
          <cell r="M1196" t="str">
            <v>AC</v>
          </cell>
          <cell r="X1196">
            <v>2019</v>
          </cell>
          <cell r="Z1196" t="str">
            <v>Sartell</v>
          </cell>
          <cell r="AB1196" t="str">
            <v>MN</v>
          </cell>
        </row>
        <row r="1197">
          <cell r="A1197" t="str">
            <v>P_445406927</v>
          </cell>
          <cell r="B1197" t="str">
            <v>Y</v>
          </cell>
          <cell r="F1197" t="str">
            <v>Northern States Power Co - Minnesota</v>
          </cell>
          <cell r="G1197">
            <v>13781</v>
          </cell>
          <cell r="I1197" t="str">
            <v>SRC2.01 - SRC2.05</v>
          </cell>
          <cell r="L1197">
            <v>5000</v>
          </cell>
          <cell r="M1197" t="str">
            <v>AC</v>
          </cell>
          <cell r="X1197">
            <v>2019</v>
          </cell>
          <cell r="Z1197" t="str">
            <v>Corcoran</v>
          </cell>
          <cell r="AB1197" t="str">
            <v>MN</v>
          </cell>
        </row>
        <row r="1198">
          <cell r="A1198" t="str">
            <v>P_863393435</v>
          </cell>
          <cell r="B1198" t="str">
            <v>Y</v>
          </cell>
          <cell r="F1198" t="str">
            <v>Northern States Power Co - Minnesota</v>
          </cell>
          <cell r="G1198">
            <v>13781</v>
          </cell>
          <cell r="I1198" t="str">
            <v>Sherburne Community Solar One</v>
          </cell>
          <cell r="L1198">
            <v>1000</v>
          </cell>
          <cell r="M1198" t="str">
            <v>AC</v>
          </cell>
          <cell r="X1198">
            <v>2019</v>
          </cell>
          <cell r="Z1198" t="str">
            <v>St. Cloud</v>
          </cell>
          <cell r="AB1198" t="str">
            <v>MN</v>
          </cell>
        </row>
        <row r="1199">
          <cell r="A1199" t="str">
            <v>P_011560956</v>
          </cell>
          <cell r="B1199" t="str">
            <v>Y</v>
          </cell>
          <cell r="F1199" t="str">
            <v>Northern States Power Co - Minnesota</v>
          </cell>
          <cell r="G1199">
            <v>13781</v>
          </cell>
          <cell r="I1199" t="str">
            <v>Dodge l</v>
          </cell>
          <cell r="L1199">
            <v>1000</v>
          </cell>
          <cell r="M1199" t="str">
            <v>AC</v>
          </cell>
          <cell r="X1199">
            <v>2019</v>
          </cell>
          <cell r="Z1199" t="str">
            <v>Dodge Center</v>
          </cell>
          <cell r="AB1199" t="str">
            <v>MN</v>
          </cell>
        </row>
        <row r="1200">
          <cell r="A1200" t="str">
            <v>P_353009313</v>
          </cell>
          <cell r="B1200" t="str">
            <v>Y</v>
          </cell>
          <cell r="F1200" t="str">
            <v>Northern States Power Co - Minnesota</v>
          </cell>
          <cell r="G1200">
            <v>13781</v>
          </cell>
          <cell r="I1200" t="str">
            <v>Dodge 2</v>
          </cell>
          <cell r="L1200">
            <v>396</v>
          </cell>
          <cell r="M1200" t="str">
            <v>AC</v>
          </cell>
          <cell r="X1200">
            <v>2019</v>
          </cell>
          <cell r="Z1200" t="str">
            <v>Dodge Center</v>
          </cell>
          <cell r="AB1200" t="str">
            <v>MN</v>
          </cell>
        </row>
        <row r="1201">
          <cell r="A1201" t="str">
            <v>P_873387280</v>
          </cell>
          <cell r="B1201" t="str">
            <v>Y</v>
          </cell>
          <cell r="F1201" t="str">
            <v>Northern States Power Co - Minnesota</v>
          </cell>
          <cell r="G1201">
            <v>13781</v>
          </cell>
          <cell r="I1201" t="str">
            <v>Stearns Community Solar One</v>
          </cell>
          <cell r="L1201">
            <v>1000</v>
          </cell>
          <cell r="M1201" t="str">
            <v>AC</v>
          </cell>
          <cell r="X1201">
            <v>2019</v>
          </cell>
          <cell r="Z1201" t="str">
            <v>Albany</v>
          </cell>
          <cell r="AB1201" t="str">
            <v>MN</v>
          </cell>
        </row>
        <row r="1202">
          <cell r="A1202" t="str">
            <v>P_919611251</v>
          </cell>
          <cell r="B1202" t="str">
            <v>Y</v>
          </cell>
          <cell r="F1202" t="str">
            <v>Northern States Power Co - Minnesota</v>
          </cell>
          <cell r="G1202">
            <v>13781</v>
          </cell>
          <cell r="I1202" t="str">
            <v>Stearns Solar</v>
          </cell>
          <cell r="L1202">
            <v>1000</v>
          </cell>
          <cell r="M1202" t="str">
            <v>AC</v>
          </cell>
          <cell r="X1202">
            <v>2019</v>
          </cell>
          <cell r="Z1202" t="str">
            <v>Albany</v>
          </cell>
          <cell r="AB1202" t="str">
            <v>MN</v>
          </cell>
        </row>
        <row r="1203">
          <cell r="A1203" t="str">
            <v>P_890142561</v>
          </cell>
          <cell r="B1203" t="str">
            <v>Y</v>
          </cell>
          <cell r="F1203" t="str">
            <v>Northern States Power Co - Minnesota</v>
          </cell>
          <cell r="G1203">
            <v>13781</v>
          </cell>
          <cell r="I1203" t="str">
            <v>USS Brude Solar LLC</v>
          </cell>
          <cell r="L1203">
            <v>620</v>
          </cell>
          <cell r="M1203" t="str">
            <v>AC</v>
          </cell>
          <cell r="X1203">
            <v>2019</v>
          </cell>
          <cell r="Z1203" t="str">
            <v>Good Thunder</v>
          </cell>
          <cell r="AB1203" t="str">
            <v>MN</v>
          </cell>
        </row>
        <row r="1204">
          <cell r="A1204" t="str">
            <v>P_337063847</v>
          </cell>
          <cell r="B1204" t="str">
            <v>Y</v>
          </cell>
          <cell r="F1204" t="str">
            <v>Northern States Power Co - Minnesota</v>
          </cell>
          <cell r="G1204">
            <v>13781</v>
          </cell>
          <cell r="I1204" t="str">
            <v>USS Centerfield Solar LLC</v>
          </cell>
          <cell r="L1204">
            <v>1000</v>
          </cell>
          <cell r="M1204" t="str">
            <v>AC</v>
          </cell>
          <cell r="X1204">
            <v>2019</v>
          </cell>
          <cell r="Z1204" t="str">
            <v>Webster</v>
          </cell>
          <cell r="AB1204" t="str">
            <v>MN</v>
          </cell>
        </row>
        <row r="1205">
          <cell r="A1205" t="str">
            <v>P_079162756</v>
          </cell>
          <cell r="B1205" t="str">
            <v>Y</v>
          </cell>
          <cell r="F1205" t="str">
            <v>Northern States Power Co - Minnesota</v>
          </cell>
          <cell r="G1205">
            <v>13781</v>
          </cell>
          <cell r="I1205" t="str">
            <v>USS Cheyenne Solar LLC</v>
          </cell>
          <cell r="L1205">
            <v>1000</v>
          </cell>
          <cell r="M1205" t="str">
            <v>AC</v>
          </cell>
          <cell r="X1205">
            <v>2019</v>
          </cell>
          <cell r="Z1205" t="str">
            <v>Chisago City</v>
          </cell>
          <cell r="AB1205" t="str">
            <v>MN</v>
          </cell>
        </row>
        <row r="1206">
          <cell r="A1206" t="str">
            <v>P_539342070</v>
          </cell>
          <cell r="B1206" t="str">
            <v>Y</v>
          </cell>
          <cell r="F1206" t="str">
            <v>Northern States Power Co - Minnesota</v>
          </cell>
          <cell r="G1206">
            <v>13781</v>
          </cell>
          <cell r="I1206" t="str">
            <v>USS DVL Solar LLC</v>
          </cell>
          <cell r="L1206">
            <v>1000</v>
          </cell>
          <cell r="M1206" t="str">
            <v>AC</v>
          </cell>
          <cell r="X1206">
            <v>2019</v>
          </cell>
          <cell r="Z1206" t="str">
            <v>Waconia</v>
          </cell>
          <cell r="AB1206" t="str">
            <v>MN</v>
          </cell>
        </row>
        <row r="1207">
          <cell r="A1207" t="str">
            <v>P_463201501</v>
          </cell>
          <cell r="B1207" t="str">
            <v>Y</v>
          </cell>
          <cell r="F1207" t="str">
            <v>Northern States Power Co - Minnesota</v>
          </cell>
          <cell r="G1207">
            <v>13781</v>
          </cell>
          <cell r="I1207" t="str">
            <v>USS East Hauer Watt Solar LLC</v>
          </cell>
          <cell r="L1207">
            <v>598</v>
          </cell>
          <cell r="M1207" t="str">
            <v>AC</v>
          </cell>
          <cell r="X1207">
            <v>2019</v>
          </cell>
          <cell r="Z1207" t="str">
            <v>Jordan</v>
          </cell>
          <cell r="AB1207" t="str">
            <v>MN</v>
          </cell>
        </row>
        <row r="1208">
          <cell r="A1208" t="str">
            <v>P_642453748</v>
          </cell>
          <cell r="B1208" t="str">
            <v>Y</v>
          </cell>
          <cell r="F1208" t="str">
            <v>Northern States Power Co - Minnesota</v>
          </cell>
          <cell r="G1208">
            <v>13781</v>
          </cell>
          <cell r="I1208" t="str">
            <v>USS Eggo Solar LLC</v>
          </cell>
          <cell r="L1208">
            <v>1000</v>
          </cell>
          <cell r="M1208" t="str">
            <v>AC</v>
          </cell>
          <cell r="X1208">
            <v>2019</v>
          </cell>
          <cell r="Z1208" t="str">
            <v>Cologne</v>
          </cell>
          <cell r="AB1208" t="str">
            <v>MN</v>
          </cell>
        </row>
        <row r="1209">
          <cell r="A1209" t="str">
            <v>P_735707911</v>
          </cell>
          <cell r="B1209" t="str">
            <v>Y</v>
          </cell>
          <cell r="F1209" t="str">
            <v>Northern States Power Co - Minnesota</v>
          </cell>
          <cell r="G1209">
            <v>13781</v>
          </cell>
          <cell r="I1209" t="str">
            <v>USS Greenhouse Solar LLC</v>
          </cell>
          <cell r="L1209">
            <v>590</v>
          </cell>
          <cell r="M1209" t="str">
            <v>AC</v>
          </cell>
          <cell r="X1209">
            <v>2019</v>
          </cell>
          <cell r="Z1209" t="str">
            <v>Pine Island</v>
          </cell>
          <cell r="AB1209" t="str">
            <v>MN</v>
          </cell>
        </row>
        <row r="1210">
          <cell r="A1210" t="str">
            <v>P_653744556</v>
          </cell>
          <cell r="B1210" t="str">
            <v>Y</v>
          </cell>
          <cell r="F1210" t="str">
            <v>Northern States Power Co - Minnesota</v>
          </cell>
          <cell r="G1210">
            <v>13781</v>
          </cell>
          <cell r="I1210" t="str">
            <v>USS Haven Solar LLC</v>
          </cell>
          <cell r="L1210">
            <v>1000</v>
          </cell>
          <cell r="M1210" t="str">
            <v>AC</v>
          </cell>
          <cell r="X1210">
            <v>2019</v>
          </cell>
          <cell r="Z1210" t="str">
            <v>St. Cloud</v>
          </cell>
          <cell r="AB1210" t="str">
            <v>MN</v>
          </cell>
        </row>
        <row r="1211">
          <cell r="A1211" t="str">
            <v>P_111236431</v>
          </cell>
          <cell r="B1211" t="str">
            <v>Y</v>
          </cell>
          <cell r="F1211" t="str">
            <v>Northern States Power Co - Minnesota</v>
          </cell>
          <cell r="G1211">
            <v>13781</v>
          </cell>
          <cell r="I1211" t="str">
            <v>USS Hockey Pad Solar LLC</v>
          </cell>
          <cell r="L1211">
            <v>400</v>
          </cell>
          <cell r="M1211" t="str">
            <v>AC</v>
          </cell>
          <cell r="X1211">
            <v>2019</v>
          </cell>
          <cell r="Z1211" t="str">
            <v>Jordan</v>
          </cell>
          <cell r="AB1211" t="str">
            <v>MN</v>
          </cell>
        </row>
        <row r="1212">
          <cell r="A1212" t="str">
            <v>P_744762769</v>
          </cell>
          <cell r="B1212" t="str">
            <v>Y</v>
          </cell>
          <cell r="F1212" t="str">
            <v>Northern States Power Co - Minnesota</v>
          </cell>
          <cell r="G1212">
            <v>13781</v>
          </cell>
          <cell r="I1212" t="str">
            <v>USS King 2 LLC</v>
          </cell>
          <cell r="L1212">
            <v>1000</v>
          </cell>
          <cell r="M1212" t="str">
            <v>AC</v>
          </cell>
          <cell r="X1212">
            <v>2019</v>
          </cell>
          <cell r="Z1212" t="str">
            <v>Cologne</v>
          </cell>
          <cell r="AB1212" t="str">
            <v>MN</v>
          </cell>
        </row>
        <row r="1213">
          <cell r="A1213" t="str">
            <v>P_188459111</v>
          </cell>
          <cell r="B1213" t="str">
            <v>Y</v>
          </cell>
          <cell r="F1213" t="str">
            <v>Northern States Power Co - Minnesota</v>
          </cell>
          <cell r="G1213">
            <v>13781</v>
          </cell>
          <cell r="I1213" t="str">
            <v>USS Kost Trail Solar LLC</v>
          </cell>
          <cell r="L1213">
            <v>1000</v>
          </cell>
          <cell r="M1213" t="str">
            <v>AC</v>
          </cell>
          <cell r="X1213">
            <v>2019</v>
          </cell>
          <cell r="Z1213" t="str">
            <v>North Branch</v>
          </cell>
          <cell r="AB1213" t="str">
            <v>MN</v>
          </cell>
        </row>
        <row r="1214">
          <cell r="A1214" t="str">
            <v>P_314141726</v>
          </cell>
          <cell r="B1214" t="str">
            <v>Y</v>
          </cell>
          <cell r="F1214" t="str">
            <v>Northern States Power Co - Minnesota</v>
          </cell>
          <cell r="G1214">
            <v>13781</v>
          </cell>
          <cell r="I1214" t="str">
            <v>USS Lake Patterson Solar LLC</v>
          </cell>
          <cell r="L1214">
            <v>1000</v>
          </cell>
          <cell r="M1214" t="str">
            <v>AC</v>
          </cell>
          <cell r="X1214">
            <v>2019</v>
          </cell>
          <cell r="Z1214" t="str">
            <v>Cologne</v>
          </cell>
          <cell r="AB1214" t="str">
            <v>MN</v>
          </cell>
        </row>
        <row r="1215">
          <cell r="A1215" t="str">
            <v>P_996400309</v>
          </cell>
          <cell r="B1215" t="str">
            <v>Y</v>
          </cell>
          <cell r="F1215" t="str">
            <v>Northern States Power Co - Minnesota</v>
          </cell>
          <cell r="G1215">
            <v>13781</v>
          </cell>
          <cell r="I1215" t="str">
            <v>USS Midtown Solar LLC</v>
          </cell>
          <cell r="L1215">
            <v>1000</v>
          </cell>
          <cell r="M1215" t="str">
            <v>AC</v>
          </cell>
          <cell r="X1215">
            <v>2019</v>
          </cell>
          <cell r="Z1215" t="str">
            <v>Melrose</v>
          </cell>
          <cell r="AB1215" t="str">
            <v>MN</v>
          </cell>
        </row>
        <row r="1216">
          <cell r="A1216" t="str">
            <v>P_470285560</v>
          </cell>
          <cell r="B1216" t="str">
            <v>Y</v>
          </cell>
          <cell r="F1216" t="str">
            <v>Northern States Power Co - Minnesota</v>
          </cell>
          <cell r="G1216">
            <v>13781</v>
          </cell>
          <cell r="I1216" t="str">
            <v>USS Monarch Solar LLC</v>
          </cell>
          <cell r="L1216">
            <v>1000</v>
          </cell>
          <cell r="M1216" t="str">
            <v>AC</v>
          </cell>
          <cell r="X1216">
            <v>2019</v>
          </cell>
          <cell r="Z1216" t="str">
            <v>Brooten</v>
          </cell>
          <cell r="AB1216" t="str">
            <v>MN</v>
          </cell>
        </row>
        <row r="1217">
          <cell r="A1217" t="str">
            <v>P_334573410</v>
          </cell>
          <cell r="B1217" t="str">
            <v>Y</v>
          </cell>
          <cell r="F1217" t="str">
            <v>Northern States Power Co - Minnesota</v>
          </cell>
          <cell r="G1217">
            <v>13781</v>
          </cell>
          <cell r="I1217" t="str">
            <v>USS Rapidan Solar LLC</v>
          </cell>
          <cell r="L1217">
            <v>620</v>
          </cell>
          <cell r="M1217" t="str">
            <v>AC</v>
          </cell>
          <cell r="X1217">
            <v>2019</v>
          </cell>
          <cell r="Z1217" t="str">
            <v>Good Thunder</v>
          </cell>
          <cell r="AB1217" t="str">
            <v>MN</v>
          </cell>
        </row>
        <row r="1218">
          <cell r="A1218" t="str">
            <v>P_614515077</v>
          </cell>
          <cell r="B1218" t="str">
            <v>Y</v>
          </cell>
          <cell r="F1218" t="str">
            <v>Northern States Power Co - Minnesota</v>
          </cell>
          <cell r="G1218">
            <v>13781</v>
          </cell>
          <cell r="I1218" t="str">
            <v>USS Webster Solar LLC</v>
          </cell>
          <cell r="L1218">
            <v>1000</v>
          </cell>
          <cell r="M1218" t="str">
            <v>AC</v>
          </cell>
          <cell r="X1218">
            <v>2019</v>
          </cell>
          <cell r="Z1218" t="str">
            <v>Webster</v>
          </cell>
          <cell r="AB1218" t="str">
            <v>MN</v>
          </cell>
        </row>
        <row r="1219">
          <cell r="A1219" t="str">
            <v>P_359437770</v>
          </cell>
          <cell r="B1219" t="str">
            <v>Y</v>
          </cell>
          <cell r="F1219" t="str">
            <v>Northern States Power Co - Minnesota</v>
          </cell>
          <cell r="G1219">
            <v>13781</v>
          </cell>
          <cell r="I1219" t="str">
            <v>USS White Cloud Solar LLC</v>
          </cell>
          <cell r="L1219">
            <v>1000</v>
          </cell>
          <cell r="M1219" t="str">
            <v>AC</v>
          </cell>
          <cell r="X1219">
            <v>2019</v>
          </cell>
          <cell r="Z1219" t="str">
            <v>St. Cloud</v>
          </cell>
          <cell r="AB1219" t="str">
            <v>MN</v>
          </cell>
        </row>
        <row r="1220">
          <cell r="A1220" t="str">
            <v>P_504559525</v>
          </cell>
          <cell r="B1220" t="str">
            <v>Y</v>
          </cell>
          <cell r="F1220" t="str">
            <v>Northern States Power Co - Minnesota</v>
          </cell>
          <cell r="G1220">
            <v>13781</v>
          </cell>
          <cell r="I1220" t="str">
            <v>Wabasha Solar II</v>
          </cell>
          <cell r="L1220">
            <v>1000</v>
          </cell>
          <cell r="M1220" t="str">
            <v>AC</v>
          </cell>
          <cell r="X1220">
            <v>2019</v>
          </cell>
          <cell r="Z1220" t="str">
            <v>Wabasha</v>
          </cell>
          <cell r="AB1220" t="str">
            <v>MN</v>
          </cell>
        </row>
        <row r="1221">
          <cell r="A1221" t="str">
            <v>P_600680305</v>
          </cell>
          <cell r="B1221" t="str">
            <v>Y</v>
          </cell>
          <cell r="F1221" t="str">
            <v>Northern States Power Co - Minnesota</v>
          </cell>
          <cell r="G1221">
            <v>13781</v>
          </cell>
          <cell r="I1221" t="str">
            <v>Wabasha Solar III</v>
          </cell>
          <cell r="L1221">
            <v>1000</v>
          </cell>
          <cell r="M1221" t="str">
            <v>AC</v>
          </cell>
          <cell r="X1221">
            <v>2019</v>
          </cell>
          <cell r="Z1221" t="str">
            <v>Kellogg</v>
          </cell>
          <cell r="AB1221" t="str">
            <v>MN</v>
          </cell>
        </row>
        <row r="1222">
          <cell r="A1222" t="str">
            <v>P_619854279</v>
          </cell>
          <cell r="B1222" t="str">
            <v>Y</v>
          </cell>
          <cell r="F1222" t="str">
            <v>Northern States Power Co - Minnesota</v>
          </cell>
          <cell r="G1222">
            <v>13781</v>
          </cell>
          <cell r="I1222" t="str">
            <v>Wabasha Solar</v>
          </cell>
          <cell r="L1222">
            <v>1000</v>
          </cell>
          <cell r="M1222" t="str">
            <v>AC</v>
          </cell>
          <cell r="X1222">
            <v>2019</v>
          </cell>
          <cell r="Z1222" t="str">
            <v>Wabasha</v>
          </cell>
          <cell r="AB1222" t="str">
            <v>MN</v>
          </cell>
        </row>
        <row r="1223">
          <cell r="A1223" t="str">
            <v>P_717318771</v>
          </cell>
          <cell r="B1223" t="str">
            <v>Y</v>
          </cell>
          <cell r="F1223" t="str">
            <v>Northern States Power Co - Minnesota</v>
          </cell>
          <cell r="G1223">
            <v>13781</v>
          </cell>
          <cell r="I1223" t="str">
            <v>Enter</v>
          </cell>
          <cell r="L1223">
            <v>1000</v>
          </cell>
          <cell r="M1223" t="str">
            <v>AC</v>
          </cell>
          <cell r="X1223">
            <v>2019</v>
          </cell>
          <cell r="Z1223" t="str">
            <v>Nicollet</v>
          </cell>
          <cell r="AB1223" t="str">
            <v>MN</v>
          </cell>
        </row>
        <row r="1224">
          <cell r="A1224" t="str">
            <v>P_869069533</v>
          </cell>
          <cell r="B1224" t="str">
            <v>Y</v>
          </cell>
          <cell r="F1224" t="str">
            <v>Northern States Power Co - Minnesota</v>
          </cell>
          <cell r="G1224">
            <v>13781</v>
          </cell>
          <cell r="I1224" t="str">
            <v>Lange</v>
          </cell>
          <cell r="L1224">
            <v>1000</v>
          </cell>
          <cell r="M1224" t="str">
            <v>AC</v>
          </cell>
          <cell r="X1224">
            <v>2019</v>
          </cell>
          <cell r="Z1224" t="str">
            <v>Byron</v>
          </cell>
          <cell r="AB1224" t="str">
            <v>MN</v>
          </cell>
        </row>
        <row r="1225">
          <cell r="A1225" t="str">
            <v>P_845692389</v>
          </cell>
          <cell r="B1225" t="str">
            <v>Y</v>
          </cell>
          <cell r="F1225" t="str">
            <v>Northern States Power Co - Minnesota</v>
          </cell>
          <cell r="G1225">
            <v>13781</v>
          </cell>
          <cell r="I1225" t="str">
            <v>Winona Solar I</v>
          </cell>
          <cell r="L1225">
            <v>1000</v>
          </cell>
          <cell r="M1225" t="str">
            <v>AC</v>
          </cell>
          <cell r="X1225">
            <v>2019</v>
          </cell>
          <cell r="Z1225" t="str">
            <v>Altura</v>
          </cell>
          <cell r="AB1225" t="str">
            <v>MN</v>
          </cell>
        </row>
        <row r="1226">
          <cell r="A1226" t="str">
            <v>P_974420770</v>
          </cell>
          <cell r="B1226" t="str">
            <v>Y</v>
          </cell>
          <cell r="F1226" t="str">
            <v>Northern States Power Co - Minnesota</v>
          </cell>
          <cell r="G1226">
            <v>13781</v>
          </cell>
          <cell r="I1226" t="str">
            <v>Winona Solar II</v>
          </cell>
          <cell r="L1226">
            <v>1000</v>
          </cell>
          <cell r="M1226" t="str">
            <v>AC</v>
          </cell>
          <cell r="X1226">
            <v>2019</v>
          </cell>
          <cell r="Z1226" t="str">
            <v>Rollingstone</v>
          </cell>
          <cell r="AB1226" t="str">
            <v>MN</v>
          </cell>
        </row>
        <row r="1227">
          <cell r="A1227" t="str">
            <v>P_112913519</v>
          </cell>
          <cell r="B1227" t="str">
            <v>Y</v>
          </cell>
          <cell r="F1227" t="str">
            <v>Northern States Power Co - Minnesota</v>
          </cell>
          <cell r="G1227">
            <v>13781</v>
          </cell>
          <cell r="I1227" t="str">
            <v>Winsted Solar 1 - Winstead Solar 3</v>
          </cell>
          <cell r="L1227">
            <v>3000</v>
          </cell>
          <cell r="M1227" t="str">
            <v>AC</v>
          </cell>
          <cell r="X1227">
            <v>2019</v>
          </cell>
          <cell r="Z1227" t="str">
            <v>Winsted</v>
          </cell>
          <cell r="AB1227" t="str">
            <v>MN</v>
          </cell>
        </row>
        <row r="1228">
          <cell r="A1228" t="str">
            <v>P_181178051</v>
          </cell>
          <cell r="B1228" t="str">
            <v>Y</v>
          </cell>
          <cell r="F1228" t="str">
            <v>Northern States Power Co - Minnesota</v>
          </cell>
          <cell r="G1228">
            <v>13781</v>
          </cell>
          <cell r="I1228" t="str">
            <v>Wollan Garden LLC</v>
          </cell>
          <cell r="L1228">
            <v>1000</v>
          </cell>
          <cell r="M1228" t="str">
            <v>AC</v>
          </cell>
          <cell r="X1228">
            <v>2019</v>
          </cell>
          <cell r="Z1228" t="str">
            <v>Starbuck</v>
          </cell>
          <cell r="AB1228" t="str">
            <v>MN</v>
          </cell>
        </row>
        <row r="1229">
          <cell r="A1229" t="str">
            <v>P_155750770</v>
          </cell>
          <cell r="B1229" t="str">
            <v>Y</v>
          </cell>
          <cell r="F1229" t="str">
            <v>National Grid (Massachusetts Electric)</v>
          </cell>
          <cell r="G1229">
            <v>11804</v>
          </cell>
          <cell r="I1229" t="str">
            <v>SMANG_00456</v>
          </cell>
          <cell r="L1229">
            <v>221.6</v>
          </cell>
          <cell r="M1229" t="str">
            <v>AC</v>
          </cell>
          <cell r="X1229">
            <v>2018</v>
          </cell>
          <cell r="Z1229" t="str">
            <v>Lowell</v>
          </cell>
          <cell r="AB1229" t="str">
            <v>MA</v>
          </cell>
        </row>
        <row r="1230">
          <cell r="A1230" t="str">
            <v>P_899196970</v>
          </cell>
          <cell r="B1230" t="str">
            <v>Y</v>
          </cell>
          <cell r="F1230" t="str">
            <v>National Grid (Massachusetts Electric)</v>
          </cell>
          <cell r="G1230">
            <v>11804</v>
          </cell>
          <cell r="I1230" t="str">
            <v>SMANG_00480</v>
          </cell>
          <cell r="L1230">
            <v>233.1</v>
          </cell>
          <cell r="M1230" t="str">
            <v>AC</v>
          </cell>
          <cell r="X1230">
            <v>2018</v>
          </cell>
          <cell r="Z1230" t="str">
            <v>Lowell</v>
          </cell>
          <cell r="AB1230" t="str">
            <v>MA</v>
          </cell>
        </row>
        <row r="1231">
          <cell r="A1231" t="str">
            <v>P_802721443</v>
          </cell>
          <cell r="B1231" t="str">
            <v>Y</v>
          </cell>
          <cell r="F1231" t="str">
            <v>Eversource MA East</v>
          </cell>
          <cell r="G1231">
            <v>54913</v>
          </cell>
          <cell r="I1231" t="str">
            <v>SMAES_01977</v>
          </cell>
          <cell r="L1231">
            <v>43.5</v>
          </cell>
          <cell r="M1231" t="str">
            <v>AC</v>
          </cell>
          <cell r="X1231">
            <v>2018</v>
          </cell>
          <cell r="Z1231" t="str">
            <v>Somerville</v>
          </cell>
          <cell r="AB1231" t="str">
            <v>MA</v>
          </cell>
        </row>
        <row r="1232">
          <cell r="A1232" t="str">
            <v>P_900368662</v>
          </cell>
          <cell r="B1232" t="str">
            <v>Y</v>
          </cell>
          <cell r="F1232" t="str">
            <v>Eversource MA East</v>
          </cell>
          <cell r="G1232">
            <v>54913</v>
          </cell>
          <cell r="I1232" t="str">
            <v>SMAES_01260</v>
          </cell>
          <cell r="L1232">
            <v>43.5</v>
          </cell>
          <cell r="M1232" t="str">
            <v>AC</v>
          </cell>
          <cell r="X1232">
            <v>2018</v>
          </cell>
          <cell r="Z1232" t="str">
            <v>Somerville</v>
          </cell>
          <cell r="AB1232" t="str">
            <v>MA</v>
          </cell>
        </row>
        <row r="1233">
          <cell r="A1233" t="str">
            <v>P_301693050</v>
          </cell>
          <cell r="B1233" t="str">
            <v>Y</v>
          </cell>
          <cell r="F1233" t="str">
            <v>National Grid (Massachusetts Electric)</v>
          </cell>
          <cell r="G1233">
            <v>11804</v>
          </cell>
          <cell r="I1233" t="str">
            <v>SMANG_01210</v>
          </cell>
          <cell r="L1233">
            <v>3505</v>
          </cell>
          <cell r="M1233" t="str">
            <v>AC</v>
          </cell>
          <cell r="X1233">
            <v>2018</v>
          </cell>
          <cell r="Z1233" t="str">
            <v>Westport</v>
          </cell>
          <cell r="AB1233" t="str">
            <v>MA</v>
          </cell>
        </row>
        <row r="1234">
          <cell r="A1234" t="str">
            <v>P_056458207</v>
          </cell>
          <cell r="B1234" t="str">
            <v>Y</v>
          </cell>
          <cell r="F1234" t="str">
            <v>National Grid (Massachusetts Electric)</v>
          </cell>
          <cell r="G1234">
            <v>11804</v>
          </cell>
          <cell r="I1234" t="str">
            <v>SMANG_01209</v>
          </cell>
          <cell r="L1234">
            <v>2378.4</v>
          </cell>
          <cell r="M1234" t="str">
            <v>AC</v>
          </cell>
          <cell r="X1234">
            <v>2018</v>
          </cell>
          <cell r="Z1234" t="str">
            <v>Westport</v>
          </cell>
          <cell r="AB1234" t="str">
            <v>MA</v>
          </cell>
        </row>
        <row r="1235">
          <cell r="A1235" t="str">
            <v>P_098561446</v>
          </cell>
          <cell r="B1235" t="str">
            <v>Y</v>
          </cell>
          <cell r="F1235" t="str">
            <v>National Grid (Massachusetts Electric)</v>
          </cell>
          <cell r="G1235">
            <v>11804</v>
          </cell>
          <cell r="I1235" t="str">
            <v>SMANG_00531</v>
          </cell>
          <cell r="L1235">
            <v>72.599999999999994</v>
          </cell>
          <cell r="M1235" t="str">
            <v>AC</v>
          </cell>
          <cell r="X1235">
            <v>2018</v>
          </cell>
          <cell r="Z1235" t="str">
            <v>East Bridgewater</v>
          </cell>
          <cell r="AB1235" t="str">
            <v>MA</v>
          </cell>
        </row>
        <row r="1236">
          <cell r="A1236" t="str">
            <v>P_565996839</v>
          </cell>
          <cell r="B1236" t="str">
            <v>Y</v>
          </cell>
          <cell r="F1236" t="str">
            <v>Eversource MA East</v>
          </cell>
          <cell r="G1236">
            <v>54913</v>
          </cell>
          <cell r="I1236" t="str">
            <v>SMAES_01976</v>
          </cell>
          <cell r="L1236">
            <v>43.5</v>
          </cell>
          <cell r="M1236" t="str">
            <v>AC</v>
          </cell>
          <cell r="X1236">
            <v>2018</v>
          </cell>
          <cell r="Z1236" t="str">
            <v>Boston</v>
          </cell>
          <cell r="AB1236" t="str">
            <v>MA</v>
          </cell>
        </row>
        <row r="1237">
          <cell r="A1237" t="str">
            <v>P_429388871</v>
          </cell>
          <cell r="B1237" t="str">
            <v>Y</v>
          </cell>
          <cell r="F1237" t="str">
            <v>Eversource MA West</v>
          </cell>
          <cell r="G1237">
            <v>20455</v>
          </cell>
          <cell r="I1237" t="str">
            <v>SMAES_01047</v>
          </cell>
          <cell r="L1237">
            <v>2000</v>
          </cell>
          <cell r="M1237" t="str">
            <v>AC</v>
          </cell>
          <cell r="X1237">
            <v>2018</v>
          </cell>
          <cell r="Z1237" t="str">
            <v>Southwick</v>
          </cell>
          <cell r="AB1237" t="str">
            <v>MA</v>
          </cell>
        </row>
        <row r="1238">
          <cell r="A1238" t="str">
            <v>P_855348112</v>
          </cell>
          <cell r="B1238" t="str">
            <v>Y</v>
          </cell>
          <cell r="F1238" t="str">
            <v>Eversource MA West</v>
          </cell>
          <cell r="G1238">
            <v>20455</v>
          </cell>
          <cell r="I1238" t="str">
            <v>SMAES_01046</v>
          </cell>
          <cell r="L1238">
            <v>2000</v>
          </cell>
          <cell r="M1238" t="str">
            <v>AC</v>
          </cell>
          <cell r="X1238">
            <v>2018</v>
          </cell>
          <cell r="Z1238" t="str">
            <v>Southwick</v>
          </cell>
          <cell r="AB1238" t="str">
            <v>MA</v>
          </cell>
        </row>
        <row r="1239">
          <cell r="A1239" t="str">
            <v>P_451519029</v>
          </cell>
          <cell r="B1239" t="str">
            <v>Y</v>
          </cell>
          <cell r="F1239" t="str">
            <v>National Grid (Massachusetts Electric)</v>
          </cell>
          <cell r="G1239">
            <v>11804</v>
          </cell>
          <cell r="I1239" t="str">
            <v>SMANG_02686</v>
          </cell>
          <cell r="L1239">
            <v>110</v>
          </cell>
          <cell r="M1239" t="str">
            <v>AC</v>
          </cell>
          <cell r="X1239">
            <v>2018</v>
          </cell>
          <cell r="Z1239" t="str">
            <v>Marlborough</v>
          </cell>
          <cell r="AB1239" t="str">
            <v>MA</v>
          </cell>
        </row>
        <row r="1240">
          <cell r="A1240" t="str">
            <v>P_844064433</v>
          </cell>
          <cell r="B1240" t="str">
            <v>Y</v>
          </cell>
          <cell r="F1240" t="str">
            <v>National Grid (Massachusetts Electric)</v>
          </cell>
          <cell r="G1240">
            <v>11804</v>
          </cell>
          <cell r="I1240" t="str">
            <v>SMANG_01121</v>
          </cell>
          <cell r="L1240">
            <v>133.19999999999999</v>
          </cell>
          <cell r="M1240" t="str">
            <v>AC</v>
          </cell>
          <cell r="X1240">
            <v>2019</v>
          </cell>
          <cell r="Z1240" t="str">
            <v>Everett</v>
          </cell>
          <cell r="AB1240" t="str">
            <v>MA</v>
          </cell>
        </row>
        <row r="1241">
          <cell r="A1241" t="str">
            <v>P_773209173</v>
          </cell>
          <cell r="B1241" t="str">
            <v>Y</v>
          </cell>
          <cell r="F1241" t="str">
            <v>Eversource MA East</v>
          </cell>
          <cell r="G1241">
            <v>54913</v>
          </cell>
          <cell r="I1241" t="str">
            <v>SMAES_00289</v>
          </cell>
          <cell r="L1241">
            <v>76.8</v>
          </cell>
          <cell r="M1241" t="str">
            <v>AC</v>
          </cell>
          <cell r="X1241">
            <v>2019</v>
          </cell>
          <cell r="Z1241" t="str">
            <v>Chatham</v>
          </cell>
          <cell r="AB1241" t="str">
            <v>MA</v>
          </cell>
        </row>
        <row r="1242">
          <cell r="A1242" t="str">
            <v>P_902743775</v>
          </cell>
          <cell r="B1242" t="str">
            <v>Y</v>
          </cell>
          <cell r="F1242" t="str">
            <v>National Grid (Massachusetts Electric)</v>
          </cell>
          <cell r="G1242">
            <v>11804</v>
          </cell>
          <cell r="I1242" t="str">
            <v>SMANG_00039</v>
          </cell>
          <cell r="L1242">
            <v>330</v>
          </cell>
          <cell r="M1242" t="str">
            <v>AC</v>
          </cell>
          <cell r="X1242">
            <v>2019</v>
          </cell>
          <cell r="Z1242" t="str">
            <v>Chelmsford</v>
          </cell>
          <cell r="AB1242" t="str">
            <v>MA</v>
          </cell>
        </row>
        <row r="1243">
          <cell r="A1243" t="str">
            <v>P_291885101</v>
          </cell>
          <cell r="B1243" t="str">
            <v>Y</v>
          </cell>
          <cell r="F1243" t="str">
            <v>National Grid (Massachusetts Electric)</v>
          </cell>
          <cell r="G1243">
            <v>11804</v>
          </cell>
          <cell r="I1243" t="str">
            <v>SMANG_00048</v>
          </cell>
          <cell r="L1243">
            <v>396</v>
          </cell>
          <cell r="M1243" t="str">
            <v>AC</v>
          </cell>
          <cell r="X1243">
            <v>2019</v>
          </cell>
          <cell r="Z1243" t="str">
            <v>Chelmsford</v>
          </cell>
          <cell r="AB1243" t="str">
            <v>MA</v>
          </cell>
        </row>
        <row r="1244">
          <cell r="A1244" t="str">
            <v>P_300130144</v>
          </cell>
          <cell r="B1244" t="str">
            <v>Y</v>
          </cell>
          <cell r="F1244" t="str">
            <v>Eversource MA East</v>
          </cell>
          <cell r="G1244">
            <v>54913</v>
          </cell>
          <cell r="I1244" t="str">
            <v>SMAES_00311</v>
          </cell>
          <cell r="L1244">
            <v>120</v>
          </cell>
          <cell r="M1244" t="str">
            <v>AC</v>
          </cell>
          <cell r="X1244">
            <v>2019</v>
          </cell>
          <cell r="Z1244" t="str">
            <v>Framingham</v>
          </cell>
          <cell r="AB1244" t="str">
            <v>MA</v>
          </cell>
        </row>
        <row r="1245">
          <cell r="A1245" t="str">
            <v>P_328527431</v>
          </cell>
          <cell r="B1245" t="str">
            <v>Y</v>
          </cell>
          <cell r="F1245" t="str">
            <v>Eversource MA East</v>
          </cell>
          <cell r="G1245">
            <v>54913</v>
          </cell>
          <cell r="I1245" t="str">
            <v>SMAES_04307</v>
          </cell>
          <cell r="L1245">
            <v>38</v>
          </cell>
          <cell r="M1245" t="str">
            <v>AC</v>
          </cell>
          <cell r="X1245">
            <v>2019</v>
          </cell>
          <cell r="Z1245" t="str">
            <v>Milton</v>
          </cell>
          <cell r="AB1245" t="str">
            <v>MA</v>
          </cell>
        </row>
        <row r="1246">
          <cell r="A1246" t="str">
            <v>P_334264200</v>
          </cell>
          <cell r="B1246" t="str">
            <v>Y</v>
          </cell>
          <cell r="F1246" t="str">
            <v>Eversource MA West</v>
          </cell>
          <cell r="G1246">
            <v>20455</v>
          </cell>
          <cell r="I1246" t="str">
            <v>SMAES_01044</v>
          </cell>
          <cell r="L1246">
            <v>4980</v>
          </cell>
          <cell r="M1246" t="str">
            <v>AC</v>
          </cell>
          <cell r="X1246">
            <v>2019</v>
          </cell>
          <cell r="Z1246" t="str">
            <v>Amherst</v>
          </cell>
          <cell r="AB1246" t="str">
            <v>MA</v>
          </cell>
        </row>
        <row r="1247">
          <cell r="A1247" t="str">
            <v>P_641976082</v>
          </cell>
          <cell r="B1247" t="str">
            <v>Y</v>
          </cell>
          <cell r="F1247" t="str">
            <v>National Grid (Massachusetts Electric)</v>
          </cell>
          <cell r="G1247">
            <v>11804</v>
          </cell>
          <cell r="I1247" t="str">
            <v>SMANG_00098</v>
          </cell>
          <cell r="L1247">
            <v>4950</v>
          </cell>
          <cell r="M1247" t="str">
            <v>AC</v>
          </cell>
          <cell r="X1247">
            <v>2019</v>
          </cell>
          <cell r="Z1247" t="str">
            <v>Winchendon</v>
          </cell>
          <cell r="AB1247" t="str">
            <v>MA</v>
          </cell>
        </row>
        <row r="1248">
          <cell r="A1248" t="str">
            <v>P_492916308</v>
          </cell>
          <cell r="B1248" t="str">
            <v>Y</v>
          </cell>
          <cell r="F1248" t="str">
            <v>National Grid (Massachusetts Electric)</v>
          </cell>
          <cell r="G1248">
            <v>11804</v>
          </cell>
          <cell r="I1248" t="str">
            <v>SMANG_08541</v>
          </cell>
          <cell r="L1248">
            <v>50</v>
          </cell>
          <cell r="M1248" t="str">
            <v>AC</v>
          </cell>
          <cell r="X1248">
            <v>2019</v>
          </cell>
          <cell r="Z1248" t="str">
            <v>Melrose</v>
          </cell>
          <cell r="AB1248" t="str">
            <v>MA</v>
          </cell>
        </row>
        <row r="1249">
          <cell r="A1249" t="str">
            <v>P_907946632</v>
          </cell>
          <cell r="B1249" t="str">
            <v>Y</v>
          </cell>
          <cell r="F1249" t="str">
            <v>National Grid (Massachusetts Electric)</v>
          </cell>
          <cell r="G1249">
            <v>11804</v>
          </cell>
          <cell r="I1249" t="str">
            <v>SMANG_00185</v>
          </cell>
          <cell r="L1249">
            <v>4950</v>
          </cell>
          <cell r="M1249" t="str">
            <v>AC</v>
          </cell>
          <cell r="X1249">
            <v>2019</v>
          </cell>
          <cell r="Z1249" t="str">
            <v>Halifax</v>
          </cell>
          <cell r="AB1249" t="str">
            <v>MA</v>
          </cell>
        </row>
        <row r="1250">
          <cell r="A1250" t="str">
            <v>P_843720378</v>
          </cell>
          <cell r="B1250" t="str">
            <v>Y</v>
          </cell>
          <cell r="F1250" t="str">
            <v>National Grid (Massachusetts Electric)</v>
          </cell>
          <cell r="G1250">
            <v>11804</v>
          </cell>
          <cell r="I1250" t="str">
            <v>SMANG_03088</v>
          </cell>
          <cell r="L1250">
            <v>4320</v>
          </cell>
          <cell r="M1250" t="str">
            <v>AC</v>
          </cell>
          <cell r="X1250">
            <v>2019</v>
          </cell>
          <cell r="Z1250" t="str">
            <v>Northampton</v>
          </cell>
          <cell r="AB1250" t="str">
            <v>MA</v>
          </cell>
        </row>
        <row r="1251">
          <cell r="A1251" t="str">
            <v>P_928374751</v>
          </cell>
          <cell r="B1251" t="str">
            <v>Y</v>
          </cell>
          <cell r="F1251" t="str">
            <v>Eversource MA West</v>
          </cell>
          <cell r="G1251">
            <v>20455</v>
          </cell>
          <cell r="I1251" t="str">
            <v>SMAES_02170</v>
          </cell>
          <cell r="L1251">
            <v>3000</v>
          </cell>
          <cell r="M1251" t="str">
            <v>AC</v>
          </cell>
          <cell r="X1251">
            <v>2019</v>
          </cell>
          <cell r="Z1251" t="str">
            <v>Amherst</v>
          </cell>
          <cell r="AB1251" t="str">
            <v>MA</v>
          </cell>
        </row>
        <row r="1252">
          <cell r="A1252" t="str">
            <v>P_342509242</v>
          </cell>
          <cell r="B1252" t="str">
            <v>Y</v>
          </cell>
          <cell r="F1252" t="str">
            <v>Eversource MA West</v>
          </cell>
          <cell r="G1252">
            <v>20455</v>
          </cell>
          <cell r="I1252" t="str">
            <v>SMAES_00386</v>
          </cell>
          <cell r="L1252">
            <v>3519.8</v>
          </cell>
          <cell r="M1252" t="str">
            <v>AC</v>
          </cell>
          <cell r="X1252">
            <v>2019</v>
          </cell>
          <cell r="Z1252" t="str">
            <v>Springfield</v>
          </cell>
          <cell r="AB1252" t="str">
            <v>MA</v>
          </cell>
        </row>
        <row r="1253">
          <cell r="A1253" t="str">
            <v>P_013258600</v>
          </cell>
          <cell r="B1253" t="str">
            <v>Y</v>
          </cell>
          <cell r="F1253" t="str">
            <v>Eversource MA West</v>
          </cell>
          <cell r="G1253">
            <v>20455</v>
          </cell>
          <cell r="I1253" t="str">
            <v>SMAES_02251</v>
          </cell>
          <cell r="L1253">
            <v>2000</v>
          </cell>
          <cell r="M1253" t="str">
            <v>AC</v>
          </cell>
          <cell r="X1253">
            <v>2020</v>
          </cell>
          <cell r="Z1253" t="str">
            <v>Hadley</v>
          </cell>
          <cell r="AB1253" t="str">
            <v>MA</v>
          </cell>
        </row>
        <row r="1254">
          <cell r="A1254" t="str">
            <v>P_553621019</v>
          </cell>
          <cell r="B1254" t="str">
            <v>Y</v>
          </cell>
          <cell r="F1254" t="str">
            <v>Florida Power &amp; Light Co</v>
          </cell>
          <cell r="G1254">
            <v>6452</v>
          </cell>
          <cell r="I1254" t="str">
            <v>Babcock Preserve Solar Energy Center</v>
          </cell>
          <cell r="L1254">
            <v>74500</v>
          </cell>
          <cell r="M1254" t="str">
            <v>AC</v>
          </cell>
          <cell r="X1254">
            <v>2020</v>
          </cell>
          <cell r="Z1254" t="str">
            <v>Fort Myers</v>
          </cell>
          <cell r="AB1254" t="str">
            <v>FL</v>
          </cell>
        </row>
        <row r="1255">
          <cell r="A1255" t="str">
            <v>P_828370553</v>
          </cell>
          <cell r="B1255" t="str">
            <v>Y</v>
          </cell>
          <cell r="F1255" t="str">
            <v>Florida Power &amp; Light Co</v>
          </cell>
          <cell r="G1255">
            <v>6452</v>
          </cell>
          <cell r="I1255" t="str">
            <v>Blue Heron Solar Energy Center</v>
          </cell>
          <cell r="L1255">
            <v>74500</v>
          </cell>
          <cell r="M1255" t="str">
            <v>AC</v>
          </cell>
          <cell r="X1255">
            <v>2020</v>
          </cell>
          <cell r="Z1255" t="str">
            <v>Clewiston</v>
          </cell>
          <cell r="AB1255" t="str">
            <v>FL</v>
          </cell>
        </row>
        <row r="1256">
          <cell r="A1256" t="str">
            <v>P_133932473</v>
          </cell>
          <cell r="B1256" t="str">
            <v>Y</v>
          </cell>
          <cell r="F1256" t="str">
            <v>Florida Power &amp; Light Co</v>
          </cell>
          <cell r="G1256">
            <v>6452</v>
          </cell>
          <cell r="I1256" t="str">
            <v>Cattle Ranch Solar Energy Center</v>
          </cell>
          <cell r="L1256">
            <v>74500</v>
          </cell>
          <cell r="M1256" t="str">
            <v>AC</v>
          </cell>
          <cell r="X1256">
            <v>2020</v>
          </cell>
          <cell r="Z1256" t="str">
            <v>Arcadia</v>
          </cell>
          <cell r="AB1256" t="str">
            <v>FL</v>
          </cell>
        </row>
        <row r="1257">
          <cell r="A1257" t="str">
            <v>P_101597181</v>
          </cell>
          <cell r="B1257" t="str">
            <v>Y</v>
          </cell>
          <cell r="F1257" t="str">
            <v>Florida Power &amp; Light Co</v>
          </cell>
          <cell r="G1257">
            <v>6452</v>
          </cell>
          <cell r="I1257" t="str">
            <v>Northern Preserve Solar Energy Center</v>
          </cell>
          <cell r="L1257">
            <v>74500</v>
          </cell>
          <cell r="M1257" t="str">
            <v>AC</v>
          </cell>
          <cell r="X1257">
            <v>2020</v>
          </cell>
          <cell r="Z1257" t="str">
            <v>Glen St Mary</v>
          </cell>
          <cell r="AB1257" t="str">
            <v>FL</v>
          </cell>
        </row>
        <row r="1258">
          <cell r="A1258" t="str">
            <v>P_281569647</v>
          </cell>
          <cell r="B1258" t="str">
            <v>Y</v>
          </cell>
          <cell r="F1258" t="str">
            <v>Florida Power &amp; Light Co</v>
          </cell>
          <cell r="G1258">
            <v>6452</v>
          </cell>
          <cell r="I1258" t="str">
            <v>Sweetbay Solar Energy Center</v>
          </cell>
          <cell r="L1258">
            <v>74500</v>
          </cell>
          <cell r="M1258" t="str">
            <v>AC</v>
          </cell>
          <cell r="X1258">
            <v>2020</v>
          </cell>
          <cell r="Z1258" t="str">
            <v>Indiantown</v>
          </cell>
          <cell r="AB1258" t="str">
            <v>FL</v>
          </cell>
        </row>
        <row r="1259">
          <cell r="A1259" t="str">
            <v>P_482052670</v>
          </cell>
          <cell r="B1259" t="str">
            <v>Y</v>
          </cell>
          <cell r="F1259" t="str">
            <v>Florida Power &amp; Light Co</v>
          </cell>
          <cell r="G1259">
            <v>6452</v>
          </cell>
          <cell r="I1259" t="str">
            <v>Twin Lakes Solar Energy Center</v>
          </cell>
          <cell r="L1259">
            <v>74500</v>
          </cell>
          <cell r="M1259" t="str">
            <v>AC</v>
          </cell>
          <cell r="X1259">
            <v>2020</v>
          </cell>
          <cell r="Z1259" t="str">
            <v>Interlachen</v>
          </cell>
          <cell r="AB1259" t="str">
            <v>FL</v>
          </cell>
        </row>
        <row r="1260">
          <cell r="A1260" t="str">
            <v>P_240319467</v>
          </cell>
          <cell r="B1260" t="str">
            <v>Y</v>
          </cell>
          <cell r="F1260" t="str">
            <v>Niagara Mohawk Power Corp.</v>
          </cell>
          <cell r="G1260">
            <v>13573</v>
          </cell>
          <cell r="I1260">
            <v>79794</v>
          </cell>
          <cell r="L1260">
            <v>819.72</v>
          </cell>
          <cell r="M1260" t="str">
            <v>DC</v>
          </cell>
          <cell r="X1260">
            <v>2020</v>
          </cell>
          <cell r="Z1260" t="str">
            <v>Grand Island</v>
          </cell>
          <cell r="AB1260" t="str">
            <v>NY</v>
          </cell>
        </row>
        <row r="1261">
          <cell r="A1261" t="str">
            <v>P_945113298</v>
          </cell>
          <cell r="B1261" t="str">
            <v>Y</v>
          </cell>
          <cell r="F1261" t="str">
            <v>Consolidated Edison Co-NY Inc</v>
          </cell>
          <cell r="G1261">
            <v>4226</v>
          </cell>
          <cell r="I1261">
            <v>217860</v>
          </cell>
          <cell r="L1261">
            <v>47.6</v>
          </cell>
          <cell r="M1261" t="str">
            <v>DC</v>
          </cell>
          <cell r="X1261">
            <v>2020</v>
          </cell>
          <cell r="Z1261" t="str">
            <v>Bronx</v>
          </cell>
          <cell r="AB1261" t="str">
            <v>NY</v>
          </cell>
        </row>
        <row r="1262">
          <cell r="A1262" t="str">
            <v>P_296540877</v>
          </cell>
          <cell r="B1262" t="str">
            <v>Y</v>
          </cell>
          <cell r="F1262" t="str">
            <v>Rochester Gas &amp; Electric Corp</v>
          </cell>
          <cell r="G1262">
            <v>16183</v>
          </cell>
          <cell r="I1262">
            <v>92505</v>
          </cell>
          <cell r="L1262">
            <v>3356.64</v>
          </cell>
          <cell r="M1262" t="str">
            <v>DC</v>
          </cell>
          <cell r="X1262">
            <v>2020</v>
          </cell>
          <cell r="Z1262" t="str">
            <v>Ogden</v>
          </cell>
          <cell r="AB1262" t="str">
            <v>NY</v>
          </cell>
        </row>
        <row r="1263">
          <cell r="A1263" t="str">
            <v>P_179103304</v>
          </cell>
          <cell r="B1263" t="str">
            <v>Y</v>
          </cell>
          <cell r="F1263" t="str">
            <v>Niagara Mohawk Power Corp.</v>
          </cell>
          <cell r="G1263">
            <v>13573</v>
          </cell>
          <cell r="I1263">
            <v>79848</v>
          </cell>
          <cell r="L1263">
            <v>2771.82</v>
          </cell>
          <cell r="M1263" t="str">
            <v>DC</v>
          </cell>
          <cell r="X1263">
            <v>2020</v>
          </cell>
          <cell r="Z1263" t="str">
            <v>Caledonia</v>
          </cell>
          <cell r="AB1263" t="str">
            <v>NY</v>
          </cell>
        </row>
        <row r="1264">
          <cell r="A1264" t="str">
            <v>P_344470451</v>
          </cell>
          <cell r="B1264" t="str">
            <v>Y</v>
          </cell>
          <cell r="F1264" t="str">
            <v>Niagara Mohawk Power Corp.</v>
          </cell>
          <cell r="G1264">
            <v>13573</v>
          </cell>
          <cell r="I1264">
            <v>202748</v>
          </cell>
          <cell r="L1264">
            <v>6272.24</v>
          </cell>
          <cell r="M1264" t="str">
            <v>DC</v>
          </cell>
          <cell r="X1264">
            <v>2020</v>
          </cell>
          <cell r="Z1264" t="str">
            <v>Middle Grove</v>
          </cell>
          <cell r="AB1264" t="str">
            <v>NY</v>
          </cell>
        </row>
        <row r="1265">
          <cell r="A1265" t="str">
            <v>P_737553345</v>
          </cell>
          <cell r="B1265" t="str">
            <v>Y</v>
          </cell>
          <cell r="F1265" t="str">
            <v>New York State Elec &amp; Gas Corp</v>
          </cell>
          <cell r="G1265">
            <v>13511</v>
          </cell>
          <cell r="I1265">
            <v>77919</v>
          </cell>
          <cell r="L1265">
            <v>2950.01</v>
          </cell>
          <cell r="M1265" t="str">
            <v>DC</v>
          </cell>
          <cell r="X1265">
            <v>2020</v>
          </cell>
          <cell r="Z1265" t="str">
            <v>Middlesex</v>
          </cell>
          <cell r="AB1265" t="str">
            <v>NY</v>
          </cell>
        </row>
        <row r="1266">
          <cell r="A1266" t="str">
            <v>P_669116778</v>
          </cell>
          <cell r="B1266" t="str">
            <v>Y</v>
          </cell>
          <cell r="F1266" t="str">
            <v>New York State Elec &amp; Gas Corp</v>
          </cell>
          <cell r="G1266">
            <v>13511</v>
          </cell>
          <cell r="I1266">
            <v>77927</v>
          </cell>
          <cell r="L1266">
            <v>2509.71</v>
          </cell>
          <cell r="M1266" t="str">
            <v>DC</v>
          </cell>
          <cell r="X1266">
            <v>2020</v>
          </cell>
          <cell r="Z1266" t="str">
            <v>Middlesex</v>
          </cell>
          <cell r="AB1266" t="str">
            <v>NY</v>
          </cell>
        </row>
        <row r="1267">
          <cell r="A1267" t="str">
            <v>P_722955155</v>
          </cell>
          <cell r="B1267" t="str">
            <v>Y</v>
          </cell>
          <cell r="F1267" t="str">
            <v>Central Hudson Gas &amp; Elec Corp</v>
          </cell>
          <cell r="G1267">
            <v>3249</v>
          </cell>
          <cell r="I1267">
            <v>126520</v>
          </cell>
          <cell r="L1267">
            <v>2794.5</v>
          </cell>
          <cell r="M1267" t="str">
            <v>DC</v>
          </cell>
          <cell r="X1267">
            <v>2020</v>
          </cell>
          <cell r="Z1267" t="str">
            <v>Westerlo</v>
          </cell>
          <cell r="AB1267" t="str">
            <v>NY</v>
          </cell>
        </row>
        <row r="1268">
          <cell r="A1268" t="str">
            <v>P_737918816</v>
          </cell>
          <cell r="B1268" t="str">
            <v>Y</v>
          </cell>
          <cell r="F1268" t="str">
            <v>New York State Elec &amp; Gas Corp</v>
          </cell>
          <cell r="G1268">
            <v>13511</v>
          </cell>
          <cell r="I1268">
            <v>95516</v>
          </cell>
          <cell r="L1268">
            <v>5054.3999999999996</v>
          </cell>
          <cell r="M1268" t="str">
            <v>DC</v>
          </cell>
          <cell r="X1268">
            <v>2020</v>
          </cell>
          <cell r="Z1268" t="str">
            <v>Montgomery</v>
          </cell>
          <cell r="AB1268" t="str">
            <v>NY</v>
          </cell>
        </row>
        <row r="1269">
          <cell r="A1269" t="str">
            <v>P_746493553</v>
          </cell>
          <cell r="B1269" t="str">
            <v>Y</v>
          </cell>
          <cell r="F1269" t="str">
            <v>National Grid (Massachusetts Electric)</v>
          </cell>
          <cell r="G1269">
            <v>11804</v>
          </cell>
          <cell r="I1269" t="str">
            <v>SMANG_00533</v>
          </cell>
          <cell r="L1269">
            <v>4500</v>
          </cell>
          <cell r="M1269" t="str">
            <v>AC</v>
          </cell>
          <cell r="Q1269">
            <v>5994.88</v>
          </cell>
          <cell r="X1269">
            <v>2020</v>
          </cell>
          <cell r="Z1269" t="str">
            <v>Shutesbury</v>
          </cell>
          <cell r="AB1269" t="str">
            <v>MA</v>
          </cell>
        </row>
        <row r="1270">
          <cell r="A1270" t="str">
            <v>P_953254414</v>
          </cell>
          <cell r="B1270" t="str">
            <v>Y</v>
          </cell>
          <cell r="F1270" t="str">
            <v>Eversource MA East</v>
          </cell>
          <cell r="G1270">
            <v>54913</v>
          </cell>
          <cell r="I1270" t="str">
            <v>SMAES_00059</v>
          </cell>
          <cell r="L1270">
            <v>2706</v>
          </cell>
          <cell r="M1270" t="str">
            <v>AC</v>
          </cell>
          <cell r="X1270">
            <v>2019</v>
          </cell>
          <cell r="Z1270" t="str">
            <v>Rochester</v>
          </cell>
          <cell r="AB1270" t="str">
            <v>MA</v>
          </cell>
        </row>
        <row r="1271">
          <cell r="A1271" t="str">
            <v>P_759361159</v>
          </cell>
          <cell r="B1271" t="str">
            <v>Y</v>
          </cell>
          <cell r="F1271" t="str">
            <v>Eversource MA West</v>
          </cell>
          <cell r="G1271">
            <v>20455</v>
          </cell>
          <cell r="I1271" t="str">
            <v>SMAES_01081</v>
          </cell>
          <cell r="L1271">
            <v>240</v>
          </cell>
          <cell r="M1271" t="str">
            <v>AC</v>
          </cell>
          <cell r="X1271">
            <v>2019</v>
          </cell>
          <cell r="Z1271" t="str">
            <v>Springfield</v>
          </cell>
          <cell r="AB1271" t="str">
            <v>MA</v>
          </cell>
        </row>
        <row r="1272">
          <cell r="A1272" t="str">
            <v>P_780953826</v>
          </cell>
          <cell r="B1272" t="str">
            <v>Y</v>
          </cell>
          <cell r="F1272" t="str">
            <v>Eversource MA East</v>
          </cell>
          <cell r="G1272">
            <v>54913</v>
          </cell>
          <cell r="I1272" t="str">
            <v>SMAES_03350</v>
          </cell>
          <cell r="L1272">
            <v>58</v>
          </cell>
          <cell r="M1272" t="str">
            <v>AC</v>
          </cell>
          <cell r="X1272">
            <v>2019</v>
          </cell>
          <cell r="Z1272" t="str">
            <v>Framingham</v>
          </cell>
          <cell r="AB1272" t="str">
            <v>MA</v>
          </cell>
        </row>
        <row r="1273">
          <cell r="A1273" t="str">
            <v>P_373713522</v>
          </cell>
          <cell r="B1273" t="str">
            <v>Y</v>
          </cell>
          <cell r="F1273" t="str">
            <v>National Grid (Massachusetts Electric)</v>
          </cell>
          <cell r="G1273">
            <v>11804</v>
          </cell>
          <cell r="I1273" t="str">
            <v>SMANG_00334</v>
          </cell>
          <cell r="L1273">
            <v>199.8</v>
          </cell>
          <cell r="M1273" t="str">
            <v>AC</v>
          </cell>
          <cell r="X1273">
            <v>2019</v>
          </cell>
          <cell r="Z1273" t="str">
            <v>Leominster</v>
          </cell>
          <cell r="AB1273" t="str">
            <v>MA</v>
          </cell>
        </row>
        <row r="1274">
          <cell r="A1274" t="str">
            <v>P_288346075</v>
          </cell>
          <cell r="B1274" t="str">
            <v>Y</v>
          </cell>
          <cell r="F1274" t="str">
            <v>Eversource MA East</v>
          </cell>
          <cell r="G1274">
            <v>54913</v>
          </cell>
          <cell r="I1274" t="str">
            <v>SMAES_03659</v>
          </cell>
          <cell r="L1274">
            <v>37.799999999999997</v>
          </cell>
          <cell r="M1274" t="str">
            <v>AC</v>
          </cell>
          <cell r="X1274">
            <v>2019</v>
          </cell>
          <cell r="Z1274" t="str">
            <v>Westport</v>
          </cell>
          <cell r="AB1274" t="str">
            <v>MA</v>
          </cell>
        </row>
        <row r="1275">
          <cell r="A1275" t="str">
            <v>P_631352997</v>
          </cell>
          <cell r="B1275" t="str">
            <v>Y</v>
          </cell>
          <cell r="F1275" t="str">
            <v>National Grid (Massachusetts Electric)</v>
          </cell>
          <cell r="G1275">
            <v>11804</v>
          </cell>
          <cell r="I1275" t="str">
            <v>SMANG_03600</v>
          </cell>
          <cell r="L1275">
            <v>250</v>
          </cell>
          <cell r="M1275" t="str">
            <v>AC</v>
          </cell>
          <cell r="X1275">
            <v>2019</v>
          </cell>
          <cell r="Z1275" t="str">
            <v>Easton</v>
          </cell>
          <cell r="AB1275" t="str">
            <v>MA</v>
          </cell>
        </row>
        <row r="1276">
          <cell r="A1276" t="str">
            <v>P_524575625</v>
          </cell>
          <cell r="B1276" t="str">
            <v>Y</v>
          </cell>
          <cell r="F1276" t="str">
            <v>Eversource MA East</v>
          </cell>
          <cell r="G1276">
            <v>54913</v>
          </cell>
          <cell r="I1276" t="str">
            <v>SMAES_02744</v>
          </cell>
          <cell r="L1276">
            <v>58</v>
          </cell>
          <cell r="M1276" t="str">
            <v>AC</v>
          </cell>
          <cell r="X1276">
            <v>2019</v>
          </cell>
          <cell r="Z1276" t="str">
            <v>New Bedford</v>
          </cell>
          <cell r="AB1276" t="str">
            <v>MA</v>
          </cell>
        </row>
        <row r="1277">
          <cell r="A1277" t="str">
            <v>P_909327459</v>
          </cell>
          <cell r="B1277" t="str">
            <v>Y</v>
          </cell>
          <cell r="F1277" t="str">
            <v>Eversource MA East</v>
          </cell>
          <cell r="G1277">
            <v>54913</v>
          </cell>
          <cell r="I1277" t="str">
            <v>SMAES_08241</v>
          </cell>
          <cell r="L1277">
            <v>32.4</v>
          </cell>
          <cell r="M1277" t="str">
            <v>AC</v>
          </cell>
          <cell r="X1277">
            <v>2019</v>
          </cell>
          <cell r="Z1277" t="str">
            <v>Natick</v>
          </cell>
          <cell r="AB1277" t="str">
            <v>MA</v>
          </cell>
        </row>
        <row r="1278">
          <cell r="A1278" t="str">
            <v>P_857015507</v>
          </cell>
          <cell r="B1278" t="str">
            <v>Y</v>
          </cell>
          <cell r="F1278" t="str">
            <v>Eversource MA West</v>
          </cell>
          <cell r="G1278">
            <v>20455</v>
          </cell>
          <cell r="I1278" t="str">
            <v>SMAES_00942</v>
          </cell>
          <cell r="L1278">
            <v>4920</v>
          </cell>
          <cell r="M1278" t="str">
            <v>AC</v>
          </cell>
          <cell r="X1278">
            <v>2019</v>
          </cell>
          <cell r="Z1278" t="str">
            <v>Blandford</v>
          </cell>
          <cell r="AB1278" t="str">
            <v>MA</v>
          </cell>
        </row>
        <row r="1279">
          <cell r="A1279" t="str">
            <v>P_289245442</v>
          </cell>
          <cell r="B1279" t="str">
            <v>Y</v>
          </cell>
          <cell r="F1279" t="str">
            <v>National Grid (Massachusetts Electric)</v>
          </cell>
          <cell r="G1279">
            <v>11804</v>
          </cell>
          <cell r="I1279" t="str">
            <v>SMANG_02414</v>
          </cell>
          <cell r="L1279">
            <v>1934</v>
          </cell>
          <cell r="M1279" t="str">
            <v>AC</v>
          </cell>
          <cell r="X1279">
            <v>2019</v>
          </cell>
          <cell r="Z1279" t="str">
            <v>Winchendon</v>
          </cell>
          <cell r="AB1279" t="str">
            <v>MA</v>
          </cell>
        </row>
        <row r="1280">
          <cell r="A1280" t="str">
            <v>P_162043531</v>
          </cell>
          <cell r="B1280" t="str">
            <v>Y</v>
          </cell>
          <cell r="F1280" t="str">
            <v>National Grid (Massachusetts Electric)</v>
          </cell>
          <cell r="G1280">
            <v>11804</v>
          </cell>
          <cell r="I1280" t="str">
            <v>SMANG_00127</v>
          </cell>
          <cell r="L1280">
            <v>4950</v>
          </cell>
          <cell r="M1280" t="str">
            <v>AC</v>
          </cell>
          <cell r="X1280">
            <v>2019</v>
          </cell>
          <cell r="Z1280" t="str">
            <v>Plainville</v>
          </cell>
          <cell r="AB1280" t="str">
            <v>MA</v>
          </cell>
        </row>
        <row r="1281">
          <cell r="A1281" t="str">
            <v>P_218927673</v>
          </cell>
          <cell r="B1281" t="str">
            <v>Y</v>
          </cell>
          <cell r="F1281" t="str">
            <v>Eversource MA East</v>
          </cell>
          <cell r="G1281">
            <v>54913</v>
          </cell>
          <cell r="I1281" t="str">
            <v>SMAES_00483</v>
          </cell>
          <cell r="L1281">
            <v>2819.6</v>
          </cell>
          <cell r="M1281" t="str">
            <v>AC</v>
          </cell>
          <cell r="X1281">
            <v>2019</v>
          </cell>
          <cell r="Z1281" t="str">
            <v>Ashland</v>
          </cell>
          <cell r="AB1281" t="str">
            <v>MA</v>
          </cell>
        </row>
        <row r="1282">
          <cell r="A1282" t="str">
            <v>P_152461891</v>
          </cell>
          <cell r="B1282" t="str">
            <v>Y</v>
          </cell>
          <cell r="F1282" t="str">
            <v>Eversource MA East</v>
          </cell>
          <cell r="G1282">
            <v>54913</v>
          </cell>
          <cell r="I1282" t="str">
            <v>SMAES_00487</v>
          </cell>
          <cell r="L1282">
            <v>1209.2</v>
          </cell>
          <cell r="M1282" t="str">
            <v>AC</v>
          </cell>
          <cell r="X1282">
            <v>2019</v>
          </cell>
          <cell r="Z1282" t="str">
            <v>Ashland</v>
          </cell>
          <cell r="AB1282" t="str">
            <v>MA</v>
          </cell>
        </row>
        <row r="1283">
          <cell r="A1283" t="str">
            <v>P_588095933</v>
          </cell>
          <cell r="B1283" t="str">
            <v>Y</v>
          </cell>
          <cell r="F1283" t="str">
            <v>National Grid (Massachusetts Electric)</v>
          </cell>
          <cell r="G1283">
            <v>11804</v>
          </cell>
          <cell r="I1283" t="str">
            <v>SMANG_00106</v>
          </cell>
          <cell r="L1283">
            <v>900</v>
          </cell>
          <cell r="M1283" t="str">
            <v>AC</v>
          </cell>
          <cell r="X1283">
            <v>2019</v>
          </cell>
          <cell r="Z1283" t="str">
            <v>Easton</v>
          </cell>
          <cell r="AB1283" t="str">
            <v>MA</v>
          </cell>
        </row>
        <row r="1284">
          <cell r="A1284" t="str">
            <v>P_404547340</v>
          </cell>
          <cell r="B1284" t="str">
            <v>Y</v>
          </cell>
          <cell r="F1284" t="str">
            <v>Eversource MA West</v>
          </cell>
          <cell r="G1284">
            <v>20455</v>
          </cell>
          <cell r="I1284" t="str">
            <v>SMAES_02258</v>
          </cell>
          <cell r="L1284">
            <v>2000</v>
          </cell>
          <cell r="M1284" t="str">
            <v>AC</v>
          </cell>
          <cell r="X1284">
            <v>2020</v>
          </cell>
          <cell r="Z1284" t="str">
            <v>Hadley</v>
          </cell>
          <cell r="AB1284" t="str">
            <v>MA</v>
          </cell>
        </row>
        <row r="1285">
          <cell r="A1285" t="str">
            <v>P_858993450</v>
          </cell>
          <cell r="B1285" t="str">
            <v>Y</v>
          </cell>
          <cell r="F1285" t="str">
            <v>National Grid (Massachusetts Electric)</v>
          </cell>
          <cell r="G1285">
            <v>11804</v>
          </cell>
          <cell r="I1285" t="str">
            <v>SMANG_06309</v>
          </cell>
          <cell r="L1285">
            <v>180</v>
          </cell>
          <cell r="M1285" t="str">
            <v>AC</v>
          </cell>
          <cell r="X1285">
            <v>2020</v>
          </cell>
          <cell r="Z1285" t="str">
            <v>Methuen</v>
          </cell>
          <cell r="AB1285" t="str">
            <v>MA</v>
          </cell>
        </row>
        <row r="1286">
          <cell r="A1286" t="str">
            <v>P_501065290</v>
          </cell>
          <cell r="B1286" t="str">
            <v>Y</v>
          </cell>
          <cell r="F1286" t="str">
            <v>National Grid (Massachusetts Electric)</v>
          </cell>
          <cell r="G1286">
            <v>11804</v>
          </cell>
          <cell r="I1286" t="str">
            <v>SMANG_00089</v>
          </cell>
          <cell r="L1286">
            <v>3276</v>
          </cell>
          <cell r="M1286" t="str">
            <v>AC</v>
          </cell>
          <cell r="X1286">
            <v>2020</v>
          </cell>
          <cell r="Z1286" t="str">
            <v>Athol</v>
          </cell>
          <cell r="AB1286" t="str">
            <v>MA</v>
          </cell>
        </row>
        <row r="1287">
          <cell r="A1287" t="str">
            <v>P_941267973</v>
          </cell>
          <cell r="B1287" t="str">
            <v>Y</v>
          </cell>
          <cell r="F1287" t="str">
            <v>National Grid (Massachusetts Electric)</v>
          </cell>
          <cell r="G1287">
            <v>11804</v>
          </cell>
          <cell r="I1287" t="str">
            <v>SMANG_00129</v>
          </cell>
          <cell r="L1287">
            <v>2353.9</v>
          </cell>
          <cell r="M1287" t="str">
            <v>AC</v>
          </cell>
          <cell r="X1287">
            <v>2020</v>
          </cell>
          <cell r="Z1287" t="str">
            <v>Spencer</v>
          </cell>
          <cell r="AB1287" t="str">
            <v>MA</v>
          </cell>
        </row>
        <row r="1288">
          <cell r="A1288" t="str">
            <v>P_029236841</v>
          </cell>
          <cell r="B1288" t="str">
            <v>Y</v>
          </cell>
          <cell r="F1288" t="str">
            <v>Unitil</v>
          </cell>
          <cell r="G1288">
            <v>24590</v>
          </cell>
          <cell r="I1288" t="str">
            <v>SMAUN_02026</v>
          </cell>
          <cell r="L1288">
            <v>4000</v>
          </cell>
          <cell r="M1288" t="str">
            <v>AC</v>
          </cell>
          <cell r="X1288">
            <v>2020</v>
          </cell>
          <cell r="Z1288" t="str">
            <v>Fitchburg</v>
          </cell>
          <cell r="AB1288" t="str">
            <v>MA</v>
          </cell>
        </row>
        <row r="1289">
          <cell r="A1289" t="str">
            <v>P_977193664</v>
          </cell>
          <cell r="B1289" t="str">
            <v>Y</v>
          </cell>
          <cell r="F1289" t="str">
            <v>National Grid (Massachusetts Electric)</v>
          </cell>
          <cell r="G1289">
            <v>11804</v>
          </cell>
          <cell r="I1289" t="str">
            <v>SMANG_00327</v>
          </cell>
          <cell r="L1289">
            <v>466.6</v>
          </cell>
          <cell r="M1289" t="str">
            <v>AC</v>
          </cell>
          <cell r="X1289">
            <v>2020</v>
          </cell>
          <cell r="Z1289" t="str">
            <v>Leominster</v>
          </cell>
          <cell r="AB1289" t="str">
            <v>MA</v>
          </cell>
        </row>
        <row r="1290">
          <cell r="A1290" t="str">
            <v>P_335071085</v>
          </cell>
          <cell r="B1290" t="str">
            <v>Y</v>
          </cell>
          <cell r="F1290" t="str">
            <v>National Grid (Massachusetts Electric)</v>
          </cell>
          <cell r="G1290">
            <v>11804</v>
          </cell>
          <cell r="I1290" t="str">
            <v>SMANG_01312</v>
          </cell>
          <cell r="L1290">
            <v>2000</v>
          </cell>
          <cell r="M1290" t="str">
            <v>AC</v>
          </cell>
          <cell r="X1290">
            <v>2020</v>
          </cell>
          <cell r="Z1290" t="str">
            <v>Uxbridge</v>
          </cell>
          <cell r="AB1290" t="str">
            <v>MA</v>
          </cell>
        </row>
        <row r="1291">
          <cell r="A1291" t="str">
            <v>P_265559537</v>
          </cell>
          <cell r="B1291" t="str">
            <v>Y</v>
          </cell>
          <cell r="F1291" t="str">
            <v>National Grid (Massachusetts Electric)</v>
          </cell>
          <cell r="G1291">
            <v>11804</v>
          </cell>
          <cell r="I1291" t="str">
            <v>SMANG_00660</v>
          </cell>
          <cell r="L1291">
            <v>399.6</v>
          </cell>
          <cell r="M1291" t="str">
            <v>AC</v>
          </cell>
          <cell r="X1291">
            <v>2020</v>
          </cell>
          <cell r="Z1291" t="str">
            <v>Hanover</v>
          </cell>
          <cell r="AB1291" t="str">
            <v>MA</v>
          </cell>
        </row>
        <row r="1292">
          <cell r="A1292" t="str">
            <v>P_358365791</v>
          </cell>
          <cell r="B1292" t="str">
            <v>Y</v>
          </cell>
          <cell r="F1292" t="str">
            <v>National Grid (Massachusetts Electric)</v>
          </cell>
          <cell r="G1292">
            <v>11804</v>
          </cell>
          <cell r="I1292" t="str">
            <v>SMANG_00135</v>
          </cell>
          <cell r="L1292">
            <v>823</v>
          </cell>
          <cell r="M1292" t="str">
            <v>AC</v>
          </cell>
          <cell r="X1292">
            <v>2020</v>
          </cell>
          <cell r="Z1292" t="str">
            <v>Bridgewater</v>
          </cell>
          <cell r="AB1292" t="str">
            <v>MA</v>
          </cell>
        </row>
        <row r="1293">
          <cell r="A1293" t="str">
            <v>P_287868859</v>
          </cell>
          <cell r="B1293" t="str">
            <v>Y</v>
          </cell>
          <cell r="F1293" t="str">
            <v>Eversource MA West</v>
          </cell>
          <cell r="G1293">
            <v>20455</v>
          </cell>
          <cell r="I1293" t="str">
            <v>SMAES_00453</v>
          </cell>
          <cell r="L1293">
            <v>240</v>
          </cell>
          <cell r="M1293" t="str">
            <v>AC</v>
          </cell>
          <cell r="X1293">
            <v>2020</v>
          </cell>
          <cell r="Z1293" t="str">
            <v>Pittsfield</v>
          </cell>
          <cell r="AB1293" t="str">
            <v>MA</v>
          </cell>
        </row>
        <row r="1294">
          <cell r="A1294" t="str">
            <v>P_701596800</v>
          </cell>
          <cell r="B1294" t="str">
            <v>Y</v>
          </cell>
          <cell r="F1294" t="str">
            <v>Niagara Mohawk Power Corp.</v>
          </cell>
          <cell r="G1294">
            <v>13573</v>
          </cell>
          <cell r="I1294">
            <v>186732</v>
          </cell>
          <cell r="L1294">
            <v>7236</v>
          </cell>
          <cell r="M1294" t="str">
            <v>DC</v>
          </cell>
          <cell r="X1294">
            <v>2020</v>
          </cell>
          <cell r="Z1294" t="str">
            <v>Carthage</v>
          </cell>
          <cell r="AB1294" t="str">
            <v>NY</v>
          </cell>
        </row>
        <row r="1295">
          <cell r="A1295" t="str">
            <v>P_978990939</v>
          </cell>
          <cell r="B1295" t="str">
            <v>Y</v>
          </cell>
          <cell r="F1295" t="str">
            <v>Orange &amp; Rockland Utils Inc</v>
          </cell>
          <cell r="G1295">
            <v>14154</v>
          </cell>
          <cell r="I1295">
            <v>74977</v>
          </cell>
          <cell r="L1295">
            <v>2772.9</v>
          </cell>
          <cell r="M1295" t="str">
            <v>DC</v>
          </cell>
          <cell r="X1295">
            <v>2020</v>
          </cell>
          <cell r="Z1295" t="str">
            <v>Middletown</v>
          </cell>
          <cell r="AB1295" t="str">
            <v>NY</v>
          </cell>
        </row>
        <row r="1296">
          <cell r="A1296" t="str">
            <v>P_857343053</v>
          </cell>
          <cell r="B1296" t="str">
            <v>Y</v>
          </cell>
          <cell r="F1296" t="str">
            <v>Rochester Gas &amp; Electric Corp</v>
          </cell>
          <cell r="G1296">
            <v>16183</v>
          </cell>
          <cell r="I1296">
            <v>81791</v>
          </cell>
          <cell r="L1296">
            <v>3004.4</v>
          </cell>
          <cell r="M1296" t="str">
            <v>DC</v>
          </cell>
          <cell r="X1296">
            <v>2020</v>
          </cell>
          <cell r="Z1296" t="str">
            <v>North Rose</v>
          </cell>
          <cell r="AB1296" t="str">
            <v>NY</v>
          </cell>
        </row>
        <row r="1297">
          <cell r="A1297" t="str">
            <v>P_174013068</v>
          </cell>
          <cell r="B1297" t="str">
            <v>Y</v>
          </cell>
          <cell r="F1297" t="str">
            <v>Niagara Mohawk Power Corp.</v>
          </cell>
          <cell r="G1297">
            <v>13573</v>
          </cell>
          <cell r="I1297">
            <v>80647</v>
          </cell>
          <cell r="L1297">
            <v>2730.24</v>
          </cell>
          <cell r="M1297" t="str">
            <v>DC</v>
          </cell>
          <cell r="X1297">
            <v>2020</v>
          </cell>
          <cell r="Z1297" t="str">
            <v>Johnstown</v>
          </cell>
          <cell r="AB1297" t="str">
            <v>NY</v>
          </cell>
        </row>
        <row r="1298">
          <cell r="A1298" t="str">
            <v>P_073864703</v>
          </cell>
          <cell r="B1298" t="str">
            <v>Y</v>
          </cell>
          <cell r="F1298" t="str">
            <v>Niagara Mohawk Power Corp.</v>
          </cell>
          <cell r="G1298">
            <v>13573</v>
          </cell>
          <cell r="I1298">
            <v>184844</v>
          </cell>
          <cell r="L1298">
            <v>1247.4000000000001</v>
          </cell>
          <cell r="M1298" t="str">
            <v>DC</v>
          </cell>
          <cell r="X1298">
            <v>2020</v>
          </cell>
          <cell r="Z1298" t="str">
            <v>Hogansburg</v>
          </cell>
          <cell r="AB1298" t="str">
            <v>NY</v>
          </cell>
        </row>
        <row r="1299">
          <cell r="A1299" t="str">
            <v>P_445806403</v>
          </cell>
          <cell r="B1299" t="str">
            <v>Y</v>
          </cell>
          <cell r="F1299" t="str">
            <v>Consolidated Edison Co-NY Inc</v>
          </cell>
          <cell r="G1299">
            <v>4226</v>
          </cell>
          <cell r="I1299">
            <v>184918</v>
          </cell>
          <cell r="L1299">
            <v>88.15</v>
          </cell>
          <cell r="M1299" t="str">
            <v>DC</v>
          </cell>
          <cell r="X1299">
            <v>2020</v>
          </cell>
          <cell r="Z1299" t="str">
            <v>Bronx</v>
          </cell>
          <cell r="AB1299" t="str">
            <v>NY</v>
          </cell>
        </row>
        <row r="1300">
          <cell r="A1300" t="str">
            <v>P_640828547</v>
          </cell>
          <cell r="B1300" t="str">
            <v>Y</v>
          </cell>
          <cell r="F1300" t="str">
            <v>Orange &amp; Rockland Utils Inc</v>
          </cell>
          <cell r="G1300">
            <v>14154</v>
          </cell>
          <cell r="I1300">
            <v>152713</v>
          </cell>
          <cell r="L1300">
            <v>1116.22</v>
          </cell>
          <cell r="M1300" t="str">
            <v>DC</v>
          </cell>
          <cell r="X1300">
            <v>2020</v>
          </cell>
          <cell r="Z1300" t="str">
            <v>Wawayanda</v>
          </cell>
          <cell r="AB1300" t="str">
            <v>NY</v>
          </cell>
        </row>
        <row r="1301">
          <cell r="A1301" t="str">
            <v>P_025849111</v>
          </cell>
          <cell r="B1301" t="str">
            <v>Y</v>
          </cell>
          <cell r="F1301" t="str">
            <v>Orange &amp; Rockland Utils Inc</v>
          </cell>
          <cell r="G1301">
            <v>14154</v>
          </cell>
          <cell r="I1301">
            <v>152705</v>
          </cell>
          <cell r="L1301">
            <v>2758.98</v>
          </cell>
          <cell r="M1301" t="str">
            <v>DC</v>
          </cell>
          <cell r="X1301">
            <v>2020</v>
          </cell>
          <cell r="Z1301" t="str">
            <v>Wawayanda</v>
          </cell>
          <cell r="AB1301" t="str">
            <v>NY</v>
          </cell>
        </row>
        <row r="1302">
          <cell r="A1302" t="str">
            <v>P_621392956</v>
          </cell>
          <cell r="B1302" t="str">
            <v>Y</v>
          </cell>
          <cell r="F1302" t="str">
            <v>Niagara Mohawk Power Corp.</v>
          </cell>
          <cell r="G1302">
            <v>13573</v>
          </cell>
          <cell r="I1302">
            <v>173598</v>
          </cell>
          <cell r="L1302">
            <v>1317.16</v>
          </cell>
          <cell r="M1302" t="str">
            <v>DC</v>
          </cell>
          <cell r="X1302">
            <v>2020</v>
          </cell>
          <cell r="Z1302" t="str">
            <v>Schenectady</v>
          </cell>
          <cell r="AB1302" t="str">
            <v>NY</v>
          </cell>
        </row>
        <row r="1303">
          <cell r="A1303" t="str">
            <v>P_967266495</v>
          </cell>
          <cell r="B1303" t="str">
            <v>Y</v>
          </cell>
          <cell r="F1303" t="str">
            <v>Consolidated Edison Co-NY Inc</v>
          </cell>
          <cell r="G1303">
            <v>4226</v>
          </cell>
          <cell r="I1303">
            <v>213091</v>
          </cell>
          <cell r="L1303">
            <v>61.54</v>
          </cell>
          <cell r="M1303" t="str">
            <v>DC</v>
          </cell>
          <cell r="X1303">
            <v>2020</v>
          </cell>
          <cell r="Z1303" t="str">
            <v>Bronx</v>
          </cell>
          <cell r="AB1303" t="str">
            <v>NY</v>
          </cell>
        </row>
        <row r="1304">
          <cell r="A1304" t="str">
            <v>P_858697488</v>
          </cell>
          <cell r="B1304" t="str">
            <v>Y</v>
          </cell>
          <cell r="F1304" t="str">
            <v>Consolidated Edison Co-NY Inc</v>
          </cell>
          <cell r="G1304">
            <v>4226</v>
          </cell>
          <cell r="I1304">
            <v>213649</v>
          </cell>
          <cell r="L1304">
            <v>42.84</v>
          </cell>
          <cell r="M1304" t="str">
            <v>DC</v>
          </cell>
          <cell r="X1304">
            <v>2020</v>
          </cell>
          <cell r="Z1304" t="str">
            <v>Bronx</v>
          </cell>
          <cell r="AB1304" t="str">
            <v>NY</v>
          </cell>
        </row>
        <row r="1305">
          <cell r="A1305" t="str">
            <v>P_281969290</v>
          </cell>
          <cell r="B1305" t="str">
            <v>Y</v>
          </cell>
          <cell r="F1305" t="str">
            <v>Consolidated Edison Co-NY Inc</v>
          </cell>
          <cell r="G1305">
            <v>4226</v>
          </cell>
          <cell r="I1305">
            <v>213231</v>
          </cell>
          <cell r="L1305">
            <v>63.24</v>
          </cell>
          <cell r="M1305" t="str">
            <v>DC</v>
          </cell>
          <cell r="X1305">
            <v>2020</v>
          </cell>
          <cell r="Z1305" t="str">
            <v>Bronx</v>
          </cell>
          <cell r="AB1305" t="str">
            <v>NY</v>
          </cell>
        </row>
        <row r="1306">
          <cell r="A1306" t="str">
            <v>P_236017629</v>
          </cell>
          <cell r="B1306" t="str">
            <v>Y</v>
          </cell>
          <cell r="F1306" t="str">
            <v>Niagara Mohawk Power Corp.</v>
          </cell>
          <cell r="G1306">
            <v>13573</v>
          </cell>
          <cell r="I1306">
            <v>185762</v>
          </cell>
          <cell r="L1306">
            <v>72</v>
          </cell>
          <cell r="M1306" t="str">
            <v>DC</v>
          </cell>
          <cell r="X1306">
            <v>2020</v>
          </cell>
          <cell r="Z1306" t="str">
            <v>Warrensburg</v>
          </cell>
          <cell r="AB1306" t="str">
            <v>NY</v>
          </cell>
        </row>
        <row r="1307">
          <cell r="A1307" t="str">
            <v>P_573291347</v>
          </cell>
          <cell r="B1307" t="str">
            <v>Y</v>
          </cell>
          <cell r="F1307" t="str">
            <v>Long Island Power Authority</v>
          </cell>
          <cell r="G1307">
            <v>11171</v>
          </cell>
          <cell r="I1307">
            <v>167021</v>
          </cell>
          <cell r="L1307">
            <v>1457.28</v>
          </cell>
          <cell r="M1307" t="str">
            <v>DC</v>
          </cell>
          <cell r="X1307">
            <v>2020</v>
          </cell>
          <cell r="Z1307" t="str">
            <v>Melville</v>
          </cell>
          <cell r="AB1307" t="str">
            <v>NY</v>
          </cell>
        </row>
        <row r="1308">
          <cell r="A1308" t="str">
            <v>P_279876402</v>
          </cell>
          <cell r="B1308" t="str">
            <v>Y</v>
          </cell>
          <cell r="F1308" t="str">
            <v>Potomac Electric Power Co</v>
          </cell>
          <cell r="G1308" t="str">
            <v>15270MD</v>
          </cell>
          <cell r="I1308" t="str">
            <v>Panorama Solar Farm</v>
          </cell>
          <cell r="L1308">
            <v>6600</v>
          </cell>
          <cell r="M1308" t="str">
            <v>DC</v>
          </cell>
          <cell r="X1308">
            <v>2019</v>
          </cell>
          <cell r="Z1308" t="str">
            <v>Fort Washington</v>
          </cell>
          <cell r="AB1308" t="str">
            <v>MD</v>
          </cell>
        </row>
        <row r="1309">
          <cell r="A1309" t="str">
            <v>P_680670428</v>
          </cell>
          <cell r="B1309" t="str">
            <v>Y</v>
          </cell>
          <cell r="F1309" t="str">
            <v>Potomac Electric Power Co</v>
          </cell>
          <cell r="G1309" t="str">
            <v>15270MD</v>
          </cell>
          <cell r="I1309" t="str">
            <v>Oxon Hill</v>
          </cell>
          <cell r="L1309">
            <v>558</v>
          </cell>
          <cell r="M1309" t="str">
            <v>DC</v>
          </cell>
          <cell r="X1309">
            <v>2019</v>
          </cell>
          <cell r="Z1309" t="str">
            <v>Oxon Hill</v>
          </cell>
          <cell r="AB1309" t="str">
            <v>MD</v>
          </cell>
        </row>
        <row r="1310">
          <cell r="A1310" t="str">
            <v>P_089673701</v>
          </cell>
          <cell r="B1310" t="str">
            <v>Y</v>
          </cell>
          <cell r="F1310" t="str">
            <v>PUD 1 of Snohomish County</v>
          </cell>
          <cell r="G1310">
            <v>17470</v>
          </cell>
          <cell r="I1310" t="str">
            <v>Arlington Microgrid Community Solar Project</v>
          </cell>
          <cell r="L1310">
            <v>500</v>
          </cell>
          <cell r="M1310" t="str">
            <v>DC</v>
          </cell>
          <cell r="X1310">
            <v>2019</v>
          </cell>
          <cell r="Z1310" t="str">
            <v>Arlington</v>
          </cell>
          <cell r="AB1310" t="str">
            <v>WA</v>
          </cell>
        </row>
        <row r="1311">
          <cell r="A1311" t="str">
            <v>P_540916165</v>
          </cell>
          <cell r="B1311" t="str">
            <v>Y</v>
          </cell>
          <cell r="F1311" t="str">
            <v>Delmarva Power</v>
          </cell>
          <cell r="G1311">
            <v>5027</v>
          </cell>
          <cell r="I1311" t="str">
            <v>Glassywing (18A2213730004105)</v>
          </cell>
          <cell r="L1311">
            <v>2000</v>
          </cell>
          <cell r="M1311" t="str">
            <v>AC</v>
          </cell>
          <cell r="X1311">
            <v>2020</v>
          </cell>
          <cell r="Z1311" t="str">
            <v>East New Market</v>
          </cell>
          <cell r="AB1311" t="str">
            <v>MD</v>
          </cell>
        </row>
        <row r="1312">
          <cell r="A1312" t="str">
            <v>P_212425408</v>
          </cell>
          <cell r="B1312" t="str">
            <v>Y</v>
          </cell>
          <cell r="F1312" t="str">
            <v>The Narragansett Electric Co</v>
          </cell>
          <cell r="G1312">
            <v>13214</v>
          </cell>
          <cell r="I1312" t="str">
            <v>Goat Island Solar</v>
          </cell>
          <cell r="L1312">
            <v>3306.83</v>
          </cell>
          <cell r="M1312" t="str">
            <v>DC</v>
          </cell>
          <cell r="Q1312">
            <v>3306.8249999999998</v>
          </cell>
          <cell r="X1312">
            <v>2019</v>
          </cell>
          <cell r="Z1312" t="str">
            <v>Burrillville</v>
          </cell>
          <cell r="AB1312" t="str">
            <v>RI</v>
          </cell>
        </row>
        <row r="1313">
          <cell r="A1313" t="str">
            <v>P_545418749</v>
          </cell>
          <cell r="B1313" t="str">
            <v>Y</v>
          </cell>
          <cell r="F1313" t="str">
            <v>Green Power EMC (Oglethorpe Power Corporation)</v>
          </cell>
          <cell r="G1313">
            <v>13994</v>
          </cell>
          <cell r="I1313" t="str">
            <v>Hazlehurst III</v>
          </cell>
          <cell r="L1313">
            <v>17500</v>
          </cell>
          <cell r="M1313" t="str">
            <v>AC</v>
          </cell>
          <cell r="X1313">
            <v>2019</v>
          </cell>
          <cell r="Z1313" t="str">
            <v>Hazlehurst</v>
          </cell>
          <cell r="AB1313" t="str">
            <v>GA</v>
          </cell>
        </row>
        <row r="1314">
          <cell r="A1314" t="str">
            <v>P_259292390</v>
          </cell>
          <cell r="B1314" t="str">
            <v>Y</v>
          </cell>
          <cell r="F1314" t="str">
            <v>Green Power EMC (Oglethorpe Power Corporation)</v>
          </cell>
          <cell r="G1314">
            <v>13994</v>
          </cell>
          <cell r="I1314" t="str">
            <v>Terrell Solar</v>
          </cell>
          <cell r="L1314">
            <v>31500</v>
          </cell>
          <cell r="M1314" t="str">
            <v>AC</v>
          </cell>
          <cell r="X1314">
            <v>2020</v>
          </cell>
          <cell r="Z1314" t="str">
            <v>Dawson</v>
          </cell>
          <cell r="AB1314" t="str">
            <v>GA</v>
          </cell>
        </row>
        <row r="1315">
          <cell r="A1315" t="str">
            <v>P_461955264</v>
          </cell>
          <cell r="B1315" t="str">
            <v>Y</v>
          </cell>
          <cell r="F1315" t="str">
            <v>Consolidated Edison Co-NY Inc</v>
          </cell>
          <cell r="G1315">
            <v>4226</v>
          </cell>
          <cell r="I1315">
            <v>228643</v>
          </cell>
          <cell r="L1315">
            <v>54.08</v>
          </cell>
          <cell r="M1315" t="str">
            <v>DC</v>
          </cell>
          <cell r="X1315">
            <v>2020</v>
          </cell>
          <cell r="Z1315" t="str">
            <v>Yorktown Heights</v>
          </cell>
          <cell r="AB1315" t="str">
            <v>NY</v>
          </cell>
        </row>
        <row r="1316">
          <cell r="A1316" t="str">
            <v>P_557366518</v>
          </cell>
          <cell r="B1316" t="str">
            <v>Y</v>
          </cell>
          <cell r="F1316" t="str">
            <v>Niagara Mohawk Power Corp.</v>
          </cell>
          <cell r="G1316">
            <v>13573</v>
          </cell>
          <cell r="I1316">
            <v>156375</v>
          </cell>
          <cell r="L1316">
            <v>5832</v>
          </cell>
          <cell r="M1316" t="str">
            <v>DC</v>
          </cell>
          <cell r="X1316">
            <v>2020</v>
          </cell>
          <cell r="Z1316" t="str">
            <v>Ballston Lake</v>
          </cell>
          <cell r="AB1316" t="str">
            <v>NY</v>
          </cell>
        </row>
        <row r="1317">
          <cell r="A1317" t="str">
            <v>P_195457932</v>
          </cell>
          <cell r="B1317" t="str">
            <v>Y</v>
          </cell>
          <cell r="F1317" t="str">
            <v>Consolidated Edison Co-NY Inc</v>
          </cell>
          <cell r="G1317">
            <v>4226</v>
          </cell>
          <cell r="I1317">
            <v>235922</v>
          </cell>
          <cell r="L1317">
            <v>120.36</v>
          </cell>
          <cell r="M1317" t="str">
            <v>DC</v>
          </cell>
          <cell r="X1317">
            <v>2020</v>
          </cell>
          <cell r="Z1317" t="str">
            <v>Bronx</v>
          </cell>
          <cell r="AB1317" t="str">
            <v>NY</v>
          </cell>
        </row>
        <row r="1318">
          <cell r="A1318" t="str">
            <v>P_271695197</v>
          </cell>
          <cell r="B1318" t="str">
            <v>Y</v>
          </cell>
          <cell r="F1318" t="str">
            <v>Consolidated Edison Co-NY Inc</v>
          </cell>
          <cell r="G1318">
            <v>4226</v>
          </cell>
          <cell r="I1318">
            <v>236173</v>
          </cell>
          <cell r="L1318">
            <v>42.5</v>
          </cell>
          <cell r="M1318" t="str">
            <v>DC</v>
          </cell>
          <cell r="X1318">
            <v>2020</v>
          </cell>
          <cell r="Z1318" t="str">
            <v>Bronx</v>
          </cell>
          <cell r="AB1318" t="str">
            <v>NY</v>
          </cell>
        </row>
        <row r="1319">
          <cell r="A1319" t="str">
            <v>P_645070205</v>
          </cell>
          <cell r="B1319" t="str">
            <v>Y</v>
          </cell>
          <cell r="F1319" t="str">
            <v>Consolidated Edison Co-NY Inc</v>
          </cell>
          <cell r="G1319">
            <v>4226</v>
          </cell>
          <cell r="I1319">
            <v>236092</v>
          </cell>
          <cell r="L1319">
            <v>66.98</v>
          </cell>
          <cell r="M1319" t="str">
            <v>DC</v>
          </cell>
          <cell r="X1319">
            <v>2020</v>
          </cell>
          <cell r="Z1319" t="str">
            <v>Bronx</v>
          </cell>
          <cell r="AB1319" t="str">
            <v>NY</v>
          </cell>
        </row>
        <row r="1320">
          <cell r="A1320" t="str">
            <v>P_838300714</v>
          </cell>
          <cell r="B1320" t="str">
            <v>Y</v>
          </cell>
          <cell r="F1320" t="str">
            <v>Central Hudson Gas &amp; Elec Corp</v>
          </cell>
          <cell r="G1320">
            <v>3249</v>
          </cell>
          <cell r="I1320">
            <v>153079</v>
          </cell>
          <cell r="L1320">
            <v>2684.64</v>
          </cell>
          <cell r="M1320" t="str">
            <v>DC</v>
          </cell>
          <cell r="X1320">
            <v>2020</v>
          </cell>
          <cell r="Z1320" t="str">
            <v>Montgomery</v>
          </cell>
          <cell r="AB1320" t="str">
            <v>NY</v>
          </cell>
        </row>
        <row r="1321">
          <cell r="A1321" t="str">
            <v>P_660574921</v>
          </cell>
          <cell r="B1321" t="str">
            <v>Y</v>
          </cell>
          <cell r="F1321" t="str">
            <v>Consolidated Edison Co-NY Inc</v>
          </cell>
          <cell r="G1321">
            <v>4226</v>
          </cell>
          <cell r="I1321">
            <v>236093</v>
          </cell>
          <cell r="L1321">
            <v>38.42</v>
          </cell>
          <cell r="M1321" t="str">
            <v>DC</v>
          </cell>
          <cell r="X1321">
            <v>2020</v>
          </cell>
          <cell r="Z1321" t="str">
            <v>Bronx</v>
          </cell>
          <cell r="AB1321" t="str">
            <v>NY</v>
          </cell>
        </row>
        <row r="1322">
          <cell r="A1322" t="str">
            <v>P_731304925</v>
          </cell>
          <cell r="B1322" t="str">
            <v>Y</v>
          </cell>
          <cell r="F1322" t="str">
            <v>Consolidated Edison Co-NY Inc</v>
          </cell>
          <cell r="G1322">
            <v>4226</v>
          </cell>
          <cell r="I1322">
            <v>235960</v>
          </cell>
          <cell r="L1322">
            <v>62.22</v>
          </cell>
          <cell r="M1322" t="str">
            <v>DC</v>
          </cell>
          <cell r="X1322">
            <v>2020</v>
          </cell>
          <cell r="Z1322" t="str">
            <v>Bronx</v>
          </cell>
          <cell r="AB1322" t="str">
            <v>NY</v>
          </cell>
        </row>
        <row r="1323">
          <cell r="A1323" t="str">
            <v>P_986704885</v>
          </cell>
          <cell r="B1323" t="str">
            <v>Y</v>
          </cell>
          <cell r="F1323" t="str">
            <v>New York State Elec &amp; Gas Corp</v>
          </cell>
          <cell r="G1323">
            <v>13511</v>
          </cell>
          <cell r="I1323">
            <v>165351</v>
          </cell>
          <cell r="L1323">
            <v>5781.38</v>
          </cell>
          <cell r="M1323" t="str">
            <v>DC</v>
          </cell>
          <cell r="X1323">
            <v>2020</v>
          </cell>
          <cell r="Z1323" t="str">
            <v>Walden</v>
          </cell>
          <cell r="AB1323" t="str">
            <v>NY</v>
          </cell>
        </row>
        <row r="1324">
          <cell r="A1324" t="str">
            <v>P_334280448</v>
          </cell>
          <cell r="B1324" t="str">
            <v>Y</v>
          </cell>
          <cell r="F1324" t="str">
            <v>New York State Elec &amp; Gas Corp</v>
          </cell>
          <cell r="G1324">
            <v>13511</v>
          </cell>
          <cell r="I1324">
            <v>80294</v>
          </cell>
          <cell r="L1324">
            <v>5997.6</v>
          </cell>
          <cell r="M1324" t="str">
            <v>DC</v>
          </cell>
          <cell r="X1324">
            <v>2020</v>
          </cell>
          <cell r="Z1324" t="str">
            <v>Norwich</v>
          </cell>
          <cell r="AB1324" t="str">
            <v>NY</v>
          </cell>
        </row>
        <row r="1325">
          <cell r="A1325" t="str">
            <v>P_234579991</v>
          </cell>
          <cell r="B1325" t="str">
            <v>Y</v>
          </cell>
          <cell r="F1325" t="str">
            <v>New York State Elec &amp; Gas Corp</v>
          </cell>
          <cell r="G1325">
            <v>13511</v>
          </cell>
          <cell r="I1325">
            <v>80576</v>
          </cell>
          <cell r="L1325">
            <v>5998.86</v>
          </cell>
          <cell r="M1325" t="str">
            <v>DC</v>
          </cell>
          <cell r="X1325">
            <v>2020</v>
          </cell>
          <cell r="Z1325" t="str">
            <v>Norwich</v>
          </cell>
          <cell r="AB1325" t="str">
            <v>NY</v>
          </cell>
        </row>
        <row r="1326">
          <cell r="A1326" t="str">
            <v>P_860036870</v>
          </cell>
          <cell r="B1326" t="str">
            <v>Y</v>
          </cell>
          <cell r="F1326" t="str">
            <v>New York State Elec &amp; Gas Corp</v>
          </cell>
          <cell r="G1326">
            <v>13511</v>
          </cell>
          <cell r="I1326">
            <v>80590</v>
          </cell>
          <cell r="L1326">
            <v>5990.54</v>
          </cell>
          <cell r="M1326" t="str">
            <v>DC</v>
          </cell>
          <cell r="X1326">
            <v>2020</v>
          </cell>
          <cell r="Z1326" t="str">
            <v>Norwich</v>
          </cell>
          <cell r="AB1326" t="str">
            <v>NY</v>
          </cell>
        </row>
        <row r="1327">
          <cell r="A1327" t="str">
            <v>P_776371477</v>
          </cell>
          <cell r="B1327" t="str">
            <v>Y</v>
          </cell>
          <cell r="F1327" t="str">
            <v>New York State Elec &amp; Gas Corp</v>
          </cell>
          <cell r="G1327">
            <v>13511</v>
          </cell>
          <cell r="I1327">
            <v>67648</v>
          </cell>
          <cell r="L1327">
            <v>2762.76</v>
          </cell>
          <cell r="M1327" t="str">
            <v>DC</v>
          </cell>
          <cell r="X1327">
            <v>2020</v>
          </cell>
          <cell r="Z1327" t="str">
            <v>Dryden</v>
          </cell>
          <cell r="AB1327" t="str">
            <v>NY</v>
          </cell>
        </row>
        <row r="1328">
          <cell r="A1328" t="str">
            <v>P_882733114</v>
          </cell>
          <cell r="B1328" t="str">
            <v>Y</v>
          </cell>
          <cell r="F1328" t="str">
            <v>National Grid (Massachusetts Electric)</v>
          </cell>
          <cell r="G1328">
            <v>11804</v>
          </cell>
          <cell r="I1328" t="str">
            <v>SMANG_02052</v>
          </cell>
          <cell r="L1328">
            <v>1393</v>
          </cell>
          <cell r="M1328" t="str">
            <v>AC</v>
          </cell>
          <cell r="X1328">
            <v>2020</v>
          </cell>
          <cell r="Z1328" t="str">
            <v>Charlton</v>
          </cell>
          <cell r="AB1328" t="str">
            <v>MA</v>
          </cell>
        </row>
        <row r="1329">
          <cell r="A1329" t="str">
            <v>P_441011120</v>
          </cell>
          <cell r="B1329" t="str">
            <v>Y</v>
          </cell>
          <cell r="F1329" t="str">
            <v>National Grid (Massachusetts Electric)</v>
          </cell>
          <cell r="G1329">
            <v>11804</v>
          </cell>
          <cell r="I1329" t="str">
            <v>SMANG_00160</v>
          </cell>
          <cell r="L1329">
            <v>1500</v>
          </cell>
          <cell r="M1329" t="str">
            <v>AC</v>
          </cell>
          <cell r="X1329">
            <v>2020</v>
          </cell>
          <cell r="Z1329" t="str">
            <v>Warren</v>
          </cell>
          <cell r="AB1329" t="str">
            <v>MA</v>
          </cell>
        </row>
        <row r="1330">
          <cell r="A1330" t="str">
            <v>P_351164599</v>
          </cell>
          <cell r="B1330" t="str">
            <v>Y</v>
          </cell>
          <cell r="F1330" t="str">
            <v>National Grid (Massachusetts Electric)</v>
          </cell>
          <cell r="G1330">
            <v>11804</v>
          </cell>
          <cell r="I1330" t="str">
            <v>SMANG_00143</v>
          </cell>
          <cell r="L1330">
            <v>753.2</v>
          </cell>
          <cell r="M1330" t="str">
            <v>AC</v>
          </cell>
          <cell r="X1330">
            <v>2020</v>
          </cell>
          <cell r="Z1330" t="str">
            <v>Ayer</v>
          </cell>
          <cell r="AB1330" t="str">
            <v>MA</v>
          </cell>
        </row>
        <row r="1331">
          <cell r="A1331" t="str">
            <v>P_656816116</v>
          </cell>
          <cell r="B1331" t="str">
            <v>Y</v>
          </cell>
          <cell r="F1331" t="str">
            <v>National Grid (Massachusetts Electric)</v>
          </cell>
          <cell r="G1331">
            <v>11804</v>
          </cell>
          <cell r="I1331" t="str">
            <v>SMANG_00180</v>
          </cell>
          <cell r="L1331">
            <v>4990</v>
          </cell>
          <cell r="M1331" t="str">
            <v>AC</v>
          </cell>
          <cell r="X1331">
            <v>2020</v>
          </cell>
          <cell r="Z1331" t="str">
            <v>Westminster</v>
          </cell>
          <cell r="AB1331" t="str">
            <v>MA</v>
          </cell>
        </row>
        <row r="1332">
          <cell r="A1332" t="str">
            <v>P_580675547</v>
          </cell>
          <cell r="B1332" t="str">
            <v>Y</v>
          </cell>
          <cell r="F1332" t="str">
            <v>National Grid (Massachusetts Electric)</v>
          </cell>
          <cell r="G1332">
            <v>11804</v>
          </cell>
          <cell r="I1332" t="str">
            <v>SMANG_01456</v>
          </cell>
          <cell r="L1332">
            <v>2000</v>
          </cell>
          <cell r="M1332" t="str">
            <v>AC</v>
          </cell>
          <cell r="X1332">
            <v>2020</v>
          </cell>
          <cell r="Z1332" t="str">
            <v>Spencer</v>
          </cell>
          <cell r="AB1332" t="str">
            <v>MA</v>
          </cell>
        </row>
        <row r="1333">
          <cell r="A1333" t="str">
            <v>P_941150840</v>
          </cell>
          <cell r="B1333" t="str">
            <v>Y</v>
          </cell>
          <cell r="F1333" t="str">
            <v>National Grid (Massachusetts Electric)</v>
          </cell>
          <cell r="G1333">
            <v>11804</v>
          </cell>
          <cell r="I1333" t="str">
            <v>SMANG_01031</v>
          </cell>
          <cell r="L1333">
            <v>2000</v>
          </cell>
          <cell r="M1333" t="str">
            <v>AC</v>
          </cell>
          <cell r="X1333">
            <v>2020</v>
          </cell>
          <cell r="Z1333" t="str">
            <v>Charlton</v>
          </cell>
          <cell r="AB1333" t="str">
            <v>MA</v>
          </cell>
        </row>
        <row r="1334">
          <cell r="A1334" t="str">
            <v>P_888659754</v>
          </cell>
          <cell r="B1334" t="str">
            <v>Y</v>
          </cell>
          <cell r="F1334" t="str">
            <v>National Grid (Massachusetts Electric)</v>
          </cell>
          <cell r="G1334">
            <v>11804</v>
          </cell>
          <cell r="I1334" t="str">
            <v>SMANG_00070</v>
          </cell>
          <cell r="L1334">
            <v>4500</v>
          </cell>
          <cell r="M1334" t="str">
            <v>AC</v>
          </cell>
          <cell r="X1334">
            <v>2020</v>
          </cell>
          <cell r="Z1334" t="str">
            <v>West Brookfield</v>
          </cell>
          <cell r="AB1334" t="str">
            <v>MA</v>
          </cell>
        </row>
        <row r="1335">
          <cell r="A1335" t="str">
            <v>P_241431029</v>
          </cell>
          <cell r="B1335" t="str">
            <v>Y</v>
          </cell>
          <cell r="F1335" t="str">
            <v>Eversource MA East</v>
          </cell>
          <cell r="G1335">
            <v>54913</v>
          </cell>
          <cell r="I1335" t="str">
            <v>SMAES_06651</v>
          </cell>
          <cell r="L1335">
            <v>133.19999999999999</v>
          </cell>
          <cell r="M1335" t="str">
            <v>AC</v>
          </cell>
          <cell r="X1335">
            <v>2020</v>
          </cell>
          <cell r="Z1335" t="str">
            <v>Dennis</v>
          </cell>
          <cell r="AB1335" t="str">
            <v>MA</v>
          </cell>
        </row>
        <row r="1336">
          <cell r="A1336" t="str">
            <v>P_340795975</v>
          </cell>
          <cell r="B1336" t="str">
            <v>Y</v>
          </cell>
          <cell r="F1336" t="str">
            <v>The Narragansett Electric Co (National Grid)</v>
          </cell>
          <cell r="G1336">
            <v>13214</v>
          </cell>
          <cell r="I1336" t="str">
            <v>High Street Solar</v>
          </cell>
          <cell r="L1336">
            <v>900</v>
          </cell>
          <cell r="M1336" t="str">
            <v>AC</v>
          </cell>
          <cell r="X1336">
            <v>2020</v>
          </cell>
          <cell r="Z1336" t="str">
            <v>Ashaway</v>
          </cell>
          <cell r="AB1336" t="str">
            <v>RI</v>
          </cell>
        </row>
        <row r="1337">
          <cell r="A1337" t="str">
            <v>P_170326261</v>
          </cell>
          <cell r="B1337" t="str">
            <v>Y</v>
          </cell>
          <cell r="F1337" t="str">
            <v>The Narragansett Electric Co (National Grid)</v>
          </cell>
          <cell r="G1337">
            <v>13214</v>
          </cell>
          <cell r="I1337" t="str">
            <v>Palmer Circle Solar</v>
          </cell>
          <cell r="L1337">
            <v>991</v>
          </cell>
          <cell r="M1337" t="str">
            <v>AC</v>
          </cell>
          <cell r="X1337">
            <v>2020</v>
          </cell>
          <cell r="Z1337" t="str">
            <v>Hope Valley</v>
          </cell>
          <cell r="AB1337" t="str">
            <v>RI</v>
          </cell>
        </row>
        <row r="1338">
          <cell r="A1338" t="str">
            <v>P_525264962</v>
          </cell>
          <cell r="B1338" t="str">
            <v>Y</v>
          </cell>
          <cell r="F1338" t="str">
            <v>The Narragansett Electric Co (National Grid)</v>
          </cell>
          <cell r="G1338">
            <v>13214</v>
          </cell>
          <cell r="I1338" t="str">
            <v>Palmer Circle 2 Solar</v>
          </cell>
          <cell r="L1338">
            <v>997</v>
          </cell>
          <cell r="M1338" t="str">
            <v>AC</v>
          </cell>
          <cell r="X1338">
            <v>2021</v>
          </cell>
          <cell r="Z1338" t="str">
            <v>Hopkinton</v>
          </cell>
          <cell r="AB1338" t="str">
            <v>RI</v>
          </cell>
        </row>
        <row r="1339">
          <cell r="A1339" t="str">
            <v>P_098706945</v>
          </cell>
          <cell r="B1339" t="str">
            <v>Y</v>
          </cell>
          <cell r="F1339" t="str">
            <v>Public Service Co of Colorado</v>
          </cell>
          <cell r="G1339">
            <v>15466</v>
          </cell>
          <cell r="I1339" t="str">
            <v>CO LI CSG 1 LLC (SRC064202)</v>
          </cell>
          <cell r="L1339">
            <v>1994.85</v>
          </cell>
          <cell r="M1339" t="str">
            <v>DC</v>
          </cell>
          <cell r="X1339">
            <v>2019</v>
          </cell>
          <cell r="Z1339" t="str">
            <v>Watkins</v>
          </cell>
          <cell r="AB1339" t="str">
            <v>CO</v>
          </cell>
        </row>
        <row r="1340">
          <cell r="A1340" t="str">
            <v>P_964630816</v>
          </cell>
          <cell r="B1340" t="str">
            <v>Y</v>
          </cell>
          <cell r="F1340" t="str">
            <v>Public Service Co of Colorado</v>
          </cell>
          <cell r="G1340">
            <v>15466</v>
          </cell>
          <cell r="I1340" t="str">
            <v>Mtn Solar 3 (SRC067949)</v>
          </cell>
          <cell r="L1340">
            <v>2000</v>
          </cell>
          <cell r="M1340" t="str">
            <v>DC</v>
          </cell>
          <cell r="X1340">
            <v>2020</v>
          </cell>
          <cell r="Z1340" t="str">
            <v>Brush</v>
          </cell>
          <cell r="AB1340" t="str">
            <v>CO</v>
          </cell>
        </row>
        <row r="1341">
          <cell r="A1341" t="str">
            <v>P_047618720</v>
          </cell>
          <cell r="B1341" t="str">
            <v>Y</v>
          </cell>
          <cell r="F1341" t="str">
            <v>National Grid (Massachusetts Electric)</v>
          </cell>
          <cell r="G1341">
            <v>11804</v>
          </cell>
          <cell r="I1341" t="str">
            <v>SMANG_09229</v>
          </cell>
          <cell r="L1341">
            <v>72.599999999999994</v>
          </cell>
          <cell r="M1341" t="str">
            <v>AC</v>
          </cell>
          <cell r="X1341">
            <v>2020</v>
          </cell>
          <cell r="Z1341" t="str">
            <v>Stoughton</v>
          </cell>
          <cell r="AB1341" t="str">
            <v>MA</v>
          </cell>
        </row>
        <row r="1342">
          <cell r="A1342" t="str">
            <v>P_771797799</v>
          </cell>
          <cell r="B1342" t="str">
            <v>Y</v>
          </cell>
          <cell r="F1342" t="str">
            <v>National Grid (Massachusetts Electric)</v>
          </cell>
          <cell r="G1342">
            <v>11804</v>
          </cell>
          <cell r="I1342" t="str">
            <v>SMANG_01418</v>
          </cell>
          <cell r="L1342">
            <v>250</v>
          </cell>
          <cell r="M1342" t="str">
            <v>AC</v>
          </cell>
          <cell r="X1342">
            <v>2020</v>
          </cell>
          <cell r="Z1342" t="str">
            <v>Lowell</v>
          </cell>
          <cell r="AB1342" t="str">
            <v>MA</v>
          </cell>
        </row>
        <row r="1343">
          <cell r="A1343" t="str">
            <v>P_657277171</v>
          </cell>
          <cell r="B1343" t="str">
            <v>Y</v>
          </cell>
          <cell r="F1343" t="str">
            <v>National Grid (Massachusetts Electric)</v>
          </cell>
          <cell r="G1343">
            <v>11804</v>
          </cell>
          <cell r="I1343" t="str">
            <v>SMANG_00560</v>
          </cell>
          <cell r="L1343">
            <v>960</v>
          </cell>
          <cell r="M1343" t="str">
            <v>AC</v>
          </cell>
          <cell r="X1343">
            <v>2020</v>
          </cell>
          <cell r="Z1343" t="str">
            <v>Stoughton</v>
          </cell>
          <cell r="AB1343" t="str">
            <v>MA</v>
          </cell>
        </row>
        <row r="1344">
          <cell r="A1344" t="str">
            <v>P_093538271</v>
          </cell>
          <cell r="B1344" t="str">
            <v>Y</v>
          </cell>
          <cell r="F1344" t="str">
            <v>National Grid (Massachusetts Electric)</v>
          </cell>
          <cell r="G1344">
            <v>11804</v>
          </cell>
          <cell r="I1344" t="str">
            <v>SMANG_02970</v>
          </cell>
          <cell r="L1344">
            <v>1000</v>
          </cell>
          <cell r="M1344" t="str">
            <v>AC</v>
          </cell>
          <cell r="X1344">
            <v>2020</v>
          </cell>
          <cell r="Z1344" t="str">
            <v>Lancaster</v>
          </cell>
          <cell r="AB1344" t="str">
            <v>MA</v>
          </cell>
        </row>
        <row r="1345">
          <cell r="A1345" t="str">
            <v>P_435473791</v>
          </cell>
          <cell r="B1345" t="str">
            <v>Y</v>
          </cell>
          <cell r="F1345" t="str">
            <v>National Grid (Massachusetts Electric)</v>
          </cell>
          <cell r="G1345">
            <v>11804</v>
          </cell>
          <cell r="I1345" t="str">
            <v>SMANG_01645</v>
          </cell>
          <cell r="L1345">
            <v>2000</v>
          </cell>
          <cell r="M1345" t="str">
            <v>AC</v>
          </cell>
          <cell r="X1345">
            <v>2020</v>
          </cell>
          <cell r="Z1345" t="str">
            <v>Wales</v>
          </cell>
          <cell r="AB1345" t="str">
            <v>MA</v>
          </cell>
        </row>
        <row r="1346">
          <cell r="A1346" t="str">
            <v>P_615983747</v>
          </cell>
          <cell r="B1346" t="str">
            <v>Y</v>
          </cell>
          <cell r="F1346" t="str">
            <v>National Grid (Massachusetts Electric)</v>
          </cell>
          <cell r="G1346">
            <v>11804</v>
          </cell>
          <cell r="I1346" t="str">
            <v>SMANG_02087</v>
          </cell>
          <cell r="L1346">
            <v>4290</v>
          </cell>
          <cell r="M1346" t="str">
            <v>AC</v>
          </cell>
          <cell r="X1346">
            <v>2020</v>
          </cell>
          <cell r="Z1346" t="str">
            <v>Palmer</v>
          </cell>
          <cell r="AB1346" t="str">
            <v>MA</v>
          </cell>
        </row>
        <row r="1347">
          <cell r="A1347" t="str">
            <v>P_906320435</v>
          </cell>
          <cell r="B1347" t="str">
            <v>Y</v>
          </cell>
          <cell r="F1347" t="str">
            <v>National Grid (Massachusetts Electric)</v>
          </cell>
          <cell r="G1347">
            <v>11804</v>
          </cell>
          <cell r="I1347" t="str">
            <v>SMANG_01335</v>
          </cell>
          <cell r="L1347">
            <v>4500</v>
          </cell>
          <cell r="M1347" t="str">
            <v>AC</v>
          </cell>
          <cell r="X1347">
            <v>2020</v>
          </cell>
          <cell r="Z1347" t="str">
            <v>Charlton</v>
          </cell>
          <cell r="AB1347" t="str">
            <v>MA</v>
          </cell>
        </row>
        <row r="1348">
          <cell r="A1348" t="str">
            <v>P_903281798</v>
          </cell>
          <cell r="B1348" t="str">
            <v>Y</v>
          </cell>
          <cell r="F1348" t="str">
            <v>Eversource MA East</v>
          </cell>
          <cell r="G1348">
            <v>54913</v>
          </cell>
          <cell r="I1348" t="str">
            <v>SMAES_18781</v>
          </cell>
          <cell r="L1348">
            <v>100</v>
          </cell>
          <cell r="M1348" t="str">
            <v>AC</v>
          </cell>
          <cell r="X1348">
            <v>2020</v>
          </cell>
          <cell r="Z1348" t="str">
            <v>Dennis</v>
          </cell>
          <cell r="AB1348" t="str">
            <v>MA</v>
          </cell>
        </row>
        <row r="1349">
          <cell r="A1349" t="str">
            <v>P_335784043</v>
          </cell>
          <cell r="B1349" t="str">
            <v>Y</v>
          </cell>
          <cell r="F1349" t="str">
            <v>National Grid (Massachusetts Electric)</v>
          </cell>
          <cell r="G1349">
            <v>11804</v>
          </cell>
          <cell r="I1349" t="str">
            <v>SMANG_01620</v>
          </cell>
          <cell r="L1349">
            <v>432.9</v>
          </cell>
          <cell r="M1349" t="str">
            <v>AC</v>
          </cell>
          <cell r="X1349">
            <v>2020</v>
          </cell>
          <cell r="Z1349" t="str">
            <v>Foxborough</v>
          </cell>
          <cell r="AB1349" t="str">
            <v>MA</v>
          </cell>
        </row>
        <row r="1350">
          <cell r="A1350" t="str">
            <v>P_323561743</v>
          </cell>
          <cell r="B1350" t="str">
            <v>Y</v>
          </cell>
          <cell r="F1350" t="str">
            <v>National Grid (Massachusetts Electric)</v>
          </cell>
          <cell r="G1350">
            <v>11804</v>
          </cell>
          <cell r="I1350" t="str">
            <v>SMANG_00235</v>
          </cell>
          <cell r="L1350">
            <v>246.7</v>
          </cell>
          <cell r="M1350" t="str">
            <v>AC</v>
          </cell>
          <cell r="X1350">
            <v>2020</v>
          </cell>
          <cell r="Z1350" t="str">
            <v>Monson</v>
          </cell>
          <cell r="AB1350" t="str">
            <v>MA</v>
          </cell>
        </row>
        <row r="1351">
          <cell r="A1351" t="str">
            <v>P_859799173</v>
          </cell>
          <cell r="B1351" t="str">
            <v>Y</v>
          </cell>
          <cell r="F1351" t="str">
            <v>Eversource MA West</v>
          </cell>
          <cell r="G1351">
            <v>20455</v>
          </cell>
          <cell r="I1351" t="str">
            <v>SMAES_00033</v>
          </cell>
          <cell r="L1351">
            <v>990.3</v>
          </cell>
          <cell r="M1351" t="str">
            <v>AC</v>
          </cell>
          <cell r="X1351">
            <v>2020</v>
          </cell>
          <cell r="Z1351" t="str">
            <v>Erving</v>
          </cell>
          <cell r="AB1351" t="str">
            <v>MA</v>
          </cell>
        </row>
        <row r="1352">
          <cell r="A1352" t="str">
            <v>P_827284718</v>
          </cell>
          <cell r="B1352" t="str">
            <v>Y</v>
          </cell>
          <cell r="F1352" t="str">
            <v>Eversource MA West</v>
          </cell>
          <cell r="G1352">
            <v>20455</v>
          </cell>
          <cell r="I1352" t="str">
            <v>SMAES_00217</v>
          </cell>
          <cell r="L1352">
            <v>2460.8000000000002</v>
          </cell>
          <cell r="M1352" t="str">
            <v>AC</v>
          </cell>
          <cell r="X1352">
            <v>2020</v>
          </cell>
          <cell r="Z1352" t="str">
            <v>Easthampton</v>
          </cell>
          <cell r="AB1352" t="str">
            <v>MA</v>
          </cell>
        </row>
        <row r="1353">
          <cell r="A1353" t="str">
            <v>P_603062630</v>
          </cell>
          <cell r="B1353" t="str">
            <v>Y</v>
          </cell>
          <cell r="F1353" t="str">
            <v>Eversource MA East</v>
          </cell>
          <cell r="G1353">
            <v>54913</v>
          </cell>
          <cell r="I1353" t="str">
            <v>SMAES_20775</v>
          </cell>
          <cell r="L1353">
            <v>180</v>
          </cell>
          <cell r="M1353" t="str">
            <v>AC</v>
          </cell>
          <cell r="X1353">
            <v>2020</v>
          </cell>
          <cell r="Z1353" t="str">
            <v>Acton</v>
          </cell>
          <cell r="AB1353" t="str">
            <v>MA</v>
          </cell>
        </row>
        <row r="1354">
          <cell r="A1354" t="str">
            <v>P_783572586</v>
          </cell>
          <cell r="B1354" t="str">
            <v>Y</v>
          </cell>
          <cell r="F1354" t="str">
            <v>Eversource MA West</v>
          </cell>
          <cell r="G1354">
            <v>20455</v>
          </cell>
          <cell r="I1354" t="str">
            <v>SMAES_02176</v>
          </cell>
          <cell r="L1354">
            <v>1000</v>
          </cell>
          <cell r="M1354" t="str">
            <v>AC</v>
          </cell>
          <cell r="X1354">
            <v>2020</v>
          </cell>
          <cell r="Z1354" t="str">
            <v>Deerfield</v>
          </cell>
          <cell r="AB1354" t="str">
            <v>MA</v>
          </cell>
        </row>
        <row r="1355">
          <cell r="A1355" t="str">
            <v>P_152382519</v>
          </cell>
          <cell r="B1355" t="str">
            <v>Y</v>
          </cell>
          <cell r="F1355" t="str">
            <v>Eversource MA East</v>
          </cell>
          <cell r="G1355">
            <v>54913</v>
          </cell>
          <cell r="I1355" t="str">
            <v>SMAES_01520</v>
          </cell>
          <cell r="L1355">
            <v>2482.9</v>
          </cell>
          <cell r="M1355" t="str">
            <v>AC</v>
          </cell>
          <cell r="Q1355">
            <v>3437.28</v>
          </cell>
          <cell r="X1355">
            <v>2020</v>
          </cell>
          <cell r="Z1355" t="str">
            <v>Westport</v>
          </cell>
          <cell r="AB1355" t="str">
            <v>MA</v>
          </cell>
        </row>
        <row r="1356">
          <cell r="A1356" t="str">
            <v>P_149702195</v>
          </cell>
          <cell r="B1356" t="str">
            <v>Y</v>
          </cell>
          <cell r="F1356" t="str">
            <v>Eversource MA East</v>
          </cell>
          <cell r="G1356">
            <v>54913</v>
          </cell>
          <cell r="I1356" t="str">
            <v>SMAES_27195</v>
          </cell>
          <cell r="L1356">
            <v>44.2</v>
          </cell>
          <cell r="M1356" t="str">
            <v>AC</v>
          </cell>
          <cell r="X1356">
            <v>2020</v>
          </cell>
          <cell r="Z1356" t="str">
            <v>Milton</v>
          </cell>
          <cell r="AB1356" t="str">
            <v>MA</v>
          </cell>
        </row>
        <row r="1357">
          <cell r="A1357" t="str">
            <v>P_563926283</v>
          </cell>
          <cell r="B1357" t="str">
            <v>Y</v>
          </cell>
          <cell r="F1357" t="str">
            <v>National Grid (Massachusetts Electric)</v>
          </cell>
          <cell r="G1357">
            <v>11804</v>
          </cell>
          <cell r="I1357" t="str">
            <v>SMANG_00068</v>
          </cell>
          <cell r="L1357">
            <v>720</v>
          </cell>
          <cell r="M1357" t="str">
            <v>AC</v>
          </cell>
          <cell r="X1357">
            <v>2020</v>
          </cell>
          <cell r="Z1357" t="str">
            <v>Chelmsford</v>
          </cell>
          <cell r="AB1357" t="str">
            <v>MA</v>
          </cell>
        </row>
        <row r="1358">
          <cell r="A1358" t="str">
            <v>P_509456005</v>
          </cell>
          <cell r="B1358" t="str">
            <v>Y</v>
          </cell>
          <cell r="F1358" t="str">
            <v>Eversource MA West</v>
          </cell>
          <cell r="G1358">
            <v>20455</v>
          </cell>
          <cell r="I1358" t="str">
            <v>SMAES_01490</v>
          </cell>
          <cell r="L1358">
            <v>2979.5</v>
          </cell>
          <cell r="M1358" t="str">
            <v>AC</v>
          </cell>
          <cell r="Q1358">
            <v>3784.32</v>
          </cell>
          <cell r="X1358">
            <v>2020</v>
          </cell>
          <cell r="Z1358" t="str">
            <v>Russell</v>
          </cell>
          <cell r="AB1358" t="str">
            <v>MA</v>
          </cell>
        </row>
        <row r="1359">
          <cell r="A1359" t="str">
            <v>P_509463134</v>
          </cell>
          <cell r="B1359" t="str">
            <v>Y</v>
          </cell>
          <cell r="F1359" t="str">
            <v>National Grid (Massachusetts Electric)</v>
          </cell>
          <cell r="G1359">
            <v>11804</v>
          </cell>
          <cell r="I1359" t="str">
            <v>SMANG_00500</v>
          </cell>
          <cell r="L1359">
            <v>250</v>
          </cell>
          <cell r="M1359" t="str">
            <v>AC</v>
          </cell>
          <cell r="X1359">
            <v>2020</v>
          </cell>
          <cell r="Z1359" t="str">
            <v>Lowell</v>
          </cell>
          <cell r="AB1359" t="str">
            <v>MA</v>
          </cell>
        </row>
        <row r="1360">
          <cell r="A1360" t="str">
            <v>P_971795975</v>
          </cell>
          <cell r="B1360" t="str">
            <v>Y</v>
          </cell>
          <cell r="F1360" t="str">
            <v>Eversource MA West</v>
          </cell>
          <cell r="G1360">
            <v>20455</v>
          </cell>
          <cell r="I1360" t="str">
            <v>SMAES_01516</v>
          </cell>
          <cell r="L1360">
            <v>3310.6</v>
          </cell>
          <cell r="M1360" t="str">
            <v>AC</v>
          </cell>
          <cell r="Q1360">
            <v>4204.8</v>
          </cell>
          <cell r="X1360">
            <v>2020</v>
          </cell>
          <cell r="Z1360" t="str">
            <v>Peru</v>
          </cell>
          <cell r="AB1360" t="str">
            <v>MA</v>
          </cell>
        </row>
        <row r="1361">
          <cell r="A1361" t="str">
            <v>P_235526980</v>
          </cell>
          <cell r="B1361" t="str">
            <v>Y</v>
          </cell>
          <cell r="F1361" t="str">
            <v>National Grid (Massachusetts Electric)</v>
          </cell>
          <cell r="G1361">
            <v>11804</v>
          </cell>
          <cell r="I1361" t="str">
            <v>SMANG_01262</v>
          </cell>
          <cell r="L1361">
            <v>990</v>
          </cell>
          <cell r="M1361" t="str">
            <v>AC</v>
          </cell>
          <cell r="X1361">
            <v>2020</v>
          </cell>
          <cell r="Z1361" t="str">
            <v>Orange</v>
          </cell>
          <cell r="AB1361" t="str">
            <v>MA</v>
          </cell>
        </row>
        <row r="1362">
          <cell r="A1362" t="str">
            <v>P_441836368</v>
          </cell>
          <cell r="B1362" t="str">
            <v>Y</v>
          </cell>
          <cell r="F1362" t="str">
            <v>National Grid (Massachusetts Electric)</v>
          </cell>
          <cell r="G1362">
            <v>11804</v>
          </cell>
          <cell r="I1362" t="str">
            <v>SMANG_08180</v>
          </cell>
          <cell r="L1362">
            <v>1000</v>
          </cell>
          <cell r="M1362" t="str">
            <v>AC</v>
          </cell>
          <cell r="X1362">
            <v>2020</v>
          </cell>
          <cell r="Z1362" t="str">
            <v>Sutton</v>
          </cell>
          <cell r="AB1362" t="str">
            <v>MA</v>
          </cell>
        </row>
        <row r="1363">
          <cell r="A1363" t="str">
            <v>P_020804095</v>
          </cell>
          <cell r="B1363" t="str">
            <v>Y</v>
          </cell>
          <cell r="F1363" t="str">
            <v>National Grid (Massachusetts Electric)</v>
          </cell>
          <cell r="G1363">
            <v>11804</v>
          </cell>
          <cell r="I1363" t="str">
            <v>SMANG_00122</v>
          </cell>
          <cell r="L1363">
            <v>1000</v>
          </cell>
          <cell r="M1363" t="str">
            <v>AC</v>
          </cell>
          <cell r="X1363">
            <v>2020</v>
          </cell>
          <cell r="Z1363" t="str">
            <v>East Brookfield</v>
          </cell>
          <cell r="AB1363" t="str">
            <v>MA</v>
          </cell>
        </row>
        <row r="1364">
          <cell r="A1364" t="str">
            <v>P_957384092</v>
          </cell>
          <cell r="B1364" t="str">
            <v>Y</v>
          </cell>
          <cell r="F1364" t="str">
            <v>Eversource MA East</v>
          </cell>
          <cell r="G1364">
            <v>54913</v>
          </cell>
          <cell r="I1364" t="str">
            <v>SMAES_20495</v>
          </cell>
          <cell r="L1364">
            <v>55.9</v>
          </cell>
          <cell r="M1364" t="str">
            <v>AC</v>
          </cell>
          <cell r="X1364">
            <v>2020</v>
          </cell>
          <cell r="Z1364" t="str">
            <v>Boston</v>
          </cell>
          <cell r="AB1364" t="str">
            <v>MA</v>
          </cell>
        </row>
        <row r="1365">
          <cell r="A1365" t="str">
            <v>P_867584335</v>
          </cell>
          <cell r="B1365" t="str">
            <v>Y</v>
          </cell>
          <cell r="F1365" t="str">
            <v>National Grid (Massachusetts Electric)</v>
          </cell>
          <cell r="G1365">
            <v>11804</v>
          </cell>
          <cell r="I1365" t="str">
            <v>SMANG_00671</v>
          </cell>
          <cell r="L1365">
            <v>3500</v>
          </cell>
          <cell r="M1365" t="str">
            <v>AC</v>
          </cell>
          <cell r="X1365">
            <v>2020</v>
          </cell>
          <cell r="Z1365" t="str">
            <v>Beverly</v>
          </cell>
          <cell r="AB1365" t="str">
            <v>MA</v>
          </cell>
        </row>
        <row r="1366">
          <cell r="A1366" t="str">
            <v>P_202801267</v>
          </cell>
          <cell r="B1366" t="str">
            <v>Y</v>
          </cell>
          <cell r="F1366" t="str">
            <v>National Grid (Massachusetts Electric)</v>
          </cell>
          <cell r="G1366">
            <v>11804</v>
          </cell>
          <cell r="I1366" t="str">
            <v>SMANG_01095</v>
          </cell>
          <cell r="L1366">
            <v>233.1</v>
          </cell>
          <cell r="M1366" t="str">
            <v>AC</v>
          </cell>
          <cell r="X1366">
            <v>2020</v>
          </cell>
          <cell r="Z1366" t="str">
            <v>East Longmeadow</v>
          </cell>
          <cell r="AB1366" t="str">
            <v>MA</v>
          </cell>
        </row>
        <row r="1367">
          <cell r="A1367" t="str">
            <v>P_099069646</v>
          </cell>
          <cell r="B1367" t="str">
            <v>Y</v>
          </cell>
          <cell r="F1367" t="str">
            <v>National Grid (Massachusetts Electric)</v>
          </cell>
          <cell r="G1367">
            <v>11804</v>
          </cell>
          <cell r="I1367" t="str">
            <v>SMANG_03737</v>
          </cell>
          <cell r="L1367">
            <v>1000</v>
          </cell>
          <cell r="M1367" t="str">
            <v>AC</v>
          </cell>
          <cell r="X1367">
            <v>2020</v>
          </cell>
          <cell r="Z1367" t="str">
            <v>Wilbraham</v>
          </cell>
          <cell r="AB1367" t="str">
            <v>MA</v>
          </cell>
        </row>
        <row r="1368">
          <cell r="A1368" t="str">
            <v>P_093791480</v>
          </cell>
          <cell r="B1368" t="str">
            <v>Y</v>
          </cell>
          <cell r="F1368" t="str">
            <v>Eversource MA West</v>
          </cell>
          <cell r="G1368">
            <v>20455</v>
          </cell>
          <cell r="I1368" t="str">
            <v>SMAES_01502</v>
          </cell>
          <cell r="L1368">
            <v>4965.8</v>
          </cell>
          <cell r="M1368" t="str">
            <v>AC</v>
          </cell>
          <cell r="Q1368">
            <v>6480</v>
          </cell>
          <cell r="X1368">
            <v>2020</v>
          </cell>
          <cell r="Z1368" t="str">
            <v>Tolland</v>
          </cell>
          <cell r="AB1368" t="str">
            <v>MA</v>
          </cell>
        </row>
        <row r="1369">
          <cell r="A1369" t="str">
            <v>P_450507918</v>
          </cell>
          <cell r="B1369" t="str">
            <v>Y</v>
          </cell>
          <cell r="F1369" t="str">
            <v>National Grid (Massachusetts Electric)</v>
          </cell>
          <cell r="G1369">
            <v>11804</v>
          </cell>
          <cell r="I1369" t="str">
            <v>SMANG_01298</v>
          </cell>
          <cell r="L1369">
            <v>4300</v>
          </cell>
          <cell r="M1369" t="str">
            <v>AC</v>
          </cell>
          <cell r="X1369">
            <v>2020</v>
          </cell>
          <cell r="Z1369" t="str">
            <v>Southbridge</v>
          </cell>
          <cell r="AB1369" t="str">
            <v>MA</v>
          </cell>
        </row>
        <row r="1370">
          <cell r="A1370" t="str">
            <v>P_798355805</v>
          </cell>
          <cell r="B1370" t="str">
            <v>Y</v>
          </cell>
          <cell r="F1370" t="str">
            <v>National Grid (Massachusetts Electric)</v>
          </cell>
          <cell r="G1370">
            <v>11804</v>
          </cell>
          <cell r="I1370" t="str">
            <v>SMANG_01288</v>
          </cell>
          <cell r="L1370">
            <v>2800</v>
          </cell>
          <cell r="M1370" t="str">
            <v>AC</v>
          </cell>
          <cell r="X1370">
            <v>2020</v>
          </cell>
          <cell r="Z1370" t="str">
            <v>Southbridge</v>
          </cell>
          <cell r="AB1370" t="str">
            <v>MA</v>
          </cell>
        </row>
        <row r="1371">
          <cell r="A1371" t="str">
            <v>P_006503576</v>
          </cell>
          <cell r="B1371" t="str">
            <v>Y</v>
          </cell>
          <cell r="F1371" t="str">
            <v>National Grid (Massachusetts Electric)</v>
          </cell>
          <cell r="G1371">
            <v>11804</v>
          </cell>
          <cell r="I1371" t="str">
            <v>SMANG_00856</v>
          </cell>
          <cell r="L1371">
            <v>4000</v>
          </cell>
          <cell r="M1371" t="str">
            <v>AC</v>
          </cell>
          <cell r="X1371">
            <v>2020</v>
          </cell>
          <cell r="Z1371" t="str">
            <v>Wilbraham</v>
          </cell>
          <cell r="AB1371" t="str">
            <v>MA</v>
          </cell>
        </row>
        <row r="1372">
          <cell r="A1372" t="str">
            <v>P_330701995</v>
          </cell>
          <cell r="B1372" t="str">
            <v>Y</v>
          </cell>
          <cell r="F1372" t="str">
            <v>National Grid (Massachusetts Electric)</v>
          </cell>
          <cell r="G1372">
            <v>11804</v>
          </cell>
          <cell r="I1372" t="str">
            <v>SMANG_00198</v>
          </cell>
          <cell r="L1372">
            <v>4990</v>
          </cell>
          <cell r="M1372" t="str">
            <v>AC</v>
          </cell>
          <cell r="X1372">
            <v>2020</v>
          </cell>
          <cell r="Z1372" t="str">
            <v>Gardner</v>
          </cell>
          <cell r="AB1372" t="str">
            <v>MA</v>
          </cell>
        </row>
        <row r="1373">
          <cell r="A1373" t="str">
            <v>P_639044514</v>
          </cell>
          <cell r="B1373" t="str">
            <v>Y</v>
          </cell>
          <cell r="F1373" t="str">
            <v>National Grid (Massachusetts Electric)</v>
          </cell>
          <cell r="G1373">
            <v>11804</v>
          </cell>
          <cell r="I1373" t="str">
            <v>SMANG_01254</v>
          </cell>
          <cell r="L1373">
            <v>2000</v>
          </cell>
          <cell r="M1373" t="str">
            <v>AC</v>
          </cell>
          <cell r="X1373">
            <v>2020</v>
          </cell>
          <cell r="Z1373" t="str">
            <v>Southbridge</v>
          </cell>
          <cell r="AB1373" t="str">
            <v>MA</v>
          </cell>
        </row>
        <row r="1374">
          <cell r="A1374" t="str">
            <v>P_934039424</v>
          </cell>
          <cell r="B1374" t="str">
            <v>Y</v>
          </cell>
          <cell r="F1374" t="str">
            <v>National Grid (Massachusetts Electric)</v>
          </cell>
          <cell r="G1374">
            <v>11804</v>
          </cell>
          <cell r="I1374" t="str">
            <v>SMANG_02362</v>
          </cell>
          <cell r="L1374">
            <v>2500</v>
          </cell>
          <cell r="M1374" t="str">
            <v>AC</v>
          </cell>
          <cell r="X1374">
            <v>2020</v>
          </cell>
          <cell r="Z1374" t="str">
            <v>Southbridge</v>
          </cell>
          <cell r="AB1374" t="str">
            <v>MA</v>
          </cell>
        </row>
        <row r="1375">
          <cell r="A1375" t="str">
            <v>P_376350001</v>
          </cell>
          <cell r="B1375" t="str">
            <v>Y</v>
          </cell>
          <cell r="F1375" t="str">
            <v>Consolidated Edison Co-NY Inc</v>
          </cell>
          <cell r="G1375">
            <v>4226</v>
          </cell>
          <cell r="I1375">
            <v>236074</v>
          </cell>
          <cell r="L1375">
            <v>11.22</v>
          </cell>
          <cell r="M1375" t="str">
            <v>DC</v>
          </cell>
          <cell r="X1375">
            <v>2020</v>
          </cell>
          <cell r="Z1375" t="str">
            <v>New York</v>
          </cell>
          <cell r="AB1375" t="str">
            <v>NY</v>
          </cell>
        </row>
        <row r="1376">
          <cell r="A1376" t="str">
            <v>P_640260185</v>
          </cell>
          <cell r="B1376" t="str">
            <v>Y</v>
          </cell>
          <cell r="F1376" t="str">
            <v>Consolidated Edison Co-NY Inc</v>
          </cell>
          <cell r="G1376">
            <v>4226</v>
          </cell>
          <cell r="I1376">
            <v>236079</v>
          </cell>
          <cell r="L1376">
            <v>33.659999999999997</v>
          </cell>
          <cell r="M1376" t="str">
            <v>DC</v>
          </cell>
          <cell r="X1376">
            <v>2020</v>
          </cell>
          <cell r="Z1376" t="str">
            <v>New York</v>
          </cell>
          <cell r="AB1376" t="str">
            <v>NY</v>
          </cell>
        </row>
        <row r="1377">
          <cell r="A1377" t="str">
            <v>P_497023196</v>
          </cell>
          <cell r="B1377" t="str">
            <v>Y</v>
          </cell>
          <cell r="F1377" t="str">
            <v>Niagara Mohawk Power Corp.</v>
          </cell>
          <cell r="G1377">
            <v>13573</v>
          </cell>
          <cell r="I1377">
            <v>79806</v>
          </cell>
          <cell r="L1377">
            <v>2111.4</v>
          </cell>
          <cell r="M1377" t="str">
            <v>DC</v>
          </cell>
          <cell r="X1377">
            <v>2020</v>
          </cell>
          <cell r="Z1377" t="str">
            <v>Grand Island</v>
          </cell>
          <cell r="AB1377" t="str">
            <v>NY</v>
          </cell>
        </row>
        <row r="1378">
          <cell r="A1378" t="str">
            <v>P_656925885</v>
          </cell>
          <cell r="B1378" t="str">
            <v>Y</v>
          </cell>
          <cell r="F1378" t="str">
            <v>Central Hudson Gas &amp; Elec Corp</v>
          </cell>
          <cell r="G1378">
            <v>3249</v>
          </cell>
          <cell r="I1378">
            <v>126521</v>
          </cell>
          <cell r="L1378">
            <v>2800.98</v>
          </cell>
          <cell r="M1378" t="str">
            <v>DC</v>
          </cell>
          <cell r="X1378">
            <v>2020</v>
          </cell>
          <cell r="Z1378" t="str">
            <v>Medusa</v>
          </cell>
          <cell r="AB1378" t="str">
            <v>NY</v>
          </cell>
        </row>
        <row r="1379">
          <cell r="A1379" t="str">
            <v>P_828474144</v>
          </cell>
          <cell r="B1379" t="str">
            <v>Y</v>
          </cell>
          <cell r="F1379" t="str">
            <v>Orange &amp; Rockland Utils Inc</v>
          </cell>
          <cell r="G1379">
            <v>14154</v>
          </cell>
          <cell r="I1379">
            <v>82402</v>
          </cell>
          <cell r="L1379">
            <v>997.92</v>
          </cell>
          <cell r="M1379" t="str">
            <v>DC</v>
          </cell>
          <cell r="X1379">
            <v>2020</v>
          </cell>
          <cell r="Z1379" t="str">
            <v>Wawayanda</v>
          </cell>
          <cell r="AB1379" t="str">
            <v>NY</v>
          </cell>
        </row>
        <row r="1380">
          <cell r="A1380" t="str">
            <v>P_767106091</v>
          </cell>
          <cell r="B1380" t="str">
            <v>Y</v>
          </cell>
          <cell r="F1380" t="str">
            <v>Consolidated Edison Co-NY Inc</v>
          </cell>
          <cell r="G1380">
            <v>4226</v>
          </cell>
          <cell r="I1380">
            <v>254385</v>
          </cell>
          <cell r="L1380">
            <v>7.5</v>
          </cell>
          <cell r="M1380" t="str">
            <v>DC</v>
          </cell>
          <cell r="X1380">
            <v>2020</v>
          </cell>
          <cell r="Z1380" t="str">
            <v>Brooklyn</v>
          </cell>
          <cell r="AB1380" t="str">
            <v>NY</v>
          </cell>
        </row>
        <row r="1381">
          <cell r="A1381" t="str">
            <v>P_382692455</v>
          </cell>
          <cell r="B1381" t="str">
            <v>Y</v>
          </cell>
          <cell r="F1381" t="str">
            <v>Consolidated Edison Co-NY Inc</v>
          </cell>
          <cell r="G1381">
            <v>4226</v>
          </cell>
          <cell r="I1381">
            <v>236087</v>
          </cell>
          <cell r="L1381">
            <v>17.34</v>
          </cell>
          <cell r="M1381" t="str">
            <v>DC</v>
          </cell>
          <cell r="X1381">
            <v>2020</v>
          </cell>
          <cell r="Z1381" t="str">
            <v>New York</v>
          </cell>
          <cell r="AB1381" t="str">
            <v>NY</v>
          </cell>
        </row>
        <row r="1382">
          <cell r="A1382" t="str">
            <v>P_498173487</v>
          </cell>
          <cell r="B1382" t="str">
            <v>Y</v>
          </cell>
          <cell r="F1382" t="str">
            <v>Consolidated Edison Co-NY Inc</v>
          </cell>
          <cell r="G1382">
            <v>4226</v>
          </cell>
          <cell r="I1382">
            <v>243321</v>
          </cell>
          <cell r="L1382">
            <v>36.340000000000003</v>
          </cell>
          <cell r="M1382" t="str">
            <v>DC</v>
          </cell>
          <cell r="X1382">
            <v>2020</v>
          </cell>
          <cell r="Z1382" t="str">
            <v>Brooklyn</v>
          </cell>
          <cell r="AB1382" t="str">
            <v>NY</v>
          </cell>
        </row>
        <row r="1383">
          <cell r="A1383" t="str">
            <v>P_520206934</v>
          </cell>
          <cell r="B1383" t="str">
            <v>Y</v>
          </cell>
          <cell r="F1383" t="str">
            <v>Consolidated Edison Co-NY Inc</v>
          </cell>
          <cell r="G1383">
            <v>4226</v>
          </cell>
          <cell r="I1383">
            <v>234975</v>
          </cell>
          <cell r="L1383">
            <v>52.26</v>
          </cell>
          <cell r="M1383" t="str">
            <v>DC</v>
          </cell>
          <cell r="X1383">
            <v>2020</v>
          </cell>
          <cell r="Z1383" t="str">
            <v>Brooklyn</v>
          </cell>
          <cell r="AB1383" t="str">
            <v>NY</v>
          </cell>
        </row>
        <row r="1384">
          <cell r="A1384" t="str">
            <v>P_685222882</v>
          </cell>
          <cell r="B1384" t="str">
            <v>Y</v>
          </cell>
          <cell r="F1384" t="str">
            <v>Consolidated Edison Co-NY Inc</v>
          </cell>
          <cell r="G1384">
            <v>4226</v>
          </cell>
          <cell r="I1384">
            <v>216011</v>
          </cell>
          <cell r="L1384">
            <v>226.1</v>
          </cell>
          <cell r="M1384" t="str">
            <v>DC</v>
          </cell>
          <cell r="X1384">
            <v>2020</v>
          </cell>
          <cell r="Z1384" t="str">
            <v>Tarrytown</v>
          </cell>
          <cell r="AB1384" t="str">
            <v>NY</v>
          </cell>
        </row>
        <row r="1385">
          <cell r="A1385" t="str">
            <v>P_065818281</v>
          </cell>
          <cell r="B1385" t="str">
            <v>Y</v>
          </cell>
          <cell r="F1385" t="str">
            <v>Orange &amp; Rockland Utils Inc</v>
          </cell>
          <cell r="G1385">
            <v>14154</v>
          </cell>
          <cell r="I1385">
            <v>167785</v>
          </cell>
          <cell r="L1385">
            <v>2757.72</v>
          </cell>
          <cell r="M1385" t="str">
            <v>DC</v>
          </cell>
          <cell r="X1385">
            <v>2020</v>
          </cell>
          <cell r="Z1385" t="str">
            <v>Minisink</v>
          </cell>
          <cell r="AB1385" t="str">
            <v>NY</v>
          </cell>
        </row>
        <row r="1386">
          <cell r="A1386" t="str">
            <v>P_335730428</v>
          </cell>
          <cell r="B1386" t="str">
            <v>Y</v>
          </cell>
          <cell r="F1386" t="str">
            <v>Central Hudson Gas &amp; Elec Corp</v>
          </cell>
          <cell r="G1386">
            <v>3249</v>
          </cell>
          <cell r="I1386">
            <v>127056</v>
          </cell>
          <cell r="L1386">
            <v>6995.84</v>
          </cell>
          <cell r="M1386" t="str">
            <v>DC</v>
          </cell>
          <cell r="X1386">
            <v>2020</v>
          </cell>
          <cell r="Z1386" t="str">
            <v>Greenville</v>
          </cell>
          <cell r="AB1386" t="str">
            <v>NY</v>
          </cell>
        </row>
        <row r="1387">
          <cell r="A1387" t="str">
            <v>P_544727239</v>
          </cell>
          <cell r="B1387" t="str">
            <v>Y</v>
          </cell>
          <cell r="F1387" t="str">
            <v>Central Hudson Gas &amp; Elec Corp</v>
          </cell>
          <cell r="G1387">
            <v>3249</v>
          </cell>
          <cell r="I1387">
            <v>126778</v>
          </cell>
          <cell r="L1387">
            <v>6995.84</v>
          </cell>
          <cell r="M1387" t="str">
            <v>DC</v>
          </cell>
          <cell r="X1387">
            <v>2020</v>
          </cell>
          <cell r="Z1387" t="str">
            <v>Greenville</v>
          </cell>
          <cell r="AB1387" t="str">
            <v>NY</v>
          </cell>
        </row>
        <row r="1388">
          <cell r="A1388" t="str">
            <v>P_612633459</v>
          </cell>
          <cell r="B1388" t="str">
            <v>Y</v>
          </cell>
          <cell r="F1388" t="str">
            <v>Niagara Mohawk Power Corp.</v>
          </cell>
          <cell r="G1388">
            <v>13573</v>
          </cell>
          <cell r="I1388">
            <v>77401</v>
          </cell>
          <cell r="L1388">
            <v>2900.88</v>
          </cell>
          <cell r="M1388" t="str">
            <v>DC</v>
          </cell>
          <cell r="X1388">
            <v>2020</v>
          </cell>
          <cell r="Z1388" t="str">
            <v>Troy</v>
          </cell>
          <cell r="AB1388" t="str">
            <v>NY</v>
          </cell>
        </row>
        <row r="1389">
          <cell r="A1389" t="str">
            <v>P_079982834</v>
          </cell>
          <cell r="B1389" t="str">
            <v>Y</v>
          </cell>
          <cell r="F1389" t="str">
            <v>Long Island Power Authority</v>
          </cell>
          <cell r="G1389">
            <v>11171</v>
          </cell>
          <cell r="I1389">
            <v>175562</v>
          </cell>
          <cell r="L1389">
            <v>416.34</v>
          </cell>
          <cell r="M1389" t="str">
            <v>DC</v>
          </cell>
          <cell r="X1389">
            <v>2020</v>
          </cell>
          <cell r="Z1389" t="str">
            <v>Hauppauge</v>
          </cell>
          <cell r="AB1389" t="str">
            <v>NY</v>
          </cell>
        </row>
        <row r="1390">
          <cell r="A1390" t="str">
            <v>P_612637024</v>
          </cell>
          <cell r="B1390" t="str">
            <v>Y</v>
          </cell>
          <cell r="F1390" t="str">
            <v>Central Hudson Gas &amp; Elec Corp</v>
          </cell>
          <cell r="G1390">
            <v>3249</v>
          </cell>
          <cell r="I1390">
            <v>161001</v>
          </cell>
          <cell r="L1390">
            <v>2997.54</v>
          </cell>
          <cell r="M1390" t="str">
            <v>DC</v>
          </cell>
          <cell r="X1390">
            <v>2020</v>
          </cell>
          <cell r="Z1390" t="str">
            <v>Saugerties</v>
          </cell>
          <cell r="AB1390" t="str">
            <v>NY</v>
          </cell>
        </row>
        <row r="1391">
          <cell r="A1391" t="str">
            <v>P_588811956</v>
          </cell>
          <cell r="B1391" t="str">
            <v>Y</v>
          </cell>
          <cell r="F1391" t="str">
            <v>Niagara Mohawk Power Corp.</v>
          </cell>
          <cell r="G1391">
            <v>13573</v>
          </cell>
          <cell r="I1391">
            <v>167054</v>
          </cell>
          <cell r="L1391">
            <v>954.72</v>
          </cell>
          <cell r="M1391" t="str">
            <v>DC</v>
          </cell>
          <cell r="X1391">
            <v>2020</v>
          </cell>
          <cell r="Z1391" t="str">
            <v>Rotterdam</v>
          </cell>
          <cell r="AB1391" t="str">
            <v>NY</v>
          </cell>
        </row>
        <row r="1392">
          <cell r="A1392" t="str">
            <v>P_867682221</v>
          </cell>
          <cell r="B1392" t="str">
            <v>Y</v>
          </cell>
          <cell r="F1392" t="str">
            <v>Niagara Mohawk Power Corp.</v>
          </cell>
          <cell r="G1392">
            <v>13573</v>
          </cell>
          <cell r="I1392">
            <v>165081</v>
          </cell>
          <cell r="L1392">
            <v>2957.04</v>
          </cell>
          <cell r="M1392" t="str">
            <v>DC</v>
          </cell>
          <cell r="X1392">
            <v>2020</v>
          </cell>
          <cell r="Z1392" t="str">
            <v>Little Falls</v>
          </cell>
          <cell r="AB1392" t="str">
            <v>NY</v>
          </cell>
        </row>
        <row r="1393">
          <cell r="A1393" t="str">
            <v>P_889321667</v>
          </cell>
          <cell r="B1393" t="str">
            <v>Y</v>
          </cell>
          <cell r="F1393" t="str">
            <v>Consolidated Edison Co-NY Inc</v>
          </cell>
          <cell r="G1393">
            <v>4226</v>
          </cell>
          <cell r="I1393">
            <v>128200</v>
          </cell>
          <cell r="L1393">
            <v>13.6</v>
          </cell>
          <cell r="M1393" t="str">
            <v>DC</v>
          </cell>
          <cell r="X1393">
            <v>2020</v>
          </cell>
          <cell r="Z1393" t="str">
            <v>Woodside</v>
          </cell>
          <cell r="AB1393" t="str">
            <v>NY</v>
          </cell>
        </row>
        <row r="1394">
          <cell r="A1394" t="str">
            <v>P_353356531</v>
          </cell>
          <cell r="B1394" t="str">
            <v>Y</v>
          </cell>
          <cell r="F1394" t="str">
            <v>Consolidated Edison Co-NY Inc</v>
          </cell>
          <cell r="G1394">
            <v>4226</v>
          </cell>
          <cell r="I1394">
            <v>166405</v>
          </cell>
          <cell r="L1394">
            <v>13.6</v>
          </cell>
          <cell r="M1394" t="str">
            <v>DC</v>
          </cell>
          <cell r="X1394">
            <v>2020</v>
          </cell>
          <cell r="Z1394" t="str">
            <v>Woodside</v>
          </cell>
          <cell r="AB1394" t="str">
            <v>NY</v>
          </cell>
        </row>
        <row r="1395">
          <cell r="A1395" t="str">
            <v>P_513531530</v>
          </cell>
          <cell r="B1395" t="str">
            <v>Y</v>
          </cell>
          <cell r="F1395" t="str">
            <v>Consolidated Edison Co-NY Inc</v>
          </cell>
          <cell r="G1395">
            <v>4226</v>
          </cell>
          <cell r="I1395">
            <v>128194</v>
          </cell>
          <cell r="L1395">
            <v>14</v>
          </cell>
          <cell r="M1395" t="str">
            <v>DC</v>
          </cell>
          <cell r="X1395">
            <v>2020</v>
          </cell>
          <cell r="Z1395" t="str">
            <v>Woodside</v>
          </cell>
          <cell r="AB1395" t="str">
            <v>NY</v>
          </cell>
        </row>
        <row r="1396">
          <cell r="A1396" t="str">
            <v>P_919338526</v>
          </cell>
          <cell r="B1396" t="str">
            <v>Y</v>
          </cell>
          <cell r="F1396" t="str">
            <v>Consolidated Edison Co-NY Inc</v>
          </cell>
          <cell r="G1396">
            <v>4226</v>
          </cell>
          <cell r="I1396">
            <v>177091</v>
          </cell>
          <cell r="L1396">
            <v>124.83</v>
          </cell>
          <cell r="M1396" t="str">
            <v>DC</v>
          </cell>
          <cell r="Q1396">
            <v>124.83</v>
          </cell>
          <cell r="X1396">
            <v>2020</v>
          </cell>
          <cell r="Z1396" t="str">
            <v>Peekskill</v>
          </cell>
          <cell r="AB1396" t="str">
            <v>NY</v>
          </cell>
        </row>
        <row r="1397">
          <cell r="A1397" t="str">
            <v>P_896050963</v>
          </cell>
          <cell r="B1397" t="str">
            <v>Y</v>
          </cell>
          <cell r="F1397" t="str">
            <v>Niagara Mohawk Power Corp.</v>
          </cell>
          <cell r="G1397">
            <v>13573</v>
          </cell>
          <cell r="I1397">
            <v>184309</v>
          </cell>
          <cell r="L1397">
            <v>6676.02</v>
          </cell>
          <cell r="M1397" t="str">
            <v>DC</v>
          </cell>
          <cell r="X1397">
            <v>2020</v>
          </cell>
          <cell r="Z1397" t="str">
            <v>Hudson</v>
          </cell>
          <cell r="AB1397" t="str">
            <v>NY</v>
          </cell>
        </row>
        <row r="1398">
          <cell r="A1398" t="str">
            <v>P_096357625</v>
          </cell>
          <cell r="B1398" t="str">
            <v>Y</v>
          </cell>
          <cell r="F1398" t="str">
            <v>Consolidated Edison Co-NY Inc</v>
          </cell>
          <cell r="G1398">
            <v>4226</v>
          </cell>
          <cell r="I1398">
            <v>222454</v>
          </cell>
          <cell r="L1398">
            <v>34.56</v>
          </cell>
          <cell r="M1398" t="str">
            <v>DC</v>
          </cell>
          <cell r="X1398">
            <v>2020</v>
          </cell>
          <cell r="Z1398" t="str">
            <v>Brooklyn</v>
          </cell>
          <cell r="AB1398" t="str">
            <v>NY</v>
          </cell>
        </row>
        <row r="1399">
          <cell r="A1399" t="str">
            <v>P_827527602</v>
          </cell>
          <cell r="B1399" t="str">
            <v>Y</v>
          </cell>
          <cell r="F1399" t="str">
            <v>Central Hudson Gas &amp; Elec Corp</v>
          </cell>
          <cell r="G1399">
            <v>3249</v>
          </cell>
          <cell r="I1399">
            <v>100488</v>
          </cell>
          <cell r="L1399">
            <v>2930.4</v>
          </cell>
          <cell r="M1399" t="str">
            <v>DC</v>
          </cell>
          <cell r="X1399">
            <v>2020</v>
          </cell>
          <cell r="Z1399" t="str">
            <v>Hopewell Junction</v>
          </cell>
          <cell r="AB1399" t="str">
            <v>NY</v>
          </cell>
        </row>
        <row r="1400">
          <cell r="A1400" t="str">
            <v>P_113564380</v>
          </cell>
          <cell r="B1400" t="str">
            <v>Y</v>
          </cell>
          <cell r="F1400" t="str">
            <v>Niagara Mohawk Power Corp.</v>
          </cell>
          <cell r="G1400">
            <v>13573</v>
          </cell>
          <cell r="I1400">
            <v>163631</v>
          </cell>
          <cell r="L1400">
            <v>4434.43</v>
          </cell>
          <cell r="M1400" t="str">
            <v>DC</v>
          </cell>
          <cell r="X1400">
            <v>2020</v>
          </cell>
          <cell r="Z1400" t="str">
            <v>Johnstown</v>
          </cell>
          <cell r="AB1400" t="str">
            <v>NY</v>
          </cell>
        </row>
        <row r="1401">
          <cell r="A1401" t="str">
            <v>P_040111249</v>
          </cell>
          <cell r="B1401" t="str">
            <v>Y</v>
          </cell>
          <cell r="F1401" t="str">
            <v>Consolidated Edison Co-NY Inc</v>
          </cell>
          <cell r="G1401">
            <v>4226</v>
          </cell>
          <cell r="I1401">
            <v>243311</v>
          </cell>
          <cell r="L1401">
            <v>34.5</v>
          </cell>
          <cell r="M1401" t="str">
            <v>DC</v>
          </cell>
          <cell r="X1401">
            <v>2020</v>
          </cell>
          <cell r="Z1401" t="str">
            <v>Brooklyn</v>
          </cell>
          <cell r="AB1401" t="str">
            <v>NY</v>
          </cell>
        </row>
        <row r="1402">
          <cell r="A1402" t="str">
            <v>P_246958112</v>
          </cell>
          <cell r="B1402" t="str">
            <v>Y</v>
          </cell>
          <cell r="F1402" t="str">
            <v>Central Hudson Gas &amp; Elec Corp</v>
          </cell>
          <cell r="G1402">
            <v>3249</v>
          </cell>
          <cell r="I1402">
            <v>247290</v>
          </cell>
          <cell r="L1402">
            <v>670.95</v>
          </cell>
          <cell r="M1402" t="str">
            <v>DC</v>
          </cell>
          <cell r="X1402">
            <v>2020</v>
          </cell>
          <cell r="Z1402" t="str">
            <v>Kingston</v>
          </cell>
          <cell r="AB1402" t="str">
            <v>NY</v>
          </cell>
        </row>
        <row r="1403">
          <cell r="A1403" t="str">
            <v>P_634003383</v>
          </cell>
          <cell r="B1403" t="str">
            <v>Y</v>
          </cell>
          <cell r="F1403" t="str">
            <v>Consolidated Edison Co-NY Inc</v>
          </cell>
          <cell r="G1403">
            <v>4226</v>
          </cell>
          <cell r="I1403">
            <v>234737</v>
          </cell>
          <cell r="L1403">
            <v>38.42</v>
          </cell>
          <cell r="M1403" t="str">
            <v>DC</v>
          </cell>
          <cell r="X1403">
            <v>2020</v>
          </cell>
          <cell r="Z1403" t="str">
            <v>Bronx</v>
          </cell>
          <cell r="AB1403" t="str">
            <v>NY</v>
          </cell>
        </row>
        <row r="1404">
          <cell r="A1404" t="str">
            <v>P_193442388</v>
          </cell>
          <cell r="B1404" t="str">
            <v>Y</v>
          </cell>
          <cell r="F1404" t="str">
            <v>Consolidated Edison Co-NY Inc</v>
          </cell>
          <cell r="G1404">
            <v>4226</v>
          </cell>
          <cell r="I1404">
            <v>234789</v>
          </cell>
          <cell r="L1404">
            <v>30.15</v>
          </cell>
          <cell r="M1404" t="str">
            <v>DC</v>
          </cell>
          <cell r="X1404">
            <v>2020</v>
          </cell>
          <cell r="Z1404" t="str">
            <v>Brooklyn</v>
          </cell>
          <cell r="AB1404" t="str">
            <v>NY</v>
          </cell>
        </row>
        <row r="1405">
          <cell r="A1405" t="str">
            <v>P_483331151</v>
          </cell>
          <cell r="B1405" t="str">
            <v>Y</v>
          </cell>
          <cell r="F1405" t="str">
            <v>Consolidated Edison Co-NY Inc</v>
          </cell>
          <cell r="G1405">
            <v>4226</v>
          </cell>
          <cell r="I1405">
            <v>234762</v>
          </cell>
          <cell r="L1405">
            <v>105.35</v>
          </cell>
          <cell r="M1405" t="str">
            <v>DC</v>
          </cell>
          <cell r="X1405">
            <v>2020</v>
          </cell>
          <cell r="Z1405" t="str">
            <v>Bronx</v>
          </cell>
          <cell r="AB1405" t="str">
            <v>NY</v>
          </cell>
        </row>
        <row r="1406">
          <cell r="A1406" t="str">
            <v>P_549714481</v>
          </cell>
          <cell r="B1406" t="str">
            <v>Y</v>
          </cell>
          <cell r="F1406" t="str">
            <v>Consolidated Edison Co-NY Inc</v>
          </cell>
          <cell r="G1406">
            <v>4226</v>
          </cell>
          <cell r="I1406">
            <v>128178</v>
          </cell>
          <cell r="L1406">
            <v>14.8</v>
          </cell>
          <cell r="M1406" t="str">
            <v>DC</v>
          </cell>
          <cell r="X1406">
            <v>2020</v>
          </cell>
          <cell r="Z1406" t="str">
            <v>Woodside</v>
          </cell>
          <cell r="AB1406" t="str">
            <v>NY</v>
          </cell>
        </row>
        <row r="1407">
          <cell r="A1407" t="str">
            <v>P_911540630</v>
          </cell>
          <cell r="B1407" t="str">
            <v>Y</v>
          </cell>
          <cell r="F1407" t="str">
            <v>Niagara Mohawk Power Corp.</v>
          </cell>
          <cell r="G1407">
            <v>13573</v>
          </cell>
          <cell r="I1407">
            <v>156383</v>
          </cell>
          <cell r="L1407">
            <v>5215.21</v>
          </cell>
          <cell r="M1407" t="str">
            <v>DC</v>
          </cell>
          <cell r="X1407">
            <v>2020</v>
          </cell>
          <cell r="Z1407" t="str">
            <v>Lewiston</v>
          </cell>
          <cell r="AB1407" t="str">
            <v>NY</v>
          </cell>
        </row>
        <row r="1408">
          <cell r="A1408" t="str">
            <v>P_503322055</v>
          </cell>
          <cell r="B1408" t="str">
            <v>Y</v>
          </cell>
          <cell r="F1408" t="str">
            <v>Consolidated Edison Co-NY Inc</v>
          </cell>
          <cell r="G1408">
            <v>4226</v>
          </cell>
          <cell r="I1408">
            <v>234959</v>
          </cell>
          <cell r="L1408">
            <v>38.53</v>
          </cell>
          <cell r="M1408" t="str">
            <v>DC</v>
          </cell>
          <cell r="X1408">
            <v>2020</v>
          </cell>
          <cell r="Z1408" t="str">
            <v>Brooklyn</v>
          </cell>
          <cell r="AB1408" t="str">
            <v>NY</v>
          </cell>
        </row>
        <row r="1409">
          <cell r="A1409" t="str">
            <v>P_914769123</v>
          </cell>
          <cell r="B1409" t="str">
            <v>Y</v>
          </cell>
          <cell r="F1409" t="str">
            <v>Niagara Mohawk Power Corp.</v>
          </cell>
          <cell r="G1409">
            <v>13573</v>
          </cell>
          <cell r="I1409">
            <v>194376</v>
          </cell>
          <cell r="L1409">
            <v>248.4</v>
          </cell>
          <cell r="M1409" t="str">
            <v>DC</v>
          </cell>
          <cell r="X1409">
            <v>2020</v>
          </cell>
          <cell r="Z1409" t="str">
            <v>Oswego</v>
          </cell>
          <cell r="AB1409" t="str">
            <v>NY</v>
          </cell>
        </row>
        <row r="1410">
          <cell r="A1410" t="str">
            <v>P_940338667</v>
          </cell>
          <cell r="B1410" t="str">
            <v>Y</v>
          </cell>
          <cell r="F1410" t="str">
            <v>Consolidated Edison Co-NY Inc</v>
          </cell>
          <cell r="G1410">
            <v>4226</v>
          </cell>
          <cell r="I1410">
            <v>234965</v>
          </cell>
          <cell r="L1410">
            <v>47.91</v>
          </cell>
          <cell r="M1410" t="str">
            <v>DC</v>
          </cell>
          <cell r="X1410">
            <v>2020</v>
          </cell>
          <cell r="Z1410" t="str">
            <v>Brooklyn</v>
          </cell>
          <cell r="AB1410" t="str">
            <v>NY</v>
          </cell>
        </row>
        <row r="1411">
          <cell r="A1411" t="str">
            <v>P_023473714</v>
          </cell>
          <cell r="B1411" t="str">
            <v>Y</v>
          </cell>
          <cell r="F1411" t="str">
            <v>Consolidated Edison Co-NY Inc</v>
          </cell>
          <cell r="G1411">
            <v>4226</v>
          </cell>
          <cell r="I1411">
            <v>235312</v>
          </cell>
          <cell r="L1411">
            <v>16.100000000000001</v>
          </cell>
          <cell r="M1411" t="str">
            <v>DC</v>
          </cell>
          <cell r="X1411">
            <v>2020</v>
          </cell>
          <cell r="Z1411" t="str">
            <v>Bronx</v>
          </cell>
          <cell r="AB1411" t="str">
            <v>NY</v>
          </cell>
        </row>
        <row r="1412">
          <cell r="A1412" t="str">
            <v>P_276723726</v>
          </cell>
          <cell r="B1412" t="str">
            <v>Y</v>
          </cell>
          <cell r="F1412" t="str">
            <v>Consolidated Edison Co-NY Inc</v>
          </cell>
          <cell r="G1412">
            <v>4226</v>
          </cell>
          <cell r="I1412">
            <v>245686</v>
          </cell>
          <cell r="L1412">
            <v>302.18</v>
          </cell>
          <cell r="M1412" t="str">
            <v>DC</v>
          </cell>
          <cell r="X1412">
            <v>2020</v>
          </cell>
          <cell r="Z1412" t="str">
            <v>Croton On Hudson</v>
          </cell>
          <cell r="AB1412" t="str">
            <v>NY</v>
          </cell>
        </row>
        <row r="1413">
          <cell r="A1413" t="str">
            <v>P_608267805</v>
          </cell>
          <cell r="B1413" t="str">
            <v>Y</v>
          </cell>
          <cell r="F1413" t="str">
            <v>Consolidated Edison Co-NY Inc</v>
          </cell>
          <cell r="G1413">
            <v>4226</v>
          </cell>
          <cell r="I1413">
            <v>243304</v>
          </cell>
          <cell r="L1413">
            <v>34.96</v>
          </cell>
          <cell r="M1413" t="str">
            <v>DC</v>
          </cell>
          <cell r="X1413">
            <v>2020</v>
          </cell>
          <cell r="Z1413" t="str">
            <v>Brooklyn</v>
          </cell>
          <cell r="AB1413" t="str">
            <v>NY</v>
          </cell>
        </row>
        <row r="1414">
          <cell r="A1414" t="str">
            <v>P_870923844</v>
          </cell>
          <cell r="B1414" t="str">
            <v>Y</v>
          </cell>
          <cell r="F1414" t="str">
            <v>Consolidated Edison Co-NY Inc</v>
          </cell>
          <cell r="G1414">
            <v>4226</v>
          </cell>
          <cell r="I1414">
            <v>128203</v>
          </cell>
          <cell r="L1414">
            <v>16</v>
          </cell>
          <cell r="M1414" t="str">
            <v>DC</v>
          </cell>
          <cell r="X1414">
            <v>2020</v>
          </cell>
          <cell r="Z1414" t="str">
            <v>Woodside</v>
          </cell>
          <cell r="AB1414" t="str">
            <v>NY</v>
          </cell>
        </row>
        <row r="1415">
          <cell r="A1415" t="str">
            <v>P_068726558</v>
          </cell>
          <cell r="B1415" t="str">
            <v>Y</v>
          </cell>
          <cell r="F1415" t="str">
            <v>Consolidated Edison Co-NY Inc</v>
          </cell>
          <cell r="G1415">
            <v>4226</v>
          </cell>
          <cell r="I1415">
            <v>234989</v>
          </cell>
          <cell r="L1415">
            <v>136.01</v>
          </cell>
          <cell r="M1415" t="str">
            <v>DC</v>
          </cell>
          <cell r="X1415">
            <v>2020</v>
          </cell>
          <cell r="Z1415" t="str">
            <v>Brooklyn</v>
          </cell>
          <cell r="AB1415" t="str">
            <v>NY</v>
          </cell>
        </row>
        <row r="1416">
          <cell r="A1416" t="str">
            <v>P_648228211</v>
          </cell>
          <cell r="B1416" t="str">
            <v>Y</v>
          </cell>
          <cell r="F1416" t="str">
            <v>Consolidated Edison Co-NY Inc</v>
          </cell>
          <cell r="G1416">
            <v>4226</v>
          </cell>
          <cell r="I1416">
            <v>177070</v>
          </cell>
          <cell r="L1416">
            <v>630.72</v>
          </cell>
          <cell r="M1416" t="str">
            <v>DC</v>
          </cell>
          <cell r="Q1416">
            <v>630.72</v>
          </cell>
          <cell r="X1416">
            <v>2020</v>
          </cell>
          <cell r="Z1416" t="str">
            <v>Peekskill</v>
          </cell>
          <cell r="AB1416" t="str">
            <v>NY</v>
          </cell>
        </row>
        <row r="1417">
          <cell r="A1417" t="str">
            <v>P_938206556</v>
          </cell>
          <cell r="B1417" t="str">
            <v>Y</v>
          </cell>
          <cell r="F1417" t="str">
            <v>Consolidated Edison Co-NY Inc</v>
          </cell>
          <cell r="G1417">
            <v>4226</v>
          </cell>
          <cell r="I1417">
            <v>234689</v>
          </cell>
          <cell r="L1417">
            <v>126.14</v>
          </cell>
          <cell r="M1417" t="str">
            <v>DC</v>
          </cell>
          <cell r="X1417">
            <v>2020</v>
          </cell>
          <cell r="Z1417" t="str">
            <v>Flushing</v>
          </cell>
          <cell r="AB1417" t="str">
            <v>NY</v>
          </cell>
        </row>
        <row r="1418">
          <cell r="A1418" t="str">
            <v>P_936734009</v>
          </cell>
          <cell r="B1418" t="str">
            <v>Y</v>
          </cell>
          <cell r="F1418" t="str">
            <v>Consolidated Edison Co-NY Inc</v>
          </cell>
          <cell r="G1418">
            <v>4226</v>
          </cell>
          <cell r="I1418">
            <v>174328</v>
          </cell>
          <cell r="L1418">
            <v>682.56</v>
          </cell>
          <cell r="M1418" t="str">
            <v>DC</v>
          </cell>
          <cell r="X1418">
            <v>2020</v>
          </cell>
          <cell r="Z1418" t="str">
            <v>Mt Kisco</v>
          </cell>
          <cell r="AB1418" t="str">
            <v>NY</v>
          </cell>
        </row>
        <row r="1419">
          <cell r="A1419" t="str">
            <v>P_028737607</v>
          </cell>
          <cell r="B1419" t="str">
            <v>Y</v>
          </cell>
          <cell r="F1419" t="str">
            <v>Consolidated Edison Co-NY Inc</v>
          </cell>
          <cell r="G1419">
            <v>4226</v>
          </cell>
          <cell r="I1419">
            <v>236189</v>
          </cell>
          <cell r="L1419">
            <v>77.86</v>
          </cell>
          <cell r="M1419" t="str">
            <v>DC</v>
          </cell>
          <cell r="X1419">
            <v>2020</v>
          </cell>
          <cell r="Z1419" t="str">
            <v>Bronx</v>
          </cell>
          <cell r="AB1419" t="str">
            <v>NY</v>
          </cell>
        </row>
        <row r="1420">
          <cell r="A1420" t="str">
            <v>P_278762675</v>
          </cell>
          <cell r="B1420" t="str">
            <v>Y</v>
          </cell>
          <cell r="F1420" t="str">
            <v>Consolidated Edison Co-NY Inc</v>
          </cell>
          <cell r="G1420">
            <v>4226</v>
          </cell>
          <cell r="I1420">
            <v>189379</v>
          </cell>
          <cell r="L1420">
            <v>106.45</v>
          </cell>
          <cell r="M1420" t="str">
            <v>DC</v>
          </cell>
          <cell r="X1420">
            <v>2020</v>
          </cell>
          <cell r="Z1420" t="str">
            <v>Bronx</v>
          </cell>
          <cell r="AB1420" t="str">
            <v>NY</v>
          </cell>
        </row>
        <row r="1421">
          <cell r="A1421" t="str">
            <v>P_279751639</v>
          </cell>
          <cell r="B1421" t="str">
            <v>Y</v>
          </cell>
          <cell r="F1421" t="str">
            <v>New York State Elec &amp; Gas Corp</v>
          </cell>
          <cell r="G1421">
            <v>13511</v>
          </cell>
          <cell r="I1421">
            <v>91337</v>
          </cell>
          <cell r="L1421">
            <v>6128.64</v>
          </cell>
          <cell r="M1421" t="str">
            <v>DC</v>
          </cell>
          <cell r="X1421">
            <v>2020</v>
          </cell>
          <cell r="Z1421" t="str">
            <v>Beaver Dams</v>
          </cell>
          <cell r="AB1421" t="str">
            <v>NY</v>
          </cell>
        </row>
        <row r="1422">
          <cell r="A1422" t="str">
            <v>P_716195467</v>
          </cell>
          <cell r="B1422" t="str">
            <v>Y</v>
          </cell>
          <cell r="F1422" t="str">
            <v>Consolidated Edison Co-NY Inc</v>
          </cell>
          <cell r="G1422">
            <v>4226</v>
          </cell>
          <cell r="I1422">
            <v>223355</v>
          </cell>
          <cell r="L1422">
            <v>192.76</v>
          </cell>
          <cell r="M1422" t="str">
            <v>DC</v>
          </cell>
          <cell r="X1422">
            <v>2020</v>
          </cell>
          <cell r="Z1422" t="str">
            <v>Jamaica</v>
          </cell>
          <cell r="AB1422" t="str">
            <v>NY</v>
          </cell>
        </row>
        <row r="1423">
          <cell r="A1423" t="str">
            <v>P_794761858</v>
          </cell>
          <cell r="B1423" t="str">
            <v>Y</v>
          </cell>
          <cell r="F1423" t="str">
            <v>Central Hudson Gas &amp; Elec Corp</v>
          </cell>
          <cell r="G1423">
            <v>3249</v>
          </cell>
          <cell r="I1423">
            <v>245813</v>
          </cell>
          <cell r="L1423">
            <v>217.26</v>
          </cell>
          <cell r="M1423" t="str">
            <v>DC</v>
          </cell>
          <cell r="X1423">
            <v>2020</v>
          </cell>
          <cell r="Z1423" t="str">
            <v>Rhinebeck</v>
          </cell>
          <cell r="AB1423" t="str">
            <v>NY</v>
          </cell>
        </row>
        <row r="1424">
          <cell r="A1424" t="str">
            <v>P_331715943</v>
          </cell>
          <cell r="B1424" t="str">
            <v>Y</v>
          </cell>
          <cell r="F1424" t="str">
            <v>Central Hudson Gas &amp; Elec Corp</v>
          </cell>
          <cell r="G1424">
            <v>3249</v>
          </cell>
          <cell r="I1424">
            <v>246504</v>
          </cell>
          <cell r="L1424">
            <v>220.1</v>
          </cell>
          <cell r="M1424" t="str">
            <v>DC</v>
          </cell>
          <cell r="X1424">
            <v>2020</v>
          </cell>
          <cell r="Z1424" t="str">
            <v>Rhinebeck</v>
          </cell>
          <cell r="AB1424" t="str">
            <v>NY</v>
          </cell>
        </row>
        <row r="1425">
          <cell r="A1425" t="str">
            <v>P_416911370</v>
          </cell>
          <cell r="B1425" t="str">
            <v>Y</v>
          </cell>
          <cell r="F1425" t="str">
            <v>Consolidated Edison Co-NY Inc</v>
          </cell>
          <cell r="G1425">
            <v>4226</v>
          </cell>
          <cell r="I1425">
            <v>236201</v>
          </cell>
          <cell r="L1425">
            <v>106.76</v>
          </cell>
          <cell r="M1425" t="str">
            <v>DC</v>
          </cell>
          <cell r="X1425">
            <v>2020</v>
          </cell>
          <cell r="Z1425" t="str">
            <v>Bronx</v>
          </cell>
          <cell r="AB1425" t="str">
            <v>NY</v>
          </cell>
        </row>
        <row r="1426">
          <cell r="A1426" t="str">
            <v>P_356315137</v>
          </cell>
          <cell r="B1426" t="str">
            <v>Y</v>
          </cell>
          <cell r="F1426" t="str">
            <v>Orange &amp; Rockland Utils Inc</v>
          </cell>
          <cell r="G1426">
            <v>14154</v>
          </cell>
          <cell r="I1426">
            <v>67723</v>
          </cell>
          <cell r="L1426">
            <v>2931.12</v>
          </cell>
          <cell r="M1426" t="str">
            <v>DC</v>
          </cell>
          <cell r="X1426">
            <v>2020</v>
          </cell>
          <cell r="Z1426" t="str">
            <v>Westtown</v>
          </cell>
          <cell r="AB1426" t="str">
            <v>NY</v>
          </cell>
        </row>
        <row r="1427">
          <cell r="A1427" t="str">
            <v>P_616373319</v>
          </cell>
          <cell r="B1427" t="str">
            <v>Y</v>
          </cell>
          <cell r="F1427" t="str">
            <v>Niagara Mohawk Power Corp.</v>
          </cell>
          <cell r="G1427">
            <v>13573</v>
          </cell>
          <cell r="I1427">
            <v>178542</v>
          </cell>
          <cell r="L1427">
            <v>6066.06</v>
          </cell>
          <cell r="M1427" t="str">
            <v>DC</v>
          </cell>
          <cell r="X1427">
            <v>2020</v>
          </cell>
          <cell r="Z1427" t="str">
            <v>Lockport</v>
          </cell>
          <cell r="AB1427" t="str">
            <v>NY</v>
          </cell>
        </row>
        <row r="1428">
          <cell r="A1428" t="str">
            <v>P_240400454</v>
          </cell>
          <cell r="B1428" t="str">
            <v>Y</v>
          </cell>
          <cell r="F1428" t="str">
            <v>Consolidated Edison Co-NY Inc</v>
          </cell>
          <cell r="G1428">
            <v>4226</v>
          </cell>
          <cell r="I1428">
            <v>234891</v>
          </cell>
          <cell r="L1428">
            <v>104.19</v>
          </cell>
          <cell r="M1428" t="str">
            <v>DC</v>
          </cell>
          <cell r="X1428">
            <v>2020</v>
          </cell>
          <cell r="Z1428" t="str">
            <v>Brooklyn</v>
          </cell>
          <cell r="AB1428" t="str">
            <v>NY</v>
          </cell>
        </row>
        <row r="1429">
          <cell r="A1429" t="str">
            <v>P_341276182</v>
          </cell>
          <cell r="B1429" t="str">
            <v>Y</v>
          </cell>
          <cell r="F1429" t="str">
            <v>Consolidated Edison Co-NY Inc</v>
          </cell>
          <cell r="G1429">
            <v>4226</v>
          </cell>
          <cell r="I1429">
            <v>228598</v>
          </cell>
          <cell r="L1429">
            <v>540.16</v>
          </cell>
          <cell r="M1429" t="str">
            <v>DC</v>
          </cell>
          <cell r="X1429">
            <v>2020</v>
          </cell>
          <cell r="Z1429" t="str">
            <v>Mohegan Lake</v>
          </cell>
          <cell r="AB1429" t="str">
            <v>NY</v>
          </cell>
        </row>
        <row r="1430">
          <cell r="A1430" t="str">
            <v>P_324262863</v>
          </cell>
          <cell r="B1430" t="str">
            <v>Y</v>
          </cell>
          <cell r="F1430" t="str">
            <v>Niagara Mohawk Power Corp.</v>
          </cell>
          <cell r="G1430">
            <v>13573</v>
          </cell>
          <cell r="I1430">
            <v>81953</v>
          </cell>
          <cell r="L1430">
            <v>3041.28</v>
          </cell>
          <cell r="M1430" t="str">
            <v>DC</v>
          </cell>
          <cell r="X1430">
            <v>2020</v>
          </cell>
          <cell r="Z1430" t="str">
            <v>Sandy Creek</v>
          </cell>
          <cell r="AB1430" t="str">
            <v>NY</v>
          </cell>
        </row>
        <row r="1431">
          <cell r="A1431" t="str">
            <v>P_218338476</v>
          </cell>
          <cell r="B1431" t="str">
            <v>Y</v>
          </cell>
          <cell r="F1431" t="str">
            <v>Niagara Mohawk Power Corp.</v>
          </cell>
          <cell r="G1431">
            <v>13573</v>
          </cell>
          <cell r="I1431">
            <v>187870</v>
          </cell>
          <cell r="L1431">
            <v>2947.05</v>
          </cell>
          <cell r="M1431" t="str">
            <v>DC</v>
          </cell>
          <cell r="X1431">
            <v>2020</v>
          </cell>
          <cell r="Z1431" t="str">
            <v>Little Falls</v>
          </cell>
          <cell r="AB1431" t="str">
            <v>NY</v>
          </cell>
        </row>
        <row r="1432">
          <cell r="A1432" t="str">
            <v>P_649407428</v>
          </cell>
          <cell r="B1432" t="str">
            <v>Y</v>
          </cell>
          <cell r="F1432" t="str">
            <v>New York State Elec &amp; Gas Corp</v>
          </cell>
          <cell r="G1432">
            <v>13511</v>
          </cell>
          <cell r="I1432">
            <v>81469</v>
          </cell>
          <cell r="L1432">
            <v>2758.86</v>
          </cell>
          <cell r="M1432" t="str">
            <v>DC</v>
          </cell>
          <cell r="X1432">
            <v>2020</v>
          </cell>
          <cell r="Z1432" t="str">
            <v>Wales</v>
          </cell>
          <cell r="AB1432" t="str">
            <v>NY</v>
          </cell>
        </row>
        <row r="1433">
          <cell r="A1433" t="str">
            <v>P_004242648</v>
          </cell>
          <cell r="B1433" t="str">
            <v>Y</v>
          </cell>
          <cell r="F1433" t="str">
            <v>Niagara Mohawk Power Corp.</v>
          </cell>
          <cell r="G1433">
            <v>13573</v>
          </cell>
          <cell r="I1433">
            <v>175124</v>
          </cell>
          <cell r="L1433">
            <v>3944.85</v>
          </cell>
          <cell r="M1433" t="str">
            <v>DC</v>
          </cell>
          <cell r="X1433">
            <v>2020</v>
          </cell>
          <cell r="Z1433" t="str">
            <v>Canastota</v>
          </cell>
          <cell r="AB1433" t="str">
            <v>NY</v>
          </cell>
        </row>
        <row r="1434">
          <cell r="A1434" t="str">
            <v>P_979790523</v>
          </cell>
          <cell r="B1434" t="str">
            <v>Y</v>
          </cell>
          <cell r="F1434" t="str">
            <v>New York State Elec &amp; Gas Corp</v>
          </cell>
          <cell r="G1434">
            <v>13511</v>
          </cell>
          <cell r="I1434">
            <v>67633</v>
          </cell>
          <cell r="L1434">
            <v>5516.81</v>
          </cell>
          <cell r="M1434" t="str">
            <v>DC</v>
          </cell>
          <cell r="X1434">
            <v>2020</v>
          </cell>
          <cell r="Z1434" t="str">
            <v>Horseheads</v>
          </cell>
          <cell r="AB1434" t="str">
            <v>NY</v>
          </cell>
        </row>
        <row r="1435">
          <cell r="A1435" t="str">
            <v>P_694742710</v>
          </cell>
          <cell r="B1435" t="str">
            <v>Y</v>
          </cell>
          <cell r="F1435" t="str">
            <v>Niagara Mohawk Power Corp.</v>
          </cell>
          <cell r="G1435">
            <v>13573</v>
          </cell>
          <cell r="I1435">
            <v>171278</v>
          </cell>
          <cell r="L1435">
            <v>1653.08</v>
          </cell>
          <cell r="M1435" t="str">
            <v>DC</v>
          </cell>
          <cell r="X1435">
            <v>2020</v>
          </cell>
          <cell r="Z1435" t="str">
            <v>Glenville</v>
          </cell>
          <cell r="AB1435" t="str">
            <v>NY</v>
          </cell>
        </row>
        <row r="1436">
          <cell r="A1436" t="str">
            <v>P_633207474</v>
          </cell>
          <cell r="B1436" t="str">
            <v>Y</v>
          </cell>
          <cell r="F1436" t="str">
            <v>Consolidated Edison Co-NY Inc</v>
          </cell>
          <cell r="G1436">
            <v>4226</v>
          </cell>
          <cell r="I1436">
            <v>254256</v>
          </cell>
          <cell r="L1436">
            <v>78.48</v>
          </cell>
          <cell r="M1436" t="str">
            <v>DC</v>
          </cell>
          <cell r="X1436">
            <v>2020</v>
          </cell>
          <cell r="Z1436" t="str">
            <v>Queens</v>
          </cell>
          <cell r="AB1436" t="str">
            <v>NY</v>
          </cell>
        </row>
        <row r="1437">
          <cell r="A1437" t="str">
            <v>P_261534519</v>
          </cell>
          <cell r="B1437" t="str">
            <v>Y</v>
          </cell>
          <cell r="F1437" t="str">
            <v>Central Hudson Gas &amp; Elec Corp</v>
          </cell>
          <cell r="G1437">
            <v>3249</v>
          </cell>
          <cell r="I1437">
            <v>84077</v>
          </cell>
          <cell r="L1437">
            <v>3007.13</v>
          </cell>
          <cell r="M1437" t="str">
            <v>DC</v>
          </cell>
          <cell r="X1437">
            <v>2020</v>
          </cell>
          <cell r="Z1437" t="str">
            <v>Westerlo</v>
          </cell>
          <cell r="AB1437" t="str">
            <v>NY</v>
          </cell>
        </row>
        <row r="1438">
          <cell r="A1438" t="str">
            <v>P_383314424</v>
          </cell>
          <cell r="B1438" t="str">
            <v>Y</v>
          </cell>
          <cell r="F1438" t="str">
            <v>Niagara Mohawk Power Corp.</v>
          </cell>
          <cell r="G1438">
            <v>13573</v>
          </cell>
          <cell r="I1438">
            <v>174086</v>
          </cell>
          <cell r="L1438">
            <v>5228.6899999999996</v>
          </cell>
          <cell r="M1438" t="str">
            <v>DC</v>
          </cell>
          <cell r="X1438">
            <v>2020</v>
          </cell>
          <cell r="Z1438" t="str">
            <v>Medina</v>
          </cell>
          <cell r="AB1438" t="str">
            <v>NY</v>
          </cell>
        </row>
        <row r="1439">
          <cell r="A1439" t="str">
            <v>P_457580920</v>
          </cell>
          <cell r="B1439" t="str">
            <v>Y</v>
          </cell>
          <cell r="F1439" t="str">
            <v>Consolidated Edison Co-NY Inc</v>
          </cell>
          <cell r="G1439">
            <v>4226</v>
          </cell>
          <cell r="I1439">
            <v>236530</v>
          </cell>
          <cell r="L1439">
            <v>48.96</v>
          </cell>
          <cell r="M1439" t="str">
            <v>DC</v>
          </cell>
          <cell r="X1439">
            <v>2020</v>
          </cell>
          <cell r="Z1439" t="str">
            <v>Queens</v>
          </cell>
          <cell r="AB1439" t="str">
            <v>NY</v>
          </cell>
        </row>
        <row r="1440">
          <cell r="A1440" t="str">
            <v>P_785810489</v>
          </cell>
          <cell r="B1440" t="str">
            <v>Y</v>
          </cell>
          <cell r="F1440" t="str">
            <v>Niagara Mohawk Power Corp.</v>
          </cell>
          <cell r="G1440">
            <v>13573</v>
          </cell>
          <cell r="I1440">
            <v>173601</v>
          </cell>
          <cell r="L1440">
            <v>3500.64</v>
          </cell>
          <cell r="M1440" t="str">
            <v>DC</v>
          </cell>
          <cell r="X1440">
            <v>2020</v>
          </cell>
          <cell r="Z1440" t="str">
            <v>Schenectady</v>
          </cell>
          <cell r="AB1440" t="str">
            <v>NY</v>
          </cell>
        </row>
        <row r="1441">
          <cell r="A1441" t="str">
            <v>P_708684520</v>
          </cell>
          <cell r="B1441" t="str">
            <v>Y</v>
          </cell>
          <cell r="F1441" t="str">
            <v>New York State Elec &amp; Gas Corp</v>
          </cell>
          <cell r="G1441">
            <v>13511</v>
          </cell>
          <cell r="I1441">
            <v>50782</v>
          </cell>
          <cell r="L1441">
            <v>3003</v>
          </cell>
          <cell r="M1441" t="str">
            <v>DC</v>
          </cell>
          <cell r="X1441">
            <v>2020</v>
          </cell>
          <cell r="Z1441" t="str">
            <v>Pine Bush</v>
          </cell>
          <cell r="AB1441" t="str">
            <v>NY</v>
          </cell>
        </row>
        <row r="1442">
          <cell r="A1442" t="str">
            <v>P_062355192</v>
          </cell>
          <cell r="B1442" t="str">
            <v>Y</v>
          </cell>
          <cell r="F1442" t="str">
            <v>Niagara Mohawk Power Corp.</v>
          </cell>
          <cell r="G1442">
            <v>13573</v>
          </cell>
          <cell r="I1442">
            <v>166748</v>
          </cell>
          <cell r="L1442">
            <v>6296.94</v>
          </cell>
          <cell r="M1442" t="str">
            <v>DC</v>
          </cell>
          <cell r="X1442">
            <v>2020</v>
          </cell>
          <cell r="Z1442" t="str">
            <v>Sanborn</v>
          </cell>
          <cell r="AB1442" t="str">
            <v>NY</v>
          </cell>
        </row>
        <row r="1443">
          <cell r="A1443" t="str">
            <v>P_475328715</v>
          </cell>
          <cell r="B1443" t="str">
            <v>Y</v>
          </cell>
          <cell r="F1443" t="str">
            <v>Niagara Mohawk Power Corp.</v>
          </cell>
          <cell r="G1443">
            <v>13573</v>
          </cell>
          <cell r="I1443">
            <v>165456</v>
          </cell>
          <cell r="L1443">
            <v>4596.8</v>
          </cell>
          <cell r="M1443" t="str">
            <v>DC</v>
          </cell>
          <cell r="X1443">
            <v>2020</v>
          </cell>
          <cell r="Z1443" t="str">
            <v>Niskayuna</v>
          </cell>
          <cell r="AB1443" t="str">
            <v>NY</v>
          </cell>
        </row>
        <row r="1444">
          <cell r="A1444" t="str">
            <v>P_805797828</v>
          </cell>
          <cell r="B1444" t="str">
            <v>Y</v>
          </cell>
          <cell r="F1444" t="str">
            <v>Niagara Mohawk Power Corp.</v>
          </cell>
          <cell r="G1444">
            <v>13573</v>
          </cell>
          <cell r="I1444">
            <v>175125</v>
          </cell>
          <cell r="L1444">
            <v>6016.92</v>
          </cell>
          <cell r="M1444" t="str">
            <v>DC</v>
          </cell>
          <cell r="X1444">
            <v>2020</v>
          </cell>
          <cell r="Z1444" t="str">
            <v>Canastota</v>
          </cell>
          <cell r="AB1444" t="str">
            <v>NY</v>
          </cell>
        </row>
        <row r="1445">
          <cell r="A1445" t="str">
            <v>P_774447921</v>
          </cell>
          <cell r="B1445" t="str">
            <v>Y</v>
          </cell>
          <cell r="F1445" t="str">
            <v>Niagara Mohawk Power Corp.</v>
          </cell>
          <cell r="G1445">
            <v>13573</v>
          </cell>
          <cell r="I1445">
            <v>173063</v>
          </cell>
          <cell r="L1445">
            <v>7349.27</v>
          </cell>
          <cell r="M1445" t="str">
            <v>DC</v>
          </cell>
          <cell r="X1445">
            <v>2020</v>
          </cell>
          <cell r="Z1445" t="str">
            <v>Medina</v>
          </cell>
          <cell r="AB1445" t="str">
            <v>NY</v>
          </cell>
        </row>
        <row r="1446">
          <cell r="A1446" t="str">
            <v>P_936371737</v>
          </cell>
          <cell r="B1446" t="str">
            <v>Y</v>
          </cell>
          <cell r="F1446" t="str">
            <v>Consolidated Edison Co-NY Inc</v>
          </cell>
          <cell r="G1446">
            <v>4226</v>
          </cell>
          <cell r="I1446">
            <v>277758</v>
          </cell>
          <cell r="L1446">
            <v>7.5</v>
          </cell>
          <cell r="M1446" t="str">
            <v>DC</v>
          </cell>
          <cell r="X1446">
            <v>2021</v>
          </cell>
          <cell r="Z1446" t="str">
            <v>Brooklyn</v>
          </cell>
          <cell r="AB1446" t="str">
            <v>NY</v>
          </cell>
        </row>
        <row r="1447">
          <cell r="A1447" t="str">
            <v>P_218284203</v>
          </cell>
          <cell r="B1447" t="str">
            <v>Y</v>
          </cell>
          <cell r="F1447" t="str">
            <v>Consolidated Edison Co-NY Inc</v>
          </cell>
          <cell r="G1447">
            <v>4226</v>
          </cell>
          <cell r="I1447">
            <v>236209</v>
          </cell>
          <cell r="L1447">
            <v>29.58</v>
          </cell>
          <cell r="M1447" t="str">
            <v>DC</v>
          </cell>
          <cell r="X1447">
            <v>2021</v>
          </cell>
          <cell r="Z1447" t="str">
            <v>Bronx</v>
          </cell>
          <cell r="AB1447" t="str">
            <v>NY</v>
          </cell>
        </row>
        <row r="1448">
          <cell r="A1448" t="str">
            <v>P_924830006</v>
          </cell>
          <cell r="B1448" t="str">
            <v>Y</v>
          </cell>
          <cell r="F1448" t="str">
            <v>Consolidated Edison Co-NY Inc</v>
          </cell>
          <cell r="G1448">
            <v>4226</v>
          </cell>
          <cell r="I1448">
            <v>236227</v>
          </cell>
          <cell r="L1448">
            <v>19.04</v>
          </cell>
          <cell r="M1448" t="str">
            <v>DC</v>
          </cell>
          <cell r="X1448">
            <v>2021</v>
          </cell>
          <cell r="Z1448" t="str">
            <v>Bronx</v>
          </cell>
          <cell r="AB1448" t="str">
            <v>NY</v>
          </cell>
        </row>
        <row r="1449">
          <cell r="A1449" t="str">
            <v>P_824950386</v>
          </cell>
          <cell r="B1449" t="str">
            <v>Y</v>
          </cell>
          <cell r="F1449" t="str">
            <v>Consolidated Edison Co-NY Inc</v>
          </cell>
          <cell r="G1449">
            <v>4226</v>
          </cell>
          <cell r="I1449">
            <v>236208</v>
          </cell>
          <cell r="L1449">
            <v>34</v>
          </cell>
          <cell r="M1449" t="str">
            <v>DC</v>
          </cell>
          <cell r="X1449">
            <v>2021</v>
          </cell>
          <cell r="Z1449" t="str">
            <v>Bronx</v>
          </cell>
          <cell r="AB1449" t="str">
            <v>NY</v>
          </cell>
        </row>
        <row r="1450">
          <cell r="A1450" t="str">
            <v>P_492922708</v>
          </cell>
          <cell r="B1450" t="str">
            <v>Y</v>
          </cell>
          <cell r="F1450" t="str">
            <v>Consolidated Edison Co-NY Inc</v>
          </cell>
          <cell r="G1450">
            <v>4226</v>
          </cell>
          <cell r="I1450">
            <v>236205</v>
          </cell>
          <cell r="L1450">
            <v>26.18</v>
          </cell>
          <cell r="M1450" t="str">
            <v>DC</v>
          </cell>
          <cell r="X1450">
            <v>2021</v>
          </cell>
          <cell r="Z1450" t="str">
            <v>Bronx</v>
          </cell>
          <cell r="AB1450" t="str">
            <v>NY</v>
          </cell>
        </row>
        <row r="1451">
          <cell r="A1451" t="str">
            <v>P_463991509</v>
          </cell>
          <cell r="B1451" t="str">
            <v>Y</v>
          </cell>
          <cell r="F1451" t="str">
            <v>Consolidated Edison Co-NY Inc</v>
          </cell>
          <cell r="G1451">
            <v>4226</v>
          </cell>
          <cell r="I1451">
            <v>236097</v>
          </cell>
          <cell r="L1451">
            <v>49.98</v>
          </cell>
          <cell r="M1451" t="str">
            <v>DC</v>
          </cell>
          <cell r="X1451">
            <v>2021</v>
          </cell>
          <cell r="Z1451" t="str">
            <v>Bronx</v>
          </cell>
          <cell r="AB1451" t="str">
            <v>NY</v>
          </cell>
        </row>
        <row r="1452">
          <cell r="A1452" t="str">
            <v>P_644512189</v>
          </cell>
          <cell r="B1452" t="str">
            <v>Y</v>
          </cell>
          <cell r="F1452" t="str">
            <v>Central Hudson Gas &amp; Elec Corp</v>
          </cell>
          <cell r="G1452">
            <v>3249</v>
          </cell>
          <cell r="I1452">
            <v>208910</v>
          </cell>
          <cell r="L1452">
            <v>743.7</v>
          </cell>
          <cell r="M1452" t="str">
            <v>DC</v>
          </cell>
          <cell r="X1452">
            <v>2021</v>
          </cell>
          <cell r="Z1452" t="str">
            <v>Hannacroix</v>
          </cell>
          <cell r="AB1452" t="str">
            <v>NY</v>
          </cell>
        </row>
        <row r="1453">
          <cell r="A1453" t="str">
            <v>P_217255985</v>
          </cell>
          <cell r="B1453" t="str">
            <v>Y</v>
          </cell>
          <cell r="F1453" t="str">
            <v>Consolidated Edison Co-NY Inc</v>
          </cell>
          <cell r="G1453">
            <v>4226</v>
          </cell>
          <cell r="I1453">
            <v>211621</v>
          </cell>
          <cell r="L1453">
            <v>304.14999999999998</v>
          </cell>
          <cell r="M1453" t="str">
            <v>DC</v>
          </cell>
          <cell r="X1453">
            <v>2021</v>
          </cell>
          <cell r="Z1453" t="str">
            <v>Staten Island</v>
          </cell>
          <cell r="AB1453" t="str">
            <v>NY</v>
          </cell>
        </row>
        <row r="1454">
          <cell r="A1454" t="str">
            <v>P_348410203</v>
          </cell>
          <cell r="B1454" t="str">
            <v>Y</v>
          </cell>
          <cell r="F1454" t="str">
            <v>Consolidated Edison Co-NY Inc</v>
          </cell>
          <cell r="G1454">
            <v>4226</v>
          </cell>
          <cell r="I1454">
            <v>235352</v>
          </cell>
          <cell r="L1454">
            <v>28.7</v>
          </cell>
          <cell r="M1454" t="str">
            <v>DC</v>
          </cell>
          <cell r="X1454">
            <v>2021</v>
          </cell>
          <cell r="Z1454" t="str">
            <v>Bronx</v>
          </cell>
          <cell r="AB1454" t="str">
            <v>NY</v>
          </cell>
        </row>
        <row r="1455">
          <cell r="A1455" t="str">
            <v>P_347345915</v>
          </cell>
          <cell r="B1455" t="str">
            <v>Y</v>
          </cell>
          <cell r="F1455" t="str">
            <v>Consolidated Edison Co-NY Inc</v>
          </cell>
          <cell r="G1455">
            <v>4226</v>
          </cell>
          <cell r="I1455">
            <v>235189</v>
          </cell>
          <cell r="L1455">
            <v>43.75</v>
          </cell>
          <cell r="M1455" t="str">
            <v>DC</v>
          </cell>
          <cell r="X1455">
            <v>2021</v>
          </cell>
          <cell r="Z1455" t="str">
            <v>Bronx</v>
          </cell>
          <cell r="AB1455" t="str">
            <v>NY</v>
          </cell>
        </row>
        <row r="1456">
          <cell r="A1456" t="str">
            <v>P_635622222</v>
          </cell>
          <cell r="B1456" t="str">
            <v>Y</v>
          </cell>
          <cell r="F1456" t="str">
            <v>Consolidated Edison Co-NY Inc</v>
          </cell>
          <cell r="G1456">
            <v>4226</v>
          </cell>
          <cell r="I1456">
            <v>235346</v>
          </cell>
          <cell r="L1456">
            <v>59.5</v>
          </cell>
          <cell r="M1456" t="str">
            <v>DC</v>
          </cell>
          <cell r="X1456">
            <v>2021</v>
          </cell>
          <cell r="Z1456" t="str">
            <v>Bronx</v>
          </cell>
          <cell r="AB1456" t="str">
            <v>NY</v>
          </cell>
        </row>
        <row r="1457">
          <cell r="A1457" t="str">
            <v>P_872199512</v>
          </cell>
          <cell r="B1457" t="str">
            <v>Y</v>
          </cell>
          <cell r="F1457" t="str">
            <v>New York State Elec &amp; Gas Corp</v>
          </cell>
          <cell r="G1457">
            <v>13511</v>
          </cell>
          <cell r="I1457">
            <v>221131</v>
          </cell>
          <cell r="L1457">
            <v>341.55</v>
          </cell>
          <cell r="M1457" t="str">
            <v>DC</v>
          </cell>
          <cell r="X1457">
            <v>2021</v>
          </cell>
          <cell r="Z1457" t="str">
            <v>Beaver Dams</v>
          </cell>
          <cell r="AB1457" t="str">
            <v>NY</v>
          </cell>
        </row>
        <row r="1458">
          <cell r="A1458" t="str">
            <v>P_342967267</v>
          </cell>
          <cell r="B1458" t="str">
            <v>Y</v>
          </cell>
          <cell r="F1458" t="str">
            <v>New York State Elec &amp; Gas Corp</v>
          </cell>
          <cell r="G1458">
            <v>13511</v>
          </cell>
          <cell r="I1458">
            <v>50805</v>
          </cell>
          <cell r="L1458">
            <v>2980.8</v>
          </cell>
          <cell r="M1458" t="str">
            <v>DC</v>
          </cell>
          <cell r="X1458">
            <v>2021</v>
          </cell>
          <cell r="Z1458" t="str">
            <v>Woodridge</v>
          </cell>
          <cell r="AB1458" t="str">
            <v>NY</v>
          </cell>
        </row>
        <row r="1459">
          <cell r="A1459" t="str">
            <v>P_871231950</v>
          </cell>
          <cell r="B1459" t="str">
            <v>Y</v>
          </cell>
          <cell r="F1459" t="str">
            <v>Consolidated Edison Co-NY Inc</v>
          </cell>
          <cell r="G1459">
            <v>4226</v>
          </cell>
          <cell r="I1459">
            <v>230289</v>
          </cell>
          <cell r="L1459">
            <v>36.729999999999997</v>
          </cell>
          <cell r="M1459" t="str">
            <v>DC</v>
          </cell>
          <cell r="X1459">
            <v>2021</v>
          </cell>
          <cell r="Z1459" t="str">
            <v>Brooklyn</v>
          </cell>
          <cell r="AB1459" t="str">
            <v>NY</v>
          </cell>
        </row>
        <row r="1460">
          <cell r="A1460" t="str">
            <v>P_798363088</v>
          </cell>
          <cell r="B1460" t="str">
            <v>Y</v>
          </cell>
          <cell r="F1460" t="str">
            <v>Consolidated Edison Co-NY Inc</v>
          </cell>
          <cell r="G1460">
            <v>4226</v>
          </cell>
          <cell r="I1460">
            <v>250270</v>
          </cell>
          <cell r="L1460">
            <v>298.89</v>
          </cell>
          <cell r="M1460" t="str">
            <v>DC</v>
          </cell>
          <cell r="X1460">
            <v>2021</v>
          </cell>
          <cell r="Z1460" t="str">
            <v>White Plains</v>
          </cell>
          <cell r="AB1460" t="str">
            <v>NY</v>
          </cell>
        </row>
        <row r="1461">
          <cell r="A1461" t="str">
            <v>P_180610196</v>
          </cell>
          <cell r="B1461" t="str">
            <v>Y</v>
          </cell>
          <cell r="F1461" t="str">
            <v>Consolidated Edison Co-NY Inc</v>
          </cell>
          <cell r="G1461">
            <v>4226</v>
          </cell>
          <cell r="I1461">
            <v>189561</v>
          </cell>
          <cell r="L1461">
            <v>678.24</v>
          </cell>
          <cell r="M1461" t="str">
            <v>DC</v>
          </cell>
          <cell r="X1461">
            <v>2021</v>
          </cell>
          <cell r="Z1461" t="str">
            <v>Staten Island</v>
          </cell>
          <cell r="AB1461" t="str">
            <v>NY</v>
          </cell>
        </row>
        <row r="1462">
          <cell r="A1462" t="str">
            <v>P_977353733</v>
          </cell>
          <cell r="B1462" t="str">
            <v>Y</v>
          </cell>
          <cell r="F1462" t="str">
            <v>Consolidated Edison Co-NY Inc</v>
          </cell>
          <cell r="G1462">
            <v>4226</v>
          </cell>
          <cell r="I1462">
            <v>236186</v>
          </cell>
          <cell r="L1462">
            <v>80.239999999999995</v>
          </cell>
          <cell r="M1462" t="str">
            <v>DC</v>
          </cell>
          <cell r="X1462">
            <v>2021</v>
          </cell>
          <cell r="Z1462" t="str">
            <v>Bronx</v>
          </cell>
          <cell r="AB1462" t="str">
            <v>NY</v>
          </cell>
        </row>
        <row r="1463">
          <cell r="A1463" t="str">
            <v>P_302895848</v>
          </cell>
          <cell r="B1463" t="str">
            <v>Y</v>
          </cell>
          <cell r="F1463" t="str">
            <v>Consolidated Edison Co-NY Inc</v>
          </cell>
          <cell r="G1463">
            <v>4226</v>
          </cell>
          <cell r="I1463">
            <v>248932</v>
          </cell>
          <cell r="L1463">
            <v>11.31</v>
          </cell>
          <cell r="M1463" t="str">
            <v>DC</v>
          </cell>
          <cell r="X1463">
            <v>2021</v>
          </cell>
          <cell r="Z1463" t="str">
            <v>Brooklyn</v>
          </cell>
          <cell r="AB1463" t="str">
            <v>NY</v>
          </cell>
        </row>
        <row r="1464">
          <cell r="A1464" t="str">
            <v>P_595740796</v>
          </cell>
          <cell r="B1464" t="str">
            <v>Y</v>
          </cell>
          <cell r="F1464" t="str">
            <v>Consolidated Edison Co-NY Inc</v>
          </cell>
          <cell r="G1464">
            <v>4226</v>
          </cell>
          <cell r="I1464">
            <v>248749</v>
          </cell>
          <cell r="L1464">
            <v>8.9700000000000006</v>
          </cell>
          <cell r="M1464" t="str">
            <v>DC</v>
          </cell>
          <cell r="X1464">
            <v>2021</v>
          </cell>
          <cell r="Z1464" t="str">
            <v>Brooklyn</v>
          </cell>
          <cell r="AB1464" t="str">
            <v>NY</v>
          </cell>
        </row>
        <row r="1465">
          <cell r="A1465" t="str">
            <v>P_111284956</v>
          </cell>
          <cell r="B1465" t="str">
            <v>Y</v>
          </cell>
          <cell r="F1465" t="str">
            <v>Consolidated Edison Co-NY Inc</v>
          </cell>
          <cell r="G1465">
            <v>4226</v>
          </cell>
          <cell r="I1465">
            <v>248778</v>
          </cell>
          <cell r="L1465">
            <v>11.31</v>
          </cell>
          <cell r="M1465" t="str">
            <v>DC</v>
          </cell>
          <cell r="X1465">
            <v>2021</v>
          </cell>
          <cell r="Z1465" t="str">
            <v>Brooklyn</v>
          </cell>
          <cell r="AB1465" t="str">
            <v>NY</v>
          </cell>
        </row>
        <row r="1466">
          <cell r="A1466" t="str">
            <v>P_145419012</v>
          </cell>
          <cell r="B1466" t="str">
            <v>Y</v>
          </cell>
          <cell r="F1466" t="str">
            <v>Consolidated Edison Co-NY Inc</v>
          </cell>
          <cell r="G1466">
            <v>4226</v>
          </cell>
          <cell r="I1466">
            <v>249957</v>
          </cell>
          <cell r="L1466">
            <v>58.32</v>
          </cell>
          <cell r="M1466" t="str">
            <v>DC</v>
          </cell>
          <cell r="X1466">
            <v>2021</v>
          </cell>
          <cell r="Z1466" t="str">
            <v>Queens</v>
          </cell>
          <cell r="AB1466" t="str">
            <v>NY</v>
          </cell>
        </row>
        <row r="1467">
          <cell r="A1467" t="str">
            <v>P_575323400</v>
          </cell>
          <cell r="B1467" t="str">
            <v>Y</v>
          </cell>
          <cell r="F1467" t="str">
            <v>Orange &amp; Rockland Utils Inc</v>
          </cell>
          <cell r="G1467">
            <v>14154</v>
          </cell>
          <cell r="I1467">
            <v>97372</v>
          </cell>
          <cell r="L1467">
            <v>1722.72</v>
          </cell>
          <cell r="M1467" t="str">
            <v>DC</v>
          </cell>
          <cell r="X1467">
            <v>2021</v>
          </cell>
          <cell r="Z1467" t="str">
            <v>Westtown</v>
          </cell>
          <cell r="AB1467" t="str">
            <v>NY</v>
          </cell>
        </row>
        <row r="1468">
          <cell r="A1468" t="str">
            <v>P_705804162</v>
          </cell>
          <cell r="B1468" t="str">
            <v>Y</v>
          </cell>
          <cell r="F1468" t="str">
            <v>Niagara Mohawk Power Corp.</v>
          </cell>
          <cell r="G1468">
            <v>13573</v>
          </cell>
          <cell r="I1468">
            <v>184312</v>
          </cell>
          <cell r="L1468">
            <v>7484.4</v>
          </cell>
          <cell r="M1468" t="str">
            <v>DC</v>
          </cell>
          <cell r="X1468">
            <v>2021</v>
          </cell>
          <cell r="Z1468" t="str">
            <v>Valatie</v>
          </cell>
          <cell r="AB1468" t="str">
            <v>NY</v>
          </cell>
        </row>
        <row r="1469">
          <cell r="A1469" t="str">
            <v>P_971237221</v>
          </cell>
          <cell r="B1469" t="str">
            <v>Y</v>
          </cell>
          <cell r="F1469" t="str">
            <v>New York State Elec &amp; Gas Corp</v>
          </cell>
          <cell r="G1469">
            <v>13511</v>
          </cell>
          <cell r="I1469">
            <v>50849</v>
          </cell>
          <cell r="L1469">
            <v>2740.79</v>
          </cell>
          <cell r="M1469" t="str">
            <v>DC</v>
          </cell>
          <cell r="X1469">
            <v>2021</v>
          </cell>
          <cell r="Z1469" t="str">
            <v>Horseheads</v>
          </cell>
          <cell r="AB1469" t="str">
            <v>NY</v>
          </cell>
        </row>
        <row r="1470">
          <cell r="A1470" t="str">
            <v>P_033678968</v>
          </cell>
          <cell r="B1470" t="str">
            <v>Y</v>
          </cell>
          <cell r="F1470" t="str">
            <v>New York State Elec &amp; Gas Corp</v>
          </cell>
          <cell r="G1470">
            <v>13511</v>
          </cell>
          <cell r="I1470">
            <v>50855</v>
          </cell>
          <cell r="L1470">
            <v>2740.79</v>
          </cell>
          <cell r="M1470" t="str">
            <v>DC</v>
          </cell>
          <cell r="X1470">
            <v>2021</v>
          </cell>
          <cell r="Z1470" t="str">
            <v>Horseheads</v>
          </cell>
          <cell r="AB1470" t="str">
            <v>NY</v>
          </cell>
        </row>
        <row r="1471">
          <cell r="A1471" t="str">
            <v>P_428825807</v>
          </cell>
          <cell r="B1471" t="str">
            <v>Y</v>
          </cell>
          <cell r="F1471" t="str">
            <v>Niagara Mohawk Power Corp.</v>
          </cell>
          <cell r="G1471">
            <v>13573</v>
          </cell>
          <cell r="I1471">
            <v>262562</v>
          </cell>
          <cell r="L1471">
            <v>69.930000000000007</v>
          </cell>
          <cell r="M1471" t="str">
            <v>DC</v>
          </cell>
          <cell r="X1471">
            <v>2021</v>
          </cell>
          <cell r="Z1471" t="str">
            <v>Saratoga Springs</v>
          </cell>
          <cell r="AB1471" t="str">
            <v>NY</v>
          </cell>
        </row>
        <row r="1472">
          <cell r="A1472" t="str">
            <v>P_451493456</v>
          </cell>
          <cell r="B1472" t="str">
            <v>Y</v>
          </cell>
          <cell r="F1472" t="str">
            <v>Consolidated Edison Co-NY Inc</v>
          </cell>
          <cell r="G1472">
            <v>4226</v>
          </cell>
          <cell r="I1472">
            <v>254410</v>
          </cell>
          <cell r="L1472">
            <v>84.24</v>
          </cell>
          <cell r="M1472" t="str">
            <v>DC</v>
          </cell>
          <cell r="X1472">
            <v>2021</v>
          </cell>
          <cell r="Z1472" t="str">
            <v>Queens</v>
          </cell>
          <cell r="AB1472" t="str">
            <v>NY</v>
          </cell>
        </row>
        <row r="1473">
          <cell r="A1473" t="str">
            <v>P_397771732</v>
          </cell>
          <cell r="B1473" t="str">
            <v>Y</v>
          </cell>
          <cell r="F1473" t="str">
            <v>The Narragansett Electric Co</v>
          </cell>
          <cell r="G1473">
            <v>13214</v>
          </cell>
          <cell r="I1473" t="str">
            <v>Burrillville Solar Project Phase 2</v>
          </cell>
          <cell r="L1473">
            <v>2340</v>
          </cell>
          <cell r="M1473" t="str">
            <v>DC</v>
          </cell>
          <cell r="X1473">
            <v>2021</v>
          </cell>
          <cell r="Z1473" t="str">
            <v>Burrillville</v>
          </cell>
          <cell r="AB1473" t="str">
            <v>RI</v>
          </cell>
        </row>
        <row r="1474">
          <cell r="A1474" t="str">
            <v>P_093284778</v>
          </cell>
          <cell r="B1474" t="str">
            <v>Y</v>
          </cell>
          <cell r="F1474" t="str">
            <v>The Narragansett Electric Co</v>
          </cell>
          <cell r="G1474">
            <v>13214</v>
          </cell>
          <cell r="I1474" t="str">
            <v>Echo Valley Solar</v>
          </cell>
          <cell r="L1474">
            <v>497</v>
          </cell>
          <cell r="M1474" t="str">
            <v>AC</v>
          </cell>
          <cell r="X1474">
            <v>2020</v>
          </cell>
          <cell r="Z1474" t="str">
            <v>West Warwick</v>
          </cell>
          <cell r="AB1474" t="str">
            <v>RI</v>
          </cell>
        </row>
        <row r="1475">
          <cell r="A1475" t="str">
            <v>P_099313232</v>
          </cell>
          <cell r="B1475" t="str">
            <v>Y</v>
          </cell>
          <cell r="F1475" t="str">
            <v>The Narragansett Electric Co</v>
          </cell>
          <cell r="G1475">
            <v>13214</v>
          </cell>
          <cell r="I1475" t="str">
            <v>Beacon Solar</v>
          </cell>
          <cell r="L1475">
            <v>3444</v>
          </cell>
          <cell r="M1475" t="str">
            <v>AC</v>
          </cell>
          <cell r="Q1475">
            <v>3386.24</v>
          </cell>
          <cell r="X1475">
            <v>2020</v>
          </cell>
          <cell r="Z1475" t="str">
            <v>Cranston</v>
          </cell>
          <cell r="AB1475" t="str">
            <v>RI</v>
          </cell>
        </row>
        <row r="1476">
          <cell r="A1476" t="str">
            <v>P_433817576</v>
          </cell>
          <cell r="B1476" t="str">
            <v>Y</v>
          </cell>
          <cell r="F1476" t="str">
            <v>The Narragansett Electric Co</v>
          </cell>
          <cell r="G1476">
            <v>13214</v>
          </cell>
          <cell r="I1476" t="str">
            <v>Seth Way Solar</v>
          </cell>
          <cell r="L1476">
            <v>997</v>
          </cell>
          <cell r="M1476" t="str">
            <v>AC</v>
          </cell>
          <cell r="X1476">
            <v>2021</v>
          </cell>
          <cell r="Z1476" t="str">
            <v>West Greenwich</v>
          </cell>
          <cell r="AB1476" t="str">
            <v>RI</v>
          </cell>
        </row>
        <row r="1477">
          <cell r="A1477" t="str">
            <v>P_199702999</v>
          </cell>
          <cell r="B1477" t="str">
            <v>Y</v>
          </cell>
          <cell r="F1477" t="str">
            <v>Green Mountain Energy</v>
          </cell>
          <cell r="G1477">
            <v>7554</v>
          </cell>
          <cell r="I1477" t="str">
            <v>Go Local Solar Texas Green Mountain Azure Solar Park</v>
          </cell>
          <cell r="L1477">
            <v>228400</v>
          </cell>
          <cell r="M1477" t="str">
            <v>AC</v>
          </cell>
          <cell r="X1477">
            <v>2021</v>
          </cell>
          <cell r="Z1477" t="str">
            <v>McAllen</v>
          </cell>
          <cell r="AB1477" t="str">
            <v>TX</v>
          </cell>
        </row>
        <row r="1478">
          <cell r="A1478" t="str">
            <v>P_989685115</v>
          </cell>
          <cell r="B1478" t="str">
            <v>Y</v>
          </cell>
          <cell r="F1478" t="str">
            <v>Chariot Energy</v>
          </cell>
          <cell r="G1478">
            <v>61222</v>
          </cell>
          <cell r="I1478" t="str">
            <v>Oberon Solar Farm</v>
          </cell>
          <cell r="L1478">
            <v>30000</v>
          </cell>
          <cell r="M1478" t="str">
            <v>AC</v>
          </cell>
          <cell r="X1478">
            <v>2020</v>
          </cell>
          <cell r="Z1478" t="str">
            <v>Odessa</v>
          </cell>
          <cell r="AB1478" t="str">
            <v>TX</v>
          </cell>
        </row>
        <row r="1479">
          <cell r="A1479" t="str">
            <v>P_329838135</v>
          </cell>
          <cell r="B1479" t="str">
            <v>Y</v>
          </cell>
          <cell r="F1479" t="str">
            <v>Public Service Elec &amp; Gas Co</v>
          </cell>
          <cell r="G1479">
            <v>15477</v>
          </cell>
          <cell r="I1479" t="str">
            <v>Tri-County Solar Farm</v>
          </cell>
          <cell r="L1479">
            <v>3099.7550000000001</v>
          </cell>
          <cell r="M1479" t="str">
            <v>AC</v>
          </cell>
          <cell r="Q1479">
            <v>3099.7550000000001</v>
          </cell>
          <cell r="X1479">
            <v>2021</v>
          </cell>
          <cell r="Z1479" t="str">
            <v>Delanco</v>
          </cell>
          <cell r="AB1479" t="str">
            <v>NJ</v>
          </cell>
        </row>
        <row r="1480">
          <cell r="A1480" t="str">
            <v>P_774598932</v>
          </cell>
          <cell r="B1480" t="str">
            <v>Y</v>
          </cell>
          <cell r="F1480" t="str">
            <v>Delmarva Power</v>
          </cell>
          <cell r="G1480">
            <v>5027</v>
          </cell>
          <cell r="I1480" t="str">
            <v>17A2148980003856</v>
          </cell>
          <cell r="L1480">
            <v>1980</v>
          </cell>
          <cell r="M1480" t="str">
            <v>AC</v>
          </cell>
          <cell r="X1480">
            <v>2018</v>
          </cell>
          <cell r="Z1480" t="str">
            <v>Snow Hill</v>
          </cell>
          <cell r="AB1480" t="str">
            <v>MD</v>
          </cell>
        </row>
        <row r="1481">
          <cell r="A1481" t="str">
            <v>P_185605220</v>
          </cell>
          <cell r="B1481" t="str">
            <v>Y</v>
          </cell>
          <cell r="F1481" t="str">
            <v>Delmarva Power</v>
          </cell>
          <cell r="G1481">
            <v>5027</v>
          </cell>
          <cell r="I1481" t="str">
            <v>17A2150160003870</v>
          </cell>
          <cell r="L1481">
            <v>2000</v>
          </cell>
          <cell r="M1481" t="str">
            <v>AC</v>
          </cell>
          <cell r="X1481">
            <v>2019</v>
          </cell>
          <cell r="Z1481" t="str">
            <v>Chester</v>
          </cell>
          <cell r="AB1481" t="str">
            <v>MD</v>
          </cell>
        </row>
        <row r="1482">
          <cell r="A1482" t="str">
            <v>P_401851132</v>
          </cell>
          <cell r="B1482" t="str">
            <v>Y</v>
          </cell>
          <cell r="F1482" t="str">
            <v>Potomac Electric Power Co</v>
          </cell>
          <cell r="G1482" t="str">
            <v>15270MD</v>
          </cell>
          <cell r="I1482" t="str">
            <v>18A2226650004164</v>
          </cell>
          <cell r="L1482">
            <v>2000</v>
          </cell>
          <cell r="M1482" t="str">
            <v>AC</v>
          </cell>
          <cell r="X1482">
            <v>2018</v>
          </cell>
          <cell r="Z1482" t="str">
            <v>Upper Marlboro</v>
          </cell>
          <cell r="AB1482" t="str">
            <v>MD</v>
          </cell>
        </row>
        <row r="1483">
          <cell r="A1483" t="str">
            <v>P_195513320</v>
          </cell>
          <cell r="B1483" t="str">
            <v>Y</v>
          </cell>
          <cell r="F1483" t="str">
            <v>Potomac Electric Power Co</v>
          </cell>
          <cell r="G1483" t="str">
            <v>15270MD</v>
          </cell>
          <cell r="I1483" t="str">
            <v>17A2150140003869</v>
          </cell>
          <cell r="L1483">
            <v>825</v>
          </cell>
          <cell r="M1483" t="str">
            <v>AC</v>
          </cell>
          <cell r="X1483">
            <v>2018</v>
          </cell>
          <cell r="Z1483" t="str">
            <v>Upper Marlboro</v>
          </cell>
          <cell r="AB1483" t="str">
            <v>MD</v>
          </cell>
        </row>
        <row r="1484">
          <cell r="A1484" t="str">
            <v>P_013935526</v>
          </cell>
          <cell r="B1484" t="str">
            <v>Y</v>
          </cell>
          <cell r="F1484" t="str">
            <v>Potomac Electric Power Co</v>
          </cell>
          <cell r="G1484" t="str">
            <v>15270MD</v>
          </cell>
          <cell r="I1484" t="str">
            <v>17A2150290003879</v>
          </cell>
          <cell r="L1484">
            <v>1500</v>
          </cell>
          <cell r="M1484" t="str">
            <v>AC</v>
          </cell>
          <cell r="X1484">
            <v>2018</v>
          </cell>
          <cell r="Z1484" t="str">
            <v>Fort Washington</v>
          </cell>
          <cell r="AB1484" t="str">
            <v>MD</v>
          </cell>
        </row>
        <row r="1485">
          <cell r="A1485" t="str">
            <v>P_508786372</v>
          </cell>
          <cell r="B1485" t="str">
            <v>Y</v>
          </cell>
          <cell r="F1485" t="str">
            <v>Potomac Electric Power Co</v>
          </cell>
          <cell r="G1485" t="str">
            <v>15270MD</v>
          </cell>
          <cell r="I1485" t="str">
            <v>17A2150290003879</v>
          </cell>
          <cell r="L1485">
            <v>1500</v>
          </cell>
          <cell r="M1485" t="str">
            <v>AC</v>
          </cell>
          <cell r="X1485">
            <v>2018</v>
          </cell>
          <cell r="Z1485" t="str">
            <v>Fort Washington</v>
          </cell>
          <cell r="AB1485" t="str">
            <v>MD</v>
          </cell>
        </row>
        <row r="1486">
          <cell r="A1486" t="str">
            <v>P_590667288</v>
          </cell>
          <cell r="B1486" t="str">
            <v>Y</v>
          </cell>
          <cell r="F1486" t="str">
            <v>Potomac Electric Power Co</v>
          </cell>
          <cell r="G1486" t="str">
            <v>15270MD</v>
          </cell>
          <cell r="I1486" t="str">
            <v>17A2150290003879</v>
          </cell>
          <cell r="L1486">
            <v>1000</v>
          </cell>
          <cell r="M1486" t="str">
            <v>AC</v>
          </cell>
          <cell r="X1486">
            <v>2018</v>
          </cell>
          <cell r="Z1486" t="str">
            <v>Fort Washington</v>
          </cell>
          <cell r="AB1486" t="str">
            <v>MD</v>
          </cell>
        </row>
        <row r="1487">
          <cell r="A1487" t="str">
            <v>P_222667171</v>
          </cell>
          <cell r="B1487" t="str">
            <v>Y</v>
          </cell>
          <cell r="F1487" t="str">
            <v>Potomac Electric Power Co</v>
          </cell>
          <cell r="G1487" t="str">
            <v>15270MD</v>
          </cell>
          <cell r="I1487" t="str">
            <v>17A2150290003879</v>
          </cell>
          <cell r="L1487">
            <v>1000</v>
          </cell>
          <cell r="M1487" t="str">
            <v>AC</v>
          </cell>
          <cell r="X1487">
            <v>2018</v>
          </cell>
          <cell r="Z1487" t="str">
            <v>Fort Washington</v>
          </cell>
          <cell r="AB1487" t="str">
            <v>MD</v>
          </cell>
        </row>
        <row r="1488">
          <cell r="A1488" t="str">
            <v>P_498263689</v>
          </cell>
          <cell r="B1488" t="str">
            <v>Y</v>
          </cell>
          <cell r="F1488" t="str">
            <v>Baltimore Gas &amp; Electric Co</v>
          </cell>
          <cell r="G1488">
            <v>1167</v>
          </cell>
          <cell r="I1488">
            <v>4705565</v>
          </cell>
          <cell r="L1488">
            <v>2000</v>
          </cell>
          <cell r="M1488" t="str">
            <v>AC</v>
          </cell>
          <cell r="X1488">
            <v>2019</v>
          </cell>
          <cell r="Z1488" t="str">
            <v>Kingsville</v>
          </cell>
          <cell r="AB1488" t="str">
            <v>MD</v>
          </cell>
        </row>
        <row r="1489">
          <cell r="A1489" t="str">
            <v>P_578442552</v>
          </cell>
          <cell r="B1489" t="str">
            <v>Y</v>
          </cell>
          <cell r="F1489" t="str">
            <v>Baltimore Gas &amp; Electric Co</v>
          </cell>
          <cell r="G1489">
            <v>1167</v>
          </cell>
          <cell r="I1489">
            <v>4705992</v>
          </cell>
          <cell r="L1489">
            <v>900</v>
          </cell>
          <cell r="M1489" t="str">
            <v>AC</v>
          </cell>
          <cell r="X1489">
            <v>2019</v>
          </cell>
          <cell r="Z1489" t="str">
            <v>Windsor Mill</v>
          </cell>
          <cell r="AB1489" t="str">
            <v>MD</v>
          </cell>
        </row>
        <row r="1490">
          <cell r="A1490" t="str">
            <v>P_995174929</v>
          </cell>
          <cell r="B1490" t="str">
            <v>Y</v>
          </cell>
          <cell r="F1490" t="str">
            <v>Baltimore Gas &amp; Electric Co</v>
          </cell>
          <cell r="G1490">
            <v>1167</v>
          </cell>
          <cell r="I1490">
            <v>4706005</v>
          </cell>
          <cell r="L1490">
            <v>1980</v>
          </cell>
          <cell r="M1490" t="str">
            <v>AC</v>
          </cell>
          <cell r="X1490">
            <v>2019</v>
          </cell>
          <cell r="Z1490" t="str">
            <v>Windsor Mill</v>
          </cell>
          <cell r="AB1490" t="str">
            <v>MD</v>
          </cell>
        </row>
        <row r="1491">
          <cell r="A1491" t="str">
            <v>P_995844424</v>
          </cell>
          <cell r="B1491" t="str">
            <v>Y</v>
          </cell>
          <cell r="F1491" t="str">
            <v>Baltimore Gas &amp; Electric Co</v>
          </cell>
          <cell r="G1491">
            <v>1167</v>
          </cell>
          <cell r="I1491">
            <v>4706027</v>
          </cell>
          <cell r="L1491">
            <v>2000</v>
          </cell>
          <cell r="M1491" t="str">
            <v>AC</v>
          </cell>
          <cell r="Q1491">
            <v>1808.19</v>
          </cell>
          <cell r="X1491">
            <v>2020</v>
          </cell>
          <cell r="Z1491" t="str">
            <v>White Marsh</v>
          </cell>
          <cell r="AB1491" t="str">
            <v>MD</v>
          </cell>
        </row>
        <row r="1492">
          <cell r="A1492" t="str">
            <v>P_407112344</v>
          </cell>
          <cell r="B1492" t="str">
            <v>Y</v>
          </cell>
          <cell r="F1492" t="str">
            <v>Baltimore Gas &amp; Electric Co</v>
          </cell>
          <cell r="G1492">
            <v>1167</v>
          </cell>
          <cell r="I1492">
            <v>4705590</v>
          </cell>
          <cell r="L1492">
            <v>2000</v>
          </cell>
          <cell r="M1492" t="str">
            <v>AC</v>
          </cell>
          <cell r="Q1492">
            <v>2847.52</v>
          </cell>
          <cell r="X1492">
            <v>2020</v>
          </cell>
          <cell r="Z1492" t="str">
            <v>Bowie</v>
          </cell>
          <cell r="AB1492" t="str">
            <v>MD</v>
          </cell>
        </row>
        <row r="1493">
          <cell r="A1493" t="str">
            <v>P_421534920</v>
          </cell>
          <cell r="B1493" t="str">
            <v>Y</v>
          </cell>
          <cell r="F1493" t="str">
            <v>Baltimore Gas &amp; Electric Co</v>
          </cell>
          <cell r="G1493">
            <v>1167</v>
          </cell>
          <cell r="I1493">
            <v>4809085</v>
          </cell>
          <cell r="L1493">
            <v>1980</v>
          </cell>
          <cell r="M1493" t="str">
            <v>AC</v>
          </cell>
          <cell r="Q1493">
            <v>2692.69</v>
          </cell>
          <cell r="X1493">
            <v>2020</v>
          </cell>
          <cell r="Z1493" t="str">
            <v>Reisterstown</v>
          </cell>
          <cell r="AB1493" t="str">
            <v>MD</v>
          </cell>
        </row>
        <row r="1494">
          <cell r="A1494" t="str">
            <v>P_392693302</v>
          </cell>
          <cell r="B1494" t="str">
            <v>Y</v>
          </cell>
          <cell r="F1494" t="str">
            <v>Baltimore Gas &amp; Electric Co</v>
          </cell>
          <cell r="G1494">
            <v>1167</v>
          </cell>
          <cell r="I1494">
            <v>4831498</v>
          </cell>
          <cell r="L1494">
            <v>1980</v>
          </cell>
          <cell r="M1494" t="str">
            <v>AC</v>
          </cell>
          <cell r="X1494">
            <v>2020</v>
          </cell>
          <cell r="Z1494" t="str">
            <v>Windsor Mill</v>
          </cell>
          <cell r="AB1494" t="str">
            <v>MD</v>
          </cell>
        </row>
        <row r="1495">
          <cell r="A1495" t="str">
            <v>P_533877054</v>
          </cell>
          <cell r="B1495" t="str">
            <v>Y</v>
          </cell>
          <cell r="F1495" t="str">
            <v>Baltimore Gas &amp; Electric Co</v>
          </cell>
          <cell r="G1495">
            <v>1167</v>
          </cell>
          <cell r="I1495">
            <v>4831613</v>
          </cell>
          <cell r="L1495">
            <v>1510</v>
          </cell>
          <cell r="M1495" t="str">
            <v>AC</v>
          </cell>
          <cell r="X1495">
            <v>2020</v>
          </cell>
          <cell r="Z1495" t="str">
            <v>Hanover</v>
          </cell>
          <cell r="AB1495" t="str">
            <v>MD</v>
          </cell>
        </row>
        <row r="1496">
          <cell r="A1496" t="str">
            <v>P_941920030</v>
          </cell>
          <cell r="B1496" t="str">
            <v>Y</v>
          </cell>
          <cell r="F1496" t="str">
            <v>Baltimore Gas &amp; Electric Co</v>
          </cell>
          <cell r="G1496">
            <v>1167</v>
          </cell>
          <cell r="I1496">
            <v>4904337</v>
          </cell>
          <cell r="L1496">
            <v>300</v>
          </cell>
          <cell r="M1496" t="str">
            <v>AC</v>
          </cell>
          <cell r="X1496">
            <v>2020</v>
          </cell>
          <cell r="Z1496" t="str">
            <v>Windsor Mill</v>
          </cell>
          <cell r="AB1496" t="str">
            <v>MD</v>
          </cell>
        </row>
        <row r="1497">
          <cell r="A1497" t="str">
            <v>P_954640582</v>
          </cell>
          <cell r="B1497" t="str">
            <v>Y</v>
          </cell>
          <cell r="F1497" t="str">
            <v>Baltimore Gas &amp; Electric Co</v>
          </cell>
          <cell r="G1497">
            <v>1167</v>
          </cell>
          <cell r="I1497">
            <v>4912445</v>
          </cell>
          <cell r="L1497">
            <v>780</v>
          </cell>
          <cell r="M1497" t="str">
            <v>AC</v>
          </cell>
          <cell r="X1497">
            <v>2020</v>
          </cell>
          <cell r="Z1497" t="str">
            <v>Elkridge</v>
          </cell>
          <cell r="AB1497" t="str">
            <v>MD</v>
          </cell>
        </row>
        <row r="1498">
          <cell r="A1498" t="str">
            <v>P_908241012</v>
          </cell>
          <cell r="B1498" t="str">
            <v>Y</v>
          </cell>
          <cell r="F1498" t="str">
            <v>Baltimore Gas &amp; Electric Co</v>
          </cell>
          <cell r="G1498">
            <v>1167</v>
          </cell>
          <cell r="I1498">
            <v>4904332</v>
          </cell>
          <cell r="L1498">
            <v>540</v>
          </cell>
          <cell r="M1498" t="str">
            <v>AC</v>
          </cell>
          <cell r="X1498">
            <v>2020</v>
          </cell>
          <cell r="Z1498" t="str">
            <v>Elkridge</v>
          </cell>
          <cell r="AB1498" t="str">
            <v>MD</v>
          </cell>
        </row>
        <row r="1499">
          <cell r="A1499" t="str">
            <v>P_058021005</v>
          </cell>
          <cell r="B1499" t="str">
            <v>Y</v>
          </cell>
          <cell r="F1499" t="str">
            <v>Baltimore Gas &amp; Electric Co</v>
          </cell>
          <cell r="G1499">
            <v>1167</v>
          </cell>
          <cell r="I1499">
            <v>4934824</v>
          </cell>
          <cell r="L1499">
            <v>540</v>
          </cell>
          <cell r="M1499" t="str">
            <v>AC</v>
          </cell>
          <cell r="X1499">
            <v>2020</v>
          </cell>
          <cell r="Z1499" t="str">
            <v>White Marsh</v>
          </cell>
          <cell r="AB1499" t="str">
            <v>MD</v>
          </cell>
        </row>
        <row r="1500">
          <cell r="A1500" t="str">
            <v>P_018787962</v>
          </cell>
          <cell r="B1500" t="str">
            <v>Y</v>
          </cell>
          <cell r="F1500" t="str">
            <v>Baltimore Gas &amp; Electric Co</v>
          </cell>
          <cell r="G1500">
            <v>1167</v>
          </cell>
          <cell r="I1500">
            <v>48934831</v>
          </cell>
          <cell r="L1500">
            <v>1080</v>
          </cell>
          <cell r="M1500" t="str">
            <v>AC</v>
          </cell>
          <cell r="X1500">
            <v>2021</v>
          </cell>
          <cell r="Z1500" t="str">
            <v>Elkridge</v>
          </cell>
          <cell r="AB1500" t="str">
            <v>MD</v>
          </cell>
        </row>
        <row r="1501">
          <cell r="A1501" t="str">
            <v>P_966773422</v>
          </cell>
          <cell r="B1501" t="str">
            <v>Y</v>
          </cell>
          <cell r="F1501" t="str">
            <v>The Potomac Edison Co</v>
          </cell>
          <cell r="G1501">
            <v>15263</v>
          </cell>
          <cell r="I1501" t="str">
            <v>17A2150210003874</v>
          </cell>
          <cell r="L1501">
            <v>2000</v>
          </cell>
          <cell r="M1501" t="str">
            <v>AC</v>
          </cell>
          <cell r="X1501">
            <v>2018</v>
          </cell>
          <cell r="Z1501" t="str">
            <v>Williamsport</v>
          </cell>
          <cell r="AB1501" t="str">
            <v>MD</v>
          </cell>
        </row>
        <row r="1502">
          <cell r="A1502" t="str">
            <v>P_785066807</v>
          </cell>
          <cell r="B1502" t="str">
            <v>Y</v>
          </cell>
          <cell r="F1502" t="str">
            <v>The Potomac Edison Co</v>
          </cell>
          <cell r="G1502">
            <v>15263</v>
          </cell>
          <cell r="I1502" t="str">
            <v>17A2149740003860</v>
          </cell>
          <cell r="L1502">
            <v>80</v>
          </cell>
          <cell r="M1502" t="str">
            <v>AC</v>
          </cell>
          <cell r="X1502">
            <v>2018</v>
          </cell>
          <cell r="Z1502" t="str">
            <v>Smithsburg</v>
          </cell>
          <cell r="AB1502" t="str">
            <v>MD</v>
          </cell>
        </row>
        <row r="1503">
          <cell r="A1503" t="str">
            <v>P_233524112</v>
          </cell>
          <cell r="B1503" t="str">
            <v>Y</v>
          </cell>
          <cell r="F1503" t="str">
            <v>Northern States Power Co - Minnesota</v>
          </cell>
          <cell r="G1503">
            <v>13781</v>
          </cell>
          <cell r="I1503" t="str">
            <v>Allium Community Solar Garden, LLC</v>
          </cell>
          <cell r="L1503">
            <v>1000</v>
          </cell>
          <cell r="M1503" t="str">
            <v>AC</v>
          </cell>
          <cell r="X1503">
            <v>2020</v>
          </cell>
          <cell r="Z1503" t="str">
            <v>Paynesville</v>
          </cell>
          <cell r="AB1503" t="str">
            <v>MN</v>
          </cell>
        </row>
        <row r="1504">
          <cell r="A1504" t="str">
            <v>P_082554589</v>
          </cell>
          <cell r="B1504" t="str">
            <v>Y</v>
          </cell>
          <cell r="F1504" t="str">
            <v>Northern States Power Co - Minnesota</v>
          </cell>
          <cell r="G1504">
            <v>13781</v>
          </cell>
          <cell r="I1504" t="str">
            <v>Aster Community Solar Garden, LLC</v>
          </cell>
          <cell r="L1504">
            <v>1000</v>
          </cell>
          <cell r="M1504" t="str">
            <v>AC</v>
          </cell>
          <cell r="X1504">
            <v>2020</v>
          </cell>
          <cell r="Z1504" t="str">
            <v>Raymond</v>
          </cell>
          <cell r="AB1504" t="str">
            <v>MN</v>
          </cell>
        </row>
        <row r="1505">
          <cell r="A1505" t="str">
            <v>P_409261283</v>
          </cell>
          <cell r="B1505" t="str">
            <v>Y</v>
          </cell>
          <cell r="F1505" t="str">
            <v>Northern States Power Co - Minnesota</v>
          </cell>
          <cell r="G1505">
            <v>13781</v>
          </cell>
          <cell r="I1505" t="str">
            <v>Bellflower Solar, LLC</v>
          </cell>
          <cell r="L1505">
            <v>1000</v>
          </cell>
          <cell r="M1505" t="str">
            <v>AC</v>
          </cell>
          <cell r="X1505">
            <v>2020</v>
          </cell>
          <cell r="Z1505" t="str">
            <v>Brooten</v>
          </cell>
          <cell r="AB1505" t="str">
            <v>MN</v>
          </cell>
        </row>
        <row r="1506">
          <cell r="A1506" t="str">
            <v>P_181190773</v>
          </cell>
          <cell r="B1506" t="str">
            <v>Y</v>
          </cell>
          <cell r="F1506" t="str">
            <v>Northern States Power Co - Minnesota</v>
          </cell>
          <cell r="G1506">
            <v>13781</v>
          </cell>
          <cell r="I1506" t="str">
            <v>Betcher CSG 1</v>
          </cell>
          <cell r="L1506">
            <v>1000</v>
          </cell>
          <cell r="M1506" t="str">
            <v>AC</v>
          </cell>
          <cell r="X1506">
            <v>2020</v>
          </cell>
          <cell r="Z1506" t="str">
            <v>Goodhue</v>
          </cell>
          <cell r="AB1506" t="str">
            <v>MN</v>
          </cell>
        </row>
        <row r="1507">
          <cell r="A1507" t="str">
            <v>P_864793067</v>
          </cell>
          <cell r="B1507" t="str">
            <v>Y</v>
          </cell>
          <cell r="F1507" t="str">
            <v>Northern States Power Co - Minnesota</v>
          </cell>
          <cell r="G1507">
            <v>13781</v>
          </cell>
          <cell r="I1507" t="str">
            <v>Brenda Luhman Community Solar LLC</v>
          </cell>
          <cell r="L1507">
            <v>1000</v>
          </cell>
          <cell r="M1507" t="str">
            <v>AC</v>
          </cell>
          <cell r="X1507">
            <v>2020</v>
          </cell>
          <cell r="Z1507" t="str">
            <v>Zumbrota</v>
          </cell>
          <cell r="AB1507" t="str">
            <v>MN</v>
          </cell>
        </row>
        <row r="1508">
          <cell r="A1508" t="str">
            <v>P_282062906</v>
          </cell>
          <cell r="B1508" t="str">
            <v>Y</v>
          </cell>
          <cell r="F1508" t="str">
            <v>Northern States Power Co - Minnesota</v>
          </cell>
          <cell r="G1508">
            <v>13781</v>
          </cell>
          <cell r="I1508" t="str">
            <v>Buffalo Garden LLC</v>
          </cell>
          <cell r="L1508">
            <v>1000</v>
          </cell>
          <cell r="M1508" t="str">
            <v>AC</v>
          </cell>
          <cell r="X1508">
            <v>2020</v>
          </cell>
          <cell r="Z1508" t="str">
            <v>Waseca</v>
          </cell>
          <cell r="AB1508" t="str">
            <v>MN</v>
          </cell>
        </row>
        <row r="1509">
          <cell r="A1509" t="str">
            <v>P_187020702</v>
          </cell>
          <cell r="B1509" t="str">
            <v>Y</v>
          </cell>
          <cell r="F1509" t="str">
            <v>Northern States Power Co - Minnesota</v>
          </cell>
          <cell r="G1509">
            <v>13781</v>
          </cell>
          <cell r="I1509" t="str">
            <v>Camellia Solar, LLC</v>
          </cell>
          <cell r="L1509">
            <v>1000</v>
          </cell>
          <cell r="M1509" t="str">
            <v>AC</v>
          </cell>
          <cell r="X1509">
            <v>2020</v>
          </cell>
          <cell r="Z1509" t="str">
            <v>Glenwood</v>
          </cell>
          <cell r="AB1509" t="str">
            <v>MN</v>
          </cell>
        </row>
        <row r="1510">
          <cell r="A1510" t="str">
            <v>P_321661435</v>
          </cell>
          <cell r="B1510" t="str">
            <v>Y</v>
          </cell>
          <cell r="F1510" t="str">
            <v>Northern States Power Co - Minnesota</v>
          </cell>
          <cell r="G1510">
            <v>13781</v>
          </cell>
          <cell r="I1510" t="str">
            <v>Carlson Community Solar LLC</v>
          </cell>
          <cell r="L1510">
            <v>1000</v>
          </cell>
          <cell r="M1510" t="str">
            <v>AC</v>
          </cell>
          <cell r="X1510">
            <v>2020</v>
          </cell>
          <cell r="Z1510" t="str">
            <v>Lindstrom</v>
          </cell>
          <cell r="AB1510" t="str">
            <v>MN</v>
          </cell>
        </row>
        <row r="1511">
          <cell r="A1511" t="str">
            <v>P_543429141</v>
          </cell>
          <cell r="B1511" t="str">
            <v>Y</v>
          </cell>
          <cell r="F1511" t="str">
            <v>Northern States Power Co - Minnesota</v>
          </cell>
          <cell r="G1511">
            <v>13781</v>
          </cell>
          <cell r="I1511" t="str">
            <v>CEF Faribault Community Solar</v>
          </cell>
          <cell r="L1511">
            <v>960</v>
          </cell>
          <cell r="M1511" t="str">
            <v>AC</v>
          </cell>
          <cell r="Q1511">
            <v>1310.4000000000001</v>
          </cell>
          <cell r="X1511">
            <v>2020</v>
          </cell>
          <cell r="Z1511" t="str">
            <v>Faribault</v>
          </cell>
          <cell r="AB1511" t="str">
            <v>MN</v>
          </cell>
        </row>
        <row r="1512">
          <cell r="A1512" t="str">
            <v>P_032611398</v>
          </cell>
          <cell r="B1512" t="str">
            <v>Y</v>
          </cell>
          <cell r="F1512" t="str">
            <v>Northern States Power Co - Minnesota</v>
          </cell>
          <cell r="G1512">
            <v>13781</v>
          </cell>
          <cell r="I1512" t="str">
            <v>Chub Garden LLC</v>
          </cell>
          <cell r="L1512">
            <v>1000</v>
          </cell>
          <cell r="M1512" t="str">
            <v>AC</v>
          </cell>
          <cell r="X1512">
            <v>2020</v>
          </cell>
          <cell r="Z1512" t="str">
            <v>Northfield</v>
          </cell>
          <cell r="AB1512" t="str">
            <v>MN</v>
          </cell>
        </row>
        <row r="1513">
          <cell r="A1513" t="str">
            <v>P_363797150</v>
          </cell>
          <cell r="B1513" t="str">
            <v>Y</v>
          </cell>
          <cell r="F1513" t="str">
            <v>Northern States Power Co - Minnesota</v>
          </cell>
          <cell r="G1513">
            <v>13781</v>
          </cell>
          <cell r="I1513" t="str">
            <v>Coral Bells Solar LLC</v>
          </cell>
          <cell r="L1513">
            <v>1000</v>
          </cell>
          <cell r="M1513" t="str">
            <v>AC</v>
          </cell>
          <cell r="X1513">
            <v>2020</v>
          </cell>
          <cell r="Z1513" t="str">
            <v>North Branch</v>
          </cell>
          <cell r="AB1513" t="str">
            <v>MN</v>
          </cell>
        </row>
        <row r="1514">
          <cell r="A1514" t="str">
            <v>P_614804054</v>
          </cell>
          <cell r="B1514" t="str">
            <v>Y</v>
          </cell>
          <cell r="F1514" t="str">
            <v>Northern States Power Co - Minnesota</v>
          </cell>
          <cell r="G1514">
            <v>13781</v>
          </cell>
          <cell r="I1514" t="str">
            <v>Cornillie 2 Community Solar LLC</v>
          </cell>
          <cell r="L1514">
            <v>1000</v>
          </cell>
          <cell r="M1514" t="str">
            <v>AC</v>
          </cell>
          <cell r="X1514">
            <v>2020</v>
          </cell>
          <cell r="Z1514" t="str">
            <v>North Branch</v>
          </cell>
          <cell r="AB1514" t="str">
            <v>MN</v>
          </cell>
        </row>
        <row r="1515">
          <cell r="A1515" t="str">
            <v>P_574048106</v>
          </cell>
          <cell r="B1515" t="str">
            <v>Y</v>
          </cell>
          <cell r="F1515" t="str">
            <v>Northern States Power Co - Minnesota</v>
          </cell>
          <cell r="G1515">
            <v>13781</v>
          </cell>
          <cell r="I1515" t="str">
            <v>Erin Garden LLC</v>
          </cell>
          <cell r="L1515">
            <v>1000</v>
          </cell>
          <cell r="M1515" t="str">
            <v>AC</v>
          </cell>
          <cell r="X1515">
            <v>2020</v>
          </cell>
          <cell r="Z1515" t="str">
            <v>Green Isle</v>
          </cell>
          <cell r="AB1515" t="str">
            <v>MN</v>
          </cell>
        </row>
        <row r="1516">
          <cell r="A1516" t="str">
            <v>P_937124820</v>
          </cell>
          <cell r="B1516" t="str">
            <v>Y</v>
          </cell>
          <cell r="F1516" t="str">
            <v>Northern States Power Co - Minnesota</v>
          </cell>
          <cell r="G1516">
            <v>13781</v>
          </cell>
          <cell r="I1516" t="str">
            <v>Falls Creek Garden LLC</v>
          </cell>
          <cell r="L1516">
            <v>1000</v>
          </cell>
          <cell r="M1516" t="str">
            <v>AC</v>
          </cell>
          <cell r="X1516">
            <v>2020</v>
          </cell>
          <cell r="Z1516" t="str">
            <v>Faribault</v>
          </cell>
          <cell r="AB1516" t="str">
            <v>MN</v>
          </cell>
        </row>
        <row r="1517">
          <cell r="A1517" t="str">
            <v>P_428302842</v>
          </cell>
          <cell r="B1517" t="str">
            <v>Y</v>
          </cell>
          <cell r="F1517" t="str">
            <v>Northern States Power Co - Minnesota</v>
          </cell>
          <cell r="G1517">
            <v>13781</v>
          </cell>
          <cell r="I1517" t="str">
            <v>FastSun 10</v>
          </cell>
          <cell r="L1517">
            <v>1000</v>
          </cell>
          <cell r="M1517" t="str">
            <v>AC</v>
          </cell>
          <cell r="X1517">
            <v>2020</v>
          </cell>
          <cell r="Z1517" t="str">
            <v>Zumbrota</v>
          </cell>
          <cell r="AB1517" t="str">
            <v>MN</v>
          </cell>
        </row>
        <row r="1518">
          <cell r="A1518" t="str">
            <v>P_454374583</v>
          </cell>
          <cell r="B1518" t="str">
            <v>Y</v>
          </cell>
          <cell r="F1518" t="str">
            <v>Northern States Power Co - Minnesota</v>
          </cell>
          <cell r="G1518">
            <v>13781</v>
          </cell>
          <cell r="I1518" t="str">
            <v>FastSun 11</v>
          </cell>
          <cell r="L1518">
            <v>1000</v>
          </cell>
          <cell r="M1518" t="str">
            <v>AC</v>
          </cell>
          <cell r="X1518">
            <v>2020</v>
          </cell>
          <cell r="Z1518" t="str">
            <v>Zumbrota</v>
          </cell>
          <cell r="AB1518" t="str">
            <v>MN</v>
          </cell>
        </row>
        <row r="1519">
          <cell r="A1519" t="str">
            <v>P_658261713</v>
          </cell>
          <cell r="B1519" t="str">
            <v>Y</v>
          </cell>
          <cell r="F1519" t="str">
            <v>Northern States Power Co - Minnesota</v>
          </cell>
          <cell r="G1519">
            <v>13781</v>
          </cell>
          <cell r="I1519" t="str">
            <v>FastSun 18</v>
          </cell>
          <cell r="L1519">
            <v>1000</v>
          </cell>
          <cell r="M1519" t="str">
            <v>AC</v>
          </cell>
          <cell r="X1519">
            <v>2020</v>
          </cell>
          <cell r="Z1519" t="str">
            <v>La Crescent</v>
          </cell>
          <cell r="AB1519" t="str">
            <v>MN</v>
          </cell>
        </row>
        <row r="1520">
          <cell r="A1520" t="str">
            <v>P_816014424</v>
          </cell>
          <cell r="B1520" t="str">
            <v>Y</v>
          </cell>
          <cell r="F1520" t="str">
            <v>Northern States Power Co - Minnesota</v>
          </cell>
          <cell r="G1520">
            <v>13781</v>
          </cell>
          <cell r="I1520" t="str">
            <v>FastSun 19</v>
          </cell>
          <cell r="L1520">
            <v>1000</v>
          </cell>
          <cell r="M1520" t="str">
            <v>AC</v>
          </cell>
          <cell r="X1520">
            <v>2020</v>
          </cell>
          <cell r="Z1520" t="str">
            <v>Farmington</v>
          </cell>
          <cell r="AB1520" t="str">
            <v>MN</v>
          </cell>
        </row>
        <row r="1521">
          <cell r="A1521" t="str">
            <v>P_030292980</v>
          </cell>
          <cell r="B1521" t="str">
            <v>Y</v>
          </cell>
          <cell r="F1521" t="str">
            <v>Northern States Power Co - Minnesota</v>
          </cell>
          <cell r="G1521">
            <v>13781</v>
          </cell>
          <cell r="I1521" t="str">
            <v>FastSun 2</v>
          </cell>
          <cell r="L1521">
            <v>1000</v>
          </cell>
          <cell r="M1521" t="str">
            <v>AC</v>
          </cell>
          <cell r="X1521">
            <v>2020</v>
          </cell>
          <cell r="Z1521" t="str">
            <v>Randolph</v>
          </cell>
          <cell r="AB1521" t="str">
            <v>MN</v>
          </cell>
        </row>
        <row r="1522">
          <cell r="A1522" t="str">
            <v>P_892875212</v>
          </cell>
          <cell r="B1522" t="str">
            <v>Y</v>
          </cell>
          <cell r="F1522" t="str">
            <v>Northern States Power Co - Minnesota</v>
          </cell>
          <cell r="G1522">
            <v>13781</v>
          </cell>
          <cell r="I1522" t="str">
            <v>FastSun 5</v>
          </cell>
          <cell r="L1522">
            <v>1000</v>
          </cell>
          <cell r="M1522" t="str">
            <v>AC</v>
          </cell>
          <cell r="X1522">
            <v>2020</v>
          </cell>
          <cell r="Z1522" t="str">
            <v>La Crescent</v>
          </cell>
          <cell r="AB1522" t="str">
            <v>MN</v>
          </cell>
        </row>
        <row r="1523">
          <cell r="A1523" t="str">
            <v>P_605591449</v>
          </cell>
          <cell r="B1523" t="str">
            <v>Y</v>
          </cell>
          <cell r="F1523" t="str">
            <v>Northern States Power Co - Minnesota</v>
          </cell>
          <cell r="G1523">
            <v>13781</v>
          </cell>
          <cell r="I1523" t="str">
            <v>FastSun 9</v>
          </cell>
          <cell r="L1523">
            <v>1000</v>
          </cell>
          <cell r="M1523" t="str">
            <v>AC</v>
          </cell>
          <cell r="X1523">
            <v>2020</v>
          </cell>
          <cell r="Z1523" t="str">
            <v>Zumbrota</v>
          </cell>
          <cell r="AB1523" t="str">
            <v>MN</v>
          </cell>
        </row>
        <row r="1524">
          <cell r="A1524" t="str">
            <v>P_835367562</v>
          </cell>
          <cell r="B1524" t="str">
            <v>Y</v>
          </cell>
          <cell r="F1524" t="str">
            <v>Northern States Power Co - Minnesota</v>
          </cell>
          <cell r="G1524">
            <v>13781</v>
          </cell>
          <cell r="I1524" t="str">
            <v>Geranium Solar, LLC</v>
          </cell>
          <cell r="L1524">
            <v>1000</v>
          </cell>
          <cell r="M1524" t="str">
            <v>AC</v>
          </cell>
          <cell r="X1524">
            <v>2020</v>
          </cell>
          <cell r="Z1524" t="str">
            <v>Raymond</v>
          </cell>
          <cell r="AB1524" t="str">
            <v>MN</v>
          </cell>
        </row>
        <row r="1525">
          <cell r="A1525" t="str">
            <v>P_062187522</v>
          </cell>
          <cell r="B1525" t="str">
            <v>Y</v>
          </cell>
          <cell r="F1525" t="str">
            <v>Northern States Power Co - Minnesota</v>
          </cell>
          <cell r="G1525">
            <v>13781</v>
          </cell>
          <cell r="I1525" t="str">
            <v>Gohman Community Solar LLC</v>
          </cell>
          <cell r="L1525">
            <v>1000</v>
          </cell>
          <cell r="M1525" t="str">
            <v>AC</v>
          </cell>
          <cell r="X1525">
            <v>2020</v>
          </cell>
          <cell r="Z1525" t="str">
            <v>Clear Lake</v>
          </cell>
          <cell r="AB1525" t="str">
            <v>MN</v>
          </cell>
        </row>
        <row r="1526">
          <cell r="A1526" t="str">
            <v>P_244485519</v>
          </cell>
          <cell r="B1526" t="str">
            <v>Y</v>
          </cell>
          <cell r="F1526" t="str">
            <v>Northern States Power Co - Minnesota</v>
          </cell>
          <cell r="G1526">
            <v>13781</v>
          </cell>
          <cell r="I1526" t="str">
            <v>Goodhue Community Solar One</v>
          </cell>
          <cell r="L1526">
            <v>1000</v>
          </cell>
          <cell r="M1526" t="str">
            <v>AC</v>
          </cell>
          <cell r="X1526">
            <v>2020</v>
          </cell>
          <cell r="Z1526" t="str">
            <v>Zumbrota</v>
          </cell>
          <cell r="AB1526" t="str">
            <v>MN</v>
          </cell>
        </row>
        <row r="1527">
          <cell r="A1527" t="str">
            <v>P_013190080</v>
          </cell>
          <cell r="B1527" t="str">
            <v>Y</v>
          </cell>
          <cell r="F1527" t="str">
            <v>Northern States Power Co - Minnesota</v>
          </cell>
          <cell r="G1527">
            <v>13781</v>
          </cell>
          <cell r="I1527" t="str">
            <v>Goodhue Community Solar Three</v>
          </cell>
          <cell r="L1527">
            <v>1000</v>
          </cell>
          <cell r="M1527" t="str">
            <v>AC</v>
          </cell>
          <cell r="X1527">
            <v>2020</v>
          </cell>
          <cell r="Z1527" t="str">
            <v>Zumbrota</v>
          </cell>
          <cell r="AB1527" t="str">
            <v>MN</v>
          </cell>
        </row>
        <row r="1528">
          <cell r="A1528" t="str">
            <v>P_125435489</v>
          </cell>
          <cell r="B1528" t="str">
            <v>Y</v>
          </cell>
          <cell r="F1528" t="str">
            <v>Northern States Power Co - Minnesota</v>
          </cell>
          <cell r="G1528">
            <v>13781</v>
          </cell>
          <cell r="I1528" t="str">
            <v>Goodhue Community Solar Two</v>
          </cell>
          <cell r="L1528">
            <v>1000</v>
          </cell>
          <cell r="M1528" t="str">
            <v>AC</v>
          </cell>
          <cell r="X1528">
            <v>2020</v>
          </cell>
          <cell r="Z1528" t="str">
            <v>Zumbrota</v>
          </cell>
          <cell r="AB1528" t="str">
            <v>MN</v>
          </cell>
        </row>
        <row r="1529">
          <cell r="A1529" t="str">
            <v>P_542257449</v>
          </cell>
          <cell r="B1529" t="str">
            <v>Y</v>
          </cell>
          <cell r="F1529" t="str">
            <v>Northern States Power Co - Minnesota</v>
          </cell>
          <cell r="G1529">
            <v>13781</v>
          </cell>
          <cell r="I1529" t="str">
            <v>Hammer/Hinterland Community Solar LLC</v>
          </cell>
          <cell r="L1529">
            <v>1000</v>
          </cell>
          <cell r="M1529" t="str">
            <v>AC</v>
          </cell>
          <cell r="X1529">
            <v>2020</v>
          </cell>
          <cell r="Z1529" t="str">
            <v>Clear Lake</v>
          </cell>
          <cell r="AB1529" t="str">
            <v>MN</v>
          </cell>
        </row>
        <row r="1530">
          <cell r="A1530" t="str">
            <v>P_511215160</v>
          </cell>
          <cell r="B1530" t="str">
            <v>Y</v>
          </cell>
          <cell r="F1530" t="str">
            <v>Northern States Power Co - Minnesota</v>
          </cell>
          <cell r="G1530">
            <v>13781</v>
          </cell>
          <cell r="I1530" t="str">
            <v>Helen Solar 1-4</v>
          </cell>
          <cell r="L1530">
            <v>4000</v>
          </cell>
          <cell r="M1530" t="str">
            <v>AC</v>
          </cell>
          <cell r="X1530">
            <v>2020</v>
          </cell>
          <cell r="Z1530" t="str">
            <v>Plato</v>
          </cell>
          <cell r="AB1530" t="str">
            <v>MN</v>
          </cell>
        </row>
        <row r="1531">
          <cell r="A1531" t="str">
            <v>P_515783816</v>
          </cell>
          <cell r="B1531" t="str">
            <v>Y</v>
          </cell>
          <cell r="F1531" t="str">
            <v>Northern States Power Co - Minnesota</v>
          </cell>
          <cell r="G1531">
            <v>13781</v>
          </cell>
          <cell r="I1531" t="str">
            <v>Hertzberg Community Solar LLC</v>
          </cell>
          <cell r="L1531">
            <v>1000</v>
          </cell>
          <cell r="M1531" t="str">
            <v>AC</v>
          </cell>
          <cell r="X1531">
            <v>2020</v>
          </cell>
          <cell r="Z1531" t="str">
            <v>Paynesville</v>
          </cell>
          <cell r="AB1531" t="str">
            <v>MN</v>
          </cell>
        </row>
        <row r="1532">
          <cell r="A1532" t="str">
            <v>P_741797509</v>
          </cell>
          <cell r="B1532" t="str">
            <v>Y</v>
          </cell>
          <cell r="F1532" t="str">
            <v>Northern States Power Co - Minnesota</v>
          </cell>
          <cell r="G1532">
            <v>13781</v>
          </cell>
          <cell r="I1532" t="str">
            <v>Hinterland CSG 1</v>
          </cell>
          <cell r="L1532">
            <v>1000</v>
          </cell>
          <cell r="M1532" t="str">
            <v>AC</v>
          </cell>
          <cell r="X1532">
            <v>2020</v>
          </cell>
          <cell r="Z1532" t="str">
            <v>Clear Lake</v>
          </cell>
          <cell r="AB1532" t="str">
            <v>MN</v>
          </cell>
        </row>
        <row r="1533">
          <cell r="A1533" t="str">
            <v>P_451199220</v>
          </cell>
          <cell r="B1533" t="str">
            <v>Y</v>
          </cell>
          <cell r="F1533" t="str">
            <v>Northern States Power Co - Minnesota</v>
          </cell>
          <cell r="G1533">
            <v>13781</v>
          </cell>
          <cell r="I1533" t="str">
            <v>Honeysuckle Solar, LLC</v>
          </cell>
          <cell r="L1533">
            <v>1000</v>
          </cell>
          <cell r="M1533" t="str">
            <v>AC</v>
          </cell>
          <cell r="X1533">
            <v>2020</v>
          </cell>
          <cell r="Z1533" t="str">
            <v>Lester Prairie</v>
          </cell>
          <cell r="AB1533" t="str">
            <v>MN</v>
          </cell>
        </row>
        <row r="1534">
          <cell r="A1534" t="str">
            <v>P_961372068</v>
          </cell>
          <cell r="B1534" t="str">
            <v>Y</v>
          </cell>
          <cell r="F1534" t="str">
            <v>Northern States Power Co - Minnesota</v>
          </cell>
          <cell r="G1534">
            <v>13781</v>
          </cell>
          <cell r="I1534" t="str">
            <v>Houston/Winona Community Solar One</v>
          </cell>
          <cell r="L1534">
            <v>1000</v>
          </cell>
          <cell r="M1534" t="str">
            <v>AC</v>
          </cell>
          <cell r="X1534">
            <v>2020</v>
          </cell>
          <cell r="Z1534" t="str">
            <v>La Crescent</v>
          </cell>
          <cell r="AB1534" t="str">
            <v>MN</v>
          </cell>
        </row>
        <row r="1535">
          <cell r="A1535" t="str">
            <v>P_445111269</v>
          </cell>
          <cell r="B1535" t="str">
            <v>Y</v>
          </cell>
          <cell r="F1535" t="str">
            <v>Northern States Power Co - Minnesota</v>
          </cell>
          <cell r="G1535">
            <v>13781</v>
          </cell>
          <cell r="I1535" t="str">
            <v>Huneke CSG 1</v>
          </cell>
          <cell r="L1535">
            <v>1000</v>
          </cell>
          <cell r="M1535" t="str">
            <v>AC</v>
          </cell>
          <cell r="X1535">
            <v>2020</v>
          </cell>
          <cell r="Z1535" t="str">
            <v>Zumbrota</v>
          </cell>
          <cell r="AB1535" t="str">
            <v>MN</v>
          </cell>
        </row>
        <row r="1536">
          <cell r="A1536" t="str">
            <v>P_567121047</v>
          </cell>
          <cell r="B1536" t="str">
            <v>Y</v>
          </cell>
          <cell r="F1536" t="str">
            <v>Northern States Power Co - Minnesota</v>
          </cell>
          <cell r="G1536">
            <v>13781</v>
          </cell>
          <cell r="I1536" t="str">
            <v>Huneke CSG 2</v>
          </cell>
          <cell r="L1536">
            <v>1000</v>
          </cell>
          <cell r="M1536" t="str">
            <v>AC</v>
          </cell>
          <cell r="X1536">
            <v>2020</v>
          </cell>
          <cell r="Z1536" t="str">
            <v>Zumbrota</v>
          </cell>
          <cell r="AB1536" t="str">
            <v>MN</v>
          </cell>
        </row>
        <row r="1537">
          <cell r="A1537" t="str">
            <v>P_240600646</v>
          </cell>
          <cell r="B1537" t="str">
            <v>Y</v>
          </cell>
          <cell r="F1537" t="str">
            <v>Northern States Power Co - Minnesota</v>
          </cell>
          <cell r="G1537">
            <v>13781</v>
          </cell>
          <cell r="I1537" t="str">
            <v>Hyacinth Solar, LLC</v>
          </cell>
          <cell r="L1537">
            <v>1000</v>
          </cell>
          <cell r="M1537" t="str">
            <v>AC</v>
          </cell>
          <cell r="X1537">
            <v>2020</v>
          </cell>
          <cell r="Z1537" t="str">
            <v>Northfield</v>
          </cell>
          <cell r="AB1537" t="str">
            <v>MN</v>
          </cell>
        </row>
        <row r="1538">
          <cell r="A1538" t="str">
            <v>P_434275499</v>
          </cell>
          <cell r="B1538" t="str">
            <v>Y</v>
          </cell>
          <cell r="F1538" t="str">
            <v>Northern States Power Co - Minnesota</v>
          </cell>
          <cell r="G1538">
            <v>13781</v>
          </cell>
          <cell r="I1538" t="str">
            <v>Hydra Community Solar, LLC</v>
          </cell>
          <cell r="L1538">
            <v>1000</v>
          </cell>
          <cell r="M1538" t="str">
            <v>AC</v>
          </cell>
          <cell r="X1538">
            <v>2020</v>
          </cell>
          <cell r="Z1538" t="str">
            <v>Dundas</v>
          </cell>
          <cell r="AB1538" t="str">
            <v>MN</v>
          </cell>
        </row>
        <row r="1539">
          <cell r="A1539" t="str">
            <v>P_961913124</v>
          </cell>
          <cell r="B1539" t="str">
            <v>Y</v>
          </cell>
          <cell r="F1539" t="str">
            <v>Northern States Power Co - Minnesota</v>
          </cell>
          <cell r="G1539">
            <v>13781</v>
          </cell>
          <cell r="I1539" t="str">
            <v>Iris Solar, LLC</v>
          </cell>
          <cell r="L1539">
            <v>1000</v>
          </cell>
          <cell r="M1539" t="str">
            <v>AC</v>
          </cell>
          <cell r="X1539">
            <v>2020</v>
          </cell>
          <cell r="Z1539" t="str">
            <v>Nicollet</v>
          </cell>
          <cell r="AB1539" t="str">
            <v>MN</v>
          </cell>
        </row>
        <row r="1540">
          <cell r="A1540" t="str">
            <v>P_092701855</v>
          </cell>
          <cell r="B1540" t="str">
            <v>Y</v>
          </cell>
          <cell r="F1540" t="str">
            <v>Northern States Power Co - Minnesota</v>
          </cell>
          <cell r="G1540">
            <v>13781</v>
          </cell>
          <cell r="I1540" t="str">
            <v>Kerria Solar, LLC</v>
          </cell>
          <cell r="L1540">
            <v>1000</v>
          </cell>
          <cell r="M1540" t="str">
            <v>AC</v>
          </cell>
          <cell r="X1540">
            <v>2020</v>
          </cell>
          <cell r="Z1540" t="str">
            <v>Renville</v>
          </cell>
          <cell r="AB1540" t="str">
            <v>MN</v>
          </cell>
        </row>
        <row r="1541">
          <cell r="A1541" t="str">
            <v>P_856927358</v>
          </cell>
          <cell r="B1541" t="str">
            <v>Y</v>
          </cell>
          <cell r="F1541" t="str">
            <v>Northern States Power Co - Minnesota</v>
          </cell>
          <cell r="G1541">
            <v>13781</v>
          </cell>
          <cell r="I1541" t="str">
            <v>Lantana Solar, LLC</v>
          </cell>
          <cell r="L1541">
            <v>1000</v>
          </cell>
          <cell r="M1541" t="str">
            <v>AC</v>
          </cell>
          <cell r="X1541">
            <v>2020</v>
          </cell>
          <cell r="Z1541" t="str">
            <v>Glenwood</v>
          </cell>
          <cell r="AB1541" t="str">
            <v>MN</v>
          </cell>
        </row>
        <row r="1542">
          <cell r="A1542" t="str">
            <v>P_033492166</v>
          </cell>
          <cell r="B1542" t="str">
            <v>Y</v>
          </cell>
          <cell r="F1542" t="str">
            <v>Northern States Power Co - Minnesota</v>
          </cell>
          <cell r="G1542">
            <v>13781</v>
          </cell>
          <cell r="I1542" t="str">
            <v>Laurel Village Community Solar LLC</v>
          </cell>
          <cell r="L1542">
            <v>1000</v>
          </cell>
          <cell r="M1542" t="str">
            <v>AC</v>
          </cell>
          <cell r="X1542">
            <v>2020</v>
          </cell>
          <cell r="Z1542" t="str">
            <v>Cokato</v>
          </cell>
          <cell r="AB1542" t="str">
            <v>MN</v>
          </cell>
        </row>
        <row r="1543">
          <cell r="A1543" t="str">
            <v>P_202711300</v>
          </cell>
          <cell r="B1543" t="str">
            <v>Y</v>
          </cell>
          <cell r="F1543" t="str">
            <v>Northern States Power Co - Minnesota</v>
          </cell>
          <cell r="G1543">
            <v>13781</v>
          </cell>
          <cell r="I1543" t="str">
            <v>Leven Garden LLC</v>
          </cell>
          <cell r="L1543">
            <v>1000</v>
          </cell>
          <cell r="M1543" t="str">
            <v>AC</v>
          </cell>
          <cell r="X1543">
            <v>2020</v>
          </cell>
          <cell r="Z1543" t="str">
            <v>Villard</v>
          </cell>
          <cell r="AB1543" t="str">
            <v>MN</v>
          </cell>
        </row>
        <row r="1544">
          <cell r="A1544" t="str">
            <v>P_390205055</v>
          </cell>
          <cell r="B1544" t="str">
            <v>Y</v>
          </cell>
          <cell r="F1544" t="str">
            <v>Northern States Power Co - Minnesota</v>
          </cell>
          <cell r="G1544">
            <v>13781</v>
          </cell>
          <cell r="I1544" t="str">
            <v>Linden01-03</v>
          </cell>
          <cell r="L1544">
            <v>3000</v>
          </cell>
          <cell r="M1544" t="str">
            <v>AC</v>
          </cell>
          <cell r="X1544">
            <v>2020</v>
          </cell>
          <cell r="Z1544" t="str">
            <v>Belle Plaine</v>
          </cell>
          <cell r="AB1544" t="str">
            <v>MN</v>
          </cell>
        </row>
        <row r="1545">
          <cell r="A1545" t="str">
            <v>P_855544392</v>
          </cell>
          <cell r="B1545" t="str">
            <v>Y</v>
          </cell>
          <cell r="F1545" t="str">
            <v>Northern States Power Co - Minnesota</v>
          </cell>
          <cell r="G1545">
            <v>13781</v>
          </cell>
          <cell r="I1545" t="str">
            <v>Loon Garden LLC</v>
          </cell>
          <cell r="L1545">
            <v>1000</v>
          </cell>
          <cell r="M1545" t="str">
            <v>AC</v>
          </cell>
          <cell r="X1545">
            <v>2020</v>
          </cell>
          <cell r="Z1545" t="str">
            <v>Waseca</v>
          </cell>
          <cell r="AB1545" t="str">
            <v>MN</v>
          </cell>
        </row>
        <row r="1546">
          <cell r="A1546" t="str">
            <v>P_058266959</v>
          </cell>
          <cell r="B1546" t="str">
            <v>Y</v>
          </cell>
          <cell r="F1546" t="str">
            <v>Northern States Power Co - Minnesota</v>
          </cell>
          <cell r="G1546">
            <v>13781</v>
          </cell>
          <cell r="I1546" t="str">
            <v>Lowry CSG 2 LLC</v>
          </cell>
          <cell r="L1546">
            <v>1000</v>
          </cell>
          <cell r="M1546" t="str">
            <v>AC</v>
          </cell>
          <cell r="Q1546">
            <v>1390.09</v>
          </cell>
          <cell r="X1546">
            <v>2020</v>
          </cell>
          <cell r="Z1546" t="str">
            <v>Glenwood</v>
          </cell>
          <cell r="AB1546" t="str">
            <v>MN</v>
          </cell>
        </row>
        <row r="1547">
          <cell r="A1547" t="str">
            <v>P_168093675</v>
          </cell>
          <cell r="B1547" t="str">
            <v>Y</v>
          </cell>
          <cell r="F1547" t="str">
            <v>Northern States Power Co - Minnesota</v>
          </cell>
          <cell r="G1547">
            <v>13781</v>
          </cell>
          <cell r="I1547" t="str">
            <v>Lyman Garden LLC</v>
          </cell>
          <cell r="L1547">
            <v>1000</v>
          </cell>
          <cell r="M1547" t="str">
            <v>AC</v>
          </cell>
          <cell r="X1547">
            <v>2020</v>
          </cell>
          <cell r="Z1547" t="str">
            <v>Northfield</v>
          </cell>
          <cell r="AB1547" t="str">
            <v>MN</v>
          </cell>
        </row>
        <row r="1548">
          <cell r="A1548" t="str">
            <v>P_367860044</v>
          </cell>
          <cell r="B1548" t="str">
            <v>Y</v>
          </cell>
          <cell r="F1548" t="str">
            <v>Northern States Power Co - Minnesota</v>
          </cell>
          <cell r="G1548">
            <v>13781</v>
          </cell>
          <cell r="I1548" t="str">
            <v>Marion Garden LLC</v>
          </cell>
          <cell r="L1548">
            <v>1000</v>
          </cell>
          <cell r="M1548" t="str">
            <v>AC</v>
          </cell>
          <cell r="X1548">
            <v>2020</v>
          </cell>
          <cell r="Z1548" t="str">
            <v>Faribault</v>
          </cell>
          <cell r="AB1548" t="str">
            <v>MN</v>
          </cell>
        </row>
        <row r="1549">
          <cell r="A1549" t="str">
            <v>P_339466321</v>
          </cell>
          <cell r="B1549" t="str">
            <v>Y</v>
          </cell>
          <cell r="F1549" t="str">
            <v>Northern States Power Co - Minnesota</v>
          </cell>
          <cell r="G1549">
            <v>13781</v>
          </cell>
          <cell r="I1549" t="str">
            <v>Maston Garden LLC</v>
          </cell>
          <cell r="L1549">
            <v>1000</v>
          </cell>
          <cell r="M1549" t="str">
            <v>AC</v>
          </cell>
          <cell r="X1549">
            <v>2020</v>
          </cell>
          <cell r="Z1549" t="str">
            <v>Kasson</v>
          </cell>
          <cell r="AB1549" t="str">
            <v>MN</v>
          </cell>
        </row>
        <row r="1550">
          <cell r="A1550" t="str">
            <v>P_539949344</v>
          </cell>
          <cell r="B1550" t="str">
            <v>Y</v>
          </cell>
          <cell r="F1550" t="str">
            <v>Northern States Power Co - Minnesota</v>
          </cell>
          <cell r="G1550">
            <v>13781</v>
          </cell>
          <cell r="I1550" t="str">
            <v>MN CSG 2A-2C</v>
          </cell>
          <cell r="L1550">
            <v>3000</v>
          </cell>
          <cell r="M1550" t="str">
            <v>AC</v>
          </cell>
          <cell r="X1550">
            <v>2020</v>
          </cell>
          <cell r="Z1550" t="str">
            <v>Woodbury</v>
          </cell>
          <cell r="AB1550" t="str">
            <v>MN</v>
          </cell>
        </row>
        <row r="1551">
          <cell r="A1551" t="str">
            <v>P_429137258</v>
          </cell>
          <cell r="B1551" t="str">
            <v>Y</v>
          </cell>
          <cell r="F1551" t="str">
            <v>Northern States Power Co - Minnesota</v>
          </cell>
          <cell r="G1551">
            <v>13781</v>
          </cell>
          <cell r="I1551" t="str">
            <v>Mud Garden LLC</v>
          </cell>
          <cell r="L1551">
            <v>1000</v>
          </cell>
          <cell r="M1551" t="str">
            <v>AC</v>
          </cell>
          <cell r="X1551">
            <v>2020</v>
          </cell>
          <cell r="Z1551" t="str">
            <v>Gaylord</v>
          </cell>
          <cell r="AB1551" t="str">
            <v>MN</v>
          </cell>
        </row>
        <row r="1552">
          <cell r="A1552" t="str">
            <v>P_605791633</v>
          </cell>
          <cell r="B1552" t="str">
            <v>Y</v>
          </cell>
          <cell r="F1552" t="str">
            <v>Northern States Power Co - Minnesota</v>
          </cell>
          <cell r="G1552">
            <v>13781</v>
          </cell>
          <cell r="I1552" t="str">
            <v>Nicollet Community Solar One</v>
          </cell>
          <cell r="L1552">
            <v>1000</v>
          </cell>
          <cell r="M1552" t="str">
            <v>AC</v>
          </cell>
          <cell r="X1552">
            <v>2020</v>
          </cell>
          <cell r="Z1552" t="str">
            <v>Courtland</v>
          </cell>
          <cell r="AB1552" t="str">
            <v>MN</v>
          </cell>
        </row>
        <row r="1553">
          <cell r="A1553" t="str">
            <v>P_607765997</v>
          </cell>
          <cell r="B1553" t="str">
            <v>Y</v>
          </cell>
          <cell r="F1553" t="str">
            <v>Northern States Power Co - Minnesota</v>
          </cell>
          <cell r="G1553">
            <v>13781</v>
          </cell>
          <cell r="I1553" t="str">
            <v>Nicollet Garden LLC</v>
          </cell>
          <cell r="L1553">
            <v>1000</v>
          </cell>
          <cell r="M1553" t="str">
            <v>AC</v>
          </cell>
          <cell r="X1553">
            <v>2020</v>
          </cell>
          <cell r="Z1553" t="str">
            <v>Courtland</v>
          </cell>
          <cell r="AB1553" t="str">
            <v>MN</v>
          </cell>
        </row>
        <row r="1554">
          <cell r="A1554" t="str">
            <v>P_500626719</v>
          </cell>
          <cell r="B1554" t="str">
            <v>Y</v>
          </cell>
          <cell r="F1554" t="str">
            <v>Northern States Power Co - Minnesota</v>
          </cell>
          <cell r="G1554">
            <v>13781</v>
          </cell>
          <cell r="I1554" t="str">
            <v>Northfield Solar 1-5</v>
          </cell>
          <cell r="L1554">
            <v>5000</v>
          </cell>
          <cell r="M1554" t="str">
            <v>AC</v>
          </cell>
          <cell r="X1554">
            <v>2020</v>
          </cell>
          <cell r="Z1554" t="str">
            <v>Northfield</v>
          </cell>
          <cell r="AB1554" t="str">
            <v>MN</v>
          </cell>
        </row>
        <row r="1555">
          <cell r="A1555" t="str">
            <v>P_682566419</v>
          </cell>
          <cell r="B1555" t="str">
            <v>Y</v>
          </cell>
          <cell r="F1555" t="str">
            <v>Northern States Power Co - Minnesota</v>
          </cell>
          <cell r="G1555">
            <v>13781</v>
          </cell>
          <cell r="I1555" t="str">
            <v>Novel Bartel Solar</v>
          </cell>
          <cell r="L1555">
            <v>1000</v>
          </cell>
          <cell r="M1555" t="str">
            <v>AC</v>
          </cell>
          <cell r="X1555">
            <v>2020</v>
          </cell>
          <cell r="Z1555" t="str">
            <v>Byron</v>
          </cell>
          <cell r="AB1555" t="str">
            <v>MN</v>
          </cell>
        </row>
        <row r="1556">
          <cell r="A1556" t="str">
            <v>P_842917001</v>
          </cell>
          <cell r="B1556" t="str">
            <v>Y</v>
          </cell>
          <cell r="F1556" t="str">
            <v>Northern States Power Co - Minnesota</v>
          </cell>
          <cell r="G1556">
            <v>13781</v>
          </cell>
          <cell r="I1556" t="str">
            <v>Novel Benedix Solar</v>
          </cell>
          <cell r="L1556">
            <v>1000</v>
          </cell>
          <cell r="M1556" t="str">
            <v>AC</v>
          </cell>
          <cell r="X1556">
            <v>2020</v>
          </cell>
          <cell r="Z1556" t="str">
            <v>Mantorville</v>
          </cell>
          <cell r="AB1556" t="str">
            <v>MN</v>
          </cell>
        </row>
        <row r="1557">
          <cell r="A1557" t="str">
            <v>P_621206767</v>
          </cell>
          <cell r="B1557" t="str">
            <v>Y</v>
          </cell>
          <cell r="F1557" t="str">
            <v>Northern States Power Co - Minnesota</v>
          </cell>
          <cell r="G1557">
            <v>13781</v>
          </cell>
          <cell r="I1557" t="str">
            <v>Novel Byron Solar</v>
          </cell>
          <cell r="L1557">
            <v>1000</v>
          </cell>
          <cell r="M1557" t="str">
            <v>AC</v>
          </cell>
          <cell r="X1557">
            <v>2020</v>
          </cell>
          <cell r="Z1557" t="str">
            <v>Byron</v>
          </cell>
          <cell r="AB1557" t="str">
            <v>MN</v>
          </cell>
        </row>
        <row r="1558">
          <cell r="A1558" t="str">
            <v>P_837187362</v>
          </cell>
          <cell r="B1558" t="str">
            <v>Y</v>
          </cell>
          <cell r="F1558" t="str">
            <v>Northern States Power Co - Minnesota</v>
          </cell>
          <cell r="G1558">
            <v>13781</v>
          </cell>
          <cell r="I1558" t="str">
            <v>Novel Debra Solar</v>
          </cell>
          <cell r="L1558">
            <v>1000</v>
          </cell>
          <cell r="M1558" t="str">
            <v>AC</v>
          </cell>
          <cell r="X1558">
            <v>2020</v>
          </cell>
          <cell r="Z1558" t="str">
            <v>Mantorville</v>
          </cell>
          <cell r="AB1558" t="str">
            <v>MN</v>
          </cell>
        </row>
        <row r="1559">
          <cell r="A1559" t="str">
            <v>P_064544782</v>
          </cell>
          <cell r="B1559" t="str">
            <v>Y</v>
          </cell>
          <cell r="F1559" t="str">
            <v>Northern States Power Co - Minnesota</v>
          </cell>
          <cell r="G1559">
            <v>13781</v>
          </cell>
          <cell r="I1559" t="str">
            <v>Novel DeCook Solar</v>
          </cell>
          <cell r="L1559">
            <v>1000</v>
          </cell>
          <cell r="M1559" t="str">
            <v>AC</v>
          </cell>
          <cell r="X1559">
            <v>2020</v>
          </cell>
          <cell r="Z1559" t="str">
            <v>Byron</v>
          </cell>
          <cell r="AB1559" t="str">
            <v>MN</v>
          </cell>
        </row>
        <row r="1560">
          <cell r="A1560" t="str">
            <v>P_245678232</v>
          </cell>
          <cell r="B1560" t="str">
            <v>Y</v>
          </cell>
          <cell r="F1560" t="str">
            <v>Northern States Power Co - Minnesota</v>
          </cell>
          <cell r="G1560">
            <v>13781</v>
          </cell>
          <cell r="I1560" t="str">
            <v>Novel Haley Solar</v>
          </cell>
          <cell r="L1560">
            <v>1000</v>
          </cell>
          <cell r="M1560" t="str">
            <v>AC</v>
          </cell>
          <cell r="X1560">
            <v>2020</v>
          </cell>
          <cell r="Z1560" t="str">
            <v>Waseca</v>
          </cell>
          <cell r="AB1560" t="str">
            <v>MN</v>
          </cell>
        </row>
        <row r="1561">
          <cell r="A1561" t="str">
            <v>P_302028463</v>
          </cell>
          <cell r="B1561" t="str">
            <v>Y</v>
          </cell>
          <cell r="F1561" t="str">
            <v>Northern States Power Co - Minnesota</v>
          </cell>
          <cell r="G1561">
            <v>13781</v>
          </cell>
          <cell r="I1561" t="str">
            <v>Novel Herber Solar</v>
          </cell>
          <cell r="L1561">
            <v>1000</v>
          </cell>
          <cell r="M1561" t="str">
            <v>AC</v>
          </cell>
          <cell r="X1561">
            <v>2020</v>
          </cell>
          <cell r="Z1561" t="str">
            <v>Rollingstone</v>
          </cell>
          <cell r="AB1561" t="str">
            <v>MN</v>
          </cell>
        </row>
        <row r="1562">
          <cell r="A1562" t="str">
            <v>P_399582536</v>
          </cell>
          <cell r="B1562" t="str">
            <v>Y</v>
          </cell>
          <cell r="F1562" t="str">
            <v>Northern States Power Co - Minnesota</v>
          </cell>
          <cell r="G1562">
            <v>13781</v>
          </cell>
          <cell r="I1562" t="str">
            <v>Novel Herickhoff Solar</v>
          </cell>
          <cell r="L1562">
            <v>1000</v>
          </cell>
          <cell r="M1562" t="str">
            <v>AC</v>
          </cell>
          <cell r="X1562">
            <v>2020</v>
          </cell>
          <cell r="Z1562" t="str">
            <v>Osakis</v>
          </cell>
          <cell r="AB1562" t="str">
            <v>MN</v>
          </cell>
        </row>
        <row r="1563">
          <cell r="A1563" t="str">
            <v>P_371905482</v>
          </cell>
          <cell r="B1563" t="str">
            <v>Y</v>
          </cell>
          <cell r="F1563" t="str">
            <v>Northern States Power Co - Minnesota</v>
          </cell>
          <cell r="G1563">
            <v>13781</v>
          </cell>
          <cell r="I1563" t="str">
            <v>Novel Jewison Solar</v>
          </cell>
          <cell r="L1563">
            <v>1000</v>
          </cell>
          <cell r="M1563" t="str">
            <v>AC</v>
          </cell>
          <cell r="X1563">
            <v>2020</v>
          </cell>
          <cell r="Z1563" t="str">
            <v>Janesville</v>
          </cell>
          <cell r="AB1563" t="str">
            <v>MN</v>
          </cell>
        </row>
        <row r="1564">
          <cell r="A1564" t="str">
            <v>P_409354033</v>
          </cell>
          <cell r="B1564" t="str">
            <v>Y</v>
          </cell>
          <cell r="F1564" t="str">
            <v>Northern States Power Co - Minnesota</v>
          </cell>
          <cell r="G1564">
            <v>13781</v>
          </cell>
          <cell r="I1564" t="str">
            <v>Novel Kanewischer Solar</v>
          </cell>
          <cell r="L1564">
            <v>1000</v>
          </cell>
          <cell r="M1564" t="str">
            <v>AC</v>
          </cell>
          <cell r="X1564">
            <v>2020</v>
          </cell>
          <cell r="Z1564" t="str">
            <v>Waseca</v>
          </cell>
          <cell r="AB1564" t="str">
            <v>MN</v>
          </cell>
        </row>
        <row r="1565">
          <cell r="A1565" t="str">
            <v>P_612434927</v>
          </cell>
          <cell r="B1565" t="str">
            <v>Y</v>
          </cell>
          <cell r="F1565" t="str">
            <v>Northern States Power Co - Minnesota</v>
          </cell>
          <cell r="G1565">
            <v>13781</v>
          </cell>
          <cell r="I1565" t="str">
            <v>Novel MNDot Solar LLC</v>
          </cell>
          <cell r="L1565">
            <v>1000</v>
          </cell>
          <cell r="M1565" t="str">
            <v>AC</v>
          </cell>
          <cell r="X1565">
            <v>2020</v>
          </cell>
          <cell r="Z1565" t="str">
            <v>Afton</v>
          </cell>
          <cell r="AB1565" t="str">
            <v>MN</v>
          </cell>
        </row>
        <row r="1566">
          <cell r="A1566" t="str">
            <v>P_732205176</v>
          </cell>
          <cell r="B1566" t="str">
            <v>Y</v>
          </cell>
          <cell r="F1566" t="str">
            <v>Northern States Power Co - Minnesota</v>
          </cell>
          <cell r="G1566">
            <v>13781</v>
          </cell>
          <cell r="I1566" t="str">
            <v>Novel Pederson Solar</v>
          </cell>
          <cell r="L1566">
            <v>1000</v>
          </cell>
          <cell r="M1566" t="str">
            <v>AC</v>
          </cell>
          <cell r="X1566">
            <v>2020</v>
          </cell>
          <cell r="Z1566" t="str">
            <v>Sauk Rapids</v>
          </cell>
          <cell r="AB1566" t="str">
            <v>MN</v>
          </cell>
        </row>
        <row r="1567">
          <cell r="A1567" t="str">
            <v>P_938510984</v>
          </cell>
          <cell r="B1567" t="str">
            <v>Y</v>
          </cell>
          <cell r="F1567" t="str">
            <v>Northern States Power Co - Minnesota</v>
          </cell>
          <cell r="G1567">
            <v>13781</v>
          </cell>
          <cell r="I1567" t="str">
            <v>Novel Schmoll Farms Solar</v>
          </cell>
          <cell r="L1567">
            <v>1000</v>
          </cell>
          <cell r="M1567" t="str">
            <v>AC</v>
          </cell>
          <cell r="X1567">
            <v>2020</v>
          </cell>
          <cell r="Z1567" t="str">
            <v>Dodge Center</v>
          </cell>
          <cell r="AB1567" t="str">
            <v>MN</v>
          </cell>
        </row>
        <row r="1568">
          <cell r="A1568" t="str">
            <v>P_660006189</v>
          </cell>
          <cell r="B1568" t="str">
            <v>Y</v>
          </cell>
          <cell r="F1568" t="str">
            <v>Northern States Power Co - Minnesota</v>
          </cell>
          <cell r="G1568">
            <v>13781</v>
          </cell>
          <cell r="I1568" t="str">
            <v>Novel Wayne Solar</v>
          </cell>
          <cell r="L1568">
            <v>1000</v>
          </cell>
          <cell r="M1568" t="str">
            <v>AC</v>
          </cell>
          <cell r="X1568">
            <v>2020</v>
          </cell>
          <cell r="Z1568" t="str">
            <v>Mantorville</v>
          </cell>
          <cell r="AB1568" t="str">
            <v>MN</v>
          </cell>
        </row>
        <row r="1569">
          <cell r="A1569" t="str">
            <v>P_833346054</v>
          </cell>
          <cell r="B1569" t="str">
            <v>Y</v>
          </cell>
          <cell r="F1569" t="str">
            <v>Northern States Power Co - Minnesota</v>
          </cell>
          <cell r="G1569">
            <v>13781</v>
          </cell>
          <cell r="I1569" t="str">
            <v>Paulson Community Solar LLC</v>
          </cell>
          <cell r="L1569">
            <v>1000</v>
          </cell>
          <cell r="M1569" t="str">
            <v>AC</v>
          </cell>
          <cell r="X1569">
            <v>2020</v>
          </cell>
          <cell r="Z1569" t="str">
            <v>Saint Peter</v>
          </cell>
          <cell r="AB1569" t="str">
            <v>MN</v>
          </cell>
        </row>
        <row r="1570">
          <cell r="A1570" t="str">
            <v>P_304812626</v>
          </cell>
          <cell r="B1570" t="str">
            <v>Y</v>
          </cell>
          <cell r="F1570" t="str">
            <v>Northern States Power Co - Minnesota</v>
          </cell>
          <cell r="G1570">
            <v>13781</v>
          </cell>
          <cell r="I1570" t="str">
            <v>Paynesville CSG 1 LLC</v>
          </cell>
          <cell r="L1570">
            <v>1000</v>
          </cell>
          <cell r="M1570" t="str">
            <v>AC</v>
          </cell>
          <cell r="Q1570">
            <v>1390.09</v>
          </cell>
          <cell r="X1570">
            <v>2020</v>
          </cell>
          <cell r="Z1570" t="str">
            <v>Paynesville</v>
          </cell>
          <cell r="AB1570" t="str">
            <v>MN</v>
          </cell>
        </row>
        <row r="1571">
          <cell r="A1571" t="str">
            <v>P_200092041</v>
          </cell>
          <cell r="B1571" t="str">
            <v>Y</v>
          </cell>
          <cell r="F1571" t="str">
            <v>Northern States Power Co - Minnesota</v>
          </cell>
          <cell r="G1571">
            <v>13781</v>
          </cell>
          <cell r="I1571" t="str">
            <v>Plato CSG LLC</v>
          </cell>
          <cell r="L1571">
            <v>1000</v>
          </cell>
          <cell r="M1571" t="str">
            <v>AC</v>
          </cell>
          <cell r="Q1571">
            <v>1390.09</v>
          </cell>
          <cell r="X1571">
            <v>2020</v>
          </cell>
          <cell r="Z1571" t="str">
            <v>Glencoe</v>
          </cell>
          <cell r="AB1571" t="str">
            <v>MN</v>
          </cell>
        </row>
        <row r="1572">
          <cell r="A1572" t="str">
            <v>P_956839483</v>
          </cell>
          <cell r="B1572" t="str">
            <v>Y</v>
          </cell>
          <cell r="F1572" t="str">
            <v>Northern States Power Co - Minnesota</v>
          </cell>
          <cell r="G1572">
            <v>13781</v>
          </cell>
          <cell r="I1572" t="str">
            <v>Polaris Community Solar Garden, LLC</v>
          </cell>
          <cell r="L1572">
            <v>700</v>
          </cell>
          <cell r="M1572" t="str">
            <v>AC</v>
          </cell>
          <cell r="X1572">
            <v>2020</v>
          </cell>
          <cell r="Z1572" t="str">
            <v>Faribault</v>
          </cell>
          <cell r="AB1572" t="str">
            <v>MN</v>
          </cell>
        </row>
        <row r="1573">
          <cell r="A1573" t="str">
            <v>P_850416844</v>
          </cell>
          <cell r="B1573" t="str">
            <v>Y</v>
          </cell>
          <cell r="F1573" t="str">
            <v>Northern States Power Co - Minnesota</v>
          </cell>
          <cell r="G1573">
            <v>13781</v>
          </cell>
          <cell r="I1573" t="str">
            <v>Prawer Community Solar LLC</v>
          </cell>
          <cell r="L1573">
            <v>1000</v>
          </cell>
          <cell r="M1573" t="str">
            <v>AC</v>
          </cell>
          <cell r="Q1573">
            <v>1443.24</v>
          </cell>
          <cell r="X1573">
            <v>2020</v>
          </cell>
          <cell r="Z1573" t="str">
            <v>Northfield</v>
          </cell>
          <cell r="AB1573" t="str">
            <v>MN</v>
          </cell>
        </row>
        <row r="1574">
          <cell r="A1574" t="str">
            <v>P_348309905</v>
          </cell>
          <cell r="B1574" t="str">
            <v>Y</v>
          </cell>
          <cell r="F1574" t="str">
            <v>Northern States Power Co - Minnesota</v>
          </cell>
          <cell r="G1574">
            <v>13781</v>
          </cell>
          <cell r="I1574" t="str">
            <v>Schueler Community Solar LLC</v>
          </cell>
          <cell r="L1574">
            <v>1000</v>
          </cell>
          <cell r="M1574" t="str">
            <v>AC</v>
          </cell>
          <cell r="X1574">
            <v>2020</v>
          </cell>
          <cell r="Z1574" t="str">
            <v>Annandale</v>
          </cell>
          <cell r="AB1574" t="str">
            <v>MN</v>
          </cell>
        </row>
        <row r="1575">
          <cell r="A1575" t="str">
            <v>P_211701938</v>
          </cell>
          <cell r="B1575" t="str">
            <v>Y</v>
          </cell>
          <cell r="F1575" t="str">
            <v>Northern States Power Co - Minnesota</v>
          </cell>
          <cell r="G1575">
            <v>13781</v>
          </cell>
          <cell r="I1575" t="str">
            <v>Schwinghamer Community Solar LLC</v>
          </cell>
          <cell r="L1575">
            <v>1000</v>
          </cell>
          <cell r="M1575" t="str">
            <v>AC</v>
          </cell>
          <cell r="Q1575">
            <v>1440.72</v>
          </cell>
          <cell r="X1575">
            <v>2020</v>
          </cell>
          <cell r="Z1575" t="str">
            <v>Albany</v>
          </cell>
          <cell r="AB1575" t="str">
            <v>MN</v>
          </cell>
        </row>
        <row r="1576">
          <cell r="A1576" t="str">
            <v>P_430638716</v>
          </cell>
          <cell r="B1576" t="str">
            <v>Y</v>
          </cell>
          <cell r="F1576" t="str">
            <v>Northern States Power Co - Minnesota</v>
          </cell>
          <cell r="G1576">
            <v>13781</v>
          </cell>
          <cell r="I1576" t="str">
            <v>Severson Garden LLC</v>
          </cell>
          <cell r="L1576">
            <v>1000</v>
          </cell>
          <cell r="M1576" t="str">
            <v>AC</v>
          </cell>
          <cell r="X1576">
            <v>2020</v>
          </cell>
          <cell r="Z1576" t="str">
            <v>Waseca</v>
          </cell>
          <cell r="AB1576" t="str">
            <v>MN</v>
          </cell>
        </row>
        <row r="1577">
          <cell r="A1577" t="str">
            <v>P_591616386</v>
          </cell>
          <cell r="B1577" t="str">
            <v>Y</v>
          </cell>
          <cell r="F1577" t="str">
            <v>Northern States Power Co - Minnesota</v>
          </cell>
          <cell r="G1577">
            <v>13781</v>
          </cell>
          <cell r="I1577" t="str">
            <v>Siems Community Solar LLC</v>
          </cell>
          <cell r="L1577">
            <v>1000</v>
          </cell>
          <cell r="M1577" t="str">
            <v>AC</v>
          </cell>
          <cell r="X1577">
            <v>2020</v>
          </cell>
          <cell r="Z1577" t="str">
            <v>Mazeppa</v>
          </cell>
          <cell r="AB1577" t="str">
            <v>MN</v>
          </cell>
        </row>
        <row r="1578">
          <cell r="A1578" t="str">
            <v>P_293582855</v>
          </cell>
          <cell r="B1578" t="str">
            <v>Y</v>
          </cell>
          <cell r="F1578" t="str">
            <v>Northern States Power Co - Minnesota</v>
          </cell>
          <cell r="G1578">
            <v>13781</v>
          </cell>
          <cell r="I1578" t="str">
            <v>Sobania Community Solar LLC</v>
          </cell>
          <cell r="L1578">
            <v>1000</v>
          </cell>
          <cell r="M1578" t="str">
            <v>AC</v>
          </cell>
          <cell r="X1578">
            <v>2020</v>
          </cell>
          <cell r="Z1578" t="str">
            <v>Clear Lake</v>
          </cell>
          <cell r="AB1578" t="str">
            <v>MN</v>
          </cell>
        </row>
        <row r="1579">
          <cell r="A1579" t="str">
            <v>P_432523498</v>
          </cell>
          <cell r="B1579" t="str">
            <v>Y</v>
          </cell>
          <cell r="F1579" t="str">
            <v>Northern States Power Co - Minnesota</v>
          </cell>
          <cell r="G1579">
            <v>13781</v>
          </cell>
          <cell r="I1579" t="str">
            <v>STAG Mendota Community Solar LLC</v>
          </cell>
          <cell r="L1579">
            <v>290</v>
          </cell>
          <cell r="M1579" t="str">
            <v>AC</v>
          </cell>
          <cell r="Q1579">
            <v>369.36</v>
          </cell>
          <cell r="X1579">
            <v>2020</v>
          </cell>
          <cell r="Z1579" t="str">
            <v>Mendota Heights</v>
          </cell>
          <cell r="AB1579" t="str">
            <v>MN</v>
          </cell>
        </row>
        <row r="1580">
          <cell r="A1580" t="str">
            <v>P_163514327</v>
          </cell>
          <cell r="B1580" t="str">
            <v>Y</v>
          </cell>
          <cell r="F1580" t="str">
            <v>Northern States Power Co - Minnesota</v>
          </cell>
          <cell r="G1580">
            <v>13781</v>
          </cell>
          <cell r="I1580" t="str">
            <v>STAG St. Paul Community Solar LLC</v>
          </cell>
          <cell r="L1580">
            <v>1000</v>
          </cell>
          <cell r="M1580" t="str">
            <v>AC</v>
          </cell>
          <cell r="Q1580">
            <v>1439.34</v>
          </cell>
          <cell r="X1580">
            <v>2020</v>
          </cell>
          <cell r="Z1580" t="str">
            <v>South Saint Paul</v>
          </cell>
          <cell r="AB1580" t="str">
            <v>MN</v>
          </cell>
        </row>
        <row r="1581">
          <cell r="A1581" t="str">
            <v>P_298610112</v>
          </cell>
          <cell r="B1581" t="str">
            <v>Y</v>
          </cell>
          <cell r="F1581" t="str">
            <v>Northern States Power Co - Minnesota</v>
          </cell>
          <cell r="G1581">
            <v>13781</v>
          </cell>
          <cell r="I1581" t="str">
            <v>Star Garden LLC</v>
          </cell>
          <cell r="L1581">
            <v>1000</v>
          </cell>
          <cell r="M1581" t="str">
            <v>AC</v>
          </cell>
          <cell r="X1581">
            <v>2020</v>
          </cell>
          <cell r="Z1581" t="str">
            <v>Starbuck</v>
          </cell>
          <cell r="AB1581" t="str">
            <v>MN</v>
          </cell>
        </row>
        <row r="1582">
          <cell r="A1582" t="str">
            <v>P_480997707</v>
          </cell>
          <cell r="B1582" t="str">
            <v>Y</v>
          </cell>
          <cell r="F1582" t="str">
            <v>Northern States Power Co - Minnesota</v>
          </cell>
          <cell r="G1582">
            <v>13781</v>
          </cell>
          <cell r="I1582" t="str">
            <v>Stevens Community Solar LLC</v>
          </cell>
          <cell r="L1582">
            <v>1000</v>
          </cell>
          <cell r="M1582" t="str">
            <v>AC</v>
          </cell>
          <cell r="X1582">
            <v>2020</v>
          </cell>
          <cell r="Z1582" t="str">
            <v>Foley</v>
          </cell>
          <cell r="AB1582" t="str">
            <v>MN</v>
          </cell>
        </row>
        <row r="1583">
          <cell r="A1583" t="str">
            <v>P_613936401</v>
          </cell>
          <cell r="B1583" t="str">
            <v>Y</v>
          </cell>
          <cell r="F1583" t="str">
            <v>Northern States Power Co - Minnesota</v>
          </cell>
          <cell r="G1583">
            <v>13781</v>
          </cell>
          <cell r="I1583" t="str">
            <v>Straight Garden LLC</v>
          </cell>
          <cell r="L1583">
            <v>1000</v>
          </cell>
          <cell r="M1583" t="str">
            <v>AC</v>
          </cell>
          <cell r="X1583">
            <v>2020</v>
          </cell>
          <cell r="Z1583" t="str">
            <v>Faribault</v>
          </cell>
          <cell r="AB1583" t="str">
            <v>MN</v>
          </cell>
        </row>
        <row r="1584">
          <cell r="A1584" t="str">
            <v>P_640097709</v>
          </cell>
          <cell r="B1584" t="str">
            <v>Y</v>
          </cell>
          <cell r="F1584" t="str">
            <v>Northern States Power Co - Minnesota</v>
          </cell>
          <cell r="G1584">
            <v>13781</v>
          </cell>
          <cell r="I1584" t="str">
            <v>Strandness Garden</v>
          </cell>
          <cell r="L1584">
            <v>1000</v>
          </cell>
          <cell r="M1584" t="str">
            <v>AC</v>
          </cell>
          <cell r="X1584">
            <v>2020</v>
          </cell>
          <cell r="Z1584" t="str">
            <v>Starbuck</v>
          </cell>
          <cell r="AB1584" t="str">
            <v>MN</v>
          </cell>
        </row>
        <row r="1585">
          <cell r="A1585" t="str">
            <v>P_018758027</v>
          </cell>
          <cell r="B1585" t="str">
            <v>Y</v>
          </cell>
          <cell r="F1585" t="str">
            <v>Northern States Power Co - Minnesota</v>
          </cell>
          <cell r="G1585">
            <v>13781</v>
          </cell>
          <cell r="I1585" t="str">
            <v>Tweite Community Solar LLC</v>
          </cell>
          <cell r="L1585">
            <v>1000</v>
          </cell>
          <cell r="M1585" t="str">
            <v>AC</v>
          </cell>
          <cell r="X1585">
            <v>2020</v>
          </cell>
          <cell r="Z1585" t="str">
            <v>Byron</v>
          </cell>
          <cell r="AB1585" t="str">
            <v>MN</v>
          </cell>
        </row>
        <row r="1586">
          <cell r="A1586" t="str">
            <v>P_889671319</v>
          </cell>
          <cell r="B1586" t="str">
            <v>Y</v>
          </cell>
          <cell r="F1586" t="str">
            <v>Northern States Power Co - Minnesota</v>
          </cell>
          <cell r="G1586">
            <v>13781</v>
          </cell>
          <cell r="I1586" t="str">
            <v>USS All In Solar LLC</v>
          </cell>
          <cell r="L1586">
            <v>1000</v>
          </cell>
          <cell r="M1586" t="str">
            <v>AC</v>
          </cell>
          <cell r="X1586">
            <v>2020</v>
          </cell>
          <cell r="Z1586" t="str">
            <v>Hartland</v>
          </cell>
          <cell r="AB1586" t="str">
            <v>MN</v>
          </cell>
        </row>
        <row r="1587">
          <cell r="A1587" t="str">
            <v>P_778730368</v>
          </cell>
          <cell r="B1587" t="str">
            <v>Y</v>
          </cell>
          <cell r="F1587" t="str">
            <v>Northern States Power Co - Minnesota</v>
          </cell>
          <cell r="G1587">
            <v>13781</v>
          </cell>
          <cell r="I1587" t="str">
            <v>USS B&amp;B Solar LLC</v>
          </cell>
          <cell r="L1587">
            <v>860</v>
          </cell>
          <cell r="M1587" t="str">
            <v>AC</v>
          </cell>
          <cell r="X1587">
            <v>2020</v>
          </cell>
          <cell r="Z1587" t="str">
            <v>Morgan</v>
          </cell>
          <cell r="AB1587" t="str">
            <v>MN</v>
          </cell>
        </row>
        <row r="1588">
          <cell r="A1588" t="str">
            <v>P_962730449</v>
          </cell>
          <cell r="B1588" t="str">
            <v>Y</v>
          </cell>
          <cell r="F1588" t="str">
            <v>Northern States Power Co - Minnesota</v>
          </cell>
          <cell r="G1588">
            <v>13781</v>
          </cell>
          <cell r="I1588" t="str">
            <v>USS Bluff Country Solar LLC</v>
          </cell>
          <cell r="L1588">
            <v>1000</v>
          </cell>
          <cell r="M1588" t="str">
            <v>AC</v>
          </cell>
          <cell r="X1588">
            <v>2020</v>
          </cell>
          <cell r="Z1588" t="str">
            <v>Rollingstone</v>
          </cell>
          <cell r="AB1588" t="str">
            <v>MN</v>
          </cell>
        </row>
        <row r="1589">
          <cell r="A1589" t="str">
            <v>P_146103427</v>
          </cell>
          <cell r="B1589" t="str">
            <v>Y</v>
          </cell>
          <cell r="F1589" t="str">
            <v>Northern States Power Co - Minnesota</v>
          </cell>
          <cell r="G1589">
            <v>13781</v>
          </cell>
          <cell r="I1589" t="str">
            <v>USS Buckaroo Solar LLC</v>
          </cell>
          <cell r="L1589">
            <v>1000</v>
          </cell>
          <cell r="M1589" t="str">
            <v>AC</v>
          </cell>
          <cell r="X1589">
            <v>2020</v>
          </cell>
          <cell r="Z1589" t="str">
            <v>Glyndon</v>
          </cell>
          <cell r="AB1589" t="str">
            <v>MN</v>
          </cell>
        </row>
        <row r="1590">
          <cell r="A1590" t="str">
            <v>P_935590855</v>
          </cell>
          <cell r="B1590" t="str">
            <v>Y</v>
          </cell>
          <cell r="F1590" t="str">
            <v>Northern States Power Co - Minnesota</v>
          </cell>
          <cell r="G1590">
            <v>13781</v>
          </cell>
          <cell r="I1590" t="str">
            <v>USS Bush Solar LLC</v>
          </cell>
          <cell r="L1590">
            <v>1000</v>
          </cell>
          <cell r="M1590" t="str">
            <v>AC</v>
          </cell>
          <cell r="X1590">
            <v>2020</v>
          </cell>
          <cell r="Z1590" t="str">
            <v>Owatonna</v>
          </cell>
          <cell r="AB1590" t="str">
            <v>MN</v>
          </cell>
        </row>
        <row r="1591">
          <cell r="A1591" t="str">
            <v>P_105437076</v>
          </cell>
          <cell r="B1591" t="str">
            <v>Y</v>
          </cell>
          <cell r="F1591" t="str">
            <v>Northern States Power Co - Minnesota</v>
          </cell>
          <cell r="G1591">
            <v>13781</v>
          </cell>
          <cell r="I1591" t="str">
            <v>USS Chariot Solar LLC</v>
          </cell>
          <cell r="L1591">
            <v>1000</v>
          </cell>
          <cell r="M1591" t="str">
            <v>AC</v>
          </cell>
          <cell r="X1591">
            <v>2020</v>
          </cell>
          <cell r="Z1591" t="str">
            <v>Danube</v>
          </cell>
          <cell r="AB1591" t="str">
            <v>MN</v>
          </cell>
        </row>
        <row r="1592">
          <cell r="A1592" t="str">
            <v>P_224221925</v>
          </cell>
          <cell r="B1592" t="str">
            <v>Y</v>
          </cell>
          <cell r="F1592" t="str">
            <v>Northern States Power Co - Minnesota</v>
          </cell>
          <cell r="G1592">
            <v>13781</v>
          </cell>
          <cell r="I1592" t="str">
            <v>USS Christoffer Solar LLC</v>
          </cell>
          <cell r="L1592">
            <v>1000</v>
          </cell>
          <cell r="M1592" t="str">
            <v>AC</v>
          </cell>
          <cell r="X1592">
            <v>2020</v>
          </cell>
          <cell r="Z1592" t="str">
            <v>Montevideo</v>
          </cell>
          <cell r="AB1592" t="str">
            <v>MN</v>
          </cell>
        </row>
        <row r="1593">
          <cell r="A1593" t="str">
            <v>P_409028212</v>
          </cell>
          <cell r="B1593" t="str">
            <v>Y</v>
          </cell>
          <cell r="F1593" t="str">
            <v>Northern States Power Co - Minnesota</v>
          </cell>
          <cell r="G1593">
            <v>13781</v>
          </cell>
          <cell r="I1593" t="str">
            <v>USS Cougar Solar LLC</v>
          </cell>
          <cell r="L1593">
            <v>1000</v>
          </cell>
          <cell r="M1593" t="str">
            <v>AC</v>
          </cell>
          <cell r="X1593">
            <v>2020</v>
          </cell>
          <cell r="Z1593" t="str">
            <v>Franklin</v>
          </cell>
          <cell r="AB1593" t="str">
            <v>MN</v>
          </cell>
        </row>
        <row r="1594">
          <cell r="A1594" t="str">
            <v>P_149604245</v>
          </cell>
          <cell r="B1594" t="str">
            <v>Y</v>
          </cell>
          <cell r="F1594" t="str">
            <v>Northern States Power Co - Minnesota</v>
          </cell>
          <cell r="G1594">
            <v>13781</v>
          </cell>
          <cell r="I1594" t="str">
            <v>USS Flower Solar LLC</v>
          </cell>
          <cell r="L1594">
            <v>1000</v>
          </cell>
          <cell r="M1594" t="str">
            <v>AC</v>
          </cell>
          <cell r="X1594">
            <v>2020</v>
          </cell>
          <cell r="Z1594" t="str">
            <v>Nicollet</v>
          </cell>
          <cell r="AB1594" t="str">
            <v>MN</v>
          </cell>
        </row>
        <row r="1595">
          <cell r="A1595" t="str">
            <v>P_325810727</v>
          </cell>
          <cell r="B1595" t="str">
            <v>Y</v>
          </cell>
          <cell r="F1595" t="str">
            <v>Northern States Power Co - Minnesota</v>
          </cell>
          <cell r="G1595">
            <v>13781</v>
          </cell>
          <cell r="I1595" t="str">
            <v>USS Horne North Solar LLC</v>
          </cell>
          <cell r="L1595">
            <v>1000</v>
          </cell>
          <cell r="M1595" t="str">
            <v>AC</v>
          </cell>
          <cell r="X1595">
            <v>2020</v>
          </cell>
          <cell r="Z1595" t="str">
            <v>Felton</v>
          </cell>
          <cell r="AB1595" t="str">
            <v>MN</v>
          </cell>
        </row>
        <row r="1596">
          <cell r="A1596" t="str">
            <v>P_571621903</v>
          </cell>
          <cell r="B1596" t="str">
            <v>Y</v>
          </cell>
          <cell r="F1596" t="str">
            <v>Northern States Power Co - Minnesota</v>
          </cell>
          <cell r="G1596">
            <v>13781</v>
          </cell>
          <cell r="I1596" t="str">
            <v>USS Horne South Solar LLC</v>
          </cell>
          <cell r="L1596">
            <v>1000</v>
          </cell>
          <cell r="M1596" t="str">
            <v>AC</v>
          </cell>
          <cell r="X1596">
            <v>2020</v>
          </cell>
          <cell r="Z1596" t="str">
            <v>Felton</v>
          </cell>
          <cell r="AB1596" t="str">
            <v>MN</v>
          </cell>
        </row>
        <row r="1597">
          <cell r="A1597" t="str">
            <v>P_406433920</v>
          </cell>
          <cell r="B1597" t="str">
            <v>Y</v>
          </cell>
          <cell r="F1597" t="str">
            <v>Northern States Power Co - Minnesota</v>
          </cell>
          <cell r="G1597">
            <v>13781</v>
          </cell>
          <cell r="I1597" t="str">
            <v>USS Hubers Solar LLC</v>
          </cell>
          <cell r="L1597">
            <v>1000</v>
          </cell>
          <cell r="M1597" t="str">
            <v>AC</v>
          </cell>
          <cell r="X1597">
            <v>2020</v>
          </cell>
          <cell r="Z1597" t="str">
            <v>Northfield</v>
          </cell>
          <cell r="AB1597" t="str">
            <v>MN</v>
          </cell>
        </row>
        <row r="1598">
          <cell r="A1598" t="str">
            <v>P_623489496</v>
          </cell>
          <cell r="B1598" t="str">
            <v>Y</v>
          </cell>
          <cell r="F1598" t="str">
            <v>Northern States Power Co - Minnesota</v>
          </cell>
          <cell r="G1598">
            <v>13781</v>
          </cell>
          <cell r="I1598" t="str">
            <v>USS JJ Clay Solar LLC</v>
          </cell>
          <cell r="L1598">
            <v>1000</v>
          </cell>
          <cell r="M1598" t="str">
            <v>AC</v>
          </cell>
          <cell r="X1598">
            <v>2020</v>
          </cell>
          <cell r="Z1598" t="str">
            <v>Glyndon</v>
          </cell>
          <cell r="AB1598" t="str">
            <v>MN</v>
          </cell>
        </row>
        <row r="1599">
          <cell r="A1599" t="str">
            <v>P_632092866</v>
          </cell>
          <cell r="B1599" t="str">
            <v>Y</v>
          </cell>
          <cell r="F1599" t="str">
            <v>Northern States Power Co - Minnesota</v>
          </cell>
          <cell r="G1599">
            <v>13781</v>
          </cell>
          <cell r="I1599" t="str">
            <v>USS Kass Solar LLC</v>
          </cell>
          <cell r="L1599">
            <v>1000</v>
          </cell>
          <cell r="M1599" t="str">
            <v>AC</v>
          </cell>
          <cell r="X1599">
            <v>2020</v>
          </cell>
          <cell r="Z1599" t="str">
            <v>Garvin</v>
          </cell>
          <cell r="AB1599" t="str">
            <v>MN</v>
          </cell>
        </row>
        <row r="1600">
          <cell r="A1600" t="str">
            <v>P_800864105</v>
          </cell>
          <cell r="B1600" t="str">
            <v>Y</v>
          </cell>
          <cell r="F1600" t="str">
            <v>Northern States Power Co - Minnesota</v>
          </cell>
          <cell r="G1600">
            <v>13781</v>
          </cell>
          <cell r="I1600" t="str">
            <v>USS KVPV Solar LLC</v>
          </cell>
          <cell r="L1600">
            <v>1000</v>
          </cell>
          <cell r="M1600" t="str">
            <v>AC</v>
          </cell>
          <cell r="X1600">
            <v>2020</v>
          </cell>
          <cell r="Z1600" t="str">
            <v>Felton</v>
          </cell>
          <cell r="AB1600" t="str">
            <v>MN</v>
          </cell>
        </row>
        <row r="1601">
          <cell r="A1601" t="str">
            <v>P_674554417</v>
          </cell>
          <cell r="B1601" t="str">
            <v>Y</v>
          </cell>
          <cell r="F1601" t="str">
            <v>Northern States Power Co - Minnesota</v>
          </cell>
          <cell r="G1601">
            <v>13781</v>
          </cell>
          <cell r="I1601" t="str">
            <v>USS Mayhew Solar LLC</v>
          </cell>
          <cell r="L1601">
            <v>1000</v>
          </cell>
          <cell r="M1601" t="str">
            <v>AC</v>
          </cell>
          <cell r="X1601">
            <v>2020</v>
          </cell>
          <cell r="Z1601" t="str">
            <v>Sauk Rapids</v>
          </cell>
          <cell r="AB1601" t="str">
            <v>MN</v>
          </cell>
        </row>
        <row r="1602">
          <cell r="A1602" t="str">
            <v>P_210971026</v>
          </cell>
          <cell r="B1602" t="str">
            <v>Y</v>
          </cell>
          <cell r="F1602" t="str">
            <v>Northern States Power Co - Minnesota</v>
          </cell>
          <cell r="G1602">
            <v>13781</v>
          </cell>
          <cell r="I1602" t="str">
            <v>USS Milkweed Solar LLC</v>
          </cell>
          <cell r="L1602">
            <v>1000</v>
          </cell>
          <cell r="M1602" t="str">
            <v>AC</v>
          </cell>
          <cell r="X1602">
            <v>2020</v>
          </cell>
          <cell r="Z1602" t="str">
            <v>Paynesville</v>
          </cell>
          <cell r="AB1602" t="str">
            <v>MN</v>
          </cell>
        </row>
        <row r="1603">
          <cell r="A1603" t="str">
            <v>P_188847997</v>
          </cell>
          <cell r="B1603" t="str">
            <v>Y</v>
          </cell>
          <cell r="F1603" t="str">
            <v>Northern States Power Co - Minnesota</v>
          </cell>
          <cell r="G1603">
            <v>13781</v>
          </cell>
          <cell r="I1603" t="str">
            <v>USS Pheasant Solar LLC</v>
          </cell>
          <cell r="L1603">
            <v>1000</v>
          </cell>
          <cell r="M1603" t="str">
            <v>AC</v>
          </cell>
          <cell r="X1603">
            <v>2020</v>
          </cell>
          <cell r="Z1603" t="str">
            <v>Clara City</v>
          </cell>
          <cell r="AB1603" t="str">
            <v>MN</v>
          </cell>
        </row>
        <row r="1604">
          <cell r="A1604" t="str">
            <v>P_247075866</v>
          </cell>
          <cell r="B1604" t="str">
            <v>Y</v>
          </cell>
          <cell r="F1604" t="str">
            <v>Northern States Power Co - Minnesota</v>
          </cell>
          <cell r="G1604">
            <v>13781</v>
          </cell>
          <cell r="I1604" t="str">
            <v>USS Reindeer Solar LLC</v>
          </cell>
          <cell r="L1604">
            <v>1000</v>
          </cell>
          <cell r="M1604" t="str">
            <v>AC</v>
          </cell>
          <cell r="X1604">
            <v>2020</v>
          </cell>
          <cell r="Z1604" t="str">
            <v>Sauk Rapids</v>
          </cell>
          <cell r="AB1604" t="str">
            <v>MN</v>
          </cell>
        </row>
        <row r="1605">
          <cell r="A1605" t="str">
            <v>P_194136871</v>
          </cell>
          <cell r="B1605" t="str">
            <v>Y</v>
          </cell>
          <cell r="F1605" t="str">
            <v>Northern States Power Co - Minnesota</v>
          </cell>
          <cell r="G1605">
            <v>13781</v>
          </cell>
          <cell r="I1605" t="str">
            <v>USS Solar Sources LLC</v>
          </cell>
          <cell r="L1605">
            <v>1000</v>
          </cell>
          <cell r="M1605" t="str">
            <v>AC</v>
          </cell>
          <cell r="X1605">
            <v>2020</v>
          </cell>
          <cell r="Z1605" t="str">
            <v>Scandia</v>
          </cell>
          <cell r="AB1605" t="str">
            <v>MN</v>
          </cell>
        </row>
        <row r="1606">
          <cell r="A1606" t="str">
            <v>P_332002548</v>
          </cell>
          <cell r="B1606" t="str">
            <v>Y</v>
          </cell>
          <cell r="F1606" t="str">
            <v>Northern States Power Co - Minnesota</v>
          </cell>
          <cell r="G1606">
            <v>13781</v>
          </cell>
          <cell r="I1606" t="str">
            <v>USS Solar Way LLC</v>
          </cell>
          <cell r="L1606">
            <v>1000</v>
          </cell>
          <cell r="M1606" t="str">
            <v>AC</v>
          </cell>
          <cell r="X1606">
            <v>2020</v>
          </cell>
          <cell r="Z1606" t="str">
            <v>Hartland</v>
          </cell>
          <cell r="AB1606" t="str">
            <v>MN</v>
          </cell>
        </row>
        <row r="1607">
          <cell r="A1607" t="str">
            <v>P_548878945</v>
          </cell>
          <cell r="B1607" t="str">
            <v>Y</v>
          </cell>
          <cell r="F1607" t="str">
            <v>Northern States Power Co - Minnesota</v>
          </cell>
          <cell r="G1607">
            <v>13781</v>
          </cell>
          <cell r="I1607" t="str">
            <v>USS Sunrise Solar LLC</v>
          </cell>
          <cell r="L1607">
            <v>1000</v>
          </cell>
          <cell r="M1607" t="str">
            <v>AC</v>
          </cell>
          <cell r="X1607">
            <v>2020</v>
          </cell>
          <cell r="Z1607" t="str">
            <v>Taylors Falls</v>
          </cell>
          <cell r="AB1607" t="str">
            <v>MN</v>
          </cell>
        </row>
        <row r="1608">
          <cell r="A1608" t="str">
            <v>P_676890672</v>
          </cell>
          <cell r="B1608" t="str">
            <v>Y</v>
          </cell>
          <cell r="F1608" t="str">
            <v>Northern States Power Co - Minnesota</v>
          </cell>
          <cell r="G1608">
            <v>13781</v>
          </cell>
          <cell r="I1608" t="str">
            <v>USS Turkey Solar LLC</v>
          </cell>
          <cell r="L1608">
            <v>1000</v>
          </cell>
          <cell r="M1608" t="str">
            <v>AC</v>
          </cell>
          <cell r="X1608">
            <v>2020</v>
          </cell>
          <cell r="Z1608" t="str">
            <v>Atwater</v>
          </cell>
          <cell r="AB1608" t="str">
            <v>MN</v>
          </cell>
        </row>
        <row r="1609">
          <cell r="A1609" t="str">
            <v>P_379932107</v>
          </cell>
          <cell r="B1609" t="str">
            <v>Y</v>
          </cell>
          <cell r="F1609" t="str">
            <v>Northern States Power Co - Minnesota</v>
          </cell>
          <cell r="G1609">
            <v>13781</v>
          </cell>
          <cell r="I1609" t="str">
            <v>USS Verde Solar LLC</v>
          </cell>
          <cell r="L1609">
            <v>1000</v>
          </cell>
          <cell r="M1609" t="str">
            <v>AC</v>
          </cell>
          <cell r="X1609">
            <v>2020</v>
          </cell>
          <cell r="Z1609" t="str">
            <v>Morgan</v>
          </cell>
          <cell r="AB1609" t="str">
            <v>MN</v>
          </cell>
        </row>
        <row r="1610">
          <cell r="A1610" t="str">
            <v>P_545299254</v>
          </cell>
          <cell r="B1610" t="str">
            <v>Y</v>
          </cell>
          <cell r="F1610" t="str">
            <v>Northern States Power Co - Minnesota</v>
          </cell>
          <cell r="G1610">
            <v>13781</v>
          </cell>
          <cell r="I1610" t="str">
            <v>USS Viceroy Solar LLC</v>
          </cell>
          <cell r="L1610">
            <v>1000</v>
          </cell>
          <cell r="M1610" t="str">
            <v>AC</v>
          </cell>
          <cell r="X1610">
            <v>2020</v>
          </cell>
          <cell r="Z1610" t="str">
            <v>Brooten</v>
          </cell>
          <cell r="AB1610" t="str">
            <v>MN</v>
          </cell>
        </row>
        <row r="1611">
          <cell r="A1611" t="str">
            <v>P_728851411</v>
          </cell>
          <cell r="B1611" t="str">
            <v>Y</v>
          </cell>
          <cell r="F1611" t="str">
            <v>Northern States Power Co - Minnesota</v>
          </cell>
          <cell r="G1611">
            <v>13781</v>
          </cell>
          <cell r="I1611" t="str">
            <v>USS Westeros Solar LLC</v>
          </cell>
          <cell r="L1611">
            <v>1000</v>
          </cell>
          <cell r="M1611" t="str">
            <v>AC</v>
          </cell>
          <cell r="X1611">
            <v>2020</v>
          </cell>
          <cell r="Z1611" t="str">
            <v>Belle Plaine</v>
          </cell>
          <cell r="AB1611" t="str">
            <v>MN</v>
          </cell>
        </row>
        <row r="1612">
          <cell r="A1612" t="str">
            <v>P_277446238</v>
          </cell>
          <cell r="B1612" t="str">
            <v>Y</v>
          </cell>
          <cell r="F1612" t="str">
            <v>Northern States Power Co - Minnesota</v>
          </cell>
          <cell r="G1612">
            <v>13781</v>
          </cell>
          <cell r="I1612" t="str">
            <v>Walcott Solar 1-4</v>
          </cell>
          <cell r="L1612">
            <v>4000</v>
          </cell>
          <cell r="M1612" t="str">
            <v>AC</v>
          </cell>
          <cell r="X1612">
            <v>2020</v>
          </cell>
          <cell r="Z1612" t="str">
            <v>Faribault</v>
          </cell>
          <cell r="AB1612" t="str">
            <v>MN</v>
          </cell>
        </row>
        <row r="1613">
          <cell r="A1613" t="str">
            <v>P_805169880</v>
          </cell>
          <cell r="B1613" t="str">
            <v>Y</v>
          </cell>
          <cell r="F1613" t="str">
            <v>Northern States Power Co - Minnesota</v>
          </cell>
          <cell r="G1613">
            <v>13781</v>
          </cell>
          <cell r="I1613" t="str">
            <v>Warsaw Solar 1-2</v>
          </cell>
          <cell r="L1613">
            <v>2000</v>
          </cell>
          <cell r="M1613" t="str">
            <v>AC</v>
          </cell>
          <cell r="X1613">
            <v>2020</v>
          </cell>
          <cell r="Z1613" t="str">
            <v>Morristown</v>
          </cell>
          <cell r="AB1613" t="str">
            <v>MN</v>
          </cell>
        </row>
        <row r="1614">
          <cell r="A1614" t="str">
            <v>P_995709371</v>
          </cell>
          <cell r="B1614" t="str">
            <v>Y</v>
          </cell>
          <cell r="F1614" t="str">
            <v>Northern States Power Co - Minnesota</v>
          </cell>
          <cell r="G1614">
            <v>13781</v>
          </cell>
          <cell r="I1614" t="str">
            <v>Winona Community Solar One</v>
          </cell>
          <cell r="L1614">
            <v>1000</v>
          </cell>
          <cell r="M1614" t="str">
            <v>AC</v>
          </cell>
          <cell r="X1614">
            <v>2020</v>
          </cell>
          <cell r="Z1614" t="str">
            <v>La Crescent</v>
          </cell>
          <cell r="AB1614" t="str">
            <v>MN</v>
          </cell>
        </row>
        <row r="1615">
          <cell r="A1615" t="str">
            <v>P_689076034</v>
          </cell>
          <cell r="B1615" t="str">
            <v>Y</v>
          </cell>
          <cell r="F1615" t="str">
            <v>Northern States Power Co - Minnesota</v>
          </cell>
          <cell r="G1615">
            <v>13781</v>
          </cell>
          <cell r="I1615" t="str">
            <v>Zumbro Garden LLC</v>
          </cell>
          <cell r="L1615">
            <v>1000</v>
          </cell>
          <cell r="M1615" t="str">
            <v>AC</v>
          </cell>
          <cell r="X1615">
            <v>2020</v>
          </cell>
          <cell r="Z1615" t="str">
            <v>Kasson</v>
          </cell>
          <cell r="AB1615" t="str">
            <v>MN</v>
          </cell>
        </row>
        <row r="1616">
          <cell r="A1616" t="str">
            <v>P_186012152</v>
          </cell>
          <cell r="B1616" t="str">
            <v>Y</v>
          </cell>
          <cell r="F1616" t="str">
            <v>Portland General Electric Co</v>
          </cell>
          <cell r="G1616">
            <v>15248</v>
          </cell>
          <cell r="I1616" t="str">
            <v>Dunn Rd</v>
          </cell>
          <cell r="L1616">
            <v>1848</v>
          </cell>
          <cell r="M1616" t="str">
            <v>AC</v>
          </cell>
          <cell r="X1616">
            <v>2021</v>
          </cell>
          <cell r="Z1616" t="str">
            <v>Sandy</v>
          </cell>
          <cell r="AB1616" t="str">
            <v>OR</v>
          </cell>
        </row>
        <row r="1617">
          <cell r="A1617" t="str">
            <v>P_744372596</v>
          </cell>
          <cell r="B1617" t="str">
            <v>Y</v>
          </cell>
          <cell r="F1617" t="str">
            <v>Portland General Electric Co</v>
          </cell>
          <cell r="G1617">
            <v>15248</v>
          </cell>
          <cell r="I1617" t="str">
            <v>Mt Hope Solar</v>
          </cell>
          <cell r="L1617">
            <v>2502</v>
          </cell>
          <cell r="M1617" t="str">
            <v>AC</v>
          </cell>
          <cell r="X1617">
            <v>2021</v>
          </cell>
          <cell r="Z1617" t="str">
            <v>Molalla</v>
          </cell>
          <cell r="AB1617" t="str">
            <v>OR</v>
          </cell>
        </row>
        <row r="1618">
          <cell r="A1618" t="str">
            <v>P_665544589</v>
          </cell>
          <cell r="B1618" t="str">
            <v>Y</v>
          </cell>
          <cell r="F1618" t="str">
            <v>Portland General Electric Co</v>
          </cell>
          <cell r="G1618">
            <v>15248</v>
          </cell>
          <cell r="I1618" t="str">
            <v>Williams Acres</v>
          </cell>
          <cell r="L1618">
            <v>2502</v>
          </cell>
          <cell r="M1618" t="str">
            <v>AC</v>
          </cell>
          <cell r="X1618">
            <v>2021</v>
          </cell>
          <cell r="Z1618" t="str">
            <v>Woodburn</v>
          </cell>
          <cell r="AB1618" t="str">
            <v>OR</v>
          </cell>
        </row>
        <row r="1619">
          <cell r="A1619" t="str">
            <v>P_235501220</v>
          </cell>
          <cell r="B1619" t="str">
            <v>Y</v>
          </cell>
          <cell r="F1619" t="str">
            <v>Entergy Arkansas Inc</v>
          </cell>
          <cell r="G1619">
            <v>814</v>
          </cell>
          <cell r="I1619" t="str">
            <v>Chicot Solar project</v>
          </cell>
          <cell r="L1619">
            <v>100000</v>
          </cell>
          <cell r="M1619" t="str">
            <v>AC</v>
          </cell>
          <cell r="X1619">
            <v>2020</v>
          </cell>
          <cell r="Z1619" t="str">
            <v>Lake Village</v>
          </cell>
          <cell r="AB1619" t="str">
            <v>AR</v>
          </cell>
        </row>
        <row r="1620">
          <cell r="A1620" t="str">
            <v>P_489448098</v>
          </cell>
          <cell r="B1620" t="str">
            <v>Y</v>
          </cell>
          <cell r="F1620" t="str">
            <v>Portland General Electric Co</v>
          </cell>
          <cell r="G1620">
            <v>15248</v>
          </cell>
          <cell r="I1620" t="str">
            <v>Jim and Salle's Place Apartments</v>
          </cell>
          <cell r="L1620">
            <v>48.3</v>
          </cell>
          <cell r="M1620" t="str">
            <v>AC</v>
          </cell>
          <cell r="X1620">
            <v>2022</v>
          </cell>
          <cell r="Z1620" t="str">
            <v>Portland</v>
          </cell>
          <cell r="AB1620" t="str">
            <v>OR</v>
          </cell>
        </row>
        <row r="1621">
          <cell r="A1621" t="str">
            <v>P_649197226</v>
          </cell>
          <cell r="B1621" t="str">
            <v>Y</v>
          </cell>
          <cell r="F1621" t="str">
            <v>PacifiCorp</v>
          </cell>
          <cell r="G1621">
            <v>14354</v>
          </cell>
          <cell r="I1621" t="str">
            <v>Oregon Shakespeare Festival Community Solar Project</v>
          </cell>
          <cell r="L1621">
            <v>130</v>
          </cell>
          <cell r="M1621" t="str">
            <v>AC</v>
          </cell>
          <cell r="X1621">
            <v>2020</v>
          </cell>
          <cell r="Z1621" t="str">
            <v>Talent</v>
          </cell>
          <cell r="AB1621" t="str">
            <v>OR</v>
          </cell>
        </row>
        <row r="1622">
          <cell r="A1622" t="str">
            <v xml:space="preserve">P_054023765
</v>
          </cell>
          <cell r="F1622" t="str">
            <v>Baltimore Gas &amp; Electric Co</v>
          </cell>
          <cell r="G1622">
            <v>1167</v>
          </cell>
          <cell r="I1622">
            <v>4958203</v>
          </cell>
          <cell r="L1622">
            <v>1983</v>
          </cell>
          <cell r="M1622" t="str">
            <v>AC</v>
          </cell>
          <cell r="X1622">
            <v>2021</v>
          </cell>
          <cell r="Z1622" t="str">
            <v>Monkton</v>
          </cell>
          <cell r="AB1622" t="str">
            <v>MD</v>
          </cell>
        </row>
        <row r="1623">
          <cell r="A1623" t="str">
            <v>P_036650310</v>
          </cell>
          <cell r="B1623" t="str">
            <v>Y</v>
          </cell>
          <cell r="F1623" t="str">
            <v>Niagara Mohawk Power Corp.</v>
          </cell>
          <cell r="G1623">
            <v>13573</v>
          </cell>
          <cell r="I1623">
            <v>80600</v>
          </cell>
          <cell r="L1623">
            <v>3012.24</v>
          </cell>
          <cell r="M1623" t="str">
            <v>DC</v>
          </cell>
          <cell r="X1623">
            <v>2019</v>
          </cell>
          <cell r="Z1623" t="str">
            <v>Sandy Creek</v>
          </cell>
          <cell r="AB1623" t="str">
            <v>NY</v>
          </cell>
        </row>
        <row r="1624">
          <cell r="A1624" t="str">
            <v>P_667498379</v>
          </cell>
          <cell r="B1624" t="str">
            <v>Y</v>
          </cell>
          <cell r="F1624" t="str">
            <v>Niagara Mohawk Power Corp.</v>
          </cell>
          <cell r="G1624">
            <v>13573</v>
          </cell>
          <cell r="I1624">
            <v>50804</v>
          </cell>
          <cell r="L1624">
            <v>3027.02</v>
          </cell>
          <cell r="M1624" t="str">
            <v>DC</v>
          </cell>
          <cell r="X1624">
            <v>2019</v>
          </cell>
          <cell r="Z1624" t="str">
            <v>Poughkeepsie</v>
          </cell>
          <cell r="AB1624" t="str">
            <v>NY</v>
          </cell>
        </row>
        <row r="1625">
          <cell r="A1625" t="str">
            <v>P_073360989</v>
          </cell>
          <cell r="B1625" t="str">
            <v>Y</v>
          </cell>
          <cell r="F1625" t="str">
            <v>Consolidated Edison</v>
          </cell>
          <cell r="G1625">
            <v>4226</v>
          </cell>
          <cell r="I1625">
            <v>254524</v>
          </cell>
          <cell r="L1625">
            <v>75.959999999999994</v>
          </cell>
          <cell r="M1625" t="str">
            <v>DC</v>
          </cell>
          <cell r="X1625">
            <v>2021</v>
          </cell>
          <cell r="Z1625" t="str">
            <v>Queens</v>
          </cell>
          <cell r="AB1625" t="str">
            <v>NY</v>
          </cell>
        </row>
        <row r="1626">
          <cell r="A1626" t="str">
            <v>P_533189105</v>
          </cell>
          <cell r="B1626" t="str">
            <v>Y</v>
          </cell>
          <cell r="F1626" t="str">
            <v>Niagara Mohawk Power Corp.</v>
          </cell>
          <cell r="G1626">
            <v>13573</v>
          </cell>
          <cell r="I1626">
            <v>90743</v>
          </cell>
          <cell r="L1626">
            <v>6887.16</v>
          </cell>
          <cell r="M1626" t="str">
            <v>DC</v>
          </cell>
          <cell r="X1626">
            <v>2021</v>
          </cell>
          <cell r="Z1626" t="str">
            <v>Grand Island</v>
          </cell>
          <cell r="AB1626" t="str">
            <v>NY</v>
          </cell>
        </row>
        <row r="1627">
          <cell r="A1627" t="str">
            <v>P_454718160</v>
          </cell>
          <cell r="B1627" t="str">
            <v>Y</v>
          </cell>
          <cell r="F1627" t="str">
            <v>New York State Elec &amp; Gas Corp</v>
          </cell>
          <cell r="G1627">
            <v>13511</v>
          </cell>
          <cell r="I1627">
            <v>72536</v>
          </cell>
          <cell r="L1627">
            <v>5466.03</v>
          </cell>
          <cell r="M1627" t="str">
            <v>DC</v>
          </cell>
          <cell r="X1627">
            <v>2021</v>
          </cell>
          <cell r="Z1627" t="str">
            <v>Newfield</v>
          </cell>
          <cell r="AB1627" t="str">
            <v>NY</v>
          </cell>
        </row>
        <row r="1628">
          <cell r="A1628" t="str">
            <v>P_808836742</v>
          </cell>
          <cell r="B1628" t="str">
            <v>Y</v>
          </cell>
          <cell r="F1628" t="str">
            <v>Central Hudson Gas &amp; Elec Corp</v>
          </cell>
          <cell r="G1628">
            <v>3249</v>
          </cell>
          <cell r="I1628">
            <v>175408</v>
          </cell>
          <cell r="L1628">
            <v>2917.08</v>
          </cell>
          <cell r="M1628" t="str">
            <v>DC</v>
          </cell>
          <cell r="X1628">
            <v>2021</v>
          </cell>
          <cell r="Z1628" t="str">
            <v>Hyde Park</v>
          </cell>
          <cell r="AB1628" t="str">
            <v>NY</v>
          </cell>
        </row>
        <row r="1629">
          <cell r="A1629" t="str">
            <v>P_196817069</v>
          </cell>
          <cell r="B1629" t="str">
            <v>Y</v>
          </cell>
          <cell r="F1629" t="str">
            <v>Central Hudson Gas &amp; Elec Corp</v>
          </cell>
          <cell r="G1629">
            <v>3249</v>
          </cell>
          <cell r="I1629">
            <v>93073</v>
          </cell>
          <cell r="L1629">
            <v>719.44</v>
          </cell>
          <cell r="M1629" t="str">
            <v>DC</v>
          </cell>
          <cell r="X1629">
            <v>2021</v>
          </cell>
          <cell r="Z1629" t="str">
            <v>Millbrook</v>
          </cell>
          <cell r="AB1629" t="str">
            <v>NY</v>
          </cell>
        </row>
        <row r="1630">
          <cell r="A1630" t="str">
            <v>P_867605666</v>
          </cell>
          <cell r="B1630" t="str">
            <v>Y</v>
          </cell>
          <cell r="F1630" t="str">
            <v>Consolidated Edison</v>
          </cell>
          <cell r="G1630">
            <v>4226</v>
          </cell>
          <cell r="I1630">
            <v>244195</v>
          </cell>
          <cell r="L1630">
            <v>71.78</v>
          </cell>
          <cell r="M1630" t="str">
            <v>DC</v>
          </cell>
          <cell r="X1630">
            <v>2021</v>
          </cell>
          <cell r="Z1630" t="str">
            <v>Queens</v>
          </cell>
          <cell r="AB1630" t="str">
            <v>NY</v>
          </cell>
        </row>
        <row r="1631">
          <cell r="A1631" t="str">
            <v>P_049011425</v>
          </cell>
          <cell r="B1631" t="str">
            <v>Y</v>
          </cell>
          <cell r="F1631" t="str">
            <v>Consolidated Edison</v>
          </cell>
          <cell r="G1631">
            <v>4226</v>
          </cell>
          <cell r="I1631">
            <v>248727</v>
          </cell>
          <cell r="L1631">
            <v>9.36</v>
          </cell>
          <cell r="M1631" t="str">
            <v>DC</v>
          </cell>
          <cell r="X1631">
            <v>2021</v>
          </cell>
          <cell r="Z1631" t="str">
            <v>Brooklyn</v>
          </cell>
          <cell r="AB1631" t="str">
            <v>NY</v>
          </cell>
        </row>
        <row r="1632">
          <cell r="A1632" t="str">
            <v>P_357174795</v>
          </cell>
          <cell r="B1632" t="str">
            <v>Y</v>
          </cell>
          <cell r="F1632" t="str">
            <v>Consolidated Edison</v>
          </cell>
          <cell r="G1632">
            <v>4226</v>
          </cell>
          <cell r="I1632">
            <v>248939</v>
          </cell>
          <cell r="L1632">
            <v>23.01</v>
          </cell>
          <cell r="M1632" t="str">
            <v>DC</v>
          </cell>
          <cell r="X1632">
            <v>2021</v>
          </cell>
          <cell r="Z1632" t="str">
            <v>Brooklyn</v>
          </cell>
          <cell r="AB1632" t="str">
            <v>NY</v>
          </cell>
        </row>
        <row r="1633">
          <cell r="A1633" t="str">
            <v>P_304909622</v>
          </cell>
          <cell r="B1633" t="str">
            <v>Y</v>
          </cell>
          <cell r="F1633" t="str">
            <v>Consolidated Edison</v>
          </cell>
          <cell r="G1633">
            <v>4226</v>
          </cell>
          <cell r="I1633">
            <v>254518</v>
          </cell>
          <cell r="L1633">
            <v>65.97</v>
          </cell>
          <cell r="M1633" t="str">
            <v>DC</v>
          </cell>
          <cell r="X1633">
            <v>2021</v>
          </cell>
          <cell r="Z1633" t="str">
            <v>Sleepy Hollow</v>
          </cell>
          <cell r="AB1633" t="str">
            <v>NY</v>
          </cell>
        </row>
        <row r="1634">
          <cell r="A1634" t="str">
            <v>P_284313062</v>
          </cell>
          <cell r="B1634" t="str">
            <v>Y</v>
          </cell>
          <cell r="F1634" t="str">
            <v>Consolidated Edison</v>
          </cell>
          <cell r="G1634">
            <v>4226</v>
          </cell>
          <cell r="I1634">
            <v>245178</v>
          </cell>
          <cell r="L1634">
            <v>265.44</v>
          </cell>
          <cell r="M1634" t="str">
            <v>DC</v>
          </cell>
          <cell r="X1634">
            <v>2021</v>
          </cell>
          <cell r="Z1634" t="str">
            <v>Yorktown Heights</v>
          </cell>
          <cell r="AB1634" t="str">
            <v>NY</v>
          </cell>
        </row>
        <row r="1635">
          <cell r="A1635" t="str">
            <v>P_879674179</v>
          </cell>
          <cell r="B1635" t="str">
            <v>Y</v>
          </cell>
          <cell r="F1635" t="str">
            <v>Consolidated Edison</v>
          </cell>
          <cell r="G1635">
            <v>4226</v>
          </cell>
          <cell r="I1635">
            <v>282435</v>
          </cell>
          <cell r="L1635">
            <v>10.130000000000001</v>
          </cell>
          <cell r="M1635" t="str">
            <v>DC</v>
          </cell>
          <cell r="X1635">
            <v>2021</v>
          </cell>
          <cell r="Z1635" t="str">
            <v>Broklyn</v>
          </cell>
          <cell r="AB1635" t="str">
            <v>NY</v>
          </cell>
        </row>
        <row r="1636">
          <cell r="A1636" t="str">
            <v>P_890427497</v>
          </cell>
          <cell r="B1636" t="str">
            <v>Y</v>
          </cell>
          <cell r="F1636" t="str">
            <v>Consolidated Edison</v>
          </cell>
          <cell r="G1636">
            <v>4226</v>
          </cell>
          <cell r="I1636">
            <v>166421</v>
          </cell>
          <cell r="L1636">
            <v>17.600000000000001</v>
          </cell>
          <cell r="M1636" t="str">
            <v>DC</v>
          </cell>
          <cell r="X1636">
            <v>2021</v>
          </cell>
          <cell r="Z1636" t="str">
            <v>Woodside</v>
          </cell>
          <cell r="AB1636" t="str">
            <v>NY</v>
          </cell>
        </row>
        <row r="1637">
          <cell r="A1637" t="str">
            <v>P_805421941</v>
          </cell>
          <cell r="B1637" t="str">
            <v>Y</v>
          </cell>
          <cell r="F1637" t="str">
            <v>Consolidated Edison</v>
          </cell>
          <cell r="G1637">
            <v>4226</v>
          </cell>
          <cell r="I1637">
            <v>185988</v>
          </cell>
          <cell r="L1637">
            <v>98.82</v>
          </cell>
          <cell r="M1637" t="str">
            <v>DC</v>
          </cell>
          <cell r="X1637">
            <v>2021</v>
          </cell>
          <cell r="Z1637" t="str">
            <v>Bronx</v>
          </cell>
          <cell r="AB1637" t="str">
            <v>NY</v>
          </cell>
        </row>
        <row r="1638">
          <cell r="A1638" t="str">
            <v>P_085772263</v>
          </cell>
          <cell r="B1638" t="str">
            <v>Y</v>
          </cell>
          <cell r="F1638" t="str">
            <v>New York State Elec &amp; Gas Corp</v>
          </cell>
          <cell r="G1638">
            <v>13511</v>
          </cell>
          <cell r="I1638">
            <v>221872</v>
          </cell>
          <cell r="L1638">
            <v>5220.8</v>
          </cell>
          <cell r="M1638" t="str">
            <v>DC</v>
          </cell>
          <cell r="X1638">
            <v>2021</v>
          </cell>
          <cell r="Z1638" t="str">
            <v>Nichols</v>
          </cell>
          <cell r="AB1638" t="str">
            <v>NY</v>
          </cell>
        </row>
        <row r="1639">
          <cell r="A1639" t="str">
            <v>P_393846052</v>
          </cell>
          <cell r="B1639" t="str">
            <v>Y</v>
          </cell>
          <cell r="F1639" t="str">
            <v>New York State Elec &amp; Gas Corp</v>
          </cell>
          <cell r="G1639">
            <v>13511</v>
          </cell>
          <cell r="I1639">
            <v>77228</v>
          </cell>
          <cell r="L1639">
            <v>5429.43</v>
          </cell>
          <cell r="M1639" t="str">
            <v>DC</v>
          </cell>
          <cell r="X1639">
            <v>2021</v>
          </cell>
          <cell r="Z1639" t="str">
            <v>Dryden</v>
          </cell>
          <cell r="AB1639" t="str">
            <v>NY</v>
          </cell>
        </row>
        <row r="1640">
          <cell r="A1640" t="str">
            <v>P_467216731</v>
          </cell>
          <cell r="B1640" t="str">
            <v>Y</v>
          </cell>
          <cell r="F1640" t="str">
            <v>Rochester Gas and Electric</v>
          </cell>
          <cell r="G1640">
            <v>16183</v>
          </cell>
          <cell r="I1640">
            <v>212584</v>
          </cell>
          <cell r="L1640">
            <v>4045.86</v>
          </cell>
          <cell r="M1640" t="str">
            <v>DC</v>
          </cell>
          <cell r="X1640">
            <v>2021</v>
          </cell>
          <cell r="Z1640" t="str">
            <v>Ontario</v>
          </cell>
          <cell r="AB1640" t="str">
            <v>NY</v>
          </cell>
        </row>
        <row r="1641">
          <cell r="A1641" t="str">
            <v>P_490153124</v>
          </cell>
          <cell r="B1641" t="str">
            <v>Y</v>
          </cell>
          <cell r="F1641" t="str">
            <v>Niagara Mohawk Power Corp.</v>
          </cell>
          <cell r="G1641">
            <v>13573</v>
          </cell>
          <cell r="I1641">
            <v>91172</v>
          </cell>
          <cell r="L1641">
            <v>2621.4299999999998</v>
          </cell>
          <cell r="M1641" t="str">
            <v>DC</v>
          </cell>
          <cell r="X1641">
            <v>2021</v>
          </cell>
          <cell r="Z1641" t="str">
            <v>Slingerlands</v>
          </cell>
          <cell r="AB1641" t="str">
            <v>NY</v>
          </cell>
        </row>
        <row r="1642">
          <cell r="A1642" t="str">
            <v>P_497505929</v>
          </cell>
          <cell r="B1642" t="str">
            <v>Y</v>
          </cell>
          <cell r="F1642" t="str">
            <v>New York State Elec &amp; Gas Corp</v>
          </cell>
          <cell r="G1642">
            <v>13511</v>
          </cell>
          <cell r="I1642">
            <v>209587</v>
          </cell>
          <cell r="L1642">
            <v>7363.59</v>
          </cell>
          <cell r="M1642" t="str">
            <v>DC</v>
          </cell>
          <cell r="X1642">
            <v>2021</v>
          </cell>
          <cell r="Z1642" t="str">
            <v>Tioga Center</v>
          </cell>
          <cell r="AB1642" t="str">
            <v>NY</v>
          </cell>
        </row>
        <row r="1643">
          <cell r="A1643" t="str">
            <v>P_364516511</v>
          </cell>
          <cell r="B1643" t="str">
            <v>Y</v>
          </cell>
          <cell r="F1643" t="str">
            <v>New York State Elec &amp; Gas Corp</v>
          </cell>
          <cell r="G1643">
            <v>13511</v>
          </cell>
          <cell r="I1643">
            <v>77232</v>
          </cell>
          <cell r="L1643">
            <v>2937.6</v>
          </cell>
          <cell r="M1643" t="str">
            <v>DC</v>
          </cell>
          <cell r="X1643">
            <v>2021</v>
          </cell>
          <cell r="Z1643" t="str">
            <v>Dryden</v>
          </cell>
          <cell r="AB1643" t="str">
            <v>NY</v>
          </cell>
        </row>
        <row r="1644">
          <cell r="A1644" t="str">
            <v>P_427811272</v>
          </cell>
          <cell r="B1644" t="str">
            <v>Y</v>
          </cell>
          <cell r="F1644" t="str">
            <v>New York State Elec &amp; Gas Corp</v>
          </cell>
          <cell r="G1644">
            <v>13511</v>
          </cell>
          <cell r="I1644">
            <v>77233</v>
          </cell>
          <cell r="L1644">
            <v>5108.3999999999996</v>
          </cell>
          <cell r="M1644" t="str">
            <v>DC</v>
          </cell>
          <cell r="X1644">
            <v>2021</v>
          </cell>
          <cell r="Z1644" t="str">
            <v>Dryden</v>
          </cell>
          <cell r="AB1644" t="str">
            <v>NY</v>
          </cell>
        </row>
        <row r="1645">
          <cell r="A1645" t="str">
            <v>P_838362522</v>
          </cell>
          <cell r="B1645" t="str">
            <v>Y</v>
          </cell>
          <cell r="F1645" t="str">
            <v>Niagara Mohawk Power Corp.</v>
          </cell>
          <cell r="G1645">
            <v>13573</v>
          </cell>
          <cell r="I1645">
            <v>165459</v>
          </cell>
          <cell r="L1645">
            <v>7497.49</v>
          </cell>
          <cell r="M1645" t="str">
            <v>DC</v>
          </cell>
          <cell r="Q1645">
            <v>7497.49</v>
          </cell>
          <cell r="X1645">
            <v>2021</v>
          </cell>
          <cell r="Z1645" t="str">
            <v>Rexford</v>
          </cell>
          <cell r="AB1645" t="str">
            <v>NY</v>
          </cell>
        </row>
        <row r="1646">
          <cell r="A1646" t="str">
            <v>P_098868599</v>
          </cell>
          <cell r="B1646" t="str">
            <v>Y</v>
          </cell>
          <cell r="F1646" t="str">
            <v>New York State Elec &amp; Gas Corp</v>
          </cell>
          <cell r="G1646">
            <v>13511</v>
          </cell>
          <cell r="I1646">
            <v>213067</v>
          </cell>
          <cell r="L1646">
            <v>5542.25</v>
          </cell>
          <cell r="M1646" t="str">
            <v>DC</v>
          </cell>
          <cell r="X1646">
            <v>2021</v>
          </cell>
          <cell r="Z1646" t="str">
            <v>Mooers</v>
          </cell>
          <cell r="AB1646" t="str">
            <v>NY</v>
          </cell>
        </row>
        <row r="1647">
          <cell r="A1647" t="str">
            <v>P_647224124</v>
          </cell>
          <cell r="B1647" t="str">
            <v>Y</v>
          </cell>
          <cell r="F1647" t="str">
            <v>Consolidated Edison</v>
          </cell>
          <cell r="G1647">
            <v>4226</v>
          </cell>
          <cell r="I1647">
            <v>228630</v>
          </cell>
          <cell r="L1647">
            <v>763.2</v>
          </cell>
          <cell r="M1647" t="str">
            <v>DC</v>
          </cell>
          <cell r="X1647">
            <v>2021</v>
          </cell>
          <cell r="Z1647" t="str">
            <v>New York</v>
          </cell>
          <cell r="AB1647" t="str">
            <v>NY</v>
          </cell>
        </row>
        <row r="1648">
          <cell r="A1648" t="str">
            <v>P_170601458</v>
          </cell>
          <cell r="B1648" t="str">
            <v>Y</v>
          </cell>
          <cell r="F1648" t="str">
            <v>Niagara Mohawk Power Corp.</v>
          </cell>
          <cell r="G1648">
            <v>13573</v>
          </cell>
          <cell r="I1648">
            <v>173558</v>
          </cell>
          <cell r="L1648">
            <v>2061.12</v>
          </cell>
          <cell r="M1648" t="str">
            <v>DC</v>
          </cell>
          <cell r="X1648">
            <v>2021</v>
          </cell>
          <cell r="Z1648" t="str">
            <v>Harrietstown</v>
          </cell>
          <cell r="AB1648" t="str">
            <v>NY</v>
          </cell>
        </row>
        <row r="1649">
          <cell r="A1649" t="str">
            <v>P_150717988</v>
          </cell>
          <cell r="B1649" t="str">
            <v>Y</v>
          </cell>
          <cell r="F1649" t="str">
            <v>Niagara Mohawk Power Corp.</v>
          </cell>
          <cell r="G1649">
            <v>13573</v>
          </cell>
          <cell r="I1649">
            <v>162218</v>
          </cell>
          <cell r="L1649">
            <v>6912.68</v>
          </cell>
          <cell r="M1649" t="str">
            <v>DC</v>
          </cell>
          <cell r="Q1649">
            <v>6912.6750000000002</v>
          </cell>
          <cell r="X1649">
            <v>2021</v>
          </cell>
          <cell r="Z1649" t="str">
            <v>Hamlin</v>
          </cell>
          <cell r="AB1649" t="str">
            <v>NY</v>
          </cell>
        </row>
        <row r="1650">
          <cell r="A1650" t="str">
            <v>P_385872557</v>
          </cell>
          <cell r="B1650" t="str">
            <v>Y</v>
          </cell>
          <cell r="F1650" t="str">
            <v>Niagara Mohawk Power Corp.</v>
          </cell>
          <cell r="G1650">
            <v>13573</v>
          </cell>
          <cell r="I1650">
            <v>220393</v>
          </cell>
          <cell r="L1650">
            <v>73.010000000000005</v>
          </cell>
          <cell r="M1650" t="str">
            <v>DC</v>
          </cell>
          <cell r="X1650">
            <v>2021</v>
          </cell>
          <cell r="Z1650" t="str">
            <v>Albany</v>
          </cell>
          <cell r="AB1650" t="str">
            <v>NY</v>
          </cell>
        </row>
        <row r="1651">
          <cell r="A1651" t="str">
            <v>P_968781853</v>
          </cell>
          <cell r="B1651" t="str">
            <v>Y</v>
          </cell>
          <cell r="F1651" t="str">
            <v>Consolidated Edison</v>
          </cell>
          <cell r="G1651">
            <v>4226</v>
          </cell>
          <cell r="I1651">
            <v>234995</v>
          </cell>
          <cell r="L1651">
            <v>43.89</v>
          </cell>
          <cell r="M1651" t="str">
            <v>DC</v>
          </cell>
          <cell r="X1651">
            <v>2021</v>
          </cell>
          <cell r="Z1651" t="str">
            <v>BROOKLYN</v>
          </cell>
          <cell r="AB1651" t="str">
            <v>NY</v>
          </cell>
        </row>
        <row r="1652">
          <cell r="A1652" t="str">
            <v>P_707258267</v>
          </cell>
          <cell r="B1652" t="str">
            <v>Y</v>
          </cell>
          <cell r="F1652" t="str">
            <v>Consolidated Edison</v>
          </cell>
          <cell r="G1652">
            <v>4226</v>
          </cell>
          <cell r="I1652">
            <v>234968</v>
          </cell>
          <cell r="L1652">
            <v>42.55</v>
          </cell>
          <cell r="M1652" t="str">
            <v>DC</v>
          </cell>
          <cell r="X1652">
            <v>2021</v>
          </cell>
          <cell r="Z1652" t="str">
            <v>BROOKLYN</v>
          </cell>
          <cell r="AB1652" t="str">
            <v>NY</v>
          </cell>
        </row>
        <row r="1653">
          <cell r="A1653" t="str">
            <v>P_828107046</v>
          </cell>
          <cell r="B1653" t="str">
            <v>Y</v>
          </cell>
          <cell r="F1653" t="str">
            <v>Consolidated Edison</v>
          </cell>
          <cell r="G1653">
            <v>4226</v>
          </cell>
          <cell r="I1653">
            <v>241599</v>
          </cell>
          <cell r="L1653">
            <v>221.2</v>
          </cell>
          <cell r="M1653" t="str">
            <v>DC</v>
          </cell>
          <cell r="X1653">
            <v>2021</v>
          </cell>
          <cell r="Z1653" t="str">
            <v>Harrison</v>
          </cell>
          <cell r="AB1653" t="str">
            <v>NY</v>
          </cell>
        </row>
        <row r="1654">
          <cell r="A1654" t="str">
            <v>P_339706058</v>
          </cell>
          <cell r="B1654" t="str">
            <v>Y</v>
          </cell>
          <cell r="F1654" t="str">
            <v>Consolidated Edison</v>
          </cell>
          <cell r="G1654">
            <v>4226</v>
          </cell>
          <cell r="I1654">
            <v>249843</v>
          </cell>
          <cell r="L1654">
            <v>65.16</v>
          </cell>
          <cell r="M1654" t="str">
            <v>DC</v>
          </cell>
          <cell r="X1654">
            <v>2021</v>
          </cell>
          <cell r="Z1654" t="str">
            <v>Queens</v>
          </cell>
          <cell r="AB1654" t="str">
            <v>NY</v>
          </cell>
        </row>
        <row r="1655">
          <cell r="A1655" t="str">
            <v>P_504628861</v>
          </cell>
          <cell r="B1655" t="str">
            <v>Y</v>
          </cell>
          <cell r="F1655" t="str">
            <v>Consolidated Edison</v>
          </cell>
          <cell r="G1655">
            <v>4226</v>
          </cell>
          <cell r="I1655">
            <v>240651</v>
          </cell>
          <cell r="L1655">
            <v>64.44</v>
          </cell>
          <cell r="M1655" t="str">
            <v>DC</v>
          </cell>
          <cell r="X1655">
            <v>2021</v>
          </cell>
          <cell r="Z1655" t="str">
            <v>Bronx</v>
          </cell>
          <cell r="AB1655" t="str">
            <v>NY</v>
          </cell>
        </row>
        <row r="1656">
          <cell r="A1656" t="str">
            <v>P_588659710</v>
          </cell>
          <cell r="B1656" t="str">
            <v>Y</v>
          </cell>
          <cell r="F1656" t="str">
            <v>Consolidated Edison</v>
          </cell>
          <cell r="G1656">
            <v>4226</v>
          </cell>
          <cell r="I1656">
            <v>264726</v>
          </cell>
          <cell r="L1656">
            <v>63.36</v>
          </cell>
          <cell r="M1656" t="str">
            <v>DC</v>
          </cell>
          <cell r="X1656">
            <v>2021</v>
          </cell>
          <cell r="Z1656" t="str">
            <v>Long Island City</v>
          </cell>
          <cell r="AB1656" t="str">
            <v>NY</v>
          </cell>
        </row>
        <row r="1657">
          <cell r="A1657" t="str">
            <v>P_670719776</v>
          </cell>
          <cell r="B1657" t="str">
            <v>Y</v>
          </cell>
          <cell r="F1657" t="str">
            <v>Consolidated Edison</v>
          </cell>
          <cell r="G1657">
            <v>4226</v>
          </cell>
          <cell r="I1657">
            <v>237847</v>
          </cell>
          <cell r="L1657">
            <v>45</v>
          </cell>
          <cell r="M1657" t="str">
            <v>DC</v>
          </cell>
          <cell r="X1657">
            <v>2021</v>
          </cell>
          <cell r="Z1657" t="str">
            <v>Queens</v>
          </cell>
          <cell r="AB1657" t="str">
            <v>NY</v>
          </cell>
        </row>
        <row r="1658">
          <cell r="A1658" t="str">
            <v>P_151950717</v>
          </cell>
          <cell r="B1658" t="str">
            <v>Y</v>
          </cell>
          <cell r="F1658" t="str">
            <v>Consolidated Edison</v>
          </cell>
          <cell r="G1658">
            <v>4226</v>
          </cell>
          <cell r="I1658">
            <v>249916</v>
          </cell>
          <cell r="L1658">
            <v>63.72</v>
          </cell>
          <cell r="M1658" t="str">
            <v>DC</v>
          </cell>
          <cell r="X1658">
            <v>2021</v>
          </cell>
          <cell r="Z1658" t="str">
            <v>Queens</v>
          </cell>
          <cell r="AB1658" t="str">
            <v>NY</v>
          </cell>
        </row>
        <row r="1659">
          <cell r="A1659" t="str">
            <v>P_517890733</v>
          </cell>
          <cell r="B1659" t="str">
            <v>Y</v>
          </cell>
          <cell r="F1659" t="str">
            <v>Consolidated Edison</v>
          </cell>
          <cell r="G1659">
            <v>4226</v>
          </cell>
          <cell r="I1659">
            <v>237903</v>
          </cell>
          <cell r="L1659">
            <v>42.84</v>
          </cell>
          <cell r="M1659" t="str">
            <v>DC</v>
          </cell>
          <cell r="X1659">
            <v>2021</v>
          </cell>
          <cell r="Z1659" t="str">
            <v>Queens</v>
          </cell>
          <cell r="AB1659" t="str">
            <v>NY</v>
          </cell>
        </row>
        <row r="1660">
          <cell r="A1660" t="str">
            <v>P_957917802</v>
          </cell>
          <cell r="B1660" t="str">
            <v>Y</v>
          </cell>
          <cell r="F1660" t="str">
            <v>Consolidated Edison</v>
          </cell>
          <cell r="G1660">
            <v>4226</v>
          </cell>
          <cell r="I1660">
            <v>234886</v>
          </cell>
          <cell r="L1660">
            <v>244.32</v>
          </cell>
          <cell r="M1660" t="str">
            <v>DC</v>
          </cell>
          <cell r="X1660">
            <v>2021</v>
          </cell>
          <cell r="Z1660" t="str">
            <v>Forest Hills</v>
          </cell>
          <cell r="AB1660" t="str">
            <v>NY</v>
          </cell>
        </row>
        <row r="1661">
          <cell r="A1661" t="str">
            <v>P_951159960</v>
          </cell>
          <cell r="B1661" t="str">
            <v>Y</v>
          </cell>
          <cell r="F1661" t="str">
            <v>Orange and Rockland Utilities</v>
          </cell>
          <cell r="G1661">
            <v>14154</v>
          </cell>
          <cell r="I1661">
            <v>50873</v>
          </cell>
          <cell r="L1661">
            <v>3001.81</v>
          </cell>
          <cell r="M1661" t="str">
            <v>DC</v>
          </cell>
          <cell r="X1661">
            <v>2021</v>
          </cell>
          <cell r="Z1661" t="str">
            <v>Middletown</v>
          </cell>
          <cell r="AB1661" t="str">
            <v>NY</v>
          </cell>
        </row>
        <row r="1662">
          <cell r="A1662" t="str">
            <v>P_242929926</v>
          </cell>
          <cell r="B1662" t="str">
            <v>Y</v>
          </cell>
          <cell r="F1662" t="str">
            <v>Consolidated Edison</v>
          </cell>
          <cell r="G1662">
            <v>4226</v>
          </cell>
          <cell r="I1662">
            <v>252675</v>
          </cell>
          <cell r="L1662">
            <v>146.52000000000001</v>
          </cell>
          <cell r="M1662" t="str">
            <v>DC</v>
          </cell>
          <cell r="X1662">
            <v>2021</v>
          </cell>
          <cell r="Z1662" t="str">
            <v>Brooklyn</v>
          </cell>
          <cell r="AB1662" t="str">
            <v>NY</v>
          </cell>
        </row>
        <row r="1663">
          <cell r="A1663" t="str">
            <v>P_552078682</v>
          </cell>
          <cell r="B1663" t="str">
            <v>Y</v>
          </cell>
          <cell r="F1663" t="str">
            <v>Consolidated Edison</v>
          </cell>
          <cell r="G1663">
            <v>4226</v>
          </cell>
          <cell r="I1663">
            <v>262574</v>
          </cell>
          <cell r="L1663">
            <v>346.32</v>
          </cell>
          <cell r="M1663" t="str">
            <v>DC</v>
          </cell>
          <cell r="X1663">
            <v>2021</v>
          </cell>
          <cell r="Z1663" t="str">
            <v>Brooklyn</v>
          </cell>
          <cell r="AB1663" t="str">
            <v>NY</v>
          </cell>
        </row>
        <row r="1664">
          <cell r="A1664" t="str">
            <v>P_910228428</v>
          </cell>
          <cell r="B1664" t="str">
            <v>Y</v>
          </cell>
          <cell r="F1664" t="str">
            <v>Consolidated Edison</v>
          </cell>
          <cell r="G1664">
            <v>4226</v>
          </cell>
          <cell r="I1664">
            <v>236179</v>
          </cell>
          <cell r="L1664">
            <v>32.299999999999997</v>
          </cell>
          <cell r="M1664" t="str">
            <v>DC</v>
          </cell>
          <cell r="X1664">
            <v>2021</v>
          </cell>
          <cell r="Z1664" t="str">
            <v>BRONX</v>
          </cell>
          <cell r="AB1664" t="str">
            <v>NY</v>
          </cell>
        </row>
        <row r="1665">
          <cell r="A1665" t="str">
            <v>P_361524918</v>
          </cell>
          <cell r="B1665" t="str">
            <v>Y</v>
          </cell>
          <cell r="F1665" t="str">
            <v>Consolidated Edison</v>
          </cell>
          <cell r="G1665">
            <v>4226</v>
          </cell>
          <cell r="I1665">
            <v>227340</v>
          </cell>
          <cell r="L1665">
            <v>34.44</v>
          </cell>
          <cell r="M1665" t="str">
            <v>DC</v>
          </cell>
          <cell r="X1665">
            <v>2021</v>
          </cell>
          <cell r="Z1665" t="str">
            <v>New York</v>
          </cell>
          <cell r="AB1665" t="str">
            <v>NY</v>
          </cell>
        </row>
        <row r="1666">
          <cell r="A1666" t="str">
            <v>P_706327025</v>
          </cell>
          <cell r="B1666" t="str">
            <v>Y</v>
          </cell>
          <cell r="F1666" t="str">
            <v>Niagara Mohawk Power Corp.</v>
          </cell>
          <cell r="G1666">
            <v>13573</v>
          </cell>
          <cell r="I1666">
            <v>169811</v>
          </cell>
          <cell r="L1666">
            <v>2852.85</v>
          </cell>
          <cell r="M1666" t="str">
            <v>DC</v>
          </cell>
          <cell r="Q1666">
            <v>2852.85</v>
          </cell>
          <cell r="X1666">
            <v>2021</v>
          </cell>
          <cell r="Z1666" t="str">
            <v>Rexford</v>
          </cell>
          <cell r="AB1666" t="str">
            <v>NY</v>
          </cell>
        </row>
        <row r="1667">
          <cell r="A1667" t="str">
            <v>P_593676144</v>
          </cell>
          <cell r="B1667" t="str">
            <v>Y</v>
          </cell>
          <cell r="F1667" t="str">
            <v>Niagara Mohawk Power Corp.</v>
          </cell>
          <cell r="G1667">
            <v>13573</v>
          </cell>
          <cell r="I1667">
            <v>185500</v>
          </cell>
          <cell r="L1667">
            <v>6844.5</v>
          </cell>
          <cell r="M1667" t="str">
            <v>DC</v>
          </cell>
          <cell r="X1667">
            <v>2021</v>
          </cell>
          <cell r="Z1667" t="str">
            <v>Rexford</v>
          </cell>
          <cell r="AB1667" t="str">
            <v>NY</v>
          </cell>
        </row>
        <row r="1668">
          <cell r="A1668" t="str">
            <v>P_892254295</v>
          </cell>
          <cell r="B1668" t="str">
            <v>Y</v>
          </cell>
          <cell r="F1668" t="str">
            <v>Central Hudson Gas &amp; Elec Corp</v>
          </cell>
          <cell r="G1668">
            <v>3249</v>
          </cell>
          <cell r="I1668">
            <v>94232</v>
          </cell>
          <cell r="L1668">
            <v>2707.29</v>
          </cell>
          <cell r="M1668" t="str">
            <v>DC</v>
          </cell>
          <cell r="X1668">
            <v>2021</v>
          </cell>
          <cell r="Z1668" t="str">
            <v>Milton</v>
          </cell>
          <cell r="AB1668" t="str">
            <v>NY</v>
          </cell>
        </row>
        <row r="1669">
          <cell r="A1669" t="str">
            <v>P_247447858</v>
          </cell>
          <cell r="B1669" t="str">
            <v>Y</v>
          </cell>
          <cell r="F1669" t="str">
            <v>Consolidated Edison</v>
          </cell>
          <cell r="G1669">
            <v>4226</v>
          </cell>
          <cell r="I1669">
            <v>235969</v>
          </cell>
          <cell r="L1669">
            <v>13.6</v>
          </cell>
          <cell r="M1669" t="str">
            <v>DC</v>
          </cell>
          <cell r="X1669">
            <v>2021</v>
          </cell>
          <cell r="Z1669" t="str">
            <v>BRONX</v>
          </cell>
          <cell r="AB1669" t="str">
            <v>NY</v>
          </cell>
        </row>
        <row r="1670">
          <cell r="A1670" t="str">
            <v>P_605866349</v>
          </cell>
          <cell r="B1670" t="str">
            <v>Y</v>
          </cell>
          <cell r="F1670" t="str">
            <v>Consolidated Edison</v>
          </cell>
          <cell r="G1670">
            <v>4226</v>
          </cell>
          <cell r="I1670">
            <v>236177</v>
          </cell>
          <cell r="L1670">
            <v>45.56</v>
          </cell>
          <cell r="M1670" t="str">
            <v>DC</v>
          </cell>
          <cell r="X1670">
            <v>2021</v>
          </cell>
          <cell r="Z1670" t="str">
            <v>BRONX</v>
          </cell>
          <cell r="AB1670" t="str">
            <v>NY</v>
          </cell>
        </row>
        <row r="1671">
          <cell r="A1671" t="str">
            <v>P_676639156</v>
          </cell>
          <cell r="B1671" t="str">
            <v>Y</v>
          </cell>
          <cell r="F1671" t="str">
            <v>Rochester Gas &amp; Electric Corp</v>
          </cell>
          <cell r="G1671">
            <v>16183</v>
          </cell>
          <cell r="I1671">
            <v>202769</v>
          </cell>
          <cell r="L1671">
            <v>1994.33</v>
          </cell>
          <cell r="M1671" t="str">
            <v>DC</v>
          </cell>
          <cell r="X1671">
            <v>2021</v>
          </cell>
          <cell r="Z1671" t="str">
            <v>Macedon</v>
          </cell>
          <cell r="AB1671" t="str">
            <v>NY</v>
          </cell>
        </row>
        <row r="1672">
          <cell r="A1672" t="str">
            <v>P_927918385</v>
          </cell>
          <cell r="B1672" t="str">
            <v>Y</v>
          </cell>
          <cell r="F1672" t="str">
            <v>New York State Elec &amp; Gas Corp</v>
          </cell>
          <cell r="G1672">
            <v>13511</v>
          </cell>
          <cell r="I1672">
            <v>226756</v>
          </cell>
          <cell r="L1672">
            <v>2881.48</v>
          </cell>
          <cell r="M1672" t="str">
            <v>DC</v>
          </cell>
          <cell r="X1672">
            <v>2021</v>
          </cell>
          <cell r="Z1672" t="str">
            <v>Orange</v>
          </cell>
          <cell r="AB1672" t="str">
            <v>NY</v>
          </cell>
        </row>
        <row r="1673">
          <cell r="A1673" t="str">
            <v>P_279887019</v>
          </cell>
          <cell r="B1673" t="str">
            <v>Y</v>
          </cell>
          <cell r="F1673" t="str">
            <v>Consolidated Edison</v>
          </cell>
          <cell r="G1673">
            <v>4226</v>
          </cell>
          <cell r="I1673">
            <v>188852</v>
          </cell>
          <cell r="L1673">
            <v>249.8</v>
          </cell>
          <cell r="M1673" t="str">
            <v>DC</v>
          </cell>
          <cell r="X1673">
            <v>2021</v>
          </cell>
          <cell r="Z1673" t="str">
            <v>BRONX</v>
          </cell>
          <cell r="AB1673" t="str">
            <v>NY</v>
          </cell>
        </row>
        <row r="1674">
          <cell r="A1674" t="str">
            <v>P_846983233</v>
          </cell>
          <cell r="B1674" t="str">
            <v>Y</v>
          </cell>
          <cell r="F1674" t="str">
            <v>Consolidated Edison</v>
          </cell>
          <cell r="G1674">
            <v>4226</v>
          </cell>
          <cell r="I1674">
            <v>188854</v>
          </cell>
          <cell r="L1674">
            <v>210.15</v>
          </cell>
          <cell r="M1674" t="str">
            <v>DC</v>
          </cell>
          <cell r="X1674">
            <v>2021</v>
          </cell>
          <cell r="Z1674" t="str">
            <v>BRONX</v>
          </cell>
          <cell r="AB1674" t="str">
            <v>NY</v>
          </cell>
        </row>
        <row r="1675">
          <cell r="A1675" t="str">
            <v>P_334535267</v>
          </cell>
          <cell r="B1675" t="str">
            <v>Y</v>
          </cell>
          <cell r="F1675" t="str">
            <v>Niagara Mohawk Power Corp.</v>
          </cell>
          <cell r="G1675">
            <v>13573</v>
          </cell>
          <cell r="I1675">
            <v>247104</v>
          </cell>
          <cell r="L1675">
            <v>349.6</v>
          </cell>
          <cell r="M1675" t="str">
            <v>DC</v>
          </cell>
          <cell r="X1675">
            <v>2021</v>
          </cell>
          <cell r="Z1675" t="str">
            <v>Troy</v>
          </cell>
          <cell r="AB1675" t="str">
            <v>NY</v>
          </cell>
        </row>
        <row r="1676">
          <cell r="A1676" t="str">
            <v>P_900907317</v>
          </cell>
          <cell r="B1676" t="str">
            <v>Y</v>
          </cell>
          <cell r="F1676" t="str">
            <v>New York State Elec &amp; Gas Corp</v>
          </cell>
          <cell r="G1676">
            <v>13511</v>
          </cell>
          <cell r="I1676">
            <v>226203</v>
          </cell>
          <cell r="L1676">
            <v>341.55</v>
          </cell>
          <cell r="M1676" t="str">
            <v>DC</v>
          </cell>
          <cell r="X1676">
            <v>2021</v>
          </cell>
          <cell r="Z1676" t="str">
            <v>Bath</v>
          </cell>
          <cell r="AB1676" t="str">
            <v>NY</v>
          </cell>
        </row>
        <row r="1677">
          <cell r="A1677" t="str">
            <v>P_900642137</v>
          </cell>
          <cell r="B1677" t="str">
            <v>Y</v>
          </cell>
          <cell r="F1677" t="str">
            <v>Consolidated Edison</v>
          </cell>
          <cell r="G1677">
            <v>4226</v>
          </cell>
          <cell r="I1677">
            <v>261463</v>
          </cell>
          <cell r="L1677">
            <v>141.47999999999999</v>
          </cell>
          <cell r="M1677" t="str">
            <v>DC</v>
          </cell>
          <cell r="X1677">
            <v>2021</v>
          </cell>
          <cell r="Z1677" t="str">
            <v>Kew Gardens</v>
          </cell>
          <cell r="AB1677" t="str">
            <v>NY</v>
          </cell>
        </row>
        <row r="1678">
          <cell r="A1678" t="str">
            <v>P_586659560</v>
          </cell>
          <cell r="B1678" t="str">
            <v>Y</v>
          </cell>
          <cell r="F1678" t="str">
            <v>Consolidated Edison</v>
          </cell>
          <cell r="G1678">
            <v>4226</v>
          </cell>
          <cell r="I1678">
            <v>249958</v>
          </cell>
          <cell r="L1678">
            <v>55.44</v>
          </cell>
          <cell r="M1678" t="str">
            <v>DC</v>
          </cell>
          <cell r="X1678">
            <v>2021</v>
          </cell>
          <cell r="Z1678" t="str">
            <v>Queens</v>
          </cell>
          <cell r="AB1678" t="str">
            <v>NY</v>
          </cell>
        </row>
        <row r="1679">
          <cell r="A1679" t="str">
            <v>P_441455351</v>
          </cell>
          <cell r="B1679" t="str">
            <v>Y</v>
          </cell>
          <cell r="F1679" t="str">
            <v>New York State Elec &amp; Gas Corp</v>
          </cell>
          <cell r="G1679">
            <v>13511</v>
          </cell>
          <cell r="I1679">
            <v>94815</v>
          </cell>
          <cell r="L1679">
            <v>6102.2</v>
          </cell>
          <cell r="M1679" t="str">
            <v>DC</v>
          </cell>
          <cell r="X1679">
            <v>2021</v>
          </cell>
          <cell r="Z1679" t="str">
            <v>Bethel</v>
          </cell>
          <cell r="AB1679" t="str">
            <v>NY</v>
          </cell>
        </row>
        <row r="1680">
          <cell r="A1680" t="str">
            <v>P_991488315</v>
          </cell>
          <cell r="B1680" t="str">
            <v>Y</v>
          </cell>
          <cell r="F1680" t="str">
            <v>Consolidated Edison</v>
          </cell>
          <cell r="G1680">
            <v>4226</v>
          </cell>
          <cell r="I1680">
            <v>268403</v>
          </cell>
          <cell r="L1680">
            <v>81</v>
          </cell>
          <cell r="M1680" t="str">
            <v>DC</v>
          </cell>
          <cell r="X1680">
            <v>2021</v>
          </cell>
          <cell r="Z1680" t="str">
            <v>Long Island City</v>
          </cell>
          <cell r="AB1680" t="str">
            <v>NY</v>
          </cell>
        </row>
        <row r="1681">
          <cell r="A1681" t="str">
            <v>P_771165007</v>
          </cell>
          <cell r="B1681" t="str">
            <v>Y</v>
          </cell>
          <cell r="F1681" t="str">
            <v>Consolidated Edison</v>
          </cell>
          <cell r="G1681">
            <v>4226</v>
          </cell>
          <cell r="I1681">
            <v>267265</v>
          </cell>
          <cell r="L1681">
            <v>286.38</v>
          </cell>
          <cell r="M1681" t="str">
            <v>DC</v>
          </cell>
          <cell r="X1681">
            <v>2021</v>
          </cell>
          <cell r="Z1681" t="str">
            <v>Brooklyn</v>
          </cell>
          <cell r="AB1681" t="str">
            <v>NY</v>
          </cell>
        </row>
        <row r="1682">
          <cell r="A1682" t="str">
            <v>P_858331218</v>
          </cell>
          <cell r="B1682" t="str">
            <v>Y</v>
          </cell>
          <cell r="F1682" t="str">
            <v>Niagara Mohawk Power Corp.</v>
          </cell>
          <cell r="G1682">
            <v>13573</v>
          </cell>
          <cell r="I1682">
            <v>244235</v>
          </cell>
          <cell r="L1682">
            <v>4060.68</v>
          </cell>
          <cell r="M1682" t="str">
            <v>DC</v>
          </cell>
          <cell r="X1682">
            <v>2021</v>
          </cell>
          <cell r="Z1682" t="str">
            <v>Geneseo</v>
          </cell>
          <cell r="AB1682" t="str">
            <v>NY</v>
          </cell>
        </row>
        <row r="1683">
          <cell r="A1683" t="str">
            <v>P_434787091</v>
          </cell>
          <cell r="B1683" t="str">
            <v>Y</v>
          </cell>
          <cell r="F1683" t="str">
            <v>Consolidated Edison</v>
          </cell>
          <cell r="G1683">
            <v>4226</v>
          </cell>
          <cell r="I1683">
            <v>189389</v>
          </cell>
          <cell r="L1683">
            <v>743.04</v>
          </cell>
          <cell r="M1683" t="str">
            <v>DC</v>
          </cell>
          <cell r="X1683">
            <v>2021</v>
          </cell>
          <cell r="Z1683" t="str">
            <v>Staten Island</v>
          </cell>
          <cell r="AB1683" t="str">
            <v>NY</v>
          </cell>
        </row>
        <row r="1684">
          <cell r="A1684" t="str">
            <v>P_340640675</v>
          </cell>
          <cell r="B1684" t="str">
            <v>Y</v>
          </cell>
          <cell r="F1684" t="str">
            <v>Niagara Mohawk Power Corp.</v>
          </cell>
          <cell r="G1684">
            <v>13573</v>
          </cell>
          <cell r="I1684">
            <v>243391</v>
          </cell>
          <cell r="L1684">
            <v>6145.36</v>
          </cell>
          <cell r="M1684" t="str">
            <v>DC</v>
          </cell>
          <cell r="X1684">
            <v>2021</v>
          </cell>
          <cell r="Z1684" t="str">
            <v>Scotia</v>
          </cell>
          <cell r="AB1684" t="str">
            <v>NY</v>
          </cell>
        </row>
        <row r="1685">
          <cell r="A1685" t="str">
            <v>P_246272292</v>
          </cell>
          <cell r="B1685" t="str">
            <v>Y</v>
          </cell>
          <cell r="F1685" t="str">
            <v>Consolidated Edison</v>
          </cell>
          <cell r="G1685">
            <v>4226</v>
          </cell>
          <cell r="I1685">
            <v>235952</v>
          </cell>
          <cell r="L1685">
            <v>35.36</v>
          </cell>
          <cell r="M1685" t="str">
            <v>DC</v>
          </cell>
          <cell r="X1685">
            <v>2021</v>
          </cell>
          <cell r="Z1685" t="str">
            <v>BRONX</v>
          </cell>
          <cell r="AB1685" t="str">
            <v>NY</v>
          </cell>
        </row>
        <row r="1686">
          <cell r="A1686" t="str">
            <v>P_287662426</v>
          </cell>
          <cell r="B1686" t="str">
            <v>Y</v>
          </cell>
          <cell r="F1686" t="str">
            <v>Consolidated Edison</v>
          </cell>
          <cell r="G1686">
            <v>4226</v>
          </cell>
          <cell r="I1686">
            <v>247317</v>
          </cell>
          <cell r="L1686">
            <v>360</v>
          </cell>
          <cell r="M1686" t="str">
            <v>DC</v>
          </cell>
          <cell r="Q1686">
            <v>360</v>
          </cell>
          <cell r="X1686">
            <v>2021</v>
          </cell>
          <cell r="Z1686" t="str">
            <v>Bronx</v>
          </cell>
          <cell r="AB1686" t="str">
            <v>NY</v>
          </cell>
        </row>
        <row r="1687">
          <cell r="A1687" t="str">
            <v>P_650022501</v>
          </cell>
          <cell r="B1687" t="str">
            <v>Y</v>
          </cell>
          <cell r="F1687" t="str">
            <v>New York State Elec &amp; Gas Corp</v>
          </cell>
          <cell r="G1687">
            <v>13511</v>
          </cell>
          <cell r="I1687">
            <v>262563</v>
          </cell>
          <cell r="L1687">
            <v>330.48</v>
          </cell>
          <cell r="M1687" t="str">
            <v>DC</v>
          </cell>
          <cell r="X1687">
            <v>2021</v>
          </cell>
          <cell r="Z1687" t="str">
            <v>Erin</v>
          </cell>
          <cell r="AB1687" t="str">
            <v>NY</v>
          </cell>
        </row>
        <row r="1688">
          <cell r="A1688" t="str">
            <v>P_438076621</v>
          </cell>
          <cell r="B1688" t="str">
            <v>Y</v>
          </cell>
          <cell r="F1688" t="str">
            <v>New York State Elec &amp; Gas Corp</v>
          </cell>
          <cell r="G1688">
            <v>13511</v>
          </cell>
          <cell r="I1688">
            <v>255346</v>
          </cell>
          <cell r="L1688">
            <v>344.25</v>
          </cell>
          <cell r="M1688" t="str">
            <v>DC</v>
          </cell>
          <cell r="X1688">
            <v>2021</v>
          </cell>
          <cell r="Z1688" t="str">
            <v>Erin</v>
          </cell>
          <cell r="AB1688" t="str">
            <v>NY</v>
          </cell>
        </row>
        <row r="1689">
          <cell r="A1689" t="str">
            <v>P_874520584</v>
          </cell>
          <cell r="B1689" t="str">
            <v>Y</v>
          </cell>
          <cell r="F1689" t="str">
            <v>Consolidated Edison</v>
          </cell>
          <cell r="G1689">
            <v>4226</v>
          </cell>
          <cell r="I1689">
            <v>276399</v>
          </cell>
          <cell r="L1689">
            <v>116.02</v>
          </cell>
          <cell r="M1689" t="str">
            <v>DC</v>
          </cell>
          <cell r="X1689">
            <v>2021</v>
          </cell>
          <cell r="Z1689" t="str">
            <v>Brooklyn</v>
          </cell>
          <cell r="AB1689" t="str">
            <v>NY</v>
          </cell>
        </row>
        <row r="1690">
          <cell r="A1690" t="str">
            <v>P_767843473</v>
          </cell>
          <cell r="B1690" t="str">
            <v>Y</v>
          </cell>
          <cell r="F1690" t="str">
            <v>Consolidated Edison</v>
          </cell>
          <cell r="G1690">
            <v>4226</v>
          </cell>
          <cell r="I1690">
            <v>249951</v>
          </cell>
          <cell r="L1690">
            <v>63.72</v>
          </cell>
          <cell r="M1690" t="str">
            <v>DC</v>
          </cell>
          <cell r="X1690">
            <v>2021</v>
          </cell>
          <cell r="Z1690" t="str">
            <v>Queens</v>
          </cell>
          <cell r="AB1690" t="str">
            <v>NY</v>
          </cell>
        </row>
        <row r="1691">
          <cell r="A1691" t="str">
            <v>P_796821451</v>
          </cell>
          <cell r="B1691" t="str">
            <v>Y</v>
          </cell>
          <cell r="F1691" t="str">
            <v>Consolidated Edison</v>
          </cell>
          <cell r="G1691">
            <v>4226</v>
          </cell>
          <cell r="I1691">
            <v>264738</v>
          </cell>
          <cell r="L1691">
            <v>62.28</v>
          </cell>
          <cell r="M1691" t="str">
            <v>DC</v>
          </cell>
          <cell r="X1691">
            <v>2021</v>
          </cell>
          <cell r="Z1691" t="str">
            <v>Long Island City</v>
          </cell>
          <cell r="AB1691" t="str">
            <v>NY</v>
          </cell>
        </row>
        <row r="1692">
          <cell r="A1692" t="str">
            <v>P_877448208</v>
          </cell>
          <cell r="B1692" t="str">
            <v>Y</v>
          </cell>
          <cell r="F1692" t="str">
            <v>New York State Elec &amp; Gas Corp</v>
          </cell>
          <cell r="G1692">
            <v>13511</v>
          </cell>
          <cell r="I1692">
            <v>223034</v>
          </cell>
          <cell r="L1692">
            <v>5602.8</v>
          </cell>
          <cell r="M1692" t="str">
            <v>DC</v>
          </cell>
          <cell r="X1692">
            <v>2021</v>
          </cell>
          <cell r="Z1692" t="str">
            <v>Nichols</v>
          </cell>
          <cell r="AB1692" t="str">
            <v>NY</v>
          </cell>
        </row>
        <row r="1693">
          <cell r="A1693" t="str">
            <v>P_833646509</v>
          </cell>
          <cell r="B1693" t="str">
            <v>Y</v>
          </cell>
          <cell r="F1693" t="str">
            <v>Consolidated Edison</v>
          </cell>
          <cell r="G1693">
            <v>4226</v>
          </cell>
          <cell r="I1693">
            <v>255396</v>
          </cell>
          <cell r="L1693">
            <v>83.52</v>
          </cell>
          <cell r="M1693" t="str">
            <v>DC</v>
          </cell>
          <cell r="X1693">
            <v>2021</v>
          </cell>
          <cell r="Z1693" t="str">
            <v>Quens</v>
          </cell>
          <cell r="AB1693" t="str">
            <v>NY</v>
          </cell>
        </row>
        <row r="1694">
          <cell r="A1694" t="str">
            <v>P_718853571</v>
          </cell>
          <cell r="B1694" t="str">
            <v>Y</v>
          </cell>
          <cell r="F1694" t="str">
            <v>Consolidated Edison</v>
          </cell>
          <cell r="G1694">
            <v>4226</v>
          </cell>
          <cell r="I1694">
            <v>256575</v>
          </cell>
          <cell r="L1694">
            <v>82.44</v>
          </cell>
          <cell r="M1694" t="str">
            <v>DC</v>
          </cell>
          <cell r="X1694">
            <v>2021</v>
          </cell>
          <cell r="Z1694" t="str">
            <v>Queens</v>
          </cell>
          <cell r="AB1694" t="str">
            <v>NY</v>
          </cell>
        </row>
        <row r="1695">
          <cell r="A1695" t="str">
            <v>P_259924838</v>
          </cell>
          <cell r="B1695" t="str">
            <v>Y</v>
          </cell>
          <cell r="F1695" t="str">
            <v>Consolidated Edison</v>
          </cell>
          <cell r="G1695">
            <v>4226</v>
          </cell>
          <cell r="I1695">
            <v>264500</v>
          </cell>
          <cell r="L1695">
            <v>83.52</v>
          </cell>
          <cell r="M1695" t="str">
            <v>DC</v>
          </cell>
          <cell r="X1695">
            <v>2021</v>
          </cell>
          <cell r="Z1695" t="str">
            <v>Long Island City</v>
          </cell>
          <cell r="AB1695" t="str">
            <v>NY</v>
          </cell>
        </row>
        <row r="1696">
          <cell r="A1696" t="str">
            <v>P_309646033</v>
          </cell>
          <cell r="B1696" t="str">
            <v>Y</v>
          </cell>
          <cell r="F1696" t="str">
            <v>Consolidated Edison</v>
          </cell>
          <cell r="G1696">
            <v>4226</v>
          </cell>
          <cell r="I1696">
            <v>249953</v>
          </cell>
          <cell r="L1696">
            <v>65.52</v>
          </cell>
          <cell r="M1696" t="str">
            <v>DC</v>
          </cell>
          <cell r="X1696">
            <v>2021</v>
          </cell>
          <cell r="Z1696" t="str">
            <v>Queens</v>
          </cell>
          <cell r="AB1696" t="str">
            <v>NY</v>
          </cell>
        </row>
        <row r="1697">
          <cell r="A1697" t="str">
            <v>P_391079041</v>
          </cell>
          <cell r="B1697" t="str">
            <v>Y</v>
          </cell>
          <cell r="F1697" t="str">
            <v>Rochester Gas &amp; Electric Corp</v>
          </cell>
          <cell r="G1697">
            <v>16183</v>
          </cell>
          <cell r="I1697">
            <v>226773</v>
          </cell>
          <cell r="L1697">
            <v>6762.6</v>
          </cell>
          <cell r="M1697" t="str">
            <v>DC</v>
          </cell>
          <cell r="X1697">
            <v>2021</v>
          </cell>
          <cell r="Z1697" t="str">
            <v>Rushford</v>
          </cell>
          <cell r="AB1697" t="str">
            <v>NY</v>
          </cell>
        </row>
        <row r="1698">
          <cell r="A1698" t="str">
            <v>P_473676597</v>
          </cell>
          <cell r="B1698" t="str">
            <v>Y</v>
          </cell>
          <cell r="F1698" t="str">
            <v>Central Hudson Gas &amp; Elec Corp</v>
          </cell>
          <cell r="G1698">
            <v>3249</v>
          </cell>
          <cell r="I1698">
            <v>256775</v>
          </cell>
          <cell r="L1698">
            <v>295.64</v>
          </cell>
          <cell r="M1698" t="str">
            <v>DC</v>
          </cell>
          <cell r="X1698">
            <v>2021</v>
          </cell>
          <cell r="Z1698" t="str">
            <v>Saugerties</v>
          </cell>
          <cell r="AB1698" t="str">
            <v>NY</v>
          </cell>
        </row>
        <row r="1699">
          <cell r="A1699" t="str">
            <v>P_982229829</v>
          </cell>
          <cell r="B1699" t="str">
            <v>Y</v>
          </cell>
          <cell r="F1699" t="str">
            <v>Consolidated Edison</v>
          </cell>
          <cell r="G1699">
            <v>4226</v>
          </cell>
          <cell r="I1699">
            <v>237891</v>
          </cell>
          <cell r="L1699">
            <v>38.520000000000003</v>
          </cell>
          <cell r="M1699" t="str">
            <v>DC</v>
          </cell>
          <cell r="X1699">
            <v>2021</v>
          </cell>
          <cell r="Z1699" t="str">
            <v>Queens</v>
          </cell>
          <cell r="AB1699" t="str">
            <v>NY</v>
          </cell>
        </row>
        <row r="1700">
          <cell r="A1700" t="str">
            <v>P_406759341</v>
          </cell>
          <cell r="B1700" t="str">
            <v>Y</v>
          </cell>
          <cell r="F1700" t="str">
            <v>Consolidated Edison</v>
          </cell>
          <cell r="G1700">
            <v>4226</v>
          </cell>
          <cell r="I1700">
            <v>274957</v>
          </cell>
          <cell r="L1700">
            <v>56.52</v>
          </cell>
          <cell r="M1700" t="str">
            <v>DC</v>
          </cell>
          <cell r="X1700">
            <v>2021</v>
          </cell>
          <cell r="Z1700" t="str">
            <v>New York</v>
          </cell>
          <cell r="AB1700" t="str">
            <v>NY</v>
          </cell>
        </row>
        <row r="1701">
          <cell r="A1701" t="str">
            <v>P_382489943</v>
          </cell>
          <cell r="B1701" t="str">
            <v>Y</v>
          </cell>
          <cell r="F1701" t="str">
            <v>Consolidated Edison</v>
          </cell>
          <cell r="G1701">
            <v>4226</v>
          </cell>
          <cell r="I1701">
            <v>249956</v>
          </cell>
          <cell r="L1701">
            <v>63.72</v>
          </cell>
          <cell r="M1701" t="str">
            <v>DC</v>
          </cell>
          <cell r="X1701">
            <v>2021</v>
          </cell>
          <cell r="Z1701" t="str">
            <v>Queens</v>
          </cell>
          <cell r="AB1701" t="str">
            <v>NY</v>
          </cell>
        </row>
        <row r="1702">
          <cell r="A1702" t="str">
            <v>P_805224240</v>
          </cell>
          <cell r="B1702" t="str">
            <v>Y</v>
          </cell>
          <cell r="F1702" t="str">
            <v>Consolidated Edison</v>
          </cell>
          <cell r="G1702">
            <v>4226</v>
          </cell>
          <cell r="I1702">
            <v>236203</v>
          </cell>
          <cell r="L1702">
            <v>28.9</v>
          </cell>
          <cell r="M1702" t="str">
            <v>DC</v>
          </cell>
          <cell r="X1702">
            <v>2021</v>
          </cell>
          <cell r="Z1702" t="str">
            <v>BRONX</v>
          </cell>
          <cell r="AB1702" t="str">
            <v>NY</v>
          </cell>
        </row>
        <row r="1703">
          <cell r="A1703" t="str">
            <v>P_914305010</v>
          </cell>
          <cell r="B1703" t="str">
            <v>Y</v>
          </cell>
          <cell r="F1703" t="str">
            <v>Consolidated Edison</v>
          </cell>
          <cell r="G1703">
            <v>4226</v>
          </cell>
          <cell r="I1703">
            <v>256301</v>
          </cell>
          <cell r="L1703">
            <v>82.44</v>
          </cell>
          <cell r="M1703" t="str">
            <v>DC</v>
          </cell>
          <cell r="X1703">
            <v>2021</v>
          </cell>
          <cell r="Z1703" t="str">
            <v>Queens</v>
          </cell>
          <cell r="AB1703" t="str">
            <v>NY</v>
          </cell>
        </row>
        <row r="1704">
          <cell r="A1704" t="str">
            <v>P_758842141</v>
          </cell>
          <cell r="B1704" t="str">
            <v>Y</v>
          </cell>
          <cell r="F1704" t="str">
            <v>Consolidated Edison</v>
          </cell>
          <cell r="G1704">
            <v>4226</v>
          </cell>
          <cell r="I1704">
            <v>273677</v>
          </cell>
          <cell r="L1704">
            <v>84.6</v>
          </cell>
          <cell r="M1704" t="str">
            <v>DC</v>
          </cell>
          <cell r="X1704">
            <v>2021</v>
          </cell>
          <cell r="Z1704" t="str">
            <v>Long Island City</v>
          </cell>
          <cell r="AB1704" t="str">
            <v>NY</v>
          </cell>
        </row>
        <row r="1705">
          <cell r="A1705" t="str">
            <v>P_990589054</v>
          </cell>
          <cell r="B1705" t="str">
            <v>Y</v>
          </cell>
          <cell r="F1705" t="str">
            <v>Consolidated Edison</v>
          </cell>
          <cell r="G1705">
            <v>4226</v>
          </cell>
          <cell r="I1705">
            <v>236198</v>
          </cell>
          <cell r="L1705">
            <v>18.02</v>
          </cell>
          <cell r="M1705" t="str">
            <v>DC</v>
          </cell>
          <cell r="X1705">
            <v>2021</v>
          </cell>
          <cell r="Z1705" t="str">
            <v>BRONX</v>
          </cell>
          <cell r="AB1705" t="str">
            <v>NY</v>
          </cell>
        </row>
        <row r="1706">
          <cell r="A1706" t="str">
            <v>P_346857583</v>
          </cell>
          <cell r="B1706" t="str">
            <v>Y</v>
          </cell>
          <cell r="F1706" t="str">
            <v>Consolidated Edison</v>
          </cell>
          <cell r="G1706">
            <v>4226</v>
          </cell>
          <cell r="I1706">
            <v>249919</v>
          </cell>
          <cell r="L1706">
            <v>61.56</v>
          </cell>
          <cell r="M1706" t="str">
            <v>DC</v>
          </cell>
          <cell r="X1706">
            <v>2021</v>
          </cell>
          <cell r="Z1706" t="str">
            <v>Queens</v>
          </cell>
          <cell r="AB1706" t="str">
            <v>NY</v>
          </cell>
        </row>
        <row r="1707">
          <cell r="A1707" t="str">
            <v>P_400072467</v>
          </cell>
          <cell r="B1707" t="str">
            <v>Y</v>
          </cell>
          <cell r="F1707" t="str">
            <v>Niagara Mohawk Power Corp.</v>
          </cell>
          <cell r="G1707">
            <v>13573</v>
          </cell>
          <cell r="I1707">
            <v>226244</v>
          </cell>
          <cell r="L1707">
            <v>6176.43</v>
          </cell>
          <cell r="M1707" t="str">
            <v>DC</v>
          </cell>
          <cell r="X1707">
            <v>2021</v>
          </cell>
          <cell r="Z1707" t="str">
            <v>Rome</v>
          </cell>
          <cell r="AB1707" t="str">
            <v>NY</v>
          </cell>
        </row>
        <row r="1708">
          <cell r="A1708" t="str">
            <v>P_486432442</v>
          </cell>
          <cell r="B1708" t="str">
            <v>Y</v>
          </cell>
          <cell r="F1708" t="str">
            <v>Consolidated Edison</v>
          </cell>
          <cell r="G1708">
            <v>4226</v>
          </cell>
          <cell r="I1708">
            <v>280580</v>
          </cell>
          <cell r="L1708">
            <v>346.8</v>
          </cell>
          <cell r="M1708" t="str">
            <v>DC</v>
          </cell>
          <cell r="X1708">
            <v>2021</v>
          </cell>
          <cell r="Z1708" t="str">
            <v>Long Island City</v>
          </cell>
          <cell r="AB1708" t="str">
            <v>NY</v>
          </cell>
        </row>
        <row r="1709">
          <cell r="A1709" t="str">
            <v>P_780259210</v>
          </cell>
          <cell r="B1709" t="str">
            <v>Y</v>
          </cell>
          <cell r="F1709" t="str">
            <v>Consolidated Edison</v>
          </cell>
          <cell r="G1709">
            <v>4226</v>
          </cell>
          <cell r="I1709">
            <v>313574</v>
          </cell>
          <cell r="L1709">
            <v>10.14</v>
          </cell>
          <cell r="M1709" t="str">
            <v>DC</v>
          </cell>
          <cell r="X1709">
            <v>2021</v>
          </cell>
          <cell r="Z1709" t="str">
            <v>Brooklyn</v>
          </cell>
          <cell r="AB1709" t="str">
            <v>NY</v>
          </cell>
        </row>
        <row r="1710">
          <cell r="A1710" t="str">
            <v>P_905497496</v>
          </cell>
          <cell r="B1710" t="str">
            <v>Y</v>
          </cell>
          <cell r="F1710" t="str">
            <v>Consolidated Edison</v>
          </cell>
          <cell r="G1710">
            <v>4226</v>
          </cell>
          <cell r="I1710">
            <v>240731</v>
          </cell>
          <cell r="L1710">
            <v>100.8</v>
          </cell>
          <cell r="M1710" t="str">
            <v>DC</v>
          </cell>
          <cell r="X1710">
            <v>2021</v>
          </cell>
          <cell r="Z1710" t="str">
            <v>Ossining</v>
          </cell>
          <cell r="AB1710" t="str">
            <v>NY</v>
          </cell>
        </row>
        <row r="1711">
          <cell r="A1711" t="str">
            <v>P_623918375</v>
          </cell>
          <cell r="B1711" t="str">
            <v>Y</v>
          </cell>
          <cell r="F1711" t="str">
            <v>Consolidated Edison</v>
          </cell>
          <cell r="G1711">
            <v>4226</v>
          </cell>
          <cell r="I1711">
            <v>240761</v>
          </cell>
          <cell r="L1711">
            <v>71.28</v>
          </cell>
          <cell r="M1711" t="str">
            <v>DC</v>
          </cell>
          <cell r="X1711">
            <v>2021</v>
          </cell>
          <cell r="Z1711" t="str">
            <v>Ossining</v>
          </cell>
          <cell r="AB1711" t="str">
            <v>NY</v>
          </cell>
        </row>
        <row r="1712">
          <cell r="A1712" t="str">
            <v>P_382052362</v>
          </cell>
          <cell r="B1712" t="str">
            <v>Y</v>
          </cell>
          <cell r="F1712" t="str">
            <v>Consolidated Edison</v>
          </cell>
          <cell r="G1712">
            <v>4226</v>
          </cell>
          <cell r="I1712">
            <v>233146</v>
          </cell>
          <cell r="L1712">
            <v>61.5</v>
          </cell>
          <cell r="M1712" t="str">
            <v>DC</v>
          </cell>
          <cell r="X1712">
            <v>2021</v>
          </cell>
          <cell r="Z1712" t="str">
            <v>Tuckahoe</v>
          </cell>
          <cell r="AB1712" t="str">
            <v>NY</v>
          </cell>
        </row>
        <row r="1713">
          <cell r="A1713" t="str">
            <v>P_022379725</v>
          </cell>
          <cell r="B1713" t="str">
            <v>Y</v>
          </cell>
          <cell r="F1713" t="str">
            <v>Consolidated Edison</v>
          </cell>
          <cell r="G1713">
            <v>4226</v>
          </cell>
          <cell r="I1713">
            <v>233134</v>
          </cell>
          <cell r="L1713">
            <v>45.92</v>
          </cell>
          <cell r="M1713" t="str">
            <v>DC</v>
          </cell>
          <cell r="X1713">
            <v>2021</v>
          </cell>
          <cell r="Z1713" t="str">
            <v>Tuckahoe</v>
          </cell>
          <cell r="AB1713" t="str">
            <v>NY</v>
          </cell>
        </row>
        <row r="1714">
          <cell r="A1714" t="str">
            <v>P_043703647</v>
          </cell>
          <cell r="B1714" t="str">
            <v>Y</v>
          </cell>
          <cell r="F1714" t="str">
            <v>Consolidated Edison</v>
          </cell>
          <cell r="G1714">
            <v>4226</v>
          </cell>
          <cell r="I1714">
            <v>233120</v>
          </cell>
          <cell r="L1714">
            <v>48.38</v>
          </cell>
          <cell r="M1714" t="str">
            <v>DC</v>
          </cell>
          <cell r="X1714">
            <v>2021</v>
          </cell>
          <cell r="Z1714" t="str">
            <v>Tuckahoe</v>
          </cell>
          <cell r="AB1714" t="str">
            <v>NY</v>
          </cell>
        </row>
        <row r="1715">
          <cell r="A1715" t="str">
            <v>P_159804637</v>
          </cell>
          <cell r="B1715" t="str">
            <v>Y</v>
          </cell>
          <cell r="F1715" t="str">
            <v>Consolidated Edison</v>
          </cell>
          <cell r="G1715">
            <v>4226</v>
          </cell>
          <cell r="I1715">
            <v>233107</v>
          </cell>
          <cell r="L1715">
            <v>60.27</v>
          </cell>
          <cell r="M1715" t="str">
            <v>DC</v>
          </cell>
          <cell r="X1715">
            <v>2021</v>
          </cell>
          <cell r="Z1715" t="str">
            <v>Tuckahoe</v>
          </cell>
          <cell r="AB1715" t="str">
            <v>NY</v>
          </cell>
        </row>
        <row r="1716">
          <cell r="A1716" t="str">
            <v>P_294448935</v>
          </cell>
          <cell r="B1716" t="str">
            <v>Y</v>
          </cell>
          <cell r="F1716" t="str">
            <v>Consolidated Edison</v>
          </cell>
          <cell r="G1716">
            <v>4226</v>
          </cell>
          <cell r="I1716">
            <v>233174</v>
          </cell>
          <cell r="L1716">
            <v>46.74</v>
          </cell>
          <cell r="M1716" t="str">
            <v>DC</v>
          </cell>
          <cell r="X1716">
            <v>2021</v>
          </cell>
          <cell r="Z1716" t="str">
            <v>Tuckahoe</v>
          </cell>
          <cell r="AB1716" t="str">
            <v>NY</v>
          </cell>
        </row>
        <row r="1717">
          <cell r="A1717" t="str">
            <v>P_563282522</v>
          </cell>
          <cell r="B1717" t="str">
            <v>Y</v>
          </cell>
          <cell r="F1717" t="str">
            <v>Consolidated Edison</v>
          </cell>
          <cell r="G1717">
            <v>4226</v>
          </cell>
          <cell r="I1717">
            <v>309815</v>
          </cell>
          <cell r="L1717">
            <v>64.260000000000005</v>
          </cell>
          <cell r="M1717" t="str">
            <v>DC</v>
          </cell>
          <cell r="X1717">
            <v>2021</v>
          </cell>
          <cell r="Z1717" t="str">
            <v>Bronx</v>
          </cell>
          <cell r="AB1717" t="str">
            <v>NY</v>
          </cell>
        </row>
        <row r="1718">
          <cell r="A1718" t="str">
            <v>P_449833311</v>
          </cell>
          <cell r="B1718" t="str">
            <v>Y</v>
          </cell>
          <cell r="F1718" t="str">
            <v>Niagara Mohawk Power Corp.</v>
          </cell>
          <cell r="G1718">
            <v>13573</v>
          </cell>
          <cell r="I1718">
            <v>211945</v>
          </cell>
          <cell r="L1718">
            <v>6002.1</v>
          </cell>
          <cell r="M1718" t="str">
            <v>DC</v>
          </cell>
          <cell r="X1718">
            <v>2021</v>
          </cell>
          <cell r="Z1718" t="str">
            <v>Gloversville</v>
          </cell>
          <cell r="AB1718" t="str">
            <v>NY</v>
          </cell>
        </row>
        <row r="1719">
          <cell r="A1719" t="str">
            <v>P_576684054</v>
          </cell>
          <cell r="B1719" t="str">
            <v>Y</v>
          </cell>
          <cell r="F1719" t="str">
            <v>Rochester Gas &amp; Electric Corp</v>
          </cell>
          <cell r="G1719">
            <v>16183</v>
          </cell>
          <cell r="I1719">
            <v>174097</v>
          </cell>
          <cell r="L1719">
            <v>6443.28</v>
          </cell>
          <cell r="M1719" t="str">
            <v>DC</v>
          </cell>
          <cell r="X1719">
            <v>2021</v>
          </cell>
          <cell r="Z1719" t="str">
            <v>Spencerport</v>
          </cell>
          <cell r="AB1719" t="str">
            <v>NY</v>
          </cell>
        </row>
        <row r="1720">
          <cell r="A1720" t="str">
            <v>P_824913923</v>
          </cell>
          <cell r="B1720" t="str">
            <v>Y</v>
          </cell>
          <cell r="F1720" t="str">
            <v>Consolidated Edison</v>
          </cell>
          <cell r="G1720">
            <v>4226</v>
          </cell>
          <cell r="I1720">
            <v>293767</v>
          </cell>
          <cell r="L1720">
            <v>83.98</v>
          </cell>
          <cell r="M1720" t="str">
            <v>DC</v>
          </cell>
          <cell r="X1720">
            <v>2021</v>
          </cell>
          <cell r="Z1720" t="str">
            <v>Staten Island</v>
          </cell>
          <cell r="AB1720" t="str">
            <v>NY</v>
          </cell>
        </row>
        <row r="1721">
          <cell r="A1721" t="str">
            <v>P_908228133</v>
          </cell>
          <cell r="B1721" t="str">
            <v>Y</v>
          </cell>
          <cell r="F1721" t="str">
            <v>Consolidated Edison</v>
          </cell>
          <cell r="G1721">
            <v>4226</v>
          </cell>
          <cell r="I1721">
            <v>286439</v>
          </cell>
          <cell r="L1721">
            <v>54.72</v>
          </cell>
          <cell r="M1721" t="str">
            <v>DC</v>
          </cell>
          <cell r="X1721">
            <v>2021</v>
          </cell>
          <cell r="Z1721" t="str">
            <v>Brooklyn</v>
          </cell>
          <cell r="AB1721" t="str">
            <v>NY</v>
          </cell>
        </row>
        <row r="1722">
          <cell r="A1722" t="str">
            <v>P_267452846</v>
          </cell>
          <cell r="B1722" t="str">
            <v>Y</v>
          </cell>
          <cell r="F1722" t="str">
            <v>Rochester Gas &amp; Electric Corp</v>
          </cell>
          <cell r="G1722">
            <v>16183</v>
          </cell>
          <cell r="I1722">
            <v>174104</v>
          </cell>
          <cell r="L1722">
            <v>5622.48</v>
          </cell>
          <cell r="M1722" t="str">
            <v>DC</v>
          </cell>
          <cell r="X1722">
            <v>2021</v>
          </cell>
          <cell r="Z1722" t="str">
            <v>Spencerport</v>
          </cell>
          <cell r="AB1722" t="str">
            <v>NY</v>
          </cell>
        </row>
        <row r="1723">
          <cell r="A1723" t="str">
            <v>P_533957307</v>
          </cell>
          <cell r="B1723" t="str">
            <v>Y</v>
          </cell>
          <cell r="F1723" t="str">
            <v>Rochester Gas &amp; Electric Corp</v>
          </cell>
          <cell r="G1723">
            <v>16183</v>
          </cell>
          <cell r="I1723">
            <v>174102</v>
          </cell>
          <cell r="L1723">
            <v>5848.2</v>
          </cell>
          <cell r="M1723" t="str">
            <v>DC</v>
          </cell>
          <cell r="X1723">
            <v>2021</v>
          </cell>
          <cell r="Z1723" t="str">
            <v>Spencerport</v>
          </cell>
          <cell r="AB1723" t="str">
            <v>NY</v>
          </cell>
        </row>
        <row r="1724">
          <cell r="A1724" t="str">
            <v>P_618167335</v>
          </cell>
          <cell r="B1724" t="str">
            <v>Y</v>
          </cell>
          <cell r="F1724" t="str">
            <v>Consolidated Edison</v>
          </cell>
          <cell r="G1724">
            <v>4226</v>
          </cell>
          <cell r="I1724">
            <v>310924</v>
          </cell>
          <cell r="L1724">
            <v>8.19</v>
          </cell>
          <cell r="M1724" t="str">
            <v>DC</v>
          </cell>
          <cell r="X1724">
            <v>2021</v>
          </cell>
          <cell r="Z1724" t="str">
            <v>Brooklyn</v>
          </cell>
          <cell r="AB1724" t="str">
            <v>NY</v>
          </cell>
        </row>
        <row r="1725">
          <cell r="A1725" t="str">
            <v>P_783806791</v>
          </cell>
          <cell r="B1725" t="str">
            <v>Y</v>
          </cell>
          <cell r="F1725" t="str">
            <v>Consolidated Edison</v>
          </cell>
          <cell r="G1725">
            <v>4226</v>
          </cell>
          <cell r="I1725">
            <v>259124</v>
          </cell>
          <cell r="L1725">
            <v>218.88</v>
          </cell>
          <cell r="M1725" t="str">
            <v>DC</v>
          </cell>
          <cell r="X1725">
            <v>2021</v>
          </cell>
          <cell r="Z1725" t="str">
            <v>Staten Island</v>
          </cell>
          <cell r="AB1725" t="str">
            <v>NY</v>
          </cell>
        </row>
        <row r="1726">
          <cell r="A1726" t="str">
            <v>P_292005261</v>
          </cell>
          <cell r="B1726" t="str">
            <v>Y</v>
          </cell>
          <cell r="F1726" t="str">
            <v>New York State Elec &amp; Gas Corp</v>
          </cell>
          <cell r="G1726">
            <v>13511</v>
          </cell>
          <cell r="I1726">
            <v>80585</v>
          </cell>
          <cell r="L1726">
            <v>4128.88</v>
          </cell>
          <cell r="M1726" t="str">
            <v>DC</v>
          </cell>
          <cell r="X1726">
            <v>2021</v>
          </cell>
          <cell r="Z1726" t="str">
            <v>Binghamton</v>
          </cell>
          <cell r="AB1726" t="str">
            <v>NY</v>
          </cell>
        </row>
        <row r="1727">
          <cell r="A1727" t="str">
            <v>P_363763482</v>
          </cell>
          <cell r="B1727" t="str">
            <v>Y</v>
          </cell>
          <cell r="F1727" t="str">
            <v>Consolidated Edison</v>
          </cell>
          <cell r="G1727">
            <v>4226</v>
          </cell>
          <cell r="I1727">
            <v>309823</v>
          </cell>
          <cell r="L1727">
            <v>65.099999999999994</v>
          </cell>
          <cell r="M1727" t="str">
            <v>DC</v>
          </cell>
          <cell r="X1727">
            <v>2021</v>
          </cell>
          <cell r="Z1727" t="str">
            <v>Bronx</v>
          </cell>
          <cell r="AB1727" t="str">
            <v>NY</v>
          </cell>
        </row>
        <row r="1728">
          <cell r="A1728" t="str">
            <v>P_130442971</v>
          </cell>
          <cell r="B1728" t="str">
            <v>Y</v>
          </cell>
          <cell r="F1728" t="str">
            <v>Consolidated Edison</v>
          </cell>
          <cell r="G1728">
            <v>4226</v>
          </cell>
          <cell r="I1728">
            <v>274770</v>
          </cell>
          <cell r="L1728">
            <v>84.24</v>
          </cell>
          <cell r="M1728" t="str">
            <v>DC</v>
          </cell>
          <cell r="X1728">
            <v>2021</v>
          </cell>
          <cell r="Z1728" t="str">
            <v>Long Island City</v>
          </cell>
          <cell r="AB1728" t="str">
            <v>NY</v>
          </cell>
        </row>
        <row r="1729">
          <cell r="A1729" t="str">
            <v>P_654672939</v>
          </cell>
          <cell r="B1729" t="str">
            <v>Y</v>
          </cell>
          <cell r="F1729" t="str">
            <v>Niagara Mohawk Power Corp.</v>
          </cell>
          <cell r="G1729">
            <v>13573</v>
          </cell>
          <cell r="I1729">
            <v>212949</v>
          </cell>
          <cell r="L1729">
            <v>3748.68</v>
          </cell>
          <cell r="M1729" t="str">
            <v>DC</v>
          </cell>
          <cell r="X1729">
            <v>2021</v>
          </cell>
          <cell r="Z1729" t="str">
            <v>Gloversville</v>
          </cell>
          <cell r="AB1729" t="str">
            <v>NY</v>
          </cell>
        </row>
        <row r="1730">
          <cell r="A1730" t="str">
            <v>P_789944324</v>
          </cell>
          <cell r="B1730" t="str">
            <v>Y</v>
          </cell>
          <cell r="F1730" t="str">
            <v>Consolidated Edison</v>
          </cell>
          <cell r="G1730">
            <v>4226</v>
          </cell>
          <cell r="I1730">
            <v>274798</v>
          </cell>
          <cell r="L1730">
            <v>83.88</v>
          </cell>
          <cell r="M1730" t="str">
            <v>DC</v>
          </cell>
          <cell r="X1730">
            <v>2021</v>
          </cell>
          <cell r="Z1730" t="str">
            <v>Long Island City</v>
          </cell>
          <cell r="AB1730" t="str">
            <v>NY</v>
          </cell>
        </row>
        <row r="1731">
          <cell r="A1731" t="str">
            <v>P_890906054</v>
          </cell>
          <cell r="B1731" t="str">
            <v>Y</v>
          </cell>
          <cell r="F1731" t="str">
            <v>Consolidated Edison</v>
          </cell>
          <cell r="G1731">
            <v>4226</v>
          </cell>
          <cell r="I1731">
            <v>249044</v>
          </cell>
          <cell r="L1731">
            <v>566.83000000000004</v>
          </cell>
          <cell r="M1731" t="str">
            <v>DC</v>
          </cell>
          <cell r="X1731">
            <v>2021</v>
          </cell>
          <cell r="Z1731" t="str">
            <v>Briarcliff Manor</v>
          </cell>
          <cell r="AB1731" t="str">
            <v>NY</v>
          </cell>
        </row>
        <row r="1732">
          <cell r="A1732" t="str">
            <v>P_990971981</v>
          </cell>
          <cell r="B1732" t="str">
            <v>Y</v>
          </cell>
          <cell r="F1732" t="str">
            <v>Consolidated Edison</v>
          </cell>
          <cell r="G1732">
            <v>4226</v>
          </cell>
          <cell r="I1732">
            <v>276147</v>
          </cell>
          <cell r="L1732">
            <v>168.72</v>
          </cell>
          <cell r="M1732" t="str">
            <v>DC</v>
          </cell>
          <cell r="X1732">
            <v>2021</v>
          </cell>
          <cell r="Z1732" t="str">
            <v>Brooklyn</v>
          </cell>
          <cell r="AB1732" t="str">
            <v>NY</v>
          </cell>
        </row>
        <row r="1733">
          <cell r="A1733" t="str">
            <v>P_242426779</v>
          </cell>
          <cell r="B1733" t="str">
            <v>Y</v>
          </cell>
          <cell r="F1733" t="str">
            <v>New York State Elec &amp; Gas Corp</v>
          </cell>
          <cell r="G1733">
            <v>13511</v>
          </cell>
          <cell r="I1733">
            <v>256444</v>
          </cell>
          <cell r="L1733">
            <v>7045.48</v>
          </cell>
          <cell r="M1733" t="str">
            <v>DC</v>
          </cell>
          <cell r="X1733">
            <v>2021</v>
          </cell>
          <cell r="Z1733" t="str">
            <v>Fayette</v>
          </cell>
          <cell r="AB1733" t="str">
            <v>NY</v>
          </cell>
        </row>
        <row r="1734">
          <cell r="A1734" t="str">
            <v>P_415859805</v>
          </cell>
          <cell r="B1734" t="str">
            <v>Y</v>
          </cell>
          <cell r="F1734" t="str">
            <v>Consolidated Edison</v>
          </cell>
          <cell r="G1734">
            <v>4226</v>
          </cell>
          <cell r="I1734">
            <v>226550</v>
          </cell>
          <cell r="L1734">
            <v>622.86</v>
          </cell>
          <cell r="M1734" t="str">
            <v>DC</v>
          </cell>
          <cell r="X1734">
            <v>2021</v>
          </cell>
          <cell r="Z1734" t="str">
            <v>New York</v>
          </cell>
          <cell r="AB1734" t="str">
            <v>NY</v>
          </cell>
        </row>
        <row r="1735">
          <cell r="A1735" t="str">
            <v>P_432973413</v>
          </cell>
          <cell r="B1735" t="str">
            <v>Y</v>
          </cell>
          <cell r="F1735" t="str">
            <v>Consolidated Edison</v>
          </cell>
          <cell r="G1735">
            <v>4226</v>
          </cell>
          <cell r="I1735">
            <v>226572</v>
          </cell>
          <cell r="L1735">
            <v>1005.48</v>
          </cell>
          <cell r="M1735" t="str">
            <v>DC</v>
          </cell>
          <cell r="X1735">
            <v>2021</v>
          </cell>
          <cell r="Z1735" t="str">
            <v>New York</v>
          </cell>
          <cell r="AB1735" t="str">
            <v>NY</v>
          </cell>
        </row>
        <row r="1736">
          <cell r="A1736" t="str">
            <v>P_995275441</v>
          </cell>
          <cell r="B1736" t="str">
            <v>Y</v>
          </cell>
          <cell r="F1736" t="str">
            <v>Consolidated Edison</v>
          </cell>
          <cell r="G1736">
            <v>4226</v>
          </cell>
          <cell r="I1736">
            <v>246358</v>
          </cell>
          <cell r="L1736">
            <v>448</v>
          </cell>
          <cell r="M1736" t="str">
            <v>DC</v>
          </cell>
          <cell r="X1736">
            <v>2021</v>
          </cell>
          <cell r="Z1736" t="str">
            <v>Bronx</v>
          </cell>
          <cell r="AB1736" t="str">
            <v>NY</v>
          </cell>
        </row>
        <row r="1737">
          <cell r="A1737" t="str">
            <v>P_182683163</v>
          </cell>
          <cell r="B1737" t="str">
            <v>Y</v>
          </cell>
          <cell r="F1737" t="str">
            <v>Rochester Gas &amp; Electric Corp</v>
          </cell>
          <cell r="G1737">
            <v>16183</v>
          </cell>
          <cell r="I1737">
            <v>262293</v>
          </cell>
          <cell r="L1737">
            <v>2220.66</v>
          </cell>
          <cell r="M1737" t="str">
            <v>DC</v>
          </cell>
          <cell r="X1737">
            <v>2021</v>
          </cell>
          <cell r="Z1737" t="str">
            <v>Ontario</v>
          </cell>
          <cell r="AB1737" t="str">
            <v>NY</v>
          </cell>
        </row>
        <row r="1738">
          <cell r="A1738" t="str">
            <v>P_914569810</v>
          </cell>
          <cell r="B1738" t="str">
            <v>Y</v>
          </cell>
          <cell r="F1738" t="str">
            <v>National Grid (Massachusetts Electric)</v>
          </cell>
          <cell r="G1738">
            <v>11804</v>
          </cell>
          <cell r="I1738" t="str">
            <v>SMANG_00140</v>
          </cell>
          <cell r="L1738">
            <v>4950</v>
          </cell>
          <cell r="M1738" t="str">
            <v>AC</v>
          </cell>
          <cell r="X1738">
            <v>2020</v>
          </cell>
          <cell r="Z1738" t="str">
            <v>Palmer</v>
          </cell>
          <cell r="AB1738" t="str">
            <v>MA</v>
          </cell>
        </row>
        <row r="1739">
          <cell r="A1739" t="str">
            <v>P_559286665</v>
          </cell>
          <cell r="B1739" t="str">
            <v>Y</v>
          </cell>
          <cell r="F1739" t="str">
            <v>Eversource MA East</v>
          </cell>
          <cell r="G1739">
            <v>54913</v>
          </cell>
          <cell r="I1739" t="str">
            <v>SMAES_03143</v>
          </cell>
          <cell r="L1739">
            <v>199.8</v>
          </cell>
          <cell r="M1739" t="str">
            <v>AC</v>
          </cell>
          <cell r="X1739">
            <v>2020</v>
          </cell>
          <cell r="Z1739" t="str">
            <v>Brewster</v>
          </cell>
          <cell r="AB1739" t="str">
            <v>MA</v>
          </cell>
        </row>
        <row r="1740">
          <cell r="A1740" t="str">
            <v>P_141171322</v>
          </cell>
          <cell r="B1740" t="str">
            <v>Y</v>
          </cell>
          <cell r="F1740" t="str">
            <v>National Grid (Massachusetts Electric)</v>
          </cell>
          <cell r="G1740">
            <v>11804</v>
          </cell>
          <cell r="I1740" t="str">
            <v>SMANG_04593</v>
          </cell>
          <cell r="L1740">
            <v>247.6</v>
          </cell>
          <cell r="M1740" t="str">
            <v>AC</v>
          </cell>
          <cell r="X1740">
            <v>2020</v>
          </cell>
          <cell r="Z1740" t="str">
            <v>East Longmeadow</v>
          </cell>
          <cell r="AB1740" t="str">
            <v>MA</v>
          </cell>
        </row>
        <row r="1741">
          <cell r="A1741" t="str">
            <v>P_279578054</v>
          </cell>
          <cell r="B1741" t="str">
            <v>Y</v>
          </cell>
          <cell r="F1741" t="str">
            <v>National Grid (Massachusetts Electric)</v>
          </cell>
          <cell r="G1741">
            <v>11804</v>
          </cell>
          <cell r="I1741" t="str">
            <v>SMANG_00913</v>
          </cell>
          <cell r="L1741">
            <v>816</v>
          </cell>
          <cell r="M1741" t="str">
            <v>AC</v>
          </cell>
          <cell r="X1741">
            <v>2020</v>
          </cell>
          <cell r="Z1741" t="str">
            <v>Stoughton</v>
          </cell>
          <cell r="AB1741" t="str">
            <v>MA</v>
          </cell>
        </row>
        <row r="1742">
          <cell r="A1742" t="str">
            <v>P_846627901</v>
          </cell>
          <cell r="B1742" t="str">
            <v>Y</v>
          </cell>
          <cell r="F1742" t="str">
            <v>Eversource MA East</v>
          </cell>
          <cell r="G1742">
            <v>54913</v>
          </cell>
          <cell r="I1742" t="str">
            <v>SMAES_10219</v>
          </cell>
          <cell r="L1742">
            <v>133.19999999999999</v>
          </cell>
          <cell r="M1742" t="str">
            <v>AC</v>
          </cell>
          <cell r="X1742">
            <v>2020</v>
          </cell>
          <cell r="Z1742" t="str">
            <v>Orleans</v>
          </cell>
          <cell r="AB1742" t="str">
            <v>MA</v>
          </cell>
        </row>
        <row r="1743">
          <cell r="A1743" t="str">
            <v>P_962012221</v>
          </cell>
          <cell r="B1743" t="str">
            <v>Y</v>
          </cell>
          <cell r="F1743" t="str">
            <v>Eversource MA East</v>
          </cell>
          <cell r="G1743">
            <v>54913</v>
          </cell>
          <cell r="I1743" t="str">
            <v>SMAES_20555</v>
          </cell>
          <cell r="L1743">
            <v>250</v>
          </cell>
          <cell r="M1743" t="str">
            <v>AC</v>
          </cell>
          <cell r="X1743">
            <v>2020</v>
          </cell>
          <cell r="Z1743" t="str">
            <v>Lexington</v>
          </cell>
          <cell r="AB1743" t="str">
            <v>MA</v>
          </cell>
        </row>
        <row r="1744">
          <cell r="A1744" t="str">
            <v>P_758576580</v>
          </cell>
          <cell r="B1744" t="str">
            <v>Y</v>
          </cell>
          <cell r="F1744" t="str">
            <v>Eversource MA West</v>
          </cell>
          <cell r="G1744">
            <v>20455</v>
          </cell>
          <cell r="I1744" t="str">
            <v>SMAES_00057</v>
          </cell>
          <cell r="L1744">
            <v>4536</v>
          </cell>
          <cell r="M1744" t="str">
            <v>AC</v>
          </cell>
          <cell r="X1744">
            <v>2020</v>
          </cell>
          <cell r="Z1744" t="str">
            <v>Agawam</v>
          </cell>
          <cell r="AB1744" t="str">
            <v>MA</v>
          </cell>
        </row>
        <row r="1745">
          <cell r="A1745" t="str">
            <v>P_749535628</v>
          </cell>
          <cell r="B1745" t="str">
            <v>Y</v>
          </cell>
          <cell r="F1745" t="str">
            <v>Eversource MA East</v>
          </cell>
          <cell r="G1745">
            <v>54913</v>
          </cell>
          <cell r="I1745" t="str">
            <v>SMAES_03313</v>
          </cell>
          <cell r="L1745">
            <v>2200</v>
          </cell>
          <cell r="M1745" t="str">
            <v>AC</v>
          </cell>
          <cell r="X1745">
            <v>2020</v>
          </cell>
          <cell r="Z1745" t="str">
            <v>Wareham</v>
          </cell>
          <cell r="AB1745" t="str">
            <v>MA</v>
          </cell>
        </row>
        <row r="1746">
          <cell r="A1746" t="str">
            <v>P_272869778</v>
          </cell>
          <cell r="B1746" t="str">
            <v>Y</v>
          </cell>
          <cell r="F1746" t="str">
            <v>Eversource MA East</v>
          </cell>
          <cell r="G1746">
            <v>54913</v>
          </cell>
          <cell r="I1746" t="str">
            <v>SMAES_20496</v>
          </cell>
          <cell r="L1746">
            <v>58</v>
          </cell>
          <cell r="M1746" t="str">
            <v>AC</v>
          </cell>
          <cell r="X1746">
            <v>2020</v>
          </cell>
          <cell r="Z1746" t="str">
            <v>Boston</v>
          </cell>
          <cell r="AB1746" t="str">
            <v>MA</v>
          </cell>
        </row>
        <row r="1747">
          <cell r="A1747" t="str">
            <v>P_353675714</v>
          </cell>
          <cell r="B1747" t="str">
            <v>Y</v>
          </cell>
          <cell r="F1747" t="str">
            <v>National Grid (Massachusetts Electric)</v>
          </cell>
          <cell r="G1747">
            <v>11804</v>
          </cell>
          <cell r="I1747" t="str">
            <v>SMANG_01213</v>
          </cell>
          <cell r="L1747">
            <v>250</v>
          </cell>
          <cell r="M1747" t="str">
            <v>AC</v>
          </cell>
          <cell r="X1747">
            <v>2020</v>
          </cell>
          <cell r="Z1747" t="str">
            <v>Lowell</v>
          </cell>
          <cell r="AB1747" t="str">
            <v>MA</v>
          </cell>
        </row>
        <row r="1748">
          <cell r="A1748" t="str">
            <v>P_139221559</v>
          </cell>
          <cell r="B1748" t="str">
            <v>Y</v>
          </cell>
          <cell r="F1748" t="str">
            <v>Eversource MA West</v>
          </cell>
          <cell r="G1748">
            <v>20455</v>
          </cell>
          <cell r="I1748" t="str">
            <v>SMAES_01508</v>
          </cell>
          <cell r="L1748">
            <v>4965.8</v>
          </cell>
          <cell r="M1748" t="str">
            <v>AC</v>
          </cell>
          <cell r="Q1748">
            <v>6307.2</v>
          </cell>
          <cell r="X1748">
            <v>2020</v>
          </cell>
          <cell r="Z1748" t="str">
            <v>Westhampton</v>
          </cell>
          <cell r="AB1748" t="str">
            <v>MA</v>
          </cell>
        </row>
        <row r="1749">
          <cell r="A1749" t="str">
            <v>P_677426209</v>
          </cell>
          <cell r="B1749" t="str">
            <v>Y</v>
          </cell>
          <cell r="F1749" t="str">
            <v>Unitil</v>
          </cell>
          <cell r="G1749">
            <v>24590</v>
          </cell>
          <cell r="I1749" t="str">
            <v>SMAUN_02020</v>
          </cell>
          <cell r="L1749">
            <v>5000</v>
          </cell>
          <cell r="M1749" t="str">
            <v>AC</v>
          </cell>
          <cell r="X1749">
            <v>2020</v>
          </cell>
          <cell r="Z1749" t="str">
            <v>Lunenburg</v>
          </cell>
          <cell r="AB1749" t="str">
            <v>MA</v>
          </cell>
        </row>
        <row r="1750">
          <cell r="A1750" t="str">
            <v>P_072393885</v>
          </cell>
          <cell r="B1750" t="str">
            <v>Y</v>
          </cell>
          <cell r="F1750" t="str">
            <v>National Grid (Massachusetts Electric)</v>
          </cell>
          <cell r="G1750">
            <v>11804</v>
          </cell>
          <cell r="I1750" t="str">
            <v>SMANG_01176</v>
          </cell>
          <cell r="L1750">
            <v>3000</v>
          </cell>
          <cell r="M1750" t="str">
            <v>AC</v>
          </cell>
          <cell r="X1750">
            <v>2020</v>
          </cell>
          <cell r="Z1750" t="str">
            <v>Spencer</v>
          </cell>
          <cell r="AB1750" t="str">
            <v>MA</v>
          </cell>
        </row>
        <row r="1751">
          <cell r="A1751" t="str">
            <v>P_836888132</v>
          </cell>
          <cell r="B1751" t="str">
            <v>Y</v>
          </cell>
          <cell r="F1751" t="str">
            <v>National Grid (Massachusetts Electric)</v>
          </cell>
          <cell r="G1751">
            <v>11804</v>
          </cell>
          <cell r="I1751" t="str">
            <v>SMANG_04366</v>
          </cell>
          <cell r="L1751">
            <v>4268</v>
          </cell>
          <cell r="M1751" t="str">
            <v>AC</v>
          </cell>
          <cell r="X1751">
            <v>2020</v>
          </cell>
          <cell r="Z1751" t="str">
            <v>Attleboro</v>
          </cell>
          <cell r="AB1751" t="str">
            <v>MA</v>
          </cell>
        </row>
        <row r="1752">
          <cell r="A1752" t="str">
            <v>P_024564586</v>
          </cell>
          <cell r="B1752" t="str">
            <v>Y</v>
          </cell>
          <cell r="F1752" t="str">
            <v>National Grid (Massachusetts Electric)</v>
          </cell>
          <cell r="G1752">
            <v>11804</v>
          </cell>
          <cell r="I1752" t="str">
            <v>SMANG_00934</v>
          </cell>
          <cell r="L1752">
            <v>233.3</v>
          </cell>
          <cell r="M1752" t="str">
            <v>AC</v>
          </cell>
          <cell r="X1752">
            <v>2020</v>
          </cell>
          <cell r="Z1752" t="str">
            <v>Stoughton</v>
          </cell>
          <cell r="AB1752" t="str">
            <v>MA</v>
          </cell>
        </row>
        <row r="1753">
          <cell r="A1753" t="str">
            <v>P_544763389</v>
          </cell>
          <cell r="B1753" t="str">
            <v>Y</v>
          </cell>
          <cell r="F1753" t="str">
            <v>National Grid (Massachusetts Electric)</v>
          </cell>
          <cell r="G1753">
            <v>11804</v>
          </cell>
          <cell r="I1753" t="str">
            <v>SMANG_02040</v>
          </cell>
          <cell r="L1753">
            <v>250</v>
          </cell>
          <cell r="M1753" t="str">
            <v>AC</v>
          </cell>
          <cell r="X1753">
            <v>2020</v>
          </cell>
          <cell r="Z1753" t="str">
            <v>Hanover</v>
          </cell>
          <cell r="AB1753" t="str">
            <v>MA</v>
          </cell>
        </row>
        <row r="1754">
          <cell r="A1754" t="str">
            <v>P_381908096</v>
          </cell>
          <cell r="B1754" t="str">
            <v>Y</v>
          </cell>
          <cell r="F1754" t="str">
            <v>National Grid (Massachusetts Electric)</v>
          </cell>
          <cell r="G1754">
            <v>11804</v>
          </cell>
          <cell r="I1754" t="str">
            <v>SMANG_01484</v>
          </cell>
          <cell r="L1754">
            <v>1668</v>
          </cell>
          <cell r="M1754" t="str">
            <v>AC</v>
          </cell>
          <cell r="X1754">
            <v>2020</v>
          </cell>
          <cell r="Z1754" t="str">
            <v>Halifax</v>
          </cell>
          <cell r="AB1754" t="str">
            <v>MA</v>
          </cell>
        </row>
        <row r="1755">
          <cell r="A1755" t="str">
            <v>P_717393758</v>
          </cell>
          <cell r="B1755" t="str">
            <v>Y</v>
          </cell>
          <cell r="F1755" t="str">
            <v>National Grid (Massachusetts Electric)</v>
          </cell>
          <cell r="G1755">
            <v>11804</v>
          </cell>
          <cell r="I1755" t="str">
            <v>SMANG_00313</v>
          </cell>
          <cell r="L1755">
            <v>3630</v>
          </cell>
          <cell r="M1755" t="str">
            <v>AC</v>
          </cell>
          <cell r="X1755">
            <v>2020</v>
          </cell>
          <cell r="Z1755" t="str">
            <v>Northampton</v>
          </cell>
          <cell r="AB1755" t="str">
            <v>MA</v>
          </cell>
        </row>
        <row r="1756">
          <cell r="A1756" t="str">
            <v>P_678569370</v>
          </cell>
          <cell r="B1756" t="str">
            <v>Y</v>
          </cell>
          <cell r="F1756" t="str">
            <v>National Grid (Massachusetts Electric)</v>
          </cell>
          <cell r="G1756">
            <v>11804</v>
          </cell>
          <cell r="I1756" t="str">
            <v>SMANG_05822</v>
          </cell>
          <cell r="L1756">
            <v>4500</v>
          </cell>
          <cell r="M1756" t="str">
            <v>AC</v>
          </cell>
          <cell r="X1756">
            <v>2020</v>
          </cell>
          <cell r="Z1756" t="str">
            <v>Dunstable</v>
          </cell>
          <cell r="AB1756" t="str">
            <v>MA</v>
          </cell>
        </row>
        <row r="1757">
          <cell r="A1757" t="str">
            <v>P_452021735</v>
          </cell>
          <cell r="B1757" t="str">
            <v>Y</v>
          </cell>
          <cell r="F1757" t="str">
            <v>National Grid (Massachusetts Electric)</v>
          </cell>
          <cell r="G1757">
            <v>11804</v>
          </cell>
          <cell r="I1757" t="str">
            <v>SMANG_01282</v>
          </cell>
          <cell r="L1757">
            <v>499.5</v>
          </cell>
          <cell r="M1757" t="str">
            <v>AC</v>
          </cell>
          <cell r="X1757">
            <v>2021</v>
          </cell>
          <cell r="Z1757" t="str">
            <v>East Bridgewater</v>
          </cell>
          <cell r="AB1757" t="str">
            <v>MA</v>
          </cell>
        </row>
        <row r="1758">
          <cell r="A1758" t="str">
            <v>P_694163653</v>
          </cell>
          <cell r="B1758" t="str">
            <v>Y</v>
          </cell>
          <cell r="F1758" t="str">
            <v>National Grid (Massachusetts Electric)</v>
          </cell>
          <cell r="G1758">
            <v>11804</v>
          </cell>
          <cell r="I1758" t="str">
            <v>SMANG_00146</v>
          </cell>
          <cell r="L1758">
            <v>333.2</v>
          </cell>
          <cell r="M1758" t="str">
            <v>AC</v>
          </cell>
          <cell r="X1758">
            <v>2021</v>
          </cell>
          <cell r="Z1758" t="str">
            <v>Marlborough</v>
          </cell>
          <cell r="AB1758" t="str">
            <v>MA</v>
          </cell>
        </row>
        <row r="1759">
          <cell r="A1759" t="str">
            <v>P_733586568</v>
          </cell>
          <cell r="B1759" t="str">
            <v>Y</v>
          </cell>
          <cell r="F1759" t="str">
            <v>National Grid (Massachusetts Electric)</v>
          </cell>
          <cell r="G1759">
            <v>11804</v>
          </cell>
          <cell r="I1759" t="str">
            <v>SMANG_00479</v>
          </cell>
          <cell r="L1759">
            <v>683.3</v>
          </cell>
          <cell r="M1759" t="str">
            <v>AC</v>
          </cell>
          <cell r="X1759">
            <v>2021</v>
          </cell>
          <cell r="Z1759" t="str">
            <v>West Bridgewater</v>
          </cell>
          <cell r="AB1759" t="str">
            <v>MA</v>
          </cell>
        </row>
        <row r="1760">
          <cell r="A1760" t="str">
            <v>P_876160810</v>
          </cell>
          <cell r="B1760" t="str">
            <v>Y</v>
          </cell>
          <cell r="F1760" t="str">
            <v>National Grid (Massachusetts Electric)</v>
          </cell>
          <cell r="G1760">
            <v>11804</v>
          </cell>
          <cell r="I1760" t="str">
            <v>SMANG_00999</v>
          </cell>
          <cell r="L1760">
            <v>766.6</v>
          </cell>
          <cell r="M1760" t="str">
            <v>AC</v>
          </cell>
          <cell r="X1760">
            <v>2021</v>
          </cell>
          <cell r="Z1760" t="str">
            <v>Westborough</v>
          </cell>
          <cell r="AB1760" t="str">
            <v>MA</v>
          </cell>
        </row>
        <row r="1761">
          <cell r="A1761" t="str">
            <v>P_071362117</v>
          </cell>
          <cell r="B1761" t="str">
            <v>Y</v>
          </cell>
          <cell r="F1761" t="str">
            <v>Eversource MA East</v>
          </cell>
          <cell r="G1761">
            <v>54913</v>
          </cell>
          <cell r="I1761" t="str">
            <v>SMAES_04800</v>
          </cell>
          <cell r="L1761">
            <v>250</v>
          </cell>
          <cell r="M1761" t="str">
            <v>AC</v>
          </cell>
          <cell r="X1761">
            <v>2021</v>
          </cell>
          <cell r="Z1761" t="str">
            <v>Woburn</v>
          </cell>
          <cell r="AB1761" t="str">
            <v>MA</v>
          </cell>
        </row>
        <row r="1762">
          <cell r="A1762" t="str">
            <v>P_082563344</v>
          </cell>
          <cell r="B1762" t="str">
            <v>Y</v>
          </cell>
          <cell r="F1762" t="str">
            <v>National Grid (Massachusetts Electric)</v>
          </cell>
          <cell r="G1762">
            <v>11804</v>
          </cell>
          <cell r="I1762" t="str">
            <v>SMANG_00340</v>
          </cell>
          <cell r="L1762">
            <v>3000</v>
          </cell>
          <cell r="M1762" t="str">
            <v>AC</v>
          </cell>
          <cell r="X1762">
            <v>2021</v>
          </cell>
          <cell r="Z1762" t="str">
            <v>Westminster</v>
          </cell>
          <cell r="AB1762" t="str">
            <v>MA</v>
          </cell>
        </row>
        <row r="1763">
          <cell r="A1763" t="str">
            <v>P_114009961</v>
          </cell>
          <cell r="B1763" t="str">
            <v>Y</v>
          </cell>
          <cell r="F1763" t="str">
            <v>National Grid (Massachusetts Electric)</v>
          </cell>
          <cell r="G1763">
            <v>11804</v>
          </cell>
          <cell r="I1763" t="str">
            <v>SMANG_03284</v>
          </cell>
          <cell r="L1763">
            <v>199.8</v>
          </cell>
          <cell r="M1763" t="str">
            <v>AC</v>
          </cell>
          <cell r="X1763">
            <v>2021</v>
          </cell>
          <cell r="Z1763" t="str">
            <v>Worcester</v>
          </cell>
          <cell r="AB1763" t="str">
            <v>MA</v>
          </cell>
        </row>
        <row r="1764">
          <cell r="A1764" t="str">
            <v>P_794828092</v>
          </cell>
          <cell r="B1764" t="str">
            <v>Y</v>
          </cell>
          <cell r="F1764" t="str">
            <v>Eversource MA East</v>
          </cell>
          <cell r="G1764">
            <v>54913</v>
          </cell>
          <cell r="I1764" t="str">
            <v>SMAES_03828</v>
          </cell>
          <cell r="L1764">
            <v>4990</v>
          </cell>
          <cell r="M1764" t="str">
            <v>AC</v>
          </cell>
          <cell r="X1764">
            <v>2021</v>
          </cell>
          <cell r="Z1764" t="str">
            <v>Freetown</v>
          </cell>
          <cell r="AB1764" t="str">
            <v>MA</v>
          </cell>
        </row>
        <row r="1765">
          <cell r="A1765" t="str">
            <v>P_861659346</v>
          </cell>
          <cell r="B1765" t="str">
            <v>Y</v>
          </cell>
          <cell r="F1765" t="str">
            <v>National Grid (Massachusetts Electric)</v>
          </cell>
          <cell r="G1765">
            <v>11804</v>
          </cell>
          <cell r="I1765" t="str">
            <v>SMANG_00965</v>
          </cell>
          <cell r="L1765">
            <v>966.6</v>
          </cell>
          <cell r="M1765" t="str">
            <v>AC</v>
          </cell>
          <cell r="X1765">
            <v>2021</v>
          </cell>
          <cell r="Z1765" t="str">
            <v>Norton</v>
          </cell>
          <cell r="AB1765" t="str">
            <v>MA</v>
          </cell>
        </row>
        <row r="1766">
          <cell r="A1766" t="str">
            <v>P_685456429</v>
          </cell>
          <cell r="B1766" t="str">
            <v>Y</v>
          </cell>
          <cell r="F1766" t="str">
            <v>National Grid (Massachusetts Electric)</v>
          </cell>
          <cell r="G1766">
            <v>11804</v>
          </cell>
          <cell r="I1766" t="str">
            <v>SMANG_00046</v>
          </cell>
          <cell r="L1766">
            <v>4980</v>
          </cell>
          <cell r="M1766" t="str">
            <v>AC</v>
          </cell>
          <cell r="X1766">
            <v>2021</v>
          </cell>
          <cell r="Z1766" t="str">
            <v>Northbridge</v>
          </cell>
          <cell r="AB1766" t="str">
            <v>MA</v>
          </cell>
        </row>
        <row r="1767">
          <cell r="A1767" t="str">
            <v>P_265853885</v>
          </cell>
          <cell r="B1767" t="str">
            <v>Y</v>
          </cell>
          <cell r="F1767" t="str">
            <v>National Grid (Massachusetts Electric)</v>
          </cell>
          <cell r="G1767">
            <v>11804</v>
          </cell>
          <cell r="I1767" t="str">
            <v>SMANG_00066</v>
          </cell>
          <cell r="L1767">
            <v>4980</v>
          </cell>
          <cell r="M1767" t="str">
            <v>AC</v>
          </cell>
          <cell r="X1767">
            <v>2021</v>
          </cell>
          <cell r="Z1767" t="str">
            <v>Northbridge</v>
          </cell>
          <cell r="AB1767" t="str">
            <v>MA</v>
          </cell>
        </row>
        <row r="1768">
          <cell r="A1768" t="str">
            <v>P_345584854</v>
          </cell>
          <cell r="B1768" t="str">
            <v>Y</v>
          </cell>
          <cell r="F1768" t="str">
            <v>National Grid (Massachusetts Electric)</v>
          </cell>
          <cell r="G1768">
            <v>11804</v>
          </cell>
          <cell r="I1768" t="str">
            <v>SMANG_01285</v>
          </cell>
          <cell r="L1768">
            <v>240</v>
          </cell>
          <cell r="M1768" t="str">
            <v>AC</v>
          </cell>
          <cell r="X1768">
            <v>2021</v>
          </cell>
          <cell r="Z1768" t="str">
            <v>Sheffield</v>
          </cell>
          <cell r="AB1768" t="str">
            <v>MA</v>
          </cell>
        </row>
        <row r="1769">
          <cell r="A1769" t="str">
            <v>P_211305997</v>
          </cell>
          <cell r="B1769" t="str">
            <v>Y</v>
          </cell>
          <cell r="F1769" t="str">
            <v>National Grid (Massachusetts Electric)</v>
          </cell>
          <cell r="G1769">
            <v>11804</v>
          </cell>
          <cell r="I1769" t="str">
            <v>SMANG_03712</v>
          </cell>
          <cell r="L1769">
            <v>4950</v>
          </cell>
          <cell r="M1769" t="str">
            <v>AC</v>
          </cell>
          <cell r="X1769">
            <v>2021</v>
          </cell>
          <cell r="Z1769" t="str">
            <v>Lancaster</v>
          </cell>
          <cell r="AB1769" t="str">
            <v>MA</v>
          </cell>
        </row>
        <row r="1770">
          <cell r="A1770" t="str">
            <v>P_807828098</v>
          </cell>
          <cell r="B1770" t="str">
            <v>Y</v>
          </cell>
          <cell r="F1770" t="str">
            <v>National Grid (Massachusetts Electric)</v>
          </cell>
          <cell r="G1770">
            <v>11804</v>
          </cell>
          <cell r="I1770" t="str">
            <v>SMANG_00933</v>
          </cell>
          <cell r="L1770">
            <v>4980</v>
          </cell>
          <cell r="M1770" t="str">
            <v>AC</v>
          </cell>
          <cell r="X1770">
            <v>2021</v>
          </cell>
          <cell r="Z1770" t="str">
            <v>Northbridge</v>
          </cell>
          <cell r="AB1770" t="str">
            <v>MA</v>
          </cell>
        </row>
        <row r="1771">
          <cell r="A1771" t="str">
            <v>P_641705058</v>
          </cell>
          <cell r="B1771" t="str">
            <v>Y</v>
          </cell>
          <cell r="F1771" t="str">
            <v>National Grid (Massachusetts Electric)</v>
          </cell>
          <cell r="G1771">
            <v>11804</v>
          </cell>
          <cell r="I1771" t="str">
            <v>SMANG_01274</v>
          </cell>
          <cell r="L1771">
            <v>240</v>
          </cell>
          <cell r="M1771" t="str">
            <v>AC</v>
          </cell>
          <cell r="X1771">
            <v>2021</v>
          </cell>
          <cell r="Z1771" t="str">
            <v>Clarksburg</v>
          </cell>
          <cell r="AB1771" t="str">
            <v>MA</v>
          </cell>
        </row>
        <row r="1772">
          <cell r="A1772" t="str">
            <v>P_470877017</v>
          </cell>
          <cell r="B1772" t="str">
            <v>Y</v>
          </cell>
          <cell r="F1772" t="str">
            <v>National Grid (Massachusetts Electric)</v>
          </cell>
          <cell r="G1772">
            <v>11804</v>
          </cell>
          <cell r="I1772" t="str">
            <v>SMANG_02271</v>
          </cell>
          <cell r="L1772">
            <v>1000</v>
          </cell>
          <cell r="M1772" t="str">
            <v>AC</v>
          </cell>
          <cell r="X1772">
            <v>2021</v>
          </cell>
          <cell r="Z1772" t="str">
            <v>Webster</v>
          </cell>
          <cell r="AB1772" t="str">
            <v>MA</v>
          </cell>
        </row>
        <row r="1773">
          <cell r="A1773" t="str">
            <v>P_056649365</v>
          </cell>
          <cell r="B1773" t="str">
            <v>Y</v>
          </cell>
          <cell r="F1773" t="str">
            <v>National Grid (Massachusetts Electric)</v>
          </cell>
          <cell r="G1773">
            <v>11804</v>
          </cell>
          <cell r="I1773" t="str">
            <v>SMANG_01042</v>
          </cell>
          <cell r="L1773">
            <v>3875</v>
          </cell>
          <cell r="M1773" t="str">
            <v>AC</v>
          </cell>
          <cell r="X1773">
            <v>2021</v>
          </cell>
          <cell r="Z1773" t="str">
            <v>Lancaster</v>
          </cell>
          <cell r="AB1773" t="str">
            <v>MA</v>
          </cell>
        </row>
        <row r="1774">
          <cell r="A1774" t="str">
            <v>P_242175870</v>
          </cell>
          <cell r="B1774" t="str">
            <v>Y</v>
          </cell>
          <cell r="F1774" t="str">
            <v>National Grid (Massachusetts Electric)</v>
          </cell>
          <cell r="G1774">
            <v>11804</v>
          </cell>
          <cell r="I1774" t="str">
            <v>SMANG_00203</v>
          </cell>
          <cell r="L1774">
            <v>2592</v>
          </cell>
          <cell r="M1774" t="str">
            <v>AC</v>
          </cell>
          <cell r="X1774">
            <v>2021</v>
          </cell>
          <cell r="Z1774" t="str">
            <v>Leicester</v>
          </cell>
          <cell r="AB1774" t="str">
            <v>MA</v>
          </cell>
        </row>
        <row r="1775">
          <cell r="A1775" t="str">
            <v>P_978720739</v>
          </cell>
          <cell r="B1775" t="str">
            <v>Y</v>
          </cell>
          <cell r="F1775" t="str">
            <v>National Grid (Massachusetts Electric)</v>
          </cell>
          <cell r="G1775">
            <v>11804</v>
          </cell>
          <cell r="I1775" t="str">
            <v>SMANG_01482</v>
          </cell>
          <cell r="L1775">
            <v>4930.2</v>
          </cell>
          <cell r="M1775" t="str">
            <v>AC</v>
          </cell>
          <cell r="X1775">
            <v>2021</v>
          </cell>
          <cell r="Z1775" t="str">
            <v>New Marlborough</v>
          </cell>
          <cell r="AB1775" t="str">
            <v>MA</v>
          </cell>
        </row>
        <row r="1776">
          <cell r="A1776" t="str">
            <v>P_621825138</v>
          </cell>
          <cell r="B1776" t="str">
            <v>Y</v>
          </cell>
          <cell r="F1776" t="str">
            <v>Eversource MA East</v>
          </cell>
          <cell r="G1776">
            <v>54913</v>
          </cell>
          <cell r="I1776" t="str">
            <v>SMAES_35310</v>
          </cell>
          <cell r="L1776">
            <v>48.1</v>
          </cell>
          <cell r="M1776" t="str">
            <v>AC</v>
          </cell>
          <cell r="X1776">
            <v>2021</v>
          </cell>
          <cell r="Z1776" t="str">
            <v>West Tisbury</v>
          </cell>
          <cell r="AB1776" t="str">
            <v>MA</v>
          </cell>
        </row>
        <row r="1777">
          <cell r="A1777" t="str">
            <v>P_988567055</v>
          </cell>
          <cell r="B1777" t="str">
            <v>Y</v>
          </cell>
          <cell r="F1777" t="str">
            <v>Delmarva Power</v>
          </cell>
          <cell r="G1777">
            <v>5027</v>
          </cell>
          <cell r="I1777" t="str">
            <v>17A2150570003894</v>
          </cell>
          <cell r="L1777">
            <v>1000</v>
          </cell>
          <cell r="M1777" t="str">
            <v>AC</v>
          </cell>
          <cell r="Q1777">
            <v>1422.72</v>
          </cell>
          <cell r="X1777">
            <v>2020</v>
          </cell>
          <cell r="Z1777" t="str">
            <v>Elkton</v>
          </cell>
          <cell r="AB1777" t="str">
            <v>MD</v>
          </cell>
        </row>
        <row r="1778">
          <cell r="A1778" t="str">
            <v>P_362185828</v>
          </cell>
          <cell r="B1778" t="str">
            <v>Y</v>
          </cell>
          <cell r="F1778" t="str">
            <v>Potomac Electric Power Co</v>
          </cell>
          <cell r="G1778" t="str">
            <v>15270MD</v>
          </cell>
          <cell r="I1778" t="str">
            <v>17A2150200003873</v>
          </cell>
          <cell r="L1778">
            <v>2000</v>
          </cell>
          <cell r="M1778" t="str">
            <v>AC</v>
          </cell>
          <cell r="X1778">
            <v>2020</v>
          </cell>
          <cell r="Z1778" t="str">
            <v>Cheltenham</v>
          </cell>
          <cell r="AB1778" t="str">
            <v>MD</v>
          </cell>
        </row>
        <row r="1779">
          <cell r="A1779" t="str">
            <v>P_559178741</v>
          </cell>
          <cell r="B1779" t="str">
            <v>Y</v>
          </cell>
          <cell r="F1779" t="str">
            <v>Baltimore Gas &amp; Electric Co</v>
          </cell>
          <cell r="G1779">
            <v>1167</v>
          </cell>
          <cell r="I1779">
            <v>4705997</v>
          </cell>
          <cell r="L1779">
            <v>1900</v>
          </cell>
          <cell r="M1779" t="str">
            <v>AC</v>
          </cell>
          <cell r="X1779">
            <v>2021</v>
          </cell>
          <cell r="Z1779" t="str">
            <v>Marriottsville</v>
          </cell>
          <cell r="AB1779" t="str">
            <v>MD</v>
          </cell>
        </row>
        <row r="1780">
          <cell r="A1780" t="str">
            <v>P_021780327</v>
          </cell>
          <cell r="B1780" t="str">
            <v>Y</v>
          </cell>
          <cell r="F1780" t="str">
            <v>Baltimore Gas &amp; Electric Co</v>
          </cell>
          <cell r="G1780">
            <v>1167</v>
          </cell>
          <cell r="I1780">
            <v>548</v>
          </cell>
          <cell r="L1780">
            <v>1980</v>
          </cell>
          <cell r="M1780" t="str">
            <v>AC</v>
          </cell>
          <cell r="X1780">
            <v>2021</v>
          </cell>
          <cell r="Z1780" t="str">
            <v>Columbia</v>
          </cell>
          <cell r="AB1780" t="str">
            <v>MD</v>
          </cell>
        </row>
        <row r="1781">
          <cell r="A1781" t="str">
            <v>P_075622268</v>
          </cell>
          <cell r="B1781" t="str">
            <v>Y</v>
          </cell>
          <cell r="F1781" t="str">
            <v>Baltimore Gas &amp; Electric Co</v>
          </cell>
          <cell r="G1781">
            <v>1167</v>
          </cell>
          <cell r="I1781">
            <v>4948903</v>
          </cell>
          <cell r="L1781">
            <v>266.60000000000002</v>
          </cell>
          <cell r="M1781" t="str">
            <v>AC</v>
          </cell>
          <cell r="X1781">
            <v>2021</v>
          </cell>
          <cell r="Z1781" t="str">
            <v>Lothian</v>
          </cell>
          <cell r="AB1781" t="str">
            <v>MD</v>
          </cell>
        </row>
        <row r="1782">
          <cell r="A1782" t="str">
            <v>P_417289043</v>
          </cell>
          <cell r="B1782" t="str">
            <v>Y</v>
          </cell>
          <cell r="F1782" t="str">
            <v>The Potomac Edison Co</v>
          </cell>
          <cell r="G1782">
            <v>15263</v>
          </cell>
          <cell r="I1782" t="str">
            <v>GEN-CS-6087</v>
          </cell>
          <cell r="L1782">
            <v>2000</v>
          </cell>
          <cell r="M1782" t="str">
            <v>AC</v>
          </cell>
          <cell r="X1782">
            <v>2020</v>
          </cell>
          <cell r="Z1782" t="str">
            <v>Accident</v>
          </cell>
          <cell r="AB1782" t="str">
            <v>MD</v>
          </cell>
        </row>
        <row r="1783">
          <cell r="A1783" t="str">
            <v>P_944206449</v>
          </cell>
          <cell r="B1783" t="str">
            <v>Y</v>
          </cell>
          <cell r="F1783" t="str">
            <v>The Potomac Edison Co</v>
          </cell>
          <cell r="G1783">
            <v>15263</v>
          </cell>
          <cell r="I1783" t="str">
            <v>GEN-CS-6090</v>
          </cell>
          <cell r="L1783">
            <v>2000</v>
          </cell>
          <cell r="M1783" t="str">
            <v>AC</v>
          </cell>
          <cell r="Q1783">
            <v>2845.44</v>
          </cell>
          <cell r="X1783">
            <v>2020</v>
          </cell>
          <cell r="Z1783" t="str">
            <v>Hancock</v>
          </cell>
          <cell r="AB1783" t="str">
            <v>MD</v>
          </cell>
        </row>
        <row r="1784">
          <cell r="A1784" t="str">
            <v>P_979146741</v>
          </cell>
          <cell r="B1784" t="str">
            <v>Y</v>
          </cell>
          <cell r="F1784" t="str">
            <v>The Potomac Edison Co</v>
          </cell>
          <cell r="G1784">
            <v>15263</v>
          </cell>
          <cell r="I1784" t="str">
            <v>GEN-CS-6092</v>
          </cell>
          <cell r="L1784">
            <v>2000</v>
          </cell>
          <cell r="M1784" t="str">
            <v>AC</v>
          </cell>
          <cell r="Q1784">
            <v>2808</v>
          </cell>
          <cell r="X1784">
            <v>2020</v>
          </cell>
          <cell r="Z1784" t="str">
            <v>Hagerstown</v>
          </cell>
          <cell r="AB1784" t="str">
            <v>MD</v>
          </cell>
        </row>
        <row r="1785">
          <cell r="A1785" t="str">
            <v>P_962937999</v>
          </cell>
          <cell r="B1785" t="str">
            <v>Y</v>
          </cell>
          <cell r="F1785" t="str">
            <v>The Narragansett Electric Co</v>
          </cell>
          <cell r="G1785">
            <v>13214</v>
          </cell>
          <cell r="I1785" t="str">
            <v>Hartford Pike Solar</v>
          </cell>
          <cell r="L1785">
            <v>3349</v>
          </cell>
          <cell r="M1785" t="str">
            <v>AC</v>
          </cell>
          <cell r="X1785">
            <v>2021</v>
          </cell>
          <cell r="Z1785" t="str">
            <v>Foster</v>
          </cell>
          <cell r="AB1785" t="str">
            <v>RI</v>
          </cell>
        </row>
        <row r="1786">
          <cell r="A1786" t="str">
            <v>P_020918920</v>
          </cell>
          <cell r="B1786" t="str">
            <v>Y</v>
          </cell>
          <cell r="F1786" t="str">
            <v>The Narragansett Electric Co</v>
          </cell>
          <cell r="G1786">
            <v>13214</v>
          </cell>
          <cell r="I1786" t="str">
            <v>King Solar</v>
          </cell>
          <cell r="L1786">
            <v>12440</v>
          </cell>
          <cell r="M1786" t="str">
            <v>AC</v>
          </cell>
          <cell r="X1786">
            <v>2021</v>
          </cell>
          <cell r="Z1786" t="str">
            <v>North Smithfield</v>
          </cell>
          <cell r="AB1786" t="str">
            <v>RI</v>
          </cell>
        </row>
        <row r="1787">
          <cell r="A1787" t="str">
            <v>P_301256015</v>
          </cell>
          <cell r="B1787" t="str">
            <v>Y</v>
          </cell>
          <cell r="F1787" t="str">
            <v>Grand Valley Power Cooperative</v>
          </cell>
          <cell r="G1787">
            <v>7563</v>
          </cell>
          <cell r="I1787" t="str">
            <v>GVP Phase 1</v>
          </cell>
          <cell r="L1787">
            <v>29.12</v>
          </cell>
          <cell r="M1787" t="str">
            <v>DC</v>
          </cell>
          <cell r="Q1787">
            <v>29.12</v>
          </cell>
          <cell r="X1787">
            <v>2015</v>
          </cell>
          <cell r="Z1787" t="str">
            <v>Grand Junction</v>
          </cell>
          <cell r="AB1787" t="str">
            <v>CO</v>
          </cell>
        </row>
        <row r="1788">
          <cell r="A1788" t="str">
            <v>P_588636489</v>
          </cell>
          <cell r="B1788" t="str">
            <v>Y</v>
          </cell>
          <cell r="F1788" t="str">
            <v>Grand Valley Power Cooperative</v>
          </cell>
          <cell r="G1788">
            <v>7563</v>
          </cell>
          <cell r="I1788" t="str">
            <v>GVP Phase 2</v>
          </cell>
          <cell r="L1788">
            <v>71.02</v>
          </cell>
          <cell r="M1788" t="str">
            <v>DC</v>
          </cell>
          <cell r="Q1788">
            <v>71.02</v>
          </cell>
          <cell r="X1788">
            <v>2015</v>
          </cell>
          <cell r="Z1788" t="str">
            <v>Grand Junction</v>
          </cell>
          <cell r="AB1788" t="str">
            <v>CO</v>
          </cell>
        </row>
        <row r="1789">
          <cell r="A1789" t="str">
            <v>P_520549841</v>
          </cell>
          <cell r="B1789" t="str">
            <v>Y</v>
          </cell>
          <cell r="F1789" t="str">
            <v>Grand Valley Power Cooperative</v>
          </cell>
          <cell r="G1789">
            <v>7563</v>
          </cell>
          <cell r="I1789" t="str">
            <v>GVP Phase 3</v>
          </cell>
          <cell r="L1789">
            <v>36.54</v>
          </cell>
          <cell r="M1789" t="str">
            <v>DC</v>
          </cell>
          <cell r="Q1789">
            <v>36.54</v>
          </cell>
          <cell r="X1789">
            <v>2017</v>
          </cell>
          <cell r="Z1789" t="str">
            <v>Grand Junction</v>
          </cell>
          <cell r="AB1789" t="str">
            <v>CO</v>
          </cell>
        </row>
        <row r="1790">
          <cell r="A1790" t="str">
            <v>P_122088506</v>
          </cell>
          <cell r="B1790" t="str">
            <v>Y</v>
          </cell>
          <cell r="F1790" t="str">
            <v>Holy Cross Electric Assn, Inc</v>
          </cell>
          <cell r="G1790">
            <v>8773</v>
          </cell>
          <cell r="I1790" t="str">
            <v>HCE Community Solar</v>
          </cell>
          <cell r="L1790">
            <v>144.69</v>
          </cell>
          <cell r="M1790" t="str">
            <v>DC</v>
          </cell>
          <cell r="Q1790">
            <v>144.69</v>
          </cell>
          <cell r="X1790">
            <v>2016</v>
          </cell>
          <cell r="Z1790" t="str">
            <v>Gypsum</v>
          </cell>
          <cell r="AB1790" t="str">
            <v>CO</v>
          </cell>
        </row>
        <row r="1791">
          <cell r="A1791" t="str">
            <v>P_098800914</v>
          </cell>
          <cell r="B1791" t="str">
            <v>Y</v>
          </cell>
          <cell r="F1791" t="str">
            <v>Empire Electric Assn, Inc</v>
          </cell>
          <cell r="G1791">
            <v>5862</v>
          </cell>
          <cell r="I1791" t="str">
            <v>Ute Mountain Ute's Community Solar</v>
          </cell>
          <cell r="L1791">
            <v>1170.4000000000001</v>
          </cell>
          <cell r="M1791" t="str">
            <v>DC</v>
          </cell>
          <cell r="Q1791">
            <v>1170.4000000000001</v>
          </cell>
          <cell r="X1791">
            <v>2020</v>
          </cell>
          <cell r="Z1791" t="str">
            <v>Towaoc</v>
          </cell>
          <cell r="AB1791" t="str">
            <v>CO</v>
          </cell>
        </row>
        <row r="1792">
          <cell r="A1792" t="str">
            <v>P_244642903</v>
          </cell>
          <cell r="B1792" t="str">
            <v>Y</v>
          </cell>
          <cell r="F1792" t="str">
            <v>Public Service Co of Colorado</v>
          </cell>
          <cell r="G1792">
            <v>15466</v>
          </cell>
          <cell r="L1792">
            <v>628.32000000000005</v>
          </cell>
          <cell r="M1792" t="str">
            <v>DC</v>
          </cell>
          <cell r="Q1792">
            <v>628.32000000000005</v>
          </cell>
          <cell r="X1792">
            <v>2020</v>
          </cell>
          <cell r="Z1792" t="str">
            <v>Boulder</v>
          </cell>
          <cell r="AB1792" t="str">
            <v>CO</v>
          </cell>
        </row>
        <row r="1793">
          <cell r="A1793" t="str">
            <v>P_327867532</v>
          </cell>
          <cell r="B1793" t="str">
            <v>Y</v>
          </cell>
          <cell r="F1793" t="str">
            <v>Black Hills Energy</v>
          </cell>
          <cell r="G1793">
            <v>56146</v>
          </cell>
          <cell r="I1793" t="str">
            <v>HACP Phase 1</v>
          </cell>
          <cell r="L1793">
            <v>1996.2249999999999</v>
          </cell>
          <cell r="M1793" t="str">
            <v>DC</v>
          </cell>
          <cell r="Q1793">
            <v>1996.2249999999999</v>
          </cell>
          <cell r="X1793">
            <v>2020</v>
          </cell>
          <cell r="Z1793" t="str">
            <v>Pueblo</v>
          </cell>
          <cell r="AB1793" t="str">
            <v>CO</v>
          </cell>
        </row>
        <row r="1794">
          <cell r="A1794" t="str">
            <v>P_901456818</v>
          </cell>
          <cell r="B1794" t="str">
            <v>Y</v>
          </cell>
          <cell r="F1794" t="str">
            <v>Public Service Co of Colorado</v>
          </cell>
          <cell r="G1794">
            <v>15466</v>
          </cell>
          <cell r="I1794" t="str">
            <v>Boulder FTC Community Solar (SRC077501)</v>
          </cell>
          <cell r="L1794">
            <v>99.45</v>
          </cell>
          <cell r="M1794" t="str">
            <v>DC</v>
          </cell>
          <cell r="Q1794">
            <v>99.45</v>
          </cell>
          <cell r="X1794">
            <v>2021</v>
          </cell>
          <cell r="Z1794" t="str">
            <v>Boulder</v>
          </cell>
          <cell r="AB1794" t="str">
            <v>CO</v>
          </cell>
        </row>
        <row r="1795">
          <cell r="A1795" t="str">
            <v>P_966317272</v>
          </cell>
          <cell r="B1795" t="str">
            <v>Y</v>
          </cell>
          <cell r="F1795" t="str">
            <v>Anza Electric Coop Inc</v>
          </cell>
          <cell r="G1795">
            <v>694</v>
          </cell>
          <cell r="I1795" t="str">
            <v>CSD Anza Community Solar</v>
          </cell>
          <cell r="L1795">
            <v>998.64</v>
          </cell>
          <cell r="M1795" t="str">
            <v>DC</v>
          </cell>
          <cell r="Q1795">
            <v>998.64</v>
          </cell>
          <cell r="X1795">
            <v>2021</v>
          </cell>
          <cell r="Z1795" t="str">
            <v>Mountain Center</v>
          </cell>
          <cell r="AB1795" t="str">
            <v>CA</v>
          </cell>
        </row>
        <row r="1796">
          <cell r="A1796" t="str">
            <v>P_759746269</v>
          </cell>
          <cell r="B1796" t="str">
            <v>Y</v>
          </cell>
          <cell r="F1796" t="str">
            <v>Potomac Electric Power Co</v>
          </cell>
          <cell r="G1796" t="str">
            <v>15270DC</v>
          </cell>
          <cell r="I1796" t="str">
            <v>Oxon Run</v>
          </cell>
          <cell r="L1796">
            <v>2657.2</v>
          </cell>
          <cell r="M1796" t="str">
            <v>DC</v>
          </cell>
          <cell r="Q1796">
            <v>2657.2</v>
          </cell>
          <cell r="X1796">
            <v>2020</v>
          </cell>
          <cell r="Z1796" t="str">
            <v>Washington</v>
          </cell>
          <cell r="AB1796" t="str">
            <v>DC</v>
          </cell>
        </row>
        <row r="1797">
          <cell r="A1797" t="str">
            <v>P_343458265</v>
          </cell>
          <cell r="B1797" t="str">
            <v>Y</v>
          </cell>
          <cell r="F1797" t="str">
            <v>Commonwealth Edison Co</v>
          </cell>
          <cell r="G1797">
            <v>4110</v>
          </cell>
          <cell r="I1797" t="str">
            <v>NEM Lineage</v>
          </cell>
          <cell r="L1797">
            <v>1625</v>
          </cell>
          <cell r="M1797" t="str">
            <v>AC</v>
          </cell>
          <cell r="Q1797">
            <v>2105.35</v>
          </cell>
          <cell r="X1797">
            <v>2019</v>
          </cell>
          <cell r="Z1797" t="str">
            <v>University Parl</v>
          </cell>
          <cell r="AB1797" t="str">
            <v>IL</v>
          </cell>
        </row>
        <row r="1798">
          <cell r="A1798" t="str">
            <v>P_113602788</v>
          </cell>
          <cell r="B1798" t="str">
            <v>Y</v>
          </cell>
          <cell r="F1798" t="str">
            <v>Northern States Power Co - Minnesota</v>
          </cell>
          <cell r="G1798">
            <v>13781</v>
          </cell>
          <cell r="I1798" t="str">
            <v>Held Solar</v>
          </cell>
          <cell r="L1798">
            <v>5000</v>
          </cell>
          <cell r="M1798" t="str">
            <v>AC</v>
          </cell>
          <cell r="Q1798">
            <v>7452</v>
          </cell>
          <cell r="X1798">
            <v>2019</v>
          </cell>
          <cell r="Z1798" t="str">
            <v>St. Cloud</v>
          </cell>
          <cell r="AB1798" t="str">
            <v>MN</v>
          </cell>
        </row>
        <row r="1799">
          <cell r="A1799" t="str">
            <v>P_767546642</v>
          </cell>
          <cell r="B1799" t="str">
            <v>Y</v>
          </cell>
          <cell r="F1799" t="str">
            <v>Potomac Electric Power Co</v>
          </cell>
          <cell r="G1799" t="str">
            <v>15270MD</v>
          </cell>
          <cell r="I1799" t="str">
            <v>Gateway - MD - 6500 Sheriff Rd - DC feeder</v>
          </cell>
          <cell r="L1799">
            <v>1456.92</v>
          </cell>
          <cell r="M1799" t="str">
            <v>DC</v>
          </cell>
          <cell r="X1799">
            <v>2020</v>
          </cell>
          <cell r="Z1799" t="str">
            <v>Prince Georges</v>
          </cell>
          <cell r="AB1799" t="str">
            <v>MD</v>
          </cell>
        </row>
        <row r="1800">
          <cell r="A1800" t="str">
            <v>P_830525894</v>
          </cell>
          <cell r="B1800" t="str">
            <v>Y</v>
          </cell>
          <cell r="F1800" t="str">
            <v>Florida Power &amp; Light Co</v>
          </cell>
          <cell r="G1800">
            <v>6452</v>
          </cell>
          <cell r="I1800" t="str">
            <v>Lakeside</v>
          </cell>
          <cell r="L1800">
            <v>74500</v>
          </cell>
          <cell r="M1800" t="str">
            <v>AC</v>
          </cell>
          <cell r="X1800">
            <v>2021</v>
          </cell>
          <cell r="Z1800" t="str">
            <v>Okeechobee</v>
          </cell>
          <cell r="AB1800" t="str">
            <v>FL</v>
          </cell>
        </row>
        <row r="1801">
          <cell r="A1801" t="str">
            <v>P_136804484</v>
          </cell>
          <cell r="B1801" t="str">
            <v>Y</v>
          </cell>
          <cell r="F1801" t="str">
            <v>Florida Power &amp; Light Co</v>
          </cell>
          <cell r="G1801">
            <v>6452</v>
          </cell>
          <cell r="I1801" t="str">
            <v>Trailside</v>
          </cell>
          <cell r="L1801">
            <v>74500</v>
          </cell>
          <cell r="M1801" t="str">
            <v>AC</v>
          </cell>
          <cell r="X1801">
            <v>2021</v>
          </cell>
          <cell r="Z1801" t="str">
            <v>St. Johns</v>
          </cell>
          <cell r="AB1801" t="str">
            <v>FL</v>
          </cell>
        </row>
        <row r="1802">
          <cell r="A1802" t="str">
            <v>P_263386466</v>
          </cell>
          <cell r="B1802" t="str">
            <v>Y</v>
          </cell>
          <cell r="F1802" t="str">
            <v>Florida Power &amp; Light Co</v>
          </cell>
          <cell r="G1802">
            <v>6452</v>
          </cell>
          <cell r="I1802" t="str">
            <v>Union Springs</v>
          </cell>
          <cell r="L1802">
            <v>74500</v>
          </cell>
          <cell r="M1802" t="str">
            <v>AC</v>
          </cell>
          <cell r="X1802">
            <v>2021</v>
          </cell>
          <cell r="Z1802" t="str">
            <v>Union</v>
          </cell>
          <cell r="AB1802" t="str">
            <v>FL</v>
          </cell>
        </row>
        <row r="1803">
          <cell r="A1803" t="str">
            <v>P_372320944</v>
          </cell>
          <cell r="B1803" t="str">
            <v>Y</v>
          </cell>
          <cell r="F1803" t="str">
            <v>Florida Power &amp; Light Co</v>
          </cell>
          <cell r="G1803">
            <v>6452</v>
          </cell>
          <cell r="I1803" t="str">
            <v>Egret</v>
          </cell>
          <cell r="L1803">
            <v>74500</v>
          </cell>
          <cell r="M1803" t="str">
            <v>AC</v>
          </cell>
          <cell r="X1803">
            <v>2021</v>
          </cell>
          <cell r="Z1803" t="str">
            <v>Baker</v>
          </cell>
          <cell r="AB1803" t="str">
            <v>FL</v>
          </cell>
        </row>
        <row r="1804">
          <cell r="A1804" t="str">
            <v>P_624581963</v>
          </cell>
          <cell r="B1804" t="str">
            <v>Y</v>
          </cell>
          <cell r="F1804" t="str">
            <v>Florida Power &amp; Light Co</v>
          </cell>
          <cell r="G1804">
            <v>6452</v>
          </cell>
          <cell r="I1804" t="str">
            <v>Nassau</v>
          </cell>
          <cell r="L1804">
            <v>74500</v>
          </cell>
          <cell r="M1804" t="str">
            <v>AC</v>
          </cell>
          <cell r="X1804">
            <v>2021</v>
          </cell>
          <cell r="Z1804" t="str">
            <v>Nassau</v>
          </cell>
          <cell r="AB1804" t="str">
            <v>FL</v>
          </cell>
        </row>
        <row r="1805">
          <cell r="A1805" t="str">
            <v>P_998677205</v>
          </cell>
          <cell r="B1805" t="str">
            <v>Y</v>
          </cell>
          <cell r="F1805" t="str">
            <v>Florida Power &amp; Light Co</v>
          </cell>
          <cell r="G1805">
            <v>6452</v>
          </cell>
          <cell r="I1805" t="str">
            <v>Pelican</v>
          </cell>
          <cell r="L1805">
            <v>74500</v>
          </cell>
          <cell r="M1805" t="str">
            <v>AC</v>
          </cell>
          <cell r="X1805">
            <v>2021</v>
          </cell>
          <cell r="Z1805" t="str">
            <v>St. Lucie</v>
          </cell>
          <cell r="AB1805" t="str">
            <v>FL</v>
          </cell>
        </row>
        <row r="1806">
          <cell r="A1806" t="str">
            <v>P_387797115</v>
          </cell>
          <cell r="B1806" t="str">
            <v>Y</v>
          </cell>
          <cell r="F1806" t="str">
            <v>Florida Power &amp; Light Co</v>
          </cell>
          <cell r="G1806">
            <v>6452</v>
          </cell>
          <cell r="I1806" t="str">
            <v>Magnolia Springs</v>
          </cell>
          <cell r="L1806">
            <v>74500</v>
          </cell>
          <cell r="M1806" t="str">
            <v>AC</v>
          </cell>
          <cell r="X1806">
            <v>2021</v>
          </cell>
          <cell r="Z1806" t="str">
            <v>Clay</v>
          </cell>
          <cell r="AB1806" t="str">
            <v>FL</v>
          </cell>
        </row>
        <row r="1807">
          <cell r="A1807" t="str">
            <v>P_205144340</v>
          </cell>
          <cell r="B1807" t="str">
            <v>Y</v>
          </cell>
          <cell r="F1807" t="str">
            <v>Florida Power &amp; Light Co</v>
          </cell>
          <cell r="G1807">
            <v>6452</v>
          </cell>
          <cell r="I1807" t="str">
            <v>Rodeo</v>
          </cell>
          <cell r="L1807">
            <v>74500</v>
          </cell>
          <cell r="M1807" t="str">
            <v>AC</v>
          </cell>
          <cell r="X1807">
            <v>2021</v>
          </cell>
          <cell r="Z1807" t="str">
            <v>DeSoto</v>
          </cell>
          <cell r="AB1807" t="str">
            <v>FL</v>
          </cell>
        </row>
        <row r="1808">
          <cell r="A1808" t="str">
            <v>P_822270143</v>
          </cell>
          <cell r="B1808" t="str">
            <v>Y</v>
          </cell>
          <cell r="F1808" t="str">
            <v>Florida Power &amp; Light Co</v>
          </cell>
          <cell r="G1808">
            <v>6452</v>
          </cell>
          <cell r="I1808" t="str">
            <v>Palm Bay</v>
          </cell>
          <cell r="L1808">
            <v>74500</v>
          </cell>
          <cell r="M1808" t="str">
            <v>AC</v>
          </cell>
          <cell r="X1808">
            <v>2021</v>
          </cell>
          <cell r="Z1808" t="str">
            <v>Brevard</v>
          </cell>
          <cell r="AB1808" t="str">
            <v>FL</v>
          </cell>
        </row>
        <row r="1809">
          <cell r="A1809" t="str">
            <v>P_979309795</v>
          </cell>
          <cell r="B1809" t="str">
            <v>Y</v>
          </cell>
          <cell r="F1809" t="str">
            <v>Florida Power &amp; Light Co</v>
          </cell>
          <cell r="G1809">
            <v>6452</v>
          </cell>
          <cell r="I1809" t="str">
            <v>Sabal Palm</v>
          </cell>
          <cell r="L1809">
            <v>74500</v>
          </cell>
          <cell r="M1809" t="str">
            <v>AC</v>
          </cell>
          <cell r="X1809">
            <v>2021</v>
          </cell>
          <cell r="Z1809" t="str">
            <v>Palm Beach</v>
          </cell>
          <cell r="AB1809" t="str">
            <v>FL</v>
          </cell>
        </row>
        <row r="1810">
          <cell r="A1810" t="str">
            <v>P_447246989</v>
          </cell>
          <cell r="B1810" t="str">
            <v>Y</v>
          </cell>
          <cell r="F1810" t="str">
            <v>Florida Power &amp; Light Co</v>
          </cell>
          <cell r="G1810">
            <v>6452</v>
          </cell>
          <cell r="I1810" t="str">
            <v>Willow</v>
          </cell>
          <cell r="L1810">
            <v>74500</v>
          </cell>
          <cell r="M1810" t="str">
            <v>AC</v>
          </cell>
          <cell r="X1810">
            <v>2021</v>
          </cell>
          <cell r="Z1810" t="str">
            <v>Manatee</v>
          </cell>
          <cell r="AB1810" t="str">
            <v>FL</v>
          </cell>
        </row>
        <row r="1811">
          <cell r="A1811" t="str">
            <v>P_003281901</v>
          </cell>
          <cell r="B1811" t="str">
            <v>Y</v>
          </cell>
          <cell r="F1811" t="str">
            <v>Florida Power &amp; Light Co</v>
          </cell>
          <cell r="G1811">
            <v>6452</v>
          </cell>
          <cell r="I1811" t="str">
            <v>Discovery</v>
          </cell>
          <cell r="L1811">
            <v>74500</v>
          </cell>
          <cell r="M1811" t="str">
            <v>AC</v>
          </cell>
          <cell r="X1811">
            <v>2021</v>
          </cell>
          <cell r="Z1811" t="str">
            <v>Brevard</v>
          </cell>
          <cell r="AB1811" t="str">
            <v>FL</v>
          </cell>
        </row>
        <row r="1812">
          <cell r="A1812" t="str">
            <v>P_090358531</v>
          </cell>
          <cell r="B1812" t="str">
            <v>Y</v>
          </cell>
          <cell r="F1812" t="str">
            <v>Florida Power &amp; Light Co</v>
          </cell>
          <cell r="G1812">
            <v>6452</v>
          </cell>
          <cell r="I1812" t="str">
            <v>Orange Blossom</v>
          </cell>
          <cell r="L1812">
            <v>74500</v>
          </cell>
          <cell r="M1812" t="str">
            <v>AC</v>
          </cell>
          <cell r="X1812">
            <v>2021</v>
          </cell>
          <cell r="Z1812" t="str">
            <v>Indian River</v>
          </cell>
          <cell r="AB1812" t="str">
            <v>FL</v>
          </cell>
        </row>
        <row r="1813">
          <cell r="A1813" t="str">
            <v>P_575889352</v>
          </cell>
          <cell r="B1813" t="str">
            <v>Y</v>
          </cell>
          <cell r="F1813" t="str">
            <v>Florida Power &amp; Light Co</v>
          </cell>
          <cell r="G1813">
            <v>6452</v>
          </cell>
          <cell r="I1813" t="str">
            <v>Fort Drum</v>
          </cell>
          <cell r="L1813">
            <v>74500</v>
          </cell>
          <cell r="M1813" t="str">
            <v>AC</v>
          </cell>
          <cell r="X1813">
            <v>2021</v>
          </cell>
          <cell r="Z1813" t="str">
            <v>Okeechobee</v>
          </cell>
          <cell r="AB1813" t="str">
            <v>FL</v>
          </cell>
        </row>
        <row r="1814">
          <cell r="A1814" t="str">
            <v>P_745559988</v>
          </cell>
          <cell r="B1814" t="str">
            <v>Y</v>
          </cell>
          <cell r="F1814" t="str">
            <v>Public Service Elec &amp; Gas Co</v>
          </cell>
          <cell r="G1814">
            <v>15477</v>
          </cell>
          <cell r="I1814" t="str">
            <v>Castle</v>
          </cell>
          <cell r="L1814">
            <v>1340.15</v>
          </cell>
          <cell r="M1814" t="str">
            <v>DC</v>
          </cell>
          <cell r="X1814">
            <v>2021</v>
          </cell>
          <cell r="Z1814" t="str">
            <v>Secaucus</v>
          </cell>
          <cell r="AB1814" t="str">
            <v>NJ</v>
          </cell>
        </row>
        <row r="1815">
          <cell r="A1815" t="str">
            <v>P_602860475</v>
          </cell>
          <cell r="B1815" t="str">
            <v>Y</v>
          </cell>
          <cell r="F1815" t="str">
            <v>Public Service Elec &amp; Gas Co</v>
          </cell>
          <cell r="G1815">
            <v>15477</v>
          </cell>
          <cell r="I1815" t="str">
            <v>West Side</v>
          </cell>
          <cell r="L1815">
            <v>1951.29</v>
          </cell>
          <cell r="M1815" t="str">
            <v>DC</v>
          </cell>
          <cell r="X1815">
            <v>2021</v>
          </cell>
          <cell r="Z1815" t="str">
            <v>North Bergen</v>
          </cell>
          <cell r="AB1815" t="str">
            <v>NJ</v>
          </cell>
        </row>
        <row r="1816">
          <cell r="A1816" t="str">
            <v>P_945598667</v>
          </cell>
          <cell r="B1816" t="str">
            <v>Y</v>
          </cell>
          <cell r="F1816" t="str">
            <v>Public Service Elec &amp; Gas Co</v>
          </cell>
          <cell r="G1816">
            <v>15477</v>
          </cell>
          <cell r="I1816" t="str">
            <v>Doremus</v>
          </cell>
          <cell r="L1816">
            <v>1977.21</v>
          </cell>
          <cell r="M1816" t="str">
            <v>DC</v>
          </cell>
          <cell r="X1816">
            <v>2021</v>
          </cell>
          <cell r="Z1816" t="str">
            <v>Newark</v>
          </cell>
          <cell r="AB1816" t="str">
            <v>NJ</v>
          </cell>
        </row>
        <row r="1817">
          <cell r="A1817" t="str">
            <v>P_067970321</v>
          </cell>
          <cell r="B1817" t="str">
            <v>Y</v>
          </cell>
          <cell r="F1817" t="str">
            <v>Public Service Elec &amp; Gas Co</v>
          </cell>
          <cell r="G1817">
            <v>15477</v>
          </cell>
          <cell r="I1817" t="str">
            <v>Caven Point</v>
          </cell>
          <cell r="L1817">
            <v>946.08</v>
          </cell>
          <cell r="M1817" t="str">
            <v>DC</v>
          </cell>
          <cell r="X1817">
            <v>2021</v>
          </cell>
          <cell r="Z1817" t="str">
            <v>Jersey City</v>
          </cell>
          <cell r="AB1817" t="str">
            <v>NJ</v>
          </cell>
        </row>
        <row r="1818">
          <cell r="A1818" t="str">
            <v>P_343791257</v>
          </cell>
          <cell r="B1818" t="str">
            <v>Y</v>
          </cell>
          <cell r="F1818" t="str">
            <v>Central Maine Power Co</v>
          </cell>
          <cell r="G1818">
            <v>3266</v>
          </cell>
          <cell r="I1818" t="str">
            <v>Monson</v>
          </cell>
          <cell r="L1818">
            <v>166</v>
          </cell>
          <cell r="M1818" t="str">
            <v>DC</v>
          </cell>
          <cell r="X1818">
            <v>2020</v>
          </cell>
          <cell r="Z1818" t="str">
            <v>Monson</v>
          </cell>
          <cell r="AB1818" t="str">
            <v>ME</v>
          </cell>
        </row>
        <row r="1819">
          <cell r="A1819" t="str">
            <v>P_529676104</v>
          </cell>
          <cell r="B1819" t="str">
            <v>Y</v>
          </cell>
          <cell r="F1819" t="str">
            <v>Central Maine Power Co</v>
          </cell>
          <cell r="G1819">
            <v>3266</v>
          </cell>
          <cell r="I1819" t="str">
            <v>Belfast</v>
          </cell>
          <cell r="L1819">
            <v>7000</v>
          </cell>
          <cell r="M1819" t="str">
            <v>DC</v>
          </cell>
          <cell r="X1819">
            <v>2021</v>
          </cell>
          <cell r="Z1819" t="str">
            <v>Belfast</v>
          </cell>
          <cell r="AB1819" t="str">
            <v>ME</v>
          </cell>
        </row>
        <row r="1820">
          <cell r="A1820" t="str">
            <v>P_373001909</v>
          </cell>
          <cell r="B1820" t="str">
            <v>Y</v>
          </cell>
          <cell r="F1820" t="str">
            <v>Central Maine Power Co</v>
          </cell>
          <cell r="G1820">
            <v>3266</v>
          </cell>
          <cell r="I1820" t="str">
            <v>Baldwin</v>
          </cell>
          <cell r="L1820">
            <v>6800</v>
          </cell>
          <cell r="M1820" t="str">
            <v>DC</v>
          </cell>
          <cell r="X1820">
            <v>2020</v>
          </cell>
          <cell r="Z1820" t="str">
            <v>Baldwin</v>
          </cell>
          <cell r="AB1820" t="str">
            <v>ME</v>
          </cell>
        </row>
        <row r="1821">
          <cell r="A1821" t="str">
            <v>P_966926153</v>
          </cell>
          <cell r="B1821" t="str">
            <v>Y</v>
          </cell>
          <cell r="F1821" t="str">
            <v>Central Maine Power Co</v>
          </cell>
          <cell r="G1821">
            <v>3266</v>
          </cell>
          <cell r="I1821" t="str">
            <v>Enterprise</v>
          </cell>
          <cell r="L1821">
            <v>1300</v>
          </cell>
          <cell r="M1821" t="str">
            <v>DC</v>
          </cell>
          <cell r="X1821">
            <v>2021</v>
          </cell>
          <cell r="Z1821" t="str">
            <v>Gardiner</v>
          </cell>
          <cell r="AB1821" t="str">
            <v>ME</v>
          </cell>
        </row>
        <row r="1822">
          <cell r="A1822" t="str">
            <v>P_673410536</v>
          </cell>
          <cell r="B1822" t="str">
            <v>Y</v>
          </cell>
          <cell r="F1822" t="str">
            <v>Ameren Illinois Company</v>
          </cell>
          <cell r="G1822">
            <v>56697</v>
          </cell>
          <cell r="I1822" t="str">
            <v>Ridge Farm 1</v>
          </cell>
          <cell r="L1822">
            <v>2000</v>
          </cell>
          <cell r="M1822" t="str">
            <v>AC</v>
          </cell>
          <cell r="X1822">
            <v>2020</v>
          </cell>
          <cell r="Z1822" t="str">
            <v>Ridge Farm</v>
          </cell>
          <cell r="AB1822" t="str">
            <v>IL</v>
          </cell>
        </row>
        <row r="1823">
          <cell r="A1823" t="str">
            <v>P_378963840</v>
          </cell>
          <cell r="B1823" t="str">
            <v>Y</v>
          </cell>
          <cell r="F1823" t="str">
            <v>Commonwealth Edison Co</v>
          </cell>
          <cell r="G1823">
            <v>4110</v>
          </cell>
          <cell r="I1823" t="str">
            <v>SPG IL Hurricane Creek Solar LLC</v>
          </cell>
          <cell r="L1823">
            <v>2000</v>
          </cell>
          <cell r="M1823" t="str">
            <v>AC</v>
          </cell>
          <cell r="X1823">
            <v>2021</v>
          </cell>
          <cell r="Z1823" t="str">
            <v>Carterville</v>
          </cell>
          <cell r="AB1823" t="str">
            <v>IL</v>
          </cell>
        </row>
        <row r="1824">
          <cell r="A1824" t="str">
            <v>P_371173821</v>
          </cell>
          <cell r="B1824" t="str">
            <v>Y</v>
          </cell>
          <cell r="F1824" t="str">
            <v>Commonwealth Edison Co</v>
          </cell>
          <cell r="G1824">
            <v>4110</v>
          </cell>
          <cell r="I1824" t="str">
            <v>Boone</v>
          </cell>
          <cell r="L1824">
            <v>2000</v>
          </cell>
          <cell r="M1824" t="str">
            <v>AC</v>
          </cell>
          <cell r="X1824">
            <v>2020</v>
          </cell>
          <cell r="Z1824" t="str">
            <v>Poplar Grove</v>
          </cell>
          <cell r="AB1824" t="str">
            <v>IL</v>
          </cell>
        </row>
        <row r="1825">
          <cell r="A1825" t="str">
            <v>P_708092791</v>
          </cell>
          <cell r="B1825" t="str">
            <v>Y</v>
          </cell>
          <cell r="F1825" t="str">
            <v>Ameren Illinois Company</v>
          </cell>
          <cell r="G1825">
            <v>56697</v>
          </cell>
          <cell r="I1825" t="str">
            <v>Marlow Solar, LLC</v>
          </cell>
          <cell r="L1825">
            <v>2000</v>
          </cell>
          <cell r="M1825" t="str">
            <v>AC</v>
          </cell>
          <cell r="X1825">
            <v>2020</v>
          </cell>
          <cell r="Z1825" t="str">
            <v>Bluford</v>
          </cell>
          <cell r="AB1825" t="str">
            <v>IL</v>
          </cell>
        </row>
        <row r="1826">
          <cell r="A1826" t="str">
            <v>P_931956537</v>
          </cell>
          <cell r="B1826" t="str">
            <v>Y</v>
          </cell>
          <cell r="F1826" t="str">
            <v>Commonwealth Edison Co</v>
          </cell>
          <cell r="G1826">
            <v>4110</v>
          </cell>
          <cell r="I1826" t="str">
            <v>Rockford CS LLC (1)</v>
          </cell>
          <cell r="L1826">
            <v>1980</v>
          </cell>
          <cell r="M1826" t="str">
            <v>AC</v>
          </cell>
          <cell r="X1826">
            <v>2021</v>
          </cell>
          <cell r="Z1826" t="str">
            <v>Rockford</v>
          </cell>
          <cell r="AB1826" t="str">
            <v>IL</v>
          </cell>
        </row>
        <row r="1827">
          <cell r="A1827" t="str">
            <v>P_126620339</v>
          </cell>
          <cell r="B1827" t="str">
            <v>Y</v>
          </cell>
          <cell r="F1827" t="str">
            <v>Commonwealth Edison Co</v>
          </cell>
          <cell r="G1827">
            <v>4110</v>
          </cell>
          <cell r="I1827" t="str">
            <v>Lily Lake CSG 2</v>
          </cell>
          <cell r="L1827">
            <v>2000</v>
          </cell>
          <cell r="M1827" t="str">
            <v>AC</v>
          </cell>
          <cell r="X1827">
            <v>2020</v>
          </cell>
          <cell r="Z1827" t="str">
            <v>Maple Park</v>
          </cell>
          <cell r="AB1827" t="str">
            <v>IL</v>
          </cell>
        </row>
        <row r="1828">
          <cell r="A1828" t="str">
            <v>P_249081605</v>
          </cell>
          <cell r="B1828" t="str">
            <v>Y</v>
          </cell>
          <cell r="F1828" t="str">
            <v>Ameren Illinois Company</v>
          </cell>
          <cell r="G1828">
            <v>56697</v>
          </cell>
          <cell r="I1828" t="str">
            <v>Sandoval #2</v>
          </cell>
          <cell r="L1828">
            <v>2000</v>
          </cell>
          <cell r="M1828" t="str">
            <v>AC</v>
          </cell>
          <cell r="X1828">
            <v>2021</v>
          </cell>
          <cell r="Z1828" t="str">
            <v>Centralia</v>
          </cell>
          <cell r="AB1828" t="str">
            <v>IL</v>
          </cell>
        </row>
        <row r="1829">
          <cell r="A1829" t="str">
            <v>P_924130843</v>
          </cell>
          <cell r="B1829" t="str">
            <v>Y</v>
          </cell>
          <cell r="F1829" t="str">
            <v>Ameren Illinois Company</v>
          </cell>
          <cell r="G1829">
            <v>56697</v>
          </cell>
          <cell r="I1829" t="str">
            <v>Olney Solar II ‐ 06778</v>
          </cell>
          <cell r="L1829">
            <v>2000</v>
          </cell>
          <cell r="M1829" t="str">
            <v>AC</v>
          </cell>
          <cell r="X1829">
            <v>2021</v>
          </cell>
          <cell r="Z1829" t="str">
            <v>Olney</v>
          </cell>
          <cell r="AB1829" t="str">
            <v>IL</v>
          </cell>
        </row>
        <row r="1830">
          <cell r="A1830" t="str">
            <v>P_317038153</v>
          </cell>
          <cell r="B1830" t="str">
            <v>Y</v>
          </cell>
          <cell r="F1830" t="str">
            <v>Commonwealth Edison Co</v>
          </cell>
          <cell r="G1830">
            <v>4110</v>
          </cell>
          <cell r="I1830" t="str">
            <v>Kent</v>
          </cell>
          <cell r="L1830">
            <v>2000</v>
          </cell>
          <cell r="M1830" t="str">
            <v>AC</v>
          </cell>
          <cell r="X1830">
            <v>2020</v>
          </cell>
          <cell r="Z1830" t="str">
            <v>Kent</v>
          </cell>
          <cell r="AB1830" t="str">
            <v>IL</v>
          </cell>
        </row>
        <row r="1831">
          <cell r="A1831" t="str">
            <v>P_558459837</v>
          </cell>
          <cell r="B1831" t="str">
            <v>Y</v>
          </cell>
          <cell r="F1831" t="str">
            <v>Commonwealth Edison Co</v>
          </cell>
          <cell r="G1831">
            <v>4110</v>
          </cell>
          <cell r="I1831" t="str">
            <v>2662 IL Route 26N ‐ Stephenson</v>
          </cell>
          <cell r="L1831">
            <v>2000</v>
          </cell>
          <cell r="M1831" t="str">
            <v>AC</v>
          </cell>
          <cell r="X1831">
            <v>2020</v>
          </cell>
          <cell r="Z1831" t="str">
            <v>Freeport</v>
          </cell>
          <cell r="AB1831" t="str">
            <v>IL</v>
          </cell>
        </row>
        <row r="1832">
          <cell r="A1832" t="str">
            <v>P_740671847</v>
          </cell>
          <cell r="B1832" t="str">
            <v>Y</v>
          </cell>
          <cell r="F1832" t="str">
            <v>Commonwealth Edison Co</v>
          </cell>
          <cell r="G1832">
            <v>4110</v>
          </cell>
          <cell r="I1832" t="str">
            <v>Griggs PV I</v>
          </cell>
          <cell r="L1832">
            <v>2000</v>
          </cell>
          <cell r="M1832" t="str">
            <v>AC</v>
          </cell>
          <cell r="X1832">
            <v>2020</v>
          </cell>
          <cell r="Z1832" t="str">
            <v>Grant Park</v>
          </cell>
          <cell r="AB1832" t="str">
            <v>IL</v>
          </cell>
        </row>
        <row r="1833">
          <cell r="A1833" t="str">
            <v>P_049321969</v>
          </cell>
          <cell r="B1833" t="str">
            <v>Y</v>
          </cell>
          <cell r="F1833" t="str">
            <v>Commonwealth Edison Co</v>
          </cell>
          <cell r="G1833">
            <v>4110</v>
          </cell>
          <cell r="I1833" t="str">
            <v>Blue Goose Road ‐ Whiteside</v>
          </cell>
          <cell r="L1833">
            <v>2000</v>
          </cell>
          <cell r="M1833" t="str">
            <v>AC</v>
          </cell>
          <cell r="X1833">
            <v>2020</v>
          </cell>
          <cell r="Z1833" t="str">
            <v>Morrison</v>
          </cell>
          <cell r="AB1833" t="str">
            <v>IL</v>
          </cell>
        </row>
        <row r="1834">
          <cell r="A1834" t="str">
            <v>P_057387864</v>
          </cell>
          <cell r="B1834" t="str">
            <v>Y</v>
          </cell>
          <cell r="F1834" t="str">
            <v>Commonwealth Edison Co</v>
          </cell>
          <cell r="G1834">
            <v>4110</v>
          </cell>
          <cell r="I1834" t="str">
            <v>705 E Goodenow Road ‐ Will East</v>
          </cell>
          <cell r="L1834">
            <v>1950</v>
          </cell>
          <cell r="M1834" t="str">
            <v>AC</v>
          </cell>
          <cell r="X1834">
            <v>2021</v>
          </cell>
          <cell r="Z1834" t="str">
            <v>Beecher</v>
          </cell>
          <cell r="AB1834" t="str">
            <v>IL</v>
          </cell>
        </row>
        <row r="1835">
          <cell r="A1835" t="str">
            <v>P_430318528</v>
          </cell>
          <cell r="B1835" t="str">
            <v>Y</v>
          </cell>
          <cell r="F1835" t="str">
            <v>Commonwealth Edison Co</v>
          </cell>
          <cell r="G1835">
            <v>4110</v>
          </cell>
          <cell r="I1835" t="str">
            <v>IL_Kankakee_Yonke Farms</v>
          </cell>
          <cell r="L1835">
            <v>2000</v>
          </cell>
          <cell r="M1835" t="str">
            <v>AC</v>
          </cell>
          <cell r="X1835">
            <v>2020</v>
          </cell>
          <cell r="Z1835" t="str">
            <v>Kankakee</v>
          </cell>
          <cell r="AB1835" t="str">
            <v>IL</v>
          </cell>
        </row>
        <row r="1836">
          <cell r="A1836" t="str">
            <v>P_994322609</v>
          </cell>
          <cell r="B1836" t="str">
            <v>Y</v>
          </cell>
          <cell r="F1836" t="str">
            <v>Commonwealth Edison Co</v>
          </cell>
          <cell r="G1836">
            <v>4110</v>
          </cell>
          <cell r="I1836" t="str">
            <v>IL_McHenry_Franks (Marengo)</v>
          </cell>
          <cell r="L1836">
            <v>2000</v>
          </cell>
          <cell r="M1836" t="str">
            <v>AC</v>
          </cell>
          <cell r="X1836">
            <v>2020</v>
          </cell>
          <cell r="Z1836" t="str">
            <v>Marengo</v>
          </cell>
          <cell r="AB1836" t="str">
            <v>IL</v>
          </cell>
        </row>
        <row r="1837">
          <cell r="A1837" t="str">
            <v>P_774583174</v>
          </cell>
          <cell r="B1837" t="str">
            <v>Y</v>
          </cell>
          <cell r="F1837" t="str">
            <v>Commonwealth Edison Co</v>
          </cell>
          <cell r="G1837">
            <v>4110</v>
          </cell>
          <cell r="I1837" t="str">
            <v>IL_McHenry_Franks II</v>
          </cell>
          <cell r="L1837">
            <v>2000</v>
          </cell>
          <cell r="M1837" t="str">
            <v>AC</v>
          </cell>
          <cell r="X1837">
            <v>2020</v>
          </cell>
          <cell r="Z1837" t="str">
            <v>Huntley</v>
          </cell>
          <cell r="AB1837" t="str">
            <v>IL</v>
          </cell>
        </row>
        <row r="1838">
          <cell r="A1838" t="str">
            <v>P_690606202</v>
          </cell>
          <cell r="B1838" t="str">
            <v>Y</v>
          </cell>
          <cell r="F1838" t="str">
            <v>Commonwealth Edison Co</v>
          </cell>
          <cell r="G1838">
            <v>4110</v>
          </cell>
          <cell r="I1838" t="str">
            <v>Brewster CS</v>
          </cell>
          <cell r="L1838">
            <v>1850</v>
          </cell>
          <cell r="M1838" t="str">
            <v>AC</v>
          </cell>
          <cell r="X1838">
            <v>2020</v>
          </cell>
          <cell r="Z1838" t="str">
            <v>Stockton</v>
          </cell>
          <cell r="AB1838" t="str">
            <v>IL</v>
          </cell>
        </row>
        <row r="1839">
          <cell r="A1839" t="str">
            <v>P_264105906</v>
          </cell>
          <cell r="B1839" t="str">
            <v>Y</v>
          </cell>
          <cell r="F1839" t="str">
            <v>Commonwealth Edison Co</v>
          </cell>
          <cell r="G1839">
            <v>4110</v>
          </cell>
          <cell r="I1839" t="str">
            <v>Alden Road ‐ McHenry</v>
          </cell>
          <cell r="L1839">
            <v>1950</v>
          </cell>
          <cell r="M1839" t="str">
            <v>AC</v>
          </cell>
          <cell r="X1839">
            <v>2020</v>
          </cell>
          <cell r="Z1839" t="str">
            <v>Harvard</v>
          </cell>
          <cell r="AB1839" t="str">
            <v>IL</v>
          </cell>
        </row>
        <row r="1840">
          <cell r="A1840" t="str">
            <v>P_313737534</v>
          </cell>
          <cell r="B1840" t="str">
            <v>Y</v>
          </cell>
          <cell r="F1840" t="str">
            <v>Commonwealth Edison Co</v>
          </cell>
          <cell r="G1840">
            <v>4110</v>
          </cell>
          <cell r="I1840" t="str">
            <v>Marengo 2</v>
          </cell>
          <cell r="L1840">
            <v>2000</v>
          </cell>
          <cell r="M1840" t="str">
            <v>AC</v>
          </cell>
          <cell r="X1840">
            <v>2020</v>
          </cell>
          <cell r="Z1840" t="str">
            <v>Marengo</v>
          </cell>
          <cell r="AB1840" t="str">
            <v>IL</v>
          </cell>
        </row>
        <row r="1841">
          <cell r="A1841" t="str">
            <v>P_323863794</v>
          </cell>
          <cell r="B1841" t="str">
            <v>Y</v>
          </cell>
          <cell r="F1841" t="str">
            <v>Commonwealth Edison Co</v>
          </cell>
          <cell r="G1841">
            <v>4110</v>
          </cell>
          <cell r="I1841" t="str">
            <v>Mt. Morris 2</v>
          </cell>
          <cell r="L1841">
            <v>2000</v>
          </cell>
          <cell r="M1841" t="str">
            <v>AC</v>
          </cell>
          <cell r="X1841">
            <v>2020</v>
          </cell>
          <cell r="Z1841" t="str">
            <v>Polo</v>
          </cell>
          <cell r="AB1841" t="str">
            <v>IL</v>
          </cell>
        </row>
        <row r="1842">
          <cell r="A1842" t="str">
            <v>P_471945313</v>
          </cell>
          <cell r="B1842" t="str">
            <v>Y</v>
          </cell>
          <cell r="F1842" t="str">
            <v>Ameren Illinois Company</v>
          </cell>
          <cell r="G1842">
            <v>56697</v>
          </cell>
          <cell r="I1842" t="str">
            <v>Edwardsville Solar II 06777</v>
          </cell>
          <cell r="L1842">
            <v>2000</v>
          </cell>
          <cell r="M1842" t="str">
            <v>AC</v>
          </cell>
          <cell r="X1842">
            <v>2021</v>
          </cell>
          <cell r="Z1842" t="str">
            <v>Edwardsville</v>
          </cell>
          <cell r="AB1842" t="str">
            <v>IL</v>
          </cell>
        </row>
        <row r="1843">
          <cell r="A1843" t="str">
            <v>P_004506341</v>
          </cell>
          <cell r="B1843" t="str">
            <v>Y</v>
          </cell>
          <cell r="F1843" t="str">
            <v>Commonwealth Edison Co</v>
          </cell>
          <cell r="G1843">
            <v>4110</v>
          </cell>
          <cell r="I1843" t="str">
            <v>Cortland 2</v>
          </cell>
          <cell r="L1843">
            <v>2000</v>
          </cell>
          <cell r="M1843" t="str">
            <v>AC</v>
          </cell>
          <cell r="X1843">
            <v>2021</v>
          </cell>
          <cell r="Z1843" t="str">
            <v>Cortland</v>
          </cell>
          <cell r="AB1843" t="str">
            <v>IL</v>
          </cell>
        </row>
        <row r="1844">
          <cell r="A1844" t="str">
            <v>P_831080444</v>
          </cell>
          <cell r="B1844" t="str">
            <v>Y</v>
          </cell>
          <cell r="F1844" t="str">
            <v>Commonwealth Edison Co</v>
          </cell>
          <cell r="G1844">
            <v>4110</v>
          </cell>
          <cell r="I1844" t="str">
            <v>Rockford CS Site 2</v>
          </cell>
          <cell r="L1844">
            <v>1980</v>
          </cell>
          <cell r="M1844" t="str">
            <v>AC</v>
          </cell>
          <cell r="X1844">
            <v>2021</v>
          </cell>
          <cell r="Z1844" t="str">
            <v>Rockford</v>
          </cell>
          <cell r="AB1844" t="str">
            <v>IL</v>
          </cell>
        </row>
        <row r="1845">
          <cell r="A1845" t="str">
            <v>P_375290607</v>
          </cell>
          <cell r="B1845" t="str">
            <v>Y</v>
          </cell>
          <cell r="F1845" t="str">
            <v>Commonwealth Edison Co</v>
          </cell>
          <cell r="G1845">
            <v>4110</v>
          </cell>
          <cell r="I1845" t="str">
            <v>Somonauk Road Solar I ‐ 06344</v>
          </cell>
          <cell r="L1845">
            <v>1950</v>
          </cell>
          <cell r="M1845" t="str">
            <v>AC</v>
          </cell>
          <cell r="X1845">
            <v>2021</v>
          </cell>
          <cell r="Z1845" t="str">
            <v>Somonauk</v>
          </cell>
          <cell r="AB1845" t="str">
            <v>IL</v>
          </cell>
        </row>
        <row r="1846">
          <cell r="A1846" t="str">
            <v>P_189860812</v>
          </cell>
          <cell r="B1846" t="str">
            <v>Y</v>
          </cell>
          <cell r="F1846" t="str">
            <v>Commonwealth Edison Co</v>
          </cell>
          <cell r="G1846">
            <v>4110</v>
          </cell>
          <cell r="I1846" t="str">
            <v>Payne Lena</v>
          </cell>
          <cell r="L1846">
            <v>1980</v>
          </cell>
          <cell r="M1846" t="str">
            <v>AC</v>
          </cell>
          <cell r="X1846">
            <v>2020</v>
          </cell>
          <cell r="Z1846" t="str">
            <v>Lena</v>
          </cell>
          <cell r="AB1846" t="str">
            <v>IL</v>
          </cell>
        </row>
        <row r="1847">
          <cell r="A1847" t="str">
            <v>P_790772404</v>
          </cell>
          <cell r="B1847" t="str">
            <v>Y</v>
          </cell>
          <cell r="F1847" t="str">
            <v>Commonwealth Edison Co</v>
          </cell>
          <cell r="G1847">
            <v>4110</v>
          </cell>
          <cell r="I1847" t="str">
            <v>Pontiac 1B (Midwest Power Partners)</v>
          </cell>
          <cell r="L1847">
            <v>1980</v>
          </cell>
          <cell r="M1847" t="str">
            <v>AC</v>
          </cell>
          <cell r="X1847">
            <v>2021</v>
          </cell>
          <cell r="Z1847" t="str">
            <v>Pontiac</v>
          </cell>
          <cell r="AB1847" t="str">
            <v>IL</v>
          </cell>
        </row>
        <row r="1848">
          <cell r="A1848" t="str">
            <v>P_883492656</v>
          </cell>
          <cell r="B1848" t="str">
            <v>Y</v>
          </cell>
          <cell r="F1848" t="str">
            <v>Ameren Illinois Company</v>
          </cell>
          <cell r="G1848">
            <v>56697</v>
          </cell>
          <cell r="I1848" t="str">
            <v>Clay County</v>
          </cell>
          <cell r="L1848">
            <v>1980</v>
          </cell>
          <cell r="M1848" t="str">
            <v>AC</v>
          </cell>
          <cell r="X1848">
            <v>2021</v>
          </cell>
          <cell r="Z1848" t="str">
            <v>Louisville</v>
          </cell>
          <cell r="AB1848" t="str">
            <v>IL</v>
          </cell>
        </row>
        <row r="1849">
          <cell r="A1849" t="str">
            <v>P_468781420</v>
          </cell>
          <cell r="B1849" t="str">
            <v>Y</v>
          </cell>
          <cell r="F1849" t="str">
            <v>Commonwealth Edison Co</v>
          </cell>
          <cell r="G1849">
            <v>4110</v>
          </cell>
          <cell r="I1849" t="str">
            <v>Lena 1</v>
          </cell>
          <cell r="L1849">
            <v>2000</v>
          </cell>
          <cell r="M1849" t="str">
            <v>AC</v>
          </cell>
          <cell r="X1849">
            <v>2021</v>
          </cell>
          <cell r="Z1849" t="str">
            <v>Lena</v>
          </cell>
          <cell r="AB1849" t="str">
            <v>IL</v>
          </cell>
        </row>
        <row r="1850">
          <cell r="A1850" t="str">
            <v>P_054822498</v>
          </cell>
          <cell r="B1850" t="str">
            <v>Y</v>
          </cell>
          <cell r="F1850" t="str">
            <v>Commonwealth Edison Co</v>
          </cell>
          <cell r="G1850">
            <v>4110</v>
          </cell>
          <cell r="I1850" t="str">
            <v>Mendota US Solar 1, LLC</v>
          </cell>
          <cell r="L1850">
            <v>2000</v>
          </cell>
          <cell r="M1850" t="str">
            <v>AC</v>
          </cell>
          <cell r="X1850">
            <v>2020</v>
          </cell>
          <cell r="Z1850" t="str">
            <v>Mendota</v>
          </cell>
          <cell r="AB1850" t="str">
            <v>IL</v>
          </cell>
        </row>
        <row r="1851">
          <cell r="A1851" t="str">
            <v>P_414136807</v>
          </cell>
          <cell r="B1851" t="str">
            <v>Y</v>
          </cell>
          <cell r="F1851" t="str">
            <v>Ameren Illinois Company</v>
          </cell>
          <cell r="G1851">
            <v>56697</v>
          </cell>
          <cell r="I1851" t="str">
            <v>Fulton 1(b)</v>
          </cell>
          <cell r="L1851">
            <v>2000</v>
          </cell>
          <cell r="M1851" t="str">
            <v>AC</v>
          </cell>
          <cell r="X1851">
            <v>2020</v>
          </cell>
          <cell r="Z1851" t="str">
            <v>Farmington</v>
          </cell>
          <cell r="AB1851" t="str">
            <v>IL</v>
          </cell>
        </row>
        <row r="1852">
          <cell r="A1852" t="str">
            <v>P_207744982</v>
          </cell>
          <cell r="B1852" t="str">
            <v>Y</v>
          </cell>
          <cell r="F1852" t="str">
            <v>Ameren Illinois Company</v>
          </cell>
          <cell r="G1852">
            <v>56697</v>
          </cell>
          <cell r="I1852" t="str">
            <v>Mennie South</v>
          </cell>
          <cell r="L1852">
            <v>1992</v>
          </cell>
          <cell r="M1852" t="str">
            <v>AC</v>
          </cell>
          <cell r="X1852">
            <v>2021</v>
          </cell>
          <cell r="Z1852" t="str">
            <v>Granville</v>
          </cell>
          <cell r="AB1852" t="str">
            <v>IL</v>
          </cell>
        </row>
        <row r="1853">
          <cell r="A1853" t="str">
            <v>P_363799219</v>
          </cell>
          <cell r="B1853" t="str">
            <v>Y</v>
          </cell>
          <cell r="F1853" t="str">
            <v>Ameren Illinois Company</v>
          </cell>
          <cell r="G1853">
            <v>56697</v>
          </cell>
          <cell r="I1853" t="str">
            <v>Apple Canyon Lake Solar Farm</v>
          </cell>
          <cell r="L1853">
            <v>1162</v>
          </cell>
          <cell r="M1853" t="str">
            <v>AC</v>
          </cell>
          <cell r="X1853">
            <v>2020</v>
          </cell>
          <cell r="Z1853" t="str">
            <v>Apple River</v>
          </cell>
          <cell r="AB1853" t="str">
            <v>IL</v>
          </cell>
        </row>
        <row r="1854">
          <cell r="A1854" t="str">
            <v>P_183808916</v>
          </cell>
          <cell r="B1854" t="str">
            <v>Y</v>
          </cell>
          <cell r="F1854" t="str">
            <v>Ameren Illinois Company</v>
          </cell>
          <cell r="G1854">
            <v>56697</v>
          </cell>
          <cell r="I1854" t="str">
            <v>IL‐17‐0068 ‐ IL FEJA ‐Wolf/Wertz site 2</v>
          </cell>
          <cell r="L1854">
            <v>2000</v>
          </cell>
          <cell r="M1854" t="str">
            <v>AC</v>
          </cell>
          <cell r="X1854">
            <v>2021</v>
          </cell>
          <cell r="Z1854" t="str">
            <v>Sidney</v>
          </cell>
          <cell r="AB1854" t="str">
            <v>IL</v>
          </cell>
        </row>
        <row r="1855">
          <cell r="A1855" t="str">
            <v>P_783649091</v>
          </cell>
          <cell r="B1855" t="str">
            <v>Y</v>
          </cell>
          <cell r="F1855" t="str">
            <v>Commonwealth Edison Co</v>
          </cell>
          <cell r="G1855">
            <v>4110</v>
          </cell>
          <cell r="I1855" t="str">
            <v>IL‐18‐0003 ‐ IL FEJA ‐ Faust Trust Route 40 ‐ Site 1 of 2</v>
          </cell>
          <cell r="L1855">
            <v>2000</v>
          </cell>
          <cell r="M1855" t="str">
            <v>AC</v>
          </cell>
          <cell r="X1855">
            <v>2021</v>
          </cell>
          <cell r="Z1855" t="str">
            <v>Edelstein</v>
          </cell>
          <cell r="AB1855" t="str">
            <v>IL</v>
          </cell>
        </row>
        <row r="1856">
          <cell r="A1856" t="str">
            <v>P_111341184</v>
          </cell>
          <cell r="B1856" t="str">
            <v>Y</v>
          </cell>
          <cell r="F1856" t="str">
            <v>Commonwealth Edison Co</v>
          </cell>
          <cell r="G1856">
            <v>4110</v>
          </cell>
          <cell r="I1856" t="str">
            <v>Peterman Solar II, LLC</v>
          </cell>
          <cell r="L1856">
            <v>2000</v>
          </cell>
          <cell r="M1856" t="str">
            <v>AC</v>
          </cell>
          <cell r="X1856">
            <v>2021</v>
          </cell>
          <cell r="Z1856" t="str">
            <v>St. Anne</v>
          </cell>
          <cell r="AB1856" t="str">
            <v>IL</v>
          </cell>
        </row>
        <row r="1857">
          <cell r="A1857" t="str">
            <v>P_257272740</v>
          </cell>
          <cell r="B1857" t="str">
            <v>Y</v>
          </cell>
          <cell r="F1857" t="str">
            <v>Commonwealth Edison Co</v>
          </cell>
          <cell r="G1857">
            <v>4110</v>
          </cell>
          <cell r="I1857" t="str">
            <v>Olmstead Solar II, LLC</v>
          </cell>
          <cell r="L1857">
            <v>2000</v>
          </cell>
          <cell r="M1857" t="str">
            <v>AC</v>
          </cell>
          <cell r="X1857">
            <v>2021</v>
          </cell>
          <cell r="Z1857" t="str">
            <v>Lena</v>
          </cell>
          <cell r="AB1857" t="str">
            <v>IL</v>
          </cell>
        </row>
        <row r="1858">
          <cell r="A1858" t="str">
            <v>P_300992001</v>
          </cell>
          <cell r="B1858" t="str">
            <v>Y</v>
          </cell>
          <cell r="F1858" t="str">
            <v>Commonwealth Edison Co</v>
          </cell>
          <cell r="G1858">
            <v>4110</v>
          </cell>
          <cell r="I1858" t="str">
            <v>Kish Solar, LLC</v>
          </cell>
          <cell r="L1858">
            <v>2000</v>
          </cell>
          <cell r="M1858" t="str">
            <v>AC</v>
          </cell>
          <cell r="X1858">
            <v>2021</v>
          </cell>
          <cell r="Z1858" t="str">
            <v>Cherry Valley</v>
          </cell>
          <cell r="AB1858" t="str">
            <v>IL</v>
          </cell>
        </row>
        <row r="1859">
          <cell r="A1859" t="str">
            <v>P_614705832</v>
          </cell>
          <cell r="B1859" t="str">
            <v>Y</v>
          </cell>
          <cell r="F1859" t="str">
            <v>Commonwealth Edison Co</v>
          </cell>
          <cell r="G1859">
            <v>4110</v>
          </cell>
          <cell r="I1859" t="str">
            <v>Kankakee Solar 4 LLC</v>
          </cell>
          <cell r="L1859">
            <v>2000</v>
          </cell>
          <cell r="M1859" t="str">
            <v>AC</v>
          </cell>
          <cell r="X1859">
            <v>2020</v>
          </cell>
          <cell r="Z1859" t="str">
            <v>Kankakee</v>
          </cell>
          <cell r="AB1859" t="str">
            <v>IL</v>
          </cell>
        </row>
        <row r="1860">
          <cell r="A1860" t="str">
            <v>P_581510032</v>
          </cell>
          <cell r="B1860" t="str">
            <v>Y</v>
          </cell>
          <cell r="F1860" t="str">
            <v>Commonwealth Edison Co</v>
          </cell>
          <cell r="G1860">
            <v>4110</v>
          </cell>
          <cell r="I1860" t="str">
            <v>Long John Solar, LLC</v>
          </cell>
          <cell r="L1860">
            <v>2000</v>
          </cell>
          <cell r="M1860" t="str">
            <v>AC</v>
          </cell>
          <cell r="X1860">
            <v>2021</v>
          </cell>
          <cell r="Z1860" t="str">
            <v>Sandwich</v>
          </cell>
          <cell r="AB1860" t="str">
            <v>IL</v>
          </cell>
        </row>
        <row r="1861">
          <cell r="A1861" t="str">
            <v>P_760765843</v>
          </cell>
          <cell r="B1861" t="str">
            <v>Y</v>
          </cell>
          <cell r="F1861" t="str">
            <v>Commonwealth Edison Co</v>
          </cell>
          <cell r="G1861">
            <v>4110</v>
          </cell>
          <cell r="I1861" t="str">
            <v>Whiteside Solar 1 LLC</v>
          </cell>
          <cell r="L1861">
            <v>2000</v>
          </cell>
          <cell r="M1861" t="str">
            <v>AC</v>
          </cell>
          <cell r="X1861">
            <v>2020</v>
          </cell>
          <cell r="Z1861" t="str">
            <v>Fulton</v>
          </cell>
          <cell r="AB1861" t="str">
            <v>IL</v>
          </cell>
        </row>
        <row r="1862">
          <cell r="A1862" t="str">
            <v>P_058534194</v>
          </cell>
          <cell r="B1862" t="str">
            <v>Y</v>
          </cell>
          <cell r="F1862" t="str">
            <v>Commonwealth Edison Co</v>
          </cell>
          <cell r="G1862">
            <v>4110</v>
          </cell>
          <cell r="I1862" t="str">
            <v>Clinton Solar 4 LLC</v>
          </cell>
          <cell r="L1862">
            <v>2000</v>
          </cell>
          <cell r="M1862" t="str">
            <v>AC</v>
          </cell>
          <cell r="X1862">
            <v>2020</v>
          </cell>
          <cell r="Z1862" t="str">
            <v>Carlyle</v>
          </cell>
          <cell r="AB1862" t="str">
            <v>IL</v>
          </cell>
        </row>
        <row r="1863">
          <cell r="A1863" t="str">
            <v>P_191118140</v>
          </cell>
          <cell r="B1863" t="str">
            <v>Y</v>
          </cell>
          <cell r="F1863" t="str">
            <v>Commonwealth Edison Co</v>
          </cell>
          <cell r="G1863">
            <v>4110</v>
          </cell>
          <cell r="I1863" t="str">
            <v>Armstrong 2</v>
          </cell>
          <cell r="L1863">
            <v>1950</v>
          </cell>
          <cell r="M1863" t="str">
            <v>AC</v>
          </cell>
          <cell r="X1863">
            <v>2021</v>
          </cell>
          <cell r="Z1863" t="str">
            <v>Woodstock</v>
          </cell>
          <cell r="AB1863" t="str">
            <v>IL</v>
          </cell>
        </row>
        <row r="1864">
          <cell r="A1864" t="str">
            <v>P_906851597</v>
          </cell>
          <cell r="B1864" t="str">
            <v>Y</v>
          </cell>
          <cell r="F1864" t="str">
            <v>Commonwealth Edison Co</v>
          </cell>
          <cell r="G1864">
            <v>4110</v>
          </cell>
          <cell r="I1864" t="str">
            <v>Blazingstar 2</v>
          </cell>
          <cell r="L1864">
            <v>1950</v>
          </cell>
          <cell r="M1864" t="str">
            <v>AC</v>
          </cell>
          <cell r="X1864">
            <v>2021</v>
          </cell>
          <cell r="Z1864" t="str">
            <v>Marengo</v>
          </cell>
          <cell r="AB1864" t="str">
            <v>IL</v>
          </cell>
        </row>
        <row r="1865">
          <cell r="A1865" t="str">
            <v>P_108681910</v>
          </cell>
          <cell r="B1865" t="str">
            <v>Y</v>
          </cell>
          <cell r="F1865" t="str">
            <v>Commonwealth Edison Co</v>
          </cell>
          <cell r="G1865">
            <v>4110</v>
          </cell>
          <cell r="I1865" t="str">
            <v>Speedway East Central CS</v>
          </cell>
          <cell r="L1865">
            <v>2000</v>
          </cell>
          <cell r="M1865" t="str">
            <v>AC</v>
          </cell>
          <cell r="X1865">
            <v>2020</v>
          </cell>
          <cell r="Z1865" t="str">
            <v>Joliet</v>
          </cell>
          <cell r="AB1865" t="str">
            <v>IL</v>
          </cell>
        </row>
        <row r="1866">
          <cell r="A1866" t="str">
            <v>P_956307625</v>
          </cell>
          <cell r="B1866" t="str">
            <v>Y</v>
          </cell>
          <cell r="F1866" t="str">
            <v>Commonwealth Edison Co</v>
          </cell>
          <cell r="G1866">
            <v>4110</v>
          </cell>
          <cell r="I1866" t="str">
            <v>Nostrand Solar, LLC</v>
          </cell>
          <cell r="L1866">
            <v>2000</v>
          </cell>
          <cell r="M1866" t="str">
            <v>AC</v>
          </cell>
          <cell r="X1866">
            <v>2021</v>
          </cell>
          <cell r="Z1866" t="str">
            <v>Manteno Township</v>
          </cell>
          <cell r="AB1866" t="str">
            <v>IL</v>
          </cell>
        </row>
        <row r="1867">
          <cell r="A1867" t="str">
            <v>P_482866705</v>
          </cell>
          <cell r="B1867" t="str">
            <v>Y</v>
          </cell>
          <cell r="F1867" t="str">
            <v>Ameren Illinois Company</v>
          </cell>
          <cell r="G1867">
            <v>56697</v>
          </cell>
          <cell r="I1867" t="str">
            <v>Iroquois Solar 1b LLC</v>
          </cell>
          <cell r="L1867">
            <v>2000</v>
          </cell>
          <cell r="M1867" t="str">
            <v>AC</v>
          </cell>
          <cell r="X1867">
            <v>2020</v>
          </cell>
          <cell r="Z1867" t="str">
            <v>Watseka</v>
          </cell>
          <cell r="AB1867" t="str">
            <v>IL</v>
          </cell>
        </row>
        <row r="1868">
          <cell r="A1868" t="str">
            <v>P_530348385</v>
          </cell>
          <cell r="B1868" t="str">
            <v>Y</v>
          </cell>
          <cell r="F1868" t="str">
            <v>Ameren Illinois Company</v>
          </cell>
          <cell r="G1868">
            <v>56697</v>
          </cell>
          <cell r="I1868" t="str">
            <v>Viking Solar, LLC</v>
          </cell>
          <cell r="L1868">
            <v>2000</v>
          </cell>
          <cell r="M1868" t="str">
            <v>AC</v>
          </cell>
          <cell r="X1868">
            <v>2021</v>
          </cell>
          <cell r="Z1868" t="str">
            <v>Palmyra</v>
          </cell>
          <cell r="AB1868" t="str">
            <v>IL</v>
          </cell>
        </row>
        <row r="1869">
          <cell r="A1869" t="str">
            <v>P_715964472</v>
          </cell>
          <cell r="B1869" t="str">
            <v>Y</v>
          </cell>
          <cell r="F1869" t="str">
            <v>Ameren Illinois Company</v>
          </cell>
          <cell r="G1869">
            <v>56697</v>
          </cell>
          <cell r="I1869" t="str">
            <v>McDonough Solar 1 LLC</v>
          </cell>
          <cell r="L1869">
            <v>2000</v>
          </cell>
          <cell r="M1869" t="str">
            <v>AC</v>
          </cell>
          <cell r="X1869">
            <v>2020</v>
          </cell>
          <cell r="Z1869" t="str">
            <v>Blandinsville</v>
          </cell>
          <cell r="AB1869" t="str">
            <v>IL</v>
          </cell>
        </row>
        <row r="1870">
          <cell r="A1870" t="str">
            <v>P_784229019</v>
          </cell>
          <cell r="B1870" t="str">
            <v>Y</v>
          </cell>
          <cell r="F1870" t="str">
            <v>Ameren Illinois Company</v>
          </cell>
          <cell r="G1870">
            <v>56697</v>
          </cell>
          <cell r="I1870" t="str">
            <v>McDonough Solar 1b LLC</v>
          </cell>
          <cell r="L1870">
            <v>2000</v>
          </cell>
          <cell r="M1870" t="str">
            <v>AC</v>
          </cell>
          <cell r="X1870">
            <v>2020</v>
          </cell>
          <cell r="Z1870" t="str">
            <v>Blandinsville</v>
          </cell>
          <cell r="AB1870" t="str">
            <v>IL</v>
          </cell>
        </row>
        <row r="1871">
          <cell r="A1871" t="str">
            <v>P_480817047</v>
          </cell>
          <cell r="B1871" t="str">
            <v>Y</v>
          </cell>
          <cell r="F1871" t="str">
            <v>Ameren Illinois Company</v>
          </cell>
          <cell r="G1871">
            <v>56697</v>
          </cell>
          <cell r="I1871" t="str">
            <v>Morgan Solar 2 LLC</v>
          </cell>
          <cell r="L1871">
            <v>2000</v>
          </cell>
          <cell r="M1871" t="str">
            <v>AC</v>
          </cell>
          <cell r="X1871">
            <v>2020</v>
          </cell>
          <cell r="Z1871" t="str">
            <v>Murrayville</v>
          </cell>
          <cell r="AB1871" t="str">
            <v>IL</v>
          </cell>
        </row>
        <row r="1872">
          <cell r="A1872" t="str">
            <v>P_030273266</v>
          </cell>
          <cell r="B1872" t="str">
            <v>Y</v>
          </cell>
          <cell r="F1872" t="str">
            <v>Commonwealth Edison Co</v>
          </cell>
          <cell r="G1872">
            <v>4110</v>
          </cell>
          <cell r="I1872" t="str">
            <v>Morgan Solar 4 LLC</v>
          </cell>
          <cell r="L1872">
            <v>2000</v>
          </cell>
          <cell r="M1872" t="str">
            <v>AC</v>
          </cell>
          <cell r="X1872">
            <v>2020</v>
          </cell>
          <cell r="Z1872" t="str">
            <v>Murrayville</v>
          </cell>
          <cell r="AB1872" t="str">
            <v>IL</v>
          </cell>
        </row>
        <row r="1873">
          <cell r="A1873" t="str">
            <v>P_646503267</v>
          </cell>
          <cell r="B1873" t="str">
            <v>Y</v>
          </cell>
          <cell r="F1873" t="str">
            <v>Commonwealth Edison Co</v>
          </cell>
          <cell r="G1873">
            <v>4110</v>
          </cell>
          <cell r="I1873" t="str">
            <v>Vulcan Solar, LLC</v>
          </cell>
          <cell r="L1873">
            <v>2000</v>
          </cell>
          <cell r="M1873" t="str">
            <v>AC</v>
          </cell>
          <cell r="X1873">
            <v>2021</v>
          </cell>
          <cell r="Z1873" t="str">
            <v>Kankakee</v>
          </cell>
          <cell r="AB1873" t="str">
            <v>IL</v>
          </cell>
        </row>
        <row r="1874">
          <cell r="A1874" t="str">
            <v>P_522347106</v>
          </cell>
          <cell r="B1874" t="str">
            <v>Y</v>
          </cell>
          <cell r="F1874" t="str">
            <v>Commonwealth Edison Co</v>
          </cell>
          <cell r="G1874">
            <v>4110</v>
          </cell>
          <cell r="I1874" t="str">
            <v>Vermilion Solar 1 LLC</v>
          </cell>
          <cell r="L1874">
            <v>2000</v>
          </cell>
          <cell r="M1874" t="str">
            <v>AC</v>
          </cell>
          <cell r="X1874">
            <v>2020</v>
          </cell>
          <cell r="Z1874" t="str">
            <v>Danville</v>
          </cell>
          <cell r="AB1874" t="str">
            <v>IL</v>
          </cell>
        </row>
        <row r="1875">
          <cell r="A1875" t="str">
            <v>P_775056049</v>
          </cell>
          <cell r="B1875" t="str">
            <v>Y</v>
          </cell>
          <cell r="F1875" t="str">
            <v>Commonwealth Edison Co</v>
          </cell>
          <cell r="G1875">
            <v>4110</v>
          </cell>
          <cell r="I1875" t="str">
            <v>Woodlawn Solar, LLC</v>
          </cell>
          <cell r="L1875">
            <v>2000</v>
          </cell>
          <cell r="M1875" t="str">
            <v>AC</v>
          </cell>
          <cell r="X1875">
            <v>2021</v>
          </cell>
          <cell r="Z1875" t="str">
            <v>Crete</v>
          </cell>
          <cell r="AB1875" t="str">
            <v>IL</v>
          </cell>
        </row>
        <row r="1876">
          <cell r="A1876" t="str">
            <v>P_944816237</v>
          </cell>
          <cell r="B1876" t="str">
            <v>Y</v>
          </cell>
          <cell r="F1876" t="str">
            <v>Commonwealth Edison Co</v>
          </cell>
          <cell r="G1876">
            <v>4110</v>
          </cell>
          <cell r="I1876" t="str">
            <v>Wolfcastle Solar, LLC</v>
          </cell>
          <cell r="L1876">
            <v>2000</v>
          </cell>
          <cell r="M1876" t="str">
            <v>AC</v>
          </cell>
          <cell r="X1876">
            <v>2021</v>
          </cell>
          <cell r="Z1876" t="str">
            <v>DeKalb</v>
          </cell>
          <cell r="AB1876" t="str">
            <v>IL</v>
          </cell>
        </row>
        <row r="1877">
          <cell r="A1877" t="str">
            <v>P_753026166</v>
          </cell>
          <cell r="B1877" t="str">
            <v>Y</v>
          </cell>
          <cell r="F1877" t="str">
            <v>Commonwealth Edison Co</v>
          </cell>
          <cell r="G1877">
            <v>4110</v>
          </cell>
          <cell r="I1877" t="str">
            <v>Keller</v>
          </cell>
          <cell r="L1877">
            <v>650</v>
          </cell>
          <cell r="M1877" t="str">
            <v>AC</v>
          </cell>
          <cell r="X1877">
            <v>2020</v>
          </cell>
          <cell r="Z1877" t="str">
            <v>Carterville</v>
          </cell>
          <cell r="AB1877" t="str">
            <v>IL</v>
          </cell>
        </row>
        <row r="1878">
          <cell r="A1878" t="str">
            <v>P_463495744</v>
          </cell>
          <cell r="B1878" t="str">
            <v>Y</v>
          </cell>
          <cell r="F1878" t="str">
            <v>Ameren Illinois Company</v>
          </cell>
          <cell r="G1878">
            <v>56697</v>
          </cell>
          <cell r="I1878" t="str">
            <v>Sullivan B</v>
          </cell>
          <cell r="L1878">
            <v>2000</v>
          </cell>
          <cell r="M1878" t="str">
            <v>AC</v>
          </cell>
          <cell r="X1878">
            <v>2020</v>
          </cell>
          <cell r="Z1878" t="str">
            <v>Macomb</v>
          </cell>
          <cell r="AB1878" t="str">
            <v>IL</v>
          </cell>
        </row>
        <row r="1879">
          <cell r="A1879" t="str">
            <v>P_326171108</v>
          </cell>
          <cell r="B1879" t="str">
            <v>Y</v>
          </cell>
          <cell r="F1879" t="str">
            <v>Ameren Illinois Company</v>
          </cell>
          <cell r="G1879">
            <v>56697</v>
          </cell>
          <cell r="I1879" t="str">
            <v>Schulte CSG 2</v>
          </cell>
          <cell r="L1879">
            <v>2000</v>
          </cell>
          <cell r="M1879" t="str">
            <v>AC</v>
          </cell>
          <cell r="X1879">
            <v>2020</v>
          </cell>
          <cell r="Z1879" t="str">
            <v>Lacon</v>
          </cell>
          <cell r="AB1879" t="str">
            <v>IL</v>
          </cell>
        </row>
        <row r="1880">
          <cell r="A1880" t="str">
            <v>P_747318488</v>
          </cell>
          <cell r="B1880" t="str">
            <v>Y</v>
          </cell>
          <cell r="F1880" t="str">
            <v>Niagara Mohawk Power Corp.</v>
          </cell>
          <cell r="G1880">
            <v>13573</v>
          </cell>
          <cell r="I1880">
            <v>209183</v>
          </cell>
          <cell r="L1880">
            <v>6906.9</v>
          </cell>
          <cell r="M1880" t="str">
            <v>DC</v>
          </cell>
          <cell r="X1880">
            <v>2021</v>
          </cell>
          <cell r="Z1880" t="str">
            <v>Gloversville</v>
          </cell>
          <cell r="AB1880" t="str">
            <v>NY</v>
          </cell>
        </row>
        <row r="1881">
          <cell r="A1881" t="str">
            <v>P_098861378</v>
          </cell>
          <cell r="B1881" t="str">
            <v>Y</v>
          </cell>
          <cell r="F1881" t="str">
            <v>Consolidated Edison</v>
          </cell>
          <cell r="G1881">
            <v>4226</v>
          </cell>
          <cell r="I1881">
            <v>274198</v>
          </cell>
          <cell r="L1881">
            <v>49.3</v>
          </cell>
          <cell r="M1881" t="str">
            <v>DC</v>
          </cell>
          <cell r="X1881">
            <v>2021</v>
          </cell>
          <cell r="Z1881" t="str">
            <v>Brooklyn</v>
          </cell>
          <cell r="AB1881" t="str">
            <v>NY</v>
          </cell>
        </row>
        <row r="1882">
          <cell r="A1882" t="str">
            <v>P_100208669</v>
          </cell>
          <cell r="B1882" t="str">
            <v>Y</v>
          </cell>
          <cell r="F1882" t="str">
            <v>Niagara Mohawk Power Corp.</v>
          </cell>
          <cell r="G1882">
            <v>13573</v>
          </cell>
          <cell r="I1882">
            <v>212955</v>
          </cell>
          <cell r="L1882">
            <v>7321.08</v>
          </cell>
          <cell r="M1882" t="str">
            <v>DC</v>
          </cell>
          <cell r="X1882">
            <v>2021</v>
          </cell>
          <cell r="Z1882" t="str">
            <v>Greenwich</v>
          </cell>
          <cell r="AB1882" t="str">
            <v>NY</v>
          </cell>
        </row>
        <row r="1883">
          <cell r="A1883" t="str">
            <v>P_642444468</v>
          </cell>
          <cell r="B1883" t="str">
            <v>Y</v>
          </cell>
          <cell r="F1883" t="str">
            <v>Consolidated Edison</v>
          </cell>
          <cell r="G1883">
            <v>4226</v>
          </cell>
          <cell r="I1883">
            <v>236171</v>
          </cell>
          <cell r="L1883">
            <v>30.6</v>
          </cell>
          <cell r="M1883" t="str">
            <v>DC</v>
          </cell>
          <cell r="X1883">
            <v>2021</v>
          </cell>
          <cell r="Z1883" t="str">
            <v>BRONX</v>
          </cell>
          <cell r="AB1883" t="str">
            <v>NY</v>
          </cell>
        </row>
        <row r="1884">
          <cell r="A1884" t="str">
            <v>P_806471453</v>
          </cell>
          <cell r="B1884" t="str">
            <v>Y</v>
          </cell>
          <cell r="F1884" t="str">
            <v>Consolidated Edison</v>
          </cell>
          <cell r="G1884">
            <v>4226</v>
          </cell>
          <cell r="I1884">
            <v>226570</v>
          </cell>
          <cell r="L1884">
            <v>578.34</v>
          </cell>
          <cell r="M1884" t="str">
            <v>DC</v>
          </cell>
          <cell r="X1884">
            <v>2021</v>
          </cell>
          <cell r="Z1884" t="str">
            <v>New York</v>
          </cell>
          <cell r="AB1884" t="str">
            <v>NY</v>
          </cell>
        </row>
        <row r="1885">
          <cell r="A1885" t="str">
            <v>P_904441340</v>
          </cell>
          <cell r="B1885" t="str">
            <v>Y</v>
          </cell>
          <cell r="F1885" t="str">
            <v>Consolidated Edison</v>
          </cell>
          <cell r="G1885">
            <v>4226</v>
          </cell>
          <cell r="I1885">
            <v>226568</v>
          </cell>
          <cell r="L1885">
            <v>699.72</v>
          </cell>
          <cell r="M1885" t="str">
            <v>DC</v>
          </cell>
          <cell r="X1885">
            <v>2021</v>
          </cell>
          <cell r="Z1885" t="str">
            <v>New York</v>
          </cell>
          <cell r="AB1885" t="str">
            <v>NY</v>
          </cell>
        </row>
        <row r="1886">
          <cell r="A1886" t="str">
            <v>P_401886492</v>
          </cell>
          <cell r="B1886" t="str">
            <v>Y</v>
          </cell>
          <cell r="F1886" t="str">
            <v>Consolidated Edison</v>
          </cell>
          <cell r="G1886">
            <v>4226</v>
          </cell>
          <cell r="I1886">
            <v>287769</v>
          </cell>
          <cell r="L1886">
            <v>69.12</v>
          </cell>
          <cell r="M1886" t="str">
            <v>DC</v>
          </cell>
          <cell r="X1886">
            <v>2021</v>
          </cell>
          <cell r="Z1886" t="str">
            <v>Brooklyn</v>
          </cell>
          <cell r="AB1886" t="str">
            <v>NY</v>
          </cell>
        </row>
        <row r="1887">
          <cell r="A1887" t="str">
            <v>P_538770319</v>
          </cell>
          <cell r="B1887" t="str">
            <v>Y</v>
          </cell>
          <cell r="F1887" t="str">
            <v>Consolidated Edison</v>
          </cell>
          <cell r="G1887">
            <v>4226</v>
          </cell>
          <cell r="I1887">
            <v>279417</v>
          </cell>
          <cell r="L1887">
            <v>25.67</v>
          </cell>
          <cell r="M1887" t="str">
            <v>DC</v>
          </cell>
          <cell r="X1887">
            <v>2021</v>
          </cell>
          <cell r="Z1887" t="str">
            <v>New York</v>
          </cell>
          <cell r="AB1887" t="str">
            <v>NY</v>
          </cell>
        </row>
        <row r="1888">
          <cell r="A1888" t="str">
            <v>P_322083778</v>
          </cell>
          <cell r="B1888" t="str">
            <v>Y</v>
          </cell>
          <cell r="F1888" t="str">
            <v>Consolidated Edison</v>
          </cell>
          <cell r="G1888">
            <v>4226</v>
          </cell>
          <cell r="I1888">
            <v>301910</v>
          </cell>
          <cell r="L1888">
            <v>64.260000000000005</v>
          </cell>
          <cell r="M1888" t="str">
            <v>DC</v>
          </cell>
          <cell r="X1888">
            <v>2021</v>
          </cell>
          <cell r="Z1888" t="str">
            <v>Bronx</v>
          </cell>
          <cell r="AB1888" t="str">
            <v>NY</v>
          </cell>
        </row>
        <row r="1889">
          <cell r="A1889" t="str">
            <v>P_537168570</v>
          </cell>
          <cell r="B1889" t="str">
            <v>Y</v>
          </cell>
          <cell r="F1889" t="str">
            <v>Consolidated Edison</v>
          </cell>
          <cell r="G1889">
            <v>4226</v>
          </cell>
          <cell r="I1889">
            <v>301492</v>
          </cell>
          <cell r="L1889">
            <v>65.099999999999994</v>
          </cell>
          <cell r="M1889" t="str">
            <v>DC</v>
          </cell>
          <cell r="X1889">
            <v>2021</v>
          </cell>
          <cell r="Z1889" t="str">
            <v>Bronx</v>
          </cell>
          <cell r="AB1889" t="str">
            <v>NY</v>
          </cell>
        </row>
        <row r="1890">
          <cell r="A1890" t="str">
            <v>P_777339689</v>
          </cell>
          <cell r="B1890" t="str">
            <v>Y</v>
          </cell>
          <cell r="F1890" t="str">
            <v>Consolidated Edison</v>
          </cell>
          <cell r="G1890">
            <v>4226</v>
          </cell>
          <cell r="I1890">
            <v>274953</v>
          </cell>
          <cell r="L1890">
            <v>224.4</v>
          </cell>
          <cell r="M1890" t="str">
            <v>DC</v>
          </cell>
          <cell r="X1890">
            <v>2021</v>
          </cell>
          <cell r="Z1890" t="str">
            <v>Elmsford</v>
          </cell>
          <cell r="AB1890" t="str">
            <v>NY</v>
          </cell>
        </row>
        <row r="1891">
          <cell r="A1891" t="str">
            <v>P_106819838</v>
          </cell>
          <cell r="B1891" t="str">
            <v>Y</v>
          </cell>
          <cell r="F1891" t="str">
            <v>Consolidated Edison</v>
          </cell>
          <cell r="G1891">
            <v>4226</v>
          </cell>
          <cell r="I1891">
            <v>211332</v>
          </cell>
          <cell r="L1891">
            <v>163.18</v>
          </cell>
          <cell r="M1891" t="str">
            <v>DC</v>
          </cell>
          <cell r="X1891">
            <v>2021</v>
          </cell>
          <cell r="Z1891" t="str">
            <v>BRONX</v>
          </cell>
          <cell r="AB1891" t="str">
            <v>NY</v>
          </cell>
        </row>
        <row r="1892">
          <cell r="A1892" t="str">
            <v>P_966180705</v>
          </cell>
          <cell r="B1892" t="str">
            <v>Y</v>
          </cell>
          <cell r="F1892" t="str">
            <v>Consolidated Edison</v>
          </cell>
          <cell r="G1892">
            <v>4226</v>
          </cell>
          <cell r="I1892">
            <v>231589</v>
          </cell>
          <cell r="L1892">
            <v>223.43</v>
          </cell>
          <cell r="M1892" t="str">
            <v>DC</v>
          </cell>
          <cell r="X1892">
            <v>2021</v>
          </cell>
          <cell r="Z1892" t="str">
            <v>Thornwood</v>
          </cell>
          <cell r="AB1892" t="str">
            <v>NY</v>
          </cell>
        </row>
        <row r="1893">
          <cell r="A1893" t="str">
            <v>P_876649708</v>
          </cell>
          <cell r="B1893" t="str">
            <v>Y</v>
          </cell>
          <cell r="F1893" t="str">
            <v>Niagara Mohawk Power Corp.</v>
          </cell>
          <cell r="G1893">
            <v>13573</v>
          </cell>
          <cell r="I1893">
            <v>188302</v>
          </cell>
          <cell r="L1893">
            <v>5041.04</v>
          </cell>
          <cell r="M1893" t="str">
            <v>DC</v>
          </cell>
          <cell r="X1893">
            <v>2021</v>
          </cell>
          <cell r="Z1893" t="str">
            <v>Batavia</v>
          </cell>
          <cell r="AB1893" t="str">
            <v>NY</v>
          </cell>
        </row>
        <row r="1894">
          <cell r="A1894" t="str">
            <v>P_089315792</v>
          </cell>
          <cell r="B1894" t="str">
            <v>Y</v>
          </cell>
          <cell r="F1894" t="str">
            <v>Niagara Mohawk Power Corp.</v>
          </cell>
          <cell r="G1894">
            <v>13573</v>
          </cell>
          <cell r="I1894">
            <v>220872</v>
          </cell>
          <cell r="L1894">
            <v>4356.95</v>
          </cell>
          <cell r="M1894" t="str">
            <v>DC</v>
          </cell>
          <cell r="X1894">
            <v>2021</v>
          </cell>
          <cell r="Z1894" t="str">
            <v>Fulton</v>
          </cell>
          <cell r="AB1894" t="str">
            <v>NY</v>
          </cell>
        </row>
        <row r="1895">
          <cell r="A1895" t="str">
            <v>P_326082833</v>
          </cell>
          <cell r="B1895" t="str">
            <v>Y</v>
          </cell>
          <cell r="F1895" t="str">
            <v>Central Hudson Gas and Electric</v>
          </cell>
          <cell r="G1895">
            <v>3249</v>
          </cell>
          <cell r="I1895">
            <v>80466</v>
          </cell>
          <cell r="L1895">
            <v>2952.6</v>
          </cell>
          <cell r="M1895" t="str">
            <v>DC</v>
          </cell>
          <cell r="X1895">
            <v>2021</v>
          </cell>
          <cell r="Z1895" t="str">
            <v>Poughkeepsie</v>
          </cell>
          <cell r="AB1895" t="str">
            <v>NY</v>
          </cell>
        </row>
        <row r="1896">
          <cell r="A1896" t="str">
            <v>P_638632117</v>
          </cell>
          <cell r="B1896" t="str">
            <v>Y</v>
          </cell>
          <cell r="F1896" t="str">
            <v>Consolidated Edison</v>
          </cell>
          <cell r="G1896">
            <v>4226</v>
          </cell>
          <cell r="I1896">
            <v>228608</v>
          </cell>
          <cell r="L1896">
            <v>93.6</v>
          </cell>
          <cell r="M1896" t="str">
            <v>DC</v>
          </cell>
          <cell r="X1896">
            <v>2021</v>
          </cell>
          <cell r="Z1896" t="str">
            <v>Briarcliff Manor</v>
          </cell>
          <cell r="AB1896" t="str">
            <v>NY</v>
          </cell>
        </row>
        <row r="1897">
          <cell r="A1897" t="str">
            <v>P_771663957</v>
          </cell>
          <cell r="B1897" t="str">
            <v>Y</v>
          </cell>
          <cell r="F1897" t="str">
            <v>Consolidated Edison</v>
          </cell>
          <cell r="G1897">
            <v>4226</v>
          </cell>
          <cell r="I1897">
            <v>286435</v>
          </cell>
          <cell r="L1897">
            <v>47.16</v>
          </cell>
          <cell r="M1897" t="str">
            <v>DC</v>
          </cell>
          <cell r="X1897">
            <v>2021</v>
          </cell>
          <cell r="Z1897" t="str">
            <v>Brooklyn</v>
          </cell>
          <cell r="AB1897" t="str">
            <v>NY</v>
          </cell>
        </row>
        <row r="1898">
          <cell r="A1898" t="str">
            <v>P_580232213</v>
          </cell>
          <cell r="B1898" t="str">
            <v>Y</v>
          </cell>
          <cell r="F1898" t="str">
            <v>Consolidated Edison</v>
          </cell>
          <cell r="G1898">
            <v>4226</v>
          </cell>
          <cell r="I1898">
            <v>186366</v>
          </cell>
          <cell r="L1898">
            <v>298.2</v>
          </cell>
          <cell r="M1898" t="str">
            <v>DC</v>
          </cell>
          <cell r="X1898">
            <v>2021</v>
          </cell>
          <cell r="Z1898" t="str">
            <v>Brooklyn</v>
          </cell>
          <cell r="AB1898" t="str">
            <v>NY</v>
          </cell>
        </row>
        <row r="1899">
          <cell r="A1899" t="str">
            <v>P_142802986</v>
          </cell>
          <cell r="B1899" t="str">
            <v>Y</v>
          </cell>
          <cell r="F1899" t="str">
            <v>Consolidated Edison</v>
          </cell>
          <cell r="G1899">
            <v>4226</v>
          </cell>
          <cell r="I1899">
            <v>252255</v>
          </cell>
          <cell r="L1899">
            <v>239.76</v>
          </cell>
          <cell r="M1899" t="str">
            <v>DC</v>
          </cell>
          <cell r="X1899">
            <v>2021</v>
          </cell>
          <cell r="Z1899" t="str">
            <v>Brooklyn</v>
          </cell>
          <cell r="AB1899" t="str">
            <v>NY</v>
          </cell>
        </row>
        <row r="1900">
          <cell r="A1900" t="str">
            <v>P_258549213</v>
          </cell>
          <cell r="B1900" t="str">
            <v>Y</v>
          </cell>
          <cell r="F1900" t="str">
            <v>Consolidated Edison</v>
          </cell>
          <cell r="G1900">
            <v>4226</v>
          </cell>
          <cell r="I1900">
            <v>310352</v>
          </cell>
          <cell r="L1900">
            <v>71.38</v>
          </cell>
          <cell r="M1900" t="str">
            <v>DC</v>
          </cell>
          <cell r="X1900">
            <v>2021</v>
          </cell>
          <cell r="Z1900" t="str">
            <v>Jamaica</v>
          </cell>
          <cell r="AB1900" t="str">
            <v>NY</v>
          </cell>
        </row>
        <row r="1901">
          <cell r="A1901" t="str">
            <v>P_478027032</v>
          </cell>
          <cell r="B1901" t="str">
            <v>Y</v>
          </cell>
          <cell r="F1901" t="str">
            <v>Consolidated Edison</v>
          </cell>
          <cell r="G1901">
            <v>4226</v>
          </cell>
          <cell r="I1901">
            <v>310092</v>
          </cell>
          <cell r="L1901">
            <v>56.7</v>
          </cell>
          <cell r="M1901" t="str">
            <v>DC</v>
          </cell>
          <cell r="X1901">
            <v>2021</v>
          </cell>
          <cell r="Z1901" t="str">
            <v>Bronx</v>
          </cell>
          <cell r="AB1901" t="str">
            <v>NY</v>
          </cell>
        </row>
        <row r="1902">
          <cell r="A1902" t="str">
            <v>P_759312426</v>
          </cell>
          <cell r="B1902" t="str">
            <v>Y</v>
          </cell>
          <cell r="F1902" t="str">
            <v>Consolidated Edison</v>
          </cell>
          <cell r="G1902">
            <v>4226</v>
          </cell>
          <cell r="I1902">
            <v>301476</v>
          </cell>
          <cell r="L1902">
            <v>56.7</v>
          </cell>
          <cell r="M1902" t="str">
            <v>DC</v>
          </cell>
          <cell r="X1902">
            <v>2021</v>
          </cell>
          <cell r="Z1902" t="str">
            <v>Bronx</v>
          </cell>
          <cell r="AB1902" t="str">
            <v>NY</v>
          </cell>
        </row>
        <row r="1903">
          <cell r="A1903" t="str">
            <v>P_696340332</v>
          </cell>
          <cell r="B1903" t="str">
            <v>Y</v>
          </cell>
          <cell r="F1903" t="str">
            <v>Consolidated Edison</v>
          </cell>
          <cell r="G1903">
            <v>4226</v>
          </cell>
          <cell r="I1903">
            <v>302123</v>
          </cell>
          <cell r="L1903">
            <v>54.18</v>
          </cell>
          <cell r="M1903" t="str">
            <v>DC</v>
          </cell>
          <cell r="X1903">
            <v>2021</v>
          </cell>
          <cell r="Z1903" t="str">
            <v>Bronx</v>
          </cell>
          <cell r="AB1903" t="str">
            <v>NY</v>
          </cell>
        </row>
        <row r="1904">
          <cell r="A1904" t="str">
            <v>P_933282942</v>
          </cell>
          <cell r="B1904" t="str">
            <v>Y</v>
          </cell>
          <cell r="F1904" t="str">
            <v>Consolidated Edison</v>
          </cell>
          <cell r="G1904">
            <v>4226</v>
          </cell>
          <cell r="I1904">
            <v>289774</v>
          </cell>
          <cell r="L1904">
            <v>63</v>
          </cell>
          <cell r="M1904" t="str">
            <v>DC</v>
          </cell>
          <cell r="X1904">
            <v>2021</v>
          </cell>
          <cell r="Z1904" t="str">
            <v>Bronx</v>
          </cell>
          <cell r="AB1904" t="str">
            <v>NY</v>
          </cell>
        </row>
        <row r="1905">
          <cell r="A1905" t="str">
            <v>P_860593244</v>
          </cell>
          <cell r="B1905" t="str">
            <v>Y</v>
          </cell>
          <cell r="F1905" t="str">
            <v>Consolidated Edison</v>
          </cell>
          <cell r="G1905">
            <v>4226</v>
          </cell>
          <cell r="I1905">
            <v>286440</v>
          </cell>
          <cell r="L1905">
            <v>53.64</v>
          </cell>
          <cell r="M1905" t="str">
            <v>DC</v>
          </cell>
          <cell r="X1905">
            <v>2021</v>
          </cell>
          <cell r="Z1905" t="str">
            <v>Brooklyn</v>
          </cell>
          <cell r="AB1905" t="str">
            <v>NY</v>
          </cell>
        </row>
        <row r="1906">
          <cell r="A1906" t="str">
            <v>P_910135290</v>
          </cell>
          <cell r="B1906" t="str">
            <v>Y</v>
          </cell>
          <cell r="F1906" t="str">
            <v>Consolidated Edison</v>
          </cell>
          <cell r="G1906">
            <v>4226</v>
          </cell>
          <cell r="I1906">
            <v>342454</v>
          </cell>
          <cell r="L1906">
            <v>4.88</v>
          </cell>
          <cell r="M1906" t="str">
            <v>DC</v>
          </cell>
          <cell r="X1906">
            <v>2021</v>
          </cell>
          <cell r="Z1906" t="str">
            <v>Brooklyn</v>
          </cell>
          <cell r="AB1906" t="str">
            <v>NY</v>
          </cell>
        </row>
        <row r="1907">
          <cell r="A1907" t="str">
            <v>P_239705021</v>
          </cell>
          <cell r="B1907" t="str">
            <v>Y</v>
          </cell>
          <cell r="F1907" t="str">
            <v>Consolidated Edison</v>
          </cell>
          <cell r="G1907">
            <v>4226</v>
          </cell>
          <cell r="I1907">
            <v>279630</v>
          </cell>
          <cell r="L1907">
            <v>26.65</v>
          </cell>
          <cell r="M1907" t="str">
            <v>DC</v>
          </cell>
          <cell r="X1907">
            <v>2021</v>
          </cell>
          <cell r="Z1907" t="str">
            <v>New York</v>
          </cell>
          <cell r="AB1907" t="str">
            <v>NY</v>
          </cell>
        </row>
        <row r="1908">
          <cell r="A1908" t="str">
            <v>P_413048465</v>
          </cell>
          <cell r="B1908" t="str">
            <v>Y</v>
          </cell>
          <cell r="F1908" t="str">
            <v>Consolidated Edison</v>
          </cell>
          <cell r="G1908">
            <v>4226</v>
          </cell>
          <cell r="I1908">
            <v>279619</v>
          </cell>
          <cell r="L1908">
            <v>24.37</v>
          </cell>
          <cell r="M1908" t="str">
            <v>DC</v>
          </cell>
          <cell r="X1908">
            <v>2021</v>
          </cell>
          <cell r="Z1908" t="str">
            <v>New York</v>
          </cell>
          <cell r="AB1908" t="str">
            <v>NY</v>
          </cell>
        </row>
        <row r="1909">
          <cell r="A1909" t="str">
            <v>P_544826175</v>
          </cell>
          <cell r="B1909" t="str">
            <v>Y</v>
          </cell>
          <cell r="F1909" t="str">
            <v>Consolidated Edison</v>
          </cell>
          <cell r="G1909">
            <v>4226</v>
          </cell>
          <cell r="I1909">
            <v>279636</v>
          </cell>
          <cell r="L1909">
            <v>26.65</v>
          </cell>
          <cell r="M1909" t="str">
            <v>DC</v>
          </cell>
          <cell r="X1909">
            <v>2021</v>
          </cell>
          <cell r="Z1909" t="str">
            <v>New York</v>
          </cell>
          <cell r="AB1909" t="str">
            <v>NY</v>
          </cell>
        </row>
        <row r="1910">
          <cell r="A1910" t="str">
            <v>P_801028792</v>
          </cell>
          <cell r="B1910" t="str">
            <v>Y</v>
          </cell>
          <cell r="F1910" t="str">
            <v>Consolidated Edison</v>
          </cell>
          <cell r="G1910">
            <v>4226</v>
          </cell>
          <cell r="I1910">
            <v>290305</v>
          </cell>
          <cell r="L1910">
            <v>105.12</v>
          </cell>
          <cell r="M1910" t="str">
            <v>DC</v>
          </cell>
          <cell r="X1910">
            <v>2021</v>
          </cell>
          <cell r="Z1910" t="str">
            <v>Bronx</v>
          </cell>
          <cell r="AB1910" t="str">
            <v>NY</v>
          </cell>
        </row>
        <row r="1911">
          <cell r="A1911" t="str">
            <v>P_154699465</v>
          </cell>
          <cell r="B1911" t="str">
            <v>Y</v>
          </cell>
          <cell r="F1911" t="str">
            <v>Consolidated Edison</v>
          </cell>
          <cell r="G1911">
            <v>4226</v>
          </cell>
          <cell r="I1911">
            <v>287814</v>
          </cell>
          <cell r="L1911">
            <v>53.28</v>
          </cell>
          <cell r="M1911" t="str">
            <v>DC</v>
          </cell>
          <cell r="X1911">
            <v>2021</v>
          </cell>
          <cell r="Z1911" t="str">
            <v>Bronx</v>
          </cell>
          <cell r="AB1911" t="str">
            <v>NY</v>
          </cell>
        </row>
        <row r="1912">
          <cell r="A1912" t="str">
            <v>P_069600763</v>
          </cell>
          <cell r="B1912" t="str">
            <v>Y</v>
          </cell>
          <cell r="F1912" t="str">
            <v>Consolidated Edison</v>
          </cell>
          <cell r="G1912">
            <v>4226</v>
          </cell>
          <cell r="I1912">
            <v>237911</v>
          </cell>
          <cell r="L1912">
            <v>38.880000000000003</v>
          </cell>
          <cell r="M1912" t="str">
            <v>DC</v>
          </cell>
          <cell r="X1912">
            <v>2021</v>
          </cell>
          <cell r="Z1912" t="str">
            <v>Queens</v>
          </cell>
          <cell r="AB1912" t="str">
            <v>NY</v>
          </cell>
        </row>
        <row r="1913">
          <cell r="A1913" t="str">
            <v>P_396483055</v>
          </cell>
          <cell r="B1913" t="str">
            <v>Y</v>
          </cell>
          <cell r="F1913" t="str">
            <v>Niagara Mohawk Power Corp.</v>
          </cell>
          <cell r="G1913">
            <v>13573</v>
          </cell>
          <cell r="I1913">
            <v>171328</v>
          </cell>
          <cell r="L1913">
            <v>7025.68</v>
          </cell>
          <cell r="M1913" t="str">
            <v>DC</v>
          </cell>
          <cell r="X1913">
            <v>2021</v>
          </cell>
          <cell r="Z1913" t="str">
            <v>Lewiston</v>
          </cell>
          <cell r="AB1913" t="str">
            <v>NY</v>
          </cell>
        </row>
        <row r="1914">
          <cell r="A1914" t="str">
            <v>P_176385293</v>
          </cell>
          <cell r="B1914" t="str">
            <v>Y</v>
          </cell>
          <cell r="F1914" t="str">
            <v>Consolidated Edison</v>
          </cell>
          <cell r="G1914">
            <v>4226</v>
          </cell>
          <cell r="I1914">
            <v>302116</v>
          </cell>
          <cell r="L1914">
            <v>71.819999999999993</v>
          </cell>
          <cell r="M1914" t="str">
            <v>DC</v>
          </cell>
          <cell r="X1914">
            <v>2021</v>
          </cell>
          <cell r="Z1914" t="str">
            <v>Bronx</v>
          </cell>
          <cell r="AB1914" t="str">
            <v>NY</v>
          </cell>
        </row>
        <row r="1915">
          <cell r="A1915" t="str">
            <v>P_690596541</v>
          </cell>
          <cell r="B1915" t="str">
            <v>Y</v>
          </cell>
          <cell r="F1915" t="str">
            <v>Consolidated Edison</v>
          </cell>
          <cell r="G1915">
            <v>4226</v>
          </cell>
          <cell r="I1915">
            <v>269061</v>
          </cell>
          <cell r="L1915">
            <v>87.48</v>
          </cell>
          <cell r="M1915" t="str">
            <v>DC</v>
          </cell>
          <cell r="X1915">
            <v>2021</v>
          </cell>
          <cell r="Z1915" t="str">
            <v>Long Island City</v>
          </cell>
          <cell r="AB1915" t="str">
            <v>NY</v>
          </cell>
        </row>
        <row r="1916">
          <cell r="A1916" t="str">
            <v>P_608769532</v>
          </cell>
          <cell r="B1916" t="str">
            <v>Y</v>
          </cell>
          <cell r="F1916" t="str">
            <v>Niagara Mohawk Power Corp.</v>
          </cell>
          <cell r="G1916">
            <v>13573</v>
          </cell>
          <cell r="I1916">
            <v>216152</v>
          </cell>
          <cell r="L1916">
            <v>5575.57</v>
          </cell>
          <cell r="M1916" t="str">
            <v>DC</v>
          </cell>
          <cell r="X1916">
            <v>2021</v>
          </cell>
          <cell r="Z1916" t="str">
            <v>Watertown</v>
          </cell>
          <cell r="AB1916" t="str">
            <v>NY</v>
          </cell>
        </row>
        <row r="1917">
          <cell r="A1917" t="str">
            <v>P_848130865</v>
          </cell>
          <cell r="B1917" t="str">
            <v>Y</v>
          </cell>
          <cell r="F1917" t="str">
            <v>Consolidated Edison</v>
          </cell>
          <cell r="G1917">
            <v>4226</v>
          </cell>
          <cell r="I1917">
            <v>344133</v>
          </cell>
          <cell r="L1917">
            <v>57.87</v>
          </cell>
          <cell r="M1917" t="str">
            <v>DC</v>
          </cell>
          <cell r="X1917">
            <v>2021</v>
          </cell>
          <cell r="Z1917" t="str">
            <v>Brooklyn</v>
          </cell>
          <cell r="AB1917" t="str">
            <v>NY</v>
          </cell>
        </row>
        <row r="1918">
          <cell r="A1918" t="str">
            <v>P_993524930</v>
          </cell>
          <cell r="B1918" t="str">
            <v>Y</v>
          </cell>
          <cell r="F1918" t="str">
            <v>Niagara Mohawk Power Corp.</v>
          </cell>
          <cell r="G1918">
            <v>13573</v>
          </cell>
          <cell r="I1918">
            <v>188298</v>
          </cell>
          <cell r="L1918">
            <v>4461.4799999999996</v>
          </cell>
          <cell r="M1918" t="str">
            <v>DC</v>
          </cell>
          <cell r="X1918">
            <v>2021</v>
          </cell>
          <cell r="Z1918" t="str">
            <v>Batavia</v>
          </cell>
          <cell r="AB1918" t="str">
            <v>NY</v>
          </cell>
        </row>
        <row r="1919">
          <cell r="A1919" t="str">
            <v>P_188726223</v>
          </cell>
          <cell r="B1919" t="str">
            <v>Y</v>
          </cell>
          <cell r="F1919" t="str">
            <v>Consolidated Edison</v>
          </cell>
          <cell r="G1919">
            <v>4226</v>
          </cell>
          <cell r="I1919">
            <v>287801</v>
          </cell>
          <cell r="L1919">
            <v>27.65</v>
          </cell>
          <cell r="M1919" t="str">
            <v>DC</v>
          </cell>
          <cell r="X1919">
            <v>2021</v>
          </cell>
          <cell r="Z1919" t="str">
            <v>Brooklyn</v>
          </cell>
          <cell r="AB1919" t="str">
            <v>NY</v>
          </cell>
        </row>
        <row r="1920">
          <cell r="A1920" t="str">
            <v>P_006587496</v>
          </cell>
          <cell r="B1920" t="str">
            <v>Y</v>
          </cell>
          <cell r="F1920" t="str">
            <v>Consolidated Edison</v>
          </cell>
          <cell r="G1920">
            <v>4226</v>
          </cell>
          <cell r="I1920">
            <v>303351</v>
          </cell>
          <cell r="L1920">
            <v>28.6</v>
          </cell>
          <cell r="M1920" t="str">
            <v>DC</v>
          </cell>
          <cell r="X1920">
            <v>2021</v>
          </cell>
          <cell r="Z1920" t="str">
            <v>Brooklyn</v>
          </cell>
          <cell r="AB1920" t="str">
            <v>NY</v>
          </cell>
        </row>
        <row r="1921">
          <cell r="A1921" t="str">
            <v>P_259106201</v>
          </cell>
          <cell r="B1921" t="str">
            <v>Y</v>
          </cell>
          <cell r="F1921" t="str">
            <v>Consolidated Edison</v>
          </cell>
          <cell r="G1921">
            <v>4226</v>
          </cell>
          <cell r="I1921">
            <v>297562</v>
          </cell>
          <cell r="L1921">
            <v>40.950000000000003</v>
          </cell>
          <cell r="M1921" t="str">
            <v>DC</v>
          </cell>
          <cell r="X1921">
            <v>2021</v>
          </cell>
          <cell r="Z1921" t="str">
            <v>Brooklyn</v>
          </cell>
          <cell r="AB1921" t="str">
            <v>NY</v>
          </cell>
        </row>
        <row r="1922">
          <cell r="A1922" t="str">
            <v>P_388375622</v>
          </cell>
          <cell r="B1922" t="str">
            <v>Y</v>
          </cell>
          <cell r="F1922" t="str">
            <v>Consolidated Edison</v>
          </cell>
          <cell r="G1922">
            <v>4226</v>
          </cell>
          <cell r="I1922">
            <v>252390</v>
          </cell>
          <cell r="L1922">
            <v>239.76</v>
          </cell>
          <cell r="M1922" t="str">
            <v>DC</v>
          </cell>
          <cell r="X1922">
            <v>2021</v>
          </cell>
          <cell r="Z1922" t="str">
            <v>Brooklyn</v>
          </cell>
          <cell r="AB1922" t="str">
            <v>NY</v>
          </cell>
        </row>
        <row r="1923">
          <cell r="A1923" t="str">
            <v>P_510299397</v>
          </cell>
          <cell r="B1923" t="str">
            <v>Y</v>
          </cell>
          <cell r="F1923" t="str">
            <v>Consolidated Edison</v>
          </cell>
          <cell r="G1923">
            <v>4226</v>
          </cell>
          <cell r="I1923">
            <v>304199</v>
          </cell>
          <cell r="L1923">
            <v>35.1</v>
          </cell>
          <cell r="M1923" t="str">
            <v>DC</v>
          </cell>
          <cell r="X1923">
            <v>2021</v>
          </cell>
          <cell r="Z1923" t="str">
            <v>Brooklyn</v>
          </cell>
          <cell r="AB1923" t="str">
            <v>NY</v>
          </cell>
        </row>
        <row r="1924">
          <cell r="A1924" t="str">
            <v>P_567455849</v>
          </cell>
          <cell r="B1924" t="str">
            <v>Y</v>
          </cell>
          <cell r="F1924" t="str">
            <v>Consolidated Edison</v>
          </cell>
          <cell r="G1924">
            <v>4226</v>
          </cell>
          <cell r="I1924">
            <v>304107</v>
          </cell>
          <cell r="L1924">
            <v>36.07</v>
          </cell>
          <cell r="M1924" t="str">
            <v>DC</v>
          </cell>
          <cell r="X1924">
            <v>2021</v>
          </cell>
          <cell r="Z1924" t="str">
            <v>Brooklyn</v>
          </cell>
          <cell r="AB1924" t="str">
            <v>NY</v>
          </cell>
        </row>
        <row r="1925">
          <cell r="A1925" t="str">
            <v>P_845426732</v>
          </cell>
          <cell r="B1925" t="str">
            <v>Y</v>
          </cell>
          <cell r="F1925" t="str">
            <v>Consolidated Edison</v>
          </cell>
          <cell r="G1925">
            <v>4226</v>
          </cell>
          <cell r="I1925">
            <v>303410</v>
          </cell>
          <cell r="L1925">
            <v>34.450000000000003</v>
          </cell>
          <cell r="M1925" t="str">
            <v>DC</v>
          </cell>
          <cell r="X1925">
            <v>2021</v>
          </cell>
          <cell r="Z1925" t="str">
            <v>Brooklyn</v>
          </cell>
          <cell r="AB1925" t="str">
            <v>NY</v>
          </cell>
        </row>
        <row r="1926">
          <cell r="A1926" t="str">
            <v>P_054065216</v>
          </cell>
          <cell r="B1926" t="str">
            <v>Y</v>
          </cell>
          <cell r="F1926" t="str">
            <v>Consolidated Edison</v>
          </cell>
          <cell r="G1926">
            <v>4226</v>
          </cell>
          <cell r="I1926">
            <v>297529</v>
          </cell>
          <cell r="L1926">
            <v>40.950000000000003</v>
          </cell>
          <cell r="M1926" t="str">
            <v>DC</v>
          </cell>
          <cell r="X1926">
            <v>2021</v>
          </cell>
          <cell r="Z1926" t="str">
            <v>Brooklyn</v>
          </cell>
          <cell r="AB1926" t="str">
            <v>NY</v>
          </cell>
        </row>
        <row r="1927">
          <cell r="A1927" t="str">
            <v>P_376647598</v>
          </cell>
          <cell r="B1927" t="str">
            <v>Y</v>
          </cell>
          <cell r="F1927" t="str">
            <v>Consolidated Edison</v>
          </cell>
          <cell r="G1927">
            <v>4226</v>
          </cell>
          <cell r="I1927">
            <v>297524</v>
          </cell>
          <cell r="L1927">
            <v>40.950000000000003</v>
          </cell>
          <cell r="M1927" t="str">
            <v>DC</v>
          </cell>
          <cell r="X1927">
            <v>2021</v>
          </cell>
          <cell r="Z1927" t="str">
            <v>Brooklyn</v>
          </cell>
          <cell r="AB1927" t="str">
            <v>NY</v>
          </cell>
        </row>
        <row r="1928">
          <cell r="A1928" t="str">
            <v>P_217733888</v>
          </cell>
          <cell r="B1928" t="str">
            <v>Y</v>
          </cell>
          <cell r="F1928" t="str">
            <v>Consolidated Edison</v>
          </cell>
          <cell r="G1928">
            <v>4226</v>
          </cell>
          <cell r="I1928">
            <v>305337</v>
          </cell>
          <cell r="L1928">
            <v>37.369999999999997</v>
          </cell>
          <cell r="M1928" t="str">
            <v>DC</v>
          </cell>
          <cell r="X1928">
            <v>2021</v>
          </cell>
          <cell r="Z1928" t="str">
            <v>Brooklyn</v>
          </cell>
          <cell r="AB1928" t="str">
            <v>NY</v>
          </cell>
        </row>
        <row r="1929">
          <cell r="A1929" t="str">
            <v>P_394391843</v>
          </cell>
          <cell r="B1929" t="str">
            <v>Y</v>
          </cell>
          <cell r="F1929" t="str">
            <v>Consolidated Edison</v>
          </cell>
          <cell r="G1929">
            <v>4226</v>
          </cell>
          <cell r="I1929">
            <v>305314</v>
          </cell>
          <cell r="L1929">
            <v>34.770000000000003</v>
          </cell>
          <cell r="M1929" t="str">
            <v>DC</v>
          </cell>
          <cell r="X1929">
            <v>2021</v>
          </cell>
          <cell r="Z1929" t="str">
            <v>Brooklyn</v>
          </cell>
          <cell r="AB1929" t="str">
            <v>NY</v>
          </cell>
        </row>
        <row r="1930">
          <cell r="A1930" t="str">
            <v>P_766423125</v>
          </cell>
          <cell r="B1930" t="str">
            <v>Y</v>
          </cell>
          <cell r="F1930" t="str">
            <v>Consolidated Edison</v>
          </cell>
          <cell r="G1930">
            <v>4226</v>
          </cell>
          <cell r="I1930">
            <v>305344</v>
          </cell>
          <cell r="L1930">
            <v>23.4</v>
          </cell>
          <cell r="M1930" t="str">
            <v>DC</v>
          </cell>
          <cell r="X1930">
            <v>2021</v>
          </cell>
          <cell r="Z1930" t="str">
            <v>Brooklyn</v>
          </cell>
          <cell r="AB1930" t="str">
            <v>NY</v>
          </cell>
        </row>
        <row r="1931">
          <cell r="A1931" t="str">
            <v>P_828775290</v>
          </cell>
          <cell r="B1931" t="str">
            <v>Y</v>
          </cell>
          <cell r="F1931" t="str">
            <v>Consolidated Edison</v>
          </cell>
          <cell r="G1931">
            <v>4226</v>
          </cell>
          <cell r="I1931">
            <v>287774</v>
          </cell>
          <cell r="L1931">
            <v>38.85</v>
          </cell>
          <cell r="M1931" t="str">
            <v>DC</v>
          </cell>
          <cell r="X1931">
            <v>2021</v>
          </cell>
          <cell r="Z1931" t="str">
            <v>Brooklyn</v>
          </cell>
          <cell r="AB1931" t="str">
            <v>NY</v>
          </cell>
        </row>
        <row r="1932">
          <cell r="A1932" t="str">
            <v>P_958839492</v>
          </cell>
          <cell r="B1932" t="str">
            <v>Y</v>
          </cell>
          <cell r="F1932" t="str">
            <v>Consolidated Edison</v>
          </cell>
          <cell r="G1932">
            <v>4226</v>
          </cell>
          <cell r="I1932">
            <v>305667</v>
          </cell>
          <cell r="L1932">
            <v>34.450000000000003</v>
          </cell>
          <cell r="M1932" t="str">
            <v>DC</v>
          </cell>
          <cell r="X1932">
            <v>2021</v>
          </cell>
          <cell r="Z1932" t="str">
            <v>Brooklyn</v>
          </cell>
          <cell r="AB1932" t="str">
            <v>NY</v>
          </cell>
        </row>
        <row r="1933">
          <cell r="A1933" t="str">
            <v>P_474559236</v>
          </cell>
          <cell r="B1933" t="str">
            <v>Y</v>
          </cell>
          <cell r="F1933" t="str">
            <v>Consolidated Edison</v>
          </cell>
          <cell r="G1933">
            <v>4226</v>
          </cell>
          <cell r="I1933">
            <v>297579</v>
          </cell>
          <cell r="L1933">
            <v>40.950000000000003</v>
          </cell>
          <cell r="M1933" t="str">
            <v>DC</v>
          </cell>
          <cell r="X1933">
            <v>2021</v>
          </cell>
          <cell r="Z1933" t="str">
            <v>Brooklyn</v>
          </cell>
          <cell r="AB1933" t="str">
            <v>NY</v>
          </cell>
        </row>
        <row r="1934">
          <cell r="A1934" t="str">
            <v>P_427715337</v>
          </cell>
          <cell r="B1934" t="str">
            <v>Y</v>
          </cell>
          <cell r="F1934" t="str">
            <v>Consolidated Edison</v>
          </cell>
          <cell r="G1934">
            <v>4226</v>
          </cell>
          <cell r="I1934">
            <v>306501</v>
          </cell>
          <cell r="L1934">
            <v>30.87</v>
          </cell>
          <cell r="M1934" t="str">
            <v>DC</v>
          </cell>
          <cell r="X1934">
            <v>2021</v>
          </cell>
          <cell r="Z1934" t="str">
            <v>Brooklyn</v>
          </cell>
          <cell r="AB1934" t="str">
            <v>NY</v>
          </cell>
        </row>
        <row r="1935">
          <cell r="A1935" t="str">
            <v>P_063384478</v>
          </cell>
          <cell r="B1935" t="str">
            <v>Y</v>
          </cell>
          <cell r="F1935" t="str">
            <v>Consolidated Edison</v>
          </cell>
          <cell r="G1935">
            <v>4226</v>
          </cell>
          <cell r="I1935">
            <v>306392</v>
          </cell>
          <cell r="L1935">
            <v>34.450000000000003</v>
          </cell>
          <cell r="M1935" t="str">
            <v>DC</v>
          </cell>
          <cell r="X1935">
            <v>2021</v>
          </cell>
          <cell r="Z1935" t="str">
            <v>Brooklyn</v>
          </cell>
          <cell r="AB1935" t="str">
            <v>NY</v>
          </cell>
        </row>
        <row r="1936">
          <cell r="A1936" t="str">
            <v>P_774649309</v>
          </cell>
          <cell r="B1936" t="str">
            <v>Y</v>
          </cell>
          <cell r="F1936" t="str">
            <v>Consolidated Edison</v>
          </cell>
          <cell r="G1936">
            <v>4226</v>
          </cell>
          <cell r="I1936">
            <v>306468</v>
          </cell>
          <cell r="L1936">
            <v>37.049999999999997</v>
          </cell>
          <cell r="M1936" t="str">
            <v>DC</v>
          </cell>
          <cell r="X1936">
            <v>2021</v>
          </cell>
          <cell r="Z1936" t="str">
            <v>Brooklyn</v>
          </cell>
          <cell r="AB1936" t="str">
            <v>NY</v>
          </cell>
        </row>
        <row r="1937">
          <cell r="A1937" t="str">
            <v>P_518002348</v>
          </cell>
          <cell r="B1937" t="str">
            <v>Y</v>
          </cell>
          <cell r="F1937" t="str">
            <v>Consolidated Edison</v>
          </cell>
          <cell r="G1937">
            <v>4226</v>
          </cell>
          <cell r="I1937">
            <v>306436</v>
          </cell>
          <cell r="L1937">
            <v>27.3</v>
          </cell>
          <cell r="M1937" t="str">
            <v>DC</v>
          </cell>
          <cell r="X1937">
            <v>2021</v>
          </cell>
          <cell r="Z1937" t="str">
            <v>Brooklyn</v>
          </cell>
          <cell r="AB1937" t="str">
            <v>NY</v>
          </cell>
        </row>
        <row r="1938">
          <cell r="A1938" t="str">
            <v>P_692599952</v>
          </cell>
          <cell r="B1938" t="str">
            <v>Y</v>
          </cell>
          <cell r="F1938" t="str">
            <v>Consolidated Edison</v>
          </cell>
          <cell r="G1938">
            <v>4226</v>
          </cell>
          <cell r="I1938">
            <v>287786</v>
          </cell>
          <cell r="L1938">
            <v>57.05</v>
          </cell>
          <cell r="M1938" t="str">
            <v>DC</v>
          </cell>
          <cell r="X1938">
            <v>2021</v>
          </cell>
          <cell r="Z1938" t="str">
            <v>Brooklyn</v>
          </cell>
          <cell r="AB1938" t="str">
            <v>NY</v>
          </cell>
        </row>
        <row r="1939">
          <cell r="A1939" t="str">
            <v>P_074933078</v>
          </cell>
          <cell r="B1939" t="str">
            <v>Y</v>
          </cell>
          <cell r="F1939" t="str">
            <v>Consolidated Edison</v>
          </cell>
          <cell r="G1939">
            <v>4226</v>
          </cell>
          <cell r="I1939">
            <v>287798</v>
          </cell>
          <cell r="L1939">
            <v>39.200000000000003</v>
          </cell>
          <cell r="M1939" t="str">
            <v>DC</v>
          </cell>
          <cell r="X1939">
            <v>2021</v>
          </cell>
          <cell r="Z1939" t="str">
            <v>Brooklyn</v>
          </cell>
          <cell r="AB1939" t="str">
            <v>NY</v>
          </cell>
        </row>
        <row r="1940">
          <cell r="A1940" t="str">
            <v>P_194886055</v>
          </cell>
          <cell r="B1940" t="str">
            <v>Y</v>
          </cell>
          <cell r="F1940" t="str">
            <v>Consolidated Edison</v>
          </cell>
          <cell r="G1940">
            <v>4226</v>
          </cell>
          <cell r="I1940">
            <v>306417</v>
          </cell>
          <cell r="L1940">
            <v>38.67</v>
          </cell>
          <cell r="M1940" t="str">
            <v>DC</v>
          </cell>
          <cell r="X1940">
            <v>2021</v>
          </cell>
          <cell r="Z1940" t="str">
            <v>Brooklyn</v>
          </cell>
          <cell r="AB1940" t="str">
            <v>NY</v>
          </cell>
        </row>
        <row r="1941">
          <cell r="A1941" t="str">
            <v>P_507524905</v>
          </cell>
          <cell r="B1941" t="str">
            <v>Y</v>
          </cell>
          <cell r="F1941" t="str">
            <v>Consolidated Edison</v>
          </cell>
          <cell r="G1941">
            <v>4226</v>
          </cell>
          <cell r="I1941">
            <v>305759</v>
          </cell>
          <cell r="L1941">
            <v>35.75</v>
          </cell>
          <cell r="M1941" t="str">
            <v>DC</v>
          </cell>
          <cell r="X1941">
            <v>2021</v>
          </cell>
          <cell r="Z1941" t="str">
            <v>Brooklyn</v>
          </cell>
          <cell r="AB1941" t="str">
            <v>NY</v>
          </cell>
        </row>
        <row r="1942">
          <cell r="A1942" t="str">
            <v>P_341086356</v>
          </cell>
          <cell r="B1942" t="str">
            <v>Y</v>
          </cell>
          <cell r="F1942" t="str">
            <v>Consolidated Edison</v>
          </cell>
          <cell r="G1942">
            <v>4226</v>
          </cell>
          <cell r="I1942">
            <v>305790</v>
          </cell>
          <cell r="L1942">
            <v>29.25</v>
          </cell>
          <cell r="M1942" t="str">
            <v>DC</v>
          </cell>
          <cell r="X1942">
            <v>2021</v>
          </cell>
          <cell r="Z1942" t="str">
            <v>Brooklyn</v>
          </cell>
          <cell r="AB1942" t="str">
            <v>NY</v>
          </cell>
        </row>
        <row r="1943">
          <cell r="A1943" t="str">
            <v>P_183921449</v>
          </cell>
          <cell r="B1943" t="str">
            <v>Y</v>
          </cell>
          <cell r="F1943" t="str">
            <v>Consolidated Edison</v>
          </cell>
          <cell r="G1943">
            <v>4226</v>
          </cell>
          <cell r="I1943">
            <v>304207</v>
          </cell>
          <cell r="L1943">
            <v>34.119999999999997</v>
          </cell>
          <cell r="M1943" t="str">
            <v>DC</v>
          </cell>
          <cell r="X1943">
            <v>2021</v>
          </cell>
          <cell r="Z1943" t="str">
            <v>Brooklyn</v>
          </cell>
          <cell r="AB1943" t="str">
            <v>NY</v>
          </cell>
        </row>
        <row r="1944">
          <cell r="A1944" t="str">
            <v>P_541530140</v>
          </cell>
          <cell r="B1944" t="str">
            <v>Y</v>
          </cell>
          <cell r="F1944" t="str">
            <v>Consolidated Edison</v>
          </cell>
          <cell r="G1944">
            <v>4226</v>
          </cell>
          <cell r="I1944">
            <v>305658</v>
          </cell>
          <cell r="L1944">
            <v>34.450000000000003</v>
          </cell>
          <cell r="M1944" t="str">
            <v>DC</v>
          </cell>
          <cell r="X1944">
            <v>2021</v>
          </cell>
          <cell r="Z1944" t="str">
            <v>Brooklyn</v>
          </cell>
          <cell r="AB1944" t="str">
            <v>NY</v>
          </cell>
        </row>
        <row r="1945">
          <cell r="A1945" t="str">
            <v>P_805440309</v>
          </cell>
          <cell r="B1945" t="str">
            <v>Y</v>
          </cell>
          <cell r="F1945" t="str">
            <v>Consolidated Edison</v>
          </cell>
          <cell r="G1945">
            <v>4226</v>
          </cell>
          <cell r="I1945">
            <v>305724</v>
          </cell>
          <cell r="L1945">
            <v>33.799999999999997</v>
          </cell>
          <cell r="M1945" t="str">
            <v>DC</v>
          </cell>
          <cell r="X1945">
            <v>2021</v>
          </cell>
          <cell r="Z1945" t="str">
            <v>Brooklyn</v>
          </cell>
          <cell r="AB1945" t="str">
            <v>NY</v>
          </cell>
        </row>
        <row r="1946">
          <cell r="A1946" t="str">
            <v>P_989354358</v>
          </cell>
          <cell r="B1946" t="str">
            <v>Y</v>
          </cell>
          <cell r="F1946" t="str">
            <v>Consolidated Edison</v>
          </cell>
          <cell r="G1946">
            <v>4226</v>
          </cell>
          <cell r="I1946">
            <v>305692</v>
          </cell>
          <cell r="L1946">
            <v>40.619999999999997</v>
          </cell>
          <cell r="M1946" t="str">
            <v>DC</v>
          </cell>
          <cell r="X1946">
            <v>2021</v>
          </cell>
          <cell r="Z1946" t="str">
            <v>Brooklyn</v>
          </cell>
          <cell r="AB1946" t="str">
            <v>NY</v>
          </cell>
        </row>
        <row r="1947">
          <cell r="A1947" t="str">
            <v>P_049019084</v>
          </cell>
          <cell r="B1947" t="str">
            <v>Y</v>
          </cell>
          <cell r="F1947" t="str">
            <v>Consolidated Edison</v>
          </cell>
          <cell r="G1947">
            <v>4226</v>
          </cell>
          <cell r="I1947">
            <v>297575</v>
          </cell>
          <cell r="L1947">
            <v>40.6</v>
          </cell>
          <cell r="M1947" t="str">
            <v>DC</v>
          </cell>
          <cell r="X1947">
            <v>2021</v>
          </cell>
          <cell r="Z1947" t="str">
            <v>Brooklyn</v>
          </cell>
          <cell r="AB1947" t="str">
            <v>NY</v>
          </cell>
        </row>
        <row r="1948">
          <cell r="A1948" t="str">
            <v>P_388263602</v>
          </cell>
          <cell r="B1948" t="str">
            <v>Y</v>
          </cell>
          <cell r="F1948" t="str">
            <v>Consolidated Edison</v>
          </cell>
          <cell r="G1948">
            <v>4226</v>
          </cell>
          <cell r="I1948">
            <v>305782</v>
          </cell>
          <cell r="L1948">
            <v>35.75</v>
          </cell>
          <cell r="M1948" t="str">
            <v>DC</v>
          </cell>
          <cell r="X1948">
            <v>2021</v>
          </cell>
          <cell r="Z1948" t="str">
            <v>Brooklyn</v>
          </cell>
          <cell r="AB1948" t="str">
            <v>NY</v>
          </cell>
        </row>
        <row r="1949">
          <cell r="A1949" t="str">
            <v>P_546467801</v>
          </cell>
          <cell r="B1949" t="str">
            <v>Y</v>
          </cell>
          <cell r="F1949" t="str">
            <v>Consolidated Edison</v>
          </cell>
          <cell r="G1949">
            <v>4226</v>
          </cell>
          <cell r="I1949">
            <v>274377</v>
          </cell>
          <cell r="L1949">
            <v>34.85</v>
          </cell>
          <cell r="M1949" t="str">
            <v>DC</v>
          </cell>
          <cell r="X1949">
            <v>2021</v>
          </cell>
          <cell r="Z1949" t="str">
            <v>Brooklyn</v>
          </cell>
          <cell r="AB1949" t="str">
            <v>NY</v>
          </cell>
        </row>
        <row r="1950">
          <cell r="A1950" t="str">
            <v>P_909003475</v>
          </cell>
          <cell r="B1950" t="str">
            <v>Y</v>
          </cell>
          <cell r="F1950" t="str">
            <v>Consolidated Edison</v>
          </cell>
          <cell r="G1950">
            <v>4226</v>
          </cell>
          <cell r="I1950">
            <v>277647</v>
          </cell>
          <cell r="L1950">
            <v>70.56</v>
          </cell>
          <cell r="M1950" t="str">
            <v>DC</v>
          </cell>
          <cell r="X1950">
            <v>2021</v>
          </cell>
          <cell r="Z1950" t="str">
            <v>Brooklyn</v>
          </cell>
          <cell r="AB1950" t="str">
            <v>NY</v>
          </cell>
        </row>
        <row r="1951">
          <cell r="A1951" t="str">
            <v>P_828921322</v>
          </cell>
          <cell r="B1951" t="str">
            <v>Y</v>
          </cell>
          <cell r="F1951" t="str">
            <v>New York State Elec &amp; Gas Corp</v>
          </cell>
          <cell r="G1951">
            <v>13511</v>
          </cell>
          <cell r="I1951">
            <v>220053</v>
          </cell>
          <cell r="L1951">
            <v>7508.02</v>
          </cell>
          <cell r="M1951" t="str">
            <v>DC</v>
          </cell>
          <cell r="X1951">
            <v>2021</v>
          </cell>
          <cell r="Z1951" t="str">
            <v>Norwich</v>
          </cell>
          <cell r="AB1951" t="str">
            <v>NY</v>
          </cell>
        </row>
        <row r="1952">
          <cell r="A1952" t="str">
            <v>P_109937971</v>
          </cell>
          <cell r="B1952" t="str">
            <v>Y</v>
          </cell>
          <cell r="F1952" t="str">
            <v>Consolidated Edison</v>
          </cell>
          <cell r="G1952">
            <v>4226</v>
          </cell>
          <cell r="I1952">
            <v>287997</v>
          </cell>
          <cell r="L1952">
            <v>30.24</v>
          </cell>
          <cell r="M1952" t="str">
            <v>DC</v>
          </cell>
          <cell r="X1952">
            <v>2021</v>
          </cell>
          <cell r="Z1952" t="str">
            <v>Bronx</v>
          </cell>
          <cell r="AB1952" t="str">
            <v>NY</v>
          </cell>
        </row>
        <row r="1953">
          <cell r="A1953" t="str">
            <v>P_197283331</v>
          </cell>
          <cell r="B1953" t="str">
            <v>Y</v>
          </cell>
          <cell r="F1953" t="str">
            <v>Consolidated Edison</v>
          </cell>
          <cell r="G1953">
            <v>4226</v>
          </cell>
          <cell r="I1953">
            <v>271192</v>
          </cell>
          <cell r="L1953">
            <v>253.98</v>
          </cell>
          <cell r="M1953" t="str">
            <v>DC</v>
          </cell>
          <cell r="X1953">
            <v>2021</v>
          </cell>
          <cell r="Z1953" t="str">
            <v>White Plains</v>
          </cell>
          <cell r="AB1953" t="str">
            <v>NY</v>
          </cell>
        </row>
        <row r="1954">
          <cell r="A1954" t="str">
            <v>P_116932448</v>
          </cell>
          <cell r="B1954" t="str">
            <v>Y</v>
          </cell>
          <cell r="F1954" t="str">
            <v>New York State Elec &amp; Gas Corp</v>
          </cell>
          <cell r="G1954">
            <v>13511</v>
          </cell>
          <cell r="I1954">
            <v>50941</v>
          </cell>
          <cell r="L1954">
            <v>2953.92</v>
          </cell>
          <cell r="M1954" t="str">
            <v>DC</v>
          </cell>
          <cell r="X1954">
            <v>2021</v>
          </cell>
          <cell r="Z1954" t="str">
            <v>Seneca Falls</v>
          </cell>
          <cell r="AB1954" t="str">
            <v>NY</v>
          </cell>
        </row>
        <row r="1955">
          <cell r="A1955" t="str">
            <v>P_434856608</v>
          </cell>
          <cell r="B1955" t="str">
            <v>Y</v>
          </cell>
          <cell r="F1955" t="str">
            <v>Consolidated Edison</v>
          </cell>
          <cell r="G1955">
            <v>4226</v>
          </cell>
          <cell r="I1955">
            <v>290187</v>
          </cell>
          <cell r="L1955">
            <v>67.680000000000007</v>
          </cell>
          <cell r="M1955" t="str">
            <v>DC</v>
          </cell>
          <cell r="X1955">
            <v>2021</v>
          </cell>
          <cell r="Z1955" t="str">
            <v>New York</v>
          </cell>
          <cell r="AB1955" t="str">
            <v>NY</v>
          </cell>
        </row>
        <row r="1956">
          <cell r="A1956" t="str">
            <v>P_364048097</v>
          </cell>
          <cell r="B1956" t="str">
            <v>Y</v>
          </cell>
          <cell r="F1956" t="str">
            <v>Consolidated Edison</v>
          </cell>
          <cell r="G1956">
            <v>4226</v>
          </cell>
          <cell r="I1956">
            <v>253528</v>
          </cell>
          <cell r="L1956">
            <v>64.599999999999994</v>
          </cell>
          <cell r="M1956" t="str">
            <v>DC</v>
          </cell>
          <cell r="X1956">
            <v>2021</v>
          </cell>
          <cell r="Z1956" t="str">
            <v>Bronx</v>
          </cell>
          <cell r="AB1956" t="str">
            <v>NY</v>
          </cell>
        </row>
        <row r="1957">
          <cell r="A1957" t="str">
            <v>P_618014764</v>
          </cell>
          <cell r="B1957" t="str">
            <v>Y</v>
          </cell>
          <cell r="F1957" t="str">
            <v>Rochester Gas and Electric</v>
          </cell>
          <cell r="G1957">
            <v>16183</v>
          </cell>
          <cell r="I1957">
            <v>196766</v>
          </cell>
          <cell r="L1957">
            <v>2405.52</v>
          </cell>
          <cell r="M1957" t="str">
            <v>DC</v>
          </cell>
          <cell r="X1957">
            <v>2021</v>
          </cell>
          <cell r="Z1957" t="str">
            <v>Macedon</v>
          </cell>
          <cell r="AB1957" t="str">
            <v>NY</v>
          </cell>
        </row>
        <row r="1958">
          <cell r="A1958" t="str">
            <v>P_628320187</v>
          </cell>
          <cell r="B1958" t="str">
            <v>Y</v>
          </cell>
          <cell r="F1958" t="str">
            <v>Niagara Mohawk Power Corp.</v>
          </cell>
          <cell r="G1958">
            <v>13573</v>
          </cell>
          <cell r="I1958">
            <v>191702</v>
          </cell>
          <cell r="L1958">
            <v>3403.4</v>
          </cell>
          <cell r="M1958" t="str">
            <v>DC</v>
          </cell>
          <cell r="X1958">
            <v>2021</v>
          </cell>
          <cell r="Z1958" t="str">
            <v>Turin</v>
          </cell>
          <cell r="AB1958" t="str">
            <v>NY</v>
          </cell>
        </row>
        <row r="1959">
          <cell r="A1959" t="str">
            <v>P_238906537</v>
          </cell>
          <cell r="B1959" t="str">
            <v>Y</v>
          </cell>
          <cell r="F1959" t="str">
            <v>Orange and Rockland Utilities</v>
          </cell>
          <cell r="G1959">
            <v>14154</v>
          </cell>
          <cell r="I1959">
            <v>92119</v>
          </cell>
          <cell r="L1959">
            <v>1404</v>
          </cell>
          <cell r="M1959" t="str">
            <v>DC</v>
          </cell>
          <cell r="X1959">
            <v>2021</v>
          </cell>
          <cell r="Z1959" t="str">
            <v>Minisink</v>
          </cell>
          <cell r="AB1959" t="str">
            <v>NY</v>
          </cell>
        </row>
        <row r="1960">
          <cell r="A1960" t="str">
            <v>P_088234320</v>
          </cell>
          <cell r="B1960" t="str">
            <v>Y</v>
          </cell>
          <cell r="F1960" t="str">
            <v>Niagara Mohawk Power Corp.</v>
          </cell>
          <cell r="G1960">
            <v>13573</v>
          </cell>
          <cell r="I1960">
            <v>130717</v>
          </cell>
          <cell r="L1960">
            <v>4184.18</v>
          </cell>
          <cell r="M1960" t="str">
            <v>DC</v>
          </cell>
          <cell r="X1960">
            <v>2021</v>
          </cell>
          <cell r="Z1960" t="str">
            <v>Canastota</v>
          </cell>
          <cell r="AB1960" t="str">
            <v>NY</v>
          </cell>
        </row>
        <row r="1961">
          <cell r="A1961" t="str">
            <v>P_412518741</v>
          </cell>
          <cell r="B1961" t="str">
            <v>Y</v>
          </cell>
          <cell r="F1961" t="str">
            <v>Niagara Mohawk Power Corp.</v>
          </cell>
          <cell r="G1961">
            <v>13573</v>
          </cell>
          <cell r="I1961">
            <v>274172</v>
          </cell>
          <cell r="L1961">
            <v>6486.48</v>
          </cell>
          <cell r="M1961" t="str">
            <v>DC</v>
          </cell>
          <cell r="X1961">
            <v>2021</v>
          </cell>
          <cell r="Z1961" t="str">
            <v>Milton</v>
          </cell>
          <cell r="AB1961" t="str">
            <v>NY</v>
          </cell>
        </row>
        <row r="1962">
          <cell r="A1962" t="str">
            <v>P_578695673</v>
          </cell>
          <cell r="B1962" t="str">
            <v>Y</v>
          </cell>
          <cell r="F1962" t="str">
            <v>Consolidated Edison</v>
          </cell>
          <cell r="G1962">
            <v>4226</v>
          </cell>
          <cell r="I1962">
            <v>275046</v>
          </cell>
          <cell r="L1962">
            <v>483.56</v>
          </cell>
          <cell r="M1962" t="str">
            <v>DC</v>
          </cell>
          <cell r="X1962">
            <v>2021</v>
          </cell>
          <cell r="Z1962" t="str">
            <v>Larchmont</v>
          </cell>
          <cell r="AB1962" t="str">
            <v>NY</v>
          </cell>
        </row>
        <row r="1963">
          <cell r="A1963" t="str">
            <v>P_482757637</v>
          </cell>
          <cell r="B1963" t="str">
            <v>Y</v>
          </cell>
          <cell r="F1963" t="str">
            <v>New York State Elec &amp; Gas Corp</v>
          </cell>
          <cell r="G1963">
            <v>13511</v>
          </cell>
          <cell r="I1963">
            <v>50870</v>
          </cell>
          <cell r="L1963">
            <v>2906.8</v>
          </cell>
          <cell r="M1963" t="str">
            <v>DC</v>
          </cell>
          <cell r="X1963">
            <v>2021</v>
          </cell>
          <cell r="Z1963" t="str">
            <v>Seneca Falls</v>
          </cell>
          <cell r="AB1963" t="str">
            <v>NY</v>
          </cell>
        </row>
        <row r="1964">
          <cell r="A1964" t="str">
            <v>P_820389697</v>
          </cell>
          <cell r="B1964" t="str">
            <v>Y</v>
          </cell>
          <cell r="F1964" t="str">
            <v>Central Hudson Gas and Electric</v>
          </cell>
          <cell r="G1964">
            <v>3249</v>
          </cell>
          <cell r="I1964">
            <v>266456</v>
          </cell>
          <cell r="L1964">
            <v>410.8</v>
          </cell>
          <cell r="M1964" t="str">
            <v>DC</v>
          </cell>
          <cell r="X1964">
            <v>2021</v>
          </cell>
          <cell r="Z1964" t="str">
            <v>Kingston</v>
          </cell>
          <cell r="AB1964" t="str">
            <v>NY</v>
          </cell>
        </row>
        <row r="1965">
          <cell r="A1965" t="str">
            <v>P_696502281</v>
          </cell>
          <cell r="B1965" t="str">
            <v>Y</v>
          </cell>
          <cell r="F1965" t="str">
            <v>New York State Elec &amp; Gas Corp</v>
          </cell>
          <cell r="G1965">
            <v>13511</v>
          </cell>
          <cell r="I1965">
            <v>239371</v>
          </cell>
          <cell r="L1965">
            <v>6998.8</v>
          </cell>
          <cell r="M1965" t="str">
            <v>DC</v>
          </cell>
          <cell r="X1965">
            <v>2021</v>
          </cell>
          <cell r="Z1965" t="str">
            <v>Bath</v>
          </cell>
          <cell r="AB1965" t="str">
            <v>NY</v>
          </cell>
        </row>
        <row r="1966">
          <cell r="A1966" t="str">
            <v>P_077491696</v>
          </cell>
          <cell r="B1966" t="str">
            <v>Y</v>
          </cell>
          <cell r="F1966" t="str">
            <v>Consolidated Edison</v>
          </cell>
          <cell r="G1966">
            <v>4226</v>
          </cell>
          <cell r="I1966">
            <v>220030</v>
          </cell>
          <cell r="L1966">
            <v>3973.8</v>
          </cell>
          <cell r="M1966" t="str">
            <v>DC</v>
          </cell>
          <cell r="X1966">
            <v>2021</v>
          </cell>
          <cell r="Z1966" t="str">
            <v>Cortlandt</v>
          </cell>
          <cell r="AB1966" t="str">
            <v>NY</v>
          </cell>
        </row>
        <row r="1967">
          <cell r="A1967" t="str">
            <v>P_941510786</v>
          </cell>
          <cell r="B1967" t="str">
            <v>Y</v>
          </cell>
          <cell r="F1967" t="str">
            <v>Consolidated Edison</v>
          </cell>
          <cell r="G1967">
            <v>4226</v>
          </cell>
          <cell r="I1967">
            <v>287818</v>
          </cell>
          <cell r="L1967">
            <v>34.92</v>
          </cell>
          <cell r="M1967" t="str">
            <v>DC</v>
          </cell>
          <cell r="X1967">
            <v>2021</v>
          </cell>
          <cell r="Z1967" t="str">
            <v>Bronx</v>
          </cell>
          <cell r="AB1967" t="str">
            <v>NY</v>
          </cell>
        </row>
        <row r="1968">
          <cell r="A1968" t="str">
            <v>P_564996881</v>
          </cell>
          <cell r="B1968" t="str">
            <v>Y</v>
          </cell>
          <cell r="F1968" t="str">
            <v>Niagara Mohawk Power Corp.</v>
          </cell>
          <cell r="G1968">
            <v>13573</v>
          </cell>
          <cell r="I1968">
            <v>267988</v>
          </cell>
          <cell r="L1968">
            <v>341.55</v>
          </cell>
          <cell r="M1968" t="str">
            <v>DC</v>
          </cell>
          <cell r="X1968">
            <v>2021</v>
          </cell>
          <cell r="Z1968" t="str">
            <v>Hannibal</v>
          </cell>
          <cell r="AB1968" t="str">
            <v>NY</v>
          </cell>
        </row>
        <row r="1969">
          <cell r="A1969" t="str">
            <v>P_238791989</v>
          </cell>
          <cell r="B1969" t="str">
            <v>Y</v>
          </cell>
          <cell r="F1969" t="str">
            <v>Consolidated Edison</v>
          </cell>
          <cell r="G1969">
            <v>4226</v>
          </cell>
          <cell r="I1969">
            <v>286433</v>
          </cell>
          <cell r="L1969">
            <v>54</v>
          </cell>
          <cell r="M1969" t="str">
            <v>DC</v>
          </cell>
          <cell r="X1969">
            <v>2021</v>
          </cell>
          <cell r="Z1969" t="str">
            <v>Brooklyn</v>
          </cell>
          <cell r="AB1969" t="str">
            <v>NY</v>
          </cell>
        </row>
        <row r="1970">
          <cell r="A1970" t="str">
            <v>P_560568150</v>
          </cell>
          <cell r="B1970" t="str">
            <v>Y</v>
          </cell>
          <cell r="F1970" t="str">
            <v>Consolidated Edison</v>
          </cell>
          <cell r="G1970">
            <v>4226</v>
          </cell>
          <cell r="I1970">
            <v>274334</v>
          </cell>
          <cell r="L1970">
            <v>463.14</v>
          </cell>
          <cell r="M1970" t="str">
            <v>DC</v>
          </cell>
          <cell r="X1970">
            <v>2021</v>
          </cell>
          <cell r="Z1970" t="str">
            <v>White Plains</v>
          </cell>
          <cell r="AB1970" t="str">
            <v>NY</v>
          </cell>
        </row>
        <row r="1971">
          <cell r="A1971" t="str">
            <v>P_351757617</v>
          </cell>
          <cell r="B1971" t="str">
            <v>Y</v>
          </cell>
          <cell r="F1971" t="str">
            <v>Consolidated Edison</v>
          </cell>
          <cell r="G1971">
            <v>4226</v>
          </cell>
          <cell r="I1971">
            <v>274325</v>
          </cell>
          <cell r="L1971">
            <v>343.62</v>
          </cell>
          <cell r="M1971" t="str">
            <v>DC</v>
          </cell>
          <cell r="X1971">
            <v>2021</v>
          </cell>
          <cell r="Z1971" t="str">
            <v>White Plains</v>
          </cell>
          <cell r="AB1971" t="str">
            <v>NY</v>
          </cell>
        </row>
        <row r="1972">
          <cell r="A1972" t="str">
            <v>P_717697368</v>
          </cell>
          <cell r="B1972" t="str">
            <v>Y</v>
          </cell>
          <cell r="F1972" t="str">
            <v>Consolidated Edison</v>
          </cell>
          <cell r="G1972">
            <v>4226</v>
          </cell>
          <cell r="I1972">
            <v>228812</v>
          </cell>
          <cell r="L1972">
            <v>57.67</v>
          </cell>
          <cell r="M1972" t="str">
            <v>DC</v>
          </cell>
          <cell r="X1972">
            <v>2021</v>
          </cell>
          <cell r="Z1972" t="str">
            <v>Brooklyn</v>
          </cell>
          <cell r="AB1972" t="str">
            <v>NY</v>
          </cell>
        </row>
        <row r="1973">
          <cell r="A1973" t="str">
            <v>P_949985335</v>
          </cell>
          <cell r="B1973" t="str">
            <v>Y</v>
          </cell>
          <cell r="F1973" t="str">
            <v>Consolidated Edison</v>
          </cell>
          <cell r="G1973">
            <v>4226</v>
          </cell>
          <cell r="I1973">
            <v>322030</v>
          </cell>
          <cell r="L1973">
            <v>52.5</v>
          </cell>
          <cell r="M1973" t="str">
            <v>DC</v>
          </cell>
          <cell r="X1973">
            <v>2021</v>
          </cell>
          <cell r="Z1973" t="str">
            <v>Brooklyn</v>
          </cell>
          <cell r="AB1973" t="str">
            <v>NY</v>
          </cell>
        </row>
        <row r="1974">
          <cell r="A1974" t="str">
            <v>P_058292741</v>
          </cell>
          <cell r="B1974" t="str">
            <v>Y</v>
          </cell>
          <cell r="F1974" t="str">
            <v>Consolidated Edison</v>
          </cell>
          <cell r="G1974">
            <v>4226</v>
          </cell>
          <cell r="I1974">
            <v>246587</v>
          </cell>
          <cell r="L1974">
            <v>873.6</v>
          </cell>
          <cell r="M1974" t="str">
            <v>DC</v>
          </cell>
          <cell r="X1974">
            <v>2021</v>
          </cell>
          <cell r="Z1974" t="str">
            <v>Ossining</v>
          </cell>
          <cell r="AB1974" t="str">
            <v>NY</v>
          </cell>
        </row>
        <row r="1975">
          <cell r="A1975" t="str">
            <v>P_966027542</v>
          </cell>
          <cell r="B1975" t="str">
            <v>Y</v>
          </cell>
          <cell r="F1975" t="str">
            <v>New York State Elec &amp; Gas Corp</v>
          </cell>
          <cell r="G1975">
            <v>13511</v>
          </cell>
          <cell r="I1975">
            <v>177127</v>
          </cell>
          <cell r="L1975">
            <v>7500</v>
          </cell>
          <cell r="M1975" t="str">
            <v>DC</v>
          </cell>
          <cell r="X1975">
            <v>2021</v>
          </cell>
          <cell r="Z1975" t="str">
            <v>Lapeer</v>
          </cell>
          <cell r="AB1975" t="str">
            <v>NY</v>
          </cell>
        </row>
        <row r="1976">
          <cell r="A1976" t="str">
            <v>P_587005347</v>
          </cell>
          <cell r="B1976" t="str">
            <v>Y</v>
          </cell>
          <cell r="F1976" t="str">
            <v>New York State Elec &amp; Gas Corp</v>
          </cell>
          <cell r="G1976">
            <v>13511</v>
          </cell>
          <cell r="I1976">
            <v>211164</v>
          </cell>
          <cell r="L1976">
            <v>5122.4399999999996</v>
          </cell>
          <cell r="M1976" t="str">
            <v>DC</v>
          </cell>
          <cell r="X1976">
            <v>2021</v>
          </cell>
          <cell r="Z1976" t="str">
            <v>Watkins Glen</v>
          </cell>
          <cell r="AB1976" t="str">
            <v>NY</v>
          </cell>
        </row>
        <row r="1977">
          <cell r="A1977" t="str">
            <v>P_521704112</v>
          </cell>
          <cell r="B1977" t="str">
            <v>Y</v>
          </cell>
          <cell r="F1977" t="str">
            <v>Niagara Mohawk Power Corp.</v>
          </cell>
          <cell r="G1977">
            <v>13573</v>
          </cell>
          <cell r="I1977">
            <v>80547</v>
          </cell>
          <cell r="L1977">
            <v>2750.64</v>
          </cell>
          <cell r="M1977" t="str">
            <v>DC</v>
          </cell>
          <cell r="X1977">
            <v>2021</v>
          </cell>
          <cell r="Z1977" t="str">
            <v>Cortland</v>
          </cell>
          <cell r="AB1977" t="str">
            <v>NY</v>
          </cell>
        </row>
        <row r="1978">
          <cell r="A1978" t="str">
            <v>P_802810342</v>
          </cell>
          <cell r="B1978" t="str">
            <v>Y</v>
          </cell>
          <cell r="F1978" t="str">
            <v>Central Hudson Gas and Electric</v>
          </cell>
          <cell r="G1978">
            <v>3249</v>
          </cell>
          <cell r="I1978">
            <v>238758</v>
          </cell>
          <cell r="L1978">
            <v>7497.45</v>
          </cell>
          <cell r="M1978" t="str">
            <v>DC</v>
          </cell>
          <cell r="X1978">
            <v>2021</v>
          </cell>
          <cell r="Z1978" t="str">
            <v>Stanfordville</v>
          </cell>
          <cell r="AB1978" t="str">
            <v>NY</v>
          </cell>
        </row>
        <row r="1979">
          <cell r="A1979" t="str">
            <v>P_692001791</v>
          </cell>
          <cell r="B1979" t="str">
            <v>Y</v>
          </cell>
          <cell r="F1979" t="str">
            <v>New York State Elec &amp; Gas Corp</v>
          </cell>
          <cell r="G1979">
            <v>13511</v>
          </cell>
          <cell r="I1979">
            <v>272218</v>
          </cell>
          <cell r="L1979">
            <v>6907.2</v>
          </cell>
          <cell r="M1979" t="str">
            <v>DC</v>
          </cell>
          <cell r="X1979">
            <v>2021</v>
          </cell>
          <cell r="Z1979" t="str">
            <v>Troupsburg</v>
          </cell>
          <cell r="AB1979" t="str">
            <v>NY</v>
          </cell>
        </row>
        <row r="1980">
          <cell r="A1980" t="str">
            <v>P_867047289</v>
          </cell>
          <cell r="B1980" t="str">
            <v>Y</v>
          </cell>
          <cell r="F1980" t="str">
            <v>New York State Elec &amp; Gas Corp</v>
          </cell>
          <cell r="G1980">
            <v>13511</v>
          </cell>
          <cell r="I1980">
            <v>209259</v>
          </cell>
          <cell r="L1980">
            <v>5030.1000000000004</v>
          </cell>
          <cell r="M1980" t="str">
            <v>DC</v>
          </cell>
          <cell r="X1980">
            <v>2021</v>
          </cell>
          <cell r="Z1980" t="str">
            <v>Plattsburgh</v>
          </cell>
          <cell r="AB1980" t="str">
            <v>NY</v>
          </cell>
        </row>
        <row r="1981">
          <cell r="A1981" t="str">
            <v>P_114470937</v>
          </cell>
          <cell r="B1981" t="str">
            <v>Y</v>
          </cell>
          <cell r="F1981" t="str">
            <v>Central Hudson Gas and Electric</v>
          </cell>
          <cell r="G1981">
            <v>3249</v>
          </cell>
          <cell r="I1981">
            <v>226934</v>
          </cell>
          <cell r="L1981">
            <v>4435.2</v>
          </cell>
          <cell r="M1981" t="str">
            <v>DC</v>
          </cell>
          <cell r="X1981">
            <v>2021</v>
          </cell>
          <cell r="Z1981" t="str">
            <v>Kingston</v>
          </cell>
          <cell r="AB1981" t="str">
            <v>NY</v>
          </cell>
        </row>
        <row r="1982">
          <cell r="A1982" t="str">
            <v>P_142190428</v>
          </cell>
          <cell r="B1982" t="str">
            <v>Y</v>
          </cell>
          <cell r="F1982" t="str">
            <v>Orange and Rockland Utilities</v>
          </cell>
          <cell r="G1982">
            <v>14154</v>
          </cell>
          <cell r="I1982">
            <v>80109</v>
          </cell>
          <cell r="L1982">
            <v>3001.32</v>
          </cell>
          <cell r="M1982" t="str">
            <v>DC</v>
          </cell>
          <cell r="X1982">
            <v>2021</v>
          </cell>
          <cell r="Z1982" t="str">
            <v>Washingtonville</v>
          </cell>
          <cell r="AB1982" t="str">
            <v>NY</v>
          </cell>
        </row>
        <row r="1983">
          <cell r="A1983" t="str">
            <v>P_407261596</v>
          </cell>
          <cell r="B1983" t="str">
            <v>Y</v>
          </cell>
          <cell r="F1983" t="str">
            <v>Rochester Gas and Electric</v>
          </cell>
          <cell r="G1983">
            <v>16183</v>
          </cell>
          <cell r="I1983">
            <v>259339</v>
          </cell>
          <cell r="L1983">
            <v>6905.1</v>
          </cell>
          <cell r="M1983" t="str">
            <v>DC</v>
          </cell>
          <cell r="X1983">
            <v>2021</v>
          </cell>
          <cell r="Z1983" t="str">
            <v>Portage</v>
          </cell>
          <cell r="AB1983" t="str">
            <v>NY</v>
          </cell>
        </row>
        <row r="1984">
          <cell r="A1984" t="str">
            <v>P_572273995</v>
          </cell>
          <cell r="B1984" t="str">
            <v>Y</v>
          </cell>
          <cell r="F1984" t="str">
            <v>New York State Elec &amp; Gas Corp</v>
          </cell>
          <cell r="G1984">
            <v>13511</v>
          </cell>
          <cell r="I1984">
            <v>177129</v>
          </cell>
          <cell r="L1984">
            <v>7497.49</v>
          </cell>
          <cell r="M1984" t="str">
            <v>DC</v>
          </cell>
          <cell r="X1984">
            <v>2021</v>
          </cell>
          <cell r="Z1984" t="str">
            <v>Lapeer</v>
          </cell>
          <cell r="AB1984" t="str">
            <v>NY</v>
          </cell>
        </row>
        <row r="1985">
          <cell r="A1985" t="str">
            <v>P_492729333</v>
          </cell>
          <cell r="B1985" t="str">
            <v>Y</v>
          </cell>
          <cell r="F1985" t="str">
            <v>New York State Elec &amp; Gas Corp</v>
          </cell>
          <cell r="G1985">
            <v>13511</v>
          </cell>
          <cell r="I1985">
            <v>177137</v>
          </cell>
          <cell r="L1985">
            <v>7498.92</v>
          </cell>
          <cell r="M1985" t="str">
            <v>DC</v>
          </cell>
          <cell r="X1985">
            <v>2021</v>
          </cell>
          <cell r="Z1985" t="str">
            <v>Lapeer</v>
          </cell>
          <cell r="AB1985" t="str">
            <v>NY</v>
          </cell>
        </row>
        <row r="1986">
          <cell r="A1986" t="str">
            <v>P_839946569</v>
          </cell>
          <cell r="B1986" t="str">
            <v>Y</v>
          </cell>
          <cell r="F1986" t="str">
            <v>Niagara Mohawk Power Corp.</v>
          </cell>
          <cell r="G1986">
            <v>13573</v>
          </cell>
          <cell r="I1986">
            <v>167482</v>
          </cell>
          <cell r="L1986">
            <v>7602.4</v>
          </cell>
          <cell r="M1986" t="str">
            <v>DC</v>
          </cell>
          <cell r="X1986">
            <v>2021</v>
          </cell>
          <cell r="Z1986" t="str">
            <v>Clayton</v>
          </cell>
          <cell r="AB1986" t="str">
            <v>NY</v>
          </cell>
        </row>
        <row r="1987">
          <cell r="A1987" t="str">
            <v>P_683989043</v>
          </cell>
          <cell r="B1987" t="str">
            <v>Y</v>
          </cell>
          <cell r="F1987" t="str">
            <v>New York State Elec &amp; Gas Corp</v>
          </cell>
          <cell r="G1987">
            <v>13511</v>
          </cell>
          <cell r="I1987">
            <v>238760</v>
          </cell>
          <cell r="L1987">
            <v>4312.17</v>
          </cell>
          <cell r="M1987" t="str">
            <v>DC</v>
          </cell>
          <cell r="X1987">
            <v>2021</v>
          </cell>
          <cell r="Z1987" t="str">
            <v>Ghent</v>
          </cell>
          <cell r="AB1987" t="str">
            <v>NY</v>
          </cell>
        </row>
        <row r="1988">
          <cell r="A1988" t="str">
            <v>P_278988268</v>
          </cell>
          <cell r="B1988" t="str">
            <v>Y</v>
          </cell>
          <cell r="F1988" t="str">
            <v>Niagara Mohawk Power Corp.</v>
          </cell>
          <cell r="G1988">
            <v>13573</v>
          </cell>
          <cell r="I1988">
            <v>167592</v>
          </cell>
          <cell r="L1988">
            <v>7602.4</v>
          </cell>
          <cell r="M1988" t="str">
            <v>DC</v>
          </cell>
          <cell r="X1988">
            <v>2021</v>
          </cell>
          <cell r="Z1988" t="str">
            <v>Clayton</v>
          </cell>
          <cell r="AB1988" t="str">
            <v>NY</v>
          </cell>
        </row>
        <row r="1989">
          <cell r="A1989" t="str">
            <v>P_388549818</v>
          </cell>
          <cell r="B1989" t="str">
            <v>Y</v>
          </cell>
          <cell r="F1989" t="str">
            <v>Niagara Mohawk Power Corp.</v>
          </cell>
          <cell r="G1989">
            <v>13573</v>
          </cell>
          <cell r="I1989">
            <v>192336</v>
          </cell>
          <cell r="L1989">
            <v>4498.2</v>
          </cell>
          <cell r="M1989" t="str">
            <v>DC</v>
          </cell>
          <cell r="X1989">
            <v>2021</v>
          </cell>
          <cell r="Z1989" t="str">
            <v>Rotterdam</v>
          </cell>
          <cell r="AB1989" t="str">
            <v>NY</v>
          </cell>
        </row>
        <row r="1990">
          <cell r="A1990" t="str">
            <v>P_536989649</v>
          </cell>
          <cell r="B1990" t="str">
            <v>Y</v>
          </cell>
          <cell r="F1990" t="str">
            <v>Niagara Mohawk Power Corp.</v>
          </cell>
          <cell r="G1990">
            <v>13573</v>
          </cell>
          <cell r="I1990">
            <v>170384</v>
          </cell>
          <cell r="L1990">
            <v>7602.4</v>
          </cell>
          <cell r="M1990" t="str">
            <v>DC</v>
          </cell>
          <cell r="X1990">
            <v>2021</v>
          </cell>
          <cell r="Z1990" t="str">
            <v>Clayton</v>
          </cell>
          <cell r="AB1990" t="str">
            <v>NY</v>
          </cell>
        </row>
        <row r="1991">
          <cell r="A1991" t="str">
            <v>P_466457027</v>
          </cell>
          <cell r="B1991" t="str">
            <v>Y</v>
          </cell>
          <cell r="F1991" t="str">
            <v>Consolidated Edison</v>
          </cell>
          <cell r="G1991">
            <v>4226</v>
          </cell>
          <cell r="I1991">
            <v>281627</v>
          </cell>
          <cell r="L1991">
            <v>42.84</v>
          </cell>
          <cell r="M1991" t="str">
            <v>DC</v>
          </cell>
          <cell r="X1991">
            <v>2021</v>
          </cell>
          <cell r="Z1991" t="str">
            <v>New York</v>
          </cell>
          <cell r="AB1991" t="str">
            <v>NY</v>
          </cell>
        </row>
        <row r="1992">
          <cell r="A1992" t="str">
            <v>P_702328235</v>
          </cell>
          <cell r="B1992" t="str">
            <v>Y</v>
          </cell>
          <cell r="F1992" t="str">
            <v>Consolidated Edison</v>
          </cell>
          <cell r="G1992">
            <v>4226</v>
          </cell>
          <cell r="I1992">
            <v>344640</v>
          </cell>
          <cell r="L1992">
            <v>8.4499999999999993</v>
          </cell>
          <cell r="M1992" t="str">
            <v>DC</v>
          </cell>
          <cell r="X1992">
            <v>2021</v>
          </cell>
          <cell r="Z1992" t="str">
            <v>Brooklyn</v>
          </cell>
          <cell r="AB1992" t="str">
            <v>NY</v>
          </cell>
        </row>
        <row r="1993">
          <cell r="A1993" t="str">
            <v>P_546639455</v>
          </cell>
          <cell r="B1993" t="str">
            <v>Y</v>
          </cell>
          <cell r="F1993" t="str">
            <v>New York State Elec &amp; Gas Corp</v>
          </cell>
          <cell r="G1993">
            <v>13511</v>
          </cell>
          <cell r="I1993">
            <v>284444</v>
          </cell>
          <cell r="L1993">
            <v>3001.68</v>
          </cell>
          <cell r="M1993" t="str">
            <v>DC</v>
          </cell>
          <cell r="X1993">
            <v>2021</v>
          </cell>
          <cell r="Z1993" t="str">
            <v>Tioga</v>
          </cell>
          <cell r="AB1993" t="str">
            <v>NY</v>
          </cell>
        </row>
        <row r="1994">
          <cell r="A1994" t="str">
            <v>P_865638596</v>
          </cell>
          <cell r="B1994" t="str">
            <v>Y</v>
          </cell>
          <cell r="F1994" t="str">
            <v>Consolidated Edison</v>
          </cell>
          <cell r="G1994">
            <v>4226</v>
          </cell>
          <cell r="I1994">
            <v>344637</v>
          </cell>
          <cell r="L1994">
            <v>29.25</v>
          </cell>
          <cell r="M1994" t="str">
            <v>DC</v>
          </cell>
          <cell r="X1994">
            <v>2021</v>
          </cell>
          <cell r="Z1994" t="str">
            <v>Brooklyn</v>
          </cell>
          <cell r="AB1994" t="str">
            <v>NY</v>
          </cell>
        </row>
        <row r="1995">
          <cell r="A1995" t="str">
            <v>P_848890443</v>
          </cell>
          <cell r="B1995" t="str">
            <v>Y</v>
          </cell>
          <cell r="F1995" t="str">
            <v>Consolidated Edison</v>
          </cell>
          <cell r="G1995">
            <v>4226</v>
          </cell>
          <cell r="I1995">
            <v>310272</v>
          </cell>
          <cell r="L1995">
            <v>114.33</v>
          </cell>
          <cell r="M1995" t="str">
            <v>DC</v>
          </cell>
          <cell r="X1995">
            <v>2021</v>
          </cell>
          <cell r="Z1995" t="str">
            <v>Brooklyn</v>
          </cell>
          <cell r="AB1995" t="str">
            <v>NY</v>
          </cell>
        </row>
        <row r="1996">
          <cell r="A1996" t="str">
            <v>P_200855498</v>
          </cell>
          <cell r="B1996" t="str">
            <v>Y</v>
          </cell>
          <cell r="F1996" t="str">
            <v>New York State Elec &amp; Gas Corp</v>
          </cell>
          <cell r="G1996">
            <v>13511</v>
          </cell>
          <cell r="I1996">
            <v>275622</v>
          </cell>
          <cell r="L1996">
            <v>6908.4</v>
          </cell>
          <cell r="M1996" t="str">
            <v>DC</v>
          </cell>
          <cell r="X1996">
            <v>2021</v>
          </cell>
          <cell r="Z1996" t="str">
            <v>Owego</v>
          </cell>
          <cell r="AB1996" t="str">
            <v>NY</v>
          </cell>
        </row>
        <row r="1997">
          <cell r="A1997" t="str">
            <v>P_067741204</v>
          </cell>
          <cell r="B1997" t="str">
            <v>Y</v>
          </cell>
          <cell r="F1997" t="str">
            <v>Consolidated Edison</v>
          </cell>
          <cell r="G1997">
            <v>4226</v>
          </cell>
          <cell r="I1997">
            <v>344649</v>
          </cell>
          <cell r="L1997">
            <v>23.4</v>
          </cell>
          <cell r="M1997" t="str">
            <v>DC</v>
          </cell>
          <cell r="X1997">
            <v>2021</v>
          </cell>
          <cell r="Z1997" t="str">
            <v>Brooklyn</v>
          </cell>
          <cell r="AB1997" t="str">
            <v>NY</v>
          </cell>
        </row>
        <row r="1998">
          <cell r="A1998" t="str">
            <v>P_395071406</v>
          </cell>
          <cell r="B1998" t="str">
            <v>Y</v>
          </cell>
          <cell r="F1998" t="str">
            <v>Central Hudson Gas and Electric</v>
          </cell>
          <cell r="G1998">
            <v>3249</v>
          </cell>
          <cell r="I1998">
            <v>81616</v>
          </cell>
          <cell r="L1998">
            <v>3019.68</v>
          </cell>
          <cell r="M1998" t="str">
            <v>DC</v>
          </cell>
          <cell r="X1998">
            <v>2021</v>
          </cell>
          <cell r="Z1998" t="str">
            <v>Ulster</v>
          </cell>
          <cell r="AB1998" t="str">
            <v>NY</v>
          </cell>
        </row>
        <row r="1999">
          <cell r="A1999" t="str">
            <v>P_375994157</v>
          </cell>
          <cell r="B1999" t="str">
            <v>Y</v>
          </cell>
          <cell r="F1999" t="str">
            <v>Consolidated Edison</v>
          </cell>
          <cell r="G1999">
            <v>4226</v>
          </cell>
          <cell r="I1999">
            <v>344665</v>
          </cell>
          <cell r="L1999">
            <v>23.4</v>
          </cell>
          <cell r="M1999" t="str">
            <v>DC</v>
          </cell>
          <cell r="X1999">
            <v>2021</v>
          </cell>
          <cell r="Z1999" t="str">
            <v>Brooklyn</v>
          </cell>
          <cell r="AB1999" t="str">
            <v>NY</v>
          </cell>
        </row>
        <row r="2000">
          <cell r="A2000" t="str">
            <v>P_737723580</v>
          </cell>
          <cell r="B2000" t="str">
            <v>Y</v>
          </cell>
          <cell r="F2000" t="str">
            <v>Consolidated Edison</v>
          </cell>
          <cell r="G2000">
            <v>4226</v>
          </cell>
          <cell r="I2000">
            <v>344632</v>
          </cell>
          <cell r="L2000">
            <v>23.4</v>
          </cell>
          <cell r="M2000" t="str">
            <v>DC</v>
          </cell>
          <cell r="X2000">
            <v>2021</v>
          </cell>
          <cell r="Z2000" t="str">
            <v>Brooklyn</v>
          </cell>
          <cell r="AB2000" t="str">
            <v>NY</v>
          </cell>
        </row>
        <row r="2001">
          <cell r="A2001" t="str">
            <v>P_577197398</v>
          </cell>
          <cell r="B2001" t="str">
            <v>Y</v>
          </cell>
          <cell r="F2001" t="str">
            <v>Central Hudson Gas and Electric</v>
          </cell>
          <cell r="G2001">
            <v>3249</v>
          </cell>
          <cell r="I2001">
            <v>244202</v>
          </cell>
          <cell r="L2001">
            <v>2999.1</v>
          </cell>
          <cell r="M2001" t="str">
            <v>DC</v>
          </cell>
          <cell r="X2001">
            <v>2021</v>
          </cell>
          <cell r="Z2001" t="str">
            <v>Saugerties</v>
          </cell>
          <cell r="AB2001" t="str">
            <v>NY</v>
          </cell>
        </row>
        <row r="2002">
          <cell r="A2002" t="str">
            <v>P_920652229</v>
          </cell>
          <cell r="B2002" t="str">
            <v>Y</v>
          </cell>
          <cell r="F2002" t="str">
            <v>Consolidated Edison</v>
          </cell>
          <cell r="G2002">
            <v>4226</v>
          </cell>
          <cell r="I2002">
            <v>297548</v>
          </cell>
          <cell r="L2002">
            <v>40.950000000000003</v>
          </cell>
          <cell r="M2002" t="str">
            <v>DC</v>
          </cell>
          <cell r="X2002">
            <v>2021</v>
          </cell>
          <cell r="Z2002" t="str">
            <v>Brooklyn</v>
          </cell>
          <cell r="AB2002" t="str">
            <v>NY</v>
          </cell>
        </row>
        <row r="2003">
          <cell r="A2003" t="str">
            <v>P_870268273</v>
          </cell>
          <cell r="B2003" t="str">
            <v>Y</v>
          </cell>
          <cell r="F2003" t="str">
            <v>Niagara Mohawk Power Corp.</v>
          </cell>
          <cell r="G2003">
            <v>13573</v>
          </cell>
          <cell r="I2003">
            <v>222894</v>
          </cell>
          <cell r="L2003">
            <v>5860.4</v>
          </cell>
          <cell r="M2003" t="str">
            <v>DC</v>
          </cell>
          <cell r="X2003">
            <v>2021</v>
          </cell>
          <cell r="Z2003" t="str">
            <v>Ransomville</v>
          </cell>
          <cell r="AB2003" t="str">
            <v>NY</v>
          </cell>
        </row>
        <row r="2004">
          <cell r="A2004" t="str">
            <v>P_438543878</v>
          </cell>
          <cell r="B2004" t="str">
            <v>Y</v>
          </cell>
          <cell r="F2004" t="str">
            <v>Eversource MA East</v>
          </cell>
          <cell r="G2004">
            <v>54913</v>
          </cell>
          <cell r="I2004" t="str">
            <v>SMAES_08195</v>
          </cell>
          <cell r="L2004">
            <v>38</v>
          </cell>
          <cell r="M2004" t="str">
            <v>AC</v>
          </cell>
          <cell r="X2004">
            <v>2020</v>
          </cell>
          <cell r="Z2004" t="str">
            <v>Winchester</v>
          </cell>
          <cell r="AB2004" t="str">
            <v>MA</v>
          </cell>
        </row>
        <row r="2005">
          <cell r="A2005" t="str">
            <v>P_692600112</v>
          </cell>
          <cell r="B2005" t="str">
            <v>Y</v>
          </cell>
          <cell r="F2005" t="str">
            <v>Eversource MA East</v>
          </cell>
          <cell r="G2005">
            <v>54913</v>
          </cell>
          <cell r="I2005" t="str">
            <v>SMAES_05288</v>
          </cell>
          <cell r="L2005">
            <v>4990</v>
          </cell>
          <cell r="M2005" t="str">
            <v>AC</v>
          </cell>
          <cell r="X2005">
            <v>2020</v>
          </cell>
          <cell r="Z2005" t="str">
            <v>Freetown</v>
          </cell>
          <cell r="AB2005" t="str">
            <v>MA</v>
          </cell>
        </row>
        <row r="2006">
          <cell r="A2006" t="str">
            <v>P_309278022</v>
          </cell>
          <cell r="B2006" t="str">
            <v>Y</v>
          </cell>
          <cell r="F2006" t="str">
            <v>National Grid (Massachusetts Electric)</v>
          </cell>
          <cell r="G2006">
            <v>11804</v>
          </cell>
          <cell r="I2006" t="str">
            <v>SMANG_02156</v>
          </cell>
          <cell r="L2006">
            <v>999</v>
          </cell>
          <cell r="M2006" t="str">
            <v>AC</v>
          </cell>
          <cell r="X2006">
            <v>2020</v>
          </cell>
          <cell r="Z2006" t="str">
            <v>Southbridge</v>
          </cell>
          <cell r="AB2006" t="str">
            <v>MA</v>
          </cell>
        </row>
        <row r="2007">
          <cell r="A2007" t="str">
            <v>P_926636896</v>
          </cell>
          <cell r="B2007" t="str">
            <v>Y</v>
          </cell>
          <cell r="F2007" t="str">
            <v>National Grid (Massachusetts Electric)</v>
          </cell>
          <cell r="G2007">
            <v>11804</v>
          </cell>
          <cell r="I2007" t="str">
            <v>SMANG_02095</v>
          </cell>
          <cell r="L2007">
            <v>2000</v>
          </cell>
          <cell r="M2007" t="str">
            <v>AC</v>
          </cell>
          <cell r="X2007">
            <v>2021</v>
          </cell>
          <cell r="Z2007" t="str">
            <v>Oakham</v>
          </cell>
          <cell r="AB2007" t="str">
            <v>MA</v>
          </cell>
        </row>
        <row r="2008">
          <cell r="A2008" t="str">
            <v>P_066656085</v>
          </cell>
          <cell r="B2008" t="str">
            <v>Y</v>
          </cell>
          <cell r="F2008" t="str">
            <v>National Grid (Massachusetts Electric)</v>
          </cell>
          <cell r="G2008">
            <v>11804</v>
          </cell>
          <cell r="I2008" t="str">
            <v>SMANG_00858</v>
          </cell>
          <cell r="L2008">
            <v>4200</v>
          </cell>
          <cell r="M2008" t="str">
            <v>AC</v>
          </cell>
          <cell r="X2008">
            <v>2021</v>
          </cell>
          <cell r="Z2008" t="str">
            <v>North Brookfield</v>
          </cell>
          <cell r="AB2008" t="str">
            <v>MA</v>
          </cell>
        </row>
        <row r="2009">
          <cell r="A2009" t="str">
            <v>P_426325157</v>
          </cell>
          <cell r="B2009" t="str">
            <v>Y</v>
          </cell>
          <cell r="F2009" t="str">
            <v>National Grid (Massachusetts Electric)</v>
          </cell>
          <cell r="G2009">
            <v>11804</v>
          </cell>
          <cell r="I2009" t="str">
            <v>SMANG_03009</v>
          </cell>
          <cell r="L2009">
            <v>4600</v>
          </cell>
          <cell r="M2009" t="str">
            <v>AC</v>
          </cell>
          <cell r="X2009">
            <v>2021</v>
          </cell>
          <cell r="Z2009" t="str">
            <v>Lancaster</v>
          </cell>
          <cell r="AB2009" t="str">
            <v>MA</v>
          </cell>
        </row>
        <row r="2010">
          <cell r="A2010" t="str">
            <v>P_280311133</v>
          </cell>
          <cell r="B2010" t="str">
            <v>Y</v>
          </cell>
          <cell r="F2010" t="str">
            <v>National Grid (Massachusetts Electric)</v>
          </cell>
          <cell r="G2010">
            <v>11804</v>
          </cell>
          <cell r="I2010" t="str">
            <v>SMANG_00154</v>
          </cell>
          <cell r="L2010">
            <v>4980</v>
          </cell>
          <cell r="M2010" t="str">
            <v>AC</v>
          </cell>
          <cell r="X2010">
            <v>2021</v>
          </cell>
          <cell r="Z2010" t="str">
            <v>East Brookfield</v>
          </cell>
          <cell r="AB2010" t="str">
            <v>MA</v>
          </cell>
        </row>
        <row r="2011">
          <cell r="A2011" t="str">
            <v>P_646430048</v>
          </cell>
          <cell r="B2011" t="str">
            <v>Y</v>
          </cell>
          <cell r="F2011" t="str">
            <v>National Grid (Massachusetts Electric)</v>
          </cell>
          <cell r="G2011">
            <v>11804</v>
          </cell>
          <cell r="I2011" t="str">
            <v>SMANG_01437</v>
          </cell>
          <cell r="L2011">
            <v>4950</v>
          </cell>
          <cell r="M2011" t="str">
            <v>AC</v>
          </cell>
          <cell r="X2011">
            <v>2021</v>
          </cell>
          <cell r="Z2011" t="str">
            <v>Berlin</v>
          </cell>
          <cell r="AB2011" t="str">
            <v>MA</v>
          </cell>
        </row>
        <row r="2012">
          <cell r="A2012" t="str">
            <v>P_459925287</v>
          </cell>
          <cell r="B2012" t="str">
            <v>Y</v>
          </cell>
          <cell r="F2012" t="str">
            <v>National Grid (Massachusetts Electric)</v>
          </cell>
          <cell r="G2012">
            <v>11804</v>
          </cell>
          <cell r="I2012" t="str">
            <v>SMANG_00351</v>
          </cell>
          <cell r="L2012">
            <v>910</v>
          </cell>
          <cell r="M2012" t="str">
            <v>AC</v>
          </cell>
          <cell r="X2012">
            <v>2021</v>
          </cell>
          <cell r="Z2012" t="str">
            <v>Chelmsford</v>
          </cell>
          <cell r="AB2012" t="str">
            <v>MA</v>
          </cell>
        </row>
        <row r="2013">
          <cell r="A2013" t="str">
            <v>P_614462215</v>
          </cell>
          <cell r="B2013" t="str">
            <v>Y</v>
          </cell>
          <cell r="F2013" t="str">
            <v>Northern States Power Co - Minnesota</v>
          </cell>
          <cell r="G2013">
            <v>13781</v>
          </cell>
          <cell r="I2013">
            <v>941300246313</v>
          </cell>
          <cell r="L2013">
            <v>860</v>
          </cell>
          <cell r="M2013" t="str">
            <v>AC</v>
          </cell>
          <cell r="X2013">
            <v>2021</v>
          </cell>
          <cell r="Z2013" t="str">
            <v>Cold Spring</v>
          </cell>
          <cell r="AB2013" t="str">
            <v>MN</v>
          </cell>
        </row>
        <row r="2014">
          <cell r="A2014" t="str">
            <v>P_837677502</v>
          </cell>
          <cell r="B2014" t="str">
            <v>Y</v>
          </cell>
          <cell r="F2014" t="str">
            <v>Northern States Power Co - Minnesota</v>
          </cell>
          <cell r="G2014">
            <v>13781</v>
          </cell>
          <cell r="I2014">
            <v>941300246313</v>
          </cell>
          <cell r="L2014">
            <v>1000</v>
          </cell>
          <cell r="M2014" t="str">
            <v>AC</v>
          </cell>
          <cell r="X2014">
            <v>2021</v>
          </cell>
          <cell r="Z2014" t="str">
            <v>Cokato</v>
          </cell>
          <cell r="AB2014" t="str">
            <v>MN</v>
          </cell>
        </row>
        <row r="2015">
          <cell r="A2015" t="str">
            <v>P_075340346</v>
          </cell>
          <cell r="B2015" t="str">
            <v>Y</v>
          </cell>
          <cell r="F2015" t="str">
            <v>Northern States Power Co - Minnesota</v>
          </cell>
          <cell r="G2015">
            <v>13781</v>
          </cell>
          <cell r="I2015" t="str">
            <v>Cokato Unit 3</v>
          </cell>
          <cell r="L2015">
            <v>1000</v>
          </cell>
          <cell r="M2015" t="str">
            <v>AC</v>
          </cell>
          <cell r="X2015">
            <v>2021</v>
          </cell>
          <cell r="Z2015" t="str">
            <v>Cokato</v>
          </cell>
          <cell r="AB2015" t="str">
            <v>MN</v>
          </cell>
        </row>
        <row r="2016">
          <cell r="A2016" t="str">
            <v>P_343912331</v>
          </cell>
          <cell r="B2016" t="str">
            <v>Y</v>
          </cell>
          <cell r="F2016" t="str">
            <v>Northern States Power Co - Minnesota</v>
          </cell>
          <cell r="G2016">
            <v>13781</v>
          </cell>
          <cell r="I2016" t="str">
            <v>Cokato Unit 2</v>
          </cell>
          <cell r="L2016">
            <v>1000</v>
          </cell>
          <cell r="M2016" t="str">
            <v>AC</v>
          </cell>
          <cell r="X2016">
            <v>2021</v>
          </cell>
          <cell r="Z2016" t="str">
            <v>Cokato</v>
          </cell>
          <cell r="AB2016" t="str">
            <v>MN</v>
          </cell>
        </row>
        <row r="2017">
          <cell r="A2017" t="str">
            <v>P_531051294</v>
          </cell>
          <cell r="B2017" t="str">
            <v>Y</v>
          </cell>
          <cell r="F2017" t="str">
            <v>Northern States Power Co - Minnesota</v>
          </cell>
          <cell r="G2017">
            <v>13781</v>
          </cell>
          <cell r="I2017" t="str">
            <v>Cokato Unit 4</v>
          </cell>
          <cell r="L2017">
            <v>1000</v>
          </cell>
          <cell r="M2017" t="str">
            <v>AC</v>
          </cell>
          <cell r="X2017">
            <v>2021</v>
          </cell>
          <cell r="Z2017" t="str">
            <v>Cokato</v>
          </cell>
          <cell r="AB2017" t="str">
            <v>MN</v>
          </cell>
        </row>
        <row r="2018">
          <cell r="A2018" t="str">
            <v>P_546856484</v>
          </cell>
          <cell r="B2018" t="str">
            <v>Y</v>
          </cell>
          <cell r="F2018" t="str">
            <v>Northern States Power Co - Minnesota</v>
          </cell>
          <cell r="G2018">
            <v>13781</v>
          </cell>
          <cell r="I2018" t="str">
            <v>Cornillie CSG 1</v>
          </cell>
          <cell r="L2018">
            <v>1000</v>
          </cell>
          <cell r="M2018" t="str">
            <v>AC</v>
          </cell>
          <cell r="X2018">
            <v>2021</v>
          </cell>
          <cell r="Z2018" t="str">
            <v>North Branch</v>
          </cell>
          <cell r="AB2018" t="str">
            <v>MN</v>
          </cell>
        </row>
        <row r="2019">
          <cell r="A2019" t="str">
            <v>P_976760872</v>
          </cell>
          <cell r="B2019" t="str">
            <v>Y</v>
          </cell>
          <cell r="F2019" t="str">
            <v>Northern States Power Co - Minnesota</v>
          </cell>
          <cell r="G2019">
            <v>13781</v>
          </cell>
          <cell r="I2019" t="str">
            <v>Rice Community Solar Two</v>
          </cell>
          <cell r="L2019">
            <v>830</v>
          </cell>
          <cell r="M2019" t="str">
            <v>AC</v>
          </cell>
          <cell r="X2019">
            <v>2021</v>
          </cell>
          <cell r="Z2019" t="str">
            <v>Morristown</v>
          </cell>
          <cell r="AB2019" t="str">
            <v>MN</v>
          </cell>
        </row>
        <row r="2020">
          <cell r="A2020" t="str">
            <v>P_948277567</v>
          </cell>
          <cell r="B2020" t="str">
            <v>Y</v>
          </cell>
          <cell r="F2020" t="str">
            <v>Northern States Power Co - Minnesota</v>
          </cell>
          <cell r="G2020">
            <v>13781</v>
          </cell>
          <cell r="I2020" t="str">
            <v>FastSun 12</v>
          </cell>
          <cell r="L2020">
            <v>1000</v>
          </cell>
          <cell r="M2020" t="str">
            <v>AC</v>
          </cell>
          <cell r="X2020">
            <v>2021</v>
          </cell>
          <cell r="Z2020" t="str">
            <v>Morristown</v>
          </cell>
          <cell r="AB2020" t="str">
            <v>MN</v>
          </cell>
        </row>
        <row r="2021">
          <cell r="A2021" t="str">
            <v>P_248020281</v>
          </cell>
          <cell r="B2021" t="str">
            <v>Y</v>
          </cell>
          <cell r="F2021" t="str">
            <v>Northern States Power Co - Minnesota</v>
          </cell>
          <cell r="G2021">
            <v>13781</v>
          </cell>
          <cell r="I2021" t="str">
            <v>FastSun 21</v>
          </cell>
          <cell r="L2021">
            <v>1000</v>
          </cell>
          <cell r="M2021" t="str">
            <v>AC</v>
          </cell>
          <cell r="X2021">
            <v>2021</v>
          </cell>
          <cell r="Z2021" t="str">
            <v>St. Cloud</v>
          </cell>
          <cell r="AB2021" t="str">
            <v>MN</v>
          </cell>
        </row>
        <row r="2022">
          <cell r="A2022" t="str">
            <v>P_796347627</v>
          </cell>
          <cell r="B2022" t="str">
            <v>Y</v>
          </cell>
          <cell r="F2022" t="str">
            <v>Northern States Power Co - Minnesota</v>
          </cell>
          <cell r="G2022">
            <v>13781</v>
          </cell>
          <cell r="I2022" t="str">
            <v>FastSun 4</v>
          </cell>
          <cell r="L2022">
            <v>1000</v>
          </cell>
          <cell r="M2022" t="str">
            <v>AC</v>
          </cell>
          <cell r="X2022">
            <v>2021</v>
          </cell>
          <cell r="Z2022" t="str">
            <v>Hugo</v>
          </cell>
          <cell r="AB2022" t="str">
            <v>MN</v>
          </cell>
        </row>
        <row r="2023">
          <cell r="A2023" t="str">
            <v>P_114096188</v>
          </cell>
          <cell r="B2023" t="str">
            <v>Y</v>
          </cell>
          <cell r="F2023" t="str">
            <v>Northern States Power Co - Minnesota</v>
          </cell>
          <cell r="G2023">
            <v>13781</v>
          </cell>
          <cell r="I2023" t="str">
            <v>Flodquist Community Solar LLC</v>
          </cell>
          <cell r="L2023">
            <v>1000</v>
          </cell>
          <cell r="M2023" t="str">
            <v>AC</v>
          </cell>
          <cell r="X2023">
            <v>2021</v>
          </cell>
          <cell r="Z2023" t="str">
            <v>Lindstrom</v>
          </cell>
          <cell r="AB2023" t="str">
            <v>MN</v>
          </cell>
        </row>
        <row r="2024">
          <cell r="A2024" t="str">
            <v>P_228943033</v>
          </cell>
          <cell r="B2024" t="str">
            <v>Y</v>
          </cell>
          <cell r="F2024" t="str">
            <v>Northern States Power Co - Minnesota</v>
          </cell>
          <cell r="G2024">
            <v>13781</v>
          </cell>
          <cell r="I2024" t="str">
            <v>Hayfield Solar I LLC</v>
          </cell>
          <cell r="L2024">
            <v>1000</v>
          </cell>
          <cell r="M2024" t="str">
            <v>AC</v>
          </cell>
          <cell r="X2024">
            <v>2021</v>
          </cell>
          <cell r="Z2024" t="str">
            <v>Hayfield</v>
          </cell>
          <cell r="AB2024" t="str">
            <v>MN</v>
          </cell>
        </row>
        <row r="2025">
          <cell r="A2025" t="str">
            <v>P_983583330</v>
          </cell>
          <cell r="B2025" t="str">
            <v>Y</v>
          </cell>
          <cell r="F2025" t="str">
            <v>Northern States Power Co - Minnesota</v>
          </cell>
          <cell r="G2025">
            <v>13781</v>
          </cell>
          <cell r="I2025" t="str">
            <v>Hayfield Solar III LLC</v>
          </cell>
          <cell r="L2025">
            <v>1000</v>
          </cell>
          <cell r="M2025" t="str">
            <v>AC</v>
          </cell>
          <cell r="X2025">
            <v>2021</v>
          </cell>
          <cell r="Z2025" t="str">
            <v>Hayfield</v>
          </cell>
          <cell r="AB2025" t="str">
            <v>MN</v>
          </cell>
        </row>
        <row r="2026">
          <cell r="A2026" t="str">
            <v>P_518025560</v>
          </cell>
          <cell r="B2026" t="str">
            <v>Y</v>
          </cell>
          <cell r="F2026" t="str">
            <v>Northern States Power Co - Minnesota</v>
          </cell>
          <cell r="G2026">
            <v>13781</v>
          </cell>
          <cell r="I2026" t="str">
            <v>Helen CSG 1 LLC</v>
          </cell>
          <cell r="L2026">
            <v>1000</v>
          </cell>
          <cell r="M2026" t="str">
            <v>AC</v>
          </cell>
          <cell r="X2026">
            <v>2021</v>
          </cell>
          <cell r="Z2026" t="str">
            <v>Plato</v>
          </cell>
          <cell r="AB2026" t="str">
            <v>MN</v>
          </cell>
        </row>
        <row r="2027">
          <cell r="A2027" t="str">
            <v>P_651415743</v>
          </cell>
          <cell r="B2027" t="str">
            <v>Y</v>
          </cell>
          <cell r="F2027" t="str">
            <v>Northern States Power Co - Minnesota</v>
          </cell>
          <cell r="G2027">
            <v>13781</v>
          </cell>
          <cell r="I2027" t="str">
            <v>Johnson CSG 1</v>
          </cell>
          <cell r="L2027">
            <v>1000</v>
          </cell>
          <cell r="M2027" t="str">
            <v>AC</v>
          </cell>
          <cell r="X2027">
            <v>2021</v>
          </cell>
          <cell r="Z2027" t="str">
            <v>Lindstrom</v>
          </cell>
          <cell r="AB2027" t="str">
            <v>MN</v>
          </cell>
        </row>
        <row r="2028">
          <cell r="A2028" t="str">
            <v>P_489771762</v>
          </cell>
          <cell r="B2028" t="str">
            <v>Y</v>
          </cell>
          <cell r="F2028" t="str">
            <v>Northern States Power Co - Minnesota</v>
          </cell>
          <cell r="G2028">
            <v>13781</v>
          </cell>
          <cell r="I2028" t="str">
            <v>Marigold Community Solar Garden, LLC</v>
          </cell>
          <cell r="L2028">
            <v>1000</v>
          </cell>
          <cell r="M2028" t="str">
            <v>AC</v>
          </cell>
          <cell r="X2028">
            <v>2021</v>
          </cell>
          <cell r="Z2028" t="str">
            <v>Waterville</v>
          </cell>
          <cell r="AB2028" t="str">
            <v>MN</v>
          </cell>
        </row>
        <row r="2029">
          <cell r="A2029" t="str">
            <v>P_817374273</v>
          </cell>
          <cell r="B2029" t="str">
            <v>Y</v>
          </cell>
          <cell r="F2029" t="str">
            <v>Northern States Power Co - Minnesota</v>
          </cell>
          <cell r="G2029">
            <v>13781</v>
          </cell>
          <cell r="I2029" t="str">
            <v>Medin 2 Community Solar LLC</v>
          </cell>
          <cell r="L2029">
            <v>1000</v>
          </cell>
          <cell r="M2029" t="str">
            <v>AC</v>
          </cell>
          <cell r="X2029">
            <v>2021</v>
          </cell>
          <cell r="Z2029" t="str">
            <v>Center City</v>
          </cell>
          <cell r="AB2029" t="str">
            <v>MN</v>
          </cell>
        </row>
        <row r="2030">
          <cell r="A2030" t="str">
            <v>P_447045030</v>
          </cell>
          <cell r="B2030" t="str">
            <v>Y</v>
          </cell>
          <cell r="F2030" t="str">
            <v>Northern States Power Co - Minnesota</v>
          </cell>
          <cell r="G2030">
            <v>13781</v>
          </cell>
          <cell r="I2030" t="str">
            <v>Medin CSG 1</v>
          </cell>
          <cell r="L2030">
            <v>1000</v>
          </cell>
          <cell r="M2030" t="str">
            <v>AC</v>
          </cell>
          <cell r="X2030">
            <v>2021</v>
          </cell>
          <cell r="Z2030" t="str">
            <v>Center City</v>
          </cell>
          <cell r="AB2030" t="str">
            <v>MN</v>
          </cell>
        </row>
        <row r="2031">
          <cell r="A2031" t="str">
            <v>P_446331955</v>
          </cell>
          <cell r="B2031" t="str">
            <v>Y</v>
          </cell>
          <cell r="F2031" t="str">
            <v>Northern States Power Co - Minnesota</v>
          </cell>
          <cell r="G2031">
            <v>13781</v>
          </cell>
          <cell r="I2031" t="str">
            <v>Brooten CSG 1 LLC</v>
          </cell>
          <cell r="L2031">
            <v>1000</v>
          </cell>
          <cell r="M2031" t="str">
            <v>AC</v>
          </cell>
          <cell r="X2031">
            <v>2021</v>
          </cell>
          <cell r="Z2031" t="str">
            <v>Brooten</v>
          </cell>
          <cell r="AB2031" t="str">
            <v>MN</v>
          </cell>
        </row>
        <row r="2032">
          <cell r="A2032" t="str">
            <v>P_568076552</v>
          </cell>
          <cell r="B2032" t="str">
            <v>Y</v>
          </cell>
          <cell r="F2032" t="str">
            <v>Northern States Power Co - Minnesota</v>
          </cell>
          <cell r="G2032">
            <v>13781</v>
          </cell>
          <cell r="I2032" t="str">
            <v>Sacred Heart CSG 1 LLC</v>
          </cell>
          <cell r="L2032">
            <v>1000</v>
          </cell>
          <cell r="M2032" t="str">
            <v>AC</v>
          </cell>
          <cell r="X2032">
            <v>2021</v>
          </cell>
          <cell r="Z2032" t="str">
            <v>Sacred Heart</v>
          </cell>
          <cell r="AB2032" t="str">
            <v>MN</v>
          </cell>
        </row>
        <row r="2033">
          <cell r="A2033" t="str">
            <v>P_660707207</v>
          </cell>
          <cell r="B2033" t="str">
            <v>Y</v>
          </cell>
          <cell r="F2033" t="str">
            <v>Northern States Power Co - Minnesota</v>
          </cell>
          <cell r="G2033">
            <v>13781</v>
          </cell>
          <cell r="I2033" t="str">
            <v>Buffalo Lake CSG 1 LLC</v>
          </cell>
          <cell r="L2033">
            <v>1000</v>
          </cell>
          <cell r="M2033" t="str">
            <v>AC</v>
          </cell>
          <cell r="X2033">
            <v>2021</v>
          </cell>
          <cell r="Z2033" t="str">
            <v>Buffalo Lake</v>
          </cell>
          <cell r="AB2033" t="str">
            <v>MN</v>
          </cell>
        </row>
        <row r="2034">
          <cell r="A2034" t="str">
            <v>P_110943018</v>
          </cell>
          <cell r="B2034" t="str">
            <v>Y</v>
          </cell>
          <cell r="F2034" t="str">
            <v>Northern States Power Co - Minnesota</v>
          </cell>
          <cell r="G2034">
            <v>13781</v>
          </cell>
          <cell r="I2034" t="str">
            <v>Stewart CSG 1 LLC</v>
          </cell>
          <cell r="L2034">
            <v>1000</v>
          </cell>
          <cell r="M2034" t="str">
            <v>AC</v>
          </cell>
          <cell r="X2034">
            <v>2021</v>
          </cell>
          <cell r="Z2034" t="str">
            <v>Stewart</v>
          </cell>
          <cell r="AB2034" t="str">
            <v>MN</v>
          </cell>
        </row>
        <row r="2035">
          <cell r="A2035" t="str">
            <v>P_269684693</v>
          </cell>
          <cell r="B2035" t="str">
            <v>Y</v>
          </cell>
          <cell r="F2035" t="str">
            <v>Northern States Power Co - Minnesota</v>
          </cell>
          <cell r="G2035">
            <v>13781</v>
          </cell>
          <cell r="I2035" t="str">
            <v>Novel Huneke Solar</v>
          </cell>
          <cell r="L2035">
            <v>1000</v>
          </cell>
          <cell r="M2035" t="str">
            <v>AC</v>
          </cell>
          <cell r="X2035">
            <v>2021</v>
          </cell>
          <cell r="Z2035" t="str">
            <v>Zumbrota</v>
          </cell>
          <cell r="AB2035" t="str">
            <v>MN</v>
          </cell>
        </row>
        <row r="2036">
          <cell r="A2036" t="str">
            <v>P_389727251</v>
          </cell>
          <cell r="B2036" t="str">
            <v>Y</v>
          </cell>
          <cell r="F2036" t="str">
            <v>Northern States Power Co - Minnesota</v>
          </cell>
          <cell r="G2036">
            <v>13781</v>
          </cell>
          <cell r="I2036" t="str">
            <v>Novel Novak Solar</v>
          </cell>
          <cell r="L2036">
            <v>1000</v>
          </cell>
          <cell r="M2036" t="str">
            <v>AC</v>
          </cell>
          <cell r="X2036">
            <v>2021</v>
          </cell>
          <cell r="Z2036" t="str">
            <v>Foley</v>
          </cell>
          <cell r="AB2036" t="str">
            <v>MN</v>
          </cell>
        </row>
        <row r="2037">
          <cell r="A2037" t="str">
            <v>P_437076532</v>
          </cell>
          <cell r="B2037" t="str">
            <v>Y</v>
          </cell>
          <cell r="F2037" t="str">
            <v>Northern States Power Co - Minnesota</v>
          </cell>
          <cell r="G2037">
            <v>13781</v>
          </cell>
          <cell r="I2037" t="str">
            <v>Novel Peter Solar</v>
          </cell>
          <cell r="L2037">
            <v>1000</v>
          </cell>
          <cell r="M2037" t="str">
            <v>AC</v>
          </cell>
          <cell r="X2037">
            <v>2021</v>
          </cell>
          <cell r="Z2037" t="str">
            <v>Waterville</v>
          </cell>
          <cell r="AB2037" t="str">
            <v>MN</v>
          </cell>
        </row>
        <row r="2038">
          <cell r="A2038" t="str">
            <v>P_504266112</v>
          </cell>
          <cell r="B2038" t="str">
            <v>Y</v>
          </cell>
          <cell r="F2038" t="str">
            <v>Northern States Power Co - Minnesota</v>
          </cell>
          <cell r="G2038">
            <v>13781</v>
          </cell>
          <cell r="I2038" t="str">
            <v>Novel Stavem Solar</v>
          </cell>
          <cell r="L2038">
            <v>1000</v>
          </cell>
          <cell r="M2038" t="str">
            <v>AC</v>
          </cell>
          <cell r="X2038">
            <v>2021</v>
          </cell>
          <cell r="Z2038" t="str">
            <v>Glenwood</v>
          </cell>
          <cell r="AB2038" t="str">
            <v>MN</v>
          </cell>
        </row>
        <row r="2039">
          <cell r="A2039" t="str">
            <v>P_751868909</v>
          </cell>
          <cell r="B2039" t="str">
            <v>Y</v>
          </cell>
          <cell r="F2039" t="str">
            <v>Northern States Power Co - Minnesota</v>
          </cell>
          <cell r="G2039">
            <v>13781</v>
          </cell>
          <cell r="I2039" t="str">
            <v>Novel Winegar Partnership Solar</v>
          </cell>
          <cell r="L2039">
            <v>1000</v>
          </cell>
          <cell r="M2039" t="str">
            <v>AC</v>
          </cell>
          <cell r="X2039">
            <v>2021</v>
          </cell>
          <cell r="Z2039" t="str">
            <v>Waseca</v>
          </cell>
          <cell r="AB2039" t="str">
            <v>MN</v>
          </cell>
        </row>
        <row r="2040">
          <cell r="A2040" t="str">
            <v>P_092281539</v>
          </cell>
          <cell r="B2040" t="str">
            <v>Y</v>
          </cell>
          <cell r="F2040" t="str">
            <v>Northern States Power Co - Minnesota</v>
          </cell>
          <cell r="G2040">
            <v>13781</v>
          </cell>
          <cell r="I2040" t="str">
            <v>Palmer Community Solar LLC</v>
          </cell>
          <cell r="L2040">
            <v>1000</v>
          </cell>
          <cell r="M2040" t="str">
            <v>AC</v>
          </cell>
          <cell r="X2040">
            <v>2021</v>
          </cell>
          <cell r="Z2040" t="str">
            <v>Taylor Falls</v>
          </cell>
          <cell r="AB2040" t="str">
            <v>MN</v>
          </cell>
        </row>
        <row r="2041">
          <cell r="A2041" t="str">
            <v>P_249052444</v>
          </cell>
          <cell r="B2041" t="str">
            <v>Y</v>
          </cell>
          <cell r="F2041" t="str">
            <v>Northern States Power Co - Minnesota</v>
          </cell>
          <cell r="G2041">
            <v>13781</v>
          </cell>
          <cell r="I2041" t="str">
            <v>Pipestone City Solar LLC</v>
          </cell>
          <cell r="L2041">
            <v>1000</v>
          </cell>
          <cell r="M2041" t="str">
            <v>AC</v>
          </cell>
          <cell r="X2041">
            <v>2021</v>
          </cell>
          <cell r="Z2041" t="str">
            <v>Pipestone</v>
          </cell>
          <cell r="AB2041" t="str">
            <v>MN</v>
          </cell>
        </row>
        <row r="2042">
          <cell r="A2042" t="str">
            <v>P_328962562</v>
          </cell>
          <cell r="B2042" t="str">
            <v>Y</v>
          </cell>
          <cell r="F2042" t="str">
            <v>Northern States Power Co - Minnesota</v>
          </cell>
          <cell r="G2042">
            <v>13781</v>
          </cell>
          <cell r="I2042" t="str">
            <v>Primrose Solar, LLC</v>
          </cell>
          <cell r="L2042">
            <v>1000</v>
          </cell>
          <cell r="M2042" t="str">
            <v>AC</v>
          </cell>
          <cell r="X2042">
            <v>2021</v>
          </cell>
          <cell r="Z2042" t="str">
            <v>Mankato</v>
          </cell>
          <cell r="AB2042" t="str">
            <v>MN</v>
          </cell>
        </row>
        <row r="2043">
          <cell r="A2043" t="str">
            <v>P_878364889</v>
          </cell>
          <cell r="B2043" t="str">
            <v>Y</v>
          </cell>
          <cell r="F2043" t="str">
            <v>Northern States Power Co - Minnesota</v>
          </cell>
          <cell r="G2043">
            <v>13781</v>
          </cell>
          <cell r="I2043" t="str">
            <v>RJC CSG 1</v>
          </cell>
          <cell r="L2043">
            <v>1000</v>
          </cell>
          <cell r="M2043" t="str">
            <v>AC</v>
          </cell>
          <cell r="X2043">
            <v>2021</v>
          </cell>
          <cell r="Z2043" t="str">
            <v>Owatonna</v>
          </cell>
          <cell r="AB2043" t="str">
            <v>MN</v>
          </cell>
        </row>
        <row r="2044">
          <cell r="A2044" t="str">
            <v>P_942687853</v>
          </cell>
          <cell r="B2044" t="str">
            <v>Y</v>
          </cell>
          <cell r="F2044" t="str">
            <v>Northern States Power Co - Minnesota</v>
          </cell>
          <cell r="G2044">
            <v>13781</v>
          </cell>
          <cell r="I2044" t="str">
            <v>Schull CSG</v>
          </cell>
          <cell r="L2044">
            <v>1000</v>
          </cell>
          <cell r="M2044" t="str">
            <v>AC</v>
          </cell>
          <cell r="X2044">
            <v>2021</v>
          </cell>
          <cell r="Z2044" t="str">
            <v>Mapleton</v>
          </cell>
          <cell r="AB2044" t="str">
            <v>MN</v>
          </cell>
        </row>
        <row r="2045">
          <cell r="A2045" t="str">
            <v>P_701986373</v>
          </cell>
          <cell r="B2045" t="str">
            <v>Y</v>
          </cell>
          <cell r="F2045" t="str">
            <v>Northern States Power Co - Minnesota</v>
          </cell>
          <cell r="G2045">
            <v>13781</v>
          </cell>
          <cell r="I2045" t="str">
            <v>Silver Lake Garden LLC</v>
          </cell>
          <cell r="L2045">
            <v>1000</v>
          </cell>
          <cell r="M2045" t="str">
            <v>AC</v>
          </cell>
          <cell r="X2045">
            <v>2021</v>
          </cell>
          <cell r="Z2045" t="str">
            <v>Waseca</v>
          </cell>
          <cell r="AB2045" t="str">
            <v>MN</v>
          </cell>
        </row>
        <row r="2046">
          <cell r="A2046" t="str">
            <v>P_296896016</v>
          </cell>
          <cell r="B2046" t="str">
            <v>Y</v>
          </cell>
          <cell r="F2046" t="str">
            <v>Northern States Power Co - Minnesota</v>
          </cell>
          <cell r="G2046">
            <v>13781</v>
          </cell>
          <cell r="I2046" t="str">
            <v>Studenski Community Solar LLC</v>
          </cell>
          <cell r="L2046">
            <v>1000</v>
          </cell>
          <cell r="M2046" t="str">
            <v>AC</v>
          </cell>
          <cell r="X2046">
            <v>2021</v>
          </cell>
          <cell r="Z2046" t="str">
            <v>Sauk Rapids</v>
          </cell>
          <cell r="AB2046" t="str">
            <v>MN</v>
          </cell>
        </row>
        <row r="2047">
          <cell r="A2047" t="str">
            <v>P_687653349</v>
          </cell>
          <cell r="B2047" t="str">
            <v>Y</v>
          </cell>
          <cell r="F2047" t="str">
            <v>Northern States Power Co - Minnesota</v>
          </cell>
          <cell r="G2047">
            <v>13781</v>
          </cell>
          <cell r="I2047" t="str">
            <v>Hayfield Community Solar</v>
          </cell>
          <cell r="L2047">
            <v>780</v>
          </cell>
          <cell r="M2047" t="str">
            <v>AC</v>
          </cell>
          <cell r="X2047">
            <v>2021</v>
          </cell>
          <cell r="Z2047" t="str">
            <v>Hayfield</v>
          </cell>
          <cell r="AB2047" t="str">
            <v>MN</v>
          </cell>
        </row>
        <row r="2048">
          <cell r="A2048" t="str">
            <v>P_467154456</v>
          </cell>
          <cell r="B2048" t="str">
            <v>Y</v>
          </cell>
          <cell r="F2048" t="str">
            <v>Northern States Power Co - Minnesota</v>
          </cell>
          <cell r="G2048">
            <v>13781</v>
          </cell>
          <cell r="I2048" t="str">
            <v>Svihel Community Solar LLC</v>
          </cell>
          <cell r="L2048">
            <v>1000</v>
          </cell>
          <cell r="M2048" t="str">
            <v>AC</v>
          </cell>
          <cell r="X2048">
            <v>2021</v>
          </cell>
          <cell r="Z2048" t="str">
            <v>Foley</v>
          </cell>
          <cell r="AB2048" t="str">
            <v>MN</v>
          </cell>
        </row>
        <row r="2049">
          <cell r="A2049" t="str">
            <v>P_422098613</v>
          </cell>
          <cell r="B2049" t="str">
            <v>Y</v>
          </cell>
          <cell r="F2049" t="str">
            <v>Northern States Power Co - Minnesota</v>
          </cell>
          <cell r="G2049">
            <v>13781</v>
          </cell>
          <cell r="I2049" t="str">
            <v>Swan Garden LLC</v>
          </cell>
          <cell r="L2049">
            <v>1000</v>
          </cell>
          <cell r="M2049" t="str">
            <v>AC</v>
          </cell>
          <cell r="X2049">
            <v>2021</v>
          </cell>
          <cell r="Z2049" t="str">
            <v>Villard</v>
          </cell>
          <cell r="AB2049" t="str">
            <v>MN</v>
          </cell>
        </row>
        <row r="2050">
          <cell r="A2050" t="str">
            <v>P_835878372</v>
          </cell>
          <cell r="B2050" t="str">
            <v>Y</v>
          </cell>
          <cell r="F2050" t="str">
            <v>Northern States Power Co - Minnesota</v>
          </cell>
          <cell r="G2050">
            <v>13781</v>
          </cell>
          <cell r="I2050" t="str">
            <v>T. Luhman CSG 2</v>
          </cell>
          <cell r="L2050">
            <v>1000</v>
          </cell>
          <cell r="M2050" t="str">
            <v>AC</v>
          </cell>
          <cell r="X2050">
            <v>2021</v>
          </cell>
          <cell r="Z2050" t="str">
            <v>Zumbrota</v>
          </cell>
          <cell r="AB2050" t="str">
            <v>MN</v>
          </cell>
        </row>
        <row r="2051">
          <cell r="A2051" t="str">
            <v>P_879687199</v>
          </cell>
          <cell r="B2051" t="str">
            <v>Y</v>
          </cell>
          <cell r="F2051" t="str">
            <v>Northern States Power Co - Minnesota</v>
          </cell>
          <cell r="G2051">
            <v>13781</v>
          </cell>
          <cell r="I2051" t="str">
            <v>Union Garden LLC</v>
          </cell>
          <cell r="L2051">
            <v>1000</v>
          </cell>
          <cell r="M2051" t="str">
            <v>AC</v>
          </cell>
          <cell r="X2051">
            <v>2021</v>
          </cell>
          <cell r="Z2051" t="str">
            <v>Northfield</v>
          </cell>
          <cell r="AB2051" t="str">
            <v>MN</v>
          </cell>
        </row>
        <row r="2052">
          <cell r="A2052" t="str">
            <v>P_471551062</v>
          </cell>
          <cell r="B2052" t="str">
            <v>Y</v>
          </cell>
          <cell r="F2052" t="str">
            <v>Northern States Power Co - Minnesota</v>
          </cell>
          <cell r="G2052">
            <v>13781</v>
          </cell>
          <cell r="I2052" t="str">
            <v>USS Danube Solar LLC</v>
          </cell>
          <cell r="L2052">
            <v>1000</v>
          </cell>
          <cell r="M2052" t="str">
            <v>AC</v>
          </cell>
          <cell r="X2052">
            <v>2021</v>
          </cell>
          <cell r="Z2052" t="str">
            <v>Danube</v>
          </cell>
          <cell r="AB2052" t="str">
            <v>MN</v>
          </cell>
        </row>
        <row r="2053">
          <cell r="A2053" t="str">
            <v>P_553969470</v>
          </cell>
          <cell r="B2053" t="str">
            <v>Y</v>
          </cell>
          <cell r="F2053" t="str">
            <v>Northern States Power Co - Minnesota</v>
          </cell>
          <cell r="G2053">
            <v>13781</v>
          </cell>
          <cell r="I2053" t="str">
            <v>USS Dot Com Solar LLC</v>
          </cell>
          <cell r="L2053">
            <v>1000</v>
          </cell>
          <cell r="M2053" t="str">
            <v>AC</v>
          </cell>
          <cell r="X2053">
            <v>2021</v>
          </cell>
          <cell r="Z2053" t="str">
            <v>Morgan</v>
          </cell>
          <cell r="AB2053" t="str">
            <v>MN</v>
          </cell>
        </row>
        <row r="2054">
          <cell r="A2054" t="str">
            <v>P_641941917</v>
          </cell>
          <cell r="B2054" t="str">
            <v>Y</v>
          </cell>
          <cell r="F2054" t="str">
            <v>Northern States Power Co - Minnesota</v>
          </cell>
          <cell r="G2054">
            <v>13781</v>
          </cell>
          <cell r="I2054" t="str">
            <v>USS Quail Solar LLC</v>
          </cell>
          <cell r="L2054">
            <v>1000</v>
          </cell>
          <cell r="M2054" t="str">
            <v>AC</v>
          </cell>
          <cell r="X2054">
            <v>2021</v>
          </cell>
          <cell r="Z2054" t="str">
            <v>Monticello</v>
          </cell>
          <cell r="AB2054" t="str">
            <v>MN</v>
          </cell>
        </row>
        <row r="2055">
          <cell r="A2055" t="str">
            <v>P_870284722</v>
          </cell>
          <cell r="B2055" t="str">
            <v>Y</v>
          </cell>
          <cell r="F2055" t="str">
            <v>Northern States Power Co - Minnesota</v>
          </cell>
          <cell r="G2055">
            <v>13781</v>
          </cell>
          <cell r="I2055" t="str">
            <v>USS Steamboat Solar LLC</v>
          </cell>
          <cell r="L2055">
            <v>860</v>
          </cell>
          <cell r="M2055" t="str">
            <v>AC</v>
          </cell>
          <cell r="X2055">
            <v>2021</v>
          </cell>
          <cell r="Z2055" t="str">
            <v>Morgan</v>
          </cell>
          <cell r="AB2055" t="str">
            <v>MN</v>
          </cell>
        </row>
        <row r="2056">
          <cell r="A2056" t="str">
            <v>P_985669058</v>
          </cell>
          <cell r="B2056" t="str">
            <v>Y</v>
          </cell>
          <cell r="F2056" t="str">
            <v>Northern States Power Co - Minnesota</v>
          </cell>
          <cell r="G2056">
            <v>13781</v>
          </cell>
          <cell r="I2056" t="str">
            <v>USS Water City Solar LLC</v>
          </cell>
          <cell r="L2056">
            <v>1000</v>
          </cell>
          <cell r="M2056" t="str">
            <v>AC</v>
          </cell>
          <cell r="X2056">
            <v>2021</v>
          </cell>
          <cell r="Z2056" t="str">
            <v>Waterville</v>
          </cell>
          <cell r="AB2056" t="str">
            <v>MN</v>
          </cell>
        </row>
        <row r="2057">
          <cell r="A2057" t="str">
            <v>P_078389295</v>
          </cell>
          <cell r="B2057" t="str">
            <v>Y</v>
          </cell>
          <cell r="F2057" t="str">
            <v>Northern States Power Co - Minnesota</v>
          </cell>
          <cell r="G2057">
            <v>13781</v>
          </cell>
          <cell r="I2057" t="str">
            <v>USS Water Town Solar LLC</v>
          </cell>
          <cell r="L2057">
            <v>1000</v>
          </cell>
          <cell r="M2057" t="str">
            <v>AC</v>
          </cell>
          <cell r="X2057">
            <v>2021</v>
          </cell>
          <cell r="Z2057" t="str">
            <v>Waterville</v>
          </cell>
          <cell r="AB2057" t="str">
            <v>MN</v>
          </cell>
        </row>
        <row r="2058">
          <cell r="A2058" t="str">
            <v>P_784557699</v>
          </cell>
          <cell r="B2058" t="str">
            <v>Y</v>
          </cell>
          <cell r="F2058" t="str">
            <v>Northern States Power Co - Minnesota</v>
          </cell>
          <cell r="G2058">
            <v>13781</v>
          </cell>
          <cell r="I2058" t="str">
            <v>USS Wildcat Solar LLC</v>
          </cell>
          <cell r="L2058">
            <v>1000</v>
          </cell>
          <cell r="M2058" t="str">
            <v>AC</v>
          </cell>
          <cell r="X2058">
            <v>2021</v>
          </cell>
          <cell r="Z2058" t="str">
            <v>Goodhue</v>
          </cell>
          <cell r="AB2058" t="str">
            <v>MN</v>
          </cell>
        </row>
        <row r="2059">
          <cell r="A2059" t="str">
            <v>P_395860702</v>
          </cell>
          <cell r="B2059" t="str">
            <v>Y</v>
          </cell>
          <cell r="F2059" t="str">
            <v>Northern States Power Co - Minnesota</v>
          </cell>
          <cell r="G2059">
            <v>13781</v>
          </cell>
          <cell r="I2059" t="str">
            <v>Westport Community Solar, LLC</v>
          </cell>
          <cell r="L2059">
            <v>1000</v>
          </cell>
          <cell r="M2059" t="str">
            <v>AC</v>
          </cell>
          <cell r="X2059">
            <v>2021</v>
          </cell>
          <cell r="Z2059" t="str">
            <v>Lake Lillian</v>
          </cell>
          <cell r="AB2059" t="str">
            <v>MN</v>
          </cell>
        </row>
        <row r="2060">
          <cell r="A2060" t="str">
            <v>P_715987906</v>
          </cell>
          <cell r="B2060" t="str">
            <v>Y</v>
          </cell>
          <cell r="F2060" t="str">
            <v>Eversource MA East</v>
          </cell>
          <cell r="G2060">
            <v>54913</v>
          </cell>
          <cell r="I2060" t="str">
            <v>SMAES_00080</v>
          </cell>
          <cell r="L2060">
            <v>673.92</v>
          </cell>
          <cell r="M2060" t="str">
            <v>DC</v>
          </cell>
          <cell r="X2060">
            <v>2019</v>
          </cell>
          <cell r="Z2060" t="str">
            <v>Plymouth</v>
          </cell>
          <cell r="AB2060" t="str">
            <v>MA</v>
          </cell>
        </row>
        <row r="2061">
          <cell r="A2061" t="str">
            <v>P_511659781</v>
          </cell>
          <cell r="B2061" t="str">
            <v>Y</v>
          </cell>
          <cell r="F2061" t="str">
            <v>National Grid (Massachusetts Electric)</v>
          </cell>
          <cell r="G2061">
            <v>11804</v>
          </cell>
          <cell r="I2061" t="str">
            <v>SMANG_01639</v>
          </cell>
          <cell r="L2061">
            <v>578.67999999999995</v>
          </cell>
          <cell r="M2061" t="str">
            <v>DC</v>
          </cell>
          <cell r="X2061">
            <v>2020</v>
          </cell>
          <cell r="Z2061" t="str">
            <v>Palmer</v>
          </cell>
          <cell r="AB2061" t="str">
            <v>MA</v>
          </cell>
        </row>
        <row r="2062">
          <cell r="A2062" t="str">
            <v>P_714654643</v>
          </cell>
          <cell r="B2062" t="str">
            <v>Y</v>
          </cell>
          <cell r="F2062" t="str">
            <v>Eversource MA East</v>
          </cell>
          <cell r="G2062">
            <v>54913</v>
          </cell>
          <cell r="I2062" t="str">
            <v>SMAES_16730</v>
          </cell>
          <cell r="L2062">
            <v>96.96</v>
          </cell>
          <cell r="M2062" t="str">
            <v>DC</v>
          </cell>
          <cell r="X2062">
            <v>2020</v>
          </cell>
          <cell r="Z2062" t="str">
            <v>Orleans</v>
          </cell>
          <cell r="AB2062" t="str">
            <v>MA</v>
          </cell>
        </row>
        <row r="2063">
          <cell r="A2063" t="str">
            <v>P_758778994</v>
          </cell>
          <cell r="B2063" t="str">
            <v>Y</v>
          </cell>
          <cell r="F2063" t="str">
            <v>Eversource MA West</v>
          </cell>
          <cell r="G2063">
            <v>20455</v>
          </cell>
          <cell r="I2063" t="str">
            <v>SMAES_02239</v>
          </cell>
          <cell r="L2063">
            <v>234.6</v>
          </cell>
          <cell r="M2063" t="str">
            <v>DC</v>
          </cell>
          <cell r="X2063">
            <v>2020</v>
          </cell>
          <cell r="Z2063" t="str">
            <v>Springfield</v>
          </cell>
          <cell r="AB2063" t="str">
            <v>MA</v>
          </cell>
        </row>
        <row r="2064">
          <cell r="A2064" t="str">
            <v>P_287040127</v>
          </cell>
          <cell r="B2064" t="str">
            <v>Y</v>
          </cell>
          <cell r="F2064" t="str">
            <v>Eversource MA East</v>
          </cell>
          <cell r="G2064">
            <v>54913</v>
          </cell>
          <cell r="I2064" t="str">
            <v>SMAES_21646</v>
          </cell>
          <cell r="L2064">
            <v>304.92</v>
          </cell>
          <cell r="M2064" t="str">
            <v>DC</v>
          </cell>
          <cell r="X2064">
            <v>2020</v>
          </cell>
          <cell r="Z2064" t="str">
            <v>Medway</v>
          </cell>
          <cell r="AB2064" t="str">
            <v>MA</v>
          </cell>
        </row>
        <row r="2065">
          <cell r="A2065" t="str">
            <v>P_349840201</v>
          </cell>
          <cell r="B2065" t="str">
            <v>Y</v>
          </cell>
          <cell r="F2065" t="str">
            <v>National Grid (Massachusetts Electric)</v>
          </cell>
          <cell r="G2065">
            <v>11804</v>
          </cell>
          <cell r="I2065" t="str">
            <v>SMANG_01487</v>
          </cell>
          <cell r="L2065">
            <v>422.5</v>
          </cell>
          <cell r="M2065" t="str">
            <v>DC</v>
          </cell>
          <cell r="X2065">
            <v>2020</v>
          </cell>
          <cell r="Z2065" t="str">
            <v>Tyngsborough</v>
          </cell>
          <cell r="AB2065" t="str">
            <v>MA</v>
          </cell>
        </row>
        <row r="2066">
          <cell r="A2066" t="str">
            <v>P_399023935</v>
          </cell>
          <cell r="B2066" t="str">
            <v>Y</v>
          </cell>
          <cell r="F2066" t="str">
            <v>National Grid (Massachusetts Electric)</v>
          </cell>
          <cell r="G2066">
            <v>11804</v>
          </cell>
          <cell r="I2066" t="str">
            <v>SMANG_02150</v>
          </cell>
          <cell r="L2066">
            <v>1300.8599999999999</v>
          </cell>
          <cell r="M2066" t="str">
            <v>DC</v>
          </cell>
          <cell r="X2066">
            <v>2020</v>
          </cell>
          <cell r="Z2066" t="str">
            <v>Ware</v>
          </cell>
          <cell r="AB2066" t="str">
            <v>MA</v>
          </cell>
        </row>
        <row r="2067">
          <cell r="A2067" t="str">
            <v>P_597718887</v>
          </cell>
          <cell r="B2067" t="str">
            <v>Y</v>
          </cell>
          <cell r="F2067" t="str">
            <v>National Grid (Massachusetts Electric)</v>
          </cell>
          <cell r="G2067">
            <v>11804</v>
          </cell>
          <cell r="I2067" t="str">
            <v>SMANG_00200</v>
          </cell>
          <cell r="L2067">
            <v>3686.93</v>
          </cell>
          <cell r="M2067" t="str">
            <v>DC</v>
          </cell>
          <cell r="X2067">
            <v>2020</v>
          </cell>
          <cell r="Z2067" t="str">
            <v>Dighton</v>
          </cell>
          <cell r="AB2067" t="str">
            <v>MA</v>
          </cell>
        </row>
        <row r="2068">
          <cell r="A2068" t="str">
            <v>P_798918564</v>
          </cell>
          <cell r="B2068" t="str">
            <v>Y</v>
          </cell>
          <cell r="F2068" t="str">
            <v>Eversource MA East</v>
          </cell>
          <cell r="G2068">
            <v>54913</v>
          </cell>
          <cell r="I2068" t="str">
            <v>SMAES_20495</v>
          </cell>
          <cell r="L2068">
            <v>74.260000000000005</v>
          </cell>
          <cell r="M2068" t="str">
            <v>DC</v>
          </cell>
          <cell r="X2068">
            <v>2020</v>
          </cell>
          <cell r="Z2068" t="str">
            <v>Boston</v>
          </cell>
          <cell r="AB2068" t="str">
            <v>MA</v>
          </cell>
        </row>
        <row r="2069">
          <cell r="A2069" t="str">
            <v>P_883397337</v>
          </cell>
          <cell r="B2069" t="str">
            <v>Y</v>
          </cell>
          <cell r="F2069" t="str">
            <v>Eversource MA East</v>
          </cell>
          <cell r="G2069">
            <v>54913</v>
          </cell>
          <cell r="I2069" t="str">
            <v>SMAES_05355</v>
          </cell>
          <cell r="L2069">
            <v>4553.96</v>
          </cell>
          <cell r="M2069" t="str">
            <v>DC</v>
          </cell>
          <cell r="X2069">
            <v>2020</v>
          </cell>
          <cell r="Z2069" t="str">
            <v>Plympton</v>
          </cell>
          <cell r="AB2069" t="str">
            <v>MA</v>
          </cell>
        </row>
        <row r="2070">
          <cell r="A2070" t="str">
            <v>P_157609365</v>
          </cell>
          <cell r="B2070" t="str">
            <v>Y</v>
          </cell>
          <cell r="F2070" t="str">
            <v>National Grid (Massachusetts Electric)</v>
          </cell>
          <cell r="G2070">
            <v>11804</v>
          </cell>
          <cell r="I2070" t="str">
            <v>SMANG_01915</v>
          </cell>
          <cell r="L2070">
            <v>6998.88</v>
          </cell>
          <cell r="M2070" t="str">
            <v>DC</v>
          </cell>
          <cell r="X2070">
            <v>2020</v>
          </cell>
          <cell r="Z2070" t="str">
            <v>Spencer</v>
          </cell>
          <cell r="AB2070" t="str">
            <v>MA</v>
          </cell>
        </row>
        <row r="2071">
          <cell r="A2071" t="str">
            <v>P_571926599</v>
          </cell>
          <cell r="B2071" t="str">
            <v>Y</v>
          </cell>
          <cell r="F2071" t="str">
            <v>National Grid (Massachusetts Electric)</v>
          </cell>
          <cell r="G2071">
            <v>11804</v>
          </cell>
          <cell r="I2071" t="str">
            <v>SMANG_02136</v>
          </cell>
          <cell r="L2071">
            <v>1241.73</v>
          </cell>
          <cell r="M2071" t="str">
            <v>DC</v>
          </cell>
          <cell r="X2071">
            <v>2020</v>
          </cell>
          <cell r="Z2071" t="str">
            <v>Southbridge</v>
          </cell>
          <cell r="AB2071" t="str">
            <v>MA</v>
          </cell>
        </row>
        <row r="2072">
          <cell r="A2072" t="str">
            <v>P_808242167</v>
          </cell>
          <cell r="B2072" t="str">
            <v>Y</v>
          </cell>
          <cell r="F2072" t="str">
            <v>National Grid (Massachusetts Electric)</v>
          </cell>
          <cell r="G2072">
            <v>11804</v>
          </cell>
          <cell r="I2072" t="str">
            <v>SMANG_02131</v>
          </cell>
          <cell r="L2072">
            <v>1215.24</v>
          </cell>
          <cell r="M2072" t="str">
            <v>DC</v>
          </cell>
          <cell r="X2072">
            <v>2020</v>
          </cell>
          <cell r="Z2072" t="str">
            <v>Southbridge</v>
          </cell>
          <cell r="AB2072" t="str">
            <v>MA</v>
          </cell>
        </row>
        <row r="2073">
          <cell r="A2073" t="str">
            <v>P_867996476</v>
          </cell>
          <cell r="B2073" t="str">
            <v>Y</v>
          </cell>
          <cell r="F2073" t="str">
            <v>National Grid (Massachusetts Electric)</v>
          </cell>
          <cell r="G2073">
            <v>11804</v>
          </cell>
          <cell r="I2073" t="str">
            <v>SMANG_02142</v>
          </cell>
          <cell r="L2073">
            <v>4742.3999999999996</v>
          </cell>
          <cell r="M2073" t="str">
            <v>DC</v>
          </cell>
          <cell r="X2073">
            <v>2020</v>
          </cell>
          <cell r="Z2073" t="str">
            <v>Southbridge</v>
          </cell>
          <cell r="AB2073" t="str">
            <v>MA</v>
          </cell>
        </row>
        <row r="2074">
          <cell r="A2074" t="str">
            <v>P_686286297</v>
          </cell>
          <cell r="B2074" t="str">
            <v>Y</v>
          </cell>
          <cell r="F2074" t="str">
            <v>Eversource MA East</v>
          </cell>
          <cell r="G2074">
            <v>54913</v>
          </cell>
          <cell r="I2074" t="str">
            <v>SMAES_22256</v>
          </cell>
          <cell r="L2074">
            <v>49.95</v>
          </cell>
          <cell r="M2074" t="str">
            <v>DC</v>
          </cell>
          <cell r="X2074">
            <v>2021</v>
          </cell>
          <cell r="Z2074" t="str">
            <v>Boston</v>
          </cell>
          <cell r="AB2074" t="str">
            <v>MA</v>
          </cell>
        </row>
        <row r="2075">
          <cell r="A2075" t="str">
            <v>P_051512943</v>
          </cell>
          <cell r="B2075" t="str">
            <v>Y</v>
          </cell>
          <cell r="F2075" t="str">
            <v>Eversource MA East</v>
          </cell>
          <cell r="G2075">
            <v>54913</v>
          </cell>
          <cell r="I2075" t="str">
            <v>SMAES_13404</v>
          </cell>
          <cell r="L2075">
            <v>628.32000000000005</v>
          </cell>
          <cell r="M2075" t="str">
            <v>DC</v>
          </cell>
          <cell r="X2075">
            <v>2021</v>
          </cell>
          <cell r="Z2075" t="str">
            <v>Woburn</v>
          </cell>
          <cell r="AB2075" t="str">
            <v>MA</v>
          </cell>
        </row>
        <row r="2076">
          <cell r="A2076" t="str">
            <v>P_186694746</v>
          </cell>
          <cell r="B2076" t="str">
            <v>Y</v>
          </cell>
          <cell r="F2076" t="str">
            <v>National Grid (Massachusetts Electric)</v>
          </cell>
          <cell r="G2076">
            <v>11804</v>
          </cell>
          <cell r="I2076" t="str">
            <v>SMANG_18466</v>
          </cell>
          <cell r="L2076">
            <v>72</v>
          </cell>
          <cell r="M2076" t="str">
            <v>DC</v>
          </cell>
          <cell r="X2076">
            <v>2021</v>
          </cell>
          <cell r="Z2076" t="str">
            <v>East Bridgewater</v>
          </cell>
          <cell r="AB2076" t="str">
            <v>MA</v>
          </cell>
        </row>
        <row r="2077">
          <cell r="A2077" t="str">
            <v>P_713791316</v>
          </cell>
          <cell r="B2077" t="str">
            <v>Y</v>
          </cell>
          <cell r="F2077" t="str">
            <v>National Grid (Massachusetts Electric)</v>
          </cell>
          <cell r="G2077">
            <v>11804</v>
          </cell>
          <cell r="I2077" t="str">
            <v>SMANG_18467</v>
          </cell>
          <cell r="L2077">
            <v>69.12</v>
          </cell>
          <cell r="M2077" t="str">
            <v>DC</v>
          </cell>
          <cell r="X2077">
            <v>2021</v>
          </cell>
          <cell r="Z2077" t="str">
            <v>East Bridgewater</v>
          </cell>
          <cell r="AB2077" t="str">
            <v>MA</v>
          </cell>
        </row>
        <row r="2078">
          <cell r="A2078" t="str">
            <v>P_527078846</v>
          </cell>
          <cell r="B2078" t="str">
            <v>Y</v>
          </cell>
          <cell r="F2078" t="str">
            <v>National Grid (Massachusetts Electric)</v>
          </cell>
          <cell r="G2078">
            <v>11804</v>
          </cell>
          <cell r="I2078" t="str">
            <v>SMANG_18468</v>
          </cell>
          <cell r="L2078">
            <v>59.76</v>
          </cell>
          <cell r="M2078" t="str">
            <v>DC</v>
          </cell>
          <cell r="X2078">
            <v>2021</v>
          </cell>
          <cell r="Z2078" t="str">
            <v>East Bridgewater</v>
          </cell>
          <cell r="AB2078" t="str">
            <v>MA</v>
          </cell>
        </row>
        <row r="2079">
          <cell r="A2079" t="str">
            <v>P_065910568</v>
          </cell>
          <cell r="B2079" t="str">
            <v>Y</v>
          </cell>
          <cell r="F2079" t="str">
            <v>National Grid (Massachusetts Electric)</v>
          </cell>
          <cell r="G2079">
            <v>11804</v>
          </cell>
          <cell r="I2079" t="str">
            <v>SMANG_18469</v>
          </cell>
          <cell r="L2079">
            <v>67.680000000000007</v>
          </cell>
          <cell r="M2079" t="str">
            <v>DC</v>
          </cell>
          <cell r="X2079">
            <v>2021</v>
          </cell>
          <cell r="Z2079" t="str">
            <v>East Bridgewater</v>
          </cell>
          <cell r="AB2079" t="str">
            <v>MA</v>
          </cell>
        </row>
        <row r="2080">
          <cell r="A2080" t="str">
            <v>P_819296721</v>
          </cell>
          <cell r="B2080" t="str">
            <v>Y</v>
          </cell>
          <cell r="F2080" t="str">
            <v>National Grid (Massachusetts Electric)</v>
          </cell>
          <cell r="G2080">
            <v>11804</v>
          </cell>
          <cell r="I2080" t="str">
            <v>SMANG_18470</v>
          </cell>
          <cell r="L2080">
            <v>69.12</v>
          </cell>
          <cell r="M2080" t="str">
            <v>DC</v>
          </cell>
          <cell r="X2080">
            <v>2021</v>
          </cell>
          <cell r="Z2080" t="str">
            <v>East Bridgewater</v>
          </cell>
          <cell r="AB2080" t="str">
            <v>MA</v>
          </cell>
        </row>
        <row r="2081">
          <cell r="A2081" t="str">
            <v>P_073711281</v>
          </cell>
          <cell r="B2081" t="str">
            <v>Y</v>
          </cell>
          <cell r="F2081" t="str">
            <v>National Grid (Massachusetts Electric)</v>
          </cell>
          <cell r="G2081">
            <v>11804</v>
          </cell>
          <cell r="I2081" t="str">
            <v>SMANG_18471</v>
          </cell>
          <cell r="L2081">
            <v>65.52</v>
          </cell>
          <cell r="M2081" t="str">
            <v>DC</v>
          </cell>
          <cell r="X2081">
            <v>2021</v>
          </cell>
          <cell r="Z2081" t="str">
            <v>East Bridgewater</v>
          </cell>
          <cell r="AB2081" t="str">
            <v>MA</v>
          </cell>
        </row>
        <row r="2082">
          <cell r="A2082" t="str">
            <v>P_591222646</v>
          </cell>
          <cell r="B2082" t="str">
            <v>Y</v>
          </cell>
          <cell r="F2082" t="str">
            <v>National Grid (Massachusetts Electric)</v>
          </cell>
          <cell r="G2082">
            <v>11804</v>
          </cell>
          <cell r="I2082" t="str">
            <v>SMANG_18472</v>
          </cell>
          <cell r="L2082">
            <v>72</v>
          </cell>
          <cell r="M2082" t="str">
            <v>DC</v>
          </cell>
          <cell r="X2082">
            <v>2021</v>
          </cell>
          <cell r="Z2082" t="str">
            <v>East Bridgewater</v>
          </cell>
          <cell r="AB2082" t="str">
            <v>MA</v>
          </cell>
        </row>
        <row r="2083">
          <cell r="A2083" t="str">
            <v>P_420036293</v>
          </cell>
          <cell r="B2083" t="str">
            <v>Y</v>
          </cell>
          <cell r="F2083" t="str">
            <v>National Grid (Massachusetts Electric)</v>
          </cell>
          <cell r="G2083">
            <v>11804</v>
          </cell>
          <cell r="I2083" t="str">
            <v>SMANG_18474</v>
          </cell>
          <cell r="L2083">
            <v>69.12</v>
          </cell>
          <cell r="M2083" t="str">
            <v>DC</v>
          </cell>
          <cell r="X2083">
            <v>2021</v>
          </cell>
          <cell r="Z2083" t="str">
            <v>East Bridgewater</v>
          </cell>
          <cell r="AB2083" t="str">
            <v>MA</v>
          </cell>
        </row>
        <row r="2084">
          <cell r="A2084" t="str">
            <v>P_525924991</v>
          </cell>
          <cell r="B2084" t="str">
            <v>Y</v>
          </cell>
          <cell r="F2084" t="str">
            <v>National Grid (Massachusetts Electric)</v>
          </cell>
          <cell r="G2084">
            <v>11804</v>
          </cell>
          <cell r="I2084" t="str">
            <v>SMANG_18475</v>
          </cell>
          <cell r="L2084">
            <v>69.12</v>
          </cell>
          <cell r="M2084" t="str">
            <v>DC</v>
          </cell>
          <cell r="X2084">
            <v>2021</v>
          </cell>
          <cell r="Z2084" t="str">
            <v>East Bridgewater</v>
          </cell>
          <cell r="AB2084" t="str">
            <v>MA</v>
          </cell>
        </row>
        <row r="2085">
          <cell r="A2085" t="str">
            <v>P_870368786</v>
          </cell>
          <cell r="B2085" t="str">
            <v>Y</v>
          </cell>
          <cell r="F2085" t="str">
            <v>National Grid (Massachusetts Electric)</v>
          </cell>
          <cell r="G2085">
            <v>11804</v>
          </cell>
          <cell r="I2085" t="str">
            <v>SMANG_18476</v>
          </cell>
          <cell r="L2085">
            <v>69.12</v>
          </cell>
          <cell r="M2085" t="str">
            <v>DC</v>
          </cell>
          <cell r="X2085">
            <v>2021</v>
          </cell>
          <cell r="Z2085" t="str">
            <v>East Bridgewater</v>
          </cell>
          <cell r="AB2085" t="str">
            <v>MA</v>
          </cell>
        </row>
        <row r="2086">
          <cell r="A2086" t="str">
            <v>P_324814896</v>
          </cell>
          <cell r="B2086" t="str">
            <v>Y</v>
          </cell>
          <cell r="F2086" t="str">
            <v>Eversource MA West</v>
          </cell>
          <cell r="G2086">
            <v>20455</v>
          </cell>
          <cell r="I2086" t="str">
            <v>SMAES_02545</v>
          </cell>
          <cell r="L2086">
            <v>6376.37</v>
          </cell>
          <cell r="M2086" t="str">
            <v>DC</v>
          </cell>
          <cell r="X2086">
            <v>2021</v>
          </cell>
          <cell r="Z2086" t="str">
            <v>Dalton</v>
          </cell>
          <cell r="AB2086" t="str">
            <v>MA</v>
          </cell>
        </row>
        <row r="2087">
          <cell r="A2087" t="str">
            <v>P_332343299</v>
          </cell>
          <cell r="B2087" t="str">
            <v>Y</v>
          </cell>
          <cell r="F2087" t="str">
            <v>National Grid (Massachusetts Electric)</v>
          </cell>
          <cell r="G2087">
            <v>11804</v>
          </cell>
          <cell r="I2087" t="str">
            <v>SMANG_00214</v>
          </cell>
          <cell r="L2087">
            <v>4258.8</v>
          </cell>
          <cell r="M2087" t="str">
            <v>DC</v>
          </cell>
          <cell r="X2087">
            <v>2021</v>
          </cell>
          <cell r="Z2087" t="str">
            <v>Ware</v>
          </cell>
          <cell r="AB2087" t="str">
            <v>MA</v>
          </cell>
        </row>
        <row r="2088">
          <cell r="A2088" t="str">
            <v>P_480066491</v>
          </cell>
          <cell r="B2088" t="str">
            <v>Y</v>
          </cell>
          <cell r="F2088" t="str">
            <v>National Grid (Massachusetts Electric)</v>
          </cell>
          <cell r="G2088">
            <v>11804</v>
          </cell>
          <cell r="I2088" t="str">
            <v>SMANG_02043</v>
          </cell>
          <cell r="L2088">
            <v>4755.24</v>
          </cell>
          <cell r="M2088" t="str">
            <v>DC</v>
          </cell>
          <cell r="X2088">
            <v>2021</v>
          </cell>
          <cell r="Z2088" t="str">
            <v>Granby</v>
          </cell>
          <cell r="AB2088" t="str">
            <v>MA</v>
          </cell>
        </row>
        <row r="2089">
          <cell r="A2089" t="str">
            <v>P_273441214</v>
          </cell>
          <cell r="B2089" t="str">
            <v>Y</v>
          </cell>
          <cell r="F2089" t="str">
            <v>Eversource MA East</v>
          </cell>
          <cell r="G2089">
            <v>54913</v>
          </cell>
          <cell r="I2089" t="str">
            <v>SMAES_00043</v>
          </cell>
          <cell r="L2089">
            <v>2635.68</v>
          </cell>
          <cell r="M2089" t="str">
            <v>DC</v>
          </cell>
          <cell r="X2089">
            <v>2021</v>
          </cell>
          <cell r="Z2089" t="str">
            <v>Fairhaven</v>
          </cell>
          <cell r="AB2089" t="str">
            <v>MA</v>
          </cell>
        </row>
        <row r="2090">
          <cell r="A2090" t="str">
            <v>P_666796418</v>
          </cell>
          <cell r="B2090" t="str">
            <v>Y</v>
          </cell>
          <cell r="F2090" t="str">
            <v>National Grid (Massachusetts Electric)</v>
          </cell>
          <cell r="G2090">
            <v>11804</v>
          </cell>
          <cell r="I2090" t="str">
            <v>SMANG_04315</v>
          </cell>
          <cell r="L2090">
            <v>9899.89</v>
          </cell>
          <cell r="M2090" t="str">
            <v>DC</v>
          </cell>
          <cell r="X2090">
            <v>2021</v>
          </cell>
          <cell r="Z2090" t="str">
            <v>Tyngsborough</v>
          </cell>
          <cell r="AB2090" t="str">
            <v>MA</v>
          </cell>
        </row>
        <row r="2091">
          <cell r="A2091" t="str">
            <v>P_607052817</v>
          </cell>
          <cell r="B2091" t="str">
            <v>Y</v>
          </cell>
          <cell r="F2091" t="str">
            <v>National Grid (Massachusetts Electric)</v>
          </cell>
          <cell r="G2091">
            <v>11804</v>
          </cell>
          <cell r="I2091" t="str">
            <v>SMANG_01414</v>
          </cell>
          <cell r="L2091">
            <v>5599.44</v>
          </cell>
          <cell r="M2091" t="str">
            <v>DC</v>
          </cell>
          <cell r="X2091">
            <v>2021</v>
          </cell>
          <cell r="Z2091" t="str">
            <v>Warren</v>
          </cell>
          <cell r="AB2091" t="str">
            <v>MA</v>
          </cell>
        </row>
        <row r="2092">
          <cell r="A2092" t="str">
            <v>P_892910416</v>
          </cell>
          <cell r="B2092" t="str">
            <v>Y</v>
          </cell>
          <cell r="F2092" t="str">
            <v>National Grid (Massachusetts Electric)</v>
          </cell>
          <cell r="G2092">
            <v>11804</v>
          </cell>
          <cell r="I2092" t="str">
            <v>SMANG_06547</v>
          </cell>
          <cell r="L2092">
            <v>343.52</v>
          </cell>
          <cell r="M2092" t="str">
            <v>DC</v>
          </cell>
          <cell r="X2092">
            <v>2021</v>
          </cell>
          <cell r="Z2092" t="str">
            <v>Tyngsborough</v>
          </cell>
          <cell r="AB2092" t="str">
            <v>MA</v>
          </cell>
        </row>
        <row r="2093">
          <cell r="A2093" t="str">
            <v>P_190141276</v>
          </cell>
          <cell r="B2093" t="str">
            <v>Y</v>
          </cell>
          <cell r="F2093" t="str">
            <v>Eversource MA East</v>
          </cell>
          <cell r="G2093">
            <v>54913</v>
          </cell>
          <cell r="I2093" t="str">
            <v>SMAES_17845</v>
          </cell>
          <cell r="L2093">
            <v>79.2</v>
          </cell>
          <cell r="M2093" t="str">
            <v>DC</v>
          </cell>
          <cell r="X2093">
            <v>2021</v>
          </cell>
          <cell r="Z2093" t="str">
            <v>Acushnet</v>
          </cell>
          <cell r="AB2093" t="str">
            <v>MA</v>
          </cell>
        </row>
        <row r="2094">
          <cell r="A2094" t="str">
            <v>P_397898230</v>
          </cell>
          <cell r="B2094" t="str">
            <v>Y</v>
          </cell>
          <cell r="F2094" t="str">
            <v>Eversource MA East</v>
          </cell>
          <cell r="G2094">
            <v>54913</v>
          </cell>
          <cell r="I2094" t="str">
            <v>SMAES_06926</v>
          </cell>
          <cell r="L2094">
            <v>2022.93</v>
          </cell>
          <cell r="M2094" t="str">
            <v>DC</v>
          </cell>
          <cell r="X2094">
            <v>2021</v>
          </cell>
          <cell r="Z2094" t="str">
            <v>Falmouth</v>
          </cell>
          <cell r="AB2094" t="str">
            <v>MA</v>
          </cell>
        </row>
        <row r="2095">
          <cell r="A2095" t="str">
            <v>P_353963369</v>
          </cell>
          <cell r="B2095" t="str">
            <v>Y</v>
          </cell>
          <cell r="F2095" t="str">
            <v>Eversource MA East</v>
          </cell>
          <cell r="G2095">
            <v>54913</v>
          </cell>
          <cell r="I2095" t="str">
            <v>SMAES_00042</v>
          </cell>
          <cell r="L2095">
            <v>4220</v>
          </cell>
          <cell r="M2095" t="str">
            <v>DC</v>
          </cell>
          <cell r="X2095">
            <v>2021</v>
          </cell>
          <cell r="Z2095" t="str">
            <v>Fairhaven</v>
          </cell>
          <cell r="AB2095" t="str">
            <v>MA</v>
          </cell>
        </row>
        <row r="2096">
          <cell r="A2096" t="str">
            <v>P_872191373</v>
          </cell>
          <cell r="B2096" t="str">
            <v>Y</v>
          </cell>
          <cell r="F2096" t="str">
            <v>National Grid (Massachusetts Electric)</v>
          </cell>
          <cell r="G2096">
            <v>11804</v>
          </cell>
          <cell r="I2096" t="str">
            <v>SMANG_04388</v>
          </cell>
          <cell r="L2096">
            <v>3465</v>
          </cell>
          <cell r="M2096" t="str">
            <v>DC</v>
          </cell>
          <cell r="X2096">
            <v>2021</v>
          </cell>
          <cell r="Z2096" t="str">
            <v>Charlemont</v>
          </cell>
          <cell r="AB2096" t="str">
            <v>MA</v>
          </cell>
        </row>
        <row r="2097">
          <cell r="A2097" t="str">
            <v>P_271011051</v>
          </cell>
          <cell r="B2097" t="str">
            <v>Y</v>
          </cell>
          <cell r="F2097" t="str">
            <v>National Grid (Massachusetts Electric)</v>
          </cell>
          <cell r="G2097">
            <v>11804</v>
          </cell>
          <cell r="I2097" t="str">
            <v>SMANG_07791</v>
          </cell>
          <cell r="L2097">
            <v>2151.1799999999998</v>
          </cell>
          <cell r="M2097" t="str">
            <v>DC</v>
          </cell>
          <cell r="X2097">
            <v>2021</v>
          </cell>
          <cell r="Z2097" t="str">
            <v>Methuen</v>
          </cell>
          <cell r="AB2097" t="str">
            <v>MA</v>
          </cell>
        </row>
        <row r="2098">
          <cell r="A2098" t="str">
            <v>P_031474133</v>
          </cell>
          <cell r="B2098" t="str">
            <v>Y</v>
          </cell>
          <cell r="F2098" t="str">
            <v>Eversource MA East</v>
          </cell>
          <cell r="G2098">
            <v>54913</v>
          </cell>
          <cell r="I2098" t="str">
            <v>SMAES_16676</v>
          </cell>
          <cell r="L2098">
            <v>613.44000000000005</v>
          </cell>
          <cell r="M2098" t="str">
            <v>DC</v>
          </cell>
          <cell r="X2098">
            <v>2021</v>
          </cell>
          <cell r="Z2098" t="str">
            <v>Waltham</v>
          </cell>
          <cell r="AB2098" t="str">
            <v>MA</v>
          </cell>
        </row>
        <row r="2099">
          <cell r="A2099" t="str">
            <v>P_165760119</v>
          </cell>
          <cell r="B2099" t="str">
            <v>Y</v>
          </cell>
          <cell r="F2099" t="str">
            <v>Eversource MA East</v>
          </cell>
          <cell r="G2099">
            <v>54913</v>
          </cell>
          <cell r="I2099" t="str">
            <v>SMAES_10090</v>
          </cell>
          <cell r="L2099">
            <v>3481.38</v>
          </cell>
          <cell r="M2099" t="str">
            <v>DC</v>
          </cell>
          <cell r="X2099">
            <v>2021</v>
          </cell>
          <cell r="Z2099" t="str">
            <v>Acushnet</v>
          </cell>
          <cell r="AB2099" t="str">
            <v>MA</v>
          </cell>
        </row>
        <row r="2100">
          <cell r="A2100" t="str">
            <v>P_755115707</v>
          </cell>
          <cell r="B2100" t="str">
            <v>Y</v>
          </cell>
          <cell r="F2100" t="str">
            <v>National Grid (Massachusetts Electric)</v>
          </cell>
          <cell r="G2100">
            <v>11804</v>
          </cell>
          <cell r="I2100" t="str">
            <v>SMANG_00155</v>
          </cell>
          <cell r="L2100">
            <v>7465.5</v>
          </cell>
          <cell r="M2100" t="str">
            <v>DC</v>
          </cell>
          <cell r="X2100">
            <v>2021</v>
          </cell>
          <cell r="Z2100" t="str">
            <v>Hubbardston</v>
          </cell>
          <cell r="AB2100" t="str">
            <v>MA</v>
          </cell>
        </row>
        <row r="2101">
          <cell r="A2101" t="str">
            <v>P_860646093</v>
          </cell>
          <cell r="B2101" t="str">
            <v>Y</v>
          </cell>
          <cell r="F2101" t="str">
            <v>National Grid (Massachusetts Electric)</v>
          </cell>
          <cell r="G2101">
            <v>11804</v>
          </cell>
          <cell r="I2101" t="str">
            <v>SMANG_01058</v>
          </cell>
          <cell r="L2101">
            <v>1201.5</v>
          </cell>
          <cell r="M2101" t="str">
            <v>DC</v>
          </cell>
          <cell r="X2101">
            <v>2021</v>
          </cell>
          <cell r="Z2101" t="str">
            <v>Westminster</v>
          </cell>
          <cell r="AB2101" t="str">
            <v>MA</v>
          </cell>
        </row>
        <row r="2102">
          <cell r="A2102" t="str">
            <v>P_184848076</v>
          </cell>
          <cell r="B2102" t="str">
            <v>Y</v>
          </cell>
          <cell r="F2102" t="str">
            <v>National Grid (Massachusetts Electric)</v>
          </cell>
          <cell r="G2102">
            <v>11804</v>
          </cell>
          <cell r="I2102" t="str">
            <v>SMANG_00181</v>
          </cell>
          <cell r="L2102">
            <v>2028</v>
          </cell>
          <cell r="M2102" t="str">
            <v>DC</v>
          </cell>
          <cell r="X2102">
            <v>2021</v>
          </cell>
          <cell r="Z2102" t="str">
            <v>North Brookfield</v>
          </cell>
          <cell r="AB2102" t="str">
            <v>MA</v>
          </cell>
        </row>
        <row r="2103">
          <cell r="A2103" t="str">
            <v>P_261533265</v>
          </cell>
          <cell r="B2103" t="str">
            <v>Y</v>
          </cell>
          <cell r="F2103" t="str">
            <v>National Grid (Massachusetts Electric)</v>
          </cell>
          <cell r="G2103">
            <v>11804</v>
          </cell>
          <cell r="I2103" t="str">
            <v>SMANG_00141</v>
          </cell>
          <cell r="L2103">
            <v>7284.48</v>
          </cell>
          <cell r="M2103" t="str">
            <v>DC</v>
          </cell>
          <cell r="X2103">
            <v>2021</v>
          </cell>
          <cell r="Z2103" t="str">
            <v>Orange</v>
          </cell>
          <cell r="AB2103" t="str">
            <v>MA</v>
          </cell>
        </row>
        <row r="2104">
          <cell r="A2104" t="str">
            <v>P_846141049</v>
          </cell>
          <cell r="B2104" t="str">
            <v>Y</v>
          </cell>
          <cell r="F2104" t="str">
            <v>National Grid (Massachusetts Electric)</v>
          </cell>
          <cell r="G2104">
            <v>11804</v>
          </cell>
          <cell r="I2104" t="str">
            <v>SMANG_00144</v>
          </cell>
          <cell r="L2104">
            <v>7000.11</v>
          </cell>
          <cell r="M2104" t="str">
            <v>DC</v>
          </cell>
          <cell r="X2104">
            <v>2021</v>
          </cell>
          <cell r="Z2104" t="str">
            <v>Orange</v>
          </cell>
          <cell r="AB2104" t="str">
            <v>MA</v>
          </cell>
        </row>
        <row r="2105">
          <cell r="A2105" t="str">
            <v>P_706802840</v>
          </cell>
          <cell r="B2105" t="str">
            <v>Y</v>
          </cell>
          <cell r="F2105" t="str">
            <v>National Grid (Massachusetts Electric)</v>
          </cell>
          <cell r="G2105">
            <v>11804</v>
          </cell>
          <cell r="I2105" t="str">
            <v>SMANG_05753</v>
          </cell>
          <cell r="L2105">
            <v>1726.92</v>
          </cell>
          <cell r="M2105" t="str">
            <v>DC</v>
          </cell>
          <cell r="X2105">
            <v>2021</v>
          </cell>
          <cell r="Z2105" t="str">
            <v>Mendon</v>
          </cell>
          <cell r="AB2105" t="str">
            <v>MA</v>
          </cell>
        </row>
        <row r="2106">
          <cell r="A2106" t="str">
            <v>P_518596010</v>
          </cell>
          <cell r="B2106" t="str">
            <v>Y</v>
          </cell>
          <cell r="F2106" t="str">
            <v>National Grid (Massachusetts Electric)</v>
          </cell>
          <cell r="G2106">
            <v>11804</v>
          </cell>
          <cell r="I2106" t="str">
            <v>SMANG_02038</v>
          </cell>
          <cell r="L2106">
            <v>1391.39</v>
          </cell>
          <cell r="M2106" t="str">
            <v>DC</v>
          </cell>
          <cell r="X2106">
            <v>2021</v>
          </cell>
          <cell r="Z2106" t="str">
            <v>Webster</v>
          </cell>
          <cell r="AB2106" t="str">
            <v>MA</v>
          </cell>
        </row>
        <row r="2107">
          <cell r="A2107" t="str">
            <v>P_151219386</v>
          </cell>
          <cell r="B2107" t="str">
            <v>Y</v>
          </cell>
          <cell r="F2107" t="str">
            <v>National Grid (Massachusetts Electric)</v>
          </cell>
          <cell r="G2107">
            <v>11804</v>
          </cell>
          <cell r="I2107" t="str">
            <v>SMANG_02647</v>
          </cell>
          <cell r="L2107">
            <v>1605.5</v>
          </cell>
          <cell r="M2107" t="str">
            <v>DC</v>
          </cell>
          <cell r="X2107">
            <v>2021</v>
          </cell>
          <cell r="Z2107" t="str">
            <v>Spencer</v>
          </cell>
          <cell r="AB2107" t="str">
            <v>MA</v>
          </cell>
        </row>
        <row r="2108">
          <cell r="A2108" t="str">
            <v>P_908278376</v>
          </cell>
          <cell r="B2108" t="str">
            <v>Y</v>
          </cell>
          <cell r="F2108" t="str">
            <v>Eversource MA East</v>
          </cell>
          <cell r="G2108">
            <v>54913</v>
          </cell>
          <cell r="I2108" t="str">
            <v>SMAES_03369</v>
          </cell>
          <cell r="L2108">
            <v>337.81</v>
          </cell>
          <cell r="M2108" t="str">
            <v>DC</v>
          </cell>
          <cell r="X2108">
            <v>2021</v>
          </cell>
          <cell r="Z2108" t="str">
            <v>Canton</v>
          </cell>
          <cell r="AB2108" t="str">
            <v>MA</v>
          </cell>
        </row>
        <row r="2109">
          <cell r="A2109" t="str">
            <v>P_096134008</v>
          </cell>
          <cell r="B2109" t="str">
            <v>Y</v>
          </cell>
          <cell r="F2109" t="str">
            <v>Eversource MA East</v>
          </cell>
          <cell r="G2109">
            <v>54913</v>
          </cell>
          <cell r="I2109" t="str">
            <v>SMAES_02924</v>
          </cell>
          <cell r="L2109">
            <v>252.32</v>
          </cell>
          <cell r="M2109" t="str">
            <v>DC</v>
          </cell>
          <cell r="X2109">
            <v>2021</v>
          </cell>
          <cell r="Z2109" t="str">
            <v>Canton</v>
          </cell>
          <cell r="AB2109" t="str">
            <v>MA</v>
          </cell>
        </row>
        <row r="2110">
          <cell r="A2110" t="str">
            <v>P_593851470</v>
          </cell>
          <cell r="B2110" t="str">
            <v>Y</v>
          </cell>
          <cell r="F2110" t="str">
            <v>National Grid (Massachusetts Electric)</v>
          </cell>
          <cell r="G2110">
            <v>11804</v>
          </cell>
          <cell r="I2110" t="str">
            <v>SMANG_00072</v>
          </cell>
          <cell r="L2110">
            <v>1085.58</v>
          </cell>
          <cell r="M2110" t="str">
            <v>DC</v>
          </cell>
          <cell r="X2110">
            <v>2021</v>
          </cell>
          <cell r="Z2110" t="str">
            <v>Orange</v>
          </cell>
          <cell r="AB2110" t="str">
            <v>MA</v>
          </cell>
        </row>
        <row r="2111">
          <cell r="A2111" t="str">
            <v>P_700994327</v>
          </cell>
          <cell r="B2111" t="str">
            <v>Y</v>
          </cell>
          <cell r="F2111" t="str">
            <v>National Grid (Massachusetts Electric)</v>
          </cell>
          <cell r="G2111">
            <v>11804</v>
          </cell>
          <cell r="I2111" t="str">
            <v>SMANG_03285</v>
          </cell>
          <cell r="L2111">
            <v>2279.34</v>
          </cell>
          <cell r="M2111" t="str">
            <v>DC</v>
          </cell>
          <cell r="X2111">
            <v>2021</v>
          </cell>
          <cell r="Z2111" t="str">
            <v>Cheshire</v>
          </cell>
          <cell r="AB2111" t="str">
            <v>MA</v>
          </cell>
        </row>
        <row r="2112">
          <cell r="A2112" t="str">
            <v>P_896464350</v>
          </cell>
          <cell r="B2112" t="str">
            <v>Y</v>
          </cell>
          <cell r="F2112" t="str">
            <v>Eversource MA East</v>
          </cell>
          <cell r="G2112">
            <v>54913</v>
          </cell>
          <cell r="I2112" t="str">
            <v>SMAES_01652</v>
          </cell>
          <cell r="L2112">
            <v>269.27999999999997</v>
          </cell>
          <cell r="M2112" t="str">
            <v>DC</v>
          </cell>
          <cell r="X2112">
            <v>2021</v>
          </cell>
          <cell r="Z2112" t="str">
            <v>Millis</v>
          </cell>
          <cell r="AB2112" t="str">
            <v>MA</v>
          </cell>
        </row>
        <row r="2113">
          <cell r="A2113" t="str">
            <v>P_393551175</v>
          </cell>
          <cell r="B2113" t="str">
            <v>Y</v>
          </cell>
          <cell r="F2113" t="str">
            <v>Eversource MA East</v>
          </cell>
          <cell r="G2113">
            <v>54913</v>
          </cell>
          <cell r="I2113" t="str">
            <v>SMAES_14971</v>
          </cell>
          <cell r="L2113">
            <v>5522.52</v>
          </cell>
          <cell r="M2113" t="str">
            <v>DC</v>
          </cell>
          <cell r="X2113">
            <v>2021</v>
          </cell>
          <cell r="Z2113" t="str">
            <v>Barnstable</v>
          </cell>
          <cell r="AB2113" t="str">
            <v>MA</v>
          </cell>
        </row>
        <row r="2114">
          <cell r="A2114" t="str">
            <v>P_505352255</v>
          </cell>
          <cell r="B2114" t="str">
            <v>Y</v>
          </cell>
          <cell r="F2114" t="str">
            <v>Eversource MA West</v>
          </cell>
          <cell r="G2114">
            <v>20455</v>
          </cell>
          <cell r="I2114" t="str">
            <v>SMAES_24941</v>
          </cell>
          <cell r="L2114">
            <v>5656.8</v>
          </cell>
          <cell r="M2114" t="str">
            <v>DC</v>
          </cell>
          <cell r="X2114">
            <v>2021</v>
          </cell>
          <cell r="Z2114" t="str">
            <v>Agawam</v>
          </cell>
          <cell r="AB2114" t="str">
            <v>MA</v>
          </cell>
        </row>
        <row r="2115">
          <cell r="A2115" t="str">
            <v>P_368791051</v>
          </cell>
          <cell r="B2115" t="str">
            <v>Y</v>
          </cell>
          <cell r="F2115" t="str">
            <v>National Grid (Massachusetts Electric)</v>
          </cell>
          <cell r="G2115">
            <v>11804</v>
          </cell>
          <cell r="I2115" t="str">
            <v>SMANG_08030</v>
          </cell>
          <cell r="L2115">
            <v>2800.17</v>
          </cell>
          <cell r="M2115" t="str">
            <v>DC</v>
          </cell>
          <cell r="X2115">
            <v>2021</v>
          </cell>
          <cell r="Z2115" t="str">
            <v>Great Barrington</v>
          </cell>
          <cell r="AB2115" t="str">
            <v>MA</v>
          </cell>
        </row>
        <row r="2116">
          <cell r="A2116" t="str">
            <v>P_629741487</v>
          </cell>
          <cell r="B2116" t="str">
            <v>Y</v>
          </cell>
          <cell r="F2116" t="str">
            <v>National Grid (Massachusetts Electric)</v>
          </cell>
          <cell r="G2116">
            <v>11804</v>
          </cell>
          <cell r="I2116" t="str">
            <v>SMANG_00121</v>
          </cell>
          <cell r="L2116">
            <v>5062.5</v>
          </cell>
          <cell r="M2116" t="str">
            <v>DC</v>
          </cell>
          <cell r="X2116">
            <v>2021</v>
          </cell>
          <cell r="Z2116" t="str">
            <v>Brookfield</v>
          </cell>
          <cell r="AB2116" t="str">
            <v>MA</v>
          </cell>
        </row>
        <row r="2117">
          <cell r="A2117" t="str">
            <v>P_748171558</v>
          </cell>
          <cell r="B2117" t="str">
            <v>Y</v>
          </cell>
          <cell r="F2117" t="str">
            <v>National Grid (Massachusetts Electric)</v>
          </cell>
          <cell r="G2117">
            <v>11804</v>
          </cell>
          <cell r="I2117" t="str">
            <v>SMANG_00161</v>
          </cell>
          <cell r="L2117">
            <v>2246.4</v>
          </cell>
          <cell r="M2117" t="str">
            <v>DC</v>
          </cell>
          <cell r="X2117">
            <v>2021</v>
          </cell>
          <cell r="Z2117" t="str">
            <v>Brimfield</v>
          </cell>
          <cell r="AB2117" t="str">
            <v>MA</v>
          </cell>
        </row>
        <row r="2118">
          <cell r="A2118" t="str">
            <v>P_856478963</v>
          </cell>
          <cell r="B2118" t="str">
            <v>Y</v>
          </cell>
          <cell r="F2118" t="str">
            <v>National Grid (Massachusetts Electric)</v>
          </cell>
          <cell r="G2118">
            <v>11804</v>
          </cell>
          <cell r="I2118" t="str">
            <v>SMANG_00199</v>
          </cell>
          <cell r="L2118">
            <v>8944.14</v>
          </cell>
          <cell r="M2118" t="str">
            <v>DC</v>
          </cell>
          <cell r="X2118">
            <v>2021</v>
          </cell>
          <cell r="Z2118" t="str">
            <v>North Brookfield</v>
          </cell>
          <cell r="AB2118" t="str">
            <v>MA</v>
          </cell>
        </row>
        <row r="2119">
          <cell r="A2119" t="str">
            <v>P_212743928</v>
          </cell>
          <cell r="B2119" t="str">
            <v>Y</v>
          </cell>
          <cell r="F2119" t="str">
            <v>National Grid (Massachusetts Electric)</v>
          </cell>
          <cell r="G2119">
            <v>11804</v>
          </cell>
          <cell r="I2119" t="str">
            <v>SMANG_01392</v>
          </cell>
          <cell r="L2119">
            <v>188.33</v>
          </cell>
          <cell r="M2119" t="str">
            <v>DC</v>
          </cell>
          <cell r="X2119">
            <v>2021</v>
          </cell>
          <cell r="Z2119" t="str">
            <v>Brockton</v>
          </cell>
          <cell r="AB2119" t="str">
            <v>MA</v>
          </cell>
        </row>
        <row r="2120">
          <cell r="A2120" t="str">
            <v>P_334130198</v>
          </cell>
          <cell r="B2120" t="str">
            <v>Y</v>
          </cell>
          <cell r="F2120" t="str">
            <v>National Grid (Massachusetts Electric)</v>
          </cell>
          <cell r="G2120">
            <v>11804</v>
          </cell>
          <cell r="I2120" t="str">
            <v>SMANG_01135</v>
          </cell>
          <cell r="L2120">
            <v>562.95000000000005</v>
          </cell>
          <cell r="M2120" t="str">
            <v>DC</v>
          </cell>
          <cell r="X2120">
            <v>2021</v>
          </cell>
          <cell r="Z2120" t="str">
            <v>East Longmeadow</v>
          </cell>
          <cell r="AB2120" t="str">
            <v>MA</v>
          </cell>
        </row>
        <row r="2121">
          <cell r="A2121" t="str">
            <v>P_130515407</v>
          </cell>
          <cell r="B2121" t="str">
            <v>Y</v>
          </cell>
          <cell r="F2121" t="str">
            <v>Eversource MA East</v>
          </cell>
          <cell r="G2121">
            <v>54913</v>
          </cell>
          <cell r="I2121" t="str">
            <v>SMAES_22789</v>
          </cell>
          <cell r="L2121">
            <v>156.69499999999999</v>
          </cell>
          <cell r="M2121" t="str">
            <v>DC</v>
          </cell>
          <cell r="X2121">
            <v>2021</v>
          </cell>
          <cell r="Z2121" t="str">
            <v>Newton</v>
          </cell>
          <cell r="AB2121" t="str">
            <v>MA</v>
          </cell>
        </row>
        <row r="2122">
          <cell r="A2122" t="str">
            <v>P_717989794</v>
          </cell>
          <cell r="B2122" t="str">
            <v>Y</v>
          </cell>
          <cell r="F2122" t="str">
            <v>National Grid (Massachusetts Electric)</v>
          </cell>
          <cell r="G2122">
            <v>11804</v>
          </cell>
          <cell r="I2122" t="str">
            <v>SMANG_00318</v>
          </cell>
          <cell r="L2122">
            <v>7501.68</v>
          </cell>
          <cell r="M2122" t="str">
            <v>DC</v>
          </cell>
          <cell r="X2122">
            <v>2021</v>
          </cell>
          <cell r="Z2122" t="str">
            <v>Northbridge</v>
          </cell>
          <cell r="AB2122" t="str">
            <v>MA</v>
          </cell>
        </row>
        <row r="2123">
          <cell r="A2123" t="str">
            <v>P_866967115</v>
          </cell>
          <cell r="B2123" t="str">
            <v>Y</v>
          </cell>
          <cell r="F2123" t="str">
            <v>National Grid (Massachusetts Electric)</v>
          </cell>
          <cell r="G2123">
            <v>11804</v>
          </cell>
          <cell r="I2123" t="str">
            <v>SMANG_06530</v>
          </cell>
          <cell r="L2123">
            <v>8736</v>
          </cell>
          <cell r="M2123" t="str">
            <v>DC</v>
          </cell>
          <cell r="X2123">
            <v>2022</v>
          </cell>
          <cell r="Z2123" t="str">
            <v>Douglas</v>
          </cell>
          <cell r="AB2123" t="str">
            <v>MA</v>
          </cell>
        </row>
        <row r="2124">
          <cell r="A2124" t="str">
            <v>P_974826612</v>
          </cell>
          <cell r="B2124" t="str">
            <v>Y</v>
          </cell>
          <cell r="F2124" t="str">
            <v>Eversource MA East</v>
          </cell>
          <cell r="G2124">
            <v>54913</v>
          </cell>
          <cell r="I2124" t="str">
            <v>SMAES_32886</v>
          </cell>
          <cell r="L2124">
            <v>714.42</v>
          </cell>
          <cell r="M2124" t="str">
            <v>DC</v>
          </cell>
          <cell r="X2124">
            <v>2022</v>
          </cell>
          <cell r="Z2124" t="str">
            <v>Acushnet</v>
          </cell>
          <cell r="AB2124" t="str">
            <v>MA</v>
          </cell>
        </row>
        <row r="2125">
          <cell r="A2125" t="str">
            <v>P_279671907</v>
          </cell>
          <cell r="B2125" t="str">
            <v>Y</v>
          </cell>
          <cell r="F2125" t="str">
            <v>National Grid (Massachusetts Electric)</v>
          </cell>
          <cell r="G2125">
            <v>11804</v>
          </cell>
          <cell r="I2125" t="str">
            <v>SMANG_00309</v>
          </cell>
          <cell r="L2125">
            <v>3622.95</v>
          </cell>
          <cell r="M2125" t="str">
            <v>DC</v>
          </cell>
          <cell r="X2125">
            <v>2022</v>
          </cell>
          <cell r="Z2125" t="str">
            <v>Tewksbury</v>
          </cell>
          <cell r="AB2125" t="str">
            <v>MA</v>
          </cell>
        </row>
        <row r="2126">
          <cell r="A2126" t="str">
            <v>P_334767993</v>
          </cell>
          <cell r="B2126" t="str">
            <v>Y</v>
          </cell>
          <cell r="F2126" t="str">
            <v>Eversource MA East</v>
          </cell>
          <cell r="G2126">
            <v>54913</v>
          </cell>
          <cell r="I2126" t="str">
            <v>SMAES_27443</v>
          </cell>
          <cell r="L2126">
            <v>150.80000000000001</v>
          </cell>
          <cell r="M2126" t="str">
            <v>DC</v>
          </cell>
          <cell r="X2126">
            <v>2022</v>
          </cell>
          <cell r="Z2126" t="str">
            <v>New Bedford</v>
          </cell>
          <cell r="AB2126" t="str">
            <v>MA</v>
          </cell>
        </row>
        <row r="2127">
          <cell r="A2127" t="str">
            <v>P_109879594</v>
          </cell>
          <cell r="B2127" t="str">
            <v>Y</v>
          </cell>
          <cell r="F2127" t="str">
            <v>National Grid (Massachusetts Electric)</v>
          </cell>
          <cell r="G2127">
            <v>11804</v>
          </cell>
          <cell r="I2127" t="str">
            <v>SMANG_04345</v>
          </cell>
          <cell r="L2127">
            <v>1082.25</v>
          </cell>
          <cell r="M2127" t="str">
            <v>DC</v>
          </cell>
          <cell r="X2127">
            <v>2022</v>
          </cell>
          <cell r="Z2127" t="str">
            <v>Chelmsford</v>
          </cell>
          <cell r="AB2127" t="str">
            <v>MA</v>
          </cell>
        </row>
        <row r="2128">
          <cell r="A2128" t="str">
            <v>P_307499579</v>
          </cell>
          <cell r="B2128" t="str">
            <v>Y</v>
          </cell>
          <cell r="F2128" t="str">
            <v>National Grid (Massachusetts Electric)</v>
          </cell>
          <cell r="G2128">
            <v>11804</v>
          </cell>
          <cell r="I2128" t="str">
            <v>SMANG_01541</v>
          </cell>
          <cell r="L2128">
            <v>222.68</v>
          </cell>
          <cell r="M2128" t="str">
            <v>DC</v>
          </cell>
          <cell r="X2128">
            <v>2022</v>
          </cell>
          <cell r="Z2128" t="str">
            <v>Haverhill</v>
          </cell>
          <cell r="AB2128" t="str">
            <v>MA</v>
          </cell>
        </row>
        <row r="2129">
          <cell r="A2129" t="str">
            <v>P_888255363</v>
          </cell>
          <cell r="B2129" t="str">
            <v>Y</v>
          </cell>
          <cell r="F2129" t="str">
            <v>Eversource MA East</v>
          </cell>
          <cell r="G2129">
            <v>54913</v>
          </cell>
          <cell r="I2129" t="str">
            <v>SMAES_02066</v>
          </cell>
          <cell r="L2129">
            <v>476.83</v>
          </cell>
          <cell r="M2129" t="str">
            <v>DC</v>
          </cell>
          <cell r="X2129">
            <v>2022</v>
          </cell>
          <cell r="Z2129" t="str">
            <v>Natick</v>
          </cell>
          <cell r="AB2129" t="str">
            <v>MA</v>
          </cell>
        </row>
        <row r="2130">
          <cell r="A2130" t="str">
            <v>P_689567525</v>
          </cell>
          <cell r="B2130" t="str">
            <v>Y</v>
          </cell>
          <cell r="F2130" t="str">
            <v>Eversource MA East</v>
          </cell>
          <cell r="G2130">
            <v>54913</v>
          </cell>
          <cell r="I2130" t="str">
            <v>SMAES_02111</v>
          </cell>
          <cell r="L2130">
            <v>592.02</v>
          </cell>
          <cell r="M2130" t="str">
            <v>DC</v>
          </cell>
          <cell r="X2130">
            <v>2022</v>
          </cell>
          <cell r="Z2130" t="str">
            <v>Newton</v>
          </cell>
          <cell r="AB2130" t="str">
            <v>MA</v>
          </cell>
        </row>
        <row r="2131">
          <cell r="A2131" t="str">
            <v>P_879035629</v>
          </cell>
          <cell r="B2131" t="str">
            <v>Y</v>
          </cell>
          <cell r="F2131" t="str">
            <v>National Grid (Massachusetts Electric)</v>
          </cell>
          <cell r="G2131">
            <v>11804</v>
          </cell>
          <cell r="I2131" t="str">
            <v>SMANG_01303</v>
          </cell>
          <cell r="L2131">
            <v>7286.76</v>
          </cell>
          <cell r="M2131" t="str">
            <v>DC</v>
          </cell>
          <cell r="X2131">
            <v>2022</v>
          </cell>
          <cell r="Z2131" t="str">
            <v>Auburn</v>
          </cell>
          <cell r="AB2131" t="str">
            <v>MA</v>
          </cell>
        </row>
        <row r="2132">
          <cell r="A2132" t="str">
            <v>P_349328108</v>
          </cell>
          <cell r="F2132" t="str">
            <v>ComEd</v>
          </cell>
          <cell r="G2132">
            <v>4110</v>
          </cell>
          <cell r="I2132">
            <v>928</v>
          </cell>
          <cell r="L2132">
            <v>2916.42</v>
          </cell>
          <cell r="M2132" t="str">
            <v>DC</v>
          </cell>
          <cell r="X2132">
            <v>2022</v>
          </cell>
          <cell r="Z2132" t="str">
            <v>Orangeville</v>
          </cell>
          <cell r="AB2132" t="str">
            <v>IL</v>
          </cell>
        </row>
        <row r="2133">
          <cell r="A2133" t="str">
            <v>P_629187337</v>
          </cell>
          <cell r="F2133" t="str">
            <v>ComEd</v>
          </cell>
          <cell r="G2133">
            <v>4110</v>
          </cell>
          <cell r="I2133">
            <v>1036</v>
          </cell>
          <cell r="L2133">
            <v>2920.32</v>
          </cell>
          <cell r="M2133" t="str">
            <v>DC</v>
          </cell>
          <cell r="X2133">
            <v>2021</v>
          </cell>
          <cell r="Z2133" t="str">
            <v>Camp Grove</v>
          </cell>
          <cell r="AB2133" t="str">
            <v>IL</v>
          </cell>
        </row>
        <row r="2134">
          <cell r="A2134" t="str">
            <v>P_372407976</v>
          </cell>
          <cell r="F2134" t="str">
            <v>ComEd</v>
          </cell>
          <cell r="G2134">
            <v>4110</v>
          </cell>
          <cell r="I2134">
            <v>1040</v>
          </cell>
          <cell r="L2134">
            <v>2808</v>
          </cell>
          <cell r="M2134" t="str">
            <v>DC</v>
          </cell>
          <cell r="X2134">
            <v>2021</v>
          </cell>
          <cell r="Z2134" t="str">
            <v>Gouvieux</v>
          </cell>
          <cell r="AB2134" t="str">
            <v>IL</v>
          </cell>
        </row>
        <row r="2135">
          <cell r="A2135" t="str">
            <v>P_485821528</v>
          </cell>
          <cell r="B2135" t="str">
            <v>Y</v>
          </cell>
          <cell r="F2135" t="str">
            <v>ComEd</v>
          </cell>
          <cell r="G2135">
            <v>4110</v>
          </cell>
          <cell r="I2135">
            <v>1051</v>
          </cell>
          <cell r="L2135">
            <v>2839.2</v>
          </cell>
          <cell r="M2135" t="str">
            <v>DC</v>
          </cell>
          <cell r="X2135">
            <v>2021</v>
          </cell>
          <cell r="Z2135" t="str">
            <v>Lyndon</v>
          </cell>
          <cell r="AB2135" t="str">
            <v>IL</v>
          </cell>
        </row>
        <row r="2136">
          <cell r="A2136" t="str">
            <v>P_085926869</v>
          </cell>
          <cell r="B2136" t="str">
            <v>Y</v>
          </cell>
          <cell r="F2136" t="str">
            <v>ComEd</v>
          </cell>
          <cell r="G2136">
            <v>4110</v>
          </cell>
          <cell r="I2136">
            <v>1066</v>
          </cell>
          <cell r="L2136">
            <v>1199.3599999999999</v>
          </cell>
          <cell r="M2136" t="str">
            <v>DC</v>
          </cell>
          <cell r="X2136">
            <v>2019</v>
          </cell>
          <cell r="Z2136" t="str">
            <v>Elgin</v>
          </cell>
          <cell r="AB2136" t="str">
            <v>IL</v>
          </cell>
        </row>
        <row r="2137">
          <cell r="A2137" t="str">
            <v>P_168166113</v>
          </cell>
          <cell r="B2137" t="str">
            <v>Y</v>
          </cell>
          <cell r="F2137" t="str">
            <v>ComEd</v>
          </cell>
          <cell r="G2137">
            <v>4110</v>
          </cell>
          <cell r="I2137">
            <v>1075</v>
          </cell>
          <cell r="L2137">
            <v>2839.2</v>
          </cell>
          <cell r="M2137" t="str">
            <v>DC</v>
          </cell>
          <cell r="X2137">
            <v>2021</v>
          </cell>
          <cell r="Z2137" t="str">
            <v>Lyndon</v>
          </cell>
          <cell r="AB2137" t="str">
            <v>IL</v>
          </cell>
        </row>
        <row r="2138">
          <cell r="A2138" t="str">
            <v>P_407262265</v>
          </cell>
          <cell r="B2138" t="str">
            <v>Y</v>
          </cell>
          <cell r="F2138" t="str">
            <v>ComEd</v>
          </cell>
          <cell r="G2138">
            <v>4110</v>
          </cell>
          <cell r="I2138">
            <v>1079</v>
          </cell>
          <cell r="L2138">
            <v>2808</v>
          </cell>
          <cell r="M2138" t="str">
            <v>DC</v>
          </cell>
          <cell r="X2138">
            <v>2021</v>
          </cell>
          <cell r="Z2138" t="str">
            <v>Lyndon</v>
          </cell>
          <cell r="AB2138" t="str">
            <v>IL</v>
          </cell>
        </row>
        <row r="2139">
          <cell r="A2139" t="str">
            <v>P_189672763</v>
          </cell>
          <cell r="F2139" t="str">
            <v>ComEd</v>
          </cell>
          <cell r="G2139">
            <v>4110</v>
          </cell>
          <cell r="I2139">
            <v>1092</v>
          </cell>
          <cell r="L2139">
            <v>2898.99</v>
          </cell>
          <cell r="M2139" t="str">
            <v>DC</v>
          </cell>
          <cell r="X2139">
            <v>2021</v>
          </cell>
          <cell r="Z2139" t="str">
            <v>New Milford</v>
          </cell>
          <cell r="AB2139" t="str">
            <v>IL</v>
          </cell>
        </row>
        <row r="2140">
          <cell r="A2140" t="str">
            <v>P_840570746</v>
          </cell>
          <cell r="B2140" t="str">
            <v>Y</v>
          </cell>
          <cell r="F2140" t="str">
            <v>ComEd</v>
          </cell>
          <cell r="G2140">
            <v>4110</v>
          </cell>
          <cell r="I2140">
            <v>1134</v>
          </cell>
          <cell r="L2140">
            <v>2920.32</v>
          </cell>
          <cell r="M2140" t="str">
            <v>DC</v>
          </cell>
          <cell r="X2140">
            <v>2021</v>
          </cell>
          <cell r="Z2140" t="str">
            <v>Mount Morris</v>
          </cell>
          <cell r="AB2140" t="str">
            <v>IL</v>
          </cell>
        </row>
        <row r="2141">
          <cell r="A2141" t="str">
            <v>P_949863536</v>
          </cell>
          <cell r="B2141" t="str">
            <v>Y</v>
          </cell>
          <cell r="F2141" t="str">
            <v>ComEd</v>
          </cell>
          <cell r="G2141">
            <v>4110</v>
          </cell>
          <cell r="I2141">
            <v>1235</v>
          </cell>
          <cell r="L2141">
            <v>2496</v>
          </cell>
          <cell r="M2141" t="str">
            <v>DC</v>
          </cell>
          <cell r="X2141">
            <v>2021</v>
          </cell>
          <cell r="Z2141" t="str">
            <v>Braidwood</v>
          </cell>
          <cell r="AB2141" t="str">
            <v>IL</v>
          </cell>
        </row>
        <row r="2142">
          <cell r="A2142" t="str">
            <v>P_100636058</v>
          </cell>
          <cell r="F2142" t="str">
            <v>ComEd</v>
          </cell>
          <cell r="G2142">
            <v>4110</v>
          </cell>
          <cell r="I2142">
            <v>1288</v>
          </cell>
          <cell r="L2142">
            <v>2560.0300000000002</v>
          </cell>
          <cell r="M2142" t="str">
            <v>DC</v>
          </cell>
          <cell r="X2142">
            <v>2021</v>
          </cell>
          <cell r="Z2142" t="str">
            <v>Belvidere</v>
          </cell>
          <cell r="AB2142" t="str">
            <v>IL</v>
          </cell>
        </row>
        <row r="2143">
          <cell r="A2143" t="str">
            <v>P_330053844</v>
          </cell>
          <cell r="F2143" t="str">
            <v>Ameren</v>
          </cell>
          <cell r="G2143">
            <v>56697</v>
          </cell>
          <cell r="I2143">
            <v>1385</v>
          </cell>
          <cell r="L2143">
            <v>2736</v>
          </cell>
          <cell r="M2143" t="str">
            <v>DC</v>
          </cell>
          <cell r="X2143">
            <v>2021</v>
          </cell>
          <cell r="Z2143" t="str">
            <v>Girard</v>
          </cell>
          <cell r="AB2143" t="str">
            <v>IL</v>
          </cell>
        </row>
        <row r="2144">
          <cell r="A2144" t="str">
            <v>P_010123225</v>
          </cell>
          <cell r="F2144" t="str">
            <v>ComEd</v>
          </cell>
          <cell r="G2144">
            <v>4110</v>
          </cell>
          <cell r="I2144">
            <v>1508</v>
          </cell>
          <cell r="L2144">
            <v>2644.8</v>
          </cell>
          <cell r="M2144" t="str">
            <v>DC</v>
          </cell>
          <cell r="X2144">
            <v>2022</v>
          </cell>
          <cell r="Z2144" t="str">
            <v>Chicago Heights</v>
          </cell>
          <cell r="AB2144" t="str">
            <v>IL</v>
          </cell>
        </row>
        <row r="2145">
          <cell r="A2145" t="str">
            <v>P_844759658</v>
          </cell>
          <cell r="F2145" t="str">
            <v>Ameren</v>
          </cell>
          <cell r="G2145">
            <v>56697</v>
          </cell>
          <cell r="I2145">
            <v>1617</v>
          </cell>
          <cell r="L2145">
            <v>2621.3200000000002</v>
          </cell>
          <cell r="M2145" t="str">
            <v>DC</v>
          </cell>
          <cell r="X2145">
            <v>2022</v>
          </cell>
          <cell r="Z2145" t="str">
            <v>Danville</v>
          </cell>
          <cell r="AB2145" t="str">
            <v>IL</v>
          </cell>
        </row>
        <row r="2146">
          <cell r="A2146" t="str">
            <v>P_378485234</v>
          </cell>
          <cell r="F2146" t="str">
            <v>ComEd</v>
          </cell>
          <cell r="G2146">
            <v>4110</v>
          </cell>
          <cell r="I2146">
            <v>1835</v>
          </cell>
          <cell r="L2146">
            <v>2644.8</v>
          </cell>
          <cell r="M2146" t="str">
            <v>DC</v>
          </cell>
          <cell r="X2146">
            <v>2022</v>
          </cell>
          <cell r="Z2146" t="str">
            <v>Morris</v>
          </cell>
          <cell r="AB2146" t="str">
            <v>IL</v>
          </cell>
        </row>
        <row r="2147">
          <cell r="A2147" t="str">
            <v>P_445674815</v>
          </cell>
          <cell r="B2147" t="str">
            <v>Y</v>
          </cell>
          <cell r="F2147" t="str">
            <v>ComEd</v>
          </cell>
          <cell r="G2147">
            <v>4110</v>
          </cell>
          <cell r="I2147">
            <v>1980</v>
          </cell>
          <cell r="L2147">
            <v>2762.76</v>
          </cell>
          <cell r="M2147" t="str">
            <v>DC</v>
          </cell>
          <cell r="X2147">
            <v>2022</v>
          </cell>
          <cell r="Z2147" t="str">
            <v>Burlington</v>
          </cell>
          <cell r="AB2147" t="str">
            <v>IL</v>
          </cell>
        </row>
        <row r="2148">
          <cell r="A2148" t="str">
            <v>P_659956920</v>
          </cell>
          <cell r="B2148" t="str">
            <v>Y</v>
          </cell>
          <cell r="F2148" t="str">
            <v>ComEd</v>
          </cell>
          <cell r="G2148">
            <v>4110</v>
          </cell>
          <cell r="I2148">
            <v>1980</v>
          </cell>
          <cell r="L2148">
            <v>2762.76</v>
          </cell>
          <cell r="M2148" t="str">
            <v>DC</v>
          </cell>
          <cell r="X2148">
            <v>2022</v>
          </cell>
          <cell r="Z2148" t="str">
            <v>Burlington</v>
          </cell>
          <cell r="AB2148" t="str">
            <v>IL</v>
          </cell>
        </row>
        <row r="2149">
          <cell r="A2149" t="str">
            <v>P_939002785</v>
          </cell>
          <cell r="F2149" t="str">
            <v>Ameren</v>
          </cell>
          <cell r="G2149">
            <v>56697</v>
          </cell>
          <cell r="I2149">
            <v>2240</v>
          </cell>
          <cell r="L2149">
            <v>2667.6</v>
          </cell>
          <cell r="M2149" t="str">
            <v>DC</v>
          </cell>
          <cell r="X2149">
            <v>2021</v>
          </cell>
          <cell r="Z2149" t="str">
            <v>Louisville</v>
          </cell>
          <cell r="AB2149" t="str">
            <v>IL</v>
          </cell>
        </row>
        <row r="2150">
          <cell r="A2150" t="str">
            <v>P_993023890</v>
          </cell>
          <cell r="B2150" t="str">
            <v>Y</v>
          </cell>
          <cell r="F2150" t="str">
            <v>ComEd</v>
          </cell>
          <cell r="G2150">
            <v>4110</v>
          </cell>
          <cell r="I2150">
            <v>2487</v>
          </cell>
          <cell r="L2150">
            <v>2707.12</v>
          </cell>
          <cell r="M2150" t="str">
            <v>DC</v>
          </cell>
          <cell r="X2150">
            <v>2021</v>
          </cell>
          <cell r="Z2150" t="str">
            <v>Paw Paw</v>
          </cell>
          <cell r="AB2150" t="str">
            <v>IL</v>
          </cell>
        </row>
        <row r="2151">
          <cell r="A2151" t="str">
            <v>P_145942794</v>
          </cell>
          <cell r="F2151" t="str">
            <v>ComEd</v>
          </cell>
          <cell r="G2151">
            <v>4110</v>
          </cell>
          <cell r="I2151">
            <v>2741</v>
          </cell>
          <cell r="L2151">
            <v>2965.95</v>
          </cell>
          <cell r="M2151" t="str">
            <v>DC</v>
          </cell>
          <cell r="X2151">
            <v>2021</v>
          </cell>
          <cell r="Z2151" t="str">
            <v>Streator</v>
          </cell>
          <cell r="AB2151" t="str">
            <v>IL</v>
          </cell>
        </row>
        <row r="2152">
          <cell r="A2152" t="str">
            <v>P_957603579</v>
          </cell>
          <cell r="F2152" t="str">
            <v>ComEd</v>
          </cell>
          <cell r="G2152">
            <v>4110</v>
          </cell>
          <cell r="I2152">
            <v>2778</v>
          </cell>
          <cell r="L2152">
            <v>2968.29</v>
          </cell>
          <cell r="M2152" t="str">
            <v>DC</v>
          </cell>
          <cell r="X2152">
            <v>2021</v>
          </cell>
          <cell r="Z2152" t="str">
            <v>Rock Falls</v>
          </cell>
          <cell r="AB2152" t="str">
            <v>IL</v>
          </cell>
        </row>
        <row r="2153">
          <cell r="A2153" t="str">
            <v>P_282070743</v>
          </cell>
          <cell r="F2153" t="str">
            <v>ComEd</v>
          </cell>
          <cell r="G2153">
            <v>4110</v>
          </cell>
          <cell r="I2153">
            <v>2945</v>
          </cell>
          <cell r="L2153">
            <v>2956.2</v>
          </cell>
          <cell r="M2153" t="str">
            <v>DC</v>
          </cell>
          <cell r="X2153">
            <v>2022</v>
          </cell>
          <cell r="Z2153" t="str">
            <v>Freeport</v>
          </cell>
          <cell r="AB2153" t="str">
            <v>IL</v>
          </cell>
        </row>
        <row r="2154">
          <cell r="A2154" t="str">
            <v>P_473774797</v>
          </cell>
          <cell r="F2154" t="str">
            <v>ComEd</v>
          </cell>
          <cell r="G2154">
            <v>4110</v>
          </cell>
          <cell r="I2154">
            <v>3116</v>
          </cell>
          <cell r="L2154">
            <v>2968.29</v>
          </cell>
          <cell r="M2154" t="str">
            <v>DC</v>
          </cell>
          <cell r="X2154">
            <v>2021</v>
          </cell>
          <cell r="Z2154" t="str">
            <v>Lena</v>
          </cell>
          <cell r="AB2154" t="str">
            <v>IL</v>
          </cell>
        </row>
        <row r="2155">
          <cell r="A2155" t="str">
            <v>P_680890420</v>
          </cell>
          <cell r="F2155" t="str">
            <v>ComEd</v>
          </cell>
          <cell r="G2155">
            <v>4110</v>
          </cell>
          <cell r="I2155">
            <v>3141</v>
          </cell>
          <cell r="L2155">
            <v>2962.44</v>
          </cell>
          <cell r="M2155" t="str">
            <v>DC</v>
          </cell>
          <cell r="X2155">
            <v>2021</v>
          </cell>
          <cell r="Z2155" t="str">
            <v>Lena</v>
          </cell>
          <cell r="AB2155" t="str">
            <v>IL</v>
          </cell>
        </row>
        <row r="2156">
          <cell r="A2156" t="str">
            <v>P_960025852</v>
          </cell>
          <cell r="F2156" t="str">
            <v>Ameren</v>
          </cell>
          <cell r="G2156">
            <v>56697</v>
          </cell>
          <cell r="I2156">
            <v>3190</v>
          </cell>
          <cell r="L2156">
            <v>2975.56</v>
          </cell>
          <cell r="M2156" t="str">
            <v>DC</v>
          </cell>
          <cell r="X2156">
            <v>2021</v>
          </cell>
          <cell r="Z2156" t="str">
            <v>Downs</v>
          </cell>
          <cell r="AB2156" t="str">
            <v>IL</v>
          </cell>
        </row>
        <row r="2157">
          <cell r="A2157" t="str">
            <v>P_118767541</v>
          </cell>
          <cell r="F2157" t="str">
            <v>ComEd</v>
          </cell>
          <cell r="G2157">
            <v>4110</v>
          </cell>
          <cell r="I2157">
            <v>3266</v>
          </cell>
          <cell r="L2157">
            <v>2982.98</v>
          </cell>
          <cell r="M2157" t="str">
            <v>DC</v>
          </cell>
          <cell r="X2157">
            <v>2022</v>
          </cell>
          <cell r="Z2157" t="str">
            <v>Oregon</v>
          </cell>
          <cell r="AB2157" t="str">
            <v>IL</v>
          </cell>
        </row>
        <row r="2158">
          <cell r="A2158" t="str">
            <v>P_918288083</v>
          </cell>
          <cell r="B2158" t="str">
            <v>Y</v>
          </cell>
          <cell r="F2158" t="str">
            <v>Ameren</v>
          </cell>
          <cell r="G2158">
            <v>56697</v>
          </cell>
          <cell r="I2158">
            <v>3404</v>
          </cell>
          <cell r="L2158">
            <v>2855.06</v>
          </cell>
          <cell r="M2158" t="str">
            <v>DC</v>
          </cell>
          <cell r="X2158">
            <v>2021</v>
          </cell>
          <cell r="Z2158" t="str">
            <v>Meredosia</v>
          </cell>
          <cell r="AB2158" t="str">
            <v>IL</v>
          </cell>
        </row>
        <row r="2159">
          <cell r="A2159" t="str">
            <v>P_562198718</v>
          </cell>
          <cell r="B2159" t="str">
            <v>Y</v>
          </cell>
          <cell r="F2159" t="str">
            <v>Ameren</v>
          </cell>
          <cell r="G2159">
            <v>56697</v>
          </cell>
          <cell r="I2159">
            <v>3407</v>
          </cell>
          <cell r="L2159">
            <v>2957.76</v>
          </cell>
          <cell r="M2159" t="str">
            <v>DC</v>
          </cell>
          <cell r="X2159">
            <v>2021</v>
          </cell>
          <cell r="Z2159" t="str">
            <v>Meredosia</v>
          </cell>
          <cell r="AB2159" t="str">
            <v>IL</v>
          </cell>
        </row>
        <row r="2160">
          <cell r="A2160" t="str">
            <v>P_599647269</v>
          </cell>
          <cell r="B2160" t="str">
            <v>Y</v>
          </cell>
          <cell r="F2160" t="str">
            <v>ComEd</v>
          </cell>
          <cell r="G2160">
            <v>4110</v>
          </cell>
          <cell r="I2160">
            <v>3459</v>
          </cell>
          <cell r="L2160">
            <v>2962.58</v>
          </cell>
          <cell r="M2160" t="str">
            <v>DC</v>
          </cell>
          <cell r="X2160">
            <v>2021</v>
          </cell>
          <cell r="Z2160" t="str">
            <v>Sandwich</v>
          </cell>
          <cell r="AB2160" t="str">
            <v>IL</v>
          </cell>
        </row>
        <row r="2161">
          <cell r="A2161" t="str">
            <v>P_774334455</v>
          </cell>
          <cell r="B2161" t="str">
            <v>Y</v>
          </cell>
          <cell r="F2161" t="str">
            <v>ComEd</v>
          </cell>
          <cell r="G2161">
            <v>4110</v>
          </cell>
          <cell r="I2161">
            <v>3478</v>
          </cell>
          <cell r="L2161">
            <v>2993.76</v>
          </cell>
          <cell r="M2161" t="str">
            <v>DC</v>
          </cell>
          <cell r="X2161">
            <v>2021</v>
          </cell>
          <cell r="Z2161" t="str">
            <v>Lee</v>
          </cell>
          <cell r="AB2161" t="str">
            <v>IL</v>
          </cell>
        </row>
        <row r="2162">
          <cell r="A2162" t="str">
            <v>P_068877877</v>
          </cell>
          <cell r="F2162" t="str">
            <v>ComEd</v>
          </cell>
          <cell r="G2162">
            <v>4110</v>
          </cell>
          <cell r="I2162">
            <v>3497</v>
          </cell>
          <cell r="L2162">
            <v>2730.24</v>
          </cell>
          <cell r="M2162" t="str">
            <v>DC</v>
          </cell>
          <cell r="X2162">
            <v>2022</v>
          </cell>
          <cell r="Z2162" t="str">
            <v>Mendota</v>
          </cell>
          <cell r="AB2162" t="str">
            <v>IL</v>
          </cell>
        </row>
        <row r="2163">
          <cell r="A2163" t="str">
            <v>P_302332693</v>
          </cell>
          <cell r="F2163" t="str">
            <v>ComEd</v>
          </cell>
          <cell r="G2163">
            <v>4110</v>
          </cell>
          <cell r="I2163">
            <v>3599</v>
          </cell>
          <cell r="L2163">
            <v>1231.2</v>
          </cell>
          <cell r="M2163" t="str">
            <v>DC</v>
          </cell>
          <cell r="X2163">
            <v>2021</v>
          </cell>
          <cell r="Z2163" t="str">
            <v>New Milford</v>
          </cell>
          <cell r="AB2163" t="str">
            <v>IL</v>
          </cell>
        </row>
        <row r="2164">
          <cell r="A2164" t="str">
            <v>P_555668722</v>
          </cell>
          <cell r="F2164" t="str">
            <v>ComEd</v>
          </cell>
          <cell r="G2164">
            <v>4110</v>
          </cell>
          <cell r="I2164">
            <v>3662</v>
          </cell>
          <cell r="L2164">
            <v>3001.53</v>
          </cell>
          <cell r="M2164" t="str">
            <v>DC</v>
          </cell>
          <cell r="X2164">
            <v>2021</v>
          </cell>
          <cell r="Z2164" t="str">
            <v>Crete</v>
          </cell>
          <cell r="AB2164" t="str">
            <v>IL</v>
          </cell>
        </row>
        <row r="2165">
          <cell r="A2165" t="str">
            <v>P_426585579</v>
          </cell>
          <cell r="F2165" t="str">
            <v>ComEd</v>
          </cell>
          <cell r="G2165">
            <v>4110</v>
          </cell>
          <cell r="I2165">
            <v>4470</v>
          </cell>
          <cell r="L2165">
            <v>2864.16</v>
          </cell>
          <cell r="M2165" t="str">
            <v>DC</v>
          </cell>
          <cell r="X2165">
            <v>2021</v>
          </cell>
          <cell r="Z2165" t="str">
            <v>Loda</v>
          </cell>
          <cell r="AB2165" t="str">
            <v>IL</v>
          </cell>
        </row>
        <row r="2166">
          <cell r="A2166" t="str">
            <v>P_072914906</v>
          </cell>
          <cell r="F2166" t="str">
            <v>Ameren</v>
          </cell>
          <cell r="G2166">
            <v>56697</v>
          </cell>
          <cell r="I2166">
            <v>4561</v>
          </cell>
          <cell r="L2166">
            <v>2828.8</v>
          </cell>
          <cell r="M2166" t="str">
            <v>DC</v>
          </cell>
          <cell r="X2166">
            <v>2021</v>
          </cell>
          <cell r="Z2166" t="str">
            <v>West Frankfort</v>
          </cell>
          <cell r="AB2166" t="str">
            <v>IL</v>
          </cell>
        </row>
        <row r="2167">
          <cell r="A2167" t="str">
            <v>P_883453947</v>
          </cell>
          <cell r="F2167" t="str">
            <v>Ameren</v>
          </cell>
          <cell r="G2167">
            <v>56697</v>
          </cell>
          <cell r="I2167">
            <v>4794</v>
          </cell>
          <cell r="L2167">
            <v>2864.16</v>
          </cell>
          <cell r="M2167" t="str">
            <v>DC</v>
          </cell>
          <cell r="X2167">
            <v>2021</v>
          </cell>
          <cell r="Z2167" t="str">
            <v>Herrin</v>
          </cell>
          <cell r="AB2167" t="str">
            <v>IL</v>
          </cell>
        </row>
        <row r="2168">
          <cell r="A2168" t="str">
            <v>P_268192007</v>
          </cell>
          <cell r="B2168" t="str">
            <v>Y</v>
          </cell>
          <cell r="F2168" t="str">
            <v>Orange and Rockland Utilities</v>
          </cell>
          <cell r="G2168">
            <v>14154</v>
          </cell>
          <cell r="I2168">
            <v>92064</v>
          </cell>
          <cell r="L2168">
            <v>2800.44</v>
          </cell>
          <cell r="M2168" t="str">
            <v>DC</v>
          </cell>
          <cell r="X2168">
            <v>2022</v>
          </cell>
          <cell r="Z2168" t="str">
            <v>New Hampton</v>
          </cell>
          <cell r="AB2168" t="str">
            <v>NY</v>
          </cell>
        </row>
        <row r="2169">
          <cell r="A2169" t="str">
            <v>P_115050359</v>
          </cell>
          <cell r="B2169" t="str">
            <v>Y</v>
          </cell>
          <cell r="F2169" t="str">
            <v>Consolidated Edison</v>
          </cell>
          <cell r="G2169">
            <v>4226</v>
          </cell>
          <cell r="I2169">
            <v>189437</v>
          </cell>
          <cell r="L2169">
            <v>444.96</v>
          </cell>
          <cell r="M2169" t="str">
            <v>DC</v>
          </cell>
          <cell r="X2169">
            <v>2022</v>
          </cell>
          <cell r="Z2169" t="str">
            <v>Staten Island</v>
          </cell>
          <cell r="AB2169" t="str">
            <v>NY</v>
          </cell>
        </row>
        <row r="2170">
          <cell r="A2170" t="str">
            <v>P_410134851</v>
          </cell>
          <cell r="B2170" t="str">
            <v>Y</v>
          </cell>
          <cell r="F2170" t="str">
            <v>Consolidated Edison</v>
          </cell>
          <cell r="G2170">
            <v>4226</v>
          </cell>
          <cell r="I2170">
            <v>274964</v>
          </cell>
          <cell r="L2170">
            <v>131.32</v>
          </cell>
          <cell r="M2170" t="str">
            <v>DC</v>
          </cell>
          <cell r="X2170">
            <v>2022</v>
          </cell>
          <cell r="Z2170" t="str">
            <v>Brooklyn</v>
          </cell>
          <cell r="AB2170" t="str">
            <v>NY</v>
          </cell>
        </row>
        <row r="2171">
          <cell r="A2171" t="str">
            <v>P_426173478</v>
          </cell>
          <cell r="B2171" t="str">
            <v>Y</v>
          </cell>
          <cell r="F2171" t="str">
            <v>Consolidated Edison</v>
          </cell>
          <cell r="G2171">
            <v>4226</v>
          </cell>
          <cell r="I2171">
            <v>229779</v>
          </cell>
          <cell r="L2171">
            <v>481.28</v>
          </cell>
          <cell r="M2171" t="str">
            <v>DC</v>
          </cell>
          <cell r="X2171">
            <v>2022</v>
          </cell>
          <cell r="Z2171" t="str">
            <v>Bronx</v>
          </cell>
          <cell r="AB2171" t="str">
            <v>NY</v>
          </cell>
        </row>
        <row r="2172">
          <cell r="A2172" t="str">
            <v>P_809405971</v>
          </cell>
          <cell r="B2172" t="str">
            <v>Y</v>
          </cell>
          <cell r="F2172" t="str">
            <v>NYS Electric and Gas</v>
          </cell>
          <cell r="G2172">
            <v>13511</v>
          </cell>
          <cell r="I2172">
            <v>160347</v>
          </cell>
          <cell r="L2172">
            <v>6603.33</v>
          </cell>
          <cell r="M2172" t="str">
            <v>DC</v>
          </cell>
          <cell r="X2172">
            <v>2022</v>
          </cell>
          <cell r="Z2172" t="str">
            <v>Owego</v>
          </cell>
          <cell r="AB2172" t="str">
            <v>NY</v>
          </cell>
        </row>
        <row r="2173">
          <cell r="A2173" t="str">
            <v>P_932494310</v>
          </cell>
          <cell r="B2173" t="str">
            <v>Y</v>
          </cell>
          <cell r="F2173" t="str">
            <v>NYS Electric and Gas</v>
          </cell>
          <cell r="G2173">
            <v>13511</v>
          </cell>
          <cell r="I2173">
            <v>161405</v>
          </cell>
          <cell r="L2173">
            <v>6582.27</v>
          </cell>
          <cell r="M2173" t="str">
            <v>DC</v>
          </cell>
          <cell r="X2173">
            <v>2022</v>
          </cell>
          <cell r="Z2173" t="str">
            <v>Owego</v>
          </cell>
          <cell r="AB2173" t="str">
            <v>NY</v>
          </cell>
        </row>
        <row r="2174">
          <cell r="A2174" t="str">
            <v>P_216915036</v>
          </cell>
          <cell r="B2174" t="str">
            <v>Y</v>
          </cell>
          <cell r="F2174" t="str">
            <v>Central Hudson Gas and Electric</v>
          </cell>
          <cell r="G2174">
            <v>3249</v>
          </cell>
          <cell r="I2174">
            <v>79844</v>
          </cell>
          <cell r="L2174">
            <v>2995.2</v>
          </cell>
          <cell r="M2174" t="str">
            <v>DC</v>
          </cell>
          <cell r="X2174">
            <v>2022</v>
          </cell>
          <cell r="Z2174" t="str">
            <v>Freehold</v>
          </cell>
          <cell r="AB2174" t="str">
            <v>NY</v>
          </cell>
        </row>
        <row r="2175">
          <cell r="A2175" t="str">
            <v>P_008068843</v>
          </cell>
          <cell r="B2175" t="str">
            <v>Y</v>
          </cell>
          <cell r="F2175" t="str">
            <v>Orange and Rockland Utilities</v>
          </cell>
          <cell r="G2175">
            <v>14154</v>
          </cell>
          <cell r="I2175">
            <v>91046</v>
          </cell>
          <cell r="L2175">
            <v>2800.44</v>
          </cell>
          <cell r="M2175" t="str">
            <v>DC</v>
          </cell>
          <cell r="X2175">
            <v>2022</v>
          </cell>
          <cell r="Z2175" t="str">
            <v>Washingtonville</v>
          </cell>
          <cell r="AB2175" t="str">
            <v>NY</v>
          </cell>
        </row>
        <row r="2176">
          <cell r="A2176" t="str">
            <v>P_178366522</v>
          </cell>
          <cell r="B2176" t="str">
            <v>Y</v>
          </cell>
          <cell r="F2176" t="str">
            <v>Consolidated Edison</v>
          </cell>
          <cell r="G2176">
            <v>4226</v>
          </cell>
          <cell r="I2176">
            <v>301506</v>
          </cell>
          <cell r="L2176">
            <v>41.58</v>
          </cell>
          <cell r="M2176" t="str">
            <v>DC</v>
          </cell>
          <cell r="X2176">
            <v>2022</v>
          </cell>
          <cell r="Z2176" t="str">
            <v>Bronx</v>
          </cell>
          <cell r="AB2176" t="str">
            <v>NY</v>
          </cell>
        </row>
        <row r="2177">
          <cell r="A2177" t="str">
            <v>P_530331576</v>
          </cell>
          <cell r="B2177" t="str">
            <v>Y</v>
          </cell>
          <cell r="F2177" t="str">
            <v>Consolidated Edison</v>
          </cell>
          <cell r="G2177">
            <v>4226</v>
          </cell>
          <cell r="I2177">
            <v>244395</v>
          </cell>
          <cell r="L2177">
            <v>1199.22</v>
          </cell>
          <cell r="M2177" t="str">
            <v>DC</v>
          </cell>
          <cell r="X2177">
            <v>2022</v>
          </cell>
          <cell r="Z2177" t="str">
            <v>Cortlandt Manor</v>
          </cell>
          <cell r="AB2177" t="str">
            <v>NY</v>
          </cell>
        </row>
        <row r="2178">
          <cell r="A2178" t="str">
            <v>P_630307922</v>
          </cell>
          <cell r="B2178" t="str">
            <v>Y</v>
          </cell>
          <cell r="F2178" t="str">
            <v>Consolidated Edison</v>
          </cell>
          <cell r="G2178">
            <v>4226</v>
          </cell>
          <cell r="I2178">
            <v>274346</v>
          </cell>
          <cell r="L2178">
            <v>463.14</v>
          </cell>
          <cell r="M2178" t="str">
            <v>DC</v>
          </cell>
          <cell r="X2178">
            <v>2022</v>
          </cell>
          <cell r="Z2178" t="str">
            <v>White Plains</v>
          </cell>
          <cell r="AB2178" t="str">
            <v>NY</v>
          </cell>
        </row>
        <row r="2179">
          <cell r="A2179" t="str">
            <v>P_664083650</v>
          </cell>
          <cell r="B2179" t="str">
            <v>Y</v>
          </cell>
          <cell r="F2179" t="str">
            <v>Consolidated Edison</v>
          </cell>
          <cell r="G2179">
            <v>4226</v>
          </cell>
          <cell r="I2179">
            <v>191482</v>
          </cell>
          <cell r="L2179">
            <v>1344.42</v>
          </cell>
          <cell r="M2179" t="str">
            <v>DC</v>
          </cell>
          <cell r="X2179">
            <v>2022</v>
          </cell>
          <cell r="Z2179" t="str">
            <v>Mount Kisco</v>
          </cell>
          <cell r="AB2179" t="str">
            <v>NY</v>
          </cell>
        </row>
        <row r="2180">
          <cell r="A2180" t="str">
            <v>P_996430401</v>
          </cell>
          <cell r="B2180" t="str">
            <v>Y</v>
          </cell>
          <cell r="F2180" t="str">
            <v>Consolidated Edison</v>
          </cell>
          <cell r="G2180">
            <v>4226</v>
          </cell>
          <cell r="I2180">
            <v>354190</v>
          </cell>
          <cell r="L2180">
            <v>20</v>
          </cell>
          <cell r="M2180" t="str">
            <v>DC</v>
          </cell>
          <cell r="X2180">
            <v>2022</v>
          </cell>
          <cell r="Z2180" t="str">
            <v>Brooklyn</v>
          </cell>
          <cell r="AB2180" t="str">
            <v>NY</v>
          </cell>
        </row>
        <row r="2181">
          <cell r="A2181" t="str">
            <v>P_151140941</v>
          </cell>
          <cell r="B2181" t="str">
            <v>Y</v>
          </cell>
          <cell r="F2181" t="str">
            <v>Consolidated Edison</v>
          </cell>
          <cell r="G2181">
            <v>4226</v>
          </cell>
          <cell r="I2181">
            <v>274341</v>
          </cell>
          <cell r="L2181">
            <v>478.08</v>
          </cell>
          <cell r="M2181" t="str">
            <v>DC</v>
          </cell>
          <cell r="X2181">
            <v>2022</v>
          </cell>
          <cell r="Z2181" t="str">
            <v>White Plains</v>
          </cell>
          <cell r="AB2181" t="str">
            <v>NY</v>
          </cell>
        </row>
        <row r="2182">
          <cell r="A2182" t="str">
            <v>P_932028549</v>
          </cell>
          <cell r="B2182" t="str">
            <v>Y</v>
          </cell>
          <cell r="F2182" t="str">
            <v>Consolidated Edison</v>
          </cell>
          <cell r="G2182">
            <v>4226</v>
          </cell>
          <cell r="I2182">
            <v>240711</v>
          </cell>
          <cell r="L2182">
            <v>83.88</v>
          </cell>
          <cell r="M2182" t="str">
            <v>DC</v>
          </cell>
          <cell r="X2182">
            <v>2022</v>
          </cell>
          <cell r="Z2182" t="str">
            <v>Yonkers</v>
          </cell>
          <cell r="AB2182" t="str">
            <v>NY</v>
          </cell>
        </row>
        <row r="2183">
          <cell r="A2183" t="str">
            <v>P_593228376</v>
          </cell>
          <cell r="B2183" t="str">
            <v>Y</v>
          </cell>
          <cell r="F2183" t="str">
            <v>Orange and Rockland Utilities</v>
          </cell>
          <cell r="G2183">
            <v>14154</v>
          </cell>
          <cell r="I2183">
            <v>136186</v>
          </cell>
          <cell r="L2183">
            <v>6814.12</v>
          </cell>
          <cell r="M2183" t="str">
            <v>DC</v>
          </cell>
          <cell r="X2183">
            <v>2022</v>
          </cell>
          <cell r="Z2183" t="str">
            <v>Otisville</v>
          </cell>
          <cell r="AB2183" t="str">
            <v>NY</v>
          </cell>
        </row>
        <row r="2184">
          <cell r="A2184" t="str">
            <v>P_127545365</v>
          </cell>
          <cell r="B2184" t="str">
            <v>Y</v>
          </cell>
          <cell r="F2184" t="str">
            <v>Consolidated Edison</v>
          </cell>
          <cell r="G2184">
            <v>4226</v>
          </cell>
          <cell r="I2184">
            <v>302029</v>
          </cell>
          <cell r="L2184">
            <v>52.92</v>
          </cell>
          <cell r="M2184" t="str">
            <v>DC</v>
          </cell>
          <cell r="X2184">
            <v>2022</v>
          </cell>
          <cell r="Z2184" t="str">
            <v>Bronx</v>
          </cell>
          <cell r="AB2184" t="str">
            <v>NY</v>
          </cell>
        </row>
        <row r="2185">
          <cell r="A2185" t="str">
            <v>P_259591806</v>
          </cell>
          <cell r="B2185" t="str">
            <v>Y</v>
          </cell>
          <cell r="F2185" t="str">
            <v>Consolidated Edison</v>
          </cell>
          <cell r="G2185">
            <v>4226</v>
          </cell>
          <cell r="I2185">
            <v>321000</v>
          </cell>
          <cell r="L2185">
            <v>68.040000000000006</v>
          </cell>
          <cell r="M2185" t="str">
            <v>DC</v>
          </cell>
          <cell r="X2185">
            <v>2022</v>
          </cell>
          <cell r="Z2185" t="str">
            <v>Bronx</v>
          </cell>
          <cell r="AB2185" t="str">
            <v>NY</v>
          </cell>
        </row>
        <row r="2186">
          <cell r="A2186" t="str">
            <v>P_880300866</v>
          </cell>
          <cell r="B2186" t="str">
            <v>Y</v>
          </cell>
          <cell r="F2186" t="str">
            <v>Consolidated Edison</v>
          </cell>
          <cell r="G2186">
            <v>4226</v>
          </cell>
          <cell r="I2186">
            <v>344539</v>
          </cell>
          <cell r="L2186">
            <v>27.3</v>
          </cell>
          <cell r="M2186" t="str">
            <v>DC</v>
          </cell>
          <cell r="X2186">
            <v>2022</v>
          </cell>
          <cell r="Z2186" t="str">
            <v>Brooklyn</v>
          </cell>
          <cell r="AB2186" t="str">
            <v>NY</v>
          </cell>
        </row>
        <row r="2187">
          <cell r="A2187" t="str">
            <v>P_766715309</v>
          </cell>
          <cell r="B2187" t="str">
            <v>Y</v>
          </cell>
          <cell r="F2187" t="str">
            <v>Consolidated Edison</v>
          </cell>
          <cell r="G2187">
            <v>4226</v>
          </cell>
          <cell r="I2187">
            <v>344544</v>
          </cell>
          <cell r="L2187">
            <v>29.9</v>
          </cell>
          <cell r="M2187" t="str">
            <v>DC</v>
          </cell>
          <cell r="X2187">
            <v>2022</v>
          </cell>
          <cell r="Z2187" t="str">
            <v>Brooklyn</v>
          </cell>
          <cell r="AB2187" t="str">
            <v>NY</v>
          </cell>
        </row>
        <row r="2188">
          <cell r="A2188" t="str">
            <v>P_009484299</v>
          </cell>
          <cell r="B2188" t="str">
            <v>Y</v>
          </cell>
          <cell r="F2188" t="str">
            <v>Consolidated Edison</v>
          </cell>
          <cell r="G2188">
            <v>4226</v>
          </cell>
          <cell r="I2188">
            <v>344621</v>
          </cell>
          <cell r="L2188">
            <v>30.55</v>
          </cell>
          <cell r="M2188" t="str">
            <v>DC</v>
          </cell>
          <cell r="X2188">
            <v>2022</v>
          </cell>
          <cell r="Z2188" t="str">
            <v>Brooklyn</v>
          </cell>
          <cell r="AB2188" t="str">
            <v>NY</v>
          </cell>
        </row>
        <row r="2189">
          <cell r="A2189" t="str">
            <v>P_337979063</v>
          </cell>
          <cell r="B2189" t="str">
            <v>Y</v>
          </cell>
          <cell r="F2189" t="str">
            <v>Consolidated Edison</v>
          </cell>
          <cell r="G2189">
            <v>4226</v>
          </cell>
          <cell r="I2189">
            <v>344627</v>
          </cell>
          <cell r="L2189">
            <v>29.25</v>
          </cell>
          <cell r="M2189" t="str">
            <v>DC</v>
          </cell>
          <cell r="X2189">
            <v>2022</v>
          </cell>
          <cell r="Z2189" t="str">
            <v>Brooklyn</v>
          </cell>
          <cell r="AB2189" t="str">
            <v>NY</v>
          </cell>
        </row>
        <row r="2190">
          <cell r="A2190" t="str">
            <v>P_477729492</v>
          </cell>
          <cell r="B2190" t="str">
            <v>Y</v>
          </cell>
          <cell r="F2190" t="str">
            <v>Consolidated Edison</v>
          </cell>
          <cell r="G2190">
            <v>4226</v>
          </cell>
          <cell r="I2190">
            <v>344646</v>
          </cell>
          <cell r="L2190">
            <v>11.7</v>
          </cell>
          <cell r="M2190" t="str">
            <v>DC</v>
          </cell>
          <cell r="X2190">
            <v>2022</v>
          </cell>
          <cell r="Z2190" t="str">
            <v>Brooklyn</v>
          </cell>
          <cell r="AB2190" t="str">
            <v>NY</v>
          </cell>
        </row>
        <row r="2191">
          <cell r="A2191" t="str">
            <v>P_569464344</v>
          </cell>
          <cell r="B2191" t="str">
            <v>Y</v>
          </cell>
          <cell r="F2191" t="str">
            <v>Consolidated Edison</v>
          </cell>
          <cell r="G2191">
            <v>4226</v>
          </cell>
          <cell r="I2191">
            <v>344654</v>
          </cell>
          <cell r="L2191">
            <v>36.07</v>
          </cell>
          <cell r="M2191" t="str">
            <v>DC</v>
          </cell>
          <cell r="X2191">
            <v>2022</v>
          </cell>
          <cell r="Z2191" t="str">
            <v>Brooklyn</v>
          </cell>
          <cell r="AB2191" t="str">
            <v>NY</v>
          </cell>
        </row>
        <row r="2192">
          <cell r="A2192" t="str">
            <v>P_823248268</v>
          </cell>
          <cell r="B2192" t="str">
            <v>Y</v>
          </cell>
          <cell r="F2192" t="str">
            <v>Consolidated Edison</v>
          </cell>
          <cell r="G2192">
            <v>4226</v>
          </cell>
          <cell r="I2192">
            <v>344661</v>
          </cell>
          <cell r="L2192">
            <v>35.75</v>
          </cell>
          <cell r="M2192" t="str">
            <v>DC</v>
          </cell>
          <cell r="X2192">
            <v>2022</v>
          </cell>
          <cell r="Z2192" t="str">
            <v>Brooklyn</v>
          </cell>
          <cell r="AB2192" t="str">
            <v>NY</v>
          </cell>
        </row>
        <row r="2193">
          <cell r="A2193" t="str">
            <v>P_960759182</v>
          </cell>
          <cell r="B2193" t="str">
            <v>Y</v>
          </cell>
          <cell r="F2193" t="str">
            <v>Consolidated Edison</v>
          </cell>
          <cell r="G2193">
            <v>4226</v>
          </cell>
          <cell r="I2193">
            <v>344634</v>
          </cell>
          <cell r="L2193">
            <v>28.27</v>
          </cell>
          <cell r="M2193" t="str">
            <v>DC</v>
          </cell>
          <cell r="X2193">
            <v>2022</v>
          </cell>
          <cell r="Z2193" t="str">
            <v>Brooklyn</v>
          </cell>
          <cell r="AB2193" t="str">
            <v>NY</v>
          </cell>
        </row>
        <row r="2194">
          <cell r="A2194" t="str">
            <v>P_063691711</v>
          </cell>
          <cell r="B2194" t="str">
            <v>Y</v>
          </cell>
          <cell r="F2194" t="str">
            <v>Consolidated Edison</v>
          </cell>
          <cell r="G2194">
            <v>4226</v>
          </cell>
          <cell r="I2194">
            <v>344635</v>
          </cell>
          <cell r="L2194">
            <v>29.57</v>
          </cell>
          <cell r="M2194" t="str">
            <v>DC</v>
          </cell>
          <cell r="X2194">
            <v>2022</v>
          </cell>
          <cell r="Z2194" t="str">
            <v>Brooklyn</v>
          </cell>
          <cell r="AB2194" t="str">
            <v>NY</v>
          </cell>
        </row>
        <row r="2195">
          <cell r="A2195" t="str">
            <v>P_360205932</v>
          </cell>
          <cell r="B2195" t="str">
            <v>Y</v>
          </cell>
          <cell r="F2195" t="str">
            <v>Consolidated Edison</v>
          </cell>
          <cell r="G2195">
            <v>4226</v>
          </cell>
          <cell r="I2195">
            <v>344629</v>
          </cell>
          <cell r="L2195">
            <v>30.22</v>
          </cell>
          <cell r="M2195" t="str">
            <v>DC</v>
          </cell>
          <cell r="X2195">
            <v>2022</v>
          </cell>
          <cell r="Z2195" t="str">
            <v>Brooklyn</v>
          </cell>
          <cell r="AB2195" t="str">
            <v>NY</v>
          </cell>
        </row>
        <row r="2196">
          <cell r="A2196" t="str">
            <v>P_173747919</v>
          </cell>
          <cell r="B2196" t="str">
            <v>Y</v>
          </cell>
          <cell r="F2196" t="str">
            <v>Consolidated Edison</v>
          </cell>
          <cell r="G2196">
            <v>4226</v>
          </cell>
          <cell r="I2196">
            <v>344667</v>
          </cell>
          <cell r="L2196">
            <v>23.4</v>
          </cell>
          <cell r="M2196" t="str">
            <v>DC</v>
          </cell>
          <cell r="X2196">
            <v>2022</v>
          </cell>
          <cell r="Z2196" t="str">
            <v>Brooklyn</v>
          </cell>
          <cell r="AB2196" t="str">
            <v>NY</v>
          </cell>
        </row>
        <row r="2197">
          <cell r="A2197" t="str">
            <v>P_360618152</v>
          </cell>
          <cell r="B2197" t="str">
            <v>Y</v>
          </cell>
          <cell r="F2197" t="str">
            <v>Consolidated Edison</v>
          </cell>
          <cell r="G2197">
            <v>4226</v>
          </cell>
          <cell r="I2197">
            <v>378213</v>
          </cell>
          <cell r="L2197">
            <v>11.1</v>
          </cell>
          <cell r="M2197" t="str">
            <v>DC</v>
          </cell>
          <cell r="X2197">
            <v>2022</v>
          </cell>
          <cell r="Z2197" t="str">
            <v>Brooklyn</v>
          </cell>
          <cell r="AB2197" t="str">
            <v>NY</v>
          </cell>
        </row>
        <row r="2198">
          <cell r="A2198" t="str">
            <v>P_457279971</v>
          </cell>
          <cell r="B2198" t="str">
            <v>Y</v>
          </cell>
          <cell r="F2198" t="str">
            <v>Consolidated Edison</v>
          </cell>
          <cell r="G2198">
            <v>4226</v>
          </cell>
          <cell r="I2198">
            <v>249848</v>
          </cell>
          <cell r="L2198">
            <v>571.6</v>
          </cell>
          <cell r="M2198" t="str">
            <v>DC</v>
          </cell>
          <cell r="X2198">
            <v>2022</v>
          </cell>
          <cell r="Z2198" t="str">
            <v>Yonkers</v>
          </cell>
          <cell r="AB2198" t="str">
            <v>NY</v>
          </cell>
        </row>
        <row r="2199">
          <cell r="A2199" t="str">
            <v>P_709093111</v>
          </cell>
          <cell r="B2199" t="str">
            <v>Y</v>
          </cell>
          <cell r="F2199" t="str">
            <v>Consolidated Edison</v>
          </cell>
          <cell r="G2199">
            <v>4226</v>
          </cell>
          <cell r="I2199">
            <v>241403</v>
          </cell>
          <cell r="L2199">
            <v>73.959999999999994</v>
          </cell>
          <cell r="M2199" t="str">
            <v>DC</v>
          </cell>
          <cell r="X2199">
            <v>2022</v>
          </cell>
          <cell r="Z2199" t="str">
            <v>White Plains</v>
          </cell>
          <cell r="AB2199" t="str">
            <v>NY</v>
          </cell>
        </row>
        <row r="2200">
          <cell r="A2200" t="str">
            <v>P_911013007</v>
          </cell>
          <cell r="B2200" t="str">
            <v>Y</v>
          </cell>
          <cell r="F2200" t="str">
            <v>Consolidated Edison</v>
          </cell>
          <cell r="G2200">
            <v>4226</v>
          </cell>
          <cell r="I2200">
            <v>277451</v>
          </cell>
          <cell r="L2200">
            <v>559.20000000000005</v>
          </cell>
          <cell r="M2200" t="str">
            <v>DC</v>
          </cell>
          <cell r="X2200">
            <v>2022</v>
          </cell>
          <cell r="Z2200" t="str">
            <v>Elmsford</v>
          </cell>
          <cell r="AB2200" t="str">
            <v>NY</v>
          </cell>
        </row>
        <row r="2201">
          <cell r="A2201" t="str">
            <v>P_307858305</v>
          </cell>
          <cell r="B2201" t="str">
            <v>Y</v>
          </cell>
          <cell r="F2201" t="str">
            <v>Consolidated Edison</v>
          </cell>
          <cell r="G2201">
            <v>4226</v>
          </cell>
          <cell r="I2201">
            <v>265185</v>
          </cell>
          <cell r="L2201">
            <v>42.24</v>
          </cell>
          <cell r="M2201" t="str">
            <v>DC</v>
          </cell>
          <cell r="X2201">
            <v>2022</v>
          </cell>
          <cell r="Z2201" t="str">
            <v>Brooklyn</v>
          </cell>
          <cell r="AB2201" t="str">
            <v>NY</v>
          </cell>
        </row>
        <row r="2202">
          <cell r="A2202" t="str">
            <v>P_085073105</v>
          </cell>
          <cell r="B2202" t="str">
            <v>Y</v>
          </cell>
          <cell r="F2202" t="str">
            <v>Niagara Mohawk Power Corp.</v>
          </cell>
          <cell r="G2202">
            <v>13573</v>
          </cell>
          <cell r="I2202">
            <v>81212</v>
          </cell>
          <cell r="L2202">
            <v>2667.36</v>
          </cell>
          <cell r="M2202" t="str">
            <v>DC</v>
          </cell>
          <cell r="X2202">
            <v>2022</v>
          </cell>
          <cell r="Z2202" t="str">
            <v>Cortland</v>
          </cell>
          <cell r="AB2202" t="str">
            <v>NY</v>
          </cell>
        </row>
        <row r="2203">
          <cell r="A2203" t="str">
            <v>P_171568649</v>
          </cell>
          <cell r="B2203" t="str">
            <v>Y</v>
          </cell>
          <cell r="F2203" t="str">
            <v>Consolidated Edison</v>
          </cell>
          <cell r="G2203">
            <v>4226</v>
          </cell>
          <cell r="I2203">
            <v>271587</v>
          </cell>
          <cell r="L2203">
            <v>41.6</v>
          </cell>
          <cell r="M2203" t="str">
            <v>DC</v>
          </cell>
          <cell r="X2203">
            <v>2022</v>
          </cell>
          <cell r="Z2203" t="str">
            <v>Mohegan Lake</v>
          </cell>
          <cell r="AB2203" t="str">
            <v>NY</v>
          </cell>
        </row>
        <row r="2204">
          <cell r="A2204" t="str">
            <v>P_399467154</v>
          </cell>
          <cell r="B2204" t="str">
            <v>Y</v>
          </cell>
          <cell r="F2204" t="str">
            <v>Consolidated Edison</v>
          </cell>
          <cell r="G2204">
            <v>4226</v>
          </cell>
          <cell r="I2204">
            <v>271584</v>
          </cell>
          <cell r="L2204">
            <v>606.79999999999995</v>
          </cell>
          <cell r="M2204" t="str">
            <v>DC</v>
          </cell>
          <cell r="X2204">
            <v>2022</v>
          </cell>
          <cell r="Z2204" t="str">
            <v>Mohegan Lake</v>
          </cell>
          <cell r="AB2204" t="str">
            <v>NY</v>
          </cell>
        </row>
        <row r="2205">
          <cell r="A2205" t="str">
            <v>P_591622667</v>
          </cell>
          <cell r="B2205" t="str">
            <v>Y</v>
          </cell>
          <cell r="F2205" t="str">
            <v>Consolidated Edison</v>
          </cell>
          <cell r="G2205">
            <v>4226</v>
          </cell>
          <cell r="I2205">
            <v>270706</v>
          </cell>
          <cell r="L2205">
            <v>86.46</v>
          </cell>
          <cell r="M2205" t="str">
            <v>DC</v>
          </cell>
          <cell r="X2205">
            <v>2022</v>
          </cell>
          <cell r="Z2205" t="str">
            <v>Howard Beach</v>
          </cell>
          <cell r="AB2205" t="str">
            <v>NY</v>
          </cell>
        </row>
        <row r="2206">
          <cell r="A2206" t="str">
            <v>P_953015560</v>
          </cell>
          <cell r="B2206" t="str">
            <v>Y</v>
          </cell>
          <cell r="F2206" t="str">
            <v>Consolidated Edison</v>
          </cell>
          <cell r="G2206">
            <v>4226</v>
          </cell>
          <cell r="I2206">
            <v>166419</v>
          </cell>
          <cell r="L2206">
            <v>16</v>
          </cell>
          <cell r="M2206" t="str">
            <v>DC</v>
          </cell>
          <cell r="X2206">
            <v>2022</v>
          </cell>
          <cell r="Z2206" t="str">
            <v>Woodside</v>
          </cell>
          <cell r="AB2206" t="str">
            <v>NY</v>
          </cell>
        </row>
        <row r="2207">
          <cell r="A2207" t="str">
            <v>P_073326863</v>
          </cell>
          <cell r="B2207" t="str">
            <v>Y</v>
          </cell>
          <cell r="F2207" t="str">
            <v>Consolidated Edison</v>
          </cell>
          <cell r="G2207">
            <v>4226</v>
          </cell>
          <cell r="I2207">
            <v>359945</v>
          </cell>
          <cell r="L2207">
            <v>59.5</v>
          </cell>
          <cell r="M2207" t="str">
            <v>DC</v>
          </cell>
          <cell r="X2207">
            <v>2022</v>
          </cell>
          <cell r="Z2207" t="str">
            <v>Jackson Heights</v>
          </cell>
          <cell r="AB2207" t="str">
            <v>NY</v>
          </cell>
        </row>
        <row r="2208">
          <cell r="A2208" t="str">
            <v>P_508606128</v>
          </cell>
          <cell r="B2208" t="str">
            <v>Y</v>
          </cell>
          <cell r="F2208" t="str">
            <v>Central Hudson Gas and Electric</v>
          </cell>
          <cell r="G2208">
            <v>3249</v>
          </cell>
          <cell r="I2208">
            <v>292719</v>
          </cell>
          <cell r="L2208">
            <v>369.36</v>
          </cell>
          <cell r="M2208" t="str">
            <v>DC</v>
          </cell>
          <cell r="X2208">
            <v>2022</v>
          </cell>
          <cell r="Z2208" t="str">
            <v>Stone Ridge</v>
          </cell>
          <cell r="AB2208" t="str">
            <v>NY</v>
          </cell>
        </row>
        <row r="2209">
          <cell r="A2209" t="str">
            <v>P_667437415</v>
          </cell>
          <cell r="B2209" t="str">
            <v>Y</v>
          </cell>
          <cell r="F2209" t="str">
            <v>Consolidated Edison</v>
          </cell>
          <cell r="G2209">
            <v>4226</v>
          </cell>
          <cell r="I2209">
            <v>282449</v>
          </cell>
          <cell r="L2209">
            <v>493.36</v>
          </cell>
          <cell r="M2209" t="str">
            <v>DC</v>
          </cell>
          <cell r="X2209">
            <v>2022</v>
          </cell>
          <cell r="Z2209" t="str">
            <v>Staten Island</v>
          </cell>
          <cell r="AB2209" t="str">
            <v>NY</v>
          </cell>
        </row>
        <row r="2210">
          <cell r="A2210" t="str">
            <v>P_933673130</v>
          </cell>
          <cell r="B2210" t="str">
            <v>Y</v>
          </cell>
          <cell r="F2210" t="str">
            <v>Long Island Power Authority</v>
          </cell>
          <cell r="G2210">
            <v>11171</v>
          </cell>
          <cell r="I2210">
            <v>165745</v>
          </cell>
          <cell r="L2210">
            <v>1967.6</v>
          </cell>
          <cell r="M2210" t="str">
            <v>DC</v>
          </cell>
          <cell r="X2210">
            <v>2022</v>
          </cell>
          <cell r="Z2210" t="str">
            <v>Holbrook</v>
          </cell>
          <cell r="AB2210" t="str">
            <v>NY</v>
          </cell>
        </row>
        <row r="2211">
          <cell r="A2211" t="str">
            <v>P_177606668</v>
          </cell>
          <cell r="B2211" t="str">
            <v>Y</v>
          </cell>
          <cell r="F2211" t="str">
            <v>Consolidated Edison</v>
          </cell>
          <cell r="G2211">
            <v>4226</v>
          </cell>
          <cell r="I2211">
            <v>323084</v>
          </cell>
          <cell r="L2211">
            <v>141.12</v>
          </cell>
          <cell r="M2211" t="str">
            <v>DC</v>
          </cell>
          <cell r="X2211">
            <v>2022</v>
          </cell>
          <cell r="Z2211" t="str">
            <v>Bronx</v>
          </cell>
          <cell r="AB2211" t="str">
            <v>NY</v>
          </cell>
        </row>
        <row r="2212">
          <cell r="A2212" t="str">
            <v>P_227327878</v>
          </cell>
          <cell r="B2212" t="str">
            <v>Y</v>
          </cell>
          <cell r="F2212" t="str">
            <v>Consolidated Edison</v>
          </cell>
          <cell r="G2212">
            <v>4226</v>
          </cell>
          <cell r="I2212">
            <v>282279</v>
          </cell>
          <cell r="L2212">
            <v>74.739999999999995</v>
          </cell>
          <cell r="M2212" t="str">
            <v>DC</v>
          </cell>
          <cell r="X2212">
            <v>2022</v>
          </cell>
          <cell r="Z2212" t="str">
            <v>Brooklyn</v>
          </cell>
          <cell r="AB2212" t="str">
            <v>NY</v>
          </cell>
        </row>
        <row r="2213">
          <cell r="A2213" t="str">
            <v>P_469376649</v>
          </cell>
          <cell r="B2213" t="str">
            <v>Y</v>
          </cell>
          <cell r="F2213" t="str">
            <v>Niagara Mohawk Power Corp.</v>
          </cell>
          <cell r="G2213">
            <v>13573</v>
          </cell>
          <cell r="I2213">
            <v>221899</v>
          </cell>
          <cell r="L2213">
            <v>7507.08</v>
          </cell>
          <cell r="M2213" t="str">
            <v>DC</v>
          </cell>
          <cell r="X2213">
            <v>2022</v>
          </cell>
          <cell r="Z2213" t="str">
            <v>Silver Creek</v>
          </cell>
          <cell r="AB2213" t="str">
            <v>NY</v>
          </cell>
        </row>
        <row r="2214">
          <cell r="A2214" t="str">
            <v>P_565053085</v>
          </cell>
          <cell r="B2214" t="str">
            <v>Y</v>
          </cell>
          <cell r="F2214" t="str">
            <v>Rochester Gas and Electric</v>
          </cell>
          <cell r="G2214">
            <v>16183</v>
          </cell>
          <cell r="I2214">
            <v>245195</v>
          </cell>
          <cell r="L2214">
            <v>5998.68</v>
          </cell>
          <cell r="M2214" t="str">
            <v>DC</v>
          </cell>
          <cell r="X2214">
            <v>2022</v>
          </cell>
          <cell r="Z2214" t="str">
            <v>West Henrietta</v>
          </cell>
          <cell r="AB2214" t="str">
            <v>NY</v>
          </cell>
        </row>
        <row r="2215">
          <cell r="A2215" t="str">
            <v>P_623542676</v>
          </cell>
          <cell r="B2215" t="str">
            <v>Y</v>
          </cell>
          <cell r="F2215" t="str">
            <v>Central Hudson Gas and Electric</v>
          </cell>
          <cell r="G2215">
            <v>3249</v>
          </cell>
          <cell r="I2215">
            <v>209540</v>
          </cell>
          <cell r="L2215">
            <v>7051.2</v>
          </cell>
          <cell r="M2215" t="str">
            <v>DC</v>
          </cell>
          <cell r="X2215">
            <v>2022</v>
          </cell>
          <cell r="Z2215" t="str">
            <v>Rock Tavern</v>
          </cell>
          <cell r="AB2215" t="str">
            <v>NY</v>
          </cell>
        </row>
        <row r="2216">
          <cell r="A2216" t="str">
            <v>P_984376296</v>
          </cell>
          <cell r="B2216" t="str">
            <v>Y</v>
          </cell>
          <cell r="F2216" t="str">
            <v>Consolidated Edison</v>
          </cell>
          <cell r="G2216">
            <v>4226</v>
          </cell>
          <cell r="I2216">
            <v>263815</v>
          </cell>
          <cell r="L2216">
            <v>424.78</v>
          </cell>
          <cell r="M2216" t="str">
            <v>DC</v>
          </cell>
          <cell r="X2216">
            <v>2022</v>
          </cell>
          <cell r="Z2216" t="str">
            <v>Valhalla</v>
          </cell>
          <cell r="AB2216" t="str">
            <v>NY</v>
          </cell>
        </row>
        <row r="2217">
          <cell r="A2217" t="str">
            <v>P_136488965</v>
          </cell>
          <cell r="B2217" t="str">
            <v>Y</v>
          </cell>
          <cell r="F2217" t="str">
            <v>Niagara Mohawk Power Corp.</v>
          </cell>
          <cell r="G2217">
            <v>13573</v>
          </cell>
          <cell r="I2217">
            <v>218393</v>
          </cell>
          <cell r="L2217">
            <v>7165.56</v>
          </cell>
          <cell r="M2217" t="str">
            <v>DC</v>
          </cell>
          <cell r="X2217">
            <v>2022</v>
          </cell>
          <cell r="Z2217" t="str">
            <v>Troy</v>
          </cell>
          <cell r="AB2217" t="str">
            <v>NY</v>
          </cell>
        </row>
        <row r="2218">
          <cell r="A2218" t="str">
            <v>P_998716434</v>
          </cell>
          <cell r="B2218" t="str">
            <v>Y</v>
          </cell>
          <cell r="F2218" t="str">
            <v>Central Hudson Gas and Electric</v>
          </cell>
          <cell r="G2218">
            <v>3249</v>
          </cell>
          <cell r="I2218">
            <v>238759</v>
          </cell>
          <cell r="L2218">
            <v>2616.3000000000002</v>
          </cell>
          <cell r="M2218" t="str">
            <v>DC</v>
          </cell>
          <cell r="X2218">
            <v>2022</v>
          </cell>
          <cell r="Z2218" t="str">
            <v>Lagrangeville</v>
          </cell>
          <cell r="AB2218" t="str">
            <v>NY</v>
          </cell>
        </row>
        <row r="2219">
          <cell r="A2219" t="str">
            <v>P_571051575</v>
          </cell>
          <cell r="B2219" t="str">
            <v>Y</v>
          </cell>
          <cell r="F2219" t="str">
            <v>Niagara Mohawk Power Corp.</v>
          </cell>
          <cell r="G2219">
            <v>13573</v>
          </cell>
          <cell r="I2219">
            <v>173742</v>
          </cell>
          <cell r="L2219">
            <v>7160.4</v>
          </cell>
          <cell r="M2219" t="str">
            <v>DC</v>
          </cell>
          <cell r="X2219">
            <v>2022</v>
          </cell>
          <cell r="Z2219" t="str">
            <v>Olean</v>
          </cell>
          <cell r="AB2219" t="str">
            <v>NY</v>
          </cell>
        </row>
        <row r="2220">
          <cell r="A2220" t="str">
            <v>P_371736680</v>
          </cell>
          <cell r="B2220" t="str">
            <v>Y</v>
          </cell>
          <cell r="F2220" t="str">
            <v>Consolidated Edison</v>
          </cell>
          <cell r="G2220">
            <v>4226</v>
          </cell>
          <cell r="I2220">
            <v>425002</v>
          </cell>
          <cell r="L2220">
            <v>94.05</v>
          </cell>
          <cell r="M2220" t="str">
            <v>DC</v>
          </cell>
          <cell r="X2220">
            <v>2022</v>
          </cell>
          <cell r="Z2220" t="str">
            <v>Staten Island</v>
          </cell>
          <cell r="AB2220" t="str">
            <v>NY</v>
          </cell>
        </row>
        <row r="2221">
          <cell r="A2221" t="str">
            <v>P_540959378</v>
          </cell>
          <cell r="B2221" t="str">
            <v>Y</v>
          </cell>
          <cell r="F2221" t="str">
            <v>Niagara Mohawk Power Corp.</v>
          </cell>
          <cell r="G2221">
            <v>13573</v>
          </cell>
          <cell r="I2221">
            <v>204420</v>
          </cell>
          <cell r="L2221">
            <v>1252.1600000000001</v>
          </cell>
          <cell r="M2221" t="str">
            <v>DC</v>
          </cell>
          <cell r="X2221">
            <v>2022</v>
          </cell>
          <cell r="Z2221" t="str">
            <v>Marcellus</v>
          </cell>
          <cell r="AB2221" t="str">
            <v>NY</v>
          </cell>
        </row>
        <row r="2222">
          <cell r="A2222" t="str">
            <v>P_790622570</v>
          </cell>
          <cell r="B2222" t="str">
            <v>Y</v>
          </cell>
          <cell r="F2222" t="str">
            <v>Consolidated Edison</v>
          </cell>
          <cell r="G2222">
            <v>4226</v>
          </cell>
          <cell r="I2222">
            <v>189511</v>
          </cell>
          <cell r="L2222">
            <v>496.8</v>
          </cell>
          <cell r="M2222" t="str">
            <v>DC</v>
          </cell>
          <cell r="X2222">
            <v>2022</v>
          </cell>
          <cell r="Z2222" t="str">
            <v>Staten Island</v>
          </cell>
          <cell r="AB2222" t="str">
            <v>NY</v>
          </cell>
        </row>
        <row r="2223">
          <cell r="A2223" t="str">
            <v>P_987436334</v>
          </cell>
          <cell r="B2223" t="str">
            <v>Y</v>
          </cell>
          <cell r="F2223" t="str">
            <v>Niagara Mohawk Power Corp.</v>
          </cell>
          <cell r="G2223">
            <v>13573</v>
          </cell>
          <cell r="I2223">
            <v>223199</v>
          </cell>
          <cell r="L2223">
            <v>6132.78</v>
          </cell>
          <cell r="M2223" t="str">
            <v>DC</v>
          </cell>
          <cell r="X2223">
            <v>2022</v>
          </cell>
          <cell r="Z2223" t="str">
            <v>Akron</v>
          </cell>
          <cell r="AB2223" t="str">
            <v>NY</v>
          </cell>
        </row>
        <row r="2224">
          <cell r="A2224" t="str">
            <v>P_251432520</v>
          </cell>
          <cell r="B2224" t="str">
            <v>Y</v>
          </cell>
          <cell r="F2224" t="str">
            <v>Consolidated Edison</v>
          </cell>
          <cell r="G2224">
            <v>4226</v>
          </cell>
          <cell r="I2224">
            <v>425084</v>
          </cell>
          <cell r="L2224">
            <v>22.5</v>
          </cell>
          <cell r="M2224" t="str">
            <v>DC</v>
          </cell>
          <cell r="X2224">
            <v>2022</v>
          </cell>
          <cell r="Z2224" t="str">
            <v>Staten Island</v>
          </cell>
          <cell r="AB2224" t="str">
            <v>NY</v>
          </cell>
        </row>
        <row r="2225">
          <cell r="A2225" t="str">
            <v>P_495276477</v>
          </cell>
          <cell r="B2225" t="str">
            <v>Y</v>
          </cell>
          <cell r="F2225" t="str">
            <v>Consolidated Edison</v>
          </cell>
          <cell r="G2225">
            <v>4226</v>
          </cell>
          <cell r="I2225">
            <v>274938</v>
          </cell>
          <cell r="L2225">
            <v>210.61</v>
          </cell>
          <cell r="M2225" t="str">
            <v>DC</v>
          </cell>
          <cell r="X2225">
            <v>2022</v>
          </cell>
          <cell r="Z2225" t="str">
            <v>Flushing</v>
          </cell>
          <cell r="AB2225" t="str">
            <v>NY</v>
          </cell>
        </row>
        <row r="2226">
          <cell r="A2226" t="str">
            <v>P_699346320</v>
          </cell>
          <cell r="B2226" t="str">
            <v>Y</v>
          </cell>
          <cell r="F2226" t="str">
            <v>Rochester Gas and Electric</v>
          </cell>
          <cell r="G2226">
            <v>16183</v>
          </cell>
          <cell r="I2226">
            <v>223364</v>
          </cell>
          <cell r="L2226">
            <v>2593.46</v>
          </cell>
          <cell r="M2226" t="str">
            <v>DC</v>
          </cell>
          <cell r="X2226">
            <v>2022</v>
          </cell>
          <cell r="Z2226" t="str">
            <v>Bliss</v>
          </cell>
          <cell r="AB2226" t="str">
            <v>NY</v>
          </cell>
        </row>
        <row r="2227">
          <cell r="A2227" t="str">
            <v>P_509663393</v>
          </cell>
          <cell r="B2227" t="str">
            <v>Y</v>
          </cell>
          <cell r="F2227" t="str">
            <v>Rochester Gas and Electric</v>
          </cell>
          <cell r="G2227">
            <v>16183</v>
          </cell>
          <cell r="I2227">
            <v>223358</v>
          </cell>
          <cell r="L2227">
            <v>4954.42</v>
          </cell>
          <cell r="M2227" t="str">
            <v>DC</v>
          </cell>
          <cell r="X2227">
            <v>2022</v>
          </cell>
          <cell r="Z2227" t="str">
            <v>Bliss</v>
          </cell>
          <cell r="AB2227" t="str">
            <v>NY</v>
          </cell>
        </row>
        <row r="2228">
          <cell r="A2228" t="str">
            <v>P_836008180</v>
          </cell>
          <cell r="B2228" t="str">
            <v>Y</v>
          </cell>
          <cell r="F2228" t="str">
            <v>Central Hudson Gas and Electric</v>
          </cell>
          <cell r="G2228">
            <v>3249</v>
          </cell>
          <cell r="I2228">
            <v>90003</v>
          </cell>
          <cell r="L2228">
            <v>2358.14</v>
          </cell>
          <cell r="M2228" t="str">
            <v>DC</v>
          </cell>
          <cell r="X2228">
            <v>2022</v>
          </cell>
          <cell r="Z2228" t="str">
            <v>Hyde Park</v>
          </cell>
          <cell r="AB2228" t="str">
            <v>NY</v>
          </cell>
        </row>
        <row r="2229">
          <cell r="A2229" t="str">
            <v>P_985612589</v>
          </cell>
          <cell r="B2229" t="str">
            <v>Y</v>
          </cell>
          <cell r="F2229" t="str">
            <v>Central Hudson Gas and Electric</v>
          </cell>
          <cell r="G2229">
            <v>3249</v>
          </cell>
          <cell r="I2229">
            <v>89970</v>
          </cell>
          <cell r="L2229">
            <v>4694.76</v>
          </cell>
          <cell r="M2229" t="str">
            <v>DC</v>
          </cell>
          <cell r="X2229">
            <v>2022</v>
          </cell>
          <cell r="Z2229" t="str">
            <v>Poughkeepsie</v>
          </cell>
          <cell r="AB2229" t="str">
            <v>NY</v>
          </cell>
        </row>
        <row r="2230">
          <cell r="A2230" t="str">
            <v>P_801974429</v>
          </cell>
          <cell r="B2230" t="str">
            <v>Y</v>
          </cell>
          <cell r="F2230" t="str">
            <v>Consolidated Edison</v>
          </cell>
          <cell r="G2230">
            <v>4226</v>
          </cell>
          <cell r="I2230">
            <v>282895</v>
          </cell>
          <cell r="L2230">
            <v>140.22999999999999</v>
          </cell>
          <cell r="M2230" t="str">
            <v>DC</v>
          </cell>
          <cell r="X2230">
            <v>2022</v>
          </cell>
          <cell r="Z2230" t="str">
            <v>White Plains</v>
          </cell>
          <cell r="AB2230" t="str">
            <v>NY</v>
          </cell>
        </row>
        <row r="2231">
          <cell r="A2231" t="str">
            <v>P_460845130</v>
          </cell>
          <cell r="B2231" t="str">
            <v>Y</v>
          </cell>
          <cell r="F2231" t="str">
            <v>NYS Electric and Gas</v>
          </cell>
          <cell r="G2231">
            <v>13511</v>
          </cell>
          <cell r="I2231">
            <v>227601</v>
          </cell>
          <cell r="L2231">
            <v>6820.74</v>
          </cell>
          <cell r="M2231" t="str">
            <v>DC</v>
          </cell>
          <cell r="X2231">
            <v>2022</v>
          </cell>
          <cell r="Z2231" t="str">
            <v>Arkport</v>
          </cell>
          <cell r="AB2231" t="str">
            <v>NY</v>
          </cell>
        </row>
        <row r="2232">
          <cell r="A2232" t="str">
            <v>P_280700630</v>
          </cell>
          <cell r="B2232" t="str">
            <v>Y</v>
          </cell>
          <cell r="F2232" t="str">
            <v>Consolidated Edison</v>
          </cell>
          <cell r="G2232">
            <v>4226</v>
          </cell>
          <cell r="I2232">
            <v>249837</v>
          </cell>
          <cell r="L2232">
            <v>418.8</v>
          </cell>
          <cell r="M2232" t="str">
            <v>DC</v>
          </cell>
          <cell r="X2232">
            <v>2022</v>
          </cell>
          <cell r="Z2232" t="str">
            <v>Yonkers</v>
          </cell>
          <cell r="AB2232" t="str">
            <v>NY</v>
          </cell>
        </row>
        <row r="2233">
          <cell r="A2233" t="str">
            <v>P_433529968</v>
          </cell>
          <cell r="B2233" t="str">
            <v>Y</v>
          </cell>
          <cell r="F2233" t="str">
            <v>Consolidated Edison</v>
          </cell>
          <cell r="G2233">
            <v>4226</v>
          </cell>
          <cell r="I2233">
            <v>290345</v>
          </cell>
          <cell r="L2233">
            <v>735.3</v>
          </cell>
          <cell r="M2233" t="str">
            <v>DC</v>
          </cell>
          <cell r="X2233">
            <v>2022</v>
          </cell>
          <cell r="Z2233" t="str">
            <v>New Rochelle</v>
          </cell>
          <cell r="AB2233" t="str">
            <v>NY</v>
          </cell>
        </row>
        <row r="2234">
          <cell r="A2234" t="str">
            <v>P_711679999</v>
          </cell>
          <cell r="B2234" t="str">
            <v>Y</v>
          </cell>
          <cell r="F2234" t="str">
            <v>Consolidated Edison</v>
          </cell>
          <cell r="G2234">
            <v>4226</v>
          </cell>
          <cell r="I2234">
            <v>302657</v>
          </cell>
          <cell r="L2234">
            <v>78.12</v>
          </cell>
          <cell r="M2234" t="str">
            <v>DC</v>
          </cell>
          <cell r="X2234">
            <v>2022</v>
          </cell>
          <cell r="Z2234" t="str">
            <v>Bronx</v>
          </cell>
          <cell r="AB2234" t="str">
            <v>NY</v>
          </cell>
        </row>
        <row r="2235">
          <cell r="A2235" t="str">
            <v>P_071352621</v>
          </cell>
          <cell r="B2235" t="str">
            <v>Y</v>
          </cell>
          <cell r="F2235" t="str">
            <v>Consolidated Edison</v>
          </cell>
          <cell r="G2235">
            <v>4226</v>
          </cell>
          <cell r="I2235">
            <v>288015</v>
          </cell>
          <cell r="L2235">
            <v>38.159999999999997</v>
          </cell>
          <cell r="M2235" t="str">
            <v>DC</v>
          </cell>
          <cell r="X2235">
            <v>2022</v>
          </cell>
          <cell r="Z2235" t="str">
            <v>Bronx</v>
          </cell>
          <cell r="AB2235" t="str">
            <v>NY</v>
          </cell>
        </row>
        <row r="2236">
          <cell r="A2236" t="str">
            <v>P_946569388</v>
          </cell>
          <cell r="B2236" t="str">
            <v>Y</v>
          </cell>
          <cell r="F2236" t="str">
            <v>Niagara Mohawk Power Corp.</v>
          </cell>
          <cell r="G2236">
            <v>13573</v>
          </cell>
          <cell r="I2236">
            <v>223146</v>
          </cell>
          <cell r="L2236">
            <v>6265.62</v>
          </cell>
          <cell r="M2236" t="str">
            <v>DC</v>
          </cell>
          <cell r="X2236">
            <v>2022</v>
          </cell>
          <cell r="Z2236" t="str">
            <v>Akron</v>
          </cell>
          <cell r="AB2236" t="str">
            <v>NY</v>
          </cell>
        </row>
        <row r="2237">
          <cell r="A2237" t="str">
            <v>P_184228682</v>
          </cell>
          <cell r="B2237" t="str">
            <v>Y</v>
          </cell>
          <cell r="F2237" t="str">
            <v>Niagara Mohawk Power Corp.</v>
          </cell>
          <cell r="G2237">
            <v>13573</v>
          </cell>
          <cell r="I2237">
            <v>227573</v>
          </cell>
          <cell r="L2237">
            <v>6943.32</v>
          </cell>
          <cell r="M2237" t="str">
            <v>DC</v>
          </cell>
          <cell r="X2237">
            <v>2022</v>
          </cell>
          <cell r="Z2237" t="str">
            <v>Olean</v>
          </cell>
          <cell r="AB2237" t="str">
            <v>NY</v>
          </cell>
        </row>
        <row r="2238">
          <cell r="A2238" t="str">
            <v>P_646024032</v>
          </cell>
          <cell r="B2238" t="str">
            <v>Y</v>
          </cell>
          <cell r="F2238" t="str">
            <v>Niagara Mohawk Power Corp.</v>
          </cell>
          <cell r="G2238">
            <v>13573</v>
          </cell>
          <cell r="I2238">
            <v>340291</v>
          </cell>
          <cell r="L2238">
            <v>648</v>
          </cell>
          <cell r="M2238" t="str">
            <v>DC</v>
          </cell>
          <cell r="X2238">
            <v>2022</v>
          </cell>
          <cell r="Z2238" t="str">
            <v>Amsterdam</v>
          </cell>
          <cell r="AB2238" t="str">
            <v>NY</v>
          </cell>
        </row>
        <row r="2239">
          <cell r="A2239" t="str">
            <v>P_586323616</v>
          </cell>
          <cell r="B2239" t="str">
            <v>Y</v>
          </cell>
          <cell r="F2239" t="str">
            <v>Central Hudson Gas and Electric</v>
          </cell>
          <cell r="G2239">
            <v>3249</v>
          </cell>
          <cell r="I2239">
            <v>243188</v>
          </cell>
          <cell r="L2239">
            <v>5837.69</v>
          </cell>
          <cell r="M2239" t="str">
            <v>DC</v>
          </cell>
          <cell r="X2239">
            <v>2022</v>
          </cell>
          <cell r="Z2239" t="str">
            <v>Newburgh</v>
          </cell>
          <cell r="AB2239" t="str">
            <v>NY</v>
          </cell>
        </row>
        <row r="2240">
          <cell r="A2240" t="str">
            <v>P_654408985</v>
          </cell>
          <cell r="B2240" t="str">
            <v>Y</v>
          </cell>
          <cell r="F2240" t="str">
            <v>Consolidated Edison</v>
          </cell>
          <cell r="G2240">
            <v>4226</v>
          </cell>
          <cell r="I2240">
            <v>273075</v>
          </cell>
          <cell r="L2240">
            <v>2494.8000000000002</v>
          </cell>
          <cell r="M2240" t="str">
            <v>DC</v>
          </cell>
          <cell r="X2240">
            <v>2022</v>
          </cell>
          <cell r="Z2240" t="str">
            <v>White Plains</v>
          </cell>
          <cell r="AB2240" t="str">
            <v>NY</v>
          </cell>
        </row>
        <row r="2241">
          <cell r="A2241" t="str">
            <v>P_781707636</v>
          </cell>
          <cell r="B2241" t="str">
            <v>Y</v>
          </cell>
          <cell r="F2241" t="str">
            <v>Consolidated Edison</v>
          </cell>
          <cell r="G2241">
            <v>4226</v>
          </cell>
          <cell r="I2241">
            <v>276214</v>
          </cell>
          <cell r="L2241">
            <v>1245.3</v>
          </cell>
          <cell r="M2241" t="str">
            <v>DC</v>
          </cell>
          <cell r="X2241">
            <v>2022</v>
          </cell>
          <cell r="Z2241" t="str">
            <v>West Harrison</v>
          </cell>
          <cell r="AB2241" t="str">
            <v>NY</v>
          </cell>
        </row>
        <row r="2242">
          <cell r="A2242" t="str">
            <v>P_998404885</v>
          </cell>
          <cell r="B2242" t="str">
            <v>Y</v>
          </cell>
          <cell r="F2242" t="str">
            <v>Niagara Mohawk Power Corp.</v>
          </cell>
          <cell r="G2242">
            <v>13573</v>
          </cell>
          <cell r="I2242">
            <v>278315</v>
          </cell>
          <cell r="L2242">
            <v>6147.64</v>
          </cell>
          <cell r="M2242" t="str">
            <v>DC</v>
          </cell>
          <cell r="X2242">
            <v>2022</v>
          </cell>
          <cell r="Z2242" t="str">
            <v>Ballston Lake</v>
          </cell>
          <cell r="AB2242" t="str">
            <v>NY</v>
          </cell>
        </row>
        <row r="2243">
          <cell r="A2243" t="str">
            <v>P_158311124</v>
          </cell>
          <cell r="B2243" t="str">
            <v>Y</v>
          </cell>
          <cell r="F2243" t="str">
            <v>Consolidated Edison</v>
          </cell>
          <cell r="G2243">
            <v>4226</v>
          </cell>
          <cell r="I2243">
            <v>274784</v>
          </cell>
          <cell r="L2243">
            <v>1410.36</v>
          </cell>
          <cell r="M2243" t="str">
            <v>DC</v>
          </cell>
          <cell r="X2243">
            <v>2022</v>
          </cell>
          <cell r="Z2243" t="str">
            <v>White Plains</v>
          </cell>
          <cell r="AB2243" t="str">
            <v>NY</v>
          </cell>
        </row>
        <row r="2244">
          <cell r="A2244" t="str">
            <v>P_247268956</v>
          </cell>
          <cell r="B2244" t="str">
            <v>Y</v>
          </cell>
          <cell r="F2244" t="str">
            <v>Consolidated Edison</v>
          </cell>
          <cell r="G2244">
            <v>4226</v>
          </cell>
          <cell r="I2244">
            <v>264064</v>
          </cell>
          <cell r="L2244">
            <v>26.4</v>
          </cell>
          <cell r="M2244" t="str">
            <v>DC</v>
          </cell>
          <cell r="X2244">
            <v>2022</v>
          </cell>
          <cell r="Z2244" t="str">
            <v>Brooklyn</v>
          </cell>
          <cell r="AB2244" t="str">
            <v>NY</v>
          </cell>
        </row>
        <row r="2245">
          <cell r="A2245" t="str">
            <v>P_834385030</v>
          </cell>
          <cell r="B2245" t="str">
            <v>Y</v>
          </cell>
          <cell r="F2245" t="str">
            <v>Consolidated Edison</v>
          </cell>
          <cell r="G2245">
            <v>4226</v>
          </cell>
          <cell r="I2245">
            <v>253384</v>
          </cell>
          <cell r="L2245">
            <v>405.27</v>
          </cell>
          <cell r="M2245" t="str">
            <v>DC</v>
          </cell>
          <cell r="X2245">
            <v>2022</v>
          </cell>
          <cell r="Z2245" t="str">
            <v>Ridgewood</v>
          </cell>
          <cell r="AB2245" t="str">
            <v>NY</v>
          </cell>
        </row>
        <row r="2246">
          <cell r="A2246" t="str">
            <v>P_012476293</v>
          </cell>
          <cell r="B2246" t="str">
            <v>Y</v>
          </cell>
          <cell r="F2246" t="str">
            <v>Consolidated Edison</v>
          </cell>
          <cell r="G2246">
            <v>4226</v>
          </cell>
          <cell r="I2246">
            <v>288024</v>
          </cell>
          <cell r="L2246">
            <v>34.92</v>
          </cell>
          <cell r="M2246" t="str">
            <v>DC</v>
          </cell>
          <cell r="X2246">
            <v>2022</v>
          </cell>
          <cell r="Z2246" t="str">
            <v>Bronx</v>
          </cell>
          <cell r="AB2246" t="str">
            <v>NY</v>
          </cell>
        </row>
        <row r="2247">
          <cell r="A2247" t="str">
            <v>P_167813890</v>
          </cell>
          <cell r="B2247" t="str">
            <v>Y</v>
          </cell>
          <cell r="F2247" t="str">
            <v>Consolidated Edison</v>
          </cell>
          <cell r="G2247">
            <v>4226</v>
          </cell>
          <cell r="I2247">
            <v>249193</v>
          </cell>
          <cell r="L2247">
            <v>162</v>
          </cell>
          <cell r="M2247" t="str">
            <v>DC</v>
          </cell>
          <cell r="X2247">
            <v>2022</v>
          </cell>
          <cell r="Z2247" t="str">
            <v>Briarcliff Manor</v>
          </cell>
          <cell r="AB2247" t="str">
            <v>NY</v>
          </cell>
        </row>
        <row r="2248">
          <cell r="A2248" t="str">
            <v>P_963840758</v>
          </cell>
          <cell r="B2248" t="str">
            <v>Y</v>
          </cell>
          <cell r="F2248" t="str">
            <v>NYS Electric and Gas</v>
          </cell>
          <cell r="G2248">
            <v>13511</v>
          </cell>
          <cell r="I2248">
            <v>277642</v>
          </cell>
          <cell r="L2248">
            <v>7504.77</v>
          </cell>
          <cell r="M2248" t="str">
            <v>DC</v>
          </cell>
          <cell r="X2248">
            <v>2022</v>
          </cell>
          <cell r="Z2248" t="str">
            <v>Union Springs</v>
          </cell>
          <cell r="AB2248" t="str">
            <v>NY</v>
          </cell>
        </row>
        <row r="2249">
          <cell r="A2249" t="str">
            <v>P_661052279</v>
          </cell>
          <cell r="B2249" t="str">
            <v>Y</v>
          </cell>
          <cell r="F2249" t="str">
            <v>Consolidated Edison</v>
          </cell>
          <cell r="G2249">
            <v>4226</v>
          </cell>
          <cell r="I2249">
            <v>248881</v>
          </cell>
          <cell r="L2249">
            <v>15.8</v>
          </cell>
          <cell r="M2249" t="str">
            <v>DC</v>
          </cell>
          <cell r="X2249">
            <v>2022</v>
          </cell>
          <cell r="Z2249" t="str">
            <v>Brooklyn</v>
          </cell>
          <cell r="AB2249" t="str">
            <v>NY</v>
          </cell>
        </row>
        <row r="2250">
          <cell r="A2250" t="str">
            <v>P_195817162</v>
          </cell>
          <cell r="B2250" t="str">
            <v>Y</v>
          </cell>
          <cell r="F2250" t="str">
            <v>Niagara Mohawk Power Corp.</v>
          </cell>
          <cell r="G2250">
            <v>13573</v>
          </cell>
          <cell r="I2250">
            <v>241883</v>
          </cell>
          <cell r="L2250">
            <v>1178</v>
          </cell>
          <cell r="M2250" t="str">
            <v>DC</v>
          </cell>
          <cell r="X2250">
            <v>2022</v>
          </cell>
          <cell r="Z2250" t="str">
            <v>Carthage</v>
          </cell>
          <cell r="AB2250" t="str">
            <v>NY</v>
          </cell>
        </row>
        <row r="2251">
          <cell r="A2251" t="str">
            <v>P_519116198</v>
          </cell>
          <cell r="B2251" t="str">
            <v>Y</v>
          </cell>
          <cell r="F2251" t="str">
            <v>NYS Electric and Gas</v>
          </cell>
          <cell r="G2251">
            <v>13511</v>
          </cell>
          <cell r="I2251">
            <v>227607</v>
          </cell>
          <cell r="L2251">
            <v>5281.2</v>
          </cell>
          <cell r="M2251" t="str">
            <v>DC</v>
          </cell>
          <cell r="X2251">
            <v>2022</v>
          </cell>
          <cell r="Z2251" t="str">
            <v>Arkport</v>
          </cell>
          <cell r="AB2251" t="str">
            <v>NY</v>
          </cell>
        </row>
        <row r="2252">
          <cell r="A2252" t="str">
            <v>P_753374950</v>
          </cell>
          <cell r="B2252" t="str">
            <v>Y</v>
          </cell>
          <cell r="F2252" t="str">
            <v>Niagara Mohawk Power Corp.</v>
          </cell>
          <cell r="G2252">
            <v>13573</v>
          </cell>
          <cell r="I2252">
            <v>245127</v>
          </cell>
          <cell r="L2252">
            <v>6951.42</v>
          </cell>
          <cell r="M2252" t="str">
            <v>DC</v>
          </cell>
          <cell r="X2252">
            <v>2022</v>
          </cell>
          <cell r="Z2252" t="str">
            <v>Brier Hill</v>
          </cell>
          <cell r="AB2252" t="str">
            <v>NY</v>
          </cell>
        </row>
        <row r="2253">
          <cell r="A2253" t="str">
            <v>P_625008475</v>
          </cell>
          <cell r="B2253" t="str">
            <v>Y</v>
          </cell>
          <cell r="F2253" t="str">
            <v>Consolidated Edison</v>
          </cell>
          <cell r="G2253">
            <v>4226</v>
          </cell>
          <cell r="I2253">
            <v>344115</v>
          </cell>
          <cell r="L2253">
            <v>48.14</v>
          </cell>
          <cell r="M2253" t="str">
            <v>DC</v>
          </cell>
          <cell r="X2253">
            <v>2022</v>
          </cell>
          <cell r="Z2253" t="str">
            <v>Brooklyn</v>
          </cell>
          <cell r="AB2253" t="str">
            <v>NY</v>
          </cell>
        </row>
        <row r="2254">
          <cell r="A2254" t="str">
            <v>P_944634674</v>
          </cell>
          <cell r="B2254" t="str">
            <v>Y</v>
          </cell>
          <cell r="F2254" t="str">
            <v>Niagara Mohawk Power Corp.</v>
          </cell>
          <cell r="G2254">
            <v>13573</v>
          </cell>
          <cell r="I2254">
            <v>368383</v>
          </cell>
          <cell r="L2254">
            <v>648</v>
          </cell>
          <cell r="M2254" t="str">
            <v>DC</v>
          </cell>
          <cell r="X2254">
            <v>2022</v>
          </cell>
          <cell r="Z2254" t="str">
            <v>Amsterdam</v>
          </cell>
          <cell r="AB2254" t="str">
            <v>NY</v>
          </cell>
        </row>
        <row r="2255">
          <cell r="A2255" t="str">
            <v>P_087968373</v>
          </cell>
          <cell r="B2255" t="str">
            <v>Y</v>
          </cell>
          <cell r="F2255" t="str">
            <v>Consolidated Edison</v>
          </cell>
          <cell r="G2255">
            <v>4226</v>
          </cell>
          <cell r="I2255">
            <v>288014</v>
          </cell>
          <cell r="L2255">
            <v>19.079999999999998</v>
          </cell>
          <cell r="M2255" t="str">
            <v>DC</v>
          </cell>
          <cell r="X2255">
            <v>2022</v>
          </cell>
          <cell r="Z2255" t="str">
            <v>Bronx</v>
          </cell>
          <cell r="AB2255" t="str">
            <v>NY</v>
          </cell>
        </row>
        <row r="2256">
          <cell r="A2256" t="str">
            <v>P_386005469</v>
          </cell>
          <cell r="B2256" t="str">
            <v>Y</v>
          </cell>
          <cell r="F2256" t="str">
            <v>NYS Electric and Gas</v>
          </cell>
          <cell r="G2256">
            <v>13511</v>
          </cell>
          <cell r="I2256">
            <v>252683</v>
          </cell>
          <cell r="L2256">
            <v>6899.85</v>
          </cell>
          <cell r="M2256" t="str">
            <v>DC</v>
          </cell>
          <cell r="X2256">
            <v>2022</v>
          </cell>
          <cell r="Z2256" t="str">
            <v>Penn Yan</v>
          </cell>
          <cell r="AB2256" t="str">
            <v>NY</v>
          </cell>
        </row>
        <row r="2257">
          <cell r="A2257" t="str">
            <v>P_529160020</v>
          </cell>
          <cell r="B2257" t="str">
            <v>Y</v>
          </cell>
          <cell r="F2257" t="str">
            <v>Consolidated Edison</v>
          </cell>
          <cell r="G2257">
            <v>4226</v>
          </cell>
          <cell r="I2257">
            <v>287808</v>
          </cell>
          <cell r="L2257">
            <v>26.64</v>
          </cell>
          <cell r="M2257" t="str">
            <v>DC</v>
          </cell>
          <cell r="X2257">
            <v>2022</v>
          </cell>
          <cell r="Z2257" t="str">
            <v>Bronx</v>
          </cell>
          <cell r="AB2257" t="str">
            <v>NY</v>
          </cell>
        </row>
        <row r="2258">
          <cell r="A2258" t="str">
            <v>P_343013556</v>
          </cell>
          <cell r="B2258" t="str">
            <v>Y</v>
          </cell>
          <cell r="F2258" t="str">
            <v>NYS Electric and Gas</v>
          </cell>
          <cell r="G2258">
            <v>13511</v>
          </cell>
          <cell r="I2258">
            <v>254183</v>
          </cell>
          <cell r="L2258">
            <v>3374.8</v>
          </cell>
          <cell r="M2258" t="str">
            <v>DC</v>
          </cell>
          <cell r="X2258">
            <v>2022</v>
          </cell>
          <cell r="Z2258" t="str">
            <v>Walton</v>
          </cell>
          <cell r="AB2258" t="str">
            <v>NY</v>
          </cell>
        </row>
        <row r="2259">
          <cell r="A2259" t="str">
            <v>P_671149993</v>
          </cell>
          <cell r="B2259" t="str">
            <v>Y</v>
          </cell>
          <cell r="F2259" t="str">
            <v>Consolidated Edison</v>
          </cell>
          <cell r="G2259">
            <v>4226</v>
          </cell>
          <cell r="I2259">
            <v>271943</v>
          </cell>
          <cell r="L2259">
            <v>1501.47</v>
          </cell>
          <cell r="M2259" t="str">
            <v>DC</v>
          </cell>
          <cell r="X2259">
            <v>2022</v>
          </cell>
          <cell r="Z2259" t="str">
            <v>White Plains</v>
          </cell>
          <cell r="AB2259" t="str">
            <v>NY</v>
          </cell>
        </row>
        <row r="2260">
          <cell r="A2260" t="str">
            <v>P_917681388</v>
          </cell>
          <cell r="B2260" t="str">
            <v>Y</v>
          </cell>
          <cell r="F2260" t="str">
            <v>Niagara Mohawk Power Corp.</v>
          </cell>
          <cell r="G2260">
            <v>13573</v>
          </cell>
          <cell r="I2260">
            <v>80570</v>
          </cell>
          <cell r="L2260">
            <v>2661.12</v>
          </cell>
          <cell r="M2260" t="str">
            <v>DC</v>
          </cell>
          <cell r="X2260">
            <v>2022</v>
          </cell>
          <cell r="Z2260" t="str">
            <v>Cortland</v>
          </cell>
          <cell r="AB2260" t="str">
            <v>NY</v>
          </cell>
        </row>
        <row r="2261">
          <cell r="A2261" t="str">
            <v>P_142440952</v>
          </cell>
          <cell r="B2261" t="str">
            <v>Y</v>
          </cell>
          <cell r="F2261" t="str">
            <v>Niagara Mohawk Power Corp.</v>
          </cell>
          <cell r="G2261">
            <v>13573</v>
          </cell>
          <cell r="I2261">
            <v>80550</v>
          </cell>
          <cell r="L2261">
            <v>2665.52</v>
          </cell>
          <cell r="M2261" t="str">
            <v>DC</v>
          </cell>
          <cell r="X2261">
            <v>2022</v>
          </cell>
          <cell r="Z2261" t="str">
            <v>Cortland</v>
          </cell>
          <cell r="AB2261" t="str">
            <v>NY</v>
          </cell>
        </row>
        <row r="2262">
          <cell r="A2262" t="str">
            <v>P_294643217</v>
          </cell>
          <cell r="B2262" t="str">
            <v>Y</v>
          </cell>
          <cell r="F2262" t="str">
            <v>Niagara Mohawk Power Corp.</v>
          </cell>
          <cell r="G2262">
            <v>13573</v>
          </cell>
          <cell r="I2262">
            <v>254424</v>
          </cell>
          <cell r="L2262">
            <v>3355.82</v>
          </cell>
          <cell r="M2262" t="str">
            <v>DC</v>
          </cell>
          <cell r="X2262">
            <v>2022</v>
          </cell>
          <cell r="Z2262" t="str">
            <v>Lisbon</v>
          </cell>
          <cell r="AB2262" t="str">
            <v>NY</v>
          </cell>
        </row>
        <row r="2263">
          <cell r="A2263" t="str">
            <v>P_894790996</v>
          </cell>
          <cell r="B2263" t="str">
            <v>Y</v>
          </cell>
          <cell r="F2263" t="str">
            <v>Consolidated Edison</v>
          </cell>
          <cell r="G2263">
            <v>4226</v>
          </cell>
          <cell r="I2263">
            <v>302732</v>
          </cell>
          <cell r="L2263">
            <v>90.72</v>
          </cell>
          <cell r="M2263" t="str">
            <v>DC</v>
          </cell>
          <cell r="X2263">
            <v>2022</v>
          </cell>
          <cell r="Z2263" t="str">
            <v>Bronx</v>
          </cell>
          <cell r="AB2263" t="str">
            <v>NY</v>
          </cell>
        </row>
        <row r="2264">
          <cell r="A2264" t="str">
            <v>P_564948970</v>
          </cell>
          <cell r="B2264" t="str">
            <v>Y</v>
          </cell>
          <cell r="F2264" t="str">
            <v>NYS Electric and Gas</v>
          </cell>
          <cell r="G2264">
            <v>13511</v>
          </cell>
          <cell r="I2264">
            <v>210615</v>
          </cell>
          <cell r="L2264">
            <v>2942.94</v>
          </cell>
          <cell r="M2264" t="str">
            <v>DC</v>
          </cell>
          <cell r="X2264">
            <v>2022</v>
          </cell>
          <cell r="Z2264" t="str">
            <v>Erin</v>
          </cell>
          <cell r="AB2264" t="str">
            <v>NY</v>
          </cell>
        </row>
        <row r="2265">
          <cell r="A2265" t="str">
            <v>P_477789888</v>
          </cell>
          <cell r="B2265" t="str">
            <v>Y</v>
          </cell>
          <cell r="F2265" t="str">
            <v>Consolidated Edison</v>
          </cell>
          <cell r="G2265">
            <v>4226</v>
          </cell>
          <cell r="I2265">
            <v>234783</v>
          </cell>
          <cell r="L2265">
            <v>59.5</v>
          </cell>
          <cell r="M2265" t="str">
            <v>DC</v>
          </cell>
          <cell r="X2265">
            <v>2022</v>
          </cell>
          <cell r="Z2265" t="str">
            <v>Jackson Heights</v>
          </cell>
          <cell r="AB2265" t="str">
            <v>NY</v>
          </cell>
        </row>
        <row r="2266">
          <cell r="A2266" t="str">
            <v>P_720913625</v>
          </cell>
          <cell r="B2266" t="str">
            <v>Y</v>
          </cell>
          <cell r="F2266" t="str">
            <v>Orange and Rockland Utilities</v>
          </cell>
          <cell r="G2266">
            <v>14154</v>
          </cell>
          <cell r="I2266">
            <v>163373</v>
          </cell>
          <cell r="L2266">
            <v>3247.7</v>
          </cell>
          <cell r="M2266" t="str">
            <v>DC</v>
          </cell>
          <cell r="X2266">
            <v>2022</v>
          </cell>
          <cell r="Z2266" t="str">
            <v>Middletown</v>
          </cell>
          <cell r="AB2266" t="str">
            <v>NY</v>
          </cell>
        </row>
        <row r="2267">
          <cell r="A2267" t="str">
            <v>P_915667024</v>
          </cell>
          <cell r="B2267" t="str">
            <v>Y</v>
          </cell>
          <cell r="F2267" t="str">
            <v>Consolidated Edison</v>
          </cell>
          <cell r="G2267">
            <v>4226</v>
          </cell>
          <cell r="I2267">
            <v>355170</v>
          </cell>
          <cell r="L2267">
            <v>93.5</v>
          </cell>
          <cell r="M2267" t="str">
            <v>DC</v>
          </cell>
          <cell r="X2267">
            <v>2022</v>
          </cell>
          <cell r="Z2267" t="str">
            <v>Jamaica</v>
          </cell>
          <cell r="AB2267" t="str">
            <v>NY</v>
          </cell>
        </row>
        <row r="2268">
          <cell r="A2268" t="str">
            <v>P_676219673</v>
          </cell>
          <cell r="B2268" t="str">
            <v>Y</v>
          </cell>
          <cell r="F2268" t="str">
            <v>Niagara Mohawk Power Corp.</v>
          </cell>
          <cell r="G2268">
            <v>13573</v>
          </cell>
          <cell r="I2268">
            <v>223126</v>
          </cell>
          <cell r="L2268">
            <v>6453.81</v>
          </cell>
          <cell r="M2268" t="str">
            <v>DC</v>
          </cell>
          <cell r="X2268">
            <v>2022</v>
          </cell>
          <cell r="Z2268" t="str">
            <v>Batavia</v>
          </cell>
          <cell r="AB2268" t="str">
            <v>NY</v>
          </cell>
        </row>
        <row r="2269">
          <cell r="A2269" t="str">
            <v>P_726754263</v>
          </cell>
          <cell r="B2269" t="str">
            <v>Y</v>
          </cell>
          <cell r="F2269" t="str">
            <v>Niagara Mohawk Power Corp.</v>
          </cell>
          <cell r="G2269">
            <v>13573</v>
          </cell>
          <cell r="I2269">
            <v>262258</v>
          </cell>
          <cell r="L2269">
            <v>7508.54</v>
          </cell>
          <cell r="M2269" t="str">
            <v>DC</v>
          </cell>
          <cell r="X2269">
            <v>2022</v>
          </cell>
          <cell r="Z2269" t="str">
            <v>Oriskany</v>
          </cell>
          <cell r="AB2269" t="str">
            <v>NY</v>
          </cell>
        </row>
        <row r="2270">
          <cell r="A2270" t="str">
            <v>P_436059263</v>
          </cell>
          <cell r="B2270" t="str">
            <v>Y</v>
          </cell>
          <cell r="F2270" t="str">
            <v>Consolidated Edison</v>
          </cell>
          <cell r="G2270">
            <v>4226</v>
          </cell>
          <cell r="I2270">
            <v>236039</v>
          </cell>
          <cell r="L2270">
            <v>69.7</v>
          </cell>
          <cell r="M2270" t="str">
            <v>DC</v>
          </cell>
          <cell r="X2270">
            <v>2022</v>
          </cell>
          <cell r="Z2270" t="str">
            <v>New York</v>
          </cell>
          <cell r="AB2270" t="str">
            <v>NY</v>
          </cell>
        </row>
        <row r="2271">
          <cell r="A2271" t="str">
            <v>P_923525209</v>
          </cell>
          <cell r="B2271" t="str">
            <v>Y</v>
          </cell>
          <cell r="F2271" t="str">
            <v>Consolidated Edison</v>
          </cell>
          <cell r="G2271">
            <v>4226</v>
          </cell>
          <cell r="I2271">
            <v>215447</v>
          </cell>
          <cell r="L2271">
            <v>522.83000000000004</v>
          </cell>
          <cell r="M2271" t="str">
            <v>DC</v>
          </cell>
          <cell r="X2271">
            <v>2022</v>
          </cell>
          <cell r="Z2271" t="str">
            <v>West Harrison</v>
          </cell>
          <cell r="AB2271" t="str">
            <v>NY</v>
          </cell>
        </row>
        <row r="2272">
          <cell r="A2272" t="str">
            <v>P_161546365</v>
          </cell>
          <cell r="B2272" t="str">
            <v>Y</v>
          </cell>
          <cell r="F2272" t="str">
            <v>NYS Electric and Gas</v>
          </cell>
          <cell r="G2272">
            <v>13511</v>
          </cell>
          <cell r="I2272">
            <v>192130</v>
          </cell>
          <cell r="L2272">
            <v>4482.12</v>
          </cell>
          <cell r="M2272" t="str">
            <v>DC</v>
          </cell>
          <cell r="X2272">
            <v>2022</v>
          </cell>
          <cell r="Z2272" t="str">
            <v>Afton</v>
          </cell>
          <cell r="AB2272" t="str">
            <v>NY</v>
          </cell>
        </row>
        <row r="2273">
          <cell r="A2273" t="str">
            <v>P_426796711</v>
          </cell>
          <cell r="B2273" t="str">
            <v>Y</v>
          </cell>
          <cell r="F2273" t="str">
            <v>Consolidated Edison</v>
          </cell>
          <cell r="G2273">
            <v>4226</v>
          </cell>
          <cell r="I2273">
            <v>246397</v>
          </cell>
          <cell r="L2273">
            <v>591.6</v>
          </cell>
          <cell r="M2273" t="str">
            <v>DC</v>
          </cell>
          <cell r="X2273">
            <v>2022</v>
          </cell>
          <cell r="Z2273" t="str">
            <v>Elmsford</v>
          </cell>
          <cell r="AB2273" t="str">
            <v>NY</v>
          </cell>
        </row>
        <row r="2274">
          <cell r="A2274" t="str">
            <v>P_454570491</v>
          </cell>
          <cell r="B2274" t="str">
            <v>Y</v>
          </cell>
          <cell r="F2274" t="str">
            <v>Niagara Mohawk Power Corp.</v>
          </cell>
          <cell r="G2274">
            <v>13573</v>
          </cell>
          <cell r="I2274">
            <v>227311</v>
          </cell>
          <cell r="L2274">
            <v>5832</v>
          </cell>
          <cell r="M2274" t="str">
            <v>DC</v>
          </cell>
          <cell r="X2274">
            <v>2022</v>
          </cell>
          <cell r="Z2274" t="str">
            <v>Batavia</v>
          </cell>
          <cell r="AB2274" t="str">
            <v>NY</v>
          </cell>
        </row>
        <row r="2275">
          <cell r="A2275" t="str">
            <v>P_708895470</v>
          </cell>
          <cell r="B2275" t="str">
            <v>Y</v>
          </cell>
          <cell r="F2275" t="str">
            <v>Niagara Mohawk Power Corp.</v>
          </cell>
          <cell r="G2275">
            <v>13573</v>
          </cell>
          <cell r="I2275">
            <v>206746</v>
          </cell>
          <cell r="L2275">
            <v>5877.25</v>
          </cell>
          <cell r="M2275" t="str">
            <v>DC</v>
          </cell>
          <cell r="X2275">
            <v>2022</v>
          </cell>
          <cell r="Z2275" t="str">
            <v>Scottsville</v>
          </cell>
          <cell r="AB2275" t="str">
            <v>NY</v>
          </cell>
        </row>
        <row r="2276">
          <cell r="A2276" t="str">
            <v>P_984089318</v>
          </cell>
          <cell r="B2276" t="str">
            <v>Y</v>
          </cell>
          <cell r="F2276" t="str">
            <v>Niagara Mohawk Power Corp.</v>
          </cell>
          <cell r="G2276">
            <v>13573</v>
          </cell>
          <cell r="I2276">
            <v>260039</v>
          </cell>
          <cell r="L2276">
            <v>7502.04</v>
          </cell>
          <cell r="M2276" t="str">
            <v>DC</v>
          </cell>
          <cell r="X2276">
            <v>2022</v>
          </cell>
          <cell r="Z2276" t="str">
            <v>Manlius</v>
          </cell>
          <cell r="AB2276" t="str">
            <v>NY</v>
          </cell>
        </row>
        <row r="2277">
          <cell r="A2277" t="str">
            <v>P_071972183</v>
          </cell>
          <cell r="B2277" t="str">
            <v>Y</v>
          </cell>
          <cell r="F2277" t="str">
            <v>Niagara Mohawk Power Corp.</v>
          </cell>
          <cell r="G2277">
            <v>13573</v>
          </cell>
          <cell r="I2277">
            <v>205298</v>
          </cell>
          <cell r="L2277">
            <v>5876.88</v>
          </cell>
          <cell r="M2277" t="str">
            <v>DC</v>
          </cell>
          <cell r="X2277">
            <v>2022</v>
          </cell>
          <cell r="Z2277" t="str">
            <v>Scottsville</v>
          </cell>
          <cell r="AB2277" t="str">
            <v>NY</v>
          </cell>
        </row>
        <row r="2278">
          <cell r="A2278" t="str">
            <v>P_431730807</v>
          </cell>
          <cell r="B2278" t="str">
            <v>Y</v>
          </cell>
          <cell r="F2278" t="str">
            <v>Niagara Mohawk Power Corp.</v>
          </cell>
          <cell r="G2278">
            <v>13573</v>
          </cell>
          <cell r="I2278">
            <v>50869</v>
          </cell>
          <cell r="L2278">
            <v>3002.67</v>
          </cell>
          <cell r="M2278" t="str">
            <v>DC</v>
          </cell>
          <cell r="X2278">
            <v>2022</v>
          </cell>
          <cell r="Z2278" t="str">
            <v>Saint Johnsville</v>
          </cell>
          <cell r="AB2278" t="str">
            <v>NY</v>
          </cell>
        </row>
        <row r="2279">
          <cell r="A2279" t="str">
            <v>P_592264133</v>
          </cell>
          <cell r="B2279" t="str">
            <v>Y</v>
          </cell>
          <cell r="F2279" t="str">
            <v>Niagara Mohawk Power Corp.</v>
          </cell>
          <cell r="G2279">
            <v>13573</v>
          </cell>
          <cell r="I2279">
            <v>260052</v>
          </cell>
          <cell r="L2279">
            <v>7421.96</v>
          </cell>
          <cell r="M2279" t="str">
            <v>DC</v>
          </cell>
          <cell r="X2279">
            <v>2022</v>
          </cell>
          <cell r="Z2279" t="str">
            <v>Fayetteville</v>
          </cell>
          <cell r="AB2279" t="str">
            <v>NY</v>
          </cell>
        </row>
        <row r="2280">
          <cell r="A2280" t="str">
            <v>P_456641565</v>
          </cell>
          <cell r="B2280" t="str">
            <v>Y</v>
          </cell>
          <cell r="F2280" t="str">
            <v>Consolidated Edison</v>
          </cell>
          <cell r="G2280">
            <v>4226</v>
          </cell>
          <cell r="I2280">
            <v>286446</v>
          </cell>
          <cell r="L2280">
            <v>48.64</v>
          </cell>
          <cell r="M2280" t="str">
            <v>DC</v>
          </cell>
          <cell r="X2280">
            <v>2022</v>
          </cell>
          <cell r="Z2280" t="str">
            <v>Brooklyn</v>
          </cell>
          <cell r="AB2280" t="str">
            <v>NY</v>
          </cell>
        </row>
        <row r="2281">
          <cell r="A2281" t="str">
            <v>P_915208407</v>
          </cell>
          <cell r="B2281" t="str">
            <v>Y</v>
          </cell>
          <cell r="F2281" t="str">
            <v>NYS Electric and Gas</v>
          </cell>
          <cell r="G2281">
            <v>13511</v>
          </cell>
          <cell r="I2281">
            <v>224302</v>
          </cell>
          <cell r="L2281">
            <v>7493.2</v>
          </cell>
          <cell r="M2281" t="str">
            <v>DC</v>
          </cell>
          <cell r="X2281">
            <v>2022</v>
          </cell>
          <cell r="Z2281" t="str">
            <v>Beaver Dams</v>
          </cell>
          <cell r="AB2281" t="str">
            <v>NY</v>
          </cell>
        </row>
        <row r="2282">
          <cell r="A2282" t="str">
            <v>P_073591769</v>
          </cell>
          <cell r="B2282" t="str">
            <v>Y</v>
          </cell>
          <cell r="F2282" t="str">
            <v>Consolidated Edison</v>
          </cell>
          <cell r="G2282">
            <v>4226</v>
          </cell>
          <cell r="I2282">
            <v>297917</v>
          </cell>
          <cell r="L2282">
            <v>227.6</v>
          </cell>
          <cell r="M2282" t="str">
            <v>DC</v>
          </cell>
          <cell r="X2282">
            <v>2022</v>
          </cell>
          <cell r="Z2282" t="str">
            <v>Elmsford</v>
          </cell>
          <cell r="AB2282" t="str">
            <v>NY</v>
          </cell>
        </row>
        <row r="2283">
          <cell r="A2283" t="str">
            <v>P_612925308</v>
          </cell>
          <cell r="B2283" t="str">
            <v>Y</v>
          </cell>
          <cell r="F2283" t="str">
            <v>NYS Electric and Gas</v>
          </cell>
          <cell r="G2283">
            <v>13511</v>
          </cell>
          <cell r="I2283">
            <v>78154</v>
          </cell>
          <cell r="L2283">
            <v>2545.14</v>
          </cell>
          <cell r="M2283" t="str">
            <v>DC</v>
          </cell>
          <cell r="X2283">
            <v>2022</v>
          </cell>
          <cell r="Z2283" t="str">
            <v>Pine Bush</v>
          </cell>
          <cell r="AB2283" t="str">
            <v>NY</v>
          </cell>
        </row>
        <row r="2284">
          <cell r="A2284" t="str">
            <v>P_315422123</v>
          </cell>
          <cell r="B2284" t="str">
            <v>Y</v>
          </cell>
          <cell r="F2284" t="str">
            <v>Consolidated Edison</v>
          </cell>
          <cell r="G2284">
            <v>4226</v>
          </cell>
          <cell r="I2284">
            <v>217607</v>
          </cell>
          <cell r="L2284">
            <v>26.95</v>
          </cell>
          <cell r="M2284" t="str">
            <v>DC</v>
          </cell>
          <cell r="X2284">
            <v>2022</v>
          </cell>
          <cell r="Z2284" t="str">
            <v>Bronx</v>
          </cell>
          <cell r="AB2284" t="str">
            <v>NY</v>
          </cell>
        </row>
        <row r="2285">
          <cell r="A2285" t="str">
            <v>P_110105279</v>
          </cell>
          <cell r="B2285" t="str">
            <v>Y</v>
          </cell>
          <cell r="F2285" t="str">
            <v>Niagara Mohawk Power Corp.</v>
          </cell>
          <cell r="G2285">
            <v>13573</v>
          </cell>
          <cell r="I2285">
            <v>222298</v>
          </cell>
          <cell r="L2285">
            <v>4424.42</v>
          </cell>
          <cell r="M2285" t="str">
            <v>DC</v>
          </cell>
          <cell r="X2285">
            <v>2022</v>
          </cell>
          <cell r="Z2285" t="str">
            <v>Adams</v>
          </cell>
          <cell r="AB2285" t="str">
            <v>NY</v>
          </cell>
        </row>
        <row r="2286">
          <cell r="A2286" t="str">
            <v>P_440660409</v>
          </cell>
          <cell r="B2286" t="str">
            <v>Y</v>
          </cell>
          <cell r="F2286" t="str">
            <v>Niagara Mohawk Power Corp.</v>
          </cell>
          <cell r="G2286">
            <v>13573</v>
          </cell>
          <cell r="I2286">
            <v>246202</v>
          </cell>
          <cell r="L2286">
            <v>6503.36</v>
          </cell>
          <cell r="M2286" t="str">
            <v>DC</v>
          </cell>
          <cell r="X2286">
            <v>2022</v>
          </cell>
          <cell r="Z2286" t="str">
            <v>Fort Johnson</v>
          </cell>
          <cell r="AB2286" t="str">
            <v>NY</v>
          </cell>
        </row>
        <row r="2287">
          <cell r="A2287" t="str">
            <v>P_641146997</v>
          </cell>
          <cell r="B2287" t="str">
            <v>Y</v>
          </cell>
          <cell r="F2287" t="str">
            <v>Consolidated Edison</v>
          </cell>
          <cell r="G2287">
            <v>4226</v>
          </cell>
          <cell r="I2287">
            <v>277482</v>
          </cell>
          <cell r="L2287">
            <v>65.599999999999994</v>
          </cell>
          <cell r="M2287" t="str">
            <v>DC</v>
          </cell>
          <cell r="X2287">
            <v>2022</v>
          </cell>
          <cell r="Z2287" t="str">
            <v>Jamaica</v>
          </cell>
          <cell r="AB2287" t="str">
            <v>NY</v>
          </cell>
        </row>
        <row r="2288">
          <cell r="A2288" t="str">
            <v>P_464675349</v>
          </cell>
          <cell r="B2288" t="str">
            <v>Y</v>
          </cell>
          <cell r="F2288" t="str">
            <v>Niagara Mohawk Power Corp.</v>
          </cell>
          <cell r="G2288">
            <v>13573</v>
          </cell>
          <cell r="I2288">
            <v>227336</v>
          </cell>
          <cell r="L2288">
            <v>6517.8</v>
          </cell>
          <cell r="M2288" t="str">
            <v>DC</v>
          </cell>
          <cell r="X2288">
            <v>2022</v>
          </cell>
          <cell r="Z2288" t="str">
            <v>Saint Johnsville</v>
          </cell>
          <cell r="AB2288" t="str">
            <v>NY</v>
          </cell>
        </row>
        <row r="2289">
          <cell r="A2289" t="str">
            <v>P_036114672</v>
          </cell>
          <cell r="B2289" t="str">
            <v>Y</v>
          </cell>
          <cell r="F2289" t="str">
            <v>Consolidated Edison</v>
          </cell>
          <cell r="G2289">
            <v>4226</v>
          </cell>
          <cell r="I2289">
            <v>294133</v>
          </cell>
          <cell r="L2289">
            <v>411.23</v>
          </cell>
          <cell r="M2289" t="str">
            <v>DC</v>
          </cell>
          <cell r="X2289">
            <v>2022</v>
          </cell>
          <cell r="Z2289" t="str">
            <v>Staten Island</v>
          </cell>
          <cell r="AB2289" t="str">
            <v>NY</v>
          </cell>
        </row>
        <row r="2290">
          <cell r="A2290" t="str">
            <v>P_118443483</v>
          </cell>
          <cell r="B2290" t="str">
            <v>Y</v>
          </cell>
          <cell r="F2290" t="str">
            <v>Consolidated Edison</v>
          </cell>
          <cell r="G2290">
            <v>4226</v>
          </cell>
          <cell r="I2290">
            <v>311747</v>
          </cell>
          <cell r="L2290">
            <v>49.88</v>
          </cell>
          <cell r="M2290" t="str">
            <v>DC</v>
          </cell>
          <cell r="X2290">
            <v>2022</v>
          </cell>
          <cell r="Z2290" t="str">
            <v>New York</v>
          </cell>
          <cell r="AB2290" t="str">
            <v>NY</v>
          </cell>
        </row>
        <row r="2291">
          <cell r="A2291" t="str">
            <v>P_271989460</v>
          </cell>
          <cell r="B2291" t="str">
            <v>Y</v>
          </cell>
          <cell r="F2291" t="str">
            <v>NYS Electric and Gas</v>
          </cell>
          <cell r="G2291">
            <v>13511</v>
          </cell>
          <cell r="I2291">
            <v>215894</v>
          </cell>
          <cell r="L2291">
            <v>7038.36</v>
          </cell>
          <cell r="M2291" t="str">
            <v>DC</v>
          </cell>
          <cell r="X2291">
            <v>2022</v>
          </cell>
          <cell r="Z2291" t="str">
            <v>Troupsburg</v>
          </cell>
          <cell r="AB2291" t="str">
            <v>NY</v>
          </cell>
        </row>
        <row r="2292">
          <cell r="A2292" t="str">
            <v>P_589555293</v>
          </cell>
          <cell r="B2292" t="str">
            <v>Y</v>
          </cell>
          <cell r="F2292" t="str">
            <v>Rochester Gas and Electric</v>
          </cell>
          <cell r="G2292">
            <v>16183</v>
          </cell>
          <cell r="I2292">
            <v>264049</v>
          </cell>
          <cell r="L2292">
            <v>6469.34</v>
          </cell>
          <cell r="M2292" t="str">
            <v>DC</v>
          </cell>
          <cell r="X2292">
            <v>2022</v>
          </cell>
          <cell r="Z2292" t="str">
            <v>Mount Morris</v>
          </cell>
          <cell r="AB2292" t="str">
            <v>NY</v>
          </cell>
        </row>
        <row r="2293">
          <cell r="A2293" t="str">
            <v>P_393644475</v>
          </cell>
          <cell r="B2293" t="str">
            <v>Y</v>
          </cell>
          <cell r="F2293" t="str">
            <v>Consolidated Edison</v>
          </cell>
          <cell r="G2293">
            <v>4226</v>
          </cell>
          <cell r="I2293">
            <v>227792</v>
          </cell>
          <cell r="L2293">
            <v>662.72</v>
          </cell>
          <cell r="M2293" t="str">
            <v>DC</v>
          </cell>
          <cell r="X2293">
            <v>2022</v>
          </cell>
          <cell r="Z2293" t="str">
            <v>Staten Island</v>
          </cell>
          <cell r="AB2293" t="str">
            <v>NY</v>
          </cell>
        </row>
        <row r="2294">
          <cell r="A2294" t="str">
            <v>P_606134975</v>
          </cell>
          <cell r="B2294" t="str">
            <v>Y</v>
          </cell>
          <cell r="F2294" t="str">
            <v>Niagara Mohawk Power Corp.</v>
          </cell>
          <cell r="G2294">
            <v>13573</v>
          </cell>
          <cell r="I2294">
            <v>234665</v>
          </cell>
          <cell r="L2294">
            <v>2838.24</v>
          </cell>
          <cell r="M2294" t="str">
            <v>DC</v>
          </cell>
          <cell r="X2294">
            <v>2022</v>
          </cell>
          <cell r="Z2294" t="str">
            <v>Glenfield</v>
          </cell>
          <cell r="AB2294" t="str">
            <v>NY</v>
          </cell>
        </row>
        <row r="2295">
          <cell r="A2295" t="str">
            <v>P_886614118</v>
          </cell>
          <cell r="B2295" t="str">
            <v>Y</v>
          </cell>
          <cell r="F2295" t="str">
            <v>Consolidated Edison</v>
          </cell>
          <cell r="G2295">
            <v>4226</v>
          </cell>
          <cell r="I2295">
            <v>236196</v>
          </cell>
          <cell r="L2295">
            <v>18.2</v>
          </cell>
          <cell r="M2295" t="str">
            <v>DC</v>
          </cell>
          <cell r="X2295">
            <v>2022</v>
          </cell>
          <cell r="Z2295" t="str">
            <v>New York</v>
          </cell>
          <cell r="AB2295" t="str">
            <v>NY</v>
          </cell>
        </row>
        <row r="2296">
          <cell r="A2296" t="str">
            <v>P_835782268</v>
          </cell>
          <cell r="B2296" t="str">
            <v>Y</v>
          </cell>
          <cell r="F2296" t="str">
            <v>Central Hudson Gas and Electric</v>
          </cell>
          <cell r="G2296">
            <v>3249</v>
          </cell>
          <cell r="I2296">
            <v>288863</v>
          </cell>
          <cell r="L2296">
            <v>4170.24</v>
          </cell>
          <cell r="M2296" t="str">
            <v>DC</v>
          </cell>
          <cell r="X2296">
            <v>2022</v>
          </cell>
          <cell r="Z2296" t="str">
            <v>Saugerties</v>
          </cell>
          <cell r="AB2296" t="str">
            <v>NY</v>
          </cell>
        </row>
        <row r="2297">
          <cell r="A2297" t="str">
            <v>P_031786232</v>
          </cell>
          <cell r="B2297" t="str">
            <v>Y</v>
          </cell>
          <cell r="F2297" t="str">
            <v>Niagara Mohawk Power Corp.</v>
          </cell>
          <cell r="G2297">
            <v>13573</v>
          </cell>
          <cell r="I2297">
            <v>245806</v>
          </cell>
          <cell r="L2297">
            <v>4182.2299999999996</v>
          </cell>
          <cell r="M2297" t="str">
            <v>DC</v>
          </cell>
          <cell r="X2297">
            <v>2022</v>
          </cell>
          <cell r="Z2297" t="str">
            <v>Central Square</v>
          </cell>
          <cell r="AB2297" t="str">
            <v>NY</v>
          </cell>
        </row>
        <row r="2298">
          <cell r="A2298" t="str">
            <v>P_269449061</v>
          </cell>
          <cell r="B2298" t="str">
            <v>Y</v>
          </cell>
          <cell r="F2298" t="str">
            <v>Consolidated Edison</v>
          </cell>
          <cell r="G2298">
            <v>4226</v>
          </cell>
          <cell r="I2298">
            <v>236501</v>
          </cell>
          <cell r="L2298">
            <v>26</v>
          </cell>
          <cell r="M2298" t="str">
            <v>DC</v>
          </cell>
          <cell r="X2298">
            <v>2022</v>
          </cell>
          <cell r="Z2298" t="str">
            <v>Brooklyn</v>
          </cell>
          <cell r="AB2298" t="str">
            <v>NY</v>
          </cell>
        </row>
        <row r="2299">
          <cell r="A2299" t="str">
            <v>P_350344578</v>
          </cell>
          <cell r="B2299" t="str">
            <v>Y</v>
          </cell>
          <cell r="F2299" t="str">
            <v>NYS Electric and Gas</v>
          </cell>
          <cell r="G2299">
            <v>13511</v>
          </cell>
          <cell r="I2299">
            <v>221165</v>
          </cell>
          <cell r="L2299">
            <v>6544.46</v>
          </cell>
          <cell r="M2299" t="str">
            <v>DC</v>
          </cell>
          <cell r="X2299">
            <v>2022</v>
          </cell>
          <cell r="Z2299" t="str">
            <v>Waterville</v>
          </cell>
          <cell r="AB2299" t="str">
            <v>NY</v>
          </cell>
        </row>
        <row r="2300">
          <cell r="A2300" t="str">
            <v>P_666835429</v>
          </cell>
          <cell r="B2300" t="str">
            <v>Y</v>
          </cell>
          <cell r="F2300" t="str">
            <v>Consolidated Edison</v>
          </cell>
          <cell r="G2300">
            <v>4226</v>
          </cell>
          <cell r="I2300">
            <v>249855</v>
          </cell>
          <cell r="L2300">
            <v>172.4</v>
          </cell>
          <cell r="M2300" t="str">
            <v>DC</v>
          </cell>
          <cell r="X2300">
            <v>2022</v>
          </cell>
          <cell r="Z2300" t="str">
            <v>Yonkers</v>
          </cell>
          <cell r="AB2300" t="str">
            <v>NY</v>
          </cell>
        </row>
        <row r="2301">
          <cell r="A2301" t="str">
            <v>P_799777703</v>
          </cell>
          <cell r="B2301" t="str">
            <v>Y</v>
          </cell>
          <cell r="F2301" t="str">
            <v>Consolidated Edison</v>
          </cell>
          <cell r="G2301">
            <v>4226</v>
          </cell>
          <cell r="I2301">
            <v>249826</v>
          </cell>
          <cell r="L2301">
            <v>178.8</v>
          </cell>
          <cell r="M2301" t="str">
            <v>DC</v>
          </cell>
          <cell r="X2301">
            <v>2022</v>
          </cell>
          <cell r="Z2301" t="str">
            <v>Yonkers</v>
          </cell>
          <cell r="AB2301" t="str">
            <v>NY</v>
          </cell>
        </row>
        <row r="2302">
          <cell r="A2302" t="str">
            <v>P_619454054</v>
          </cell>
          <cell r="B2302" t="str">
            <v>Y</v>
          </cell>
          <cell r="F2302" t="str">
            <v>Rochester Gas and Electric</v>
          </cell>
          <cell r="G2302">
            <v>16183</v>
          </cell>
          <cell r="I2302">
            <v>257673</v>
          </cell>
          <cell r="L2302">
            <v>6765.12</v>
          </cell>
          <cell r="M2302" t="str">
            <v>DC</v>
          </cell>
          <cell r="X2302">
            <v>2022</v>
          </cell>
          <cell r="Z2302" t="str">
            <v>Fillmore</v>
          </cell>
          <cell r="AB2302" t="str">
            <v>NY</v>
          </cell>
        </row>
        <row r="2303">
          <cell r="A2303" t="str">
            <v>P_188205939</v>
          </cell>
          <cell r="B2303" t="str">
            <v>Y</v>
          </cell>
          <cell r="F2303" t="str">
            <v>Consolidated Edison</v>
          </cell>
          <cell r="G2303">
            <v>4226</v>
          </cell>
          <cell r="I2303">
            <v>475090</v>
          </cell>
          <cell r="L2303">
            <v>7.6</v>
          </cell>
          <cell r="M2303" t="str">
            <v>DC</v>
          </cell>
          <cell r="X2303">
            <v>2022</v>
          </cell>
          <cell r="Z2303" t="str">
            <v>Brooklyn</v>
          </cell>
          <cell r="AB2303" t="str">
            <v>NY</v>
          </cell>
        </row>
        <row r="2304">
          <cell r="A2304" t="str">
            <v>P_987368139</v>
          </cell>
          <cell r="B2304" t="str">
            <v>Y</v>
          </cell>
          <cell r="F2304" t="str">
            <v>Rochester Gas and Electric</v>
          </cell>
          <cell r="G2304">
            <v>16183</v>
          </cell>
          <cell r="I2304">
            <v>256511</v>
          </cell>
          <cell r="L2304">
            <v>6189.48</v>
          </cell>
          <cell r="M2304" t="str">
            <v>DC</v>
          </cell>
          <cell r="X2304">
            <v>2022</v>
          </cell>
          <cell r="Z2304" t="str">
            <v>Fillmore</v>
          </cell>
          <cell r="AB2304" t="str">
            <v>NY</v>
          </cell>
        </row>
        <row r="2305">
          <cell r="A2305" t="str">
            <v>P_233809967</v>
          </cell>
          <cell r="B2305" t="str">
            <v>Y</v>
          </cell>
          <cell r="F2305" t="str">
            <v>NYS Electric and Gas</v>
          </cell>
          <cell r="G2305">
            <v>13511</v>
          </cell>
          <cell r="I2305">
            <v>171869</v>
          </cell>
          <cell r="L2305">
            <v>6804.91</v>
          </cell>
          <cell r="M2305" t="str">
            <v>DC</v>
          </cell>
          <cell r="X2305">
            <v>2022</v>
          </cell>
          <cell r="Z2305" t="str">
            <v>Constable</v>
          </cell>
          <cell r="AB2305" t="str">
            <v>NY</v>
          </cell>
        </row>
        <row r="2306">
          <cell r="A2306" t="str">
            <v>P_512497489</v>
          </cell>
          <cell r="B2306" t="str">
            <v>Y</v>
          </cell>
          <cell r="F2306" t="str">
            <v>Niagara Mohawk Power Corp.</v>
          </cell>
          <cell r="G2306">
            <v>13573</v>
          </cell>
          <cell r="I2306">
            <v>170849</v>
          </cell>
          <cell r="L2306">
            <v>7564.32</v>
          </cell>
          <cell r="M2306" t="str">
            <v>DC</v>
          </cell>
          <cell r="X2306">
            <v>2022</v>
          </cell>
          <cell r="Z2306" t="str">
            <v>Schenectady</v>
          </cell>
          <cell r="AB2306" t="str">
            <v>NY</v>
          </cell>
        </row>
        <row r="2307">
          <cell r="A2307" t="str">
            <v>P_381801889</v>
          </cell>
          <cell r="B2307" t="str">
            <v>Y</v>
          </cell>
          <cell r="F2307" t="str">
            <v>NYS Electric and Gas</v>
          </cell>
          <cell r="G2307">
            <v>13511</v>
          </cell>
          <cell r="I2307">
            <v>281123</v>
          </cell>
          <cell r="L2307">
            <v>7215.43</v>
          </cell>
          <cell r="M2307" t="str">
            <v>DC</v>
          </cell>
          <cell r="X2307">
            <v>2022</v>
          </cell>
          <cell r="Z2307" t="str">
            <v>Penn Yan</v>
          </cell>
          <cell r="AB2307" t="str">
            <v>NY</v>
          </cell>
        </row>
        <row r="2308">
          <cell r="A2308" t="str">
            <v>P_064053328</v>
          </cell>
          <cell r="B2308" t="str">
            <v>Y</v>
          </cell>
          <cell r="F2308" t="str">
            <v>Consolidated Edison</v>
          </cell>
          <cell r="G2308">
            <v>4226</v>
          </cell>
          <cell r="I2308">
            <v>466455</v>
          </cell>
          <cell r="L2308">
            <v>75.69</v>
          </cell>
          <cell r="M2308" t="str">
            <v>DC</v>
          </cell>
          <cell r="X2308">
            <v>2022</v>
          </cell>
          <cell r="Z2308" t="str">
            <v>Bronx</v>
          </cell>
          <cell r="AB2308" t="str">
            <v>NY</v>
          </cell>
        </row>
        <row r="2309">
          <cell r="A2309" t="str">
            <v>P_879644241</v>
          </cell>
          <cell r="B2309" t="str">
            <v>Y</v>
          </cell>
          <cell r="F2309" t="str">
            <v>Rochester Gas and Electric</v>
          </cell>
          <cell r="G2309">
            <v>16183</v>
          </cell>
          <cell r="I2309">
            <v>264038</v>
          </cell>
          <cell r="L2309">
            <v>1829.52</v>
          </cell>
          <cell r="M2309" t="str">
            <v>DC</v>
          </cell>
          <cell r="X2309">
            <v>2022</v>
          </cell>
          <cell r="Z2309" t="str">
            <v>Mount Morris</v>
          </cell>
          <cell r="AB2309" t="str">
            <v>NY</v>
          </cell>
        </row>
        <row r="2310">
          <cell r="A2310" t="str">
            <v>P_973081132</v>
          </cell>
          <cell r="B2310" t="str">
            <v>Y</v>
          </cell>
          <cell r="F2310" t="str">
            <v>Orange and Rockland Utilities</v>
          </cell>
          <cell r="G2310">
            <v>14154</v>
          </cell>
          <cell r="I2310">
            <v>126730</v>
          </cell>
          <cell r="L2310">
            <v>6928.74</v>
          </cell>
          <cell r="M2310" t="str">
            <v>DC</v>
          </cell>
          <cell r="X2310">
            <v>2022</v>
          </cell>
          <cell r="Z2310" t="str">
            <v>Goshen</v>
          </cell>
          <cell r="AB2310" t="str">
            <v>NY</v>
          </cell>
        </row>
        <row r="2311">
          <cell r="A2311" t="str">
            <v>P_626859421</v>
          </cell>
          <cell r="B2311" t="str">
            <v>Y</v>
          </cell>
          <cell r="F2311" t="str">
            <v>The Narragansett Electric Co</v>
          </cell>
          <cell r="G2311">
            <v>13214</v>
          </cell>
          <cell r="I2311" t="str">
            <v>Mendon Road Solar</v>
          </cell>
          <cell r="L2311">
            <v>896</v>
          </cell>
          <cell r="M2311" t="str">
            <v>AC</v>
          </cell>
          <cell r="X2311">
            <v>2021</v>
          </cell>
          <cell r="Z2311" t="str">
            <v>Woonsocket</v>
          </cell>
          <cell r="AB2311" t="str">
            <v>RI</v>
          </cell>
        </row>
        <row r="2312">
          <cell r="A2312" t="str">
            <v>P_702311622</v>
          </cell>
          <cell r="B2312" t="str">
            <v>Y</v>
          </cell>
          <cell r="F2312" t="str">
            <v>Potomac Electric Power Co</v>
          </cell>
          <cell r="G2312" t="str">
            <v>15270DC</v>
          </cell>
          <cell r="I2312" t="str">
            <v>Robinson Place A &amp; B</v>
          </cell>
          <cell r="L2312">
            <v>100</v>
          </cell>
          <cell r="M2312" t="str">
            <v>AC</v>
          </cell>
          <cell r="X2312">
            <v>2020</v>
          </cell>
          <cell r="Z2312" t="str">
            <v>Washington</v>
          </cell>
          <cell r="AB2312" t="str">
            <v>DC</v>
          </cell>
        </row>
        <row r="2313">
          <cell r="A2313" t="str">
            <v>P_617130706</v>
          </cell>
          <cell r="B2313" t="str">
            <v>Y</v>
          </cell>
          <cell r="F2313" t="str">
            <v>United Electric Coop Service Inc - (TX)</v>
          </cell>
          <cell r="G2313">
            <v>19490</v>
          </cell>
          <cell r="I2313" t="str">
            <v>Erath</v>
          </cell>
          <cell r="L2313">
            <v>10000</v>
          </cell>
          <cell r="M2313" t="str">
            <v>AC</v>
          </cell>
          <cell r="X2313">
            <v>2021</v>
          </cell>
          <cell r="Z2313" t="str">
            <v>Stephenville</v>
          </cell>
          <cell r="AB2313" t="str">
            <v>TX</v>
          </cell>
        </row>
        <row r="2314">
          <cell r="A2314" t="str">
            <v>P_447027607</v>
          </cell>
          <cell r="B2314" t="str">
            <v>Y</v>
          </cell>
          <cell r="F2314" t="str">
            <v>Public Service Elec &amp; Gas Co</v>
          </cell>
          <cell r="G2314">
            <v>15477</v>
          </cell>
          <cell r="I2314" t="str">
            <v>Linden Hawk Rise</v>
          </cell>
          <cell r="L2314">
            <v>4500</v>
          </cell>
          <cell r="M2314" t="str">
            <v>DC</v>
          </cell>
          <cell r="X2314">
            <v>2021</v>
          </cell>
          <cell r="Z2314" t="str">
            <v>Linden</v>
          </cell>
          <cell r="AB2314" t="str">
            <v>NJ</v>
          </cell>
        </row>
        <row r="2315">
          <cell r="A2315" t="str">
            <v>P_804954431</v>
          </cell>
          <cell r="B2315" t="str">
            <v>Y</v>
          </cell>
          <cell r="F2315" t="str">
            <v>Central Maine Power Co</v>
          </cell>
          <cell r="G2315">
            <v>3266</v>
          </cell>
          <cell r="I2315" t="str">
            <v>Rumford park</v>
          </cell>
          <cell r="L2315">
            <v>3900</v>
          </cell>
          <cell r="M2315" t="str">
            <v>DC</v>
          </cell>
          <cell r="X2315">
            <v>2021</v>
          </cell>
          <cell r="Z2315" t="str">
            <v>Rumford</v>
          </cell>
          <cell r="AB2315" t="str">
            <v>ME</v>
          </cell>
        </row>
        <row r="2316">
          <cell r="A2316" t="str">
            <v>P_482325666</v>
          </cell>
          <cell r="B2316" t="str">
            <v>Y</v>
          </cell>
          <cell r="F2316" t="str">
            <v>Central Maine Power Co</v>
          </cell>
          <cell r="G2316">
            <v>3266</v>
          </cell>
          <cell r="I2316" t="str">
            <v>China</v>
          </cell>
          <cell r="L2316">
            <v>7400</v>
          </cell>
          <cell r="M2316" t="str">
            <v>DC</v>
          </cell>
          <cell r="X2316">
            <v>2022</v>
          </cell>
          <cell r="Z2316" t="str">
            <v>China</v>
          </cell>
          <cell r="AB2316" t="str">
            <v>ME</v>
          </cell>
        </row>
        <row r="2317">
          <cell r="A2317" t="str">
            <v>P_928321812</v>
          </cell>
          <cell r="B2317" t="str">
            <v>Y</v>
          </cell>
          <cell r="F2317" t="str">
            <v>Central Maine Power Co</v>
          </cell>
          <cell r="G2317">
            <v>3266</v>
          </cell>
          <cell r="I2317" t="str">
            <v>Market Street</v>
          </cell>
          <cell r="L2317">
            <v>4968</v>
          </cell>
          <cell r="M2317" t="str">
            <v>DC</v>
          </cell>
          <cell r="X2317">
            <v>2021</v>
          </cell>
          <cell r="Z2317" t="str">
            <v>Gardiner</v>
          </cell>
          <cell r="AB2317" t="str">
            <v>ME</v>
          </cell>
        </row>
        <row r="2318">
          <cell r="A2318" t="str">
            <v>P_186470247</v>
          </cell>
          <cell r="B2318" t="str">
            <v>Y</v>
          </cell>
          <cell r="F2318" t="str">
            <v>Central Maine Power Co</v>
          </cell>
          <cell r="G2318">
            <v>3266</v>
          </cell>
          <cell r="I2318" t="str">
            <v>Rumford Solar</v>
          </cell>
          <cell r="L2318">
            <v>6500</v>
          </cell>
          <cell r="M2318" t="str">
            <v>DC</v>
          </cell>
          <cell r="X2318">
            <v>2022</v>
          </cell>
          <cell r="Z2318" t="str">
            <v>Rumford</v>
          </cell>
          <cell r="AB2318" t="str">
            <v>ME</v>
          </cell>
        </row>
        <row r="2319">
          <cell r="A2319" t="str">
            <v>P_345043467</v>
          </cell>
          <cell r="B2319" t="str">
            <v>Y</v>
          </cell>
          <cell r="F2319" t="str">
            <v>Central Maine Power Co</v>
          </cell>
          <cell r="G2319">
            <v>3266</v>
          </cell>
          <cell r="I2319" t="str">
            <v>Berwick</v>
          </cell>
          <cell r="L2319">
            <v>2900</v>
          </cell>
          <cell r="M2319" t="str">
            <v>DC</v>
          </cell>
          <cell r="X2319">
            <v>2021</v>
          </cell>
          <cell r="Z2319" t="str">
            <v>Berwick</v>
          </cell>
          <cell r="AB2319" t="str">
            <v>ME</v>
          </cell>
        </row>
        <row r="2320">
          <cell r="A2320" t="str">
            <v>P_640726485</v>
          </cell>
          <cell r="B2320" t="str">
            <v>Y</v>
          </cell>
          <cell r="F2320" t="str">
            <v>Baltimore Gas &amp; Electric Co</v>
          </cell>
          <cell r="G2320">
            <v>1167</v>
          </cell>
          <cell r="I2320">
            <v>4831501</v>
          </cell>
          <cell r="L2320">
            <v>2000</v>
          </cell>
          <cell r="M2320" t="str">
            <v>AC</v>
          </cell>
          <cell r="X2320">
            <v>2022</v>
          </cell>
          <cell r="Z2320" t="str">
            <v>Bowie</v>
          </cell>
          <cell r="AB2320" t="str">
            <v>MD</v>
          </cell>
        </row>
        <row r="2321">
          <cell r="A2321" t="str">
            <v>P_888157277</v>
          </cell>
          <cell r="B2321" t="str">
            <v>Y</v>
          </cell>
          <cell r="F2321" t="str">
            <v>Baltimore Gas &amp; Electric Co</v>
          </cell>
          <cell r="G2321">
            <v>1167</v>
          </cell>
          <cell r="I2321">
            <v>4831529</v>
          </cell>
          <cell r="L2321">
            <v>2000</v>
          </cell>
          <cell r="M2321" t="str">
            <v>AC</v>
          </cell>
          <cell r="X2321">
            <v>2022</v>
          </cell>
          <cell r="Z2321" t="str">
            <v>Bowie</v>
          </cell>
          <cell r="AB2321" t="str">
            <v>MD</v>
          </cell>
        </row>
        <row r="2322">
          <cell r="A2322" t="str">
            <v>P_902762596</v>
          </cell>
          <cell r="B2322" t="str">
            <v>Y</v>
          </cell>
          <cell r="F2322" t="str">
            <v>Baltimore Gas &amp; Electric Co</v>
          </cell>
          <cell r="G2322">
            <v>1167</v>
          </cell>
          <cell r="I2322">
            <v>4831568</v>
          </cell>
          <cell r="L2322">
            <v>2000</v>
          </cell>
          <cell r="M2322" t="str">
            <v>AC</v>
          </cell>
          <cell r="X2322">
            <v>2022</v>
          </cell>
          <cell r="Z2322" t="str">
            <v>Sykesville</v>
          </cell>
          <cell r="AB2322" t="str">
            <v>MD</v>
          </cell>
        </row>
        <row r="2323">
          <cell r="A2323" t="str">
            <v>P_466766677</v>
          </cell>
          <cell r="B2323" t="str">
            <v>Y</v>
          </cell>
          <cell r="F2323" t="str">
            <v>Baltimore Gas &amp; Electric Co</v>
          </cell>
          <cell r="G2323">
            <v>1167</v>
          </cell>
          <cell r="I2323">
            <v>4831547</v>
          </cell>
          <cell r="L2323">
            <v>1875</v>
          </cell>
          <cell r="M2323" t="str">
            <v>AC</v>
          </cell>
          <cell r="X2323">
            <v>2022</v>
          </cell>
          <cell r="Z2323" t="str">
            <v>Hampstead</v>
          </cell>
          <cell r="AB2323" t="str">
            <v>MD</v>
          </cell>
        </row>
        <row r="2324">
          <cell r="A2324" t="str">
            <v>P_319097393</v>
          </cell>
          <cell r="B2324" t="str">
            <v>Y</v>
          </cell>
          <cell r="F2324" t="str">
            <v>Baltimore Gas &amp; Electric Co</v>
          </cell>
          <cell r="G2324">
            <v>1167</v>
          </cell>
          <cell r="I2324">
            <v>4838144</v>
          </cell>
          <cell r="L2324">
            <v>2000</v>
          </cell>
          <cell r="M2324" t="str">
            <v>AC</v>
          </cell>
          <cell r="X2324">
            <v>2022</v>
          </cell>
          <cell r="Z2324" t="str">
            <v>Spencerville</v>
          </cell>
          <cell r="AB2324" t="str">
            <v>MD</v>
          </cell>
        </row>
        <row r="2325">
          <cell r="A2325" t="str">
            <v>P_118707516</v>
          </cell>
          <cell r="B2325" t="str">
            <v>Y</v>
          </cell>
          <cell r="F2325" t="str">
            <v>Baltimore Gas &amp; Electric Co</v>
          </cell>
          <cell r="G2325">
            <v>1167</v>
          </cell>
          <cell r="I2325">
            <v>4706013</v>
          </cell>
          <cell r="L2325">
            <v>2000</v>
          </cell>
          <cell r="M2325" t="str">
            <v>AC</v>
          </cell>
          <cell r="X2325">
            <v>2022</v>
          </cell>
          <cell r="Z2325" t="str">
            <v>Lothian</v>
          </cell>
          <cell r="AB2325" t="str">
            <v>MD</v>
          </cell>
        </row>
        <row r="2326">
          <cell r="A2326" t="str">
            <v>P_756974514</v>
          </cell>
          <cell r="B2326" t="str">
            <v>Y</v>
          </cell>
          <cell r="F2326" t="str">
            <v>Baltimore Gas &amp; Electric Co</v>
          </cell>
          <cell r="G2326">
            <v>1167</v>
          </cell>
          <cell r="I2326">
            <v>4958175</v>
          </cell>
          <cell r="L2326">
            <v>1487</v>
          </cell>
          <cell r="M2326" t="str">
            <v>AC</v>
          </cell>
          <cell r="X2326">
            <v>2021</v>
          </cell>
          <cell r="Z2326" t="str">
            <v>Tracys Landing</v>
          </cell>
          <cell r="AB2326" t="str">
            <v>MD</v>
          </cell>
        </row>
        <row r="2327">
          <cell r="A2327" t="str">
            <v>P_583459035</v>
          </cell>
          <cell r="B2327" t="str">
            <v>Y</v>
          </cell>
          <cell r="F2327" t="str">
            <v>Baltimore Gas &amp; Electric Co</v>
          </cell>
          <cell r="G2327">
            <v>1167</v>
          </cell>
          <cell r="I2327">
            <v>4955079</v>
          </cell>
          <cell r="L2327">
            <v>1983</v>
          </cell>
          <cell r="M2327" t="str">
            <v>AC</v>
          </cell>
          <cell r="X2327">
            <v>2022</v>
          </cell>
          <cell r="Z2327" t="str">
            <v>Lothian</v>
          </cell>
          <cell r="AB2327" t="str">
            <v>MD</v>
          </cell>
        </row>
        <row r="2328">
          <cell r="A2328" t="str">
            <v>P_754115056</v>
          </cell>
          <cell r="B2328" t="str">
            <v>Y</v>
          </cell>
          <cell r="F2328" t="str">
            <v>Baltimore Gas &amp; Electric Co</v>
          </cell>
          <cell r="G2328">
            <v>1167</v>
          </cell>
          <cell r="I2328">
            <v>4910038</v>
          </cell>
          <cell r="L2328">
            <v>1500</v>
          </cell>
          <cell r="M2328" t="str">
            <v>AC</v>
          </cell>
          <cell r="X2328">
            <v>2021</v>
          </cell>
          <cell r="Z2328" t="str">
            <v>Halethorpe</v>
          </cell>
          <cell r="AB2328" t="str">
            <v>MD</v>
          </cell>
        </row>
        <row r="2329">
          <cell r="A2329" t="str">
            <v>P_038714945</v>
          </cell>
          <cell r="B2329" t="str">
            <v>Y</v>
          </cell>
          <cell r="F2329" t="str">
            <v>Baltimore Gas &amp; Electric Co</v>
          </cell>
          <cell r="G2329">
            <v>1167</v>
          </cell>
          <cell r="I2329">
            <v>368</v>
          </cell>
          <cell r="L2329">
            <v>2000</v>
          </cell>
          <cell r="M2329" t="str">
            <v>AC</v>
          </cell>
          <cell r="X2329">
            <v>2021</v>
          </cell>
          <cell r="Z2329" t="str">
            <v>Hampstead</v>
          </cell>
          <cell r="AB2329" t="str">
            <v>MD</v>
          </cell>
        </row>
        <row r="2330">
          <cell r="A2330" t="str">
            <v>P_122656213</v>
          </cell>
          <cell r="B2330" t="str">
            <v>Y</v>
          </cell>
          <cell r="F2330" t="str">
            <v>Baltimore Gas &amp; Electric Co</v>
          </cell>
          <cell r="G2330">
            <v>1167</v>
          </cell>
          <cell r="I2330">
            <v>382</v>
          </cell>
          <cell r="L2330">
            <v>2000</v>
          </cell>
          <cell r="M2330" t="str">
            <v>AC</v>
          </cell>
          <cell r="X2330">
            <v>2021</v>
          </cell>
          <cell r="Z2330" t="str">
            <v>Hampstead</v>
          </cell>
          <cell r="AB2330" t="str">
            <v>MD</v>
          </cell>
        </row>
        <row r="2331">
          <cell r="A2331" t="str">
            <v>P_286145722</v>
          </cell>
          <cell r="B2331" t="str">
            <v>Y</v>
          </cell>
          <cell r="F2331" t="str">
            <v>Baltimore Gas &amp; Electric Co</v>
          </cell>
          <cell r="G2331">
            <v>1167</v>
          </cell>
          <cell r="I2331">
            <v>386</v>
          </cell>
          <cell r="L2331">
            <v>2000</v>
          </cell>
          <cell r="M2331" t="str">
            <v>AC</v>
          </cell>
          <cell r="X2331">
            <v>2021</v>
          </cell>
          <cell r="Z2331" t="str">
            <v>Hampstead</v>
          </cell>
          <cell r="AB2331" t="str">
            <v>MD</v>
          </cell>
        </row>
        <row r="2332">
          <cell r="A2332" t="str">
            <v>P_573701810</v>
          </cell>
          <cell r="B2332" t="str">
            <v>Y</v>
          </cell>
          <cell r="F2332" t="str">
            <v>Baltimore Gas &amp; Electric Co</v>
          </cell>
          <cell r="G2332">
            <v>1167</v>
          </cell>
          <cell r="I2332">
            <v>2775</v>
          </cell>
          <cell r="L2332">
            <v>833</v>
          </cell>
          <cell r="M2332" t="str">
            <v>AC</v>
          </cell>
          <cell r="X2332">
            <v>2022</v>
          </cell>
          <cell r="Z2332" t="str">
            <v>Baltimore</v>
          </cell>
          <cell r="AB2332" t="str">
            <v>MD</v>
          </cell>
        </row>
        <row r="2333">
          <cell r="A2333" t="str">
            <v>P_705210776</v>
          </cell>
          <cell r="B2333" t="str">
            <v>Y</v>
          </cell>
          <cell r="F2333" t="str">
            <v>Baltimore Gas &amp; Electric Co</v>
          </cell>
          <cell r="G2333">
            <v>1167</v>
          </cell>
          <cell r="I2333">
            <v>2496</v>
          </cell>
          <cell r="L2333">
            <v>500</v>
          </cell>
          <cell r="M2333" t="str">
            <v>AC</v>
          </cell>
          <cell r="X2333">
            <v>2022</v>
          </cell>
          <cell r="Z2333" t="str">
            <v>Hunt Valley</v>
          </cell>
          <cell r="AB2333" t="str">
            <v>MD</v>
          </cell>
        </row>
        <row r="2334">
          <cell r="A2334" t="str">
            <v>P_868521121</v>
          </cell>
          <cell r="B2334" t="str">
            <v>Y</v>
          </cell>
          <cell r="F2334" t="str">
            <v>Baltimore Gas &amp; Electric Co</v>
          </cell>
          <cell r="G2334">
            <v>1167</v>
          </cell>
          <cell r="I2334">
            <v>2492</v>
          </cell>
          <cell r="L2334">
            <v>750</v>
          </cell>
          <cell r="M2334" t="str">
            <v>AC</v>
          </cell>
          <cell r="X2334">
            <v>2022</v>
          </cell>
          <cell r="Z2334" t="str">
            <v>Columbia</v>
          </cell>
          <cell r="AB2334" t="str">
            <v>MD</v>
          </cell>
        </row>
        <row r="2335">
          <cell r="A2335" t="str">
            <v>P_154195992</v>
          </cell>
          <cell r="B2335" t="str">
            <v>Y</v>
          </cell>
          <cell r="F2335" t="str">
            <v>Baltimore Gas &amp; Electric Co</v>
          </cell>
          <cell r="G2335">
            <v>1167</v>
          </cell>
          <cell r="I2335">
            <v>2501</v>
          </cell>
          <cell r="L2335">
            <v>400</v>
          </cell>
          <cell r="M2335" t="str">
            <v>AC</v>
          </cell>
          <cell r="X2335">
            <v>2021</v>
          </cell>
          <cell r="Z2335" t="str">
            <v>Jessup</v>
          </cell>
          <cell r="AB2335" t="str">
            <v>MD</v>
          </cell>
        </row>
        <row r="2336">
          <cell r="A2336" t="str">
            <v>P_061518163</v>
          </cell>
          <cell r="B2336" t="str">
            <v>Y</v>
          </cell>
          <cell r="F2336" t="str">
            <v>Baltimore Gas &amp; Electric Co</v>
          </cell>
          <cell r="G2336">
            <v>1167</v>
          </cell>
          <cell r="I2336">
            <v>2502</v>
          </cell>
          <cell r="L2336">
            <v>450</v>
          </cell>
          <cell r="M2336" t="str">
            <v>AC</v>
          </cell>
          <cell r="X2336">
            <v>2021</v>
          </cell>
          <cell r="Z2336" t="str">
            <v>Jessup</v>
          </cell>
          <cell r="AB2336" t="str">
            <v>MD</v>
          </cell>
        </row>
        <row r="2337">
          <cell r="A2337" t="str">
            <v>P_331426731</v>
          </cell>
          <cell r="B2337" t="str">
            <v>Y</v>
          </cell>
          <cell r="F2337" t="str">
            <v>Baltimore Gas &amp; Electric Co</v>
          </cell>
          <cell r="G2337">
            <v>1167</v>
          </cell>
          <cell r="I2337">
            <v>2503</v>
          </cell>
          <cell r="L2337">
            <v>850</v>
          </cell>
          <cell r="M2337" t="str">
            <v>AC</v>
          </cell>
          <cell r="X2337">
            <v>2021</v>
          </cell>
          <cell r="Z2337" t="str">
            <v>Elkridge</v>
          </cell>
          <cell r="AB2337" t="str">
            <v>MD</v>
          </cell>
        </row>
        <row r="2338">
          <cell r="A2338" t="str">
            <v>P_460696167</v>
          </cell>
          <cell r="B2338" t="str">
            <v>Y</v>
          </cell>
          <cell r="F2338" t="str">
            <v>Baltimore Gas &amp; Electric Co</v>
          </cell>
          <cell r="G2338">
            <v>1167</v>
          </cell>
          <cell r="I2338">
            <v>8054</v>
          </cell>
          <cell r="L2338">
            <v>450</v>
          </cell>
          <cell r="M2338" t="str">
            <v>AC</v>
          </cell>
          <cell r="X2338">
            <v>2022</v>
          </cell>
          <cell r="Z2338" t="str">
            <v>Edgewood</v>
          </cell>
          <cell r="AB2338" t="str">
            <v>MD</v>
          </cell>
        </row>
        <row r="2339">
          <cell r="A2339" t="str">
            <v>P_642281089</v>
          </cell>
          <cell r="B2339" t="str">
            <v>Y</v>
          </cell>
          <cell r="F2339" t="str">
            <v>Baltimore Gas &amp; Electric Co</v>
          </cell>
          <cell r="G2339">
            <v>1167</v>
          </cell>
          <cell r="I2339">
            <v>4932165</v>
          </cell>
          <cell r="L2339">
            <v>432.9</v>
          </cell>
          <cell r="M2339" t="str">
            <v>AC</v>
          </cell>
          <cell r="X2339">
            <v>2022</v>
          </cell>
          <cell r="Z2339" t="str">
            <v>Baltimore</v>
          </cell>
          <cell r="AB2339" t="str">
            <v>MD</v>
          </cell>
        </row>
        <row r="2340">
          <cell r="A2340" t="str">
            <v>P_548748684</v>
          </cell>
          <cell r="B2340" t="str">
            <v>Y</v>
          </cell>
          <cell r="F2340" t="str">
            <v>Nebraska Public Power District</v>
          </cell>
          <cell r="G2340">
            <v>13337</v>
          </cell>
          <cell r="I2340" t="str">
            <v>Ainsworth</v>
          </cell>
          <cell r="L2340">
            <v>500</v>
          </cell>
          <cell r="M2340" t="str">
            <v>AC</v>
          </cell>
          <cell r="X2340">
            <v>2019</v>
          </cell>
          <cell r="Z2340" t="str">
            <v>Ainsworth</v>
          </cell>
          <cell r="AB2340" t="str">
            <v>NE</v>
          </cell>
        </row>
        <row r="2341">
          <cell r="A2341" t="str">
            <v>P_101698578</v>
          </cell>
          <cell r="B2341" t="str">
            <v>Y</v>
          </cell>
          <cell r="F2341" t="str">
            <v>Nebraska Public Power District</v>
          </cell>
          <cell r="G2341">
            <v>13337</v>
          </cell>
          <cell r="I2341" t="str">
            <v>York</v>
          </cell>
          <cell r="L2341">
            <v>3200</v>
          </cell>
          <cell r="M2341" t="str">
            <v>AC</v>
          </cell>
          <cell r="X2341">
            <v>2021</v>
          </cell>
          <cell r="Z2341" t="str">
            <v>York</v>
          </cell>
          <cell r="AB2341" t="str">
            <v>NE</v>
          </cell>
        </row>
        <row r="2342">
          <cell r="A2342" t="str">
            <v>P_182504513</v>
          </cell>
          <cell r="B2342" t="str">
            <v>Y</v>
          </cell>
          <cell r="F2342" t="str">
            <v>Nebraska Public Power District</v>
          </cell>
          <cell r="G2342">
            <v>13337</v>
          </cell>
          <cell r="I2342" t="str">
            <v>Norfolk</v>
          </cell>
          <cell r="L2342">
            <v>8500</v>
          </cell>
          <cell r="M2342" t="str">
            <v>AC</v>
          </cell>
          <cell r="X2342">
            <v>2022</v>
          </cell>
          <cell r="Z2342" t="str">
            <v>Norfolk</v>
          </cell>
          <cell r="AB2342" t="str">
            <v>NE</v>
          </cell>
        </row>
        <row r="2343">
          <cell r="A2343" t="str">
            <v>P_722362217</v>
          </cell>
          <cell r="B2343" t="str">
            <v>Y</v>
          </cell>
          <cell r="F2343" t="str">
            <v>Public Service Co of Colorado</v>
          </cell>
          <cell r="G2343">
            <v>15466</v>
          </cell>
          <cell r="I2343" t="str">
            <v>Monte Vista Solar 2 CSG LLC (SRC053577)</v>
          </cell>
          <cell r="L2343">
            <v>1500</v>
          </cell>
          <cell r="M2343" t="str">
            <v>AC</v>
          </cell>
          <cell r="X2343">
            <v>2020</v>
          </cell>
          <cell r="Z2343" t="str">
            <v>Monte Vista</v>
          </cell>
          <cell r="AB2343" t="str">
            <v>CO</v>
          </cell>
        </row>
        <row r="2344">
          <cell r="A2344" t="str">
            <v>P_613147506</v>
          </cell>
          <cell r="B2344" t="str">
            <v>Y</v>
          </cell>
          <cell r="F2344" t="str">
            <v>Public Service Co of Colorado</v>
          </cell>
          <cell r="G2344">
            <v>15466</v>
          </cell>
          <cell r="I2344" t="str">
            <v>Rock Creek Solar 2 CSG LLC (SRC053585)</v>
          </cell>
          <cell r="L2344">
            <v>1560</v>
          </cell>
          <cell r="M2344" t="str">
            <v>AC</v>
          </cell>
          <cell r="X2344">
            <v>2020</v>
          </cell>
          <cell r="Z2344" t="str">
            <v>Alamosa</v>
          </cell>
          <cell r="AB2344" t="str">
            <v>CO</v>
          </cell>
        </row>
        <row r="2345">
          <cell r="A2345" t="str">
            <v>P_873083098</v>
          </cell>
          <cell r="B2345" t="str">
            <v>Y</v>
          </cell>
          <cell r="F2345" t="str">
            <v>Public Service Co of Colorado</v>
          </cell>
          <cell r="G2345">
            <v>15466</v>
          </cell>
          <cell r="I2345" t="str">
            <v>Linnebur (SRC053966)</v>
          </cell>
          <cell r="L2345">
            <v>1500</v>
          </cell>
          <cell r="M2345" t="str">
            <v>AC</v>
          </cell>
          <cell r="X2345">
            <v>2019</v>
          </cell>
          <cell r="Z2345" t="str">
            <v>Watkins</v>
          </cell>
          <cell r="AB2345" t="str">
            <v>CO</v>
          </cell>
        </row>
        <row r="2346">
          <cell r="A2346" t="str">
            <v>P_737777468</v>
          </cell>
          <cell r="B2346" t="str">
            <v>Y</v>
          </cell>
          <cell r="F2346" t="str">
            <v>Public Service Co of Colorado</v>
          </cell>
          <cell r="G2346">
            <v>15466</v>
          </cell>
          <cell r="I2346" t="str">
            <v>Morrison (SRC054279)</v>
          </cell>
          <cell r="L2346">
            <v>790</v>
          </cell>
          <cell r="M2346" t="str">
            <v>AC</v>
          </cell>
          <cell r="X2346">
            <v>2020</v>
          </cell>
          <cell r="Z2346" t="str">
            <v>Morrison</v>
          </cell>
          <cell r="AB2346" t="str">
            <v>CO</v>
          </cell>
        </row>
        <row r="2347">
          <cell r="A2347" t="str">
            <v>P_815534542</v>
          </cell>
          <cell r="B2347" t="str">
            <v>Y</v>
          </cell>
          <cell r="F2347" t="str">
            <v>Public Service Co of Colorado</v>
          </cell>
          <cell r="G2347">
            <v>15466</v>
          </cell>
          <cell r="I2347" t="str">
            <v>Alden Solar CSG, LLC (SRC054663)</v>
          </cell>
          <cell r="L2347">
            <v>1560</v>
          </cell>
          <cell r="M2347" t="str">
            <v>AC</v>
          </cell>
          <cell r="X2347">
            <v>2019</v>
          </cell>
          <cell r="Z2347" t="str">
            <v>Greeley</v>
          </cell>
          <cell r="AB2347" t="str">
            <v>CO</v>
          </cell>
        </row>
        <row r="2348">
          <cell r="A2348" t="str">
            <v>P_762877770</v>
          </cell>
          <cell r="B2348" t="str">
            <v>Y</v>
          </cell>
          <cell r="F2348" t="str">
            <v>Public Service Co of Colorado</v>
          </cell>
          <cell r="G2348">
            <v>15466</v>
          </cell>
          <cell r="I2348" t="str">
            <v>CO LI CSG 3 LLC (SRC064204)</v>
          </cell>
          <cell r="L2348">
            <v>600</v>
          </cell>
          <cell r="M2348" t="str">
            <v>AC</v>
          </cell>
          <cell r="X2348">
            <v>2021</v>
          </cell>
          <cell r="Z2348" t="str">
            <v>New Castle</v>
          </cell>
          <cell r="AB2348" t="str">
            <v>CO</v>
          </cell>
        </row>
        <row r="2349">
          <cell r="A2349" t="str">
            <v>P_702674291</v>
          </cell>
          <cell r="B2349" t="str">
            <v>Y</v>
          </cell>
          <cell r="F2349" t="str">
            <v>Public Service Co of Colorado</v>
          </cell>
          <cell r="G2349">
            <v>15466</v>
          </cell>
          <cell r="I2349" t="str">
            <v>Mtn Solar 4 (SRC067952)</v>
          </cell>
          <cell r="L2349">
            <v>1500</v>
          </cell>
          <cell r="M2349" t="str">
            <v>AC</v>
          </cell>
          <cell r="X2349">
            <v>2021</v>
          </cell>
          <cell r="Z2349" t="str">
            <v>Lakewood</v>
          </cell>
          <cell r="AB2349" t="str">
            <v>CO</v>
          </cell>
        </row>
        <row r="2350">
          <cell r="A2350" t="str">
            <v>P_092404375</v>
          </cell>
          <cell r="B2350" t="str">
            <v>Y</v>
          </cell>
          <cell r="F2350" t="str">
            <v>Public Service Co of Colorado</v>
          </cell>
          <cell r="G2350">
            <v>15466</v>
          </cell>
          <cell r="I2350" t="str">
            <v>Mtn Solar 5 (SRC067953)</v>
          </cell>
          <cell r="L2350">
            <v>750</v>
          </cell>
          <cell r="M2350" t="str">
            <v>AC</v>
          </cell>
          <cell r="X2350">
            <v>2021</v>
          </cell>
          <cell r="Z2350" t="str">
            <v>New Castle</v>
          </cell>
          <cell r="AB2350" t="str">
            <v>CO</v>
          </cell>
        </row>
        <row r="2351">
          <cell r="A2351" t="str">
            <v>P_225369339</v>
          </cell>
          <cell r="B2351" t="str">
            <v>Y</v>
          </cell>
          <cell r="F2351" t="str">
            <v>Public Service Co of Colorado</v>
          </cell>
          <cell r="G2351">
            <v>15466</v>
          </cell>
          <cell r="I2351" t="str">
            <v>Mtn Solar 6 (SRC068682)</v>
          </cell>
          <cell r="L2351">
            <v>1500</v>
          </cell>
          <cell r="M2351" t="str">
            <v>AC</v>
          </cell>
          <cell r="X2351">
            <v>2021</v>
          </cell>
          <cell r="Z2351" t="str">
            <v>Sterling</v>
          </cell>
          <cell r="AB2351" t="str">
            <v>CO</v>
          </cell>
        </row>
        <row r="2352">
          <cell r="A2352" t="str">
            <v>P_801809186</v>
          </cell>
          <cell r="B2352" t="str">
            <v>Y</v>
          </cell>
          <cell r="F2352" t="str">
            <v>Public Service Co of Colorado</v>
          </cell>
          <cell r="G2352">
            <v>15466</v>
          </cell>
          <cell r="I2352" t="str">
            <v>Tebo 3 (SRC068857)</v>
          </cell>
          <cell r="L2352">
            <v>1500</v>
          </cell>
          <cell r="M2352" t="str">
            <v>AC</v>
          </cell>
          <cell r="X2352">
            <v>2021</v>
          </cell>
          <cell r="Z2352" t="str">
            <v>Watkins</v>
          </cell>
          <cell r="AB2352" t="str">
            <v>CO</v>
          </cell>
        </row>
        <row r="2353">
          <cell r="A2353" t="str">
            <v>P_859073900</v>
          </cell>
          <cell r="B2353" t="str">
            <v>Y</v>
          </cell>
          <cell r="F2353" t="str">
            <v>Public Service Co of Colorado</v>
          </cell>
          <cell r="G2353">
            <v>15466</v>
          </cell>
          <cell r="I2353" t="str">
            <v>Methven 1 (SRC068858)</v>
          </cell>
          <cell r="L2353">
            <v>1500</v>
          </cell>
          <cell r="M2353" t="str">
            <v>AC</v>
          </cell>
          <cell r="X2353">
            <v>2020</v>
          </cell>
          <cell r="Z2353" t="str">
            <v>Watkins</v>
          </cell>
          <cell r="AB2353" t="str">
            <v>CO</v>
          </cell>
        </row>
        <row r="2354">
          <cell r="A2354" t="str">
            <v>P_611179583</v>
          </cell>
          <cell r="B2354" t="str">
            <v>Y</v>
          </cell>
          <cell r="F2354" t="str">
            <v>Public Service Co of Colorado</v>
          </cell>
          <cell r="G2354">
            <v>15466</v>
          </cell>
          <cell r="I2354" t="str">
            <v>Carlson (SRC068869)</v>
          </cell>
          <cell r="L2354">
            <v>1500</v>
          </cell>
          <cell r="M2354" t="str">
            <v>AC</v>
          </cell>
          <cell r="X2354">
            <v>2021</v>
          </cell>
          <cell r="Z2354" t="str">
            <v>Watkins</v>
          </cell>
          <cell r="AB2354" t="str">
            <v>CO</v>
          </cell>
        </row>
        <row r="2355">
          <cell r="A2355" t="str">
            <v>P_778681710</v>
          </cell>
          <cell r="B2355" t="str">
            <v>Y</v>
          </cell>
          <cell r="F2355" t="str">
            <v>Public Service Co of Colorado</v>
          </cell>
          <cell r="G2355">
            <v>15466</v>
          </cell>
          <cell r="I2355" t="str">
            <v>Rhonda (SRC068871)</v>
          </cell>
          <cell r="L2355">
            <v>1500</v>
          </cell>
          <cell r="M2355" t="str">
            <v>AC</v>
          </cell>
          <cell r="X2355">
            <v>2021</v>
          </cell>
          <cell r="Z2355" t="str">
            <v>Watkins</v>
          </cell>
          <cell r="AB2355" t="str">
            <v>CO</v>
          </cell>
        </row>
        <row r="2356">
          <cell r="A2356" t="str">
            <v>P_261429814</v>
          </cell>
          <cell r="B2356" t="str">
            <v>Y</v>
          </cell>
          <cell r="F2356" t="str">
            <v>Public Service Co of Colorado</v>
          </cell>
          <cell r="G2356">
            <v>15466</v>
          </cell>
          <cell r="I2356" t="str">
            <v>Jack's Solar Garden (SRC071114)</v>
          </cell>
          <cell r="L2356">
            <v>1000</v>
          </cell>
          <cell r="M2356" t="str">
            <v>AC</v>
          </cell>
          <cell r="X2356">
            <v>2020</v>
          </cell>
          <cell r="Z2356" t="str">
            <v>Longmont</v>
          </cell>
          <cell r="AB2356" t="str">
            <v>CO</v>
          </cell>
        </row>
        <row r="2357">
          <cell r="A2357" t="str">
            <v>P_375515546</v>
          </cell>
          <cell r="B2357" t="str">
            <v>Y</v>
          </cell>
          <cell r="F2357" t="str">
            <v>Public Service Co of Colorado</v>
          </cell>
          <cell r="G2357">
            <v>15466</v>
          </cell>
          <cell r="I2357" t="str">
            <v>Methven North (SRC071116)</v>
          </cell>
          <cell r="L2357">
            <v>1500</v>
          </cell>
          <cell r="M2357" t="str">
            <v>AC</v>
          </cell>
          <cell r="X2357">
            <v>2020</v>
          </cell>
          <cell r="Z2357" t="str">
            <v>Watkins</v>
          </cell>
          <cell r="AB2357" t="str">
            <v>CO</v>
          </cell>
        </row>
        <row r="2358">
          <cell r="A2358" t="str">
            <v>P_805100264</v>
          </cell>
          <cell r="B2358" t="str">
            <v>Y</v>
          </cell>
          <cell r="F2358" t="str">
            <v>Public Service Co of Colorado</v>
          </cell>
          <cell r="G2358">
            <v>15466</v>
          </cell>
          <cell r="I2358" t="str">
            <v>Gilcrest V (SRC080106)</v>
          </cell>
          <cell r="L2358">
            <v>4750</v>
          </cell>
          <cell r="M2358" t="str">
            <v>AC</v>
          </cell>
          <cell r="X2358">
            <v>2021</v>
          </cell>
          <cell r="Z2358" t="str">
            <v>Platteville</v>
          </cell>
          <cell r="AB2358" t="str">
            <v>CO</v>
          </cell>
        </row>
        <row r="2359">
          <cell r="A2359" t="str">
            <v>P_172954544</v>
          </cell>
          <cell r="B2359" t="str">
            <v>Y</v>
          </cell>
          <cell r="F2359" t="str">
            <v>Public Service Co of Colorado</v>
          </cell>
          <cell r="G2359">
            <v>15466</v>
          </cell>
          <cell r="I2359" t="str">
            <v>GilcrestSun (SRC080107)</v>
          </cell>
          <cell r="L2359">
            <v>1800</v>
          </cell>
          <cell r="M2359" t="str">
            <v>AC</v>
          </cell>
          <cell r="X2359">
            <v>2021</v>
          </cell>
          <cell r="Z2359" t="str">
            <v>Gilcrest</v>
          </cell>
          <cell r="AB2359" t="str">
            <v>CO</v>
          </cell>
        </row>
        <row r="2360">
          <cell r="A2360" t="str">
            <v>P_985449057</v>
          </cell>
          <cell r="B2360" t="str">
            <v>Y</v>
          </cell>
          <cell r="F2360" t="str">
            <v>Public Service Co of Colorado</v>
          </cell>
          <cell r="G2360">
            <v>15466</v>
          </cell>
          <cell r="I2360" t="str">
            <v>Vasquez V (SRC080108)</v>
          </cell>
          <cell r="L2360">
            <v>4000</v>
          </cell>
          <cell r="M2360" t="str">
            <v>AC</v>
          </cell>
          <cell r="X2360">
            <v>2021</v>
          </cell>
          <cell r="Z2360" t="str">
            <v>Platteville</v>
          </cell>
          <cell r="AB2360" t="str">
            <v>CO</v>
          </cell>
        </row>
        <row r="2361">
          <cell r="A2361" t="str">
            <v>P_509514805</v>
          </cell>
          <cell r="B2361" t="str">
            <v>Y</v>
          </cell>
          <cell r="F2361" t="str">
            <v>Public Service Co of Colorado</v>
          </cell>
          <cell r="G2361">
            <v>15466</v>
          </cell>
          <cell r="I2361" t="str">
            <v>NSE Camber Solar PS6 LLC (SRC074897)</v>
          </cell>
          <cell r="L2361">
            <v>1500</v>
          </cell>
          <cell r="M2361" t="str">
            <v>AC</v>
          </cell>
          <cell r="X2361">
            <v>2021</v>
          </cell>
          <cell r="Z2361" t="str">
            <v>Platteville</v>
          </cell>
          <cell r="AB2361" t="str">
            <v>CO</v>
          </cell>
        </row>
        <row r="2362">
          <cell r="A2362" t="str">
            <v>P_097570683</v>
          </cell>
          <cell r="B2362" t="str">
            <v>Y</v>
          </cell>
          <cell r="F2362" t="str">
            <v>Public Service Co of Colorado</v>
          </cell>
          <cell r="G2362">
            <v>15466</v>
          </cell>
          <cell r="I2362" t="str">
            <v>NSE Camber Solar PS11 LLC (SRC075014)</v>
          </cell>
          <cell r="L2362">
            <v>1500</v>
          </cell>
          <cell r="M2362" t="str">
            <v>AC</v>
          </cell>
          <cell r="X2362">
            <v>2021</v>
          </cell>
          <cell r="Z2362" t="str">
            <v>Sterling</v>
          </cell>
          <cell r="AB2362" t="str">
            <v>CO</v>
          </cell>
        </row>
        <row r="2363">
          <cell r="A2363" t="str">
            <v>P_793612442</v>
          </cell>
          <cell r="B2363" t="str">
            <v>Y</v>
          </cell>
          <cell r="F2363" t="str">
            <v>Public Service Co of Colorado</v>
          </cell>
          <cell r="G2363">
            <v>15466</v>
          </cell>
          <cell r="I2363" t="str">
            <v>NSE Camber Solar PS12, LLC (SRC075015)</v>
          </cell>
          <cell r="L2363">
            <v>720</v>
          </cell>
          <cell r="M2363" t="str">
            <v>AC</v>
          </cell>
          <cell r="X2363">
            <v>2021</v>
          </cell>
          <cell r="Z2363" t="str">
            <v>Sterling</v>
          </cell>
          <cell r="AB2363" t="str">
            <v>CO</v>
          </cell>
        </row>
        <row r="2364">
          <cell r="A2364" t="str">
            <v>P_101883563</v>
          </cell>
          <cell r="B2364" t="str">
            <v>Y</v>
          </cell>
          <cell r="F2364" t="str">
            <v>Public Service Co of Colorado</v>
          </cell>
          <cell r="G2364">
            <v>15466</v>
          </cell>
          <cell r="I2364" t="str">
            <v>NSE Camber Solar PS13 LLC (SRC075016)</v>
          </cell>
          <cell r="L2364">
            <v>1500</v>
          </cell>
          <cell r="M2364" t="str">
            <v>AC</v>
          </cell>
          <cell r="X2364">
            <v>2021</v>
          </cell>
          <cell r="Z2364" t="str">
            <v>Sterling</v>
          </cell>
          <cell r="AB2364" t="str">
            <v>CO</v>
          </cell>
        </row>
        <row r="2365">
          <cell r="A2365" t="str">
            <v>P_789194937</v>
          </cell>
          <cell r="B2365" t="str">
            <v>Y</v>
          </cell>
          <cell r="F2365" t="str">
            <v>Public Service Co of Colorado</v>
          </cell>
          <cell r="G2365">
            <v>15466</v>
          </cell>
          <cell r="I2365" t="str">
            <v>Venture 1 - 1A (SRC075020)</v>
          </cell>
          <cell r="L2365">
            <v>1500</v>
          </cell>
          <cell r="M2365" t="str">
            <v>AC</v>
          </cell>
          <cell r="X2365">
            <v>2021</v>
          </cell>
          <cell r="Z2365" t="str">
            <v>Aurora</v>
          </cell>
          <cell r="AB2365" t="str">
            <v>CO</v>
          </cell>
        </row>
        <row r="2366">
          <cell r="A2366" t="str">
            <v>P_220246021</v>
          </cell>
          <cell r="B2366" t="str">
            <v>Y</v>
          </cell>
          <cell r="F2366" t="str">
            <v>Public Service Co of Colorado</v>
          </cell>
          <cell r="G2366">
            <v>15466</v>
          </cell>
          <cell r="I2366" t="str">
            <v>Venture 3 - 1C (SRC075021)</v>
          </cell>
          <cell r="L2366">
            <v>1500</v>
          </cell>
          <cell r="M2366" t="str">
            <v>AC</v>
          </cell>
          <cell r="X2366">
            <v>2021</v>
          </cell>
          <cell r="Z2366" t="str">
            <v>Aurora</v>
          </cell>
          <cell r="AB2366" t="str">
            <v>CO</v>
          </cell>
        </row>
        <row r="2367">
          <cell r="A2367" t="str">
            <v>P_075497112</v>
          </cell>
          <cell r="B2367" t="str">
            <v>Y</v>
          </cell>
          <cell r="F2367" t="str">
            <v>Public Service Co of Colorado</v>
          </cell>
          <cell r="G2367">
            <v>15466</v>
          </cell>
          <cell r="I2367" t="str">
            <v>Venture 4 - 1D (SRC075023)</v>
          </cell>
          <cell r="L2367">
            <v>1500</v>
          </cell>
          <cell r="M2367" t="str">
            <v>AC</v>
          </cell>
          <cell r="X2367">
            <v>2021</v>
          </cell>
          <cell r="Z2367" t="str">
            <v>Aurora</v>
          </cell>
          <cell r="AB2367" t="str">
            <v>CO</v>
          </cell>
        </row>
        <row r="2368">
          <cell r="A2368" t="str">
            <v>P_293075775</v>
          </cell>
          <cell r="B2368" t="str">
            <v>Y</v>
          </cell>
          <cell r="F2368" t="str">
            <v>Public Service Co of Colorado</v>
          </cell>
          <cell r="G2368">
            <v>15466</v>
          </cell>
          <cell r="I2368" t="str">
            <v>Venture 2 - 1B (SRC075024)</v>
          </cell>
          <cell r="L2368">
            <v>1500</v>
          </cell>
          <cell r="M2368" t="str">
            <v>AC</v>
          </cell>
          <cell r="X2368">
            <v>2021</v>
          </cell>
          <cell r="Z2368" t="str">
            <v>Aurora</v>
          </cell>
          <cell r="AB2368" t="str">
            <v>CO</v>
          </cell>
        </row>
        <row r="2369">
          <cell r="A2369" t="str">
            <v>P_050057900</v>
          </cell>
          <cell r="B2369" t="str">
            <v>Y</v>
          </cell>
          <cell r="F2369" t="str">
            <v>Public Service Co of Colorado</v>
          </cell>
          <cell r="G2369">
            <v>15466</v>
          </cell>
          <cell r="I2369" t="str">
            <v>Valmont CSG9 (SRC075070)</v>
          </cell>
          <cell r="L2369">
            <v>1500</v>
          </cell>
          <cell r="M2369" t="str">
            <v>AC</v>
          </cell>
          <cell r="X2369">
            <v>2021</v>
          </cell>
          <cell r="Z2369" t="str">
            <v>Boulder</v>
          </cell>
          <cell r="AB2369" t="str">
            <v>CO</v>
          </cell>
        </row>
        <row r="2370">
          <cell r="A2370" t="str">
            <v>P_145166562</v>
          </cell>
          <cell r="B2370" t="str">
            <v>Y</v>
          </cell>
          <cell r="F2370" t="str">
            <v>Public Service Co of Colorado</v>
          </cell>
          <cell r="G2370">
            <v>15466</v>
          </cell>
          <cell r="I2370" t="str">
            <v>Valmont CSG10 (SRC075071)</v>
          </cell>
          <cell r="L2370">
            <v>1500</v>
          </cell>
          <cell r="M2370" t="str">
            <v>AC</v>
          </cell>
          <cell r="X2370">
            <v>2021</v>
          </cell>
          <cell r="Z2370" t="str">
            <v>Boulder</v>
          </cell>
          <cell r="AB2370" t="str">
            <v>CO</v>
          </cell>
        </row>
        <row r="2371">
          <cell r="A2371" t="str">
            <v>P_077642951</v>
          </cell>
          <cell r="B2371" t="str">
            <v>Y</v>
          </cell>
          <cell r="F2371" t="str">
            <v>Public Service Co of Colorado</v>
          </cell>
          <cell r="G2371">
            <v>15466</v>
          </cell>
          <cell r="I2371" t="str">
            <v>Arapahoe CSG5 (SRC075114)</v>
          </cell>
          <cell r="L2371">
            <v>1500</v>
          </cell>
          <cell r="M2371" t="str">
            <v>AC</v>
          </cell>
          <cell r="X2371">
            <v>2021</v>
          </cell>
          <cell r="Z2371" t="str">
            <v>Denver</v>
          </cell>
          <cell r="AB2371" t="str">
            <v>CO</v>
          </cell>
        </row>
      </sheetData>
      <sheetData sheetId="2">
        <row r="2">
          <cell r="X2">
            <v>20</v>
          </cell>
        </row>
        <row r="3">
          <cell r="X3">
            <v>6.4000000000000001E-2</v>
          </cell>
        </row>
        <row r="4">
          <cell r="X4">
            <v>2021</v>
          </cell>
          <cell r="GW4">
            <v>4.0000000000000001E-3</v>
          </cell>
        </row>
        <row r="5">
          <cell r="X5">
            <v>2.5000000000000001E-2</v>
          </cell>
        </row>
      </sheetData>
      <sheetData sheetId="3"/>
      <sheetData sheetId="4">
        <row r="3">
          <cell r="C3">
            <v>2006</v>
          </cell>
        </row>
      </sheetData>
      <sheetData sheetId="5">
        <row r="1">
          <cell r="A1" t="str">
            <v>Contract ID</v>
          </cell>
          <cell r="B1" t="str">
            <v>Data Entry</v>
          </cell>
          <cell r="I1" t="str">
            <v>Subscription Size</v>
          </cell>
          <cell r="AF1" t="str">
            <v>Offer Period</v>
          </cell>
          <cell r="AJ1" t="str">
            <v>REC Treatment</v>
          </cell>
          <cell r="AL1" t="str">
            <v>Exit Provisions</v>
          </cell>
          <cell r="AS1" t="str">
            <v>Project IDs</v>
          </cell>
          <cell r="BC1" t="str">
            <v>Notes</v>
          </cell>
        </row>
        <row r="2">
          <cell r="B2" t="str">
            <v>Complete?</v>
          </cell>
          <cell r="C2" t="str">
            <v>Date Data Finished (M D Y)</v>
          </cell>
          <cell r="D2" t="str">
            <v>Completed by (intials)</v>
          </cell>
          <cell r="E2" t="str">
            <v>Contract URL (in Box)</v>
          </cell>
          <cell r="F2" t="str">
            <v>Contract Offered By</v>
          </cell>
          <cell r="G2" t="str">
            <v>Associated Utility</v>
          </cell>
          <cell r="H2" t="str">
            <v>EIA Utility ID</v>
          </cell>
          <cell r="I2" t="str">
            <v>Subscription Size/Panel Size (W)</v>
          </cell>
          <cell r="J2" t="str">
            <v>AC/DC?</v>
          </cell>
          <cell r="K2" t="str">
            <v>Subscription Size (kWh/month)</v>
          </cell>
          <cell r="L2" t="str">
            <v>Subscription Size (Pct of Customer Load)</v>
          </cell>
          <cell r="M2" t="str">
            <v>Basis of Subscription Size</v>
          </cell>
          <cell r="N2" t="str">
            <v>Length (yrs)</v>
          </cell>
          <cell r="O2" t="str">
            <v>Customer Class</v>
          </cell>
          <cell r="P2" t="str">
            <v>Customer Class Notes</v>
          </cell>
          <cell r="Q2" t="str">
            <v>Basis of Subscription Payment</v>
          </cell>
          <cell r="R2" t="str">
            <v>Upfront or Down Payment ($)</v>
          </cell>
          <cell r="S2" t="str">
            <v>Amortized-Fixed Payment ($/month)</v>
          </cell>
          <cell r="T2" t="str">
            <v>Amortized-Fixed Payment Annual Escalator (%)</v>
          </cell>
          <cell r="U2" t="str">
            <v>Amortized-Fixed Payment Term (Months)</v>
          </cell>
          <cell r="V2" t="str">
            <v>Amortized-Per kWh Payment ($/kWh)</v>
          </cell>
          <cell r="W2" t="str">
            <v>Amortized-Per kWh Payment Annual Escalator (%)</v>
          </cell>
          <cell r="X2" t="str">
            <v>Amortized-Per kWh Payment Term (Months)</v>
          </cell>
          <cell r="Y2" t="str">
            <v>Discount Rate (%)</v>
          </cell>
          <cell r="Z2" t="str">
            <v>Additional Promotion and Terms; or Contract Details if "Hybrid"</v>
          </cell>
          <cell r="AA2" t="str">
            <v>Offtaker Owns Capital? (blank if no)</v>
          </cell>
          <cell r="AB2" t="str">
            <v>Reimbursement Structure</v>
          </cell>
          <cell r="AC2" t="str">
            <v>Other Reimbursement Details (Description)</v>
          </cell>
          <cell r="AD2" t="str">
            <v>Reimbursement Rate if on a per-kWh basis that is not VNEM ($/kWh)</v>
          </cell>
          <cell r="AE2" t="str">
            <v>Retail Rate ($/kWh)</v>
          </cell>
          <cell r="AF2" t="str">
            <v>Earliest Known Contract Offer Date</v>
          </cell>
          <cell r="AJ2" t="str">
            <v>REC Ownership: Utility/Third Party/Subscriber/Uncertain?</v>
          </cell>
          <cell r="AK2" t="str">
            <v>Additional REC payment notes</v>
          </cell>
          <cell r="AS2" t="str">
            <v>Project 1</v>
          </cell>
          <cell r="AT2" t="str">
            <v>Project 2</v>
          </cell>
          <cell r="AU2" t="str">
            <v>Project 3</v>
          </cell>
          <cell r="AV2" t="str">
            <v>Project 4</v>
          </cell>
          <cell r="AW2" t="str">
            <v>Project 5</v>
          </cell>
          <cell r="AX2" t="str">
            <v>Project 6</v>
          </cell>
          <cell r="AY2" t="str">
            <v>Project 7</v>
          </cell>
          <cell r="AZ2" t="str">
            <v>Project 8</v>
          </cell>
          <cell r="BA2" t="str">
            <v>Project 9</v>
          </cell>
          <cell r="BB2" t="str">
            <v>Project 10</v>
          </cell>
        </row>
        <row r="3">
          <cell r="AF3" t="str">
            <v>Quarter</v>
          </cell>
          <cell r="AG3" t="str">
            <v>Month</v>
          </cell>
          <cell r="AH3" t="str">
            <v>Day</v>
          </cell>
          <cell r="AI3" t="str">
            <v>Year</v>
          </cell>
          <cell r="AL3" t="str">
            <v>Moving within Territory</v>
          </cell>
          <cell r="AM3" t="str">
            <v>Processing Fee</v>
          </cell>
          <cell r="AN3" t="str">
            <v>Transfer to Another Customer Within Territory</v>
          </cell>
          <cell r="AO3" t="str">
            <v>Repurchase</v>
          </cell>
          <cell r="AP3" t="str">
            <v>Move out of Territory</v>
          </cell>
          <cell r="AQ3" t="str">
            <v>No Fault Exit</v>
          </cell>
          <cell r="AR3" t="str">
            <v>Arbitrary Exit</v>
          </cell>
        </row>
        <row r="5">
          <cell r="A5" t="str">
            <v>C_772147053</v>
          </cell>
          <cell r="B5" t="str">
            <v>Y</v>
          </cell>
          <cell r="C5">
            <v>43430</v>
          </cell>
          <cell r="D5" t="str">
            <v>MJ</v>
          </cell>
          <cell r="E5" t="str">
            <v>https://umnboxcom/s/364k0xrrfxddjj7mwiyd6gf2dc1duu2w</v>
          </cell>
          <cell r="F5" t="str">
            <v>Redwood Electric Cooperative</v>
          </cell>
          <cell r="G5" t="str">
            <v>Redwood Electric Cooperative</v>
          </cell>
          <cell r="H5">
            <v>15750</v>
          </cell>
          <cell r="I5">
            <v>300</v>
          </cell>
          <cell r="J5" t="str">
            <v>DC</v>
          </cell>
          <cell r="M5" t="str">
            <v>Full Panel</v>
          </cell>
          <cell r="N5">
            <v>20</v>
          </cell>
          <cell r="O5" t="str">
            <v>Residential</v>
          </cell>
          <cell r="Q5" t="str">
            <v>Pay up front – Fixed</v>
          </cell>
          <cell r="R5">
            <v>1175</v>
          </cell>
          <cell r="AB5" t="str">
            <v>VNEM</v>
          </cell>
          <cell r="AS5" t="str">
            <v>P_785580667</v>
          </cell>
        </row>
        <row r="6">
          <cell r="A6" t="str">
            <v>C_384249717</v>
          </cell>
          <cell r="B6" t="str">
            <v>Y</v>
          </cell>
          <cell r="C6">
            <v>43430</v>
          </cell>
          <cell r="D6" t="str">
            <v>MJ</v>
          </cell>
          <cell r="E6" t="str">
            <v>https://umnboxcom/s/lqjfwsxtb1po8tsvn9zbmv8du7xnwar0</v>
          </cell>
          <cell r="F6" t="str">
            <v>Redwood Electric Cooperative</v>
          </cell>
          <cell r="G6" t="str">
            <v>Redwood Electric Cooperative</v>
          </cell>
          <cell r="H6">
            <v>15750</v>
          </cell>
          <cell r="I6">
            <v>300</v>
          </cell>
          <cell r="J6" t="str">
            <v>DC</v>
          </cell>
          <cell r="M6" t="str">
            <v>Full Panel</v>
          </cell>
          <cell r="N6">
            <v>20</v>
          </cell>
          <cell r="O6" t="str">
            <v>Residential</v>
          </cell>
          <cell r="Q6" t="str">
            <v>Amortized – Per kWh</v>
          </cell>
          <cell r="V6">
            <v>0.14000000000000001</v>
          </cell>
          <cell r="W6">
            <v>0</v>
          </cell>
          <cell r="X6">
            <v>240</v>
          </cell>
          <cell r="AB6" t="str">
            <v>VNEM</v>
          </cell>
          <cell r="AS6" t="str">
            <v>P_785580667</v>
          </cell>
        </row>
        <row r="7">
          <cell r="A7" t="str">
            <v>C_278566070a</v>
          </cell>
          <cell r="B7" t="str">
            <v>Y</v>
          </cell>
          <cell r="C7">
            <v>43482</v>
          </cell>
          <cell r="D7" t="str">
            <v>MG</v>
          </cell>
          <cell r="E7" t="str">
            <v>https://umnboxcom/s/v05r6cj1ozgdfuv7icwpt1rujulw7jku</v>
          </cell>
          <cell r="F7" t="str">
            <v>Rochester Public Utilities</v>
          </cell>
          <cell r="G7" t="str">
            <v>Rochester Public Utilities</v>
          </cell>
          <cell r="H7">
            <v>16181</v>
          </cell>
          <cell r="I7">
            <v>335</v>
          </cell>
          <cell r="J7" t="str">
            <v>DC</v>
          </cell>
          <cell r="M7" t="str">
            <v>Full Panel</v>
          </cell>
          <cell r="N7">
            <v>12</v>
          </cell>
          <cell r="O7" t="str">
            <v>Residential</v>
          </cell>
          <cell r="Q7" t="str">
            <v>Pay up front – Fixed</v>
          </cell>
          <cell r="R7">
            <v>650</v>
          </cell>
          <cell r="AB7" t="str">
            <v>VNEM</v>
          </cell>
          <cell r="AS7" t="str">
            <v>P_137503706a</v>
          </cell>
          <cell r="BC7" t="str">
            <v>SMMPA member</v>
          </cell>
        </row>
        <row r="8">
          <cell r="A8" t="str">
            <v>C_278566070b</v>
          </cell>
          <cell r="B8" t="str">
            <v>Y</v>
          </cell>
          <cell r="C8">
            <v>43482</v>
          </cell>
          <cell r="D8" t="str">
            <v>MG</v>
          </cell>
          <cell r="E8" t="str">
            <v>https://umnboxcom/s/v05r6cj1ozgdfuv7icwpt1rujulw7jku</v>
          </cell>
          <cell r="F8" t="str">
            <v>Rochester Public Utilities</v>
          </cell>
          <cell r="G8" t="str">
            <v>Rochester Public Utilities</v>
          </cell>
          <cell r="H8">
            <v>16181</v>
          </cell>
          <cell r="I8">
            <v>335</v>
          </cell>
          <cell r="J8" t="str">
            <v>DC</v>
          </cell>
          <cell r="M8" t="str">
            <v>Full Panel</v>
          </cell>
          <cell r="N8">
            <v>12</v>
          </cell>
          <cell r="O8" t="str">
            <v>Residential</v>
          </cell>
          <cell r="Q8" t="str">
            <v>Amortized – Fixed</v>
          </cell>
          <cell r="S8">
            <v>55</v>
          </cell>
          <cell r="U8">
            <v>12</v>
          </cell>
          <cell r="AB8" t="str">
            <v>VNEM</v>
          </cell>
          <cell r="AS8" t="str">
            <v>P_137503706a</v>
          </cell>
        </row>
        <row r="9">
          <cell r="A9" t="str">
            <v>C_957907350a</v>
          </cell>
          <cell r="B9" t="str">
            <v>Y</v>
          </cell>
          <cell r="C9">
            <v>43482</v>
          </cell>
          <cell r="D9" t="str">
            <v>MG</v>
          </cell>
          <cell r="E9" t="str">
            <v>https://umnboxcom/s/v4mfl0wc673ss49x42w7vije1jncu655</v>
          </cell>
          <cell r="F9" t="str">
            <v>City of Saint Peter</v>
          </cell>
          <cell r="G9" t="str">
            <v>City of Saint Peter</v>
          </cell>
          <cell r="H9">
            <v>17900</v>
          </cell>
          <cell r="I9">
            <v>335</v>
          </cell>
          <cell r="J9" t="str">
            <v>DC</v>
          </cell>
          <cell r="M9" t="str">
            <v>Full Panel</v>
          </cell>
          <cell r="N9">
            <v>5</v>
          </cell>
          <cell r="O9" t="str">
            <v>Residential</v>
          </cell>
          <cell r="Q9" t="str">
            <v>Pay up front – Fixed</v>
          </cell>
          <cell r="R9">
            <v>295</v>
          </cell>
          <cell r="AB9" t="str">
            <v>VNEM</v>
          </cell>
          <cell r="AS9" t="str">
            <v>P_137503706a</v>
          </cell>
          <cell r="BC9" t="str">
            <v>SMMPA member</v>
          </cell>
        </row>
        <row r="10">
          <cell r="A10" t="str">
            <v>C_957907350b</v>
          </cell>
          <cell r="B10" t="str">
            <v>Y</v>
          </cell>
          <cell r="C10">
            <v>43482</v>
          </cell>
          <cell r="D10" t="str">
            <v>MG</v>
          </cell>
          <cell r="E10" t="str">
            <v>https://umnboxcom/s/v4mfl0wc673ss49x42w7vije1jncu655</v>
          </cell>
          <cell r="F10" t="str">
            <v>City of Saint Peter</v>
          </cell>
          <cell r="G10" t="str">
            <v>City of Saint Peter</v>
          </cell>
          <cell r="H10">
            <v>17900</v>
          </cell>
          <cell r="I10">
            <v>335</v>
          </cell>
          <cell r="J10" t="str">
            <v>DC</v>
          </cell>
          <cell r="M10" t="str">
            <v>Full Panel</v>
          </cell>
          <cell r="N10">
            <v>10</v>
          </cell>
          <cell r="O10" t="str">
            <v>Residential</v>
          </cell>
          <cell r="Q10" t="str">
            <v>Pay up front – Fixed</v>
          </cell>
          <cell r="R10">
            <v>580</v>
          </cell>
          <cell r="AB10" t="str">
            <v>VNEM</v>
          </cell>
          <cell r="AS10" t="str">
            <v>P_137503706a</v>
          </cell>
        </row>
        <row r="11">
          <cell r="A11" t="str">
            <v>C_957907350c</v>
          </cell>
          <cell r="B11" t="str">
            <v>Y</v>
          </cell>
          <cell r="C11">
            <v>43482</v>
          </cell>
          <cell r="D11" t="str">
            <v>MG</v>
          </cell>
          <cell r="E11" t="str">
            <v>https://umnboxcom/s/v4mfl0wc673ss49x42w7vije1jncu655</v>
          </cell>
          <cell r="F11" t="str">
            <v>City of Saint Peter</v>
          </cell>
          <cell r="G11" t="str">
            <v>City of Saint Peter</v>
          </cell>
          <cell r="H11">
            <v>17900</v>
          </cell>
          <cell r="I11">
            <v>335</v>
          </cell>
          <cell r="J11" t="str">
            <v>DC</v>
          </cell>
          <cell r="M11" t="str">
            <v>Full Panel</v>
          </cell>
          <cell r="N11">
            <v>20</v>
          </cell>
          <cell r="O11" t="str">
            <v>Residential</v>
          </cell>
          <cell r="Q11" t="str">
            <v>Pay up front – Fixed</v>
          </cell>
          <cell r="R11">
            <v>1134</v>
          </cell>
          <cell r="AB11" t="str">
            <v>VNEM</v>
          </cell>
          <cell r="AS11" t="str">
            <v>P_137503706a</v>
          </cell>
        </row>
        <row r="12">
          <cell r="A12" t="str">
            <v>C_957907350d</v>
          </cell>
          <cell r="B12" t="str">
            <v>Y</v>
          </cell>
          <cell r="C12">
            <v>43482</v>
          </cell>
          <cell r="D12" t="str">
            <v>MG</v>
          </cell>
          <cell r="E12" t="str">
            <v>https://umnboxcom/s/v4mfl0wc673ss49x42w7vije1jncu655</v>
          </cell>
          <cell r="F12" t="str">
            <v>City of Saint Peter</v>
          </cell>
          <cell r="G12" t="str">
            <v>City of Saint Peter</v>
          </cell>
          <cell r="H12">
            <v>17900</v>
          </cell>
          <cell r="I12">
            <v>335</v>
          </cell>
          <cell r="J12" t="str">
            <v>DC</v>
          </cell>
          <cell r="M12" t="str">
            <v>Full Panel</v>
          </cell>
          <cell r="N12">
            <v>25</v>
          </cell>
          <cell r="O12" t="str">
            <v>Residential</v>
          </cell>
          <cell r="Q12" t="str">
            <v>Pay up front – Fixed</v>
          </cell>
          <cell r="R12">
            <v>1400</v>
          </cell>
          <cell r="AB12" t="str">
            <v>VNEM</v>
          </cell>
          <cell r="AS12" t="str">
            <v>P_137503706a</v>
          </cell>
        </row>
        <row r="13">
          <cell r="A13" t="str">
            <v>C_957907350e</v>
          </cell>
          <cell r="B13" t="str">
            <v>Y</v>
          </cell>
          <cell r="C13">
            <v>43482</v>
          </cell>
          <cell r="D13" t="str">
            <v>MG</v>
          </cell>
          <cell r="E13" t="str">
            <v>https://umnboxcom/s/v4mfl0wc673ss49x42w7vije1jncu655</v>
          </cell>
          <cell r="F13" t="str">
            <v>City of Saint Peter</v>
          </cell>
          <cell r="G13" t="str">
            <v>City of Saint Peter</v>
          </cell>
          <cell r="H13">
            <v>17900</v>
          </cell>
          <cell r="I13">
            <v>167.5</v>
          </cell>
          <cell r="J13" t="str">
            <v>DC</v>
          </cell>
          <cell r="M13" t="str">
            <v>Half Panel</v>
          </cell>
          <cell r="N13">
            <v>5</v>
          </cell>
          <cell r="O13" t="str">
            <v>Residential</v>
          </cell>
          <cell r="Q13" t="str">
            <v>Pay up front – Fixed</v>
          </cell>
          <cell r="R13">
            <v>147.5</v>
          </cell>
          <cell r="AB13" t="str">
            <v>VNEM</v>
          </cell>
          <cell r="AS13" t="str">
            <v>P_137503706a</v>
          </cell>
        </row>
        <row r="14">
          <cell r="A14" t="str">
            <v>C_957907350f</v>
          </cell>
          <cell r="B14" t="str">
            <v>Y</v>
          </cell>
          <cell r="C14">
            <v>43482</v>
          </cell>
          <cell r="D14" t="str">
            <v>MG</v>
          </cell>
          <cell r="E14" t="str">
            <v>https://umnboxcom/s/v4mfl0wc673ss49x42w7vije1jncu655</v>
          </cell>
          <cell r="F14" t="str">
            <v>City of Saint Peter</v>
          </cell>
          <cell r="G14" t="str">
            <v>City of Saint Peter</v>
          </cell>
          <cell r="H14">
            <v>17900</v>
          </cell>
          <cell r="I14">
            <v>167.5</v>
          </cell>
          <cell r="J14" t="str">
            <v>DC</v>
          </cell>
          <cell r="M14" t="str">
            <v>Half Panel</v>
          </cell>
          <cell r="N14">
            <v>10</v>
          </cell>
          <cell r="O14" t="str">
            <v>Residential</v>
          </cell>
          <cell r="Q14" t="str">
            <v>Pay up front – Fixed</v>
          </cell>
          <cell r="R14">
            <v>290</v>
          </cell>
          <cell r="AB14" t="str">
            <v>VNEM</v>
          </cell>
          <cell r="AS14" t="str">
            <v>P_137503706a</v>
          </cell>
        </row>
        <row r="15">
          <cell r="A15" t="str">
            <v>C_957907350g</v>
          </cell>
          <cell r="B15" t="str">
            <v>Y</v>
          </cell>
          <cell r="C15">
            <v>43482</v>
          </cell>
          <cell r="D15" t="str">
            <v>MG</v>
          </cell>
          <cell r="E15" t="str">
            <v>https://umnboxcom/s/v4mfl0wc673ss49x42w7vije1jncu655</v>
          </cell>
          <cell r="F15" t="str">
            <v>City of Saint Peter</v>
          </cell>
          <cell r="G15" t="str">
            <v>City of Saint Peter</v>
          </cell>
          <cell r="H15">
            <v>17900</v>
          </cell>
          <cell r="I15">
            <v>167.5</v>
          </cell>
          <cell r="J15" t="str">
            <v>DC</v>
          </cell>
          <cell r="M15" t="str">
            <v>Half Panel</v>
          </cell>
          <cell r="N15">
            <v>20</v>
          </cell>
          <cell r="O15" t="str">
            <v>Residential</v>
          </cell>
          <cell r="Q15" t="str">
            <v>Pay up front – Fixed</v>
          </cell>
          <cell r="R15">
            <v>567</v>
          </cell>
          <cell r="AB15" t="str">
            <v>VNEM</v>
          </cell>
          <cell r="AS15" t="str">
            <v>P_137503706a</v>
          </cell>
        </row>
        <row r="16">
          <cell r="A16" t="str">
            <v>C_957907350h</v>
          </cell>
          <cell r="B16" t="str">
            <v>Y</v>
          </cell>
          <cell r="C16">
            <v>43482</v>
          </cell>
          <cell r="D16" t="str">
            <v>MG</v>
          </cell>
          <cell r="E16" t="str">
            <v>https://umnboxcom/s/v4mfl0wc673ss49x42w7vije1jncu655</v>
          </cell>
          <cell r="F16" t="str">
            <v>City of Saint Peter</v>
          </cell>
          <cell r="G16" t="str">
            <v>City of Saint Peter</v>
          </cell>
          <cell r="H16">
            <v>17900</v>
          </cell>
          <cell r="I16">
            <v>167.5</v>
          </cell>
          <cell r="J16" t="str">
            <v>DC</v>
          </cell>
          <cell r="M16" t="str">
            <v>Half Panel</v>
          </cell>
          <cell r="N16">
            <v>25</v>
          </cell>
          <cell r="O16" t="str">
            <v>Residential</v>
          </cell>
          <cell r="Q16" t="str">
            <v>Pay up front – Fixed</v>
          </cell>
          <cell r="R16">
            <v>700</v>
          </cell>
          <cell r="AB16" t="str">
            <v>VNEM</v>
          </cell>
          <cell r="AS16" t="str">
            <v>P_137503706a</v>
          </cell>
        </row>
        <row r="17">
          <cell r="A17" t="str">
            <v>C_377569317a</v>
          </cell>
          <cell r="B17" t="str">
            <v>Y</v>
          </cell>
          <cell r="C17">
            <v>43482</v>
          </cell>
          <cell r="D17" t="str">
            <v>MG</v>
          </cell>
          <cell r="E17" t="str">
            <v>https://umnboxcom/s/qiyxt4ecp4dk5jofnyhfnwxid3zao06j</v>
          </cell>
          <cell r="F17" t="str">
            <v>Princeton Public Utils Comm</v>
          </cell>
          <cell r="G17" t="str">
            <v>Princeton Public Utils Comm</v>
          </cell>
          <cell r="H17">
            <v>15387</v>
          </cell>
          <cell r="I17">
            <v>335</v>
          </cell>
          <cell r="J17" t="str">
            <v>DC</v>
          </cell>
          <cell r="M17" t="str">
            <v>Full Panel</v>
          </cell>
          <cell r="N17">
            <v>5</v>
          </cell>
          <cell r="O17" t="str">
            <v>Residential</v>
          </cell>
          <cell r="Q17" t="str">
            <v>Pay up front – Fixed</v>
          </cell>
          <cell r="R17">
            <v>325</v>
          </cell>
          <cell r="AB17" t="str">
            <v>VNEM</v>
          </cell>
          <cell r="AS17" t="str">
            <v>P_137503706a</v>
          </cell>
          <cell r="BC17" t="str">
            <v>SMMPA member</v>
          </cell>
        </row>
        <row r="18">
          <cell r="A18" t="str">
            <v>C_377569317b</v>
          </cell>
          <cell r="B18" t="str">
            <v>Y</v>
          </cell>
          <cell r="C18">
            <v>43482</v>
          </cell>
          <cell r="D18" t="str">
            <v>MG</v>
          </cell>
          <cell r="E18" t="str">
            <v>https://umnboxcom/s/qiyxt4ecp4dk5jofnyhfnwxid3zao06j</v>
          </cell>
          <cell r="F18" t="str">
            <v>Princeton Public Utils Comm</v>
          </cell>
          <cell r="G18" t="str">
            <v>Princeton Public Utils Comm</v>
          </cell>
          <cell r="H18">
            <v>15387</v>
          </cell>
          <cell r="I18">
            <v>335</v>
          </cell>
          <cell r="J18" t="str">
            <v>DC</v>
          </cell>
          <cell r="M18" t="str">
            <v>Full Panel</v>
          </cell>
          <cell r="N18">
            <v>10</v>
          </cell>
          <cell r="O18" t="str">
            <v>Residential</v>
          </cell>
          <cell r="Q18" t="str">
            <v>Pay up front – Fixed</v>
          </cell>
          <cell r="R18">
            <v>642</v>
          </cell>
          <cell r="AB18" t="str">
            <v>VNEM</v>
          </cell>
          <cell r="AS18" t="str">
            <v>P_137503706a</v>
          </cell>
          <cell r="BC18" t="str">
            <v>SMMPA member</v>
          </cell>
        </row>
        <row r="19">
          <cell r="A19" t="str">
            <v>C_377569317c</v>
          </cell>
          <cell r="B19" t="str">
            <v>Y</v>
          </cell>
          <cell r="C19">
            <v>43482</v>
          </cell>
          <cell r="D19" t="str">
            <v>MG</v>
          </cell>
          <cell r="E19" t="str">
            <v>https://umnboxcom/s/qiyxt4ecp4dk5jofnyhfnwxid3zao06j</v>
          </cell>
          <cell r="F19" t="str">
            <v>Princeton Public Utils Comm</v>
          </cell>
          <cell r="G19" t="str">
            <v>Princeton Public Utils Comm</v>
          </cell>
          <cell r="H19">
            <v>15387</v>
          </cell>
          <cell r="I19">
            <v>335</v>
          </cell>
          <cell r="J19" t="str">
            <v>DC</v>
          </cell>
          <cell r="M19" t="str">
            <v>Full Panel</v>
          </cell>
          <cell r="N19">
            <v>20</v>
          </cell>
          <cell r="O19" t="str">
            <v>Residential</v>
          </cell>
          <cell r="Q19" t="str">
            <v>Pay up front – Fixed</v>
          </cell>
          <cell r="R19">
            <v>1252</v>
          </cell>
          <cell r="AB19" t="str">
            <v>VNEM</v>
          </cell>
          <cell r="AS19" t="str">
            <v>P_137503706a</v>
          </cell>
          <cell r="BC19" t="str">
            <v>SMMPA member</v>
          </cell>
        </row>
        <row r="20">
          <cell r="A20" t="str">
            <v>C_155257718a</v>
          </cell>
          <cell r="B20" t="str">
            <v>Y</v>
          </cell>
          <cell r="C20">
            <v>43482</v>
          </cell>
          <cell r="D20" t="str">
            <v>MG</v>
          </cell>
          <cell r="E20" t="str">
            <v>https://umnboxcom/s/yh48rrxvxrdq16zg0paaq15x8ygdnoek</v>
          </cell>
          <cell r="F20" t="str">
            <v>Princeton Public Utils Comm</v>
          </cell>
          <cell r="G20" t="str">
            <v>Princeton Public Utils Comm</v>
          </cell>
          <cell r="H20">
            <v>15387</v>
          </cell>
          <cell r="I20">
            <v>335</v>
          </cell>
          <cell r="J20" t="str">
            <v>DC</v>
          </cell>
          <cell r="M20" t="str">
            <v>Full Panel</v>
          </cell>
          <cell r="N20">
            <v>5</v>
          </cell>
          <cell r="O20" t="str">
            <v>Industrial</v>
          </cell>
          <cell r="Q20" t="str">
            <v>Pay up front – Fixed</v>
          </cell>
          <cell r="R20">
            <v>200</v>
          </cell>
          <cell r="AB20" t="str">
            <v>VNEM</v>
          </cell>
          <cell r="AS20" t="str">
            <v>P_137503706a</v>
          </cell>
          <cell r="BC20" t="str">
            <v>SMMPA member</v>
          </cell>
        </row>
        <row r="21">
          <cell r="A21" t="str">
            <v>C_155257718b</v>
          </cell>
          <cell r="B21" t="str">
            <v>Y</v>
          </cell>
          <cell r="C21">
            <v>43482</v>
          </cell>
          <cell r="D21" t="str">
            <v>MG</v>
          </cell>
          <cell r="E21" t="str">
            <v>https://umnboxcom/s/yh48rrxvxrdq16zg0paaq15x8ygdnoek</v>
          </cell>
          <cell r="F21" t="str">
            <v>Princeton Public Utils Comm</v>
          </cell>
          <cell r="G21" t="str">
            <v>Princeton Public Utils Comm</v>
          </cell>
          <cell r="H21">
            <v>15387</v>
          </cell>
          <cell r="I21">
            <v>335</v>
          </cell>
          <cell r="J21" t="str">
            <v>DC</v>
          </cell>
          <cell r="M21" t="str">
            <v>Full Panel</v>
          </cell>
          <cell r="N21">
            <v>10</v>
          </cell>
          <cell r="O21" t="str">
            <v>Industrial</v>
          </cell>
          <cell r="Q21" t="str">
            <v>Pay up front – Fixed</v>
          </cell>
          <cell r="R21">
            <v>395</v>
          </cell>
          <cell r="AB21" t="str">
            <v>VNEM</v>
          </cell>
          <cell r="AS21" t="str">
            <v>P_137503706a</v>
          </cell>
          <cell r="BC21" t="str">
            <v>SMMPA member</v>
          </cell>
        </row>
        <row r="22">
          <cell r="A22" t="str">
            <v>C_155257718c</v>
          </cell>
          <cell r="B22" t="str">
            <v>Y</v>
          </cell>
          <cell r="C22">
            <v>43482</v>
          </cell>
          <cell r="D22" t="str">
            <v>MG</v>
          </cell>
          <cell r="E22" t="str">
            <v>https://umnboxcom/s/yh48rrxvxrdq16zg0paaq15x8ygdnoek</v>
          </cell>
          <cell r="F22" t="str">
            <v>Princeton Public Utils Comm</v>
          </cell>
          <cell r="G22" t="str">
            <v>Princeton Public Utils Comm</v>
          </cell>
          <cell r="H22">
            <v>15387</v>
          </cell>
          <cell r="I22">
            <v>335</v>
          </cell>
          <cell r="J22" t="str">
            <v>DC</v>
          </cell>
          <cell r="M22" t="str">
            <v>Full Panel</v>
          </cell>
          <cell r="N22">
            <v>20</v>
          </cell>
          <cell r="O22" t="str">
            <v>Industrial</v>
          </cell>
          <cell r="Q22" t="str">
            <v>Pay up front – Fixed</v>
          </cell>
          <cell r="R22">
            <v>770</v>
          </cell>
          <cell r="AB22" t="str">
            <v>VNEM</v>
          </cell>
          <cell r="AS22" t="str">
            <v>P_137503706a</v>
          </cell>
          <cell r="BC22" t="str">
            <v>SMMPA member</v>
          </cell>
        </row>
        <row r="23">
          <cell r="A23" t="str">
            <v>C_288652623a</v>
          </cell>
          <cell r="B23" t="str">
            <v>Y</v>
          </cell>
          <cell r="C23">
            <v>43482</v>
          </cell>
          <cell r="D23" t="str">
            <v>MG</v>
          </cell>
          <cell r="E23" t="str">
            <v>https://umnboxcom/s/8yttlvjgq82jebx1svopq2cl2onoo4bp</v>
          </cell>
          <cell r="F23" t="str">
            <v>Princeton Public Utils Comm</v>
          </cell>
          <cell r="G23" t="str">
            <v>Princeton Public Utils Comm</v>
          </cell>
          <cell r="H23">
            <v>15387</v>
          </cell>
          <cell r="I23">
            <v>335</v>
          </cell>
          <cell r="J23" t="str">
            <v>DC</v>
          </cell>
          <cell r="M23" t="str">
            <v>Full Panel</v>
          </cell>
          <cell r="N23">
            <v>5</v>
          </cell>
          <cell r="O23" t="str">
            <v>Commercial</v>
          </cell>
          <cell r="Q23" t="str">
            <v>Pay up front – Fixed</v>
          </cell>
          <cell r="R23">
            <v>342</v>
          </cell>
          <cell r="AB23" t="str">
            <v>VNEM</v>
          </cell>
          <cell r="AS23" t="str">
            <v>P_137503706a</v>
          </cell>
          <cell r="BC23" t="str">
            <v>SMMPA member</v>
          </cell>
        </row>
        <row r="24">
          <cell r="A24" t="str">
            <v>C_288652623b</v>
          </cell>
          <cell r="B24" t="str">
            <v>Y</v>
          </cell>
          <cell r="C24">
            <v>43482</v>
          </cell>
          <cell r="D24" t="str">
            <v>MG</v>
          </cell>
          <cell r="E24" t="str">
            <v>https://umnboxcom/s/8yttlvjgq82jebx1svopq2cl2onoo4bp</v>
          </cell>
          <cell r="F24" t="str">
            <v>Princeton Public Utils Comm</v>
          </cell>
          <cell r="G24" t="str">
            <v>Princeton Public Utils Comm</v>
          </cell>
          <cell r="H24">
            <v>15387</v>
          </cell>
          <cell r="I24">
            <v>335</v>
          </cell>
          <cell r="J24" t="str">
            <v>DC</v>
          </cell>
          <cell r="M24" t="str">
            <v>Full Panel</v>
          </cell>
          <cell r="N24">
            <v>10</v>
          </cell>
          <cell r="O24" t="str">
            <v>Commercial</v>
          </cell>
          <cell r="Q24" t="str">
            <v>Pay up front – Fixed</v>
          </cell>
          <cell r="R24">
            <v>675</v>
          </cell>
          <cell r="AB24" t="str">
            <v>VNEM</v>
          </cell>
          <cell r="AS24" t="str">
            <v>P_137503706a</v>
          </cell>
          <cell r="BC24" t="str">
            <v>SMMPA member</v>
          </cell>
        </row>
        <row r="25">
          <cell r="A25" t="str">
            <v>C_288652623c</v>
          </cell>
          <cell r="B25" t="str">
            <v>Y</v>
          </cell>
          <cell r="C25">
            <v>43482</v>
          </cell>
          <cell r="D25" t="str">
            <v>MG</v>
          </cell>
          <cell r="E25" t="str">
            <v>https://umnboxcom/s/8yttlvjgq82jebx1svopq2cl2onoo4bp</v>
          </cell>
          <cell r="F25" t="str">
            <v>Princeton Public Utils Comm</v>
          </cell>
          <cell r="G25" t="str">
            <v>Princeton Public Utils Comm</v>
          </cell>
          <cell r="H25">
            <v>15387</v>
          </cell>
          <cell r="I25">
            <v>335</v>
          </cell>
          <cell r="J25" t="str">
            <v>DC</v>
          </cell>
          <cell r="M25" t="str">
            <v>Full Panel</v>
          </cell>
          <cell r="N25">
            <v>20</v>
          </cell>
          <cell r="O25" t="str">
            <v>Commercial</v>
          </cell>
          <cell r="Q25" t="str">
            <v>Pay up front – Fixed</v>
          </cell>
          <cell r="R25">
            <v>1316</v>
          </cell>
          <cell r="AB25" t="str">
            <v>VNEM</v>
          </cell>
          <cell r="AS25" t="str">
            <v>P_137503706a</v>
          </cell>
          <cell r="BC25" t="str">
            <v>SMMPA member</v>
          </cell>
        </row>
        <row r="26">
          <cell r="A26" t="str">
            <v>C_656956061a</v>
          </cell>
          <cell r="B26" t="str">
            <v>Y</v>
          </cell>
          <cell r="C26">
            <v>43482</v>
          </cell>
          <cell r="D26" t="str">
            <v>MG</v>
          </cell>
          <cell r="E26" t="str">
            <v>https://umnboxcom/s/x3wncfwrgo9my3i5m0elm66amipje20d</v>
          </cell>
          <cell r="F26" t="str">
            <v>Preston Public Utilities Comm</v>
          </cell>
          <cell r="G26" t="str">
            <v>Preston Public Utilities Comm</v>
          </cell>
          <cell r="H26">
            <v>15348</v>
          </cell>
          <cell r="I26">
            <v>335</v>
          </cell>
          <cell r="J26" t="str">
            <v>DC</v>
          </cell>
          <cell r="M26" t="str">
            <v>Full Panel</v>
          </cell>
          <cell r="N26">
            <v>5</v>
          </cell>
          <cell r="O26" t="str">
            <v>Residential</v>
          </cell>
          <cell r="Q26" t="str">
            <v>Pay up front – Fixed</v>
          </cell>
          <cell r="R26">
            <v>257</v>
          </cell>
          <cell r="AB26" t="str">
            <v>VNEM</v>
          </cell>
          <cell r="AG26">
            <v>3</v>
          </cell>
          <cell r="AH26">
            <v>1</v>
          </cell>
          <cell r="AI26">
            <v>2018</v>
          </cell>
          <cell r="AS26" t="str">
            <v>P_137503706a</v>
          </cell>
          <cell r="BC26" t="str">
            <v>SMMPA member</v>
          </cell>
        </row>
        <row r="27">
          <cell r="A27" t="str">
            <v>C_656956061b</v>
          </cell>
          <cell r="B27" t="str">
            <v>Y</v>
          </cell>
          <cell r="C27">
            <v>43482</v>
          </cell>
          <cell r="D27" t="str">
            <v>MG</v>
          </cell>
          <cell r="E27" t="str">
            <v>https://umnboxcom/s/x3wncfwrgo9my3i5m0elm66amipje20d</v>
          </cell>
          <cell r="F27" t="str">
            <v>Preston Public Utilities Comm</v>
          </cell>
          <cell r="G27" t="str">
            <v>Preston Public Utilities Comm</v>
          </cell>
          <cell r="H27">
            <v>15348</v>
          </cell>
          <cell r="I27">
            <v>335</v>
          </cell>
          <cell r="J27" t="str">
            <v>DC</v>
          </cell>
          <cell r="M27" t="str">
            <v>Full Panel</v>
          </cell>
          <cell r="N27">
            <v>10</v>
          </cell>
          <cell r="O27" t="str">
            <v>Residential</v>
          </cell>
          <cell r="Q27" t="str">
            <v>Pay up front – Fixed</v>
          </cell>
          <cell r="R27">
            <v>520</v>
          </cell>
          <cell r="AB27" t="str">
            <v>VNEM</v>
          </cell>
          <cell r="AG27">
            <v>3</v>
          </cell>
          <cell r="AH27">
            <v>1</v>
          </cell>
          <cell r="AI27">
            <v>2018</v>
          </cell>
          <cell r="AS27" t="str">
            <v>P_137503706a</v>
          </cell>
          <cell r="BC27" t="str">
            <v>SMMPA member</v>
          </cell>
        </row>
        <row r="28">
          <cell r="A28" t="str">
            <v>C_656956061c</v>
          </cell>
          <cell r="B28" t="str">
            <v>Y</v>
          </cell>
          <cell r="C28">
            <v>43482</v>
          </cell>
          <cell r="D28" t="str">
            <v>MG</v>
          </cell>
          <cell r="E28" t="str">
            <v>https://umnboxcom/s/x3wncfwrgo9my3i5m0elm66amipje20d</v>
          </cell>
          <cell r="F28" t="str">
            <v>Preston Public Utilities Comm</v>
          </cell>
          <cell r="G28" t="str">
            <v>Preston Public Utilities Comm</v>
          </cell>
          <cell r="H28">
            <v>15348</v>
          </cell>
          <cell r="I28">
            <v>335</v>
          </cell>
          <cell r="J28" t="str">
            <v>DC</v>
          </cell>
          <cell r="M28" t="str">
            <v>Full Panel</v>
          </cell>
          <cell r="N28">
            <v>20</v>
          </cell>
          <cell r="O28" t="str">
            <v>Residential</v>
          </cell>
          <cell r="Q28" t="str">
            <v>Pay up front – Fixed</v>
          </cell>
          <cell r="R28">
            <v>1066</v>
          </cell>
          <cell r="AB28" t="str">
            <v>VNEM</v>
          </cell>
          <cell r="AG28">
            <v>3</v>
          </cell>
          <cell r="AH28">
            <v>1</v>
          </cell>
          <cell r="AI28">
            <v>2018</v>
          </cell>
          <cell r="AS28" t="str">
            <v>P_137503706a</v>
          </cell>
          <cell r="BC28" t="str">
            <v>SMMPA member</v>
          </cell>
        </row>
        <row r="29">
          <cell r="A29" t="str">
            <v>C_656956061d</v>
          </cell>
          <cell r="B29" t="str">
            <v>Y</v>
          </cell>
          <cell r="C29">
            <v>43482</v>
          </cell>
          <cell r="D29" t="str">
            <v>MG</v>
          </cell>
          <cell r="E29" t="str">
            <v>https://umnboxcom/s/x3wncfwrgo9my3i5m0elm66amipje20d</v>
          </cell>
          <cell r="F29" t="str">
            <v>Preston Public Utilities Comm</v>
          </cell>
          <cell r="G29" t="str">
            <v>Preston Public Utilities Comm</v>
          </cell>
          <cell r="H29">
            <v>15348</v>
          </cell>
          <cell r="I29">
            <v>335</v>
          </cell>
          <cell r="J29" t="str">
            <v>DC</v>
          </cell>
          <cell r="M29" t="str">
            <v>Full Panel</v>
          </cell>
          <cell r="N29">
            <v>25</v>
          </cell>
          <cell r="O29" t="str">
            <v>Residential</v>
          </cell>
          <cell r="Q29" t="str">
            <v>Pay up front – Fixed</v>
          </cell>
          <cell r="R29">
            <v>1349</v>
          </cell>
          <cell r="AB29" t="str">
            <v>VNEM</v>
          </cell>
          <cell r="AG29">
            <v>3</v>
          </cell>
          <cell r="AH29">
            <v>1</v>
          </cell>
          <cell r="AI29">
            <v>2018</v>
          </cell>
          <cell r="AS29" t="str">
            <v>P_137503706a</v>
          </cell>
          <cell r="BC29" t="str">
            <v>SMMPA member</v>
          </cell>
        </row>
        <row r="30">
          <cell r="A30" t="str">
            <v>C_656956061e</v>
          </cell>
          <cell r="B30" t="str">
            <v>Y</v>
          </cell>
          <cell r="C30">
            <v>43482</v>
          </cell>
          <cell r="D30" t="str">
            <v>MG</v>
          </cell>
          <cell r="E30" t="str">
            <v>https://umnboxcom/s/x3wncfwrgo9my3i5m0elm66amipje20d</v>
          </cell>
          <cell r="F30" t="str">
            <v>Preston Public Utilities Comm</v>
          </cell>
          <cell r="G30" t="str">
            <v>Preston Public Utilities Comm</v>
          </cell>
          <cell r="H30">
            <v>15348</v>
          </cell>
          <cell r="I30">
            <v>335</v>
          </cell>
          <cell r="J30" t="str">
            <v>DC</v>
          </cell>
          <cell r="M30" t="str">
            <v>Full Panel</v>
          </cell>
          <cell r="N30">
            <v>5</v>
          </cell>
          <cell r="O30" t="str">
            <v>Residential</v>
          </cell>
          <cell r="Q30" t="str">
            <v>Amortized – Fixed</v>
          </cell>
          <cell r="S30">
            <v>21.416666666666668</v>
          </cell>
          <cell r="T30">
            <v>0</v>
          </cell>
          <cell r="U30">
            <v>12</v>
          </cell>
          <cell r="AB30" t="str">
            <v>VNEM</v>
          </cell>
          <cell r="AG30">
            <v>3</v>
          </cell>
          <cell r="AH30">
            <v>1</v>
          </cell>
          <cell r="AI30">
            <v>2018</v>
          </cell>
          <cell r="AS30" t="str">
            <v>P_137503706a</v>
          </cell>
          <cell r="BC30" t="str">
            <v>SMMPA member</v>
          </cell>
        </row>
        <row r="31">
          <cell r="A31" t="str">
            <v>C_656956061f</v>
          </cell>
          <cell r="B31" t="str">
            <v>Y</v>
          </cell>
          <cell r="C31">
            <v>43482</v>
          </cell>
          <cell r="D31" t="str">
            <v>MG</v>
          </cell>
          <cell r="E31" t="str">
            <v>https://umnboxcom/s/x3wncfwrgo9my3i5m0elm66amipje20d</v>
          </cell>
          <cell r="F31" t="str">
            <v>Preston Public Utilities Comm</v>
          </cell>
          <cell r="G31" t="str">
            <v>Preston Public Utilities Comm</v>
          </cell>
          <cell r="H31">
            <v>15348</v>
          </cell>
          <cell r="I31">
            <v>335</v>
          </cell>
          <cell r="J31" t="str">
            <v>DC</v>
          </cell>
          <cell r="M31" t="str">
            <v>Full Panel</v>
          </cell>
          <cell r="N31">
            <v>10</v>
          </cell>
          <cell r="O31" t="str">
            <v>Residential</v>
          </cell>
          <cell r="Q31" t="str">
            <v>Amortized – Fixed</v>
          </cell>
          <cell r="S31">
            <v>43.333333333333336</v>
          </cell>
          <cell r="T31">
            <v>0</v>
          </cell>
          <cell r="U31">
            <v>12</v>
          </cell>
          <cell r="AB31" t="str">
            <v>VNEM</v>
          </cell>
          <cell r="AG31">
            <v>3</v>
          </cell>
          <cell r="AH31">
            <v>1</v>
          </cell>
          <cell r="AI31">
            <v>2018</v>
          </cell>
          <cell r="AS31" t="str">
            <v>P_137503706a</v>
          </cell>
          <cell r="BC31" t="str">
            <v>SMMPA member</v>
          </cell>
        </row>
        <row r="32">
          <cell r="A32" t="str">
            <v>C_656956061g</v>
          </cell>
          <cell r="B32" t="str">
            <v>Y</v>
          </cell>
          <cell r="C32">
            <v>43482</v>
          </cell>
          <cell r="D32" t="str">
            <v>MG</v>
          </cell>
          <cell r="E32" t="str">
            <v>https://umnboxcom/s/x3wncfwrgo9my3i5m0elm66amipje20d</v>
          </cell>
          <cell r="F32" t="str">
            <v>Preston Public Utilities Comm</v>
          </cell>
          <cell r="G32" t="str">
            <v>Preston Public Utilities Comm</v>
          </cell>
          <cell r="H32">
            <v>15348</v>
          </cell>
          <cell r="I32">
            <v>335</v>
          </cell>
          <cell r="J32" t="str">
            <v>DC</v>
          </cell>
          <cell r="M32" t="str">
            <v>Full Panel</v>
          </cell>
          <cell r="N32">
            <v>20</v>
          </cell>
          <cell r="O32" t="str">
            <v>Residential</v>
          </cell>
          <cell r="Q32" t="str">
            <v>Amortized – Fixed</v>
          </cell>
          <cell r="S32">
            <v>88.833333333333329</v>
          </cell>
          <cell r="T32">
            <v>0</v>
          </cell>
          <cell r="U32">
            <v>12</v>
          </cell>
          <cell r="AB32" t="str">
            <v>VNEM</v>
          </cell>
          <cell r="AG32">
            <v>3</v>
          </cell>
          <cell r="AH32">
            <v>1</v>
          </cell>
          <cell r="AI32">
            <v>2018</v>
          </cell>
          <cell r="AS32" t="str">
            <v>P_137503706a</v>
          </cell>
          <cell r="BC32" t="str">
            <v>SMMPA member</v>
          </cell>
        </row>
        <row r="33">
          <cell r="A33" t="str">
            <v>C_656956061h</v>
          </cell>
          <cell r="B33" t="str">
            <v>Y</v>
          </cell>
          <cell r="C33">
            <v>43482</v>
          </cell>
          <cell r="D33" t="str">
            <v>MG</v>
          </cell>
          <cell r="E33" t="str">
            <v>https://umnboxcom/s/x3wncfwrgo9my3i5m0elm66amipje20d</v>
          </cell>
          <cell r="F33" t="str">
            <v>Preston Public Utilities Comm</v>
          </cell>
          <cell r="G33" t="str">
            <v>Preston Public Utilities Comm</v>
          </cell>
          <cell r="H33">
            <v>15348</v>
          </cell>
          <cell r="I33">
            <v>335</v>
          </cell>
          <cell r="J33" t="str">
            <v>DC</v>
          </cell>
          <cell r="M33" t="str">
            <v>Full Panel</v>
          </cell>
          <cell r="N33">
            <v>25</v>
          </cell>
          <cell r="O33" t="str">
            <v>Residential</v>
          </cell>
          <cell r="Q33" t="str">
            <v>Amortized – Fixed</v>
          </cell>
          <cell r="S33">
            <v>112.41666666666667</v>
          </cell>
          <cell r="T33">
            <v>0</v>
          </cell>
          <cell r="U33">
            <v>12</v>
          </cell>
          <cell r="AB33" t="str">
            <v>VNEM</v>
          </cell>
          <cell r="AG33">
            <v>3</v>
          </cell>
          <cell r="AH33">
            <v>1</v>
          </cell>
          <cell r="AI33">
            <v>2018</v>
          </cell>
          <cell r="AS33" t="str">
            <v>P_137503706a</v>
          </cell>
          <cell r="BC33" t="str">
            <v>SMMPA member</v>
          </cell>
        </row>
        <row r="34">
          <cell r="A34" t="str">
            <v>C_527147724a</v>
          </cell>
          <cell r="B34" t="str">
            <v>Y</v>
          </cell>
          <cell r="C34">
            <v>43482</v>
          </cell>
          <cell r="D34" t="str">
            <v>MG</v>
          </cell>
          <cell r="E34" t="str">
            <v>https://umnboxcom/s/912kuqfdxc8fdf7n68zr29ygbe6n7k2q</v>
          </cell>
          <cell r="F34" t="str">
            <v>Preston Public Utilities Comm</v>
          </cell>
          <cell r="G34" t="str">
            <v>Preston Public Utilities Comm</v>
          </cell>
          <cell r="H34">
            <v>15348</v>
          </cell>
          <cell r="I34">
            <v>335</v>
          </cell>
          <cell r="J34" t="str">
            <v>DC</v>
          </cell>
          <cell r="M34" t="str">
            <v>Full Panel</v>
          </cell>
          <cell r="N34">
            <v>5</v>
          </cell>
          <cell r="O34" t="str">
            <v>Commercial</v>
          </cell>
          <cell r="Q34" t="str">
            <v>Pay up front – Fixed</v>
          </cell>
          <cell r="R34">
            <v>272</v>
          </cell>
          <cell r="AB34" t="str">
            <v>VNEM</v>
          </cell>
          <cell r="AG34">
            <v>3</v>
          </cell>
          <cell r="AH34">
            <v>1</v>
          </cell>
          <cell r="AI34">
            <v>2018</v>
          </cell>
          <cell r="AS34" t="str">
            <v>P_137503706a</v>
          </cell>
          <cell r="BC34" t="str">
            <v>SMMPA member</v>
          </cell>
        </row>
        <row r="35">
          <cell r="A35" t="str">
            <v>C_527147724b</v>
          </cell>
          <cell r="B35" t="str">
            <v>Y</v>
          </cell>
          <cell r="C35">
            <v>43482</v>
          </cell>
          <cell r="D35" t="str">
            <v>MG</v>
          </cell>
          <cell r="E35" t="str">
            <v>https://umnboxcom/s/912kuqfdxc8fdf7n68zr29ygbe6n7k2q</v>
          </cell>
          <cell r="F35" t="str">
            <v>Preston Public Utilities Comm</v>
          </cell>
          <cell r="G35" t="str">
            <v>Preston Public Utilities Comm</v>
          </cell>
          <cell r="H35">
            <v>15348</v>
          </cell>
          <cell r="I35">
            <v>335</v>
          </cell>
          <cell r="J35" t="str">
            <v>DC</v>
          </cell>
          <cell r="M35" t="str">
            <v>Full Panel</v>
          </cell>
          <cell r="N35">
            <v>10</v>
          </cell>
          <cell r="O35" t="str">
            <v>Commercial</v>
          </cell>
          <cell r="Q35" t="str">
            <v>Pay up front – Fixed</v>
          </cell>
          <cell r="R35">
            <v>550</v>
          </cell>
          <cell r="AB35" t="str">
            <v>VNEM</v>
          </cell>
          <cell r="AG35">
            <v>3</v>
          </cell>
          <cell r="AH35">
            <v>1</v>
          </cell>
          <cell r="AI35">
            <v>2018</v>
          </cell>
          <cell r="AS35" t="str">
            <v>P_137503706a</v>
          </cell>
          <cell r="BC35" t="str">
            <v>SMMPA member</v>
          </cell>
        </row>
        <row r="36">
          <cell r="A36" t="str">
            <v>C_527147724c</v>
          </cell>
          <cell r="B36" t="str">
            <v>Y</v>
          </cell>
          <cell r="C36">
            <v>43482</v>
          </cell>
          <cell r="D36" t="str">
            <v>MG</v>
          </cell>
          <cell r="E36" t="str">
            <v>https://umnboxcom/s/912kuqfdxc8fdf7n68zr29ygbe6n7k2q</v>
          </cell>
          <cell r="F36" t="str">
            <v>Preston Public Utilities Comm</v>
          </cell>
          <cell r="G36" t="str">
            <v>Preston Public Utilities Comm</v>
          </cell>
          <cell r="H36">
            <v>15348</v>
          </cell>
          <cell r="I36">
            <v>335</v>
          </cell>
          <cell r="J36" t="str">
            <v>DC</v>
          </cell>
          <cell r="M36" t="str">
            <v>Full Panel</v>
          </cell>
          <cell r="N36">
            <v>20</v>
          </cell>
          <cell r="O36" t="str">
            <v>Commercial</v>
          </cell>
          <cell r="Q36" t="str">
            <v>Pay up front – Fixed</v>
          </cell>
          <cell r="R36">
            <v>1127</v>
          </cell>
          <cell r="AB36" t="str">
            <v>VNEM</v>
          </cell>
          <cell r="AG36">
            <v>3</v>
          </cell>
          <cell r="AH36">
            <v>1</v>
          </cell>
          <cell r="AI36">
            <v>2018</v>
          </cell>
          <cell r="AS36" t="str">
            <v>P_137503706a</v>
          </cell>
          <cell r="BC36" t="str">
            <v>SMMPA member</v>
          </cell>
        </row>
        <row r="37">
          <cell r="A37" t="str">
            <v>C_527147724d</v>
          </cell>
          <cell r="B37" t="str">
            <v>Y</v>
          </cell>
          <cell r="C37">
            <v>43482</v>
          </cell>
          <cell r="D37" t="str">
            <v>MG</v>
          </cell>
          <cell r="E37" t="str">
            <v>https://umnboxcom/s/912kuqfdxc8fdf7n68zr29ygbe6n7k2q</v>
          </cell>
          <cell r="F37" t="str">
            <v>Preston Public Utilities Comm</v>
          </cell>
          <cell r="G37" t="str">
            <v>Preston Public Utilities Comm</v>
          </cell>
          <cell r="H37">
            <v>15348</v>
          </cell>
          <cell r="I37">
            <v>335</v>
          </cell>
          <cell r="J37" t="str">
            <v>DC</v>
          </cell>
          <cell r="M37" t="str">
            <v>Full Panel</v>
          </cell>
          <cell r="N37">
            <v>25</v>
          </cell>
          <cell r="O37" t="str">
            <v>Commercial</v>
          </cell>
          <cell r="Q37" t="str">
            <v>Pay up front – Fixed</v>
          </cell>
          <cell r="R37">
            <v>1426</v>
          </cell>
          <cell r="AB37" t="str">
            <v>VNEM</v>
          </cell>
          <cell r="AG37">
            <v>3</v>
          </cell>
          <cell r="AH37">
            <v>1</v>
          </cell>
          <cell r="AI37">
            <v>2018</v>
          </cell>
          <cell r="AS37" t="str">
            <v>P_137503706a</v>
          </cell>
          <cell r="BC37" t="str">
            <v>SMMPA member</v>
          </cell>
        </row>
        <row r="38">
          <cell r="A38" t="str">
            <v>C_527147724e</v>
          </cell>
          <cell r="B38" t="str">
            <v>Y</v>
          </cell>
          <cell r="C38">
            <v>43482</v>
          </cell>
          <cell r="D38" t="str">
            <v>MG</v>
          </cell>
          <cell r="E38" t="str">
            <v>https://umnboxcom/s/912kuqfdxc8fdf7n68zr29ygbe6n7k2q</v>
          </cell>
          <cell r="F38" t="str">
            <v>Preston Public Utilities Comm</v>
          </cell>
          <cell r="G38" t="str">
            <v>Preston Public Utilities Comm</v>
          </cell>
          <cell r="H38">
            <v>15348</v>
          </cell>
          <cell r="I38">
            <v>335</v>
          </cell>
          <cell r="J38" t="str">
            <v>DC</v>
          </cell>
          <cell r="M38" t="str">
            <v>Full Panel</v>
          </cell>
          <cell r="N38">
            <v>5</v>
          </cell>
          <cell r="O38" t="str">
            <v>Commercial</v>
          </cell>
          <cell r="Q38" t="str">
            <v>Amortized – Fixed</v>
          </cell>
          <cell r="S38">
            <v>22.666666666666668</v>
          </cell>
          <cell r="T38">
            <v>0</v>
          </cell>
          <cell r="U38">
            <v>12</v>
          </cell>
          <cell r="AB38" t="str">
            <v>VNEM</v>
          </cell>
          <cell r="AG38">
            <v>3</v>
          </cell>
          <cell r="AH38">
            <v>1</v>
          </cell>
          <cell r="AI38">
            <v>2018</v>
          </cell>
          <cell r="AS38" t="str">
            <v>P_137503706a</v>
          </cell>
          <cell r="BC38" t="str">
            <v>SMMPA member</v>
          </cell>
        </row>
        <row r="39">
          <cell r="A39" t="str">
            <v>C_527147724f</v>
          </cell>
          <cell r="B39" t="str">
            <v>Y</v>
          </cell>
          <cell r="C39">
            <v>43482</v>
          </cell>
          <cell r="D39" t="str">
            <v>MG</v>
          </cell>
          <cell r="E39" t="str">
            <v>https://umnboxcom/s/912kuqfdxc8fdf7n68zr29ygbe6n7k2q</v>
          </cell>
          <cell r="F39" t="str">
            <v>Preston Public Utilities Comm</v>
          </cell>
          <cell r="G39" t="str">
            <v>Preston Public Utilities Comm</v>
          </cell>
          <cell r="H39">
            <v>15348</v>
          </cell>
          <cell r="I39">
            <v>335</v>
          </cell>
          <cell r="J39" t="str">
            <v>DC</v>
          </cell>
          <cell r="M39" t="str">
            <v>Full Panel</v>
          </cell>
          <cell r="N39">
            <v>10</v>
          </cell>
          <cell r="O39" t="str">
            <v>Commercial</v>
          </cell>
          <cell r="Q39" t="str">
            <v>Amortized – Fixed</v>
          </cell>
          <cell r="S39">
            <v>45.833333333333336</v>
          </cell>
          <cell r="T39">
            <v>0</v>
          </cell>
          <cell r="U39">
            <v>12</v>
          </cell>
          <cell r="AB39" t="str">
            <v>VNEM</v>
          </cell>
          <cell r="AG39">
            <v>3</v>
          </cell>
          <cell r="AH39">
            <v>1</v>
          </cell>
          <cell r="AI39">
            <v>2018</v>
          </cell>
          <cell r="AS39" t="str">
            <v>P_137503706a</v>
          </cell>
          <cell r="BC39" t="str">
            <v>SMMPA member</v>
          </cell>
        </row>
        <row r="40">
          <cell r="A40" t="str">
            <v>C_527147724g</v>
          </cell>
          <cell r="B40" t="str">
            <v>Y</v>
          </cell>
          <cell r="C40">
            <v>43482</v>
          </cell>
          <cell r="D40" t="str">
            <v>MG</v>
          </cell>
          <cell r="E40" t="str">
            <v>https://umnboxcom/s/912kuqfdxc8fdf7n68zr29ygbe6n7k2q</v>
          </cell>
          <cell r="F40" t="str">
            <v>Preston Public Utilities Comm</v>
          </cell>
          <cell r="G40" t="str">
            <v>Preston Public Utilities Comm</v>
          </cell>
          <cell r="H40">
            <v>15348</v>
          </cell>
          <cell r="I40">
            <v>335</v>
          </cell>
          <cell r="J40" t="str">
            <v>DC</v>
          </cell>
          <cell r="M40" t="str">
            <v>Full Panel</v>
          </cell>
          <cell r="N40">
            <v>20</v>
          </cell>
          <cell r="O40" t="str">
            <v>Commercial</v>
          </cell>
          <cell r="Q40" t="str">
            <v>Amortized – Fixed</v>
          </cell>
          <cell r="S40">
            <v>93.916666666666671</v>
          </cell>
          <cell r="T40">
            <v>0</v>
          </cell>
          <cell r="U40">
            <v>12</v>
          </cell>
          <cell r="AB40" t="str">
            <v>VNEM</v>
          </cell>
          <cell r="AG40">
            <v>3</v>
          </cell>
          <cell r="AH40">
            <v>1</v>
          </cell>
          <cell r="AI40">
            <v>2018</v>
          </cell>
          <cell r="AS40" t="str">
            <v>P_137503706a</v>
          </cell>
          <cell r="BC40" t="str">
            <v>SMMPA member</v>
          </cell>
        </row>
        <row r="41">
          <cell r="A41" t="str">
            <v>C_527147724h</v>
          </cell>
          <cell r="B41" t="str">
            <v>Y</v>
          </cell>
          <cell r="C41">
            <v>43482</v>
          </cell>
          <cell r="D41" t="str">
            <v>MG</v>
          </cell>
          <cell r="E41" t="str">
            <v>https://umnboxcom/s/912kuqfdxc8fdf7n68zr29ygbe6n7k2q</v>
          </cell>
          <cell r="F41" t="str">
            <v>Preston Public Utilities Comm</v>
          </cell>
          <cell r="G41" t="str">
            <v>Preston Public Utilities Comm</v>
          </cell>
          <cell r="H41">
            <v>15348</v>
          </cell>
          <cell r="I41">
            <v>335</v>
          </cell>
          <cell r="J41" t="str">
            <v>DC</v>
          </cell>
          <cell r="M41" t="str">
            <v>Full Panel</v>
          </cell>
          <cell r="N41">
            <v>25</v>
          </cell>
          <cell r="O41" t="str">
            <v>Commercial</v>
          </cell>
          <cell r="Q41" t="str">
            <v>Amortized – Fixed</v>
          </cell>
          <cell r="S41">
            <v>118.83333333333333</v>
          </cell>
          <cell r="T41">
            <v>0</v>
          </cell>
          <cell r="U41">
            <v>12</v>
          </cell>
          <cell r="AB41" t="str">
            <v>VNEM</v>
          </cell>
          <cell r="AG41">
            <v>3</v>
          </cell>
          <cell r="AH41">
            <v>1</v>
          </cell>
          <cell r="AI41">
            <v>2018</v>
          </cell>
          <cell r="AS41" t="str">
            <v>P_137503706a</v>
          </cell>
          <cell r="BC41" t="str">
            <v>SMMPA member</v>
          </cell>
        </row>
        <row r="42">
          <cell r="A42" t="str">
            <v>C_836317426a</v>
          </cell>
          <cell r="B42" t="str">
            <v>Y</v>
          </cell>
          <cell r="C42">
            <v>43482</v>
          </cell>
          <cell r="D42" t="str">
            <v>MG</v>
          </cell>
          <cell r="E42" t="str">
            <v>https://umnboxcom/s/iedjl3jhni9a027hgmq6i4tca0xzt3ed</v>
          </cell>
          <cell r="F42" t="str">
            <v>City of Austin - (MN)</v>
          </cell>
          <cell r="G42" t="str">
            <v>City of Austin - (MN)</v>
          </cell>
          <cell r="H42">
            <v>1009</v>
          </cell>
          <cell r="I42">
            <v>335</v>
          </cell>
          <cell r="J42" t="str">
            <v>DC</v>
          </cell>
          <cell r="M42" t="str">
            <v>Full Panel</v>
          </cell>
          <cell r="N42">
            <v>6</v>
          </cell>
          <cell r="O42" t="str">
            <v>Residential</v>
          </cell>
          <cell r="Q42" t="str">
            <v>Pay up front – Fixed</v>
          </cell>
          <cell r="R42">
            <v>340</v>
          </cell>
          <cell r="AB42" t="str">
            <v>VNEM</v>
          </cell>
          <cell r="AS42" t="str">
            <v>P_137503706a</v>
          </cell>
          <cell r="BC42" t="str">
            <v>SMMPA member</v>
          </cell>
        </row>
        <row r="43">
          <cell r="A43" t="str">
            <v>C_836317426b</v>
          </cell>
          <cell r="B43" t="str">
            <v>Y</v>
          </cell>
          <cell r="C43">
            <v>43482</v>
          </cell>
          <cell r="D43" t="str">
            <v>MG</v>
          </cell>
          <cell r="E43" t="str">
            <v>https://umnboxcom/s/iedjl3jhni9a027hgmq6i4tca0xzt3ed</v>
          </cell>
          <cell r="F43" t="str">
            <v>City of Austin - (MN)</v>
          </cell>
          <cell r="G43" t="str">
            <v>City of Austin - (MN)</v>
          </cell>
          <cell r="H43">
            <v>1009</v>
          </cell>
          <cell r="I43">
            <v>335</v>
          </cell>
          <cell r="J43" t="str">
            <v>DC</v>
          </cell>
          <cell r="M43" t="str">
            <v>Full Panel</v>
          </cell>
          <cell r="N43">
            <v>12</v>
          </cell>
          <cell r="O43" t="str">
            <v>Residential</v>
          </cell>
          <cell r="Q43" t="str">
            <v>Pay up front – Fixed</v>
          </cell>
          <cell r="R43">
            <v>660</v>
          </cell>
          <cell r="AB43" t="str">
            <v>VNEM</v>
          </cell>
          <cell r="AS43" t="str">
            <v>P_137503706a</v>
          </cell>
          <cell r="BC43" t="str">
            <v>SMMPA member</v>
          </cell>
        </row>
        <row r="44">
          <cell r="A44" t="str">
            <v>C_836317426c</v>
          </cell>
          <cell r="B44" t="str">
            <v>Y</v>
          </cell>
          <cell r="C44">
            <v>43482</v>
          </cell>
          <cell r="D44" t="str">
            <v>MG</v>
          </cell>
          <cell r="E44" t="str">
            <v>https://umnboxcom/s/iedjl3jhni9a027hgmq6i4tca0xzt3ed</v>
          </cell>
          <cell r="F44" t="str">
            <v>City of Austin - (MN)</v>
          </cell>
          <cell r="G44" t="str">
            <v>City of Austin - (MN)</v>
          </cell>
          <cell r="H44">
            <v>1009</v>
          </cell>
          <cell r="I44">
            <v>335</v>
          </cell>
          <cell r="J44" t="str">
            <v>DC</v>
          </cell>
          <cell r="M44" t="str">
            <v>Full Panel</v>
          </cell>
          <cell r="N44">
            <v>6</v>
          </cell>
          <cell r="O44" t="str">
            <v>Residential</v>
          </cell>
          <cell r="Q44" t="str">
            <v>Hybrid</v>
          </cell>
          <cell r="R44">
            <v>25</v>
          </cell>
          <cell r="S44">
            <v>28.333333333333332</v>
          </cell>
          <cell r="T44">
            <v>0</v>
          </cell>
          <cell r="U44">
            <v>12</v>
          </cell>
          <cell r="AB44" t="str">
            <v>VNEM</v>
          </cell>
          <cell r="AS44" t="str">
            <v>P_137503706a</v>
          </cell>
          <cell r="BC44" t="str">
            <v>SMMPA member</v>
          </cell>
        </row>
        <row r="45">
          <cell r="A45" t="str">
            <v>C_836317426d</v>
          </cell>
          <cell r="B45" t="str">
            <v>Y</v>
          </cell>
          <cell r="C45">
            <v>43482</v>
          </cell>
          <cell r="D45" t="str">
            <v>MG</v>
          </cell>
          <cell r="E45" t="str">
            <v>https://umnboxcom/s/iedjl3jhni9a027hgmq6i4tca0xzt3ed</v>
          </cell>
          <cell r="F45" t="str">
            <v>City of Austin - (MN)</v>
          </cell>
          <cell r="G45" t="str">
            <v>City of Austin - (MN)</v>
          </cell>
          <cell r="H45">
            <v>1009</v>
          </cell>
          <cell r="I45">
            <v>335</v>
          </cell>
          <cell r="J45" t="str">
            <v>DC</v>
          </cell>
          <cell r="M45" t="str">
            <v>Full Panel</v>
          </cell>
          <cell r="N45">
            <v>12</v>
          </cell>
          <cell r="O45" t="str">
            <v>Residential</v>
          </cell>
          <cell r="Q45" t="str">
            <v>Hybrid</v>
          </cell>
          <cell r="R45">
            <v>25</v>
          </cell>
          <cell r="S45">
            <v>55</v>
          </cell>
          <cell r="T45">
            <v>0</v>
          </cell>
          <cell r="U45">
            <v>12</v>
          </cell>
          <cell r="AB45" t="str">
            <v>VNEM</v>
          </cell>
          <cell r="AS45" t="str">
            <v>P_137503706a</v>
          </cell>
          <cell r="BC45" t="str">
            <v>SMMPA member</v>
          </cell>
        </row>
        <row r="46">
          <cell r="A46" t="str">
            <v>C_298834369a</v>
          </cell>
          <cell r="B46" t="str">
            <v>Y</v>
          </cell>
          <cell r="C46">
            <v>43482</v>
          </cell>
          <cell r="D46" t="str">
            <v>MG</v>
          </cell>
          <cell r="E46" t="str">
            <v>https://umnboxcom/s/ibch9uxcbtuz9wx05k8u7bdl2o0i7uq2</v>
          </cell>
          <cell r="F46" t="str">
            <v>City of Granite Falls - (MN)</v>
          </cell>
          <cell r="G46" t="str">
            <v>City of Granite Falls - (MN)</v>
          </cell>
          <cell r="H46">
            <v>7494</v>
          </cell>
          <cell r="I46">
            <v>335</v>
          </cell>
          <cell r="J46" t="str">
            <v>DC</v>
          </cell>
          <cell r="M46" t="str">
            <v>Full Panel</v>
          </cell>
          <cell r="N46">
            <v>1</v>
          </cell>
          <cell r="O46" t="str">
            <v>Residential</v>
          </cell>
          <cell r="Q46" t="str">
            <v>Pay up front – Fixed</v>
          </cell>
          <cell r="R46">
            <v>42.5</v>
          </cell>
          <cell r="AB46" t="str">
            <v>VNEM</v>
          </cell>
          <cell r="AS46" t="str">
            <v>P_137503706b</v>
          </cell>
          <cell r="BC46" t="str">
            <v>CMPAS member</v>
          </cell>
        </row>
        <row r="47">
          <cell r="A47" t="str">
            <v>C_298834369b</v>
          </cell>
          <cell r="B47" t="str">
            <v>Y</v>
          </cell>
          <cell r="C47">
            <v>43482</v>
          </cell>
          <cell r="D47" t="str">
            <v>MG</v>
          </cell>
          <cell r="E47" t="str">
            <v>https://umnboxcom/s/ibch9uxcbtuz9wx05k8u7bdl2o0i7uq2</v>
          </cell>
          <cell r="F47" t="str">
            <v>City of Janesville - (MN)</v>
          </cell>
          <cell r="G47" t="str">
            <v>City of Janesville - (MN)</v>
          </cell>
          <cell r="H47">
            <v>9650</v>
          </cell>
          <cell r="I47">
            <v>335</v>
          </cell>
          <cell r="J47" t="str">
            <v>DC</v>
          </cell>
          <cell r="M47" t="str">
            <v>Full Panel</v>
          </cell>
          <cell r="N47">
            <v>1</v>
          </cell>
          <cell r="O47" t="str">
            <v>Residential</v>
          </cell>
          <cell r="Q47" t="str">
            <v>Pay up front – Fixed</v>
          </cell>
          <cell r="R47">
            <v>42.5</v>
          </cell>
          <cell r="AB47" t="str">
            <v>VNEM</v>
          </cell>
          <cell r="AS47" t="str">
            <v>P_137503706b</v>
          </cell>
          <cell r="BC47" t="str">
            <v>CMPAS member</v>
          </cell>
        </row>
        <row r="48">
          <cell r="A48" t="str">
            <v>C_298834369c</v>
          </cell>
          <cell r="B48" t="str">
            <v>Y</v>
          </cell>
          <cell r="C48">
            <v>43482</v>
          </cell>
          <cell r="D48" t="str">
            <v>MG</v>
          </cell>
          <cell r="E48" t="str">
            <v>https://umnboxcom/s/ibch9uxcbtuz9wx05k8u7bdl2o0i7uq2</v>
          </cell>
          <cell r="F48" t="str">
            <v>City of Kasson</v>
          </cell>
          <cell r="G48" t="str">
            <v>City of Kasson</v>
          </cell>
          <cell r="H48">
            <v>10040</v>
          </cell>
          <cell r="I48">
            <v>335</v>
          </cell>
          <cell r="J48" t="str">
            <v>DC</v>
          </cell>
          <cell r="M48" t="str">
            <v>Full Panel</v>
          </cell>
          <cell r="N48">
            <v>1</v>
          </cell>
          <cell r="O48" t="str">
            <v>Residential</v>
          </cell>
          <cell r="Q48" t="str">
            <v>Pay up front – Fixed</v>
          </cell>
          <cell r="R48">
            <v>42.5</v>
          </cell>
          <cell r="AB48" t="str">
            <v>VNEM</v>
          </cell>
          <cell r="AS48" t="str">
            <v>P_137503706b</v>
          </cell>
          <cell r="BC48" t="str">
            <v>CMPAS member</v>
          </cell>
        </row>
        <row r="49">
          <cell r="A49" t="str">
            <v>C_298834369d</v>
          </cell>
          <cell r="B49" t="str">
            <v>Y</v>
          </cell>
          <cell r="C49">
            <v>43482</v>
          </cell>
          <cell r="D49" t="str">
            <v>MG</v>
          </cell>
          <cell r="E49" t="str">
            <v>https://umnboxcom/s/ibch9uxcbtuz9wx05k8u7bdl2o0i7uq2</v>
          </cell>
          <cell r="F49" t="str">
            <v>Kenyon Municipal Utilities</v>
          </cell>
          <cell r="G49" t="str">
            <v>Kenyon Municipal Utilities</v>
          </cell>
          <cell r="H49">
            <v>10179</v>
          </cell>
          <cell r="I49">
            <v>335</v>
          </cell>
          <cell r="J49" t="str">
            <v>DC</v>
          </cell>
          <cell r="M49" t="str">
            <v>Full Panel</v>
          </cell>
          <cell r="N49">
            <v>1</v>
          </cell>
          <cell r="O49" t="str">
            <v>Residential</v>
          </cell>
          <cell r="Q49" t="str">
            <v>Pay up front – Fixed</v>
          </cell>
          <cell r="R49">
            <v>42.5</v>
          </cell>
          <cell r="AB49" t="str">
            <v>VNEM</v>
          </cell>
          <cell r="AS49" t="str">
            <v>P_137503706b</v>
          </cell>
          <cell r="BC49" t="str">
            <v>CMPAS member</v>
          </cell>
        </row>
        <row r="50">
          <cell r="A50" t="str">
            <v>C_298834369e</v>
          </cell>
          <cell r="B50" t="str">
            <v>Y</v>
          </cell>
          <cell r="C50">
            <v>43482</v>
          </cell>
          <cell r="D50" t="str">
            <v>MG</v>
          </cell>
          <cell r="E50" t="str">
            <v>https://umnboxcom/s/ibch9uxcbtuz9wx05k8u7bdl2o0i7uq2</v>
          </cell>
          <cell r="F50" t="str">
            <v>City of Mora - (MN)</v>
          </cell>
          <cell r="G50" t="str">
            <v>City of Mora - (MN)</v>
          </cell>
          <cell r="H50">
            <v>12900</v>
          </cell>
          <cell r="I50">
            <v>335</v>
          </cell>
          <cell r="J50" t="str">
            <v>DC</v>
          </cell>
          <cell r="M50" t="str">
            <v>Full Panel</v>
          </cell>
          <cell r="N50">
            <v>1</v>
          </cell>
          <cell r="O50" t="str">
            <v>Residential</v>
          </cell>
          <cell r="Q50" t="str">
            <v>Pay up front – Fixed</v>
          </cell>
          <cell r="R50">
            <v>42.5</v>
          </cell>
          <cell r="AB50" t="str">
            <v>VNEM</v>
          </cell>
          <cell r="AS50" t="str">
            <v>P_137503706b</v>
          </cell>
          <cell r="BC50" t="str">
            <v>CMPAS member</v>
          </cell>
        </row>
        <row r="51">
          <cell r="A51" t="str">
            <v>C_298834369f</v>
          </cell>
          <cell r="B51" t="str">
            <v>Y</v>
          </cell>
          <cell r="C51">
            <v>43482</v>
          </cell>
          <cell r="D51" t="str">
            <v>MG</v>
          </cell>
          <cell r="E51" t="str">
            <v>https://umnboxcom/s/ibch9uxcbtuz9wx05k8u7bdl2o0i7uq2</v>
          </cell>
          <cell r="F51" t="str">
            <v>Sleepy Eye Public Utility Comm</v>
          </cell>
          <cell r="G51" t="str">
            <v>Sleepy Eye Public Utility Comm</v>
          </cell>
          <cell r="H51">
            <v>17320</v>
          </cell>
          <cell r="I51">
            <v>335</v>
          </cell>
          <cell r="J51" t="str">
            <v>DC</v>
          </cell>
          <cell r="M51" t="str">
            <v>Full Panel</v>
          </cell>
          <cell r="N51">
            <v>1</v>
          </cell>
          <cell r="O51" t="str">
            <v>Residential</v>
          </cell>
          <cell r="Q51" t="str">
            <v>Pay up front – Fixed</v>
          </cell>
          <cell r="R51">
            <v>42.5</v>
          </cell>
          <cell r="AB51" t="str">
            <v>VNEM</v>
          </cell>
          <cell r="AS51" t="str">
            <v>P_137503706b</v>
          </cell>
          <cell r="BC51" t="str">
            <v>CMPAS member</v>
          </cell>
        </row>
        <row r="52">
          <cell r="A52" t="str">
            <v>C_890512797</v>
          </cell>
          <cell r="B52" t="str">
            <v>Y</v>
          </cell>
          <cell r="C52">
            <v>43482</v>
          </cell>
          <cell r="D52" t="str">
            <v>MG</v>
          </cell>
          <cell r="E52" t="str">
            <v>https://umnboxcom/s/rmms9df7rqcr7r9d20uhz1okjdbtqa5d</v>
          </cell>
          <cell r="F52" t="str">
            <v>Detroit Lakes Public Utilities</v>
          </cell>
          <cell r="G52" t="str">
            <v>Detroit Lakes Public Utilities</v>
          </cell>
          <cell r="H52">
            <v>5111</v>
          </cell>
          <cell r="I52">
            <v>450</v>
          </cell>
          <cell r="J52" t="str">
            <v>DC</v>
          </cell>
          <cell r="M52" t="str">
            <v>Full Panel</v>
          </cell>
          <cell r="N52">
            <v>20</v>
          </cell>
          <cell r="O52" t="str">
            <v>Residential</v>
          </cell>
          <cell r="Q52" t="str">
            <v>Pay up front – Fixed</v>
          </cell>
          <cell r="R52">
            <v>1075</v>
          </cell>
          <cell r="AB52" t="str">
            <v>VNEM</v>
          </cell>
          <cell r="AS52" t="str">
            <v>P_234584324</v>
          </cell>
        </row>
        <row r="53">
          <cell r="A53" t="str">
            <v>C_334736047a</v>
          </cell>
          <cell r="B53" t="str">
            <v>Y</v>
          </cell>
          <cell r="C53">
            <v>43482</v>
          </cell>
          <cell r="D53" t="str">
            <v>MG</v>
          </cell>
          <cell r="E53" t="str">
            <v>https://umnboxcom/s/cqabr80sdpc9ta03xsdvr163kwohes2u</v>
          </cell>
          <cell r="F53" t="str">
            <v>Moorhead Public Service</v>
          </cell>
          <cell r="G53" t="str">
            <v>Moorhead Public Service</v>
          </cell>
          <cell r="H53">
            <v>12894</v>
          </cell>
          <cell r="I53">
            <v>320</v>
          </cell>
          <cell r="J53" t="str">
            <v>DC</v>
          </cell>
          <cell r="M53" t="str">
            <v>Full Panel</v>
          </cell>
          <cell r="N53">
            <v>20</v>
          </cell>
          <cell r="O53" t="str">
            <v>Residential</v>
          </cell>
          <cell r="Q53" t="str">
            <v>Pay up front – Fixed</v>
          </cell>
          <cell r="R53">
            <v>480</v>
          </cell>
          <cell r="AB53" t="str">
            <v>VNEM</v>
          </cell>
          <cell r="AS53" t="str">
            <v>P_448882048a</v>
          </cell>
        </row>
        <row r="54">
          <cell r="A54" t="str">
            <v>C_334736047b</v>
          </cell>
          <cell r="B54" t="str">
            <v>Y</v>
          </cell>
          <cell r="C54">
            <v>43482</v>
          </cell>
          <cell r="D54" t="str">
            <v>MG</v>
          </cell>
          <cell r="E54" t="str">
            <v>https://umnboxcom/s/cqabr80sdpc9ta03xsdvr163kwohes2u</v>
          </cell>
          <cell r="F54" t="str">
            <v>Moorhead Public Service</v>
          </cell>
          <cell r="G54" t="str">
            <v>Moorhead Public Service</v>
          </cell>
          <cell r="H54">
            <v>12894</v>
          </cell>
          <cell r="I54">
            <v>320</v>
          </cell>
          <cell r="J54" t="str">
            <v>DC</v>
          </cell>
          <cell r="M54" t="str">
            <v>Full Panel</v>
          </cell>
          <cell r="N54">
            <v>20</v>
          </cell>
          <cell r="O54" t="str">
            <v>Residential</v>
          </cell>
          <cell r="Q54" t="str">
            <v>Amortized – Fixed</v>
          </cell>
          <cell r="S54">
            <v>40</v>
          </cell>
          <cell r="U54">
            <v>12</v>
          </cell>
          <cell r="AB54" t="str">
            <v>VNEM</v>
          </cell>
          <cell r="AS54" t="str">
            <v>P_448882048a</v>
          </cell>
        </row>
        <row r="55">
          <cell r="A55" t="str">
            <v>C_350357624a</v>
          </cell>
          <cell r="B55" t="str">
            <v>Y</v>
          </cell>
          <cell r="C55">
            <v>43482</v>
          </cell>
          <cell r="D55" t="str">
            <v>MG</v>
          </cell>
          <cell r="E55" t="str">
            <v>https://umnboxcom/s/uhl3e3ilmmwcxdqmmf1im5rjcqvcmgbt</v>
          </cell>
          <cell r="F55" t="str">
            <v>Moorhead Public Service</v>
          </cell>
          <cell r="G55" t="str">
            <v>Moorhead Public Service</v>
          </cell>
          <cell r="H55">
            <v>12894</v>
          </cell>
          <cell r="I55">
            <v>320</v>
          </cell>
          <cell r="J55" t="str">
            <v>DC</v>
          </cell>
          <cell r="M55" t="str">
            <v>Full Panel</v>
          </cell>
          <cell r="N55">
            <v>20</v>
          </cell>
          <cell r="O55" t="str">
            <v>Residential</v>
          </cell>
          <cell r="Q55" t="str">
            <v>Pay up front – Fixed</v>
          </cell>
          <cell r="R55">
            <v>470</v>
          </cell>
          <cell r="AB55" t="str">
            <v>VNEM</v>
          </cell>
          <cell r="AS55" t="str">
            <v>P_448882048b</v>
          </cell>
        </row>
        <row r="56">
          <cell r="A56" t="str">
            <v>C_854861652a</v>
          </cell>
          <cell r="B56" t="str">
            <v>Y</v>
          </cell>
          <cell r="C56">
            <v>43482</v>
          </cell>
          <cell r="D56" t="str">
            <v>MG</v>
          </cell>
          <cell r="E56" t="str">
            <v>https://umnboxcom/s/mepbz5izr9oo04doytp1i5wtos6tpoat</v>
          </cell>
          <cell r="F56" t="str">
            <v>Moorhead Public Service</v>
          </cell>
          <cell r="G56" t="str">
            <v>Moorhead Public Service</v>
          </cell>
          <cell r="H56">
            <v>12894</v>
          </cell>
          <cell r="I56">
            <v>320</v>
          </cell>
          <cell r="J56" t="str">
            <v>DC</v>
          </cell>
          <cell r="M56" t="str">
            <v>Full Panel</v>
          </cell>
          <cell r="N56">
            <v>20</v>
          </cell>
          <cell r="O56" t="str">
            <v>Residential</v>
          </cell>
          <cell r="Q56" t="str">
            <v>Pay up front – Fixed</v>
          </cell>
          <cell r="R56">
            <v>410</v>
          </cell>
          <cell r="AB56" t="str">
            <v>VNEM</v>
          </cell>
          <cell r="AS56" t="str">
            <v>P_448882048c</v>
          </cell>
        </row>
        <row r="57">
          <cell r="A57" t="str">
            <v>C_854861652b</v>
          </cell>
          <cell r="B57" t="str">
            <v>Y</v>
          </cell>
          <cell r="C57">
            <v>43482</v>
          </cell>
          <cell r="D57" t="str">
            <v>MG</v>
          </cell>
          <cell r="E57" t="str">
            <v>https://umnboxcom/s/mepbz5izr9oo04doytp1i5wtos6tpoat</v>
          </cell>
          <cell r="F57" t="str">
            <v>Moorhead Public Service</v>
          </cell>
          <cell r="G57" t="str">
            <v>Moorhead Public Service</v>
          </cell>
          <cell r="H57">
            <v>12894</v>
          </cell>
          <cell r="I57">
            <v>320</v>
          </cell>
          <cell r="J57" t="str">
            <v>DC</v>
          </cell>
          <cell r="M57" t="str">
            <v>Full Panel</v>
          </cell>
          <cell r="N57">
            <v>20</v>
          </cell>
          <cell r="O57" t="str">
            <v>Commercial</v>
          </cell>
          <cell r="Q57" t="str">
            <v>Pay up front – Fixed</v>
          </cell>
          <cell r="R57">
            <v>410</v>
          </cell>
          <cell r="AB57" t="str">
            <v>VNEM</v>
          </cell>
          <cell r="AS57" t="str">
            <v>P_448882048d</v>
          </cell>
        </row>
        <row r="58">
          <cell r="A58" t="str">
            <v>C_854861652c</v>
          </cell>
          <cell r="B58" t="str">
            <v>Y</v>
          </cell>
          <cell r="C58">
            <v>43482</v>
          </cell>
          <cell r="D58" t="str">
            <v>MG</v>
          </cell>
          <cell r="E58" t="str">
            <v>https://umnboxcom/s/mepbz5izr9oo04doytp1i5wtos6tpoat</v>
          </cell>
          <cell r="F58" t="str">
            <v>Moorhead Public Service</v>
          </cell>
          <cell r="G58" t="str">
            <v>Moorhead Public Service</v>
          </cell>
          <cell r="H58">
            <v>12894</v>
          </cell>
          <cell r="I58">
            <v>320</v>
          </cell>
          <cell r="J58" t="str">
            <v>DC</v>
          </cell>
          <cell r="M58" t="str">
            <v>Full Panel</v>
          </cell>
          <cell r="N58">
            <v>20</v>
          </cell>
          <cell r="O58" t="str">
            <v>Commercial</v>
          </cell>
          <cell r="Q58" t="str">
            <v>Pay up front – Fixed</v>
          </cell>
          <cell r="R58">
            <v>410</v>
          </cell>
          <cell r="AB58" t="str">
            <v>VNEM</v>
          </cell>
          <cell r="AS58" t="str">
            <v>P_448882048e</v>
          </cell>
        </row>
        <row r="59">
          <cell r="A59" t="str">
            <v>C_854861652d</v>
          </cell>
          <cell r="B59" t="str">
            <v>Y</v>
          </cell>
          <cell r="C59">
            <v>43482</v>
          </cell>
          <cell r="D59" t="str">
            <v>MG</v>
          </cell>
          <cell r="E59" t="str">
            <v>https://umnboxcom/s/mepbz5izr9oo04doytp1i5wtos6tpoat</v>
          </cell>
          <cell r="F59" t="str">
            <v>Moorhead Public Service</v>
          </cell>
          <cell r="G59" t="str">
            <v>Moorhead Public Service</v>
          </cell>
          <cell r="H59">
            <v>12894</v>
          </cell>
          <cell r="I59">
            <v>320</v>
          </cell>
          <cell r="J59" t="str">
            <v>DC</v>
          </cell>
          <cell r="M59" t="str">
            <v>Full Panel</v>
          </cell>
          <cell r="N59">
            <v>20</v>
          </cell>
          <cell r="O59" t="str">
            <v>Commercial</v>
          </cell>
          <cell r="Q59" t="str">
            <v>Pay up front – Fixed</v>
          </cell>
          <cell r="R59">
            <v>410</v>
          </cell>
          <cell r="AB59" t="str">
            <v>VNEM</v>
          </cell>
          <cell r="AS59" t="str">
            <v>P_448882048f</v>
          </cell>
        </row>
        <row r="60">
          <cell r="A60" t="str">
            <v>C_854861652e</v>
          </cell>
          <cell r="B60" t="str">
            <v>Y</v>
          </cell>
          <cell r="C60">
            <v>43482</v>
          </cell>
          <cell r="D60" t="str">
            <v>MG</v>
          </cell>
          <cell r="E60" t="str">
            <v>https://umnboxcom/s/mepbz5izr9oo04doytp1i5wtos6tpoat</v>
          </cell>
          <cell r="F60" t="str">
            <v>Moorhead Public Service</v>
          </cell>
          <cell r="G60" t="str">
            <v>Moorhead Public Service</v>
          </cell>
          <cell r="H60">
            <v>12894</v>
          </cell>
          <cell r="I60">
            <v>320</v>
          </cell>
          <cell r="J60" t="str">
            <v>DC</v>
          </cell>
          <cell r="M60" t="str">
            <v>Full Panel</v>
          </cell>
          <cell r="N60">
            <v>20</v>
          </cell>
          <cell r="O60" t="str">
            <v>Residential</v>
          </cell>
          <cell r="Q60" t="str">
            <v>Pay up front – Fixed</v>
          </cell>
          <cell r="R60">
            <v>410</v>
          </cell>
          <cell r="AB60" t="str">
            <v>VNEM</v>
          </cell>
          <cell r="AS60" t="str">
            <v>P_448882048g</v>
          </cell>
        </row>
        <row r="61">
          <cell r="A61" t="str">
            <v>C_350357624b</v>
          </cell>
          <cell r="B61" t="str">
            <v>Y</v>
          </cell>
          <cell r="C61">
            <v>43482</v>
          </cell>
          <cell r="D61" t="str">
            <v>MG</v>
          </cell>
          <cell r="E61" t="str">
            <v>https://umnboxcom/s/uhl3e3ilmmwcxdqmmf1im5rjcqvcmgbt</v>
          </cell>
          <cell r="F61" t="str">
            <v>Moorhead Public Service</v>
          </cell>
          <cell r="G61" t="str">
            <v>Moorhead Public Service</v>
          </cell>
          <cell r="H61">
            <v>12894</v>
          </cell>
          <cell r="I61">
            <v>320</v>
          </cell>
          <cell r="J61" t="str">
            <v>DC</v>
          </cell>
          <cell r="M61" t="str">
            <v>Full Panel</v>
          </cell>
          <cell r="N61">
            <v>20</v>
          </cell>
          <cell r="O61" t="str">
            <v>Residential</v>
          </cell>
          <cell r="Q61" t="str">
            <v>Amortized – Fixed</v>
          </cell>
          <cell r="S61">
            <v>40</v>
          </cell>
          <cell r="U61">
            <v>12</v>
          </cell>
          <cell r="AB61" t="str">
            <v>VNEM</v>
          </cell>
          <cell r="AS61" t="str">
            <v>P_448882048b</v>
          </cell>
        </row>
        <row r="62">
          <cell r="A62" t="str">
            <v>C_854861652f</v>
          </cell>
          <cell r="B62" t="str">
            <v>Y</v>
          </cell>
          <cell r="C62">
            <v>43482</v>
          </cell>
          <cell r="D62" t="str">
            <v>MG</v>
          </cell>
          <cell r="E62" t="str">
            <v>https://umnboxcom/s/mepbz5izr9oo04doytp1i5wtos6tpoat</v>
          </cell>
          <cell r="F62" t="str">
            <v>Moorhead Public Service</v>
          </cell>
          <cell r="G62" t="str">
            <v>Moorhead Public Service</v>
          </cell>
          <cell r="H62">
            <v>12894</v>
          </cell>
          <cell r="I62">
            <v>320</v>
          </cell>
          <cell r="J62" t="str">
            <v>DC</v>
          </cell>
          <cell r="M62" t="str">
            <v>Full Panel</v>
          </cell>
          <cell r="N62">
            <v>20</v>
          </cell>
          <cell r="O62" t="str">
            <v>Residential</v>
          </cell>
          <cell r="Q62" t="str">
            <v>Amortized – Fixed</v>
          </cell>
          <cell r="S62">
            <v>35</v>
          </cell>
          <cell r="U62">
            <v>12</v>
          </cell>
          <cell r="AB62" t="str">
            <v>VNEM</v>
          </cell>
          <cell r="AS62" t="str">
            <v>P_448882048c</v>
          </cell>
        </row>
        <row r="63">
          <cell r="A63" t="str">
            <v>C_854861652g</v>
          </cell>
          <cell r="B63" t="str">
            <v>Y</v>
          </cell>
          <cell r="C63">
            <v>43482</v>
          </cell>
          <cell r="D63" t="str">
            <v>MG</v>
          </cell>
          <cell r="E63" t="str">
            <v>https://umnboxcom/s/mepbz5izr9oo04doytp1i5wtos6tpoat</v>
          </cell>
          <cell r="F63" t="str">
            <v>Moorhead Public Service</v>
          </cell>
          <cell r="G63" t="str">
            <v>Moorhead Public Service</v>
          </cell>
          <cell r="H63">
            <v>12894</v>
          </cell>
          <cell r="I63">
            <v>320</v>
          </cell>
          <cell r="J63" t="str">
            <v>DC</v>
          </cell>
          <cell r="M63" t="str">
            <v>Full Panel</v>
          </cell>
          <cell r="N63">
            <v>20</v>
          </cell>
          <cell r="O63" t="str">
            <v>Commercial</v>
          </cell>
          <cell r="Q63" t="str">
            <v>Amortized – Fixed</v>
          </cell>
          <cell r="S63">
            <v>35</v>
          </cell>
          <cell r="U63">
            <v>12</v>
          </cell>
          <cell r="AB63" t="str">
            <v>VNEM</v>
          </cell>
          <cell r="AS63" t="str">
            <v>P_448882048d</v>
          </cell>
        </row>
        <row r="64">
          <cell r="A64" t="str">
            <v>C_854861652h</v>
          </cell>
          <cell r="B64" t="str">
            <v>Y</v>
          </cell>
          <cell r="C64">
            <v>43482</v>
          </cell>
          <cell r="D64" t="str">
            <v>MG</v>
          </cell>
          <cell r="E64" t="str">
            <v>https://umnboxcom/s/mepbz5izr9oo04doytp1i5wtos6tpoat</v>
          </cell>
          <cell r="F64" t="str">
            <v>Moorhead Public Service</v>
          </cell>
          <cell r="G64" t="str">
            <v>Moorhead Public Service</v>
          </cell>
          <cell r="H64">
            <v>12894</v>
          </cell>
          <cell r="I64">
            <v>320</v>
          </cell>
          <cell r="J64" t="str">
            <v>DC</v>
          </cell>
          <cell r="M64" t="str">
            <v>Full Panel</v>
          </cell>
          <cell r="N64">
            <v>20</v>
          </cell>
          <cell r="O64" t="str">
            <v>Commercial</v>
          </cell>
          <cell r="Q64" t="str">
            <v>Amortized – Fixed</v>
          </cell>
          <cell r="S64">
            <v>35</v>
          </cell>
          <cell r="U64">
            <v>12</v>
          </cell>
          <cell r="AB64" t="str">
            <v>VNEM</v>
          </cell>
          <cell r="AS64" t="str">
            <v>P_448882048e</v>
          </cell>
        </row>
        <row r="65">
          <cell r="A65" t="str">
            <v>C_854861652i</v>
          </cell>
          <cell r="B65" t="str">
            <v>Y</v>
          </cell>
          <cell r="C65">
            <v>43482</v>
          </cell>
          <cell r="D65" t="str">
            <v>MG</v>
          </cell>
          <cell r="E65" t="str">
            <v>https://umnboxcom/s/mepbz5izr9oo04doytp1i5wtos6tpoat</v>
          </cell>
          <cell r="F65" t="str">
            <v>Moorhead Public Service</v>
          </cell>
          <cell r="G65" t="str">
            <v>Moorhead Public Service</v>
          </cell>
          <cell r="H65">
            <v>12894</v>
          </cell>
          <cell r="I65">
            <v>320</v>
          </cell>
          <cell r="J65" t="str">
            <v>DC</v>
          </cell>
          <cell r="M65" t="str">
            <v>Full Panel</v>
          </cell>
          <cell r="N65">
            <v>20</v>
          </cell>
          <cell r="O65" t="str">
            <v>Commercial</v>
          </cell>
          <cell r="Q65" t="str">
            <v>Amortized – Fixed</v>
          </cell>
          <cell r="S65">
            <v>35</v>
          </cell>
          <cell r="U65">
            <v>12</v>
          </cell>
          <cell r="AB65" t="str">
            <v>VNEM</v>
          </cell>
          <cell r="AS65" t="str">
            <v>P_448882048f</v>
          </cell>
        </row>
        <row r="66">
          <cell r="A66" t="str">
            <v>C_854861652j</v>
          </cell>
          <cell r="B66" t="str">
            <v>Y</v>
          </cell>
          <cell r="C66">
            <v>43482</v>
          </cell>
          <cell r="D66" t="str">
            <v>MG</v>
          </cell>
          <cell r="E66" t="str">
            <v>https://umnboxcom/s/mepbz5izr9oo04doytp1i5wtos6tpoat</v>
          </cell>
          <cell r="F66" t="str">
            <v>Moorhead Public Service</v>
          </cell>
          <cell r="G66" t="str">
            <v>Moorhead Public Service</v>
          </cell>
          <cell r="H66">
            <v>12894</v>
          </cell>
          <cell r="I66">
            <v>320</v>
          </cell>
          <cell r="J66" t="str">
            <v>DC</v>
          </cell>
          <cell r="M66" t="str">
            <v>Full Panel</v>
          </cell>
          <cell r="N66">
            <v>20</v>
          </cell>
          <cell r="O66" t="str">
            <v>Residential</v>
          </cell>
          <cell r="Q66" t="str">
            <v>Amortized – Fixed</v>
          </cell>
          <cell r="S66">
            <v>35</v>
          </cell>
          <cell r="U66">
            <v>12</v>
          </cell>
          <cell r="AB66" t="str">
            <v>VNEM</v>
          </cell>
          <cell r="AS66" t="str">
            <v>P_448882048g</v>
          </cell>
        </row>
        <row r="67">
          <cell r="A67" t="str">
            <v>C_783651506</v>
          </cell>
          <cell r="B67" t="str">
            <v>Y</v>
          </cell>
          <cell r="C67">
            <v>43482</v>
          </cell>
          <cell r="D67" t="str">
            <v>MG</v>
          </cell>
          <cell r="E67" t="str">
            <v>https://umnboxcom/s/b8scfzazwmzc9qyndk552wd0udpov12q</v>
          </cell>
          <cell r="F67" t="str">
            <v>City of Barnesville - (MN)</v>
          </cell>
          <cell r="G67" t="str">
            <v>City of Barnesville - (MN)</v>
          </cell>
          <cell r="H67">
            <v>1233</v>
          </cell>
          <cell r="I67">
            <v>330</v>
          </cell>
          <cell r="J67" t="str">
            <v>DC</v>
          </cell>
          <cell r="M67" t="str">
            <v>Full Panel</v>
          </cell>
          <cell r="N67">
            <v>20</v>
          </cell>
          <cell r="O67" t="str">
            <v>Residential</v>
          </cell>
          <cell r="Q67" t="str">
            <v>Pay up front – Fixed</v>
          </cell>
          <cell r="R67">
            <v>775</v>
          </cell>
          <cell r="AB67" t="str">
            <v>VNEM</v>
          </cell>
          <cell r="AS67" t="str">
            <v>P_691315766</v>
          </cell>
        </row>
        <row r="68">
          <cell r="A68" t="str">
            <v>C_169085067</v>
          </cell>
          <cell r="B68" t="str">
            <v>Y</v>
          </cell>
          <cell r="C68">
            <v>43430</v>
          </cell>
          <cell r="D68" t="str">
            <v>MJ</v>
          </cell>
          <cell r="E68" t="str">
            <v>https://umnboxcom/s/el9m7jp8gh5qckwxpmumluba1cxti2h6</v>
          </cell>
          <cell r="F68" t="str">
            <v>Connexus Energy</v>
          </cell>
          <cell r="G68" t="str">
            <v>Connexus Energy</v>
          </cell>
          <cell r="H68">
            <v>689</v>
          </cell>
          <cell r="I68">
            <v>310</v>
          </cell>
          <cell r="J68" t="str">
            <v>DC</v>
          </cell>
          <cell r="M68" t="str">
            <v>Full Panel</v>
          </cell>
          <cell r="N68">
            <v>15</v>
          </cell>
          <cell r="O68" t="str">
            <v>Res/Comm</v>
          </cell>
          <cell r="Q68" t="str">
            <v>Pay up front – Fixed</v>
          </cell>
          <cell r="R68">
            <v>850</v>
          </cell>
          <cell r="AB68" t="str">
            <v>VNEM</v>
          </cell>
          <cell r="AS68" t="str">
            <v>P_659590720</v>
          </cell>
        </row>
        <row r="69">
          <cell r="A69" t="str">
            <v>C_530831403a</v>
          </cell>
          <cell r="B69" t="str">
            <v>Y</v>
          </cell>
          <cell r="C69">
            <v>43430</v>
          </cell>
          <cell r="D69" t="str">
            <v>MJ</v>
          </cell>
          <cell r="E69" t="str">
            <v>https://umnboxcom/s/pg4logst2n1naok94qoyfkzhu1p2a9e0</v>
          </cell>
          <cell r="F69" t="str">
            <v>Connexus Energy</v>
          </cell>
          <cell r="G69" t="str">
            <v>Connexus Energy</v>
          </cell>
          <cell r="H69">
            <v>689</v>
          </cell>
          <cell r="K69">
            <v>850</v>
          </cell>
          <cell r="M69" t="str">
            <v>Fixed Energy Amount</v>
          </cell>
          <cell r="N69" t="str">
            <v>N/A</v>
          </cell>
          <cell r="O69" t="str">
            <v>Res/Comm</v>
          </cell>
          <cell r="Q69" t="str">
            <v>Amortized – Fixed</v>
          </cell>
          <cell r="V69">
            <v>0.02</v>
          </cell>
          <cell r="X69">
            <v>240</v>
          </cell>
          <cell r="AB69" t="str">
            <v>No Reimbursement</v>
          </cell>
          <cell r="AC69" t="str">
            <v>No Credit</v>
          </cell>
          <cell r="AS69" t="str">
            <v>P_659590720</v>
          </cell>
          <cell r="BC69" t="str">
            <v>Price has dropped, was $1700 when first reported in november</v>
          </cell>
        </row>
        <row r="70">
          <cell r="A70" t="str">
            <v>C_530831403b</v>
          </cell>
          <cell r="B70" t="str">
            <v>Y</v>
          </cell>
          <cell r="C70">
            <v>43430</v>
          </cell>
          <cell r="D70" t="str">
            <v>MJ</v>
          </cell>
          <cell r="E70" t="str">
            <v>https://umnboxcom/s/pg4logst2n1naok94qoyfkzhu1p2a9e0</v>
          </cell>
          <cell r="F70" t="str">
            <v>Connexus Energy</v>
          </cell>
          <cell r="G70" t="str">
            <v>Connexus Energy</v>
          </cell>
          <cell r="H70">
            <v>689</v>
          </cell>
          <cell r="K70">
            <v>425</v>
          </cell>
          <cell r="M70" t="str">
            <v>Fixed Energy Amount</v>
          </cell>
          <cell r="N70" t="str">
            <v>N/A</v>
          </cell>
          <cell r="O70" t="str">
            <v>Res/Comm</v>
          </cell>
          <cell r="Q70" t="str">
            <v>Amortized – Fixed</v>
          </cell>
          <cell r="V70">
            <v>0.02</v>
          </cell>
          <cell r="X70">
            <v>240</v>
          </cell>
          <cell r="AB70" t="str">
            <v>No Reimbursement</v>
          </cell>
          <cell r="AC70" t="str">
            <v>No Credit</v>
          </cell>
          <cell r="AS70" t="str">
            <v>P_659590720</v>
          </cell>
          <cell r="BC70" t="str">
            <v>Price has dropped, was $850 when first reported in november</v>
          </cell>
        </row>
        <row r="71">
          <cell r="A71" t="str">
            <v>C_921485566</v>
          </cell>
          <cell r="B71" t="str">
            <v>Y</v>
          </cell>
          <cell r="C71">
            <v>43411</v>
          </cell>
          <cell r="D71" t="str">
            <v>KP</v>
          </cell>
          <cell r="E71" t="str">
            <v>https://umnappboxcom/folder/56918508895</v>
          </cell>
          <cell r="F71" t="str">
            <v>Madison Gas &amp; Electric</v>
          </cell>
          <cell r="G71" t="str">
            <v>Madison Gas &amp; Electric</v>
          </cell>
          <cell r="H71">
            <v>11479</v>
          </cell>
          <cell r="I71">
            <v>250</v>
          </cell>
          <cell r="M71" t="str">
            <v>Fixed Wattage Amount</v>
          </cell>
          <cell r="N71">
            <v>25</v>
          </cell>
          <cell r="O71" t="str">
            <v>Residential</v>
          </cell>
          <cell r="Q71" t="str">
            <v>Hybrid</v>
          </cell>
          <cell r="R71">
            <v>47.25</v>
          </cell>
          <cell r="V71">
            <v>0.12</v>
          </cell>
          <cell r="W71">
            <v>0</v>
          </cell>
          <cell r="X71">
            <v>300</v>
          </cell>
          <cell r="AB71" t="str">
            <v>VNEM</v>
          </cell>
          <cell r="AC71" t="str">
            <v>Subscriber pays constant Shared Solar rate of $012/kWh up to the amount of kWh produced by the panel(s) to which they have subscribed, while retail rate is currently around $10/kWh but varies between summer and winter</v>
          </cell>
          <cell r="AJ71" t="str">
            <v>Utility</v>
          </cell>
          <cell r="AK71" t="str">
            <v>RECS will be retired by MGE</v>
          </cell>
          <cell r="AS71" t="str">
            <v>P_560452611</v>
          </cell>
        </row>
        <row r="72">
          <cell r="A72" t="str">
            <v>C_889082791a</v>
          </cell>
          <cell r="B72" t="str">
            <v>Y</v>
          </cell>
          <cell r="C72">
            <v>43430</v>
          </cell>
          <cell r="D72" t="str">
            <v>MJ</v>
          </cell>
          <cell r="E72" t="str">
            <v>https://umnboxcom/s/ve3sxo75wfrlg7ngkr3pbxftwytieik9</v>
          </cell>
          <cell r="F72" t="str">
            <v>Arrowhead Electric Coop</v>
          </cell>
          <cell r="G72" t="str">
            <v>Arrowhead Electric Coop</v>
          </cell>
          <cell r="H72">
            <v>887</v>
          </cell>
          <cell r="I72">
            <v>280</v>
          </cell>
          <cell r="J72" t="str">
            <v>DC</v>
          </cell>
          <cell r="M72" t="str">
            <v>Full Panel</v>
          </cell>
          <cell r="N72">
            <v>20</v>
          </cell>
          <cell r="O72" t="str">
            <v>Residential</v>
          </cell>
          <cell r="Q72" t="str">
            <v>Pay up front – Fixed</v>
          </cell>
          <cell r="R72">
            <v>1300</v>
          </cell>
          <cell r="AB72" t="str">
            <v>VNEM</v>
          </cell>
          <cell r="AS72" t="str">
            <v>P_115182660</v>
          </cell>
        </row>
        <row r="73">
          <cell r="A73" t="str">
            <v>C_889082791b</v>
          </cell>
          <cell r="B73" t="str">
            <v>Y</v>
          </cell>
          <cell r="C73">
            <v>43430</v>
          </cell>
          <cell r="D73" t="str">
            <v>MJ</v>
          </cell>
          <cell r="E73" t="str">
            <v>https://umnboxcom/s/ve3sxo75wfrlg7ngkr3pbxftwytieik9</v>
          </cell>
          <cell r="F73" t="str">
            <v>Arrowhead Electric Coop</v>
          </cell>
          <cell r="G73" t="str">
            <v>Arrowhead Electric Coop</v>
          </cell>
          <cell r="H73">
            <v>887</v>
          </cell>
          <cell r="I73">
            <v>280</v>
          </cell>
          <cell r="J73" t="str">
            <v>DC</v>
          </cell>
          <cell r="M73" t="str">
            <v>Full Panel</v>
          </cell>
          <cell r="N73">
            <v>20</v>
          </cell>
          <cell r="O73" t="str">
            <v>Residential</v>
          </cell>
          <cell r="Q73" t="str">
            <v>Amortized – Fixed</v>
          </cell>
          <cell r="S73">
            <v>55</v>
          </cell>
          <cell r="U73">
            <v>24</v>
          </cell>
          <cell r="AB73" t="str">
            <v>VNEM</v>
          </cell>
          <cell r="AS73" t="str">
            <v>P_115182660</v>
          </cell>
        </row>
        <row r="74">
          <cell r="A74" t="str">
            <v>C_750068514a</v>
          </cell>
          <cell r="B74" t="str">
            <v>Y</v>
          </cell>
          <cell r="C74">
            <v>43419</v>
          </cell>
          <cell r="D74" t="str">
            <v>LF</v>
          </cell>
          <cell r="E74" t="str">
            <v>https://umnappboxcom/folder/56457162958</v>
          </cell>
          <cell r="F74" t="str">
            <v>Oakdale Electric Cooperative</v>
          </cell>
          <cell r="G74" t="str">
            <v>Oakdale Electric Cooperative</v>
          </cell>
          <cell r="H74">
            <v>13936</v>
          </cell>
          <cell r="I74">
            <v>252.5</v>
          </cell>
          <cell r="J74" t="str">
            <v>DC</v>
          </cell>
          <cell r="M74" t="str">
            <v>Full Panel</v>
          </cell>
          <cell r="N74">
            <v>25</v>
          </cell>
          <cell r="O74" t="str">
            <v>Residential</v>
          </cell>
          <cell r="Q74" t="str">
            <v>Pay up front – Fixed</v>
          </cell>
          <cell r="R74">
            <v>700</v>
          </cell>
          <cell r="AB74" t="str">
            <v>VNEM</v>
          </cell>
          <cell r="AS74" t="str">
            <v>P_635666530</v>
          </cell>
        </row>
        <row r="75">
          <cell r="A75" t="str">
            <v>C_750068514b</v>
          </cell>
          <cell r="B75" t="str">
            <v>Y</v>
          </cell>
          <cell r="C75">
            <v>43115</v>
          </cell>
          <cell r="D75" t="str">
            <v>LF</v>
          </cell>
          <cell r="E75" t="str">
            <v>https://umnappboxcom/folder/56457162958</v>
          </cell>
          <cell r="F75" t="str">
            <v>Oakdale Credit Union</v>
          </cell>
          <cell r="G75" t="str">
            <v>Oakdale Electric Cooperative</v>
          </cell>
          <cell r="H75">
            <v>13936</v>
          </cell>
          <cell r="I75">
            <v>252.5</v>
          </cell>
          <cell r="J75" t="str">
            <v>DC</v>
          </cell>
          <cell r="M75" t="str">
            <v>Full Panel</v>
          </cell>
          <cell r="N75">
            <v>25</v>
          </cell>
          <cell r="O75" t="str">
            <v>Residential</v>
          </cell>
          <cell r="Q75" t="str">
            <v>Amortized – Fixed</v>
          </cell>
          <cell r="T75">
            <v>7.5499999999999998E-2</v>
          </cell>
          <cell r="Z75" t="str">
            <v xml:space="preserve">Loan for $700 up front payment provided by the credit union, then paid back monthly over a flexible time period </v>
          </cell>
          <cell r="AB75" t="str">
            <v>VNEM</v>
          </cell>
          <cell r="AS75" t="str">
            <v>P_635666530</v>
          </cell>
        </row>
        <row r="76">
          <cell r="A76" t="str">
            <v>C_347722107a</v>
          </cell>
          <cell r="B76" t="str">
            <v>Y</v>
          </cell>
          <cell r="C76">
            <v>43430</v>
          </cell>
          <cell r="D76" t="str">
            <v>MJ</v>
          </cell>
          <cell r="E76" t="str">
            <v>https://umnboxcom/s/brc4edkc16qkrj68myxa05pcgo8jq42t</v>
          </cell>
          <cell r="F76" t="str">
            <v>Beltrami Electric Coop, Inc</v>
          </cell>
          <cell r="G76" t="str">
            <v>Beltrami Electric Coop, Inc</v>
          </cell>
          <cell r="H76">
            <v>1529</v>
          </cell>
          <cell r="I76">
            <v>444.4</v>
          </cell>
          <cell r="J76" t="str">
            <v>DC</v>
          </cell>
          <cell r="M76" t="str">
            <v>Full Panel</v>
          </cell>
          <cell r="N76">
            <v>20</v>
          </cell>
          <cell r="O76" t="str">
            <v>Residential</v>
          </cell>
          <cell r="Q76" t="str">
            <v>Pay up front – Fixed</v>
          </cell>
          <cell r="R76">
            <v>1295</v>
          </cell>
          <cell r="AB76" t="b">
            <v>0</v>
          </cell>
          <cell r="AS76" t="str">
            <v>P_691631163</v>
          </cell>
        </row>
        <row r="77">
          <cell r="A77" t="str">
            <v>C_347722107b</v>
          </cell>
          <cell r="B77" t="str">
            <v>Y</v>
          </cell>
          <cell r="C77">
            <v>43430</v>
          </cell>
          <cell r="D77" t="str">
            <v>MJ</v>
          </cell>
          <cell r="E77" t="str">
            <v>https://umnboxcom/s/brc4edkc16qkrj68myxa05pcgo8jq42t</v>
          </cell>
          <cell r="F77" t="str">
            <v>Beltrami Electric Coop, Inc</v>
          </cell>
          <cell r="G77" t="str">
            <v>Beltrami Electric Coop, Inc</v>
          </cell>
          <cell r="H77">
            <v>1529</v>
          </cell>
          <cell r="I77">
            <v>222.2</v>
          </cell>
          <cell r="J77" t="str">
            <v>DC</v>
          </cell>
          <cell r="M77" t="str">
            <v>Half Panel</v>
          </cell>
          <cell r="N77">
            <v>20</v>
          </cell>
          <cell r="O77" t="str">
            <v>Residential</v>
          </cell>
          <cell r="Q77" t="str">
            <v>Pay up front – Fixed</v>
          </cell>
          <cell r="R77">
            <v>650</v>
          </cell>
          <cell r="AB77" t="b">
            <v>0</v>
          </cell>
          <cell r="AS77" t="str">
            <v>P_691631163</v>
          </cell>
        </row>
        <row r="78">
          <cell r="A78" t="str">
            <v>C_347722107c</v>
          </cell>
          <cell r="B78" t="str">
            <v>Y</v>
          </cell>
          <cell r="C78">
            <v>43430</v>
          </cell>
          <cell r="D78" t="str">
            <v>MJ</v>
          </cell>
          <cell r="E78" t="str">
            <v>https://umnboxcom/s/brc4edkc16qkrj68myxa05pcgo8jq42t</v>
          </cell>
          <cell r="F78" t="str">
            <v>Beltrami Electric Coop, Inc</v>
          </cell>
          <cell r="G78" t="str">
            <v>Beltrami Electric Coop, Inc</v>
          </cell>
          <cell r="H78">
            <v>1529</v>
          </cell>
          <cell r="I78">
            <v>444.4</v>
          </cell>
          <cell r="J78" t="str">
            <v>DC</v>
          </cell>
          <cell r="M78" t="str">
            <v>Full Panel</v>
          </cell>
          <cell r="N78">
            <v>20</v>
          </cell>
          <cell r="O78" t="str">
            <v>Residential</v>
          </cell>
          <cell r="Q78" t="str">
            <v>Amortized – Fixed</v>
          </cell>
          <cell r="S78">
            <v>111.46</v>
          </cell>
          <cell r="T78">
            <v>0.06</v>
          </cell>
          <cell r="U78">
            <v>12</v>
          </cell>
          <cell r="AB78" t="b">
            <v>0</v>
          </cell>
          <cell r="AS78" t="str">
            <v>P_691631163</v>
          </cell>
        </row>
        <row r="79">
          <cell r="A79" t="str">
            <v>C_347722107d</v>
          </cell>
          <cell r="B79" t="str">
            <v>Y</v>
          </cell>
          <cell r="C79">
            <v>43430</v>
          </cell>
          <cell r="D79" t="str">
            <v>MJ</v>
          </cell>
          <cell r="E79" t="str">
            <v>https://umnboxcom/s/brc4edkc16qkrj68myxa05pcgo8jq42t</v>
          </cell>
          <cell r="F79" t="str">
            <v>Beltrami Electric Coop, Inc</v>
          </cell>
          <cell r="G79" t="str">
            <v>Beltrami Electric Coop, Inc</v>
          </cell>
          <cell r="H79">
            <v>1529</v>
          </cell>
          <cell r="I79">
            <v>444.4</v>
          </cell>
          <cell r="J79" t="str">
            <v>DC</v>
          </cell>
          <cell r="M79" t="str">
            <v>Full Panel</v>
          </cell>
          <cell r="N79">
            <v>20</v>
          </cell>
          <cell r="O79" t="str">
            <v>Residential</v>
          </cell>
          <cell r="Q79" t="str">
            <v>Amortized – Fixed</v>
          </cell>
          <cell r="S79">
            <v>57.4</v>
          </cell>
          <cell r="T79">
            <v>0.06</v>
          </cell>
          <cell r="U79">
            <v>24</v>
          </cell>
          <cell r="AB79" t="b">
            <v>0</v>
          </cell>
          <cell r="AS79" t="str">
            <v>P_691631163</v>
          </cell>
        </row>
        <row r="80">
          <cell r="A80" t="str">
            <v>C_347722107e</v>
          </cell>
          <cell r="B80" t="str">
            <v>Y</v>
          </cell>
          <cell r="C80">
            <v>43430</v>
          </cell>
          <cell r="D80" t="str">
            <v>MJ</v>
          </cell>
          <cell r="E80" t="str">
            <v>https://umnboxcom/s/brc4edkc16qkrj68myxa05pcgo8jq42t</v>
          </cell>
          <cell r="F80" t="str">
            <v>Beltrami Electric Coop, Inc</v>
          </cell>
          <cell r="G80" t="str">
            <v>Beltrami Electric Coop, Inc</v>
          </cell>
          <cell r="H80">
            <v>1529</v>
          </cell>
          <cell r="I80">
            <v>444.4</v>
          </cell>
          <cell r="J80" t="str">
            <v>DC</v>
          </cell>
          <cell r="M80" t="str">
            <v>Full Panel</v>
          </cell>
          <cell r="N80">
            <v>20</v>
          </cell>
          <cell r="O80" t="str">
            <v>Residential</v>
          </cell>
          <cell r="Q80" t="str">
            <v>Amortized – Fixed</v>
          </cell>
          <cell r="S80">
            <v>39.4</v>
          </cell>
          <cell r="T80">
            <v>0.06</v>
          </cell>
          <cell r="U80">
            <v>36</v>
          </cell>
          <cell r="AB80" t="b">
            <v>0</v>
          </cell>
          <cell r="AS80" t="str">
            <v>P_691631163</v>
          </cell>
        </row>
        <row r="81">
          <cell r="A81" t="str">
            <v>C_347722107f</v>
          </cell>
          <cell r="B81" t="str">
            <v>Y</v>
          </cell>
          <cell r="C81">
            <v>43430</v>
          </cell>
          <cell r="D81" t="str">
            <v>MJ</v>
          </cell>
          <cell r="E81" t="str">
            <v>https://umnboxcom/s/brc4edkc16qkrj68myxa05pcgo8jq42t</v>
          </cell>
          <cell r="F81" t="str">
            <v>Beltrami Electric Coop, Inc</v>
          </cell>
          <cell r="G81" t="str">
            <v>Beltrami Electric Coop, Inc</v>
          </cell>
          <cell r="H81">
            <v>1529</v>
          </cell>
          <cell r="I81">
            <v>222.2</v>
          </cell>
          <cell r="J81" t="str">
            <v>DC</v>
          </cell>
          <cell r="M81" t="str">
            <v>Half Panel</v>
          </cell>
          <cell r="N81">
            <v>20</v>
          </cell>
          <cell r="O81" t="str">
            <v>Residential</v>
          </cell>
          <cell r="Q81" t="str">
            <v>Amortized – Fixed</v>
          </cell>
          <cell r="S81">
            <v>55.73</v>
          </cell>
          <cell r="T81">
            <v>0.06</v>
          </cell>
          <cell r="U81">
            <v>12</v>
          </cell>
          <cell r="AB81" t="b">
            <v>0</v>
          </cell>
          <cell r="AS81" t="str">
            <v>P_691631163</v>
          </cell>
        </row>
        <row r="82">
          <cell r="A82" t="str">
            <v>C_347722107g</v>
          </cell>
          <cell r="B82" t="str">
            <v>Y</v>
          </cell>
          <cell r="C82">
            <v>43430</v>
          </cell>
          <cell r="D82" t="str">
            <v>MJ</v>
          </cell>
          <cell r="E82" t="str">
            <v>https://umnboxcom/s/brc4edkc16qkrj68myxa05pcgo8jq42t</v>
          </cell>
          <cell r="F82" t="str">
            <v>Beltrami Electric Coop, Inc</v>
          </cell>
          <cell r="G82" t="str">
            <v>Beltrami Electric Coop, Inc</v>
          </cell>
          <cell r="H82">
            <v>1529</v>
          </cell>
          <cell r="I82">
            <v>222.2</v>
          </cell>
          <cell r="J82" t="str">
            <v>DC</v>
          </cell>
          <cell r="M82" t="str">
            <v>Half Panel</v>
          </cell>
          <cell r="N82">
            <v>20</v>
          </cell>
          <cell r="O82" t="str">
            <v>Residential</v>
          </cell>
          <cell r="Q82" t="str">
            <v>Amortized – Fixed</v>
          </cell>
          <cell r="S82">
            <v>28.7</v>
          </cell>
          <cell r="T82">
            <v>0.06</v>
          </cell>
          <cell r="U82">
            <v>24</v>
          </cell>
          <cell r="AB82" t="b">
            <v>0</v>
          </cell>
          <cell r="AS82" t="str">
            <v>P_691631163</v>
          </cell>
        </row>
        <row r="83">
          <cell r="A83" t="str">
            <v>C_347722107h</v>
          </cell>
          <cell r="B83" t="str">
            <v>Y</v>
          </cell>
          <cell r="C83">
            <v>43430</v>
          </cell>
          <cell r="D83" t="str">
            <v>MJ</v>
          </cell>
          <cell r="E83" t="str">
            <v>https://umnboxcom/s/brc4edkc16qkrj68myxa05pcgo8jq42t</v>
          </cell>
          <cell r="F83" t="str">
            <v>Beltrami Electric Coop, Inc</v>
          </cell>
          <cell r="G83" t="str">
            <v>Beltrami Electric Coop, Inc</v>
          </cell>
          <cell r="H83">
            <v>1529</v>
          </cell>
          <cell r="I83">
            <v>222.2</v>
          </cell>
          <cell r="J83" t="str">
            <v>DC</v>
          </cell>
          <cell r="M83" t="str">
            <v>Half Panel</v>
          </cell>
          <cell r="N83">
            <v>20</v>
          </cell>
          <cell r="O83" t="str">
            <v>Residential</v>
          </cell>
          <cell r="Q83" t="str">
            <v>Amortized – Fixed</v>
          </cell>
          <cell r="S83">
            <v>19.7</v>
          </cell>
          <cell r="T83">
            <v>0.06</v>
          </cell>
          <cell r="U83">
            <v>36</v>
          </cell>
          <cell r="AB83" t="b">
            <v>0</v>
          </cell>
          <cell r="AS83" t="str">
            <v>P_691631163</v>
          </cell>
        </row>
        <row r="84">
          <cell r="A84" t="str">
            <v>C_987984289</v>
          </cell>
          <cell r="B84" t="str">
            <v>Y</v>
          </cell>
          <cell r="C84">
            <v>43430</v>
          </cell>
          <cell r="D84" t="str">
            <v>MJ</v>
          </cell>
          <cell r="E84" t="str">
            <v>https://umnboxcom/s/nn7kq025iqha8ik4i8myovs9hc095kil</v>
          </cell>
          <cell r="F84" t="str">
            <v>Beltrami Electric Coop, Inc</v>
          </cell>
          <cell r="G84" t="str">
            <v>Beltrami Electric Coop, Inc</v>
          </cell>
          <cell r="H84">
            <v>1529</v>
          </cell>
          <cell r="I84">
            <v>444.4</v>
          </cell>
          <cell r="J84" t="str">
            <v>DC</v>
          </cell>
          <cell r="M84" t="str">
            <v>Full Panel</v>
          </cell>
          <cell r="N84" t="str">
            <v>N/A</v>
          </cell>
          <cell r="O84" t="str">
            <v>Residential</v>
          </cell>
          <cell r="Q84" t="str">
            <v>Amortized – Per kWh</v>
          </cell>
          <cell r="V84">
            <v>5.0299999999999997E-2</v>
          </cell>
          <cell r="X84">
            <v>240</v>
          </cell>
          <cell r="AB84" t="str">
            <v>No Reimbursement</v>
          </cell>
          <cell r="AC84" t="str">
            <v>No Credit</v>
          </cell>
          <cell r="AS84" t="str">
            <v>P_691631163</v>
          </cell>
        </row>
        <row r="85">
          <cell r="A85" t="str">
            <v>C_111646960</v>
          </cell>
          <cell r="B85" t="str">
            <v>Y</v>
          </cell>
          <cell r="C85">
            <v>43419</v>
          </cell>
          <cell r="D85" t="str">
            <v>LF</v>
          </cell>
          <cell r="E85" t="str">
            <v>https://umnboxcom/s/f611ftwltardoh4q95r7ldqt2mm7wfhw</v>
          </cell>
          <cell r="F85" t="str">
            <v>Richland Electric Coop</v>
          </cell>
          <cell r="G85" t="str">
            <v>Richland Electric Coop</v>
          </cell>
          <cell r="H85">
            <v>15983</v>
          </cell>
          <cell r="I85">
            <v>315</v>
          </cell>
          <cell r="J85" t="str">
            <v>DC</v>
          </cell>
          <cell r="M85" t="str">
            <v>Full Panel</v>
          </cell>
          <cell r="N85">
            <v>25</v>
          </cell>
          <cell r="O85" t="str">
            <v>Residential</v>
          </cell>
          <cell r="Q85" t="str">
            <v>Pay up front – Fixed</v>
          </cell>
          <cell r="R85">
            <v>699</v>
          </cell>
          <cell r="AB85" t="str">
            <v>VNEM</v>
          </cell>
          <cell r="AS85" t="str">
            <v>P_301350080</v>
          </cell>
        </row>
        <row r="86">
          <cell r="A86" t="str">
            <v>C_104031459a</v>
          </cell>
          <cell r="B86" t="str">
            <v>Y</v>
          </cell>
          <cell r="C86">
            <v>43419</v>
          </cell>
          <cell r="D86" t="str">
            <v>LF</v>
          </cell>
          <cell r="E86" t="str">
            <v>https://umnboxcom/s/pr2kfucwrf4y0zmyahaz5t4tb2z6o81y</v>
          </cell>
          <cell r="F86" t="str">
            <v>River Falls Municipal Utilities</v>
          </cell>
          <cell r="G86" t="str">
            <v>River Falls Municipal Utilities</v>
          </cell>
          <cell r="H86">
            <v>16082</v>
          </cell>
          <cell r="I86">
            <v>315</v>
          </cell>
          <cell r="J86" t="str">
            <v>DC</v>
          </cell>
          <cell r="M86" t="str">
            <v>Full Panel</v>
          </cell>
          <cell r="N86">
            <v>20</v>
          </cell>
          <cell r="O86" t="str">
            <v>Res/Comm</v>
          </cell>
          <cell r="Q86" t="str">
            <v>Pay up front – Fixed</v>
          </cell>
          <cell r="R86">
            <v>567</v>
          </cell>
          <cell r="AB86" t="str">
            <v>Other</v>
          </cell>
          <cell r="AC86" t="str">
            <v>With RECs</v>
          </cell>
          <cell r="AD86">
            <v>7.8E-2</v>
          </cell>
          <cell r="AS86" t="str">
            <v>P_665118759</v>
          </cell>
        </row>
        <row r="87">
          <cell r="A87" t="str">
            <v>C_104031459b</v>
          </cell>
          <cell r="B87" t="str">
            <v>Y</v>
          </cell>
          <cell r="C87">
            <v>43479</v>
          </cell>
          <cell r="D87" t="str">
            <v>LF</v>
          </cell>
          <cell r="E87" t="str">
            <v>https://umnboxcom/s/pr2kfucwrf4y0zmyahaz5t4tb2z6o81y</v>
          </cell>
          <cell r="F87" t="str">
            <v>River Falls Municipal Utilities</v>
          </cell>
          <cell r="G87" t="str">
            <v>River Falls Municipal Utilities</v>
          </cell>
          <cell r="H87">
            <v>16082</v>
          </cell>
          <cell r="I87">
            <v>315</v>
          </cell>
          <cell r="J87" t="str">
            <v>DC</v>
          </cell>
          <cell r="M87" t="str">
            <v>Full Panel</v>
          </cell>
          <cell r="N87">
            <v>20</v>
          </cell>
          <cell r="O87" t="str">
            <v>Res/Comm</v>
          </cell>
          <cell r="Q87" t="str">
            <v>Pay up front – Fixed</v>
          </cell>
          <cell r="R87">
            <v>567</v>
          </cell>
          <cell r="AB87" t="str">
            <v>Other</v>
          </cell>
          <cell r="AC87" t="str">
            <v>RECs retired</v>
          </cell>
          <cell r="AD87">
            <v>7.5999999999999998E-2</v>
          </cell>
          <cell r="AS87" t="str">
            <v>P_665118759</v>
          </cell>
        </row>
        <row r="88">
          <cell r="A88" t="str">
            <v>C_596210999a</v>
          </cell>
          <cell r="B88" t="str">
            <v>Y</v>
          </cell>
          <cell r="C88">
            <v>43419</v>
          </cell>
          <cell r="D88" t="str">
            <v>LF</v>
          </cell>
          <cell r="E88" t="str">
            <v>https://umnboxcom/s/pr2kfucwrf4y0zmyahaz5t4tb2z6o81y</v>
          </cell>
          <cell r="F88" t="str">
            <v>River Falls Municipal Utilities</v>
          </cell>
          <cell r="G88" t="str">
            <v>River Falls Municipal Utilities</v>
          </cell>
          <cell r="H88">
            <v>16082</v>
          </cell>
          <cell r="I88">
            <v>315</v>
          </cell>
          <cell r="J88" t="str">
            <v>DC</v>
          </cell>
          <cell r="M88" t="str">
            <v>Full Panel</v>
          </cell>
          <cell r="N88">
            <v>20</v>
          </cell>
          <cell r="O88" t="str">
            <v>Residential</v>
          </cell>
          <cell r="Q88" t="str">
            <v>Amortized – Fixed</v>
          </cell>
          <cell r="R88">
            <v>67</v>
          </cell>
          <cell r="S88">
            <v>21.71</v>
          </cell>
          <cell r="T88">
            <v>0.04</v>
          </cell>
          <cell r="U88">
            <v>24</v>
          </cell>
          <cell r="AB88" t="str">
            <v>Other</v>
          </cell>
          <cell r="AC88" t="str">
            <v>With RECs</v>
          </cell>
          <cell r="AD88">
            <v>7.8E-2</v>
          </cell>
          <cell r="AS88" t="str">
            <v>P_665118759</v>
          </cell>
          <cell r="BC88" t="str">
            <v>[S]: Determined based on payment term length [U]: 12-36 months</v>
          </cell>
        </row>
        <row r="89">
          <cell r="A89" t="str">
            <v>C_596210999b</v>
          </cell>
          <cell r="B89" t="str">
            <v>Y</v>
          </cell>
          <cell r="C89">
            <v>43479</v>
          </cell>
          <cell r="D89" t="str">
            <v>LF</v>
          </cell>
          <cell r="E89" t="str">
            <v>https://umnboxcom/s/pr2kfucwrf4y0zmyahaz5t4tb2z6o81y</v>
          </cell>
          <cell r="F89" t="str">
            <v>River Falls Municipal Utilities</v>
          </cell>
          <cell r="G89" t="str">
            <v>River Falls Municipal Utilities</v>
          </cell>
          <cell r="H89">
            <v>16082</v>
          </cell>
          <cell r="I89">
            <v>315</v>
          </cell>
          <cell r="J89" t="str">
            <v>DC</v>
          </cell>
          <cell r="M89" t="str">
            <v>Full Panel</v>
          </cell>
          <cell r="N89">
            <v>20</v>
          </cell>
          <cell r="O89" t="str">
            <v>Residential</v>
          </cell>
          <cell r="Q89" t="str">
            <v>Amortized – Fixed</v>
          </cell>
          <cell r="R89">
            <v>67</v>
          </cell>
          <cell r="S89">
            <v>21.71</v>
          </cell>
          <cell r="T89">
            <v>0.04</v>
          </cell>
          <cell r="U89">
            <v>24</v>
          </cell>
          <cell r="AB89" t="str">
            <v>Other</v>
          </cell>
          <cell r="AC89" t="str">
            <v>RECs retired</v>
          </cell>
          <cell r="AD89">
            <v>7.5999999999999998E-2</v>
          </cell>
          <cell r="AS89" t="str">
            <v>P_665118759</v>
          </cell>
          <cell r="BC89" t="str">
            <v>Determined based on payment term length 12-36 months</v>
          </cell>
        </row>
        <row r="90">
          <cell r="A90" t="str">
            <v>C_529676673a</v>
          </cell>
          <cell r="B90" t="str">
            <v>Y</v>
          </cell>
          <cell r="C90">
            <v>43419</v>
          </cell>
          <cell r="D90" t="str">
            <v>LF</v>
          </cell>
          <cell r="E90" t="str">
            <v>https://umnboxcom/s/pr2kfucwrf4y0zmyahaz5t4tb2z6o81y</v>
          </cell>
          <cell r="F90" t="str">
            <v>River Falls Municipal Utilities</v>
          </cell>
          <cell r="G90" t="str">
            <v>River Falls Municipal Utilities</v>
          </cell>
          <cell r="H90">
            <v>16082</v>
          </cell>
          <cell r="I90">
            <v>315</v>
          </cell>
          <cell r="J90" t="str">
            <v>DC</v>
          </cell>
          <cell r="M90" t="str">
            <v>Full Panel</v>
          </cell>
          <cell r="N90">
            <v>20</v>
          </cell>
          <cell r="O90" t="str">
            <v>Res/Comm</v>
          </cell>
          <cell r="Q90" t="str">
            <v>Pay up front – Fixed</v>
          </cell>
          <cell r="R90">
            <v>489.7</v>
          </cell>
          <cell r="Z90" t="str">
            <v>Promotional price (discounted from $567)</v>
          </cell>
          <cell r="AB90" t="str">
            <v>Other</v>
          </cell>
          <cell r="AC90" t="str">
            <v>With RECs</v>
          </cell>
          <cell r="AD90">
            <v>7.8E-2</v>
          </cell>
          <cell r="AS90" t="str">
            <v>P_665118759</v>
          </cell>
        </row>
        <row r="91">
          <cell r="A91" t="str">
            <v>C_529676673b</v>
          </cell>
          <cell r="B91" t="str">
            <v>Y</v>
          </cell>
          <cell r="C91">
            <v>43479</v>
          </cell>
          <cell r="D91" t="str">
            <v>LF</v>
          </cell>
          <cell r="E91" t="str">
            <v>https://umnboxcom/s/pr2kfucwrf4y0zmyahaz5t4tb2z6o81y</v>
          </cell>
          <cell r="F91" t="str">
            <v>River Falls Municipal Utilities</v>
          </cell>
          <cell r="G91" t="str">
            <v>River Falls Municipal Utilities</v>
          </cell>
          <cell r="H91">
            <v>16082</v>
          </cell>
          <cell r="I91">
            <v>315</v>
          </cell>
          <cell r="J91" t="str">
            <v>DC</v>
          </cell>
          <cell r="M91" t="str">
            <v>Full Panel</v>
          </cell>
          <cell r="N91">
            <v>20</v>
          </cell>
          <cell r="O91" t="str">
            <v>Res/Comm</v>
          </cell>
          <cell r="Q91" t="str">
            <v>Pay up front – Fixed</v>
          </cell>
          <cell r="R91">
            <v>489.7</v>
          </cell>
          <cell r="Z91" t="str">
            <v>Promotional price (discounted from $567)</v>
          </cell>
          <cell r="AB91" t="str">
            <v>Other</v>
          </cell>
          <cell r="AC91" t="str">
            <v>RECs retired</v>
          </cell>
          <cell r="AD91">
            <v>7.5999999999999998E-2</v>
          </cell>
          <cell r="AS91" t="str">
            <v>P_665118759</v>
          </cell>
        </row>
        <row r="92">
          <cell r="A92" t="str">
            <v>C_537606250</v>
          </cell>
          <cell r="B92" t="str">
            <v>Y</v>
          </cell>
          <cell r="C92">
            <v>43420</v>
          </cell>
          <cell r="D92" t="str">
            <v>LF</v>
          </cell>
          <cell r="E92" t="str">
            <v>https://umnboxcom/s/6zq9cbtw7w6uz95mtl7cto8ejroxx033</v>
          </cell>
          <cell r="F92" t="str">
            <v>St Croix Electric Cooperative</v>
          </cell>
          <cell r="G92" t="str">
            <v>St Croix Electric Cooperative</v>
          </cell>
          <cell r="H92">
            <v>17868</v>
          </cell>
          <cell r="I92">
            <v>500</v>
          </cell>
          <cell r="J92" t="str">
            <v>DC</v>
          </cell>
          <cell r="M92" t="str">
            <v>Full Panel</v>
          </cell>
          <cell r="N92">
            <v>20</v>
          </cell>
          <cell r="O92" t="str">
            <v>Residential</v>
          </cell>
          <cell r="Q92" t="str">
            <v>Pay up front – Fixed</v>
          </cell>
          <cell r="R92">
            <v>1350</v>
          </cell>
          <cell r="AB92" t="str">
            <v>VNEM</v>
          </cell>
          <cell r="AS92" t="str">
            <v>P_873714620</v>
          </cell>
        </row>
        <row r="93">
          <cell r="A93" t="str">
            <v>C_369858442a</v>
          </cell>
          <cell r="B93" t="str">
            <v>Y</v>
          </cell>
          <cell r="C93">
            <v>43430</v>
          </cell>
          <cell r="D93" t="str">
            <v>MJ</v>
          </cell>
          <cell r="E93" t="str">
            <v>https://umnboxcom/s/9ze96br9pqdc0qqxnfpj1ytvpgzsexfb</v>
          </cell>
          <cell r="F93" t="str">
            <v>Crow Wing Cooperative Power &amp; Light Comp</v>
          </cell>
          <cell r="G93" t="str">
            <v>Crow Wing Cooperative Power &amp; Light Comp</v>
          </cell>
          <cell r="H93">
            <v>4577</v>
          </cell>
          <cell r="I93">
            <v>350</v>
          </cell>
          <cell r="M93" t="str">
            <v>Full Panel</v>
          </cell>
          <cell r="N93">
            <v>20</v>
          </cell>
          <cell r="O93" t="str">
            <v>Residential</v>
          </cell>
          <cell r="Q93" t="str">
            <v>Pay up front – Fixed</v>
          </cell>
          <cell r="R93">
            <v>1300</v>
          </cell>
          <cell r="AB93" t="str">
            <v>VNEM</v>
          </cell>
          <cell r="AS93" t="str">
            <v>P_663166648a</v>
          </cell>
          <cell r="AT93" t="str">
            <v>P_663166648b</v>
          </cell>
        </row>
        <row r="94">
          <cell r="A94" t="str">
            <v>C_369858442b</v>
          </cell>
          <cell r="B94" t="str">
            <v>Y</v>
          </cell>
          <cell r="C94">
            <v>43430</v>
          </cell>
          <cell r="D94" t="str">
            <v>MJ</v>
          </cell>
          <cell r="E94" t="str">
            <v>https://umnboxcom/s/9ze96br9pqdc0qqxnfpj1ytvpgzsexfb</v>
          </cell>
          <cell r="F94" t="str">
            <v>Crow Wing Cooperative Power &amp; Light Comp</v>
          </cell>
          <cell r="G94" t="str">
            <v>Crow Wing Cooperative Power &amp; Light Comp</v>
          </cell>
          <cell r="H94">
            <v>4577</v>
          </cell>
          <cell r="I94">
            <v>350</v>
          </cell>
          <cell r="M94" t="str">
            <v>Full Panel</v>
          </cell>
          <cell r="N94">
            <v>20</v>
          </cell>
          <cell r="O94" t="str">
            <v>Residential</v>
          </cell>
          <cell r="Q94" t="str">
            <v>Amortized – Fixed</v>
          </cell>
          <cell r="S94">
            <v>7.5</v>
          </cell>
          <cell r="U94">
            <v>240</v>
          </cell>
          <cell r="AB94" t="str">
            <v>VNEM</v>
          </cell>
          <cell r="AS94" t="str">
            <v>P_663166648a</v>
          </cell>
          <cell r="AT94" t="str">
            <v>P_663166648b</v>
          </cell>
        </row>
        <row r="95">
          <cell r="A95" t="str">
            <v>C_369858442c</v>
          </cell>
          <cell r="B95" t="str">
            <v>Y</v>
          </cell>
          <cell r="C95">
            <v>43430</v>
          </cell>
          <cell r="D95" t="str">
            <v>MJ</v>
          </cell>
          <cell r="E95" t="str">
            <v>https://umnboxcom/s/9ze96br9pqdc0qqxnfpj1ytvpgzsexfb</v>
          </cell>
          <cell r="F95" t="str">
            <v>Crow Wing Cooperative Power &amp; Light Comp</v>
          </cell>
          <cell r="G95" t="str">
            <v>Crow Wing Cooperative Power &amp; Light Comp</v>
          </cell>
          <cell r="H95">
            <v>4577</v>
          </cell>
          <cell r="I95">
            <v>350</v>
          </cell>
          <cell r="M95" t="str">
            <v>Full Panel</v>
          </cell>
          <cell r="N95">
            <v>20</v>
          </cell>
          <cell r="O95" t="str">
            <v>Residential</v>
          </cell>
          <cell r="Q95" t="str">
            <v>Hybrid</v>
          </cell>
          <cell r="R95">
            <v>500</v>
          </cell>
          <cell r="S95">
            <v>33.33</v>
          </cell>
          <cell r="U95">
            <v>24</v>
          </cell>
          <cell r="Z95" t="str">
            <v>$500 up front with the $800 remaining payment due by a fixed date, jun 1 2018 (see contract in box)</v>
          </cell>
          <cell r="AB95" t="str">
            <v>VNEM</v>
          </cell>
          <cell r="AS95" t="str">
            <v>P_663166648a</v>
          </cell>
          <cell r="AT95" t="str">
            <v>P_663166648b</v>
          </cell>
        </row>
        <row r="96">
          <cell r="A96" t="str">
            <v>C_888309162a</v>
          </cell>
          <cell r="B96" t="str">
            <v>Y</v>
          </cell>
          <cell r="C96">
            <v>43423</v>
          </cell>
          <cell r="D96" t="str">
            <v>KP</v>
          </cell>
          <cell r="E96" t="str">
            <v>https://umnappboxcom/folder/58128453362</v>
          </cell>
          <cell r="F96" t="str">
            <v>Eau Claire Energy Cooperative</v>
          </cell>
          <cell r="G96" t="str">
            <v>Eau Claire Energy Cooperative</v>
          </cell>
          <cell r="H96">
            <v>5632</v>
          </cell>
          <cell r="I96">
            <v>310</v>
          </cell>
          <cell r="M96" t="str">
            <v>Full Panel</v>
          </cell>
          <cell r="N96">
            <v>20</v>
          </cell>
          <cell r="O96" t="str">
            <v>Res/Comm/Ind</v>
          </cell>
          <cell r="Q96" t="str">
            <v>Pay up front – Fixed</v>
          </cell>
          <cell r="R96">
            <v>650</v>
          </cell>
          <cell r="AB96" t="str">
            <v>VNEM</v>
          </cell>
          <cell r="AC96" t="str">
            <v>solar farm energy rate?</v>
          </cell>
          <cell r="AG96" t="str">
            <v>Jan</v>
          </cell>
          <cell r="AI96">
            <v>2017</v>
          </cell>
          <cell r="AJ96" t="str">
            <v>Utility</v>
          </cell>
          <cell r="AK96" t="str">
            <v>Member acknowledges that all Environmental Attributes associated with the Solar Farm shall remain the property of Cooperative</v>
          </cell>
          <cell r="AS96" t="str">
            <v>P_620478887</v>
          </cell>
          <cell r="BC96" t="str">
            <v>PUF contract offered at first</v>
          </cell>
        </row>
        <row r="97">
          <cell r="A97" t="str">
            <v>C_888309162b</v>
          </cell>
          <cell r="B97" t="str">
            <v>Y</v>
          </cell>
          <cell r="C97">
            <v>43423</v>
          </cell>
          <cell r="D97" t="str">
            <v>KP</v>
          </cell>
          <cell r="E97" t="str">
            <v>https://umnappboxcom/folder/58128453362</v>
          </cell>
          <cell r="F97" t="str">
            <v>Eau Claire Energy Cooperative</v>
          </cell>
          <cell r="G97" t="str">
            <v>Eau Claire Energy Cooperative</v>
          </cell>
          <cell r="H97">
            <v>5632</v>
          </cell>
          <cell r="I97">
            <v>310</v>
          </cell>
          <cell r="M97" t="str">
            <v>Full Panel</v>
          </cell>
          <cell r="N97">
            <v>20</v>
          </cell>
          <cell r="O97" t="str">
            <v>Res/Comm/Ind</v>
          </cell>
          <cell r="Q97" t="str">
            <v>Amortized – Fixed</v>
          </cell>
          <cell r="S97">
            <v>4</v>
          </cell>
          <cell r="T97">
            <v>0</v>
          </cell>
          <cell r="U97">
            <v>240</v>
          </cell>
          <cell r="AB97" t="str">
            <v>VNEM</v>
          </cell>
          <cell r="AC97" t="str">
            <v>solar farm energy rate?</v>
          </cell>
          <cell r="AJ97" t="str">
            <v>Utility</v>
          </cell>
          <cell r="AK97" t="str">
            <v>Member acknowledges that all Environmental Attributes associated with the Solar Farm shall remain the property of Cooperative</v>
          </cell>
          <cell r="AS97" t="str">
            <v>P_620478887</v>
          </cell>
          <cell r="BC97" t="str">
            <v>Amortized contract option added later</v>
          </cell>
        </row>
        <row r="98">
          <cell r="A98" t="str">
            <v>C_933378106</v>
          </cell>
          <cell r="B98" t="str">
            <v>Y</v>
          </cell>
          <cell r="C98">
            <v>43432</v>
          </cell>
          <cell r="D98" t="str">
            <v>KP</v>
          </cell>
          <cell r="E98" t="str">
            <v>https://umnappboxcom/folder/57490943459</v>
          </cell>
          <cell r="F98" t="str">
            <v>Barron Electric Cooperative</v>
          </cell>
          <cell r="G98" t="str">
            <v>Barron Electric Cooperative</v>
          </cell>
          <cell r="H98">
            <v>1251</v>
          </cell>
          <cell r="I98">
            <v>280</v>
          </cell>
          <cell r="M98" t="str">
            <v>Full Panel</v>
          </cell>
          <cell r="N98">
            <v>20</v>
          </cell>
          <cell r="O98" t="str">
            <v>Res/Comm/Ind</v>
          </cell>
          <cell r="P98" t="str">
            <v>All</v>
          </cell>
          <cell r="Q98" t="str">
            <v>Pay up front – Fixed</v>
          </cell>
          <cell r="R98">
            <v>890</v>
          </cell>
          <cell r="AB98" t="str">
            <v>VNEM</v>
          </cell>
          <cell r="AC98" t="str">
            <v>bill credit at retail rate, 360 panels' production are divided equally among subscribers to allot kWh production (confirmed with Melissa on phone on 11-28, though she said they do not share copies of contracts with non-members)</v>
          </cell>
          <cell r="AS98" t="str">
            <v>P_564141886</v>
          </cell>
        </row>
        <row r="99">
          <cell r="A99" t="str">
            <v>C_660033196</v>
          </cell>
          <cell r="B99" t="str">
            <v>Y</v>
          </cell>
          <cell r="C99">
            <v>43411</v>
          </cell>
          <cell r="D99" t="str">
            <v>KP</v>
          </cell>
          <cell r="E99" t="str">
            <v>https://umnappboxcom/folder/57490893493</v>
          </cell>
          <cell r="F99" t="str">
            <v>Bayfield Electric Cooperative</v>
          </cell>
          <cell r="G99" t="str">
            <v>Bayfield Electric Cooperative</v>
          </cell>
          <cell r="H99">
            <v>1367</v>
          </cell>
          <cell r="I99">
            <v>205</v>
          </cell>
          <cell r="M99" t="str">
            <v>Fixed Wattage Amount</v>
          </cell>
          <cell r="N99">
            <v>25</v>
          </cell>
          <cell r="O99" t="str">
            <v>Res/Comm/Ind</v>
          </cell>
          <cell r="Q99" t="str">
            <v>Pay up front – Fixed</v>
          </cell>
          <cell r="R99">
            <v>500</v>
          </cell>
          <cell r="AB99" t="str">
            <v>VNEM</v>
          </cell>
          <cell r="AC99" t="str">
            <v>subscriber receives bill credit for kWh produced attributable to subscriber's allocated capacity, IAW Cooperative Policy 30011 - Distributed Generation</v>
          </cell>
          <cell r="AJ99" t="str">
            <v>Utility</v>
          </cell>
          <cell r="AK99" t="str">
            <v>All environmental attributes are the property of the cooperative</v>
          </cell>
          <cell r="AS99" t="str">
            <v>P_501780779</v>
          </cell>
        </row>
        <row r="100">
          <cell r="A100" t="str">
            <v>C_392561666a</v>
          </cell>
          <cell r="B100" t="str">
            <v>Y</v>
          </cell>
          <cell r="C100">
            <v>43430</v>
          </cell>
          <cell r="D100" t="str">
            <v>MJ</v>
          </cell>
          <cell r="E100" t="str">
            <v>https://umnboxcom/s/9pyjcc940av8yywtzf5h66gkcrh1e1q2</v>
          </cell>
          <cell r="F100" t="str">
            <v>Itasca-Mantrap Co-op</v>
          </cell>
          <cell r="G100" t="str">
            <v>Itasca-Mantrap Co-op</v>
          </cell>
          <cell r="H100">
            <v>9475</v>
          </cell>
          <cell r="I100">
            <v>410</v>
          </cell>
          <cell r="J100" t="str">
            <v>DC</v>
          </cell>
          <cell r="M100" t="str">
            <v>Full Panel</v>
          </cell>
          <cell r="N100">
            <v>17</v>
          </cell>
          <cell r="O100" t="str">
            <v>Residential</v>
          </cell>
          <cell r="Q100" t="str">
            <v>Pay up front – Fixed</v>
          </cell>
          <cell r="R100">
            <v>1100</v>
          </cell>
          <cell r="AB100" t="str">
            <v>VNEM</v>
          </cell>
          <cell r="AS100" t="str">
            <v>P_720419512</v>
          </cell>
        </row>
        <row r="101">
          <cell r="A101" t="str">
            <v>C_392561666b</v>
          </cell>
          <cell r="B101" t="str">
            <v>Y</v>
          </cell>
          <cell r="C101">
            <v>43430</v>
          </cell>
          <cell r="D101" t="str">
            <v>MJ</v>
          </cell>
          <cell r="E101" t="str">
            <v>https://umnboxcom/s/9pyjcc940av8yywtzf5h66gkcrh1e1q2</v>
          </cell>
          <cell r="F101" t="str">
            <v>Itasca-Mantrap Co-op</v>
          </cell>
          <cell r="G101" t="str">
            <v>Itasca-Mantrap Co-op</v>
          </cell>
          <cell r="H101">
            <v>9475</v>
          </cell>
          <cell r="I101">
            <v>410</v>
          </cell>
          <cell r="J101" t="str">
            <v>DC</v>
          </cell>
          <cell r="M101" t="str">
            <v>Full Panel</v>
          </cell>
          <cell r="N101">
            <v>5</v>
          </cell>
          <cell r="O101" t="str">
            <v>Residential</v>
          </cell>
          <cell r="Q101" t="str">
            <v>Pay up front – Fixed</v>
          </cell>
          <cell r="R101">
            <v>323.75</v>
          </cell>
          <cell r="AB101" t="str">
            <v>VNEM</v>
          </cell>
          <cell r="AS101" t="str">
            <v>P_720419512</v>
          </cell>
        </row>
        <row r="102">
          <cell r="A102" t="str">
            <v>C_392561666c</v>
          </cell>
          <cell r="B102" t="str">
            <v>Y</v>
          </cell>
          <cell r="C102">
            <v>43430</v>
          </cell>
          <cell r="D102" t="str">
            <v>MJ</v>
          </cell>
          <cell r="E102" t="str">
            <v>https://umnboxcom/s/9pyjcc940av8yywtzf5h66gkcrh1e1q2</v>
          </cell>
          <cell r="F102" t="str">
            <v>Itasca-Mantrap Co-op</v>
          </cell>
          <cell r="G102" t="str">
            <v>Itasca-Mantrap Co-op</v>
          </cell>
          <cell r="H102">
            <v>9475</v>
          </cell>
          <cell r="I102">
            <v>410</v>
          </cell>
          <cell r="J102" t="str">
            <v>DC</v>
          </cell>
          <cell r="M102" t="str">
            <v>Full Panel</v>
          </cell>
          <cell r="N102">
            <v>17</v>
          </cell>
          <cell r="O102" t="str">
            <v>Residential</v>
          </cell>
          <cell r="Q102" t="str">
            <v>Hybrid</v>
          </cell>
          <cell r="R102">
            <v>91.52</v>
          </cell>
          <cell r="S102">
            <v>30.56</v>
          </cell>
          <cell r="U102">
            <v>33</v>
          </cell>
          <cell r="AB102" t="str">
            <v>VNEM</v>
          </cell>
          <cell r="AS102" t="str">
            <v>P_720419512</v>
          </cell>
        </row>
        <row r="103">
          <cell r="A103" t="str">
            <v>C_237654974a</v>
          </cell>
          <cell r="B103" t="str">
            <v>Y</v>
          </cell>
          <cell r="C103">
            <v>43430</v>
          </cell>
          <cell r="D103" t="str">
            <v>MJ</v>
          </cell>
          <cell r="E103" t="str">
            <v>https://umnboxcom/s/wb1lodpf3j1pyvvohms32n84j8b7z8i3</v>
          </cell>
          <cell r="F103" t="str">
            <v>Kandiyohi Power Coop</v>
          </cell>
          <cell r="G103" t="str">
            <v>Kandiyohi Power Coop</v>
          </cell>
          <cell r="H103">
            <v>9991</v>
          </cell>
          <cell r="I103">
            <v>300</v>
          </cell>
          <cell r="J103" t="str">
            <v>DC</v>
          </cell>
          <cell r="M103" t="str">
            <v>Full Panel</v>
          </cell>
          <cell r="N103">
            <v>23</v>
          </cell>
          <cell r="O103" t="str">
            <v>Residential</v>
          </cell>
          <cell r="Q103" t="str">
            <v>Pay up front – Fixed</v>
          </cell>
          <cell r="R103">
            <v>1250</v>
          </cell>
          <cell r="AB103" t="str">
            <v>VNEM</v>
          </cell>
          <cell r="AS103" t="str">
            <v>P_106005023</v>
          </cell>
        </row>
        <row r="104">
          <cell r="A104" t="str">
            <v>C_237654974b</v>
          </cell>
          <cell r="B104" t="str">
            <v>Y</v>
          </cell>
          <cell r="C104">
            <v>43430</v>
          </cell>
          <cell r="D104" t="str">
            <v>MJ</v>
          </cell>
          <cell r="E104" t="str">
            <v>https://umnboxcom/s/wb1lodpf3j1pyvvohms32n84j8b7z8i3</v>
          </cell>
          <cell r="F104" t="str">
            <v>Kandiyohi Power Coop</v>
          </cell>
          <cell r="G104" t="str">
            <v>Kandiyohi Power Coop</v>
          </cell>
          <cell r="H104">
            <v>9991</v>
          </cell>
          <cell r="I104">
            <v>300</v>
          </cell>
          <cell r="J104" t="str">
            <v>DC</v>
          </cell>
          <cell r="M104" t="str">
            <v>Full Panel</v>
          </cell>
          <cell r="N104">
            <v>20</v>
          </cell>
          <cell r="O104" t="str">
            <v>Residential</v>
          </cell>
          <cell r="Q104" t="str">
            <v>Amortized – Fixed</v>
          </cell>
          <cell r="S104">
            <v>50</v>
          </cell>
          <cell r="T104">
            <v>4.4999999999999998E-2</v>
          </cell>
          <cell r="U104">
            <v>24</v>
          </cell>
          <cell r="AB104" t="str">
            <v>VNEM</v>
          </cell>
          <cell r="AS104" t="str">
            <v>P_106005023</v>
          </cell>
          <cell r="BC104" t="str">
            <v>Depends on year signed Interest rates are set Jan 1 every year and locked in for members who subscribe that year</v>
          </cell>
        </row>
        <row r="105">
          <cell r="A105" t="str">
            <v>C_237654974c</v>
          </cell>
          <cell r="B105" t="str">
            <v>Y</v>
          </cell>
          <cell r="C105">
            <v>43453</v>
          </cell>
          <cell r="D105" t="str">
            <v>MJ</v>
          </cell>
          <cell r="E105" t="str">
            <v>https://umnboxcom/s/wb1lodpf3j1pyvvohms32n84j8b7z8i3</v>
          </cell>
          <cell r="F105" t="str">
            <v>Kandiyohi Power Coop</v>
          </cell>
          <cell r="G105" t="str">
            <v>Kandiyohi Power Coop</v>
          </cell>
          <cell r="H105">
            <v>9991</v>
          </cell>
          <cell r="I105">
            <v>300</v>
          </cell>
          <cell r="J105" t="str">
            <v>DC</v>
          </cell>
          <cell r="M105" t="str">
            <v>Full Panel</v>
          </cell>
          <cell r="N105">
            <v>5</v>
          </cell>
          <cell r="O105" t="str">
            <v>Residential</v>
          </cell>
          <cell r="Q105" t="str">
            <v>Pay up front – Fixed</v>
          </cell>
          <cell r="R105">
            <v>425</v>
          </cell>
          <cell r="AB105" t="str">
            <v>VNEM</v>
          </cell>
          <cell r="AS105" t="str">
            <v>P_106005023</v>
          </cell>
        </row>
        <row r="106">
          <cell r="A106" t="str">
            <v>C_237654974d</v>
          </cell>
          <cell r="B106" t="str">
            <v>Y</v>
          </cell>
          <cell r="C106">
            <v>43453</v>
          </cell>
          <cell r="D106" t="str">
            <v>MJ</v>
          </cell>
          <cell r="E106" t="str">
            <v>https://umnboxcom/s/wb1lodpf3j1pyvvohms32n84j8b7z8i3</v>
          </cell>
          <cell r="F106" t="str">
            <v>Kandiyohi Power Coop</v>
          </cell>
          <cell r="G106" t="str">
            <v>Kandiyohi Power Coop</v>
          </cell>
          <cell r="H106">
            <v>9991</v>
          </cell>
          <cell r="I106">
            <v>300</v>
          </cell>
          <cell r="J106" t="str">
            <v>DC</v>
          </cell>
          <cell r="M106" t="str">
            <v>Full Panel</v>
          </cell>
          <cell r="N106">
            <v>10</v>
          </cell>
          <cell r="O106" t="str">
            <v>Residential</v>
          </cell>
          <cell r="Q106" t="str">
            <v>Hybrid</v>
          </cell>
          <cell r="R106">
            <v>800</v>
          </cell>
          <cell r="AB106" t="str">
            <v>VNEM</v>
          </cell>
          <cell r="AS106" t="str">
            <v>P_106005023</v>
          </cell>
        </row>
        <row r="107">
          <cell r="A107" t="str">
            <v>C_237654974e</v>
          </cell>
          <cell r="B107" t="str">
            <v>Y</v>
          </cell>
          <cell r="C107" t="str">
            <v>12/19/0218</v>
          </cell>
          <cell r="D107" t="str">
            <v>MJ</v>
          </cell>
          <cell r="E107" t="str">
            <v>https://umnboxcom/s/wb1lodpf3j1pyvvohms32n84j8b7z8i3</v>
          </cell>
          <cell r="F107" t="str">
            <v>Kandiyohi Power Coop</v>
          </cell>
          <cell r="G107" t="str">
            <v>Kandiyohi Power Coop</v>
          </cell>
          <cell r="H107">
            <v>9991</v>
          </cell>
          <cell r="I107">
            <v>300</v>
          </cell>
          <cell r="J107" t="str">
            <v>DC</v>
          </cell>
          <cell r="M107" t="str">
            <v>Full Panel</v>
          </cell>
          <cell r="N107">
            <v>20</v>
          </cell>
          <cell r="O107" t="str">
            <v>Residential</v>
          </cell>
          <cell r="Q107" t="str">
            <v>Amortized – Fixed</v>
          </cell>
          <cell r="S107">
            <v>25</v>
          </cell>
          <cell r="U107">
            <v>48</v>
          </cell>
          <cell r="AB107" t="str">
            <v>VNEM</v>
          </cell>
          <cell r="AS107" t="str">
            <v>P_106005023</v>
          </cell>
        </row>
        <row r="108">
          <cell r="A108" t="str">
            <v>C_124788906a</v>
          </cell>
          <cell r="B108" t="str">
            <v>Y</v>
          </cell>
          <cell r="C108">
            <v>43430</v>
          </cell>
          <cell r="D108" t="str">
            <v>MJ</v>
          </cell>
          <cell r="E108" t="str">
            <v>https://umnboxcom/s/6ogk7luxnd6ay01a5w83o21ftvcqnd3u</v>
          </cell>
          <cell r="F108" t="str">
            <v>Lake Region Electric Cooperative - (MN)</v>
          </cell>
          <cell r="G108" t="str">
            <v>Lake Region Electric Cooperative - (MN)</v>
          </cell>
          <cell r="H108">
            <v>10618</v>
          </cell>
          <cell r="I108">
            <v>410</v>
          </cell>
          <cell r="J108" t="str">
            <v>DC</v>
          </cell>
          <cell r="M108" t="str">
            <v>Full Panel</v>
          </cell>
          <cell r="N108">
            <v>20</v>
          </cell>
          <cell r="O108" t="str">
            <v>Residential</v>
          </cell>
          <cell r="Q108" t="str">
            <v>Pay up front – Fixed</v>
          </cell>
          <cell r="R108">
            <v>1400</v>
          </cell>
          <cell r="AB108" t="str">
            <v>VNEM</v>
          </cell>
          <cell r="AS108" t="str">
            <v>P_406273085</v>
          </cell>
          <cell r="AT108" t="str">
            <v>P_781292435</v>
          </cell>
        </row>
        <row r="109">
          <cell r="A109" t="str">
            <v>C_124788906b</v>
          </cell>
          <cell r="B109" t="str">
            <v>Y</v>
          </cell>
          <cell r="C109">
            <v>43430</v>
          </cell>
          <cell r="D109" t="str">
            <v>MJ</v>
          </cell>
          <cell r="E109" t="str">
            <v>https://umnboxcom/s/6ogk7luxnd6ay01a5w83o21ftvcqnd3u</v>
          </cell>
          <cell r="F109" t="str">
            <v>Lake Region Electric Cooperative - (MN)</v>
          </cell>
          <cell r="G109" t="str">
            <v>Lake Region Electric Cooperative - (MN)</v>
          </cell>
          <cell r="H109">
            <v>10618</v>
          </cell>
          <cell r="I109">
            <v>205</v>
          </cell>
          <cell r="J109" t="str">
            <v>DC</v>
          </cell>
          <cell r="M109" t="str">
            <v>Half Panel</v>
          </cell>
          <cell r="N109">
            <v>20</v>
          </cell>
          <cell r="O109" t="str">
            <v>Residential</v>
          </cell>
          <cell r="Q109" t="str">
            <v>Pay up front – Fixed</v>
          </cell>
          <cell r="R109">
            <v>700</v>
          </cell>
          <cell r="AB109" t="str">
            <v>VNEM</v>
          </cell>
          <cell r="AS109" t="str">
            <v>P_406273085</v>
          </cell>
          <cell r="AT109" t="str">
            <v>P_781292435</v>
          </cell>
        </row>
        <row r="110">
          <cell r="A110" t="str">
            <v>C_124788906c</v>
          </cell>
          <cell r="B110" t="str">
            <v>Y</v>
          </cell>
          <cell r="C110">
            <v>43430</v>
          </cell>
          <cell r="D110" t="str">
            <v>MJ</v>
          </cell>
          <cell r="E110" t="str">
            <v>https://umnboxcom/s/6ogk7luxnd6ay01a5w83o21ftvcqnd3u</v>
          </cell>
          <cell r="F110" t="str">
            <v>Lake Region Electric Cooperative - (MN)</v>
          </cell>
          <cell r="G110" t="str">
            <v>Lake Region Electric Cooperative - (MN)</v>
          </cell>
          <cell r="H110">
            <v>10618</v>
          </cell>
          <cell r="I110">
            <v>410</v>
          </cell>
          <cell r="J110" t="str">
            <v>DC</v>
          </cell>
          <cell r="M110" t="str">
            <v>Full Panel</v>
          </cell>
          <cell r="N110">
            <v>20</v>
          </cell>
          <cell r="O110" t="str">
            <v>Residential</v>
          </cell>
          <cell r="Q110" t="str">
            <v>Amortized – Fixed</v>
          </cell>
          <cell r="S110">
            <v>40</v>
          </cell>
          <cell r="T110">
            <v>0</v>
          </cell>
          <cell r="U110">
            <v>35</v>
          </cell>
          <cell r="AB110" t="str">
            <v>VNEM</v>
          </cell>
          <cell r="AS110" t="str">
            <v>P_406273085</v>
          </cell>
          <cell r="AT110" t="str">
            <v>P_781292435</v>
          </cell>
        </row>
        <row r="111">
          <cell r="A111" t="str">
            <v>C_124788906d</v>
          </cell>
          <cell r="B111" t="str">
            <v>Y</v>
          </cell>
          <cell r="C111">
            <v>43430</v>
          </cell>
          <cell r="D111" t="str">
            <v>MJ</v>
          </cell>
          <cell r="E111" t="str">
            <v>https://umnboxcom/s/6ogk7luxnd6ay01a5w83o21ftvcqnd3u</v>
          </cell>
          <cell r="F111" t="str">
            <v>Lake Region Electric Cooperative - (MN)</v>
          </cell>
          <cell r="G111" t="str">
            <v>Lake Region Electric Cooperative - (MN)</v>
          </cell>
          <cell r="H111">
            <v>10618</v>
          </cell>
          <cell r="I111">
            <v>205</v>
          </cell>
          <cell r="J111" t="str">
            <v>DC</v>
          </cell>
          <cell r="M111" t="str">
            <v>Half Panel</v>
          </cell>
          <cell r="N111">
            <v>20</v>
          </cell>
          <cell r="O111" t="str">
            <v>Residential</v>
          </cell>
          <cell r="Q111" t="str">
            <v>Amortized – Fixed</v>
          </cell>
          <cell r="S111">
            <v>20</v>
          </cell>
          <cell r="T111">
            <v>0</v>
          </cell>
          <cell r="U111">
            <v>35</v>
          </cell>
          <cell r="AB111" t="str">
            <v>VNEM</v>
          </cell>
          <cell r="AS111" t="str">
            <v>P_406273085</v>
          </cell>
          <cell r="AT111" t="str">
            <v>P_781292435</v>
          </cell>
        </row>
        <row r="112">
          <cell r="A112" t="str">
            <v>C_302562438a</v>
          </cell>
          <cell r="B112" t="str">
            <v>Y</v>
          </cell>
          <cell r="C112">
            <v>43417</v>
          </cell>
          <cell r="D112" t="str">
            <v>KP</v>
          </cell>
          <cell r="E112" t="str">
            <v>https://umnappboxcom/folder/58209501486</v>
          </cell>
          <cell r="F112" t="str">
            <v>New Richmond Utilities (City of New Richmond)</v>
          </cell>
          <cell r="G112" t="str">
            <v>New Richmond Utilities (City of New Richmond)</v>
          </cell>
          <cell r="H112">
            <v>13481</v>
          </cell>
          <cell r="I112">
            <v>315</v>
          </cell>
          <cell r="M112" t="str">
            <v>Full Panel</v>
          </cell>
          <cell r="N112">
            <v>20</v>
          </cell>
          <cell r="O112" t="str">
            <v>Res/Comm</v>
          </cell>
          <cell r="Q112" t="str">
            <v>Pay up front – Fixed</v>
          </cell>
          <cell r="R112">
            <v>567</v>
          </cell>
          <cell r="AB112" t="str">
            <v>Other</v>
          </cell>
          <cell r="AC112" t="str">
            <v>Subscriber pays for panels up front and then is reimbursed through a bill credit at the "applicable rate", a certain number of cents per kWh, a value which may change every few years This contract option reflects a scenrio in which the subscriber chooses to pay to have RECs retired</v>
          </cell>
          <cell r="AD112">
            <v>7.5999999999999998E-2</v>
          </cell>
          <cell r="AG112">
            <v>12</v>
          </cell>
          <cell r="AI112">
            <v>2015</v>
          </cell>
          <cell r="AJ112" t="str">
            <v>Subscriber</v>
          </cell>
          <cell r="AK112" t="str">
            <v>Subscriber can "pay to have the RECs retired so that they may no longer be used for other purposes"</v>
          </cell>
          <cell r="AS112" t="str">
            <v>P_220527128</v>
          </cell>
        </row>
        <row r="113">
          <cell r="A113" t="str">
            <v>C_302562438b</v>
          </cell>
          <cell r="B113" t="str">
            <v>Y</v>
          </cell>
          <cell r="C113">
            <v>43417</v>
          </cell>
          <cell r="D113" t="str">
            <v>KP</v>
          </cell>
          <cell r="E113" t="str">
            <v>https://umnappboxcom/folder/58209501486</v>
          </cell>
          <cell r="F113" t="str">
            <v>New Richmond Utilities (City of New Richmond)</v>
          </cell>
          <cell r="G113" t="str">
            <v>New Richmond Utilities (City of New Richmond)</v>
          </cell>
          <cell r="H113">
            <v>13481</v>
          </cell>
          <cell r="I113">
            <v>315</v>
          </cell>
          <cell r="M113" t="str">
            <v>Full Panel</v>
          </cell>
          <cell r="N113">
            <v>20</v>
          </cell>
          <cell r="O113" t="str">
            <v>Res/Comm</v>
          </cell>
          <cell r="Q113" t="str">
            <v>Pay up front – Fixed</v>
          </cell>
          <cell r="R113">
            <v>567</v>
          </cell>
          <cell r="AB113" t="str">
            <v>Other</v>
          </cell>
          <cell r="AC113" t="str">
            <v xml:space="preserve">Subscriber pays for panels up front and then is reimbursed through a bill credit at the "applicable rate", a certain number of cents per kWh, a value which may change every few years This contract option reflects a scenrio in which the subscriber chooses to receive value of RECs as part of monthly credit </v>
          </cell>
          <cell r="AD113">
            <v>7.8E-2</v>
          </cell>
          <cell r="AG113">
            <v>12</v>
          </cell>
          <cell r="AI113">
            <v>2015</v>
          </cell>
          <cell r="AJ113" t="str">
            <v>Utility</v>
          </cell>
          <cell r="AK113" t="str">
            <v>Subscriber can "receive the value of the RECs as part of your monthly credit"</v>
          </cell>
          <cell r="AS113" t="str">
            <v>P_220527128</v>
          </cell>
        </row>
        <row r="114">
          <cell r="A114" t="str">
            <v>C_163472311</v>
          </cell>
          <cell r="B114" t="str">
            <v>Y</v>
          </cell>
          <cell r="C114">
            <v>43430</v>
          </cell>
          <cell r="D114" t="str">
            <v>MJ</v>
          </cell>
          <cell r="E114" t="str">
            <v>https://umnboxcom/s/pdwwxh4f9a1a7u8jj9hddtply5p9fn0e</v>
          </cell>
          <cell r="F114" t="str">
            <v>McLeod Cooperative Power Assn</v>
          </cell>
          <cell r="G114" t="str">
            <v>McLeod Cooperative Power Assn</v>
          </cell>
          <cell r="H114">
            <v>11910</v>
          </cell>
          <cell r="I114">
            <v>410</v>
          </cell>
          <cell r="M114" t="str">
            <v>Full Panel</v>
          </cell>
          <cell r="N114">
            <v>20</v>
          </cell>
          <cell r="O114" t="str">
            <v>Residential</v>
          </cell>
          <cell r="Q114" t="str">
            <v>Pay up front – Fixed</v>
          </cell>
          <cell r="R114">
            <v>1550</v>
          </cell>
          <cell r="AB114" t="str">
            <v>VNEM</v>
          </cell>
          <cell r="AS114" t="str">
            <v>P_661702978</v>
          </cell>
        </row>
        <row r="115">
          <cell r="A115" t="str">
            <v>C_567510491a</v>
          </cell>
          <cell r="B115" t="str">
            <v>Y</v>
          </cell>
          <cell r="C115">
            <v>43430</v>
          </cell>
          <cell r="D115" t="str">
            <v>MJ</v>
          </cell>
          <cell r="E115" t="str">
            <v>https://umnboxcom/s/oxym5vjrl7ggtxs5jyqu2cpq7uylbd2r</v>
          </cell>
          <cell r="F115" t="str">
            <v>Meeker Coop Light &amp; Power Assn</v>
          </cell>
          <cell r="G115" t="str">
            <v>Meeker Coop Light &amp; Power Assn</v>
          </cell>
          <cell r="H115">
            <v>12227</v>
          </cell>
          <cell r="I115">
            <v>410</v>
          </cell>
          <cell r="J115" t="str">
            <v>DC</v>
          </cell>
          <cell r="M115" t="str">
            <v>Full Panel</v>
          </cell>
          <cell r="N115">
            <v>20</v>
          </cell>
          <cell r="O115" t="str">
            <v>Residential</v>
          </cell>
          <cell r="Q115" t="str">
            <v>Hybrid</v>
          </cell>
          <cell r="R115">
            <v>175</v>
          </cell>
          <cell r="V115">
            <v>0.15</v>
          </cell>
          <cell r="X115">
            <v>240</v>
          </cell>
          <cell r="AB115" t="str">
            <v>VNEM</v>
          </cell>
          <cell r="AS115" t="str">
            <v>P_343061919</v>
          </cell>
        </row>
        <row r="116">
          <cell r="A116" t="str">
            <v>C_567510491b</v>
          </cell>
          <cell r="B116" t="str">
            <v>Y</v>
          </cell>
          <cell r="C116">
            <v>43430</v>
          </cell>
          <cell r="D116" t="str">
            <v>MJ</v>
          </cell>
          <cell r="E116" t="str">
            <v>https://umnboxcom/s/oxym5vjrl7ggtxs5jyqu2cpq7uylbd2r</v>
          </cell>
          <cell r="F116" t="str">
            <v>Meeker Coop Light &amp; Power Assn</v>
          </cell>
          <cell r="G116" t="str">
            <v>Meeker Coop Light &amp; Power Assn</v>
          </cell>
          <cell r="H116">
            <v>12227</v>
          </cell>
          <cell r="I116">
            <v>410</v>
          </cell>
          <cell r="J116" t="str">
            <v>DC</v>
          </cell>
          <cell r="M116" t="str">
            <v>Full Panel</v>
          </cell>
          <cell r="N116">
            <v>20</v>
          </cell>
          <cell r="O116" t="str">
            <v>Residential</v>
          </cell>
          <cell r="Q116" t="str">
            <v>Pay up front – Fixed</v>
          </cell>
          <cell r="R116">
            <v>1325</v>
          </cell>
          <cell r="AB116" t="str">
            <v>VNEM</v>
          </cell>
          <cell r="AS116" t="str">
            <v>P_343061919</v>
          </cell>
        </row>
        <row r="117">
          <cell r="A117" t="str">
            <v>C_567510491c</v>
          </cell>
          <cell r="B117" t="str">
            <v>Y</v>
          </cell>
          <cell r="C117">
            <v>43430</v>
          </cell>
          <cell r="D117" t="str">
            <v>MJ</v>
          </cell>
          <cell r="E117" t="str">
            <v>https://umnboxcom/s/oxym5vjrl7ggtxs5jyqu2cpq7uylbd2r</v>
          </cell>
          <cell r="F117" t="str">
            <v>Meeker Coop Light &amp; Power Assn</v>
          </cell>
          <cell r="G117" t="str">
            <v>Meeker Coop Light &amp; Power Assn</v>
          </cell>
          <cell r="H117">
            <v>12227</v>
          </cell>
          <cell r="I117">
            <v>410</v>
          </cell>
          <cell r="J117" t="str">
            <v>DC</v>
          </cell>
          <cell r="M117" t="str">
            <v>Full Panel</v>
          </cell>
          <cell r="N117">
            <v>20</v>
          </cell>
          <cell r="O117" t="str">
            <v>Residential</v>
          </cell>
          <cell r="Q117" t="str">
            <v>Pay up front – Fixed</v>
          </cell>
          <cell r="R117">
            <v>975</v>
          </cell>
          <cell r="Z117" t="str">
            <v>Cheaper Payment up Front but requires enrollment in "Peak Shave Water Heater Program" *see contract in BOX</v>
          </cell>
          <cell r="AB117" t="str">
            <v>VNEM</v>
          </cell>
          <cell r="AS117" t="str">
            <v>P_343061919</v>
          </cell>
        </row>
        <row r="118">
          <cell r="A118" t="str">
            <v>C_177217209a</v>
          </cell>
          <cell r="B118" t="str">
            <v>Y</v>
          </cell>
          <cell r="C118">
            <v>43430</v>
          </cell>
          <cell r="D118" t="str">
            <v>MJ</v>
          </cell>
          <cell r="E118" t="str">
            <v>https://umnboxcom/s/kyh59x1t37d2nqqlpsgd49ajqqijoa8t</v>
          </cell>
          <cell r="F118" t="str">
            <v>North Itasca Electric Coop Inc</v>
          </cell>
          <cell r="G118" t="str">
            <v>North Itasca Electric Coop Inc</v>
          </cell>
          <cell r="H118">
            <v>13700</v>
          </cell>
          <cell r="K118">
            <v>37</v>
          </cell>
          <cell r="M118" t="str">
            <v>Full Panel</v>
          </cell>
          <cell r="N118">
            <v>20</v>
          </cell>
          <cell r="O118" t="str">
            <v>Residential</v>
          </cell>
          <cell r="Q118" t="str">
            <v>Pay up front – Fixed</v>
          </cell>
          <cell r="R118">
            <v>1754</v>
          </cell>
          <cell r="AB118" t="str">
            <v>VNEM</v>
          </cell>
          <cell r="AS118" t="str">
            <v>P_207870184</v>
          </cell>
        </row>
        <row r="119">
          <cell r="A119" t="str">
            <v>C_177217209b</v>
          </cell>
          <cell r="B119" t="str">
            <v>Y</v>
          </cell>
          <cell r="C119">
            <v>43430</v>
          </cell>
          <cell r="D119" t="str">
            <v>MJ</v>
          </cell>
          <cell r="E119" t="str">
            <v>https://umnboxcom/s/kyh59x1t37d2nqqlpsgd49ajqqijoa8t</v>
          </cell>
          <cell r="F119" t="str">
            <v>North Itasca Electric Coop Inc</v>
          </cell>
          <cell r="G119" t="str">
            <v>North Itasca Electric Coop Inc</v>
          </cell>
          <cell r="H119">
            <v>13700</v>
          </cell>
          <cell r="K119">
            <v>37</v>
          </cell>
          <cell r="M119" t="str">
            <v>Full Panel</v>
          </cell>
          <cell r="N119">
            <v>20</v>
          </cell>
          <cell r="O119" t="str">
            <v>Residential</v>
          </cell>
          <cell r="Q119" t="str">
            <v>Amortized – Fixed</v>
          </cell>
          <cell r="S119">
            <v>52.62</v>
          </cell>
          <cell r="T119">
            <v>0.08</v>
          </cell>
          <cell r="U119">
            <v>36</v>
          </cell>
          <cell r="AB119" t="str">
            <v>VNEM</v>
          </cell>
          <cell r="AS119" t="str">
            <v>P_207870184</v>
          </cell>
        </row>
        <row r="120">
          <cell r="A120" t="str">
            <v>C_177217209c</v>
          </cell>
          <cell r="B120" t="str">
            <v>Y</v>
          </cell>
          <cell r="C120">
            <v>43430</v>
          </cell>
          <cell r="D120" t="str">
            <v>MJ</v>
          </cell>
          <cell r="E120" t="str">
            <v>https://umnboxcom/s/kyh59x1t37d2nqqlpsgd49ajqqijoa8t</v>
          </cell>
          <cell r="F120" t="str">
            <v>North Itasca Electric Coop Inc</v>
          </cell>
          <cell r="G120" t="str">
            <v>North Itasca Electric Coop Inc</v>
          </cell>
          <cell r="H120">
            <v>13700</v>
          </cell>
          <cell r="K120">
            <v>18.5</v>
          </cell>
          <cell r="M120" t="str">
            <v>Half Panel</v>
          </cell>
          <cell r="N120">
            <v>20</v>
          </cell>
          <cell r="O120" t="str">
            <v>Residential</v>
          </cell>
          <cell r="Q120" t="str">
            <v>Pay up front – Fixed</v>
          </cell>
          <cell r="R120">
            <v>877</v>
          </cell>
          <cell r="AB120" t="str">
            <v>VNEM</v>
          </cell>
          <cell r="AS120" t="str">
            <v>P_207870184</v>
          </cell>
        </row>
        <row r="121">
          <cell r="A121" t="str">
            <v>C_177217209d</v>
          </cell>
          <cell r="B121" t="str">
            <v>Y</v>
          </cell>
          <cell r="C121">
            <v>43430</v>
          </cell>
          <cell r="D121" t="str">
            <v>MJ</v>
          </cell>
          <cell r="E121" t="str">
            <v>https://umnboxcom/s/kyh59x1t37d2nqqlpsgd49ajqqijoa8t</v>
          </cell>
          <cell r="F121" t="str">
            <v>North Itasca Electric Coop Inc</v>
          </cell>
          <cell r="G121" t="str">
            <v>North Itasca Electric Coop Inc</v>
          </cell>
          <cell r="H121">
            <v>13700</v>
          </cell>
          <cell r="K121">
            <v>18.5</v>
          </cell>
          <cell r="M121" t="str">
            <v>Half Panel</v>
          </cell>
          <cell r="N121">
            <v>20</v>
          </cell>
          <cell r="O121" t="str">
            <v>Residential</v>
          </cell>
          <cell r="Q121" t="str">
            <v>Amortized – Fixed</v>
          </cell>
          <cell r="S121">
            <v>26.31</v>
          </cell>
          <cell r="T121">
            <v>0.08</v>
          </cell>
          <cell r="U121">
            <v>36</v>
          </cell>
          <cell r="AB121" t="str">
            <v>VNEM</v>
          </cell>
          <cell r="AS121" t="str">
            <v>P_207870184</v>
          </cell>
        </row>
        <row r="122">
          <cell r="A122" t="str">
            <v>C_830652830a</v>
          </cell>
          <cell r="B122" t="str">
            <v>Y</v>
          </cell>
          <cell r="C122">
            <v>43430</v>
          </cell>
          <cell r="D122" t="str">
            <v>MJ</v>
          </cell>
          <cell r="E122" t="str">
            <v>https://umnboxcom/s/ys26jjtz5fp9p288oca5etodjxff12ji</v>
          </cell>
          <cell r="F122" t="str">
            <v>People's Cooperative Services</v>
          </cell>
          <cell r="G122" t="str">
            <v>People's Cooperative Services</v>
          </cell>
          <cell r="H122">
            <v>14468</v>
          </cell>
          <cell r="I122">
            <v>305</v>
          </cell>
          <cell r="J122" t="str">
            <v>DC</v>
          </cell>
          <cell r="M122" t="str">
            <v>Full Panel</v>
          </cell>
          <cell r="N122">
            <v>20</v>
          </cell>
          <cell r="O122" t="str">
            <v>Residential</v>
          </cell>
          <cell r="Q122" t="str">
            <v>Pay up front – Fixed</v>
          </cell>
          <cell r="R122">
            <v>712.5</v>
          </cell>
          <cell r="AB122" t="str">
            <v>VNEM</v>
          </cell>
          <cell r="AS122" t="str">
            <v>P_503032082</v>
          </cell>
        </row>
        <row r="123">
          <cell r="A123" t="str">
            <v>C_830652830b</v>
          </cell>
          <cell r="B123" t="str">
            <v>Y</v>
          </cell>
          <cell r="C123">
            <v>43430</v>
          </cell>
          <cell r="D123" t="str">
            <v>MJ</v>
          </cell>
          <cell r="E123" t="str">
            <v>https://umnboxcom/s/ys26jjtz5fp9p288oca5etodjxff12ji</v>
          </cell>
          <cell r="F123" t="str">
            <v>People's Cooperative Services</v>
          </cell>
          <cell r="G123" t="str">
            <v>People's Cooperative Services</v>
          </cell>
          <cell r="H123">
            <v>14468</v>
          </cell>
          <cell r="I123">
            <v>305</v>
          </cell>
          <cell r="J123" t="str">
            <v>DC</v>
          </cell>
          <cell r="M123" t="str">
            <v>Full Panel</v>
          </cell>
          <cell r="N123">
            <v>20</v>
          </cell>
          <cell r="O123" t="str">
            <v>Residential</v>
          </cell>
          <cell r="Q123" t="str">
            <v>Amortized – Fixed</v>
          </cell>
          <cell r="S123">
            <v>25</v>
          </cell>
          <cell r="U123">
            <v>30</v>
          </cell>
          <cell r="AB123" t="str">
            <v>VNEM</v>
          </cell>
          <cell r="AS123" t="str">
            <v>P_503032082</v>
          </cell>
        </row>
        <row r="124">
          <cell r="A124" t="str">
            <v>C_195804654</v>
          </cell>
          <cell r="B124" t="str">
            <v>Y</v>
          </cell>
          <cell r="C124">
            <v>43483</v>
          </cell>
          <cell r="D124" t="str">
            <v>MJ</v>
          </cell>
          <cell r="E124" t="str">
            <v>https://umnboxcom/s/q9y424feacf9qdnf1mgdpz4wx9sn5gzq</v>
          </cell>
          <cell r="F124" t="str">
            <v>Runestone Electric Assn</v>
          </cell>
          <cell r="G124" t="str">
            <v>Runestone Electric Assn</v>
          </cell>
          <cell r="H124">
            <v>16368</v>
          </cell>
          <cell r="I124">
            <v>410</v>
          </cell>
          <cell r="J124" t="str">
            <v>DC</v>
          </cell>
          <cell r="M124" t="str">
            <v>Full Panel</v>
          </cell>
          <cell r="N124">
            <v>20</v>
          </cell>
          <cell r="O124" t="str">
            <v>Residential</v>
          </cell>
          <cell r="Q124" t="str">
            <v>Pay up front – Fixed</v>
          </cell>
          <cell r="R124">
            <v>1300</v>
          </cell>
          <cell r="AB124" t="str">
            <v>VNEM</v>
          </cell>
          <cell r="AS124" t="str">
            <v>P_829338855</v>
          </cell>
        </row>
        <row r="125">
          <cell r="A125" t="str">
            <v>C_584563126</v>
          </cell>
          <cell r="B125" t="str">
            <v>Y</v>
          </cell>
          <cell r="C125">
            <v>43430</v>
          </cell>
          <cell r="D125" t="str">
            <v>MJ</v>
          </cell>
          <cell r="E125" t="str">
            <v>https://umnboxcom/s/m0z9pva7xm0oam0c1mlnrk3xjyls2320</v>
          </cell>
          <cell r="F125" t="str">
            <v>Runestone Electric Assn</v>
          </cell>
          <cell r="G125" t="str">
            <v>Runestone Electric Assn</v>
          </cell>
          <cell r="H125">
            <v>16368</v>
          </cell>
          <cell r="I125">
            <v>410</v>
          </cell>
          <cell r="J125" t="str">
            <v>DC</v>
          </cell>
          <cell r="M125" t="str">
            <v>Full Panel</v>
          </cell>
          <cell r="N125">
            <v>19</v>
          </cell>
          <cell r="O125" t="str">
            <v>Residential</v>
          </cell>
          <cell r="Q125" t="str">
            <v>Pay up front – Fixed</v>
          </cell>
          <cell r="R125">
            <v>1140</v>
          </cell>
          <cell r="AB125" t="str">
            <v>VNEM</v>
          </cell>
          <cell r="AS125" t="str">
            <v>P_357192529</v>
          </cell>
        </row>
        <row r="126">
          <cell r="A126" t="str">
            <v>C_396465947</v>
          </cell>
          <cell r="B126" t="str">
            <v>Y</v>
          </cell>
          <cell r="C126">
            <v>43430</v>
          </cell>
          <cell r="D126" t="str">
            <v>MJ</v>
          </cell>
          <cell r="E126" t="str">
            <v>https://umnboxcom/s/p8330rv4dlwrw7hnug4v2zwl3maur2vf</v>
          </cell>
          <cell r="F126" t="str">
            <v>South Central Electric Assn</v>
          </cell>
          <cell r="G126" t="str">
            <v>South Central Electric Assn</v>
          </cell>
          <cell r="H126">
            <v>17550</v>
          </cell>
          <cell r="I126">
            <v>400</v>
          </cell>
          <cell r="J126" t="str">
            <v>DC</v>
          </cell>
          <cell r="M126" t="str">
            <v>Full Panel</v>
          </cell>
          <cell r="N126">
            <v>20</v>
          </cell>
          <cell r="O126" t="str">
            <v>Residential</v>
          </cell>
          <cell r="Q126" t="str">
            <v>Amortized – Per kWh</v>
          </cell>
          <cell r="V126">
            <v>0.13</v>
          </cell>
          <cell r="W126">
            <v>0</v>
          </cell>
          <cell r="X126">
            <v>240</v>
          </cell>
          <cell r="AB126" t="str">
            <v>VNEM</v>
          </cell>
          <cell r="AS126" t="str">
            <v>P_441055425</v>
          </cell>
        </row>
        <row r="127">
          <cell r="A127" t="str">
            <v>C_307872564a</v>
          </cell>
          <cell r="B127" t="str">
            <v>Y</v>
          </cell>
          <cell r="C127">
            <v>43430</v>
          </cell>
          <cell r="D127" t="str">
            <v>MJ</v>
          </cell>
          <cell r="E127" t="str">
            <v>https://umnboxcom/s/ybmjwx90k06tyi8ibvime2v5xonewouu</v>
          </cell>
          <cell r="F127" t="str">
            <v>Stearns Cooperative Elec Assn</v>
          </cell>
          <cell r="G127" t="str">
            <v>Stearns Cooperative Elec Assn</v>
          </cell>
          <cell r="H127">
            <v>18019</v>
          </cell>
          <cell r="I127">
            <v>410</v>
          </cell>
          <cell r="M127" t="str">
            <v>Full Panel</v>
          </cell>
          <cell r="N127">
            <v>18</v>
          </cell>
          <cell r="O127" t="str">
            <v>Residential</v>
          </cell>
          <cell r="Q127" t="str">
            <v>Pay up front – Fixed</v>
          </cell>
          <cell r="R127">
            <v>1170</v>
          </cell>
          <cell r="AB127" t="str">
            <v>VNEM</v>
          </cell>
          <cell r="AS127" t="str">
            <v>P_754230703</v>
          </cell>
        </row>
        <row r="128">
          <cell r="A128" t="str">
            <v>C_307872564b</v>
          </cell>
          <cell r="B128" t="str">
            <v>Y</v>
          </cell>
          <cell r="C128">
            <v>43430</v>
          </cell>
          <cell r="D128" t="str">
            <v>MJ</v>
          </cell>
          <cell r="E128" t="str">
            <v>https://umnboxcom/s/ybmjwx90k06tyi8ibvime2v5xonewouu</v>
          </cell>
          <cell r="F128" t="str">
            <v>Stearns Cooperative Elec Assn</v>
          </cell>
          <cell r="G128" t="str">
            <v>Stearns Cooperative Elec Assn</v>
          </cell>
          <cell r="H128">
            <v>18019</v>
          </cell>
          <cell r="I128">
            <v>410</v>
          </cell>
          <cell r="M128" t="str">
            <v>Full Panel</v>
          </cell>
          <cell r="N128">
            <v>18</v>
          </cell>
          <cell r="O128" t="str">
            <v>Residential</v>
          </cell>
          <cell r="Q128" t="str">
            <v>Hybrid</v>
          </cell>
          <cell r="R128">
            <v>200</v>
          </cell>
          <cell r="S128">
            <v>40</v>
          </cell>
          <cell r="T128">
            <v>0.05</v>
          </cell>
          <cell r="U128">
            <v>24</v>
          </cell>
          <cell r="AB128" t="str">
            <v>VNEM</v>
          </cell>
          <cell r="AS128" t="str">
            <v>P_754230703</v>
          </cell>
        </row>
        <row r="129">
          <cell r="A129" t="str">
            <v>C_193210985a</v>
          </cell>
          <cell r="B129" t="str">
            <v>Y</v>
          </cell>
          <cell r="C129">
            <v>43430</v>
          </cell>
          <cell r="D129" t="str">
            <v>MJ</v>
          </cell>
          <cell r="E129" t="str">
            <v>https://umnboxcom/s/jmloa7mhis1usz4o69fict7jxmwt3hy1</v>
          </cell>
          <cell r="F129" t="str">
            <v>Steele-Waseca Cooperative Electric</v>
          </cell>
          <cell r="G129" t="str">
            <v>Steele-Waseca Cooperative Electric</v>
          </cell>
          <cell r="H129">
            <v>18047</v>
          </cell>
          <cell r="I129">
            <v>410</v>
          </cell>
          <cell r="M129" t="str">
            <v>Full Panel</v>
          </cell>
          <cell r="N129">
            <v>20</v>
          </cell>
          <cell r="O129" t="str">
            <v>Residential</v>
          </cell>
          <cell r="Q129" t="str">
            <v>Pay up front – Fixed</v>
          </cell>
          <cell r="R129">
            <v>1225</v>
          </cell>
          <cell r="AB129" t="str">
            <v>VNEM</v>
          </cell>
          <cell r="AS129" t="str">
            <v>P_325607746</v>
          </cell>
        </row>
        <row r="130">
          <cell r="A130" t="str">
            <v>C_193210985b</v>
          </cell>
          <cell r="B130" t="str">
            <v>Y</v>
          </cell>
          <cell r="C130">
            <v>43430</v>
          </cell>
          <cell r="D130" t="str">
            <v>MJ</v>
          </cell>
          <cell r="E130" t="str">
            <v>https://umnboxcom/s/jmloa7mhis1usz4o69fict7jxmwt3hy1</v>
          </cell>
          <cell r="F130" t="str">
            <v>Steele-Waseca Cooperative Electric</v>
          </cell>
          <cell r="G130" t="str">
            <v>Steele-Waseca Cooperative Electric</v>
          </cell>
          <cell r="H130">
            <v>18047</v>
          </cell>
          <cell r="I130">
            <v>410</v>
          </cell>
          <cell r="M130" t="str">
            <v>Full Panel</v>
          </cell>
          <cell r="N130">
            <v>20</v>
          </cell>
          <cell r="O130" t="str">
            <v>Residential</v>
          </cell>
          <cell r="Q130" t="str">
            <v>Pay up front – Fixed</v>
          </cell>
          <cell r="R130">
            <v>170</v>
          </cell>
          <cell r="Z130" t="str">
            <v>Cheaper Payment requires enrollment in "The Sunna Project" *see contract in BOX</v>
          </cell>
          <cell r="AB130" t="str">
            <v>VNEM</v>
          </cell>
          <cell r="AS130" t="str">
            <v>P_325607746</v>
          </cell>
        </row>
        <row r="131">
          <cell r="A131" t="str">
            <v>C_861169136</v>
          </cell>
          <cell r="B131" t="str">
            <v>Y</v>
          </cell>
          <cell r="C131">
            <v>43430</v>
          </cell>
          <cell r="D131" t="str">
            <v>MJ</v>
          </cell>
          <cell r="E131" t="str">
            <v>https://umnboxcom/s/0joq94vxxnj0ts794c4rex0wgplk32fc</v>
          </cell>
          <cell r="F131" t="str">
            <v>MiEnergy Cooperative</v>
          </cell>
          <cell r="G131" t="str">
            <v>MiEnergy Cooperative</v>
          </cell>
          <cell r="H131">
            <v>19157</v>
          </cell>
          <cell r="I131">
            <v>410</v>
          </cell>
          <cell r="M131" t="str">
            <v>Full Panel</v>
          </cell>
          <cell r="N131">
            <v>20</v>
          </cell>
          <cell r="O131" t="str">
            <v>Residential</v>
          </cell>
          <cell r="Q131" t="str">
            <v>Pay up front – Fixed</v>
          </cell>
          <cell r="R131">
            <v>1400</v>
          </cell>
          <cell r="AB131" t="str">
            <v>VNEM</v>
          </cell>
          <cell r="AS131" t="str">
            <v>P_227117961</v>
          </cell>
          <cell r="BC131" t="str">
            <v>Price to be discounted until subscriptions are sold out</v>
          </cell>
        </row>
        <row r="132">
          <cell r="A132" t="str">
            <v>C_435267608</v>
          </cell>
          <cell r="B132" t="str">
            <v>Y</v>
          </cell>
          <cell r="C132">
            <v>43430</v>
          </cell>
          <cell r="D132" t="str">
            <v>MJ</v>
          </cell>
          <cell r="E132" t="str">
            <v>https://umnboxcom/s/sveyzks5kentmtqvba53ls9ej8w430q6</v>
          </cell>
          <cell r="F132" t="str">
            <v>MiEnergy Cooperative</v>
          </cell>
          <cell r="G132" t="str">
            <v>MiEnergy Cooperative</v>
          </cell>
          <cell r="H132">
            <v>19157</v>
          </cell>
          <cell r="I132">
            <v>275</v>
          </cell>
          <cell r="M132" t="str">
            <v>Full Panel</v>
          </cell>
          <cell r="N132">
            <v>20</v>
          </cell>
          <cell r="O132" t="str">
            <v>Residential</v>
          </cell>
          <cell r="Q132" t="str">
            <v>Pay up front – Fixed</v>
          </cell>
          <cell r="R132">
            <v>1200</v>
          </cell>
          <cell r="AB132" t="str">
            <v>VNEM</v>
          </cell>
          <cell r="AS132" t="str">
            <v>P_672190154</v>
          </cell>
          <cell r="BC132" t="str">
            <v>Price to be discounted until subscriptions are sold out</v>
          </cell>
        </row>
        <row r="133">
          <cell r="A133" t="str">
            <v>C_748249407</v>
          </cell>
          <cell r="B133" t="str">
            <v>Y</v>
          </cell>
          <cell r="C133">
            <v>43420</v>
          </cell>
          <cell r="D133" t="str">
            <v>KP</v>
          </cell>
          <cell r="E133" t="str">
            <v>https://umnappboxcom/folder/58361706761</v>
          </cell>
          <cell r="F133" t="str">
            <v>Dunn Energy Cooperative</v>
          </cell>
          <cell r="G133" t="str">
            <v>Dunn Energy Cooperative</v>
          </cell>
          <cell r="H133">
            <v>5417</v>
          </cell>
          <cell r="I133">
            <v>250</v>
          </cell>
          <cell r="M133" t="str">
            <v>Fixed Wattage Amount</v>
          </cell>
          <cell r="N133">
            <v>25</v>
          </cell>
          <cell r="O133" t="str">
            <v>Other</v>
          </cell>
          <cell r="Q133" t="str">
            <v>Pay up front – Fixed</v>
          </cell>
          <cell r="R133">
            <v>650</v>
          </cell>
          <cell r="AB133" t="str">
            <v>VNEM</v>
          </cell>
          <cell r="AC133" t="str">
            <v>receive credit per kWh on monthly bill for energy produced</v>
          </cell>
          <cell r="AS133" t="str">
            <v>P_487847540</v>
          </cell>
          <cell r="BC133" t="str">
            <v>Reimbursement rate at retail rate</v>
          </cell>
        </row>
        <row r="134">
          <cell r="A134" t="str">
            <v>C_689688437</v>
          </cell>
          <cell r="B134" t="str">
            <v>Y</v>
          </cell>
          <cell r="C134">
            <v>43480</v>
          </cell>
          <cell r="D134" t="str">
            <v>LF</v>
          </cell>
          <cell r="E134" t="str">
            <v>https://umnboxcom/s/w5ts70kd8d3f2tg4vr9ug1aaynq3sk7g</v>
          </cell>
          <cell r="F134" t="str">
            <v>Vernon Electric Cooperative</v>
          </cell>
          <cell r="G134" t="str">
            <v>Vernon Electric Cooperative</v>
          </cell>
          <cell r="H134">
            <v>19813</v>
          </cell>
          <cell r="I134">
            <v>305</v>
          </cell>
          <cell r="J134" t="str">
            <v>DC</v>
          </cell>
          <cell r="M134" t="str">
            <v>Full Panel</v>
          </cell>
          <cell r="N134">
            <v>25</v>
          </cell>
          <cell r="O134" t="str">
            <v>Residential</v>
          </cell>
          <cell r="Q134" t="str">
            <v>Pay up front – Fixed</v>
          </cell>
          <cell r="R134">
            <v>600</v>
          </cell>
          <cell r="AB134" t="str">
            <v>VNEM</v>
          </cell>
          <cell r="AS134" t="str">
            <v>P_873190124</v>
          </cell>
        </row>
        <row r="135">
          <cell r="A135" t="str">
            <v>C_101730517a</v>
          </cell>
          <cell r="B135" t="str">
            <v>Y</v>
          </cell>
          <cell r="C135">
            <v>43419</v>
          </cell>
          <cell r="D135" t="str">
            <v>LF</v>
          </cell>
          <cell r="E135" t="str">
            <v>https://umnboxcom/s/kzdtnr42e5ty007blldg2avo3721j32f</v>
          </cell>
          <cell r="F135" t="str">
            <v>Taylor Electric Cooperative</v>
          </cell>
          <cell r="G135" t="str">
            <v>Taylor Electric Cooperative</v>
          </cell>
          <cell r="H135">
            <v>18383</v>
          </cell>
          <cell r="I135">
            <v>350</v>
          </cell>
          <cell r="J135" t="str">
            <v>DC</v>
          </cell>
          <cell r="M135" t="str">
            <v>Fixed Wattage Amount</v>
          </cell>
          <cell r="N135">
            <v>25</v>
          </cell>
          <cell r="O135" t="str">
            <v>Residential</v>
          </cell>
          <cell r="Q135" t="str">
            <v>Pay up front – Fixed</v>
          </cell>
          <cell r="R135">
            <v>842</v>
          </cell>
          <cell r="AB135" t="str">
            <v>VNEM</v>
          </cell>
          <cell r="AS135" t="str">
            <v>P_538754477</v>
          </cell>
        </row>
        <row r="136">
          <cell r="A136" t="str">
            <v>C_101730517b</v>
          </cell>
          <cell r="B136" t="str">
            <v>Y</v>
          </cell>
          <cell r="C136">
            <v>43419</v>
          </cell>
          <cell r="D136" t="str">
            <v>LF</v>
          </cell>
          <cell r="E136" t="str">
            <v>https://umnboxcom/s/kzdtnr42e5ty007blldg2avo3721j32f</v>
          </cell>
          <cell r="F136" t="str">
            <v>Taylor Electric Cooperative</v>
          </cell>
          <cell r="G136" t="str">
            <v>Taylor Electric Cooperative</v>
          </cell>
          <cell r="H136">
            <v>18383</v>
          </cell>
          <cell r="I136">
            <v>350</v>
          </cell>
          <cell r="J136" t="str">
            <v>DC</v>
          </cell>
          <cell r="M136" t="str">
            <v>Fixed Wattage Amount</v>
          </cell>
          <cell r="N136">
            <v>25</v>
          </cell>
          <cell r="O136" t="str">
            <v>Residential</v>
          </cell>
          <cell r="Q136" t="str">
            <v>Amortized – Fixed</v>
          </cell>
          <cell r="R136">
            <v>300</v>
          </cell>
          <cell r="S136">
            <v>45.166666666666664</v>
          </cell>
          <cell r="T136">
            <v>0</v>
          </cell>
          <cell r="U136">
            <v>12</v>
          </cell>
          <cell r="AB136" t="str">
            <v>VNEM</v>
          </cell>
          <cell r="AS136" t="str">
            <v>P_538754477</v>
          </cell>
        </row>
        <row r="137">
          <cell r="A137" t="str">
            <v>C_101730517c</v>
          </cell>
          <cell r="B137" t="str">
            <v>Y</v>
          </cell>
          <cell r="C137">
            <v>43419</v>
          </cell>
          <cell r="D137" t="str">
            <v>LF</v>
          </cell>
          <cell r="E137" t="str">
            <v>https://umnboxcom/s/kzdtnr42e5ty007blldg2avo3721j32f</v>
          </cell>
          <cell r="F137" t="str">
            <v>Taylor Electric Cooperative</v>
          </cell>
          <cell r="G137" t="str">
            <v>Taylor Electric Cooperative</v>
          </cell>
          <cell r="H137">
            <v>18383</v>
          </cell>
          <cell r="I137">
            <v>175</v>
          </cell>
          <cell r="J137" t="str">
            <v>DC</v>
          </cell>
          <cell r="M137" t="str">
            <v>Fixed Wattage Amount</v>
          </cell>
          <cell r="N137">
            <v>25</v>
          </cell>
          <cell r="O137" t="str">
            <v>Residential</v>
          </cell>
          <cell r="Q137" t="str">
            <v>Pay up front – Fixed</v>
          </cell>
          <cell r="R137">
            <v>421</v>
          </cell>
          <cell r="AB137" t="str">
            <v>VNEM</v>
          </cell>
          <cell r="AS137" t="str">
            <v>P_538754477</v>
          </cell>
        </row>
        <row r="138">
          <cell r="A138" t="str">
            <v>C_101730517d</v>
          </cell>
          <cell r="B138" t="str">
            <v>Y</v>
          </cell>
          <cell r="C138">
            <v>43419</v>
          </cell>
          <cell r="D138" t="str">
            <v>LF</v>
          </cell>
          <cell r="E138" t="str">
            <v>https://umnboxcom/s/kzdtnr42e5ty007blldg2avo3721j32f</v>
          </cell>
          <cell r="F138" t="str">
            <v>Taylor Electric Cooperative</v>
          </cell>
          <cell r="G138" t="str">
            <v>Taylor Electric Cooperative</v>
          </cell>
          <cell r="H138">
            <v>18383</v>
          </cell>
          <cell r="I138">
            <v>175</v>
          </cell>
          <cell r="J138" t="str">
            <v>DC</v>
          </cell>
          <cell r="M138" t="str">
            <v>Fixed Wattage Amount</v>
          </cell>
          <cell r="N138">
            <v>25</v>
          </cell>
          <cell r="O138" t="str">
            <v>Residential</v>
          </cell>
          <cell r="Q138" t="str">
            <v>Amortized – Fixed</v>
          </cell>
          <cell r="R138">
            <v>150</v>
          </cell>
          <cell r="S138">
            <v>22.583333333333332</v>
          </cell>
          <cell r="T138">
            <v>0</v>
          </cell>
          <cell r="U138">
            <v>12</v>
          </cell>
          <cell r="AB138" t="str">
            <v>VNEM</v>
          </cell>
          <cell r="AS138" t="str">
            <v>P_538754477</v>
          </cell>
          <cell r="BC138" t="str">
            <v>Can pay monthly until 12/31/2018</v>
          </cell>
        </row>
        <row r="139">
          <cell r="A139" t="str">
            <v>C_402068425</v>
          </cell>
          <cell r="B139" t="str">
            <v>Y</v>
          </cell>
          <cell r="C139">
            <v>43420</v>
          </cell>
          <cell r="D139" t="str">
            <v>KP</v>
          </cell>
          <cell r="E139" t="str">
            <v>https://umnappboxcom/folder/58573129384</v>
          </cell>
          <cell r="F139" t="str">
            <v>Clark Electric Cooperative</v>
          </cell>
          <cell r="G139" t="str">
            <v>Clark Electric Cooperative</v>
          </cell>
          <cell r="H139">
            <v>3701</v>
          </cell>
          <cell r="I139">
            <v>360</v>
          </cell>
          <cell r="M139" t="str">
            <v>Fixed Wattage Amount</v>
          </cell>
          <cell r="N139">
            <v>25</v>
          </cell>
          <cell r="O139" t="str">
            <v>Other</v>
          </cell>
          <cell r="Q139" t="str">
            <v>Pay up front – Fixed</v>
          </cell>
          <cell r="R139">
            <v>940</v>
          </cell>
          <cell r="AB139" t="str">
            <v>VNEM</v>
          </cell>
          <cell r="AC139" t="str">
            <v>appears to be a net meter option and other option - see section IV of contract "Subscriber will receive a bill credit in accordance with Cooperative Policy No 417 –Distributed Generation, Section III, Part E (3)(1-2)</v>
          </cell>
          <cell r="AJ139" t="str">
            <v>Utility</v>
          </cell>
          <cell r="AK139" t="str">
            <v>All environmental attributes are the property of the cooperative</v>
          </cell>
          <cell r="AS139" t="str">
            <v>P_833245074</v>
          </cell>
        </row>
        <row r="140">
          <cell r="A140" t="str">
            <v>C_595454641a</v>
          </cell>
          <cell r="B140" t="str">
            <v>Y</v>
          </cell>
          <cell r="C140">
            <v>43115</v>
          </cell>
          <cell r="D140" t="str">
            <v>LF</v>
          </cell>
          <cell r="E140" t="str">
            <v>https://umnboxcom/s/s9yi97ci6nvwp1gi6fmnewegiwbkj2zs</v>
          </cell>
          <cell r="F140" t="str">
            <v>Northern States Power Co - Wisconsin</v>
          </cell>
          <cell r="G140" t="str">
            <v>Northern States Power Co - Wisconsin</v>
          </cell>
          <cell r="H140">
            <v>13780</v>
          </cell>
          <cell r="I140">
            <v>200</v>
          </cell>
          <cell r="J140" t="str">
            <v>DC</v>
          </cell>
          <cell r="M140" t="str">
            <v>Fixed Wattage Amount</v>
          </cell>
          <cell r="N140">
            <v>25</v>
          </cell>
          <cell r="O140" t="str">
            <v>Res/Comm</v>
          </cell>
          <cell r="P140" t="str">
            <v>Residential, farm, small businesses</v>
          </cell>
          <cell r="Q140" t="str">
            <v>Pay up front – Fixed</v>
          </cell>
          <cell r="R140">
            <v>314</v>
          </cell>
          <cell r="Z140" t="str">
            <v>$1568 for 1 kW</v>
          </cell>
          <cell r="AB140" t="str">
            <v>Other</v>
          </cell>
          <cell r="AC140" t="str">
            <v>Fixed reimbursement rate (residential, farm, small businesses)</v>
          </cell>
          <cell r="AD140">
            <v>7.3999999999999996E-2</v>
          </cell>
          <cell r="AS140" t="str">
            <v>P_644766435</v>
          </cell>
          <cell r="AT140" t="str">
            <v>P_614720239</v>
          </cell>
        </row>
        <row r="141">
          <cell r="A141" t="str">
            <v>C_595454641b</v>
          </cell>
          <cell r="B141" t="str">
            <v>Y</v>
          </cell>
          <cell r="C141">
            <v>43115</v>
          </cell>
          <cell r="D141" t="str">
            <v>LF</v>
          </cell>
          <cell r="E141" t="str">
            <v>https://umnboxcom/s/s9yi97ci6nvwp1gi6fmnewegiwbkj2zs</v>
          </cell>
          <cell r="F141" t="str">
            <v>Northern States Power Co - Wisconsin</v>
          </cell>
          <cell r="G141" t="str">
            <v>Northern States Power Co - Wisconsin</v>
          </cell>
          <cell r="H141">
            <v>13780</v>
          </cell>
          <cell r="I141">
            <v>200</v>
          </cell>
          <cell r="J141" t="str">
            <v>DC</v>
          </cell>
          <cell r="M141" t="str">
            <v>Fixed Wattage Amount</v>
          </cell>
          <cell r="N141">
            <v>25</v>
          </cell>
          <cell r="O141" t="str">
            <v>Comm/Ind</v>
          </cell>
          <cell r="P141" t="str">
            <v>Large businesses</v>
          </cell>
          <cell r="Q141" t="str">
            <v>Pay up front – Fixed</v>
          </cell>
          <cell r="R141">
            <v>314</v>
          </cell>
          <cell r="Z141" t="str">
            <v>$1568 for 1 kW</v>
          </cell>
          <cell r="AB141" t="str">
            <v>Other</v>
          </cell>
          <cell r="AC141" t="str">
            <v>Fixed reimbursement rate (large businesses)</v>
          </cell>
          <cell r="AD141">
            <v>6.9000000000000006E-2</v>
          </cell>
          <cell r="AS141" t="str">
            <v>P_644766435</v>
          </cell>
          <cell r="AT141" t="str">
            <v>P_614720239</v>
          </cell>
        </row>
        <row r="142">
          <cell r="A142" t="str">
            <v>C_286676683</v>
          </cell>
          <cell r="B142" t="str">
            <v>Y</v>
          </cell>
          <cell r="C142">
            <v>43431</v>
          </cell>
          <cell r="D142" t="str">
            <v>MJ</v>
          </cell>
          <cell r="E142" t="str">
            <v>https://umnboxcom/s/r16z5cuxbytutgn0zfjesxsrawy1e0k4</v>
          </cell>
          <cell r="F142" t="str">
            <v>Cooperative Light and Power</v>
          </cell>
          <cell r="G142" t="str">
            <v>Cooperative Light and Power</v>
          </cell>
          <cell r="H142">
            <v>4346</v>
          </cell>
          <cell r="I142">
            <v>440</v>
          </cell>
          <cell r="J142" t="str">
            <v>DC</v>
          </cell>
          <cell r="M142" t="str">
            <v>Full Panel</v>
          </cell>
          <cell r="N142">
            <v>25</v>
          </cell>
          <cell r="O142" t="str">
            <v>Residential</v>
          </cell>
          <cell r="Q142" t="str">
            <v>Pay up front – Fixed</v>
          </cell>
          <cell r="R142">
            <v>1200</v>
          </cell>
          <cell r="AB142" t="str">
            <v>VNEM</v>
          </cell>
          <cell r="AS142" t="str">
            <v>P_846335367</v>
          </cell>
        </row>
        <row r="143">
          <cell r="A143" t="str">
            <v>C_134660678</v>
          </cell>
          <cell r="B143" t="str">
            <v>Y</v>
          </cell>
          <cell r="C143">
            <v>43483</v>
          </cell>
          <cell r="D143" t="str">
            <v>MJ</v>
          </cell>
          <cell r="E143" t="str">
            <v>https://umnboxcom/s/8pf0qwelyxwiciheinhzztbas2t0v27n</v>
          </cell>
          <cell r="F143" t="str">
            <v>Wright-Hennepin Coop Elec Assn</v>
          </cell>
          <cell r="G143" t="str">
            <v>Wright-Hennepin Coop Elec Assn</v>
          </cell>
          <cell r="H143">
            <v>20996</v>
          </cell>
          <cell r="I143">
            <v>190</v>
          </cell>
          <cell r="J143" t="str">
            <v>DC</v>
          </cell>
          <cell r="M143" t="str">
            <v>Full Panel</v>
          </cell>
          <cell r="N143">
            <v>20</v>
          </cell>
          <cell r="O143" t="str">
            <v>Residential</v>
          </cell>
          <cell r="Q143" t="str">
            <v>Pay up front – Fixed</v>
          </cell>
          <cell r="R143">
            <v>869</v>
          </cell>
          <cell r="AB143" t="str">
            <v>VNEM</v>
          </cell>
          <cell r="AS143" t="str">
            <v>P_619940777</v>
          </cell>
        </row>
        <row r="144">
          <cell r="A144" t="str">
            <v>C_741709525</v>
          </cell>
          <cell r="B144" t="str">
            <v>Y</v>
          </cell>
          <cell r="C144">
            <v>43488</v>
          </cell>
          <cell r="D144" t="str">
            <v>MJ</v>
          </cell>
          <cell r="E144" t="str">
            <v>https://umnboxcom/s/ldv8ssjbxq7ltbalz21czz7qft543rqz</v>
          </cell>
          <cell r="F144" t="str">
            <v>Wright-Hennepin Coop Elec Assn</v>
          </cell>
          <cell r="G144" t="str">
            <v>Wright-Hennepin Coop Elec Assn</v>
          </cell>
          <cell r="H144">
            <v>20996</v>
          </cell>
          <cell r="I144">
            <v>410</v>
          </cell>
          <cell r="J144" t="str">
            <v>DC</v>
          </cell>
          <cell r="M144" t="str">
            <v>Full Panel</v>
          </cell>
          <cell r="N144">
            <v>20</v>
          </cell>
          <cell r="O144" t="str">
            <v>Residential</v>
          </cell>
          <cell r="Q144" t="str">
            <v>Pay up front – Fixed</v>
          </cell>
          <cell r="R144">
            <v>917</v>
          </cell>
          <cell r="AB144" t="str">
            <v>VNEM</v>
          </cell>
          <cell r="AS144" t="str">
            <v>P_124735169</v>
          </cell>
        </row>
        <row r="145">
          <cell r="A145" t="str">
            <v>C_320244795a</v>
          </cell>
          <cell r="B145" t="str">
            <v>Y</v>
          </cell>
          <cell r="C145">
            <v>43432</v>
          </cell>
          <cell r="D145" t="str">
            <v>MJ</v>
          </cell>
          <cell r="E145" t="str">
            <v>https://umnboxcom/s/cjtyydmkle10hflzk7aboclmfk6l4fgk</v>
          </cell>
          <cell r="F145" t="str">
            <v>Wright-Hennepin Coop Elec Assn</v>
          </cell>
          <cell r="G145" t="str">
            <v>Wright-Hennepin Coop Elec Assn</v>
          </cell>
          <cell r="H145">
            <v>20996</v>
          </cell>
          <cell r="I145">
            <v>300</v>
          </cell>
          <cell r="J145" t="str">
            <v>DC</v>
          </cell>
          <cell r="M145" t="str">
            <v>Full Panel</v>
          </cell>
          <cell r="N145">
            <v>20</v>
          </cell>
          <cell r="O145" t="str">
            <v>Residential</v>
          </cell>
          <cell r="Q145" t="str">
            <v>Pay up front – Fixed</v>
          </cell>
          <cell r="R145">
            <v>1350</v>
          </cell>
          <cell r="AB145" t="str">
            <v>VNEM</v>
          </cell>
          <cell r="AS145" t="str">
            <v>P_937023042</v>
          </cell>
          <cell r="AT145" t="str">
            <v>P_835172623</v>
          </cell>
        </row>
        <row r="146">
          <cell r="A146" t="str">
            <v>C_320244795b</v>
          </cell>
          <cell r="B146" t="str">
            <v>Y</v>
          </cell>
          <cell r="C146">
            <v>43483</v>
          </cell>
          <cell r="D146" t="str">
            <v>MJ</v>
          </cell>
          <cell r="E146" t="str">
            <v>https://umnboxcom/s/cjtyydmkle10hflzk7aboclmfk6l4fgk</v>
          </cell>
          <cell r="F146" t="str">
            <v>Wright-Hennepin Coop Elec Assn</v>
          </cell>
          <cell r="G146" t="str">
            <v>Wright-Hennepin Coop Elec Assn</v>
          </cell>
          <cell r="H146">
            <v>20996</v>
          </cell>
          <cell r="N146">
            <v>20</v>
          </cell>
          <cell r="O146" t="str">
            <v>Residential</v>
          </cell>
          <cell r="Q146" t="str">
            <v>Amortized – Per kWh</v>
          </cell>
          <cell r="V146">
            <v>0.155</v>
          </cell>
          <cell r="X146">
            <v>240</v>
          </cell>
          <cell r="AB146" t="str">
            <v>VNEM</v>
          </cell>
          <cell r="AS146" t="str">
            <v>P_937023042</v>
          </cell>
          <cell r="AT146" t="str">
            <v>P_835172623</v>
          </cell>
        </row>
        <row r="147">
          <cell r="A147" t="str">
            <v>C_320244795c</v>
          </cell>
          <cell r="B147" t="str">
            <v>Y</v>
          </cell>
          <cell r="C147">
            <v>43483</v>
          </cell>
          <cell r="D147" t="str">
            <v>MJ</v>
          </cell>
          <cell r="E147" t="str">
            <v>https://umnboxcom/s/cjtyydmkle10hflzk7aboclmfk6l4fgk</v>
          </cell>
          <cell r="F147" t="str">
            <v>Wright-Hennepin Coop Elec Assn</v>
          </cell>
          <cell r="G147" t="str">
            <v>Wright-Hennepin Coop Elec Assn</v>
          </cell>
          <cell r="H147">
            <v>20996</v>
          </cell>
          <cell r="N147">
            <v>20</v>
          </cell>
          <cell r="O147" t="str">
            <v>Residential</v>
          </cell>
          <cell r="Q147" t="str">
            <v>Amortized – Per kWh</v>
          </cell>
          <cell r="Y147">
            <v>0.04</v>
          </cell>
          <cell r="AB147" t="str">
            <v>VNEM</v>
          </cell>
          <cell r="AC147" t="str">
            <v>"0 down 20-year rate of 4% discount of solar energy produced"</v>
          </cell>
          <cell r="AS147" t="str">
            <v>P_937023042</v>
          </cell>
          <cell r="AT147" t="str">
            <v>P_835172623</v>
          </cell>
        </row>
        <row r="148">
          <cell r="A148" t="str">
            <v>C_417990934</v>
          </cell>
          <cell r="B148" t="str">
            <v>Y</v>
          </cell>
          <cell r="C148">
            <v>43456</v>
          </cell>
          <cell r="D148" t="str">
            <v>MJ</v>
          </cell>
          <cell r="E148" t="str">
            <v>https://umnboxcom/s/vs11muzz59pg91y6ydomy5fe1wa02517</v>
          </cell>
          <cell r="F148" t="str">
            <v>Flathead Electric Coop Inc</v>
          </cell>
          <cell r="G148" t="str">
            <v>Flathead Electric Coop Inc</v>
          </cell>
          <cell r="H148">
            <v>6395</v>
          </cell>
          <cell r="I148">
            <v>285</v>
          </cell>
          <cell r="J148" t="str">
            <v>DC</v>
          </cell>
          <cell r="M148" t="str">
            <v>Full Panel</v>
          </cell>
          <cell r="N148">
            <v>25</v>
          </cell>
          <cell r="O148" t="str">
            <v>Res/Comm</v>
          </cell>
          <cell r="Q148" t="str">
            <v>Pay up front – Fixed</v>
          </cell>
          <cell r="R148">
            <v>900</v>
          </cell>
          <cell r="AB148" t="str">
            <v>VNEM</v>
          </cell>
          <cell r="AG148">
            <v>8</v>
          </cell>
          <cell r="AH148">
            <v>1</v>
          </cell>
          <cell r="AI148">
            <v>2015</v>
          </cell>
          <cell r="AS148" t="str">
            <v>P_655958509</v>
          </cell>
        </row>
        <row r="149">
          <cell r="A149" t="str">
            <v>C_664417651a</v>
          </cell>
          <cell r="B149" t="str">
            <v>Y</v>
          </cell>
          <cell r="C149">
            <v>43456</v>
          </cell>
          <cell r="D149" t="str">
            <v>MJ</v>
          </cell>
          <cell r="E149" t="str">
            <v>https://umnboxcom/s/q3vem62vuc8x9hyv87leep7tjngk9rbb</v>
          </cell>
          <cell r="F149" t="str">
            <v>Flathead Electric Coop Inc</v>
          </cell>
          <cell r="G149" t="str">
            <v>Flathead Electric Coop Inc</v>
          </cell>
          <cell r="H149">
            <v>6395</v>
          </cell>
          <cell r="I149">
            <v>345</v>
          </cell>
          <cell r="J149" t="str">
            <v>DC</v>
          </cell>
          <cell r="M149" t="str">
            <v>Full Panel</v>
          </cell>
          <cell r="N149">
            <v>25</v>
          </cell>
          <cell r="O149" t="str">
            <v>Res/Comm</v>
          </cell>
          <cell r="Q149" t="str">
            <v>Pay up front – Fixed</v>
          </cell>
          <cell r="R149">
            <v>750</v>
          </cell>
          <cell r="AB149" t="str">
            <v>VNEM</v>
          </cell>
          <cell r="AG149">
            <v>11</v>
          </cell>
          <cell r="AH149">
            <v>5</v>
          </cell>
          <cell r="AI149">
            <v>2018</v>
          </cell>
          <cell r="AS149" t="str">
            <v>P_281569952</v>
          </cell>
        </row>
        <row r="150">
          <cell r="A150" t="str">
            <v>C_664417651b</v>
          </cell>
          <cell r="B150" t="str">
            <v>Y</v>
          </cell>
          <cell r="C150">
            <v>43456</v>
          </cell>
          <cell r="D150" t="str">
            <v>MJ</v>
          </cell>
          <cell r="E150" t="str">
            <v>https://umnboxcom/s/q3vem62vuc8x9hyv87leep7tjngk9rbb</v>
          </cell>
          <cell r="F150" t="str">
            <v>Flathead Electric Coop Inc</v>
          </cell>
          <cell r="G150" t="str">
            <v>Flathead Electric Coop Inc</v>
          </cell>
          <cell r="H150">
            <v>6395</v>
          </cell>
          <cell r="I150">
            <v>345</v>
          </cell>
          <cell r="J150" t="str">
            <v>DC</v>
          </cell>
          <cell r="M150" t="str">
            <v>Full Panel</v>
          </cell>
          <cell r="N150">
            <v>25</v>
          </cell>
          <cell r="O150" t="str">
            <v>Res/Comm</v>
          </cell>
          <cell r="Q150" t="str">
            <v>Amortized – Fixed</v>
          </cell>
          <cell r="S150">
            <v>62.5</v>
          </cell>
          <cell r="U150">
            <v>12</v>
          </cell>
          <cell r="AB150" t="str">
            <v>VNEM</v>
          </cell>
          <cell r="AG150">
            <v>11</v>
          </cell>
          <cell r="AH150">
            <v>5</v>
          </cell>
          <cell r="AI150">
            <v>2018</v>
          </cell>
          <cell r="AS150" t="str">
            <v>P_281569952</v>
          </cell>
        </row>
        <row r="151">
          <cell r="A151" t="str">
            <v>C_264829704</v>
          </cell>
          <cell r="B151" t="str">
            <v>Y</v>
          </cell>
          <cell r="C151">
            <v>43457</v>
          </cell>
          <cell r="D151" t="str">
            <v>MJ</v>
          </cell>
          <cell r="E151" t="str">
            <v>https://umnboxcom/s/k0glz4741p93w0fgum00560qixnbm8g6</v>
          </cell>
          <cell r="F151" t="str">
            <v>Missoula Electric Coop</v>
          </cell>
          <cell r="G151" t="str">
            <v>Missoula Electric Coop</v>
          </cell>
          <cell r="H151">
            <v>12692</v>
          </cell>
          <cell r="I151">
            <v>285</v>
          </cell>
          <cell r="M151" t="str">
            <v>Full Panel</v>
          </cell>
          <cell r="N151">
            <v>25</v>
          </cell>
          <cell r="O151" t="str">
            <v>Res/Comm</v>
          </cell>
          <cell r="Q151" t="str">
            <v>Pay up front – Fixed</v>
          </cell>
          <cell r="R151">
            <v>700</v>
          </cell>
          <cell r="AB151" t="str">
            <v>VNEM</v>
          </cell>
          <cell r="AG151">
            <v>12</v>
          </cell>
          <cell r="AH151">
            <v>2</v>
          </cell>
          <cell r="AI151">
            <v>2018</v>
          </cell>
          <cell r="AS151" t="str">
            <v>P_147263725</v>
          </cell>
        </row>
        <row r="152">
          <cell r="A152" t="str">
            <v>C_910135320</v>
          </cell>
          <cell r="B152" t="str">
            <v>Y</v>
          </cell>
          <cell r="C152">
            <v>43457</v>
          </cell>
          <cell r="D152" t="str">
            <v>MJ</v>
          </cell>
          <cell r="E152" t="str">
            <v>https://umnboxcom/s/tggf84y0fbone7bh41b78zh3ci2ag3a1</v>
          </cell>
          <cell r="F152" t="str">
            <v>Missoula Electric Coop</v>
          </cell>
          <cell r="G152" t="str">
            <v>Missoula Electric Coop</v>
          </cell>
          <cell r="H152">
            <v>12692</v>
          </cell>
          <cell r="I152">
            <v>270</v>
          </cell>
          <cell r="M152" t="str">
            <v>Full Panel</v>
          </cell>
          <cell r="N152">
            <v>25</v>
          </cell>
          <cell r="O152" t="str">
            <v>Res/Comm</v>
          </cell>
          <cell r="Q152" t="str">
            <v>Pay up front – Fixed</v>
          </cell>
          <cell r="R152">
            <v>700</v>
          </cell>
          <cell r="AB152" t="str">
            <v>VNEM</v>
          </cell>
          <cell r="AG152">
            <v>8</v>
          </cell>
          <cell r="AH152">
            <v>1</v>
          </cell>
          <cell r="AI152">
            <v>2016</v>
          </cell>
          <cell r="AS152" t="str">
            <v>P_807549136</v>
          </cell>
        </row>
        <row r="153">
          <cell r="A153" t="str">
            <v>C_177732402a</v>
          </cell>
          <cell r="B153" t="str">
            <v>Y</v>
          </cell>
          <cell r="C153">
            <v>43457</v>
          </cell>
          <cell r="D153" t="str">
            <v>MJ</v>
          </cell>
          <cell r="E153" t="str">
            <v>https://umnboxcom/s/27ulk5r088xcn6bzssdmli61p053qszb</v>
          </cell>
          <cell r="F153" t="str">
            <v>Missoula Electric Coop</v>
          </cell>
          <cell r="G153" t="str">
            <v>Missoula Electric Coop</v>
          </cell>
          <cell r="H153">
            <v>12692</v>
          </cell>
          <cell r="I153">
            <v>270</v>
          </cell>
          <cell r="M153" t="str">
            <v>Full Panel</v>
          </cell>
          <cell r="N153">
            <v>25</v>
          </cell>
          <cell r="O153" t="str">
            <v>Res/Comm</v>
          </cell>
          <cell r="Q153" t="str">
            <v>Pay up front – Fixed</v>
          </cell>
          <cell r="R153">
            <v>650</v>
          </cell>
          <cell r="Z153" t="str">
            <v>FREE BEER! The panels are located on top of KettleHouse Brewing Co and subscribers are entitled to one free beer any time they come visit</v>
          </cell>
          <cell r="AB153" t="str">
            <v>VNEM</v>
          </cell>
          <cell r="AI153">
            <v>2018</v>
          </cell>
          <cell r="AS153" t="str">
            <v>P_127728636</v>
          </cell>
        </row>
        <row r="154">
          <cell r="A154" t="str">
            <v>C_177732402b</v>
          </cell>
          <cell r="B154" t="str">
            <v>Y</v>
          </cell>
          <cell r="C154">
            <v>43462</v>
          </cell>
          <cell r="D154" t="str">
            <v>MJ</v>
          </cell>
          <cell r="E154" t="str">
            <v>https://umnboxcom/s/27ulk5r088xcn6bzssdmli61p053qszb</v>
          </cell>
          <cell r="F154" t="str">
            <v>Missoula Electric Coop</v>
          </cell>
          <cell r="G154" t="str">
            <v>Missoula Electric Coop</v>
          </cell>
          <cell r="H154">
            <v>12692</v>
          </cell>
          <cell r="I154">
            <v>270</v>
          </cell>
          <cell r="M154" t="str">
            <v>Full Panel</v>
          </cell>
          <cell r="N154">
            <v>25</v>
          </cell>
          <cell r="O154" t="str">
            <v>Res/Comm</v>
          </cell>
          <cell r="Q154" t="str">
            <v>Amortized – Fixed</v>
          </cell>
          <cell r="S154">
            <v>108.33</v>
          </cell>
          <cell r="U154">
            <v>6</v>
          </cell>
          <cell r="AB154" t="str">
            <v>VNEM</v>
          </cell>
          <cell r="AI154">
            <v>2018</v>
          </cell>
          <cell r="AS154" t="str">
            <v>P_127728636</v>
          </cell>
        </row>
        <row r="155">
          <cell r="A155" t="str">
            <v>C_000673533a</v>
          </cell>
          <cell r="B155" t="str">
            <v>Y</v>
          </cell>
          <cell r="C155">
            <v>43488</v>
          </cell>
          <cell r="D155" t="str">
            <v>KP</v>
          </cell>
          <cell r="E155" t="str">
            <v>https://umnappboxcom/folder/62390658526</v>
          </cell>
          <cell r="F155" t="str">
            <v xml:space="preserve">Convergence Energy (Developer) </v>
          </cell>
          <cell r="G155" t="str">
            <v>Wisconsin Electric Power Co</v>
          </cell>
          <cell r="H155">
            <v>20847</v>
          </cell>
          <cell r="I155">
            <v>20000</v>
          </cell>
          <cell r="J155" t="str">
            <v>DC</v>
          </cell>
          <cell r="M155" t="str">
            <v>Fixed Wattage Amount</v>
          </cell>
          <cell r="N155">
            <v>10</v>
          </cell>
          <cell r="O155" t="str">
            <v>Other</v>
          </cell>
          <cell r="P155" t="str">
            <v>Investors</v>
          </cell>
          <cell r="Q155" t="str">
            <v>Pay up front – Fixed</v>
          </cell>
          <cell r="R155">
            <v>32500</v>
          </cell>
          <cell r="AA155" t="str">
            <v>Yes: At first investors are owners, but after a period of time, solar panel ownership reverts back to Convergence</v>
          </cell>
          <cell r="AB155" t="str">
            <v>Other</v>
          </cell>
          <cell r="AC155" t="str">
            <v xml:space="preserve">complex financing of this project amounts to 8-10% return on investment and pays investors back in 7-10 years Power is sold to the utility through net metering, but the exact way overall reimbursement is measured appears to be unclear as it includes both net metering and Focus on Energy grants </v>
          </cell>
          <cell r="AI155">
            <v>2010</v>
          </cell>
          <cell r="AJ155" t="str">
            <v>Third Party</v>
          </cell>
          <cell r="AK155" t="str">
            <v>Developer retains the RECs</v>
          </cell>
          <cell r="AS155" t="str">
            <v>P_169051535</v>
          </cell>
          <cell r="BC155" t="str">
            <v>Range: $15,000-50,000 (note: Additional cost data is proprietary and under NDAs with the investors)</v>
          </cell>
        </row>
        <row r="156">
          <cell r="A156" t="str">
            <v>C_000673533b</v>
          </cell>
          <cell r="B156" t="str">
            <v>Y</v>
          </cell>
          <cell r="C156">
            <v>43488</v>
          </cell>
          <cell r="D156" t="str">
            <v>KP</v>
          </cell>
          <cell r="E156" t="str">
            <v>https://umnappboxcom/folder/62390658526</v>
          </cell>
          <cell r="F156" t="str">
            <v xml:space="preserve">Convergence Energy (Developer) </v>
          </cell>
          <cell r="G156" t="str">
            <v>Wisconsin Electric Power Co</v>
          </cell>
          <cell r="H156">
            <v>20847</v>
          </cell>
          <cell r="I156">
            <v>20000</v>
          </cell>
          <cell r="J156" t="str">
            <v>DC</v>
          </cell>
          <cell r="M156" t="str">
            <v>Fixed Wattage Amount</v>
          </cell>
          <cell r="N156">
            <v>20</v>
          </cell>
          <cell r="O156" t="str">
            <v>Other</v>
          </cell>
          <cell r="P156" t="str">
            <v>Investors</v>
          </cell>
          <cell r="Q156" t="str">
            <v>Pay up front – Fixed</v>
          </cell>
          <cell r="R156">
            <v>32500</v>
          </cell>
          <cell r="AA156" t="str">
            <v>Yes: At first investors are owners, but after a period of time, solar panel ownership reverts back to Convergence</v>
          </cell>
          <cell r="AB156" t="str">
            <v>Other</v>
          </cell>
          <cell r="AC156" t="str">
            <v xml:space="preserve">complex financing of this project amounts to 8-10% return on investment and pays investors back in 7-10 years Power is sold to the utility through net metering, but the exact way overall reimbursement is measured appears to be unclear as it includes both net metering and Focus on Energy grants </v>
          </cell>
          <cell r="AI156">
            <v>2010</v>
          </cell>
          <cell r="AJ156" t="str">
            <v>Third Party</v>
          </cell>
          <cell r="AK156" t="str">
            <v>Developer retains the RECs</v>
          </cell>
          <cell r="AS156" t="str">
            <v>P_169051535</v>
          </cell>
          <cell r="BC156" t="str">
            <v>Range: $15,000-50,000 (note: Additional cost data is proprietary and under NDAs with the investors)</v>
          </cell>
        </row>
        <row r="157">
          <cell r="A157" t="str">
            <v>C_150987953</v>
          </cell>
          <cell r="B157" t="str">
            <v>Y</v>
          </cell>
          <cell r="C157">
            <v>43462</v>
          </cell>
          <cell r="D157" t="str">
            <v>MJ</v>
          </cell>
          <cell r="E157" t="str">
            <v>https://umnboxcom/s/kzrejtblaghkw7awq753rv3oq8e8o0ju</v>
          </cell>
          <cell r="F157" t="str">
            <v>Ravalli County Elec Coop, Inc</v>
          </cell>
          <cell r="G157" t="str">
            <v>Ravalli County Elec Coop, Inc</v>
          </cell>
          <cell r="H157">
            <v>26916</v>
          </cell>
          <cell r="I157">
            <v>285</v>
          </cell>
          <cell r="J157" t="str">
            <v>DC</v>
          </cell>
          <cell r="M157" t="str">
            <v>Full Panel</v>
          </cell>
          <cell r="N157">
            <v>25</v>
          </cell>
          <cell r="O157" t="str">
            <v>Residential</v>
          </cell>
          <cell r="Q157" t="str">
            <v>Pay up front – Fixed</v>
          </cell>
          <cell r="R157">
            <v>750</v>
          </cell>
          <cell r="AB157" t="str">
            <v>VNEM</v>
          </cell>
          <cell r="AI157">
            <v>2015</v>
          </cell>
          <cell r="AS157" t="str">
            <v>P_165788481</v>
          </cell>
        </row>
        <row r="158">
          <cell r="A158" t="str">
            <v>C_593005960</v>
          </cell>
          <cell r="B158" t="str">
            <v>Y</v>
          </cell>
          <cell r="C158">
            <v>43462</v>
          </cell>
          <cell r="D158" t="str">
            <v>MJ</v>
          </cell>
          <cell r="E158" t="str">
            <v>https://umnboxcom/s/t35s5n3gd8klpdt0o5sob1y6hq816qoq</v>
          </cell>
          <cell r="F158" t="str">
            <v>Fergus Electric Coop, Inc</v>
          </cell>
          <cell r="G158" t="str">
            <v>Fergus Electric Coop, Inc</v>
          </cell>
          <cell r="H158">
            <v>21513</v>
          </cell>
          <cell r="I158">
            <v>330</v>
          </cell>
          <cell r="J158" t="str">
            <v>DC</v>
          </cell>
          <cell r="M158" t="str">
            <v>Full Panel</v>
          </cell>
          <cell r="N158">
            <v>20</v>
          </cell>
          <cell r="O158" t="str">
            <v>Residential</v>
          </cell>
          <cell r="Q158" t="str">
            <v>Pay up front – Fixed</v>
          </cell>
          <cell r="R158">
            <v>250</v>
          </cell>
          <cell r="Z158" t="str">
            <v>Pre-sale special pricing</v>
          </cell>
          <cell r="AB158" t="str">
            <v>VNEM</v>
          </cell>
          <cell r="AG158">
            <v>4</v>
          </cell>
          <cell r="AH158">
            <v>17</v>
          </cell>
          <cell r="AI158">
            <v>2017</v>
          </cell>
          <cell r="AS158" t="str">
            <v>P_080320483</v>
          </cell>
        </row>
        <row r="159">
          <cell r="A159" t="str">
            <v>C_661283949</v>
          </cell>
          <cell r="B159" t="str">
            <v>Y</v>
          </cell>
          <cell r="C159">
            <v>43462</v>
          </cell>
          <cell r="D159" t="str">
            <v>MJ</v>
          </cell>
          <cell r="E159" t="str">
            <v>https://umnboxcom/s/v2tnzsji4ck6vqqbj8pqcqo2el458dnc</v>
          </cell>
          <cell r="F159" t="str">
            <v>Fergus Electric Coop, Inc</v>
          </cell>
          <cell r="G159" t="str">
            <v>Fergus Electric Coop, Inc</v>
          </cell>
          <cell r="H159">
            <v>21513</v>
          </cell>
          <cell r="I159">
            <v>330</v>
          </cell>
          <cell r="J159" t="str">
            <v>DC</v>
          </cell>
          <cell r="M159" t="str">
            <v>Full Panel</v>
          </cell>
          <cell r="N159">
            <v>20</v>
          </cell>
          <cell r="O159" t="str">
            <v>Residential</v>
          </cell>
          <cell r="Q159" t="str">
            <v>Pay up front – Fixed</v>
          </cell>
          <cell r="R159">
            <v>595</v>
          </cell>
          <cell r="AB159" t="str">
            <v>VNEM</v>
          </cell>
          <cell r="AG159">
            <v>8</v>
          </cell>
          <cell r="AH159">
            <v>4</v>
          </cell>
          <cell r="AI159">
            <v>2017</v>
          </cell>
          <cell r="AS159" t="str">
            <v>P_080320483</v>
          </cell>
        </row>
        <row r="160">
          <cell r="A160" t="str">
            <v>C_688804854</v>
          </cell>
          <cell r="B160" t="str">
            <v>Y</v>
          </cell>
          <cell r="C160">
            <v>43467</v>
          </cell>
          <cell r="D160" t="str">
            <v>MJ</v>
          </cell>
          <cell r="E160" t="str">
            <v>https://umnboxcom/s/w0jv78yecpzqknnk77rtjbujrt0hxlzf</v>
          </cell>
          <cell r="F160" t="str">
            <v>Beartooth Electric Coop, Inc</v>
          </cell>
          <cell r="G160" t="str">
            <v>Beartooth Electric Coop, Inc</v>
          </cell>
          <cell r="H160">
            <v>1417</v>
          </cell>
          <cell r="I160">
            <v>300</v>
          </cell>
          <cell r="J160" t="str">
            <v>DC</v>
          </cell>
          <cell r="M160" t="str">
            <v>Full Panel</v>
          </cell>
          <cell r="N160">
            <v>25</v>
          </cell>
          <cell r="O160" t="str">
            <v>Residential</v>
          </cell>
          <cell r="Q160" t="str">
            <v>Amortized – Fixed</v>
          </cell>
          <cell r="R160">
            <v>375</v>
          </cell>
          <cell r="S160">
            <v>375</v>
          </cell>
          <cell r="U160">
            <v>1</v>
          </cell>
          <cell r="AB160" t="str">
            <v>VNEM</v>
          </cell>
          <cell r="AG160">
            <v>7</v>
          </cell>
          <cell r="AH160">
            <v>1</v>
          </cell>
          <cell r="AI160">
            <v>2018</v>
          </cell>
          <cell r="AS160" t="str">
            <v>P_000222458</v>
          </cell>
          <cell r="BC160" t="str">
            <v xml:space="preserve">Down Payment of 375 with a second payment of 375 due 6 months later $750 Total </v>
          </cell>
        </row>
        <row r="161">
          <cell r="A161" t="str">
            <v>C_126738516a</v>
          </cell>
          <cell r="B161" t="str">
            <v>Y</v>
          </cell>
          <cell r="C161">
            <v>43467</v>
          </cell>
          <cell r="D161" t="str">
            <v>MJ</v>
          </cell>
          <cell r="E161" t="str">
            <v>https://umnboxcom/s/9eryvxc6l2df6e9rg7khbdoz5mrbcpi0</v>
          </cell>
          <cell r="F161" t="str">
            <v>Trico Electric Cooperative Inc</v>
          </cell>
          <cell r="G161" t="str">
            <v>Trico Electric Cooperative Inc</v>
          </cell>
          <cell r="H161">
            <v>19189</v>
          </cell>
          <cell r="I161">
            <v>270</v>
          </cell>
          <cell r="J161" t="str">
            <v>DC</v>
          </cell>
          <cell r="M161" t="str">
            <v>Full Panel</v>
          </cell>
          <cell r="N161">
            <v>20</v>
          </cell>
          <cell r="O161" t="str">
            <v>Res/Comm</v>
          </cell>
          <cell r="Q161" t="str">
            <v>Pay up front – Fixed</v>
          </cell>
          <cell r="R161">
            <v>920</v>
          </cell>
          <cell r="AB161" t="str">
            <v>VNEM</v>
          </cell>
          <cell r="AS161" t="str">
            <v>P_039595334</v>
          </cell>
        </row>
        <row r="162">
          <cell r="A162" t="str">
            <v>C_126738516b</v>
          </cell>
          <cell r="B162" t="str">
            <v>Y</v>
          </cell>
          <cell r="C162">
            <v>43467</v>
          </cell>
          <cell r="D162" t="str">
            <v>MJ</v>
          </cell>
          <cell r="E162" t="str">
            <v>https://umnboxcom/s/9eryvxc6l2df6e9rg7khbdoz5mrbcpi0</v>
          </cell>
          <cell r="F162" t="str">
            <v>Trico Electric Cooperative Inc</v>
          </cell>
          <cell r="G162" t="str">
            <v>Trico Electric Cooperative Inc</v>
          </cell>
          <cell r="H162">
            <v>19189</v>
          </cell>
          <cell r="I162">
            <v>135</v>
          </cell>
          <cell r="J162" t="str">
            <v>DC</v>
          </cell>
          <cell r="M162" t="str">
            <v>Half Panel</v>
          </cell>
          <cell r="N162">
            <v>20</v>
          </cell>
          <cell r="O162" t="str">
            <v>Res/Comm</v>
          </cell>
          <cell r="Q162" t="str">
            <v>Pay up front – Fixed</v>
          </cell>
          <cell r="R162">
            <v>460</v>
          </cell>
          <cell r="AB162" t="str">
            <v>VNEM</v>
          </cell>
          <cell r="AS162" t="str">
            <v>P_039595334</v>
          </cell>
        </row>
        <row r="163">
          <cell r="A163" t="str">
            <v>C_126738516c</v>
          </cell>
          <cell r="B163" t="str">
            <v>Y</v>
          </cell>
          <cell r="C163">
            <v>43467</v>
          </cell>
          <cell r="D163" t="str">
            <v>MJ</v>
          </cell>
          <cell r="E163" t="str">
            <v>https://umnboxcom/s/9eryvxc6l2df6e9rg7khbdoz5mrbcpi0</v>
          </cell>
          <cell r="F163" t="str">
            <v>Trico Electric Cooperative Inc</v>
          </cell>
          <cell r="G163" t="str">
            <v>Trico Electric Cooperative Inc</v>
          </cell>
          <cell r="H163">
            <v>19189</v>
          </cell>
          <cell r="I163">
            <v>67.5</v>
          </cell>
          <cell r="J163" t="str">
            <v>DC</v>
          </cell>
          <cell r="M163" t="str">
            <v>Quarter Panel</v>
          </cell>
          <cell r="N163">
            <v>20</v>
          </cell>
          <cell r="O163" t="str">
            <v>Res/Comm</v>
          </cell>
          <cell r="Q163" t="str">
            <v>Pay up front – Fixed</v>
          </cell>
          <cell r="R163">
            <v>230</v>
          </cell>
          <cell r="AB163" t="str">
            <v>VNEM</v>
          </cell>
          <cell r="AS163" t="str">
            <v>P_039595334</v>
          </cell>
        </row>
        <row r="164">
          <cell r="A164" t="str">
            <v>C_809024538</v>
          </cell>
          <cell r="B164" t="str">
            <v>Y</v>
          </cell>
          <cell r="C164">
            <v>43490</v>
          </cell>
          <cell r="D164" t="str">
            <v>MJ</v>
          </cell>
          <cell r="E164" t="str">
            <v>https://umnboxcom/s/y820q34pjg969p0go5z8dzg6bgaunm6w</v>
          </cell>
          <cell r="F164" t="str">
            <v>Trico Electric Cooperative Inc</v>
          </cell>
          <cell r="G164" t="str">
            <v>Trico Electric Cooperative Inc</v>
          </cell>
          <cell r="H164">
            <v>19189</v>
          </cell>
          <cell r="K164">
            <v>432</v>
          </cell>
          <cell r="M164" t="str">
            <v>Fixed Energy Amount</v>
          </cell>
          <cell r="N164">
            <v>20</v>
          </cell>
          <cell r="O164" t="str">
            <v>Res/Comm/Ind</v>
          </cell>
          <cell r="Q164" t="str">
            <v>Amortized – Per kWh</v>
          </cell>
          <cell r="V164">
            <v>3.0519999999999999E-2</v>
          </cell>
          <cell r="X164">
            <v>240</v>
          </cell>
          <cell r="AB164" t="str">
            <v>No Reimbursement</v>
          </cell>
          <cell r="AC164" t="str">
            <v>No Reimbursement, An additional charge on bill to support solar energy</v>
          </cell>
          <cell r="AS164" t="str">
            <v>P_039595334</v>
          </cell>
        </row>
        <row r="165">
          <cell r="A165" t="str">
            <v>C_250779911</v>
          </cell>
          <cell r="B165" t="str">
            <v>Y</v>
          </cell>
          <cell r="C165">
            <v>43473</v>
          </cell>
          <cell r="D165" t="str">
            <v>MJ</v>
          </cell>
          <cell r="E165" t="str">
            <v>https://umnboxcom/s/jlbt3tvlowsntvmhsif2lm0tn2i3uwlt</v>
          </cell>
          <cell r="F165" t="str">
            <v>UNS Electric, Inc</v>
          </cell>
          <cell r="G165" t="str">
            <v>UNS Electric, Inc</v>
          </cell>
          <cell r="H165">
            <v>19728</v>
          </cell>
          <cell r="K165">
            <v>150</v>
          </cell>
          <cell r="M165" t="str">
            <v>Fixed Energy Amount</v>
          </cell>
          <cell r="N165">
            <v>20</v>
          </cell>
          <cell r="O165" t="str">
            <v>Res/Comm</v>
          </cell>
          <cell r="Q165" t="str">
            <v>Amortized – Fixed</v>
          </cell>
          <cell r="S165">
            <v>3</v>
          </cell>
          <cell r="U165">
            <v>240</v>
          </cell>
          <cell r="AB165" t="str">
            <v>No Reimbursement</v>
          </cell>
          <cell r="AC165" t="str">
            <v>No Reimbursement, An additional charge on bill to support solar energy</v>
          </cell>
          <cell r="AS165" t="str">
            <v>P_810810849</v>
          </cell>
          <cell r="AT165" t="str">
            <v>P_242483171</v>
          </cell>
        </row>
        <row r="166">
          <cell r="A166" t="str">
            <v>C_267563403</v>
          </cell>
          <cell r="B166" t="str">
            <v>Y</v>
          </cell>
          <cell r="C166">
            <v>43473</v>
          </cell>
          <cell r="D166" t="str">
            <v>MJ</v>
          </cell>
          <cell r="E166" t="str">
            <v>https://umnboxcom/s/xmk6us7w85yd2ti461ozhs66uqxt9rhm</v>
          </cell>
          <cell r="F166" t="str">
            <v>Tucson Electric Power Co</v>
          </cell>
          <cell r="G166" t="str">
            <v>Tucson Electric Power Co</v>
          </cell>
          <cell r="H166">
            <v>24211</v>
          </cell>
          <cell r="K166">
            <v>150</v>
          </cell>
          <cell r="M166" t="str">
            <v>Fixed Energy Amount</v>
          </cell>
          <cell r="N166">
            <v>20</v>
          </cell>
          <cell r="O166" t="str">
            <v>Res/Comm</v>
          </cell>
          <cell r="Q166" t="str">
            <v>Amortized – Fixed</v>
          </cell>
          <cell r="S166">
            <v>1.5</v>
          </cell>
          <cell r="U166">
            <v>240</v>
          </cell>
          <cell r="AB166" t="str">
            <v>No Reimbursement</v>
          </cell>
          <cell r="AC166" t="str">
            <v>No Reimbursement, An additional charge on bill to support solar energy</v>
          </cell>
          <cell r="AS166" t="str">
            <v>P_158470144</v>
          </cell>
        </row>
        <row r="167">
          <cell r="A167" t="str">
            <v>C_764622939a</v>
          </cell>
          <cell r="B167" t="str">
            <v>Y</v>
          </cell>
          <cell r="C167">
            <v>43480</v>
          </cell>
          <cell r="D167" t="str">
            <v>KP</v>
          </cell>
          <cell r="E167" t="str">
            <v>https://umnappboxcom/folder/63878628822</v>
          </cell>
          <cell r="F167" t="str">
            <v>Cass County Electric Cooperative</v>
          </cell>
          <cell r="G167" t="str">
            <v>Cass County Electric Cooperative</v>
          </cell>
          <cell r="H167">
            <v>24949</v>
          </cell>
          <cell r="I167">
            <v>314</v>
          </cell>
          <cell r="J167" t="str">
            <v>DC</v>
          </cell>
          <cell r="M167" t="str">
            <v>Full Panel</v>
          </cell>
          <cell r="N167">
            <v>20</v>
          </cell>
          <cell r="O167" t="str">
            <v>Res/Comm/Ind</v>
          </cell>
          <cell r="Q167" t="str">
            <v>Pay up front – Fixed</v>
          </cell>
          <cell r="R167">
            <v>700</v>
          </cell>
          <cell r="AB167" t="str">
            <v>VNEM</v>
          </cell>
          <cell r="AE167">
            <v>9.1999999999999998E-2</v>
          </cell>
          <cell r="AG167">
            <v>9</v>
          </cell>
          <cell r="AI167">
            <v>2016</v>
          </cell>
          <cell r="AJ167" t="str">
            <v>Utility</v>
          </cell>
          <cell r="AK167" t="str">
            <v>Utility retains the RECs - their G&amp;T offers a separate program for consumers to purchase RECs</v>
          </cell>
          <cell r="AS167" t="str">
            <v>P_237968398</v>
          </cell>
        </row>
        <row r="168">
          <cell r="A168" t="str">
            <v>C_764622939b</v>
          </cell>
          <cell r="B168" t="str">
            <v>Y</v>
          </cell>
          <cell r="C168">
            <v>43480</v>
          </cell>
          <cell r="D168" t="str">
            <v>KP</v>
          </cell>
          <cell r="E168" t="str">
            <v>https://umnappboxcom/folder/63878628822</v>
          </cell>
          <cell r="F168" t="str">
            <v>Cass County Electric Cooperative</v>
          </cell>
          <cell r="G168" t="str">
            <v>Cass County Electric Cooperative</v>
          </cell>
          <cell r="H168">
            <v>24949</v>
          </cell>
          <cell r="I168">
            <v>314</v>
          </cell>
          <cell r="J168" t="str">
            <v>DC</v>
          </cell>
          <cell r="M168" t="str">
            <v>Full Panel</v>
          </cell>
          <cell r="N168">
            <v>20</v>
          </cell>
          <cell r="O168" t="str">
            <v>Res/Comm/Ind</v>
          </cell>
          <cell r="Q168" t="str">
            <v>Amortized – Fixed</v>
          </cell>
          <cell r="S168">
            <v>30</v>
          </cell>
          <cell r="T168">
            <v>0</v>
          </cell>
          <cell r="U168">
            <v>24</v>
          </cell>
          <cell r="AB168" t="str">
            <v>VNEM</v>
          </cell>
          <cell r="AE168">
            <v>9.1999999999999998E-2</v>
          </cell>
          <cell r="AG168">
            <v>9</v>
          </cell>
          <cell r="AI168">
            <v>2016</v>
          </cell>
          <cell r="AJ168" t="str">
            <v>Utility</v>
          </cell>
          <cell r="AK168" t="str">
            <v>Utility retains the RECs - their G&amp;T offers a separate program for consumers to purchase RECs</v>
          </cell>
          <cell r="AS168" t="str">
            <v>P_237968398</v>
          </cell>
        </row>
        <row r="169">
          <cell r="A169" t="str">
            <v>C_764622939c</v>
          </cell>
          <cell r="B169" t="str">
            <v>Y</v>
          </cell>
          <cell r="C169">
            <v>43480</v>
          </cell>
          <cell r="D169" t="str">
            <v>KP</v>
          </cell>
          <cell r="E169" t="str">
            <v>https://umnappboxcom/folder/63878628822</v>
          </cell>
          <cell r="F169" t="str">
            <v>Cass County Electric Cooperative</v>
          </cell>
          <cell r="G169" t="str">
            <v>Cass County Electric Cooperative</v>
          </cell>
          <cell r="H169">
            <v>24949</v>
          </cell>
          <cell r="I169">
            <v>157</v>
          </cell>
          <cell r="J169" t="str">
            <v>DC</v>
          </cell>
          <cell r="M169" t="str">
            <v>Half Panel</v>
          </cell>
          <cell r="N169">
            <v>20</v>
          </cell>
          <cell r="O169" t="str">
            <v>Res/Comm/Ind</v>
          </cell>
          <cell r="Q169" t="str">
            <v>Pay up front – Fixed</v>
          </cell>
          <cell r="R169">
            <v>350</v>
          </cell>
          <cell r="AB169" t="str">
            <v>VNEM</v>
          </cell>
          <cell r="AE169">
            <v>9.1999999999999998E-2</v>
          </cell>
          <cell r="AG169">
            <v>9</v>
          </cell>
          <cell r="AI169">
            <v>2016</v>
          </cell>
          <cell r="AJ169" t="str">
            <v>Utility</v>
          </cell>
          <cell r="AK169" t="str">
            <v>Utility retains the RECs - their G&amp;T offers a separate program for consumers to purchase RECs</v>
          </cell>
          <cell r="AS169" t="str">
            <v>P_237968398</v>
          </cell>
        </row>
        <row r="170">
          <cell r="A170" t="str">
            <v>C_764622939d</v>
          </cell>
          <cell r="B170" t="str">
            <v>Y</v>
          </cell>
          <cell r="C170">
            <v>43480</v>
          </cell>
          <cell r="D170" t="str">
            <v>KP</v>
          </cell>
          <cell r="E170" t="str">
            <v>https://umnappboxcom/folder/63878628822</v>
          </cell>
          <cell r="F170" t="str">
            <v>Cass County Electric Cooperative</v>
          </cell>
          <cell r="G170" t="str">
            <v>Cass County Electric Cooperative</v>
          </cell>
          <cell r="H170">
            <v>24949</v>
          </cell>
          <cell r="I170">
            <v>157</v>
          </cell>
          <cell r="J170" t="str">
            <v>DC</v>
          </cell>
          <cell r="M170" t="str">
            <v>Half Panel</v>
          </cell>
          <cell r="N170">
            <v>20</v>
          </cell>
          <cell r="O170" t="str">
            <v>Res/Comm/Ind</v>
          </cell>
          <cell r="Q170" t="str">
            <v>Amortized – Fixed</v>
          </cell>
          <cell r="S170">
            <v>15</v>
          </cell>
          <cell r="T170">
            <v>0</v>
          </cell>
          <cell r="U170">
            <v>24</v>
          </cell>
          <cell r="AB170" t="str">
            <v>VNEM</v>
          </cell>
          <cell r="AE170">
            <v>9.1999999999999998E-2</v>
          </cell>
          <cell r="AG170">
            <v>9</v>
          </cell>
          <cell r="AI170">
            <v>2016</v>
          </cell>
          <cell r="AJ170" t="str">
            <v>Utility</v>
          </cell>
          <cell r="AK170" t="str">
            <v>Utility retains the RECs - their G&amp;T offers a separate program for consumers to purchase RECs</v>
          </cell>
          <cell r="AS170" t="str">
            <v>P_237968398</v>
          </cell>
        </row>
        <row r="171">
          <cell r="A171" t="str">
            <v>C_167653050a</v>
          </cell>
          <cell r="B171" t="str">
            <v>Y</v>
          </cell>
          <cell r="C171">
            <v>43480</v>
          </cell>
          <cell r="D171" t="str">
            <v>LF</v>
          </cell>
          <cell r="E171" t="str">
            <v>https://umnboxcom/s/bvf8ueoxjfn150xb4yiq959z5ur7719x</v>
          </cell>
          <cell r="F171" t="str">
            <v>Northern Lights, Inc</v>
          </cell>
          <cell r="G171" t="str">
            <v>Northern Lights, Inc</v>
          </cell>
          <cell r="H171">
            <v>13758</v>
          </cell>
          <cell r="K171">
            <v>13.75</v>
          </cell>
          <cell r="M171" t="str">
            <v>Fixed Energy Amount</v>
          </cell>
          <cell r="N171">
            <v>25</v>
          </cell>
          <cell r="O171" t="str">
            <v>Res/Comm/Ind</v>
          </cell>
          <cell r="Q171" t="str">
            <v>Pay up front – Fixed</v>
          </cell>
          <cell r="R171">
            <v>300</v>
          </cell>
          <cell r="AB171" t="str">
            <v>VNEM</v>
          </cell>
          <cell r="AS171" t="str">
            <v>P_426070924</v>
          </cell>
        </row>
        <row r="172">
          <cell r="A172" t="str">
            <v>C_167653050b</v>
          </cell>
          <cell r="B172" t="str">
            <v>Y</v>
          </cell>
          <cell r="C172">
            <v>43480</v>
          </cell>
          <cell r="D172" t="str">
            <v>LF</v>
          </cell>
          <cell r="E172" t="str">
            <v>https://umnboxcom/s/bvf8ueoxjfn150xb4yiq959z5ur7719x</v>
          </cell>
          <cell r="F172" t="str">
            <v>Northern Lights, Inc</v>
          </cell>
          <cell r="G172" t="str">
            <v>Northern Lights, Inc</v>
          </cell>
          <cell r="H172">
            <v>13758</v>
          </cell>
          <cell r="K172">
            <v>13.75</v>
          </cell>
          <cell r="M172" t="str">
            <v>Fixed Energy Amount</v>
          </cell>
          <cell r="N172">
            <v>25</v>
          </cell>
          <cell r="O172" t="str">
            <v>Res/Comm/Ind</v>
          </cell>
          <cell r="Q172" t="str">
            <v>Amortized – Fixed</v>
          </cell>
          <cell r="S172">
            <v>25</v>
          </cell>
          <cell r="U172">
            <v>12</v>
          </cell>
          <cell r="AB172" t="str">
            <v>VNEM</v>
          </cell>
          <cell r="AS172" t="str">
            <v>P_426070924</v>
          </cell>
        </row>
        <row r="173">
          <cell r="A173" t="str">
            <v>C_120255699</v>
          </cell>
          <cell r="B173" t="str">
            <v>Y</v>
          </cell>
          <cell r="C173">
            <v>43479</v>
          </cell>
          <cell r="D173" t="str">
            <v>LF</v>
          </cell>
          <cell r="E173" t="str">
            <v>https://umnboxcom/s/ur6aom8vcwpshp82lanwq9la37rujj27</v>
          </cell>
          <cell r="F173" t="str">
            <v>Kootenai Electric Cooperative</v>
          </cell>
          <cell r="G173" t="str">
            <v>Kootenai Electric Cooperative</v>
          </cell>
          <cell r="H173">
            <v>10454</v>
          </cell>
          <cell r="K173">
            <v>19.5</v>
          </cell>
          <cell r="M173" t="str">
            <v>Fixed Energy Amount</v>
          </cell>
          <cell r="N173">
            <v>25</v>
          </cell>
          <cell r="O173" t="str">
            <v>Other</v>
          </cell>
          <cell r="P173" t="str">
            <v>Residential, Commercial, Irrigation or General Services</v>
          </cell>
          <cell r="Q173" t="str">
            <v>Pay up front – Fixed</v>
          </cell>
          <cell r="R173">
            <v>475</v>
          </cell>
          <cell r="AB173" t="str">
            <v>VNEM</v>
          </cell>
          <cell r="AS173" t="str">
            <v>P_981980565</v>
          </cell>
        </row>
        <row r="174">
          <cell r="A174" t="str">
            <v>C_154251750</v>
          </cell>
          <cell r="B174" t="str">
            <v>Y</v>
          </cell>
          <cell r="C174">
            <v>43480</v>
          </cell>
          <cell r="D174" t="str">
            <v>KP</v>
          </cell>
          <cell r="E174" t="str">
            <v>https://umnappboxcom/folder/63963068785</v>
          </cell>
          <cell r="F174" t="str">
            <v>City of Kansas City - (KS)</v>
          </cell>
          <cell r="G174" t="str">
            <v>City of Kansas City - (KS)</v>
          </cell>
          <cell r="H174">
            <v>9996</v>
          </cell>
          <cell r="I174">
            <v>335</v>
          </cell>
          <cell r="M174" t="str">
            <v>Full Panel</v>
          </cell>
          <cell r="N174">
            <v>25</v>
          </cell>
          <cell r="O174" t="str">
            <v>Residential</v>
          </cell>
          <cell r="Q174" t="str">
            <v>Pay up front – Fixed</v>
          </cell>
          <cell r="R174">
            <v>470</v>
          </cell>
          <cell r="AB174" t="str">
            <v>Other</v>
          </cell>
          <cell r="AC174" t="str">
            <v>Approx a $320 monthly bill credit (Participants will receive a credit for the energy output of the panel(s) they purchase "The corresponding dollar savings or credit will vary month to month but are expected to be approximately 40 kWh per month [per panel] multiplied by the solar rate of $008 per kWh, which is approximately $320 per month, per panel or $3840 annually")</v>
          </cell>
          <cell r="AD174">
            <v>0.08</v>
          </cell>
          <cell r="AG174">
            <v>9</v>
          </cell>
          <cell r="AI174">
            <v>2017</v>
          </cell>
          <cell r="AK174" t="str">
            <v>"you will receive full credit for the output of those panels over the term of the license" - unsure if this refers specifically to RECs or not</v>
          </cell>
          <cell r="AS174" t="str">
            <v>P_271568527</v>
          </cell>
        </row>
        <row r="175">
          <cell r="A175" t="str">
            <v>C_842271992a</v>
          </cell>
          <cell r="B175" t="str">
            <v>Y</v>
          </cell>
          <cell r="C175">
            <v>43487</v>
          </cell>
          <cell r="D175" t="str">
            <v>KP</v>
          </cell>
          <cell r="E175" t="str">
            <v>https://umnappboxcom/folder/63963694313</v>
          </cell>
          <cell r="F175" t="str">
            <v>Westar Energy Inc</v>
          </cell>
          <cell r="G175" t="str">
            <v>Westar Energy Inc</v>
          </cell>
          <cell r="H175">
            <v>22500</v>
          </cell>
          <cell r="I175">
            <v>1000</v>
          </cell>
          <cell r="J175" t="str">
            <v>DC</v>
          </cell>
          <cell r="M175" t="str">
            <v>Fixed Wattage Amount</v>
          </cell>
          <cell r="N175">
            <v>20</v>
          </cell>
          <cell r="O175" t="str">
            <v>Residential</v>
          </cell>
          <cell r="P175" t="str">
            <v>"Standard Residential" Most information available is regarding residential All Westar customers are eligible</v>
          </cell>
          <cell r="Q175" t="str">
            <v>Amortized – Fixed</v>
          </cell>
          <cell r="S175">
            <v>29.63</v>
          </cell>
          <cell r="T175">
            <v>0</v>
          </cell>
          <cell r="U175">
            <v>240</v>
          </cell>
          <cell r="AB175" t="str">
            <v>VNEM</v>
          </cell>
          <cell r="AC175" t="str">
            <v>It is on a per kWh basis: "Westar will credit actual output from the subscribed solar capacity to the customer’s bill each month  All electric energy delivered above the amount credited from the subscribed capacity shall be billed in accordance with the customer’s standard rate schedule(s)"</v>
          </cell>
          <cell r="AG175">
            <v>6</v>
          </cell>
          <cell r="AI175">
            <v>2017</v>
          </cell>
          <cell r="AK175" t="str">
            <v>"The RECs generated from this system will be retired on behalf of the participants"</v>
          </cell>
          <cell r="AS175" t="str">
            <v>P_340152148</v>
          </cell>
        </row>
        <row r="176">
          <cell r="A176" t="str">
            <v>C_842271992b</v>
          </cell>
          <cell r="B176" t="str">
            <v>Y</v>
          </cell>
          <cell r="C176">
            <v>43487</v>
          </cell>
          <cell r="D176" t="str">
            <v>KP</v>
          </cell>
          <cell r="E176" t="str">
            <v>https://umnappboxcom/folder/63963694313</v>
          </cell>
          <cell r="F176" t="str">
            <v>Westar Energy Inc</v>
          </cell>
          <cell r="G176" t="str">
            <v>Westar Energy Inc</v>
          </cell>
          <cell r="H176">
            <v>22500</v>
          </cell>
          <cell r="I176">
            <v>1000</v>
          </cell>
          <cell r="J176" t="str">
            <v>DC</v>
          </cell>
          <cell r="M176" t="str">
            <v>Fixed Wattage Amount</v>
          </cell>
          <cell r="N176">
            <v>20</v>
          </cell>
          <cell r="O176" t="str">
            <v>Comm/Ind</v>
          </cell>
          <cell r="P176" t="str">
            <v>"Small General Service" - "Program costs vary for other rate classes" All Westar customers are eligible</v>
          </cell>
          <cell r="Q176" t="str">
            <v>Amortized – Fixed</v>
          </cell>
          <cell r="S176">
            <v>29.42</v>
          </cell>
          <cell r="T176">
            <v>0</v>
          </cell>
          <cell r="U176">
            <v>240</v>
          </cell>
          <cell r="AB176" t="str">
            <v>VNEM</v>
          </cell>
          <cell r="AG176">
            <v>6</v>
          </cell>
          <cell r="AI176">
            <v>2017</v>
          </cell>
          <cell r="AK176" t="str">
            <v>"The RECs generated from this system will be retired on behalf of the participants"</v>
          </cell>
          <cell r="AS176" t="str">
            <v>P_340152148</v>
          </cell>
        </row>
        <row r="177">
          <cell r="A177" t="str">
            <v>C_842271992c</v>
          </cell>
          <cell r="B177" t="str">
            <v>Y</v>
          </cell>
          <cell r="C177">
            <v>43487</v>
          </cell>
          <cell r="D177" t="str">
            <v>KP</v>
          </cell>
          <cell r="E177" t="str">
            <v>https://umnappboxcom/folder/63963694313</v>
          </cell>
          <cell r="F177" t="str">
            <v>Westar Energy Inc</v>
          </cell>
          <cell r="G177" t="str">
            <v>Westar Energy Inc</v>
          </cell>
          <cell r="H177">
            <v>22500</v>
          </cell>
          <cell r="I177">
            <v>1000</v>
          </cell>
          <cell r="J177" t="str">
            <v>DC</v>
          </cell>
          <cell r="M177" t="str">
            <v>Fixed Wattage Amount</v>
          </cell>
          <cell r="N177">
            <v>20</v>
          </cell>
          <cell r="O177" t="str">
            <v>Comm/Ind</v>
          </cell>
          <cell r="P177" t="str">
            <v>"Medium General Service" - "Program costs vary for other rate classes" All Westar customers are eligible</v>
          </cell>
          <cell r="Q177" t="str">
            <v>Amortized – Fixed</v>
          </cell>
          <cell r="S177">
            <v>18.32</v>
          </cell>
          <cell r="T177">
            <v>0</v>
          </cell>
          <cell r="U177">
            <v>240</v>
          </cell>
          <cell r="AB177" t="str">
            <v>VNEM</v>
          </cell>
          <cell r="AG177">
            <v>6</v>
          </cell>
          <cell r="AI177">
            <v>2017</v>
          </cell>
          <cell r="AK177" t="str">
            <v>"The RECs generated from this system will be retired on behalf of the participants"</v>
          </cell>
          <cell r="AS177" t="str">
            <v>P_340152148</v>
          </cell>
          <cell r="BC177" t="str">
            <v>$1782 Winter/$1881 Summer</v>
          </cell>
        </row>
        <row r="178">
          <cell r="A178" t="str">
            <v>C_722376400a</v>
          </cell>
          <cell r="B178" t="str">
            <v>Y</v>
          </cell>
          <cell r="C178">
            <v>43494</v>
          </cell>
          <cell r="D178" t="str">
            <v>KP</v>
          </cell>
          <cell r="E178" t="str">
            <v>https://umnappboxcom/folder/63965789750</v>
          </cell>
          <cell r="F178" t="str">
            <v>Clean Energy Collective (partnering with Midwest Energy Inc)</v>
          </cell>
          <cell r="G178" t="str">
            <v>Midwest Energy Inc</v>
          </cell>
          <cell r="H178">
            <v>12524</v>
          </cell>
          <cell r="I178">
            <v>305</v>
          </cell>
          <cell r="J178" t="str">
            <v>DC</v>
          </cell>
          <cell r="M178" t="str">
            <v>Full Panel</v>
          </cell>
          <cell r="N178">
            <v>25</v>
          </cell>
          <cell r="O178" t="str">
            <v>Residential</v>
          </cell>
          <cell r="Q178" t="str">
            <v>Pay up front – Fixed</v>
          </cell>
          <cell r="R178">
            <v>891</v>
          </cell>
          <cell r="AB178" t="str">
            <v>VNEM</v>
          </cell>
          <cell r="AC178" t="str">
            <v>The utility monetizes the kwh production of the panels and applies that credit to the bill as $, not as a reduction in kWh usage, but in effect this works out the same for residential customers because it's effectively net metering (reimbursement rate is the residential rate)</v>
          </cell>
          <cell r="AG178">
            <v>2</v>
          </cell>
          <cell r="AI178">
            <v>2015</v>
          </cell>
          <cell r="AJ178" t="str">
            <v>Uncertain</v>
          </cell>
          <cell r="AK178" t="str">
            <v>CEC says utility keeps the RECs, Midwest Energy says CEC keeps the RECs</v>
          </cell>
          <cell r="AS178" t="str">
            <v>P_448581245</v>
          </cell>
        </row>
        <row r="179">
          <cell r="A179" t="str">
            <v>C_722376400b</v>
          </cell>
          <cell r="B179" t="str">
            <v>Y</v>
          </cell>
          <cell r="C179">
            <v>43494</v>
          </cell>
          <cell r="D179" t="str">
            <v>KP</v>
          </cell>
          <cell r="E179" t="str">
            <v>https://umnappboxcom/folder/63965789750</v>
          </cell>
          <cell r="F179" t="str">
            <v>Clean Energy Collective (partnering with Midwest Energy Inc)</v>
          </cell>
          <cell r="G179" t="str">
            <v>Midwest Energy Inc</v>
          </cell>
          <cell r="H179">
            <v>12524</v>
          </cell>
          <cell r="I179">
            <v>305</v>
          </cell>
          <cell r="J179" t="str">
            <v>DC</v>
          </cell>
          <cell r="M179" t="str">
            <v>Full Panel</v>
          </cell>
          <cell r="N179">
            <v>25</v>
          </cell>
          <cell r="O179" t="str">
            <v>Comm/Ind</v>
          </cell>
          <cell r="P179" t="str">
            <v>Commerical, Irrigation, Ag, Oil, etc (utility has around 30 different customer classes)</v>
          </cell>
          <cell r="Q179" t="str">
            <v>Pay up front – Fixed</v>
          </cell>
          <cell r="R179">
            <v>893</v>
          </cell>
          <cell r="AB179" t="str">
            <v>Other</v>
          </cell>
          <cell r="AC179" t="str">
            <v>Reimbursement rate is the residential rate (Can also receive value through reduced demand charges, if applicable) The utility monetizes the kwh production of the panels and applies that credit to the bill as $, not as a reduction in kWh usage</v>
          </cell>
          <cell r="AG179">
            <v>2</v>
          </cell>
          <cell r="AI179">
            <v>2015</v>
          </cell>
          <cell r="AJ179" t="str">
            <v>Uncertain</v>
          </cell>
          <cell r="AK179" t="str">
            <v>CEC says utility keeps the RECs, Midwest Energy says CEC keeps the RECs</v>
          </cell>
          <cell r="AS179" t="str">
            <v>P_448581245</v>
          </cell>
        </row>
        <row r="180">
          <cell r="A180" t="str">
            <v>C_012166343</v>
          </cell>
          <cell r="B180" t="str">
            <v>Y</v>
          </cell>
          <cell r="C180">
            <v>43483</v>
          </cell>
          <cell r="D180" t="str">
            <v>MG</v>
          </cell>
          <cell r="E180" t="str">
            <v>https://umnboxcom/s/ek3xewvco8ty5xnskz1bm0gtmyl436ei</v>
          </cell>
          <cell r="F180" t="str">
            <v>Clean Energy Collective</v>
          </cell>
          <cell r="G180" t="str">
            <v>Kit Carson Electric Coop, Inc</v>
          </cell>
          <cell r="H180">
            <v>10378</v>
          </cell>
          <cell r="I180">
            <v>235</v>
          </cell>
          <cell r="J180" t="str">
            <v>DC</v>
          </cell>
          <cell r="M180" t="str">
            <v>Full Panel</v>
          </cell>
          <cell r="N180">
            <v>20</v>
          </cell>
          <cell r="O180" t="str">
            <v>Residential</v>
          </cell>
          <cell r="Q180" t="str">
            <v>Pay up front – Fixed</v>
          </cell>
          <cell r="R180">
            <v>845</v>
          </cell>
          <cell r="AB180" t="str">
            <v>VNEM</v>
          </cell>
          <cell r="AC180" t="str">
            <v>Members get reimbursed at 95% of the retail rate; money used to pay for O&amp;M</v>
          </cell>
          <cell r="AG180">
            <v>8</v>
          </cell>
          <cell r="AI180">
            <v>2012</v>
          </cell>
          <cell r="AS180" t="str">
            <v>P_920891421</v>
          </cell>
        </row>
        <row r="181">
          <cell r="A181" t="str">
            <v>C_982229604a</v>
          </cell>
          <cell r="B181" t="str">
            <v>Y</v>
          </cell>
          <cell r="C181">
            <v>43494</v>
          </cell>
          <cell r="D181" t="str">
            <v>MG</v>
          </cell>
          <cell r="E181" t="str">
            <v>https://umnboxcom/s/k70ew8jga3fzxt7tj1toax72zqpeylre</v>
          </cell>
          <cell r="F181" t="str">
            <v>Minnesota Power</v>
          </cell>
          <cell r="G181" t="str">
            <v>Minnesota Power</v>
          </cell>
          <cell r="H181">
            <v>12647</v>
          </cell>
          <cell r="I181">
            <v>1000</v>
          </cell>
          <cell r="J181" t="str">
            <v>DC</v>
          </cell>
          <cell r="M181" t="str">
            <v>Fixed Wattage Amount</v>
          </cell>
          <cell r="N181">
            <v>25</v>
          </cell>
          <cell r="O181" t="str">
            <v>Res/Comm/Ind</v>
          </cell>
          <cell r="Q181" t="str">
            <v>Pay up front – Fixed</v>
          </cell>
          <cell r="R181">
            <v>2132.15</v>
          </cell>
          <cell r="AB181" t="str">
            <v>VNEM</v>
          </cell>
          <cell r="AG181">
            <v>11</v>
          </cell>
          <cell r="AI181">
            <v>2017</v>
          </cell>
          <cell r="AJ181" t="str">
            <v>Utility</v>
          </cell>
          <cell r="AS181" t="str">
            <v>P_141393415a</v>
          </cell>
          <cell r="AT181" t="str">
            <v>P_141393415b</v>
          </cell>
        </row>
        <row r="182">
          <cell r="A182" t="str">
            <v>C_982229604b</v>
          </cell>
          <cell r="B182" t="str">
            <v>Y</v>
          </cell>
          <cell r="C182">
            <v>43494</v>
          </cell>
          <cell r="D182" t="str">
            <v>MG</v>
          </cell>
          <cell r="E182" t="str">
            <v>https://umnboxcom/s/k70ew8jga3fzxt7tj1toax72zqpeylre</v>
          </cell>
          <cell r="F182" t="str">
            <v>Minnesota Power</v>
          </cell>
          <cell r="G182" t="str">
            <v>Minnesota Power</v>
          </cell>
          <cell r="H182">
            <v>12647</v>
          </cell>
          <cell r="I182">
            <v>1000</v>
          </cell>
          <cell r="J182" t="str">
            <v>DC</v>
          </cell>
          <cell r="M182" t="str">
            <v>Fixed Wattage Amount</v>
          </cell>
          <cell r="N182">
            <v>25</v>
          </cell>
          <cell r="O182" t="str">
            <v>Res/Comm/Ind</v>
          </cell>
          <cell r="Q182" t="str">
            <v>Amortized – Fixed</v>
          </cell>
          <cell r="S182">
            <v>15.62</v>
          </cell>
          <cell r="T182">
            <v>0</v>
          </cell>
          <cell r="U182">
            <v>300</v>
          </cell>
          <cell r="AB182" t="str">
            <v>VNEM</v>
          </cell>
          <cell r="AG182">
            <v>11</v>
          </cell>
          <cell r="AI182">
            <v>2017</v>
          </cell>
          <cell r="AJ182" t="str">
            <v>Utility</v>
          </cell>
          <cell r="AS182" t="str">
            <v>P_141393415a</v>
          </cell>
          <cell r="AT182" t="str">
            <v>P_141393415b</v>
          </cell>
        </row>
        <row r="183">
          <cell r="A183" t="str">
            <v>C_982229604c</v>
          </cell>
          <cell r="B183" t="str">
            <v>Y</v>
          </cell>
          <cell r="C183">
            <v>43494</v>
          </cell>
          <cell r="D183" t="str">
            <v>MG</v>
          </cell>
          <cell r="E183" t="str">
            <v>https://umnboxcom/s/k70ew8jga3fzxt7tj1toax72zqpeylre</v>
          </cell>
          <cell r="F183" t="str">
            <v>Minnesota Power</v>
          </cell>
          <cell r="G183" t="str">
            <v>Minnesota Power</v>
          </cell>
          <cell r="H183">
            <v>12647</v>
          </cell>
          <cell r="I183">
            <v>1000</v>
          </cell>
          <cell r="J183" t="str">
            <v>DC</v>
          </cell>
          <cell r="M183" t="str">
            <v>Fixed Wattage Amount</v>
          </cell>
          <cell r="N183">
            <v>25</v>
          </cell>
          <cell r="O183" t="str">
            <v>Res/Comm/Ind</v>
          </cell>
          <cell r="Q183" t="str">
            <v>Amortized – Per kWh</v>
          </cell>
          <cell r="V183">
            <v>0.1115</v>
          </cell>
          <cell r="W183">
            <v>0</v>
          </cell>
          <cell r="X183">
            <v>300</v>
          </cell>
          <cell r="AB183" t="str">
            <v>VNEM</v>
          </cell>
          <cell r="AG183">
            <v>11</v>
          </cell>
          <cell r="AI183">
            <v>2017</v>
          </cell>
          <cell r="AJ183" t="str">
            <v>Utility</v>
          </cell>
          <cell r="AS183" t="str">
            <v>P_141393415a</v>
          </cell>
          <cell r="AT183" t="str">
            <v>P_141393415b</v>
          </cell>
        </row>
        <row r="184">
          <cell r="A184" t="str">
            <v>C_178314049a</v>
          </cell>
          <cell r="B184" t="str">
            <v>Y</v>
          </cell>
          <cell r="C184">
            <v>43521</v>
          </cell>
          <cell r="D184" t="str">
            <v>LF</v>
          </cell>
          <cell r="E184" t="str">
            <v>https://umnboxcom/s/nv7ouxad5j2xtxvayt8t110yim46mlro</v>
          </cell>
          <cell r="F184" t="str">
            <v>Vermont Electric Cooperative, Inc</v>
          </cell>
          <cell r="G184" t="str">
            <v>Vermont Electric Cooperative, Inc</v>
          </cell>
          <cell r="H184">
            <v>19791</v>
          </cell>
          <cell r="I184">
            <v>320</v>
          </cell>
          <cell r="J184" t="str">
            <v>DC</v>
          </cell>
          <cell r="M184" t="str">
            <v>Full Panel</v>
          </cell>
          <cell r="N184">
            <v>10</v>
          </cell>
          <cell r="O184" t="str">
            <v>Res/Comm</v>
          </cell>
          <cell r="Q184" t="str">
            <v>Pay up front – Fixed</v>
          </cell>
          <cell r="R184">
            <v>234.75</v>
          </cell>
          <cell r="AB184" t="str">
            <v>Other</v>
          </cell>
          <cell r="AC184" t="str">
            <v xml:space="preserve">Solar Energy Credit </v>
          </cell>
          <cell r="AD184">
            <v>4.657534E-2</v>
          </cell>
          <cell r="AI184">
            <v>2016</v>
          </cell>
          <cell r="AJ184" t="str">
            <v>Utility</v>
          </cell>
          <cell r="AK184" t="str">
            <v>Utility will retire the RECs</v>
          </cell>
          <cell r="AS184" t="str">
            <v>P_224057104</v>
          </cell>
          <cell r="BC184" t="str">
            <v>Waiting for panel size from VEC</v>
          </cell>
        </row>
        <row r="185">
          <cell r="A185" t="str">
            <v>C_178314049b</v>
          </cell>
          <cell r="B185" t="str">
            <v>Y</v>
          </cell>
          <cell r="C185">
            <v>43521</v>
          </cell>
          <cell r="D185" t="str">
            <v>LF</v>
          </cell>
          <cell r="E185" t="str">
            <v>https://umnboxcom/s/nv7ouxad5j2xtxvayt8t110yim46mlro</v>
          </cell>
          <cell r="F185" t="str">
            <v>Vermont Electric Cooperative, Inc</v>
          </cell>
          <cell r="G185" t="str">
            <v>Vermont Electric Cooperative, Inc</v>
          </cell>
          <cell r="H185">
            <v>19791</v>
          </cell>
          <cell r="I185">
            <v>320</v>
          </cell>
          <cell r="J185" t="str">
            <v>DC</v>
          </cell>
          <cell r="M185" t="str">
            <v>Full Panel</v>
          </cell>
          <cell r="N185">
            <v>20</v>
          </cell>
          <cell r="O185" t="str">
            <v>Res/Comm</v>
          </cell>
          <cell r="Q185" t="str">
            <v>Pay up front – Fixed</v>
          </cell>
          <cell r="R185">
            <v>414.54</v>
          </cell>
          <cell r="AB185" t="str">
            <v>Other</v>
          </cell>
          <cell r="AC185" t="str">
            <v xml:space="preserve">Solar Energy Credit </v>
          </cell>
          <cell r="AD185">
            <v>5.3424659999999999E-2</v>
          </cell>
          <cell r="AI185">
            <v>2016</v>
          </cell>
          <cell r="AJ185" t="str">
            <v>Utility</v>
          </cell>
          <cell r="AK185" t="str">
            <v>Utility will retire the RECs</v>
          </cell>
          <cell r="AS185" t="str">
            <v>P_224057104</v>
          </cell>
          <cell r="BC185" t="str">
            <v>Waiting for panel size from VEC</v>
          </cell>
        </row>
        <row r="186">
          <cell r="A186" t="str">
            <v>C_178314049c</v>
          </cell>
          <cell r="B186" t="str">
            <v>Y</v>
          </cell>
          <cell r="C186">
            <v>43521</v>
          </cell>
          <cell r="D186" t="str">
            <v>LF</v>
          </cell>
          <cell r="E186" t="str">
            <v>https://umnboxcom/s/nv7ouxad5j2xtxvayt8t110yim46mlro</v>
          </cell>
          <cell r="F186" t="str">
            <v>Vermont Electric Cooperative, Inc</v>
          </cell>
          <cell r="G186" t="str">
            <v>Vermont Electric Cooperative, Inc</v>
          </cell>
          <cell r="H186">
            <v>19791</v>
          </cell>
          <cell r="I186">
            <v>3840</v>
          </cell>
          <cell r="J186" t="str">
            <v>DC</v>
          </cell>
          <cell r="M186" t="str">
            <v>Full Panel</v>
          </cell>
          <cell r="N186">
            <v>10</v>
          </cell>
          <cell r="O186" t="str">
            <v>Res/Comm</v>
          </cell>
          <cell r="Q186" t="str">
            <v>Amortized – Fixed</v>
          </cell>
          <cell r="S186">
            <v>29.86</v>
          </cell>
          <cell r="T186">
            <v>4.99E-2</v>
          </cell>
          <cell r="U186">
            <v>120</v>
          </cell>
          <cell r="AB186" t="str">
            <v>Other</v>
          </cell>
          <cell r="AC186" t="str">
            <v xml:space="preserve">Solar Energy Credit </v>
          </cell>
          <cell r="AD186">
            <v>4.6578670000000003E-2</v>
          </cell>
          <cell r="AI186">
            <v>2016</v>
          </cell>
          <cell r="AJ186" t="str">
            <v>Utility</v>
          </cell>
          <cell r="AK186" t="str">
            <v>Utility will retire the RECs</v>
          </cell>
          <cell r="AS186" t="str">
            <v>P_224057104</v>
          </cell>
          <cell r="BC186" t="str">
            <v>Waiting for panel size from VEC</v>
          </cell>
        </row>
        <row r="187">
          <cell r="A187" t="str">
            <v>C_178314049d</v>
          </cell>
          <cell r="B187" t="str">
            <v>Y</v>
          </cell>
          <cell r="C187">
            <v>43521</v>
          </cell>
          <cell r="D187" t="str">
            <v>LF</v>
          </cell>
          <cell r="E187" t="str">
            <v>https://umnboxcom/s/nv7ouxad5j2xtxvayt8t110yim46mlro</v>
          </cell>
          <cell r="F187" t="str">
            <v>Vermont Electric Cooperative, Inc</v>
          </cell>
          <cell r="G187" t="str">
            <v>Vermont Electric Cooperative, Inc</v>
          </cell>
          <cell r="H187">
            <v>19791</v>
          </cell>
          <cell r="I187">
            <v>3840</v>
          </cell>
          <cell r="J187" t="str">
            <v>DC</v>
          </cell>
          <cell r="M187" t="str">
            <v>Full Panel</v>
          </cell>
          <cell r="N187">
            <v>20</v>
          </cell>
          <cell r="O187" t="str">
            <v>Res/Comm</v>
          </cell>
          <cell r="Q187" t="str">
            <v>Amortized – Fixed</v>
          </cell>
          <cell r="S187">
            <v>29.86</v>
          </cell>
          <cell r="T187">
            <v>4.99E-2</v>
          </cell>
          <cell r="U187">
            <v>120</v>
          </cell>
          <cell r="AB187" t="str">
            <v>Other</v>
          </cell>
          <cell r="AC187" t="str">
            <v xml:space="preserve">Solar Energy Credit </v>
          </cell>
          <cell r="AD187">
            <v>5.3428469999999999E-2</v>
          </cell>
          <cell r="AI187">
            <v>2016</v>
          </cell>
          <cell r="AJ187" t="str">
            <v>Utility</v>
          </cell>
          <cell r="AK187" t="str">
            <v>Utility will retire the RECs</v>
          </cell>
          <cell r="AS187" t="str">
            <v>P_224057104</v>
          </cell>
          <cell r="BC187" t="str">
            <v>Waiting for panel size from VEC</v>
          </cell>
        </row>
        <row r="188">
          <cell r="A188" t="str">
            <v>C_178314049e</v>
          </cell>
          <cell r="B188" t="str">
            <v>Y</v>
          </cell>
          <cell r="C188">
            <v>43521</v>
          </cell>
          <cell r="D188" t="str">
            <v>LF</v>
          </cell>
          <cell r="E188" t="str">
            <v>https://umnboxcom/s/nv7ouxad5j2xtxvayt8t110yim46mlro</v>
          </cell>
          <cell r="F188" t="str">
            <v>Vermont Electric Cooperative, Inc</v>
          </cell>
          <cell r="G188" t="str">
            <v>Vermont Electric Cooperative, Inc</v>
          </cell>
          <cell r="H188">
            <v>19791</v>
          </cell>
          <cell r="I188">
            <v>340</v>
          </cell>
          <cell r="J188" t="str">
            <v>DC</v>
          </cell>
          <cell r="M188" t="str">
            <v>Full Panel</v>
          </cell>
          <cell r="N188">
            <v>10</v>
          </cell>
          <cell r="O188" t="str">
            <v>Res/Comm</v>
          </cell>
          <cell r="Q188" t="str">
            <v>Pay up front – Fixed</v>
          </cell>
          <cell r="R188">
            <v>234.75</v>
          </cell>
          <cell r="AB188" t="str">
            <v>Other</v>
          </cell>
          <cell r="AC188" t="str">
            <v xml:space="preserve">Solar Energy Credit </v>
          </cell>
          <cell r="AD188">
            <v>4.9832059999999997E-2</v>
          </cell>
          <cell r="AI188">
            <v>2018</v>
          </cell>
          <cell r="AJ188" t="str">
            <v>Utility</v>
          </cell>
          <cell r="AK188" t="str">
            <v>Utility will retire the RECs</v>
          </cell>
          <cell r="AS188" t="str">
            <v>P_653746639</v>
          </cell>
          <cell r="BC188" t="str">
            <v>Waiting for panel size from VEC</v>
          </cell>
        </row>
        <row r="189">
          <cell r="A189" t="str">
            <v>C_178314049f</v>
          </cell>
          <cell r="B189" t="str">
            <v>Y</v>
          </cell>
          <cell r="C189">
            <v>43521</v>
          </cell>
          <cell r="D189" t="str">
            <v>LF</v>
          </cell>
          <cell r="E189" t="str">
            <v>https://umnboxcom/s/nv7ouxad5j2xtxvayt8t110yim46mlro</v>
          </cell>
          <cell r="F189" t="str">
            <v>Vermont Electric Cooperative, Inc</v>
          </cell>
          <cell r="G189" t="str">
            <v>Vermont Electric Cooperative, Inc</v>
          </cell>
          <cell r="H189">
            <v>19791</v>
          </cell>
          <cell r="I189">
            <v>340</v>
          </cell>
          <cell r="J189" t="str">
            <v>DC</v>
          </cell>
          <cell r="M189" t="str">
            <v>Full Panel</v>
          </cell>
          <cell r="N189">
            <v>20</v>
          </cell>
          <cell r="O189" t="str">
            <v>Res/Comm</v>
          </cell>
          <cell r="Q189" t="str">
            <v>Pay up front – Fixed</v>
          </cell>
          <cell r="R189">
            <v>414.54</v>
          </cell>
          <cell r="AB189" t="str">
            <v>Other</v>
          </cell>
          <cell r="AC189" t="str">
            <v xml:space="preserve">Solar Energy Credit </v>
          </cell>
          <cell r="AD189">
            <v>5.7306870000000003E-2</v>
          </cell>
          <cell r="AI189">
            <v>2018</v>
          </cell>
          <cell r="AJ189" t="str">
            <v>Utility</v>
          </cell>
          <cell r="AK189" t="str">
            <v>Utility will retire the RECs</v>
          </cell>
          <cell r="AS189" t="str">
            <v>P_653746639</v>
          </cell>
          <cell r="BC189" t="str">
            <v>Waiting for panel size from VEC</v>
          </cell>
        </row>
        <row r="190">
          <cell r="A190" t="str">
            <v>C_178314049g</v>
          </cell>
          <cell r="B190" t="str">
            <v>Y</v>
          </cell>
          <cell r="C190">
            <v>43521</v>
          </cell>
          <cell r="D190" t="str">
            <v>LF</v>
          </cell>
          <cell r="E190" t="str">
            <v>https://umnboxcom/s/nv7ouxad5j2xtxvayt8t110yim46mlro</v>
          </cell>
          <cell r="F190" t="str">
            <v>Vermont Electric Cooperative, Inc</v>
          </cell>
          <cell r="G190" t="str">
            <v>Vermont Electric Cooperative, Inc</v>
          </cell>
          <cell r="H190">
            <v>19791</v>
          </cell>
          <cell r="I190">
            <v>4080</v>
          </cell>
          <cell r="J190" t="str">
            <v>DC</v>
          </cell>
          <cell r="M190" t="str">
            <v>Full Panel</v>
          </cell>
          <cell r="N190">
            <v>10</v>
          </cell>
          <cell r="O190" t="str">
            <v>Res/Comm</v>
          </cell>
          <cell r="Q190" t="str">
            <v>Amortized – Fixed</v>
          </cell>
          <cell r="S190">
            <v>29.86</v>
          </cell>
          <cell r="T190">
            <v>4.99E-2</v>
          </cell>
          <cell r="U190">
            <v>120</v>
          </cell>
          <cell r="AB190" t="str">
            <v>Other</v>
          </cell>
          <cell r="AC190" t="str">
            <v xml:space="preserve">Solar Energy Credit </v>
          </cell>
          <cell r="AD190">
            <v>4.9819380000000003E-2</v>
          </cell>
          <cell r="AI190">
            <v>2018</v>
          </cell>
          <cell r="AJ190" t="str">
            <v>Utility</v>
          </cell>
          <cell r="AK190" t="str">
            <v>Utility will retire the RECs</v>
          </cell>
          <cell r="AS190" t="str">
            <v>P_653746639</v>
          </cell>
          <cell r="BC190" t="str">
            <v>Waiting for panel size from VEC</v>
          </cell>
        </row>
        <row r="191">
          <cell r="A191" t="str">
            <v>C_178314049h</v>
          </cell>
          <cell r="B191" t="str">
            <v>Y</v>
          </cell>
          <cell r="C191">
            <v>43521</v>
          </cell>
          <cell r="D191" t="str">
            <v>LF</v>
          </cell>
          <cell r="E191" t="str">
            <v>https://umnboxcom/s/nv7ouxad5j2xtxvayt8t110yim46mlro</v>
          </cell>
          <cell r="F191" t="str">
            <v>Vermont Electric Cooperative, Inc</v>
          </cell>
          <cell r="G191" t="str">
            <v>Vermont Electric Cooperative, Inc</v>
          </cell>
          <cell r="H191">
            <v>19791</v>
          </cell>
          <cell r="I191">
            <v>4080</v>
          </cell>
          <cell r="J191" t="str">
            <v>DC</v>
          </cell>
          <cell r="M191" t="str">
            <v>Full Panel</v>
          </cell>
          <cell r="N191">
            <v>20</v>
          </cell>
          <cell r="O191" t="str">
            <v>Res/Comm</v>
          </cell>
          <cell r="Q191" t="str">
            <v>Amortized – Fixed</v>
          </cell>
          <cell r="S191">
            <v>29.86</v>
          </cell>
          <cell r="T191">
            <v>4.99E-2</v>
          </cell>
          <cell r="U191">
            <v>120</v>
          </cell>
          <cell r="AB191" t="str">
            <v>Other</v>
          </cell>
          <cell r="AC191" t="str">
            <v xml:space="preserve">Solar Energy Credit </v>
          </cell>
          <cell r="AD191">
            <v>5.7292290000000003E-2</v>
          </cell>
          <cell r="AI191">
            <v>2018</v>
          </cell>
          <cell r="AJ191" t="str">
            <v>Utility</v>
          </cell>
          <cell r="AK191" t="str">
            <v>Utility will retire the RECs</v>
          </cell>
          <cell r="AS191" t="str">
            <v>P_653746639</v>
          </cell>
          <cell r="BC191" t="str">
            <v>Waiting for panel size from VEC</v>
          </cell>
        </row>
        <row r="192">
          <cell r="A192" t="str">
            <v>C_178314049i</v>
          </cell>
          <cell r="B192" t="str">
            <v>Y</v>
          </cell>
          <cell r="C192">
            <v>43521</v>
          </cell>
          <cell r="D192" t="str">
            <v>LF</v>
          </cell>
          <cell r="E192" t="str">
            <v>https://umnboxcom/s/nv7ouxad5j2xtxvayt8t110yim46mlro</v>
          </cell>
          <cell r="F192" t="str">
            <v>Vermont Electric Cooperative, Inc</v>
          </cell>
          <cell r="G192" t="str">
            <v>Vermont Electric Cooperative, Inc</v>
          </cell>
          <cell r="H192">
            <v>19791</v>
          </cell>
          <cell r="I192">
            <v>335</v>
          </cell>
          <cell r="J192" t="str">
            <v>DC</v>
          </cell>
          <cell r="M192" t="str">
            <v>Full Panel</v>
          </cell>
          <cell r="N192">
            <v>10</v>
          </cell>
          <cell r="O192" t="str">
            <v>Res/Comm</v>
          </cell>
          <cell r="Q192" t="str">
            <v>Pay up front – Fixed</v>
          </cell>
          <cell r="R192">
            <v>234.75</v>
          </cell>
          <cell r="AB192" t="str">
            <v>Other</v>
          </cell>
          <cell r="AC192" t="str">
            <v xml:space="preserve">Solar Energy Credit </v>
          </cell>
          <cell r="AD192">
            <v>5.0435870000000001E-2</v>
          </cell>
          <cell r="AI192">
            <v>2018</v>
          </cell>
          <cell r="AJ192" t="str">
            <v>Utility</v>
          </cell>
          <cell r="AK192" t="str">
            <v>Utility will retire the RECs</v>
          </cell>
          <cell r="AS192" t="str">
            <v>P_579207849</v>
          </cell>
          <cell r="BC192" t="str">
            <v>Waiting for panel size from VEC</v>
          </cell>
        </row>
        <row r="193">
          <cell r="A193" t="str">
            <v>C_178314049j</v>
          </cell>
          <cell r="B193" t="str">
            <v>Y</v>
          </cell>
          <cell r="C193">
            <v>43521</v>
          </cell>
          <cell r="D193" t="str">
            <v>LF</v>
          </cell>
          <cell r="E193" t="str">
            <v>https://umnboxcom/s/nv7ouxad5j2xtxvayt8t110yim46mlro</v>
          </cell>
          <cell r="F193" t="str">
            <v>Vermont Electric Cooperative, Inc</v>
          </cell>
          <cell r="G193" t="str">
            <v>Vermont Electric Cooperative, Inc</v>
          </cell>
          <cell r="H193">
            <v>19791</v>
          </cell>
          <cell r="I193">
            <v>335</v>
          </cell>
          <cell r="J193" t="str">
            <v>DC</v>
          </cell>
          <cell r="M193" t="str">
            <v>Full Panel</v>
          </cell>
          <cell r="N193">
            <v>20</v>
          </cell>
          <cell r="O193" t="str">
            <v>Res/Comm</v>
          </cell>
          <cell r="Q193" t="str">
            <v>Pay up front – Fixed</v>
          </cell>
          <cell r="R193">
            <v>414.54</v>
          </cell>
          <cell r="AB193" t="str">
            <v>Other</v>
          </cell>
          <cell r="AC193" t="str">
            <v xml:space="preserve">Solar Energy Credit </v>
          </cell>
          <cell r="AD193">
            <v>5.7907849999999997E-2</v>
          </cell>
          <cell r="AI193">
            <v>2018</v>
          </cell>
          <cell r="AJ193" t="str">
            <v>Utility</v>
          </cell>
          <cell r="AK193" t="str">
            <v>Utility will retire the RECs</v>
          </cell>
          <cell r="AS193" t="str">
            <v>P_579207849</v>
          </cell>
          <cell r="BC193" t="str">
            <v>Waiting for panel size from VEC</v>
          </cell>
        </row>
        <row r="194">
          <cell r="A194" t="str">
            <v>C_178314049k</v>
          </cell>
          <cell r="B194" t="str">
            <v>Y</v>
          </cell>
          <cell r="C194">
            <v>43521</v>
          </cell>
          <cell r="D194" t="str">
            <v>LF</v>
          </cell>
          <cell r="E194" t="str">
            <v>https://umnboxcom/s/nv7ouxad5j2xtxvayt8t110yim46mlro</v>
          </cell>
          <cell r="F194" t="str">
            <v>Vermont Electric Cooperative, Inc</v>
          </cell>
          <cell r="G194" t="str">
            <v>Vermont Electric Cooperative, Inc</v>
          </cell>
          <cell r="H194">
            <v>19791</v>
          </cell>
          <cell r="I194">
            <v>4020</v>
          </cell>
          <cell r="J194" t="str">
            <v>DC</v>
          </cell>
          <cell r="M194" t="str">
            <v>Full Panel</v>
          </cell>
          <cell r="N194">
            <v>10</v>
          </cell>
          <cell r="O194" t="str">
            <v>Res/Comm</v>
          </cell>
          <cell r="Q194" t="str">
            <v>Amortized – Fixed</v>
          </cell>
          <cell r="S194">
            <v>29.86</v>
          </cell>
          <cell r="T194">
            <v>4.99E-2</v>
          </cell>
          <cell r="U194">
            <v>120</v>
          </cell>
          <cell r="AB194" t="str">
            <v>Other</v>
          </cell>
          <cell r="AC194" t="str">
            <v xml:space="preserve">Solar Energy Credit </v>
          </cell>
          <cell r="AD194">
            <v>5.0435870000000001E-2</v>
          </cell>
          <cell r="AI194">
            <v>2018</v>
          </cell>
          <cell r="AJ194" t="str">
            <v>Utility</v>
          </cell>
          <cell r="AK194" t="str">
            <v>Utility will retire the RECs</v>
          </cell>
          <cell r="AS194" t="str">
            <v>P_579207849</v>
          </cell>
          <cell r="BC194" t="str">
            <v>Waiting for panel size from VEC</v>
          </cell>
        </row>
        <row r="195">
          <cell r="A195" t="str">
            <v>C_178314049l</v>
          </cell>
          <cell r="B195" t="str">
            <v>Y</v>
          </cell>
          <cell r="C195">
            <v>43521</v>
          </cell>
          <cell r="D195" t="str">
            <v>LF</v>
          </cell>
          <cell r="E195" t="str">
            <v>https://umnboxcom/s/nv7ouxad5j2xtxvayt8t110yim46mlro</v>
          </cell>
          <cell r="F195" t="str">
            <v>Vermont Electric Cooperative, Inc</v>
          </cell>
          <cell r="G195" t="str">
            <v>Vermont Electric Cooperative, Inc</v>
          </cell>
          <cell r="H195">
            <v>19791</v>
          </cell>
          <cell r="I195">
            <v>4020</v>
          </cell>
          <cell r="J195" t="str">
            <v>DC</v>
          </cell>
          <cell r="M195" t="str">
            <v>Full Panel</v>
          </cell>
          <cell r="N195">
            <v>20</v>
          </cell>
          <cell r="O195" t="str">
            <v>Res/Comm</v>
          </cell>
          <cell r="Q195" t="str">
            <v>Amortized – Fixed</v>
          </cell>
          <cell r="S195">
            <v>29.86</v>
          </cell>
          <cell r="T195">
            <v>4.99E-2</v>
          </cell>
          <cell r="U195">
            <v>120</v>
          </cell>
          <cell r="AB195" t="str">
            <v>Other</v>
          </cell>
          <cell r="AC195" t="str">
            <v xml:space="preserve">Solar Energy Credit </v>
          </cell>
          <cell r="AD195">
            <v>5.7907849999999997E-2</v>
          </cell>
          <cell r="AI195">
            <v>2018</v>
          </cell>
          <cell r="AJ195" t="str">
            <v>Utility</v>
          </cell>
          <cell r="AK195" t="str">
            <v>Utility will retire the RECs</v>
          </cell>
          <cell r="AS195" t="str">
            <v>P_579207849</v>
          </cell>
          <cell r="BC195" t="str">
            <v>Waiting for panel size from VEC</v>
          </cell>
        </row>
        <row r="196">
          <cell r="A196" t="str">
            <v>C_749882515</v>
          </cell>
          <cell r="B196" t="str">
            <v>Y</v>
          </cell>
          <cell r="C196">
            <v>44281</v>
          </cell>
          <cell r="D196" t="str">
            <v>MG</v>
          </cell>
          <cell r="E196" t="str">
            <v>https://umnboxcom/s/lwmi1az2x6kmxfwrz7cunoabvqawzkma</v>
          </cell>
          <cell r="F196" t="str">
            <v>Novel/MN Community Solar</v>
          </cell>
          <cell r="G196" t="str">
            <v>Northern States Power Co - Minnesota</v>
          </cell>
          <cell r="H196">
            <v>13781</v>
          </cell>
          <cell r="I196">
            <v>1000</v>
          </cell>
          <cell r="J196" t="str">
            <v>DC</v>
          </cell>
          <cell r="M196" t="str">
            <v>Fixed Wattage Amount</v>
          </cell>
          <cell r="N196">
            <v>25</v>
          </cell>
          <cell r="O196" t="str">
            <v>Residential</v>
          </cell>
          <cell r="Q196" t="str">
            <v>Amortized – Per kWh</v>
          </cell>
          <cell r="V196">
            <v>0.13256000000000001</v>
          </cell>
          <cell r="W196">
            <v>2.3E-2</v>
          </cell>
          <cell r="X196">
            <v>300</v>
          </cell>
          <cell r="AB196" t="str">
            <v>Other</v>
          </cell>
          <cell r="AC196" t="str">
            <v>ARR</v>
          </cell>
          <cell r="AD196">
            <v>0.14596000000000001</v>
          </cell>
          <cell r="AG196">
            <v>1</v>
          </cell>
          <cell r="AH196">
            <v>20</v>
          </cell>
          <cell r="AI196">
            <v>2017</v>
          </cell>
          <cell r="AJ196" t="str">
            <v>Utility</v>
          </cell>
        </row>
        <row r="197">
          <cell r="A197" t="str">
            <v>C_260016128</v>
          </cell>
          <cell r="B197" t="str">
            <v>Y</v>
          </cell>
          <cell r="C197">
            <v>44281</v>
          </cell>
          <cell r="D197" t="str">
            <v>MG</v>
          </cell>
          <cell r="E197" t="str">
            <v>https://umnboxcom/s/uvezizwsvqpttvq3bpllqihwzbke4dve</v>
          </cell>
          <cell r="F197" t="str">
            <v>Sunshare</v>
          </cell>
          <cell r="G197" t="str">
            <v>Northern States Power Co - Minnesota</v>
          </cell>
          <cell r="H197">
            <v>13781</v>
          </cell>
          <cell r="I197">
            <v>1000</v>
          </cell>
          <cell r="J197" t="str">
            <v>DC</v>
          </cell>
          <cell r="M197" t="str">
            <v>Fixed Wattage Amount</v>
          </cell>
          <cell r="N197">
            <v>25</v>
          </cell>
          <cell r="O197" t="str">
            <v>Residential</v>
          </cell>
          <cell r="Q197" t="str">
            <v>Amortized – Per kWh</v>
          </cell>
          <cell r="V197">
            <v>0.1401</v>
          </cell>
          <cell r="W197">
            <v>2.75E-2</v>
          </cell>
          <cell r="X197">
            <v>300</v>
          </cell>
          <cell r="AB197" t="str">
            <v>Other</v>
          </cell>
          <cell r="AC197" t="str">
            <v>ARR</v>
          </cell>
          <cell r="AD197">
            <v>0.15583</v>
          </cell>
          <cell r="AG197">
            <v>2</v>
          </cell>
          <cell r="AH197">
            <v>1</v>
          </cell>
          <cell r="AI197">
            <v>2018</v>
          </cell>
          <cell r="AJ197" t="str">
            <v>Utility</v>
          </cell>
          <cell r="AS197" t="str">
            <v>P_659592951</v>
          </cell>
          <cell r="AT197" t="str">
            <v>P_145518976</v>
          </cell>
        </row>
        <row r="198">
          <cell r="A198" t="str">
            <v>C_040727167</v>
          </cell>
          <cell r="B198" t="str">
            <v>Y</v>
          </cell>
          <cell r="C198">
            <v>44281</v>
          </cell>
          <cell r="D198" t="str">
            <v>MG</v>
          </cell>
          <cell r="E198" t="str">
            <v>https://umnboxcom/s/39jrc4ea9kvnfjpc03qlu3t2bumlx6me</v>
          </cell>
          <cell r="F198" t="str">
            <v>Community Energy</v>
          </cell>
          <cell r="G198" t="str">
            <v>Northern States Power Co - Minnesota</v>
          </cell>
          <cell r="H198">
            <v>13781</v>
          </cell>
          <cell r="I198">
            <v>1000</v>
          </cell>
          <cell r="J198" t="str">
            <v>DC</v>
          </cell>
          <cell r="M198" t="str">
            <v>Fixed Wattage Amount</v>
          </cell>
          <cell r="N198">
            <v>25</v>
          </cell>
          <cell r="O198" t="str">
            <v>Residential</v>
          </cell>
          <cell r="Q198" t="str">
            <v>Amortized – Per kWh</v>
          </cell>
          <cell r="V198">
            <v>0.13270000000000001</v>
          </cell>
          <cell r="W198">
            <v>1.9E-2</v>
          </cell>
          <cell r="X198">
            <v>300</v>
          </cell>
          <cell r="AB198" t="str">
            <v>Other</v>
          </cell>
          <cell r="AC198" t="str">
            <v>ARR</v>
          </cell>
          <cell r="AD198">
            <v>0.15583</v>
          </cell>
          <cell r="AG198">
            <v>8</v>
          </cell>
          <cell r="AH198">
            <v>3</v>
          </cell>
          <cell r="AI198">
            <v>2016</v>
          </cell>
          <cell r="AJ198" t="str">
            <v>Utility</v>
          </cell>
        </row>
        <row r="199">
          <cell r="A199" t="str">
            <v>C_259805226a</v>
          </cell>
          <cell r="B199" t="str">
            <v>Y</v>
          </cell>
          <cell r="C199">
            <v>44281</v>
          </cell>
          <cell r="D199" t="str">
            <v>MG</v>
          </cell>
          <cell r="E199" t="str">
            <v>https://umnboxcom/s/zwyfdq6xq3ipmcm2ee8irmvgv4yok0gp</v>
          </cell>
          <cell r="F199" t="str">
            <v>Cooperative Energy Futures</v>
          </cell>
          <cell r="G199" t="str">
            <v>Northern States Power Co - Minnesota</v>
          </cell>
          <cell r="H199">
            <v>13781</v>
          </cell>
          <cell r="I199">
            <v>1000</v>
          </cell>
          <cell r="J199" t="str">
            <v>DC</v>
          </cell>
          <cell r="M199" t="str">
            <v>Fixed Wattage Amount</v>
          </cell>
          <cell r="N199">
            <v>25</v>
          </cell>
          <cell r="O199" t="str">
            <v>Residential</v>
          </cell>
          <cell r="Q199" t="str">
            <v>Amortized – Per kWh</v>
          </cell>
          <cell r="V199">
            <v>0.14499999999999999</v>
          </cell>
          <cell r="W199">
            <v>0.02</v>
          </cell>
          <cell r="X199">
            <v>300</v>
          </cell>
          <cell r="AB199" t="str">
            <v>Other</v>
          </cell>
          <cell r="AC199" t="str">
            <v>ARR, small garden rate</v>
          </cell>
          <cell r="AD199">
            <v>0.16583000000000001</v>
          </cell>
          <cell r="AG199">
            <v>2</v>
          </cell>
          <cell r="AH199">
            <v>2</v>
          </cell>
          <cell r="AI199">
            <v>2018</v>
          </cell>
          <cell r="AJ199" t="str">
            <v>Utility</v>
          </cell>
          <cell r="AS199" t="str">
            <v>P_174943329</v>
          </cell>
          <cell r="AT199" t="str">
            <v>P_586741358</v>
          </cell>
          <cell r="BC199" t="str">
            <v>2% for 8 years, then flat</v>
          </cell>
        </row>
        <row r="200">
          <cell r="A200" t="str">
            <v>C_259805226b</v>
          </cell>
          <cell r="B200" t="str">
            <v>Y</v>
          </cell>
          <cell r="C200">
            <v>44281</v>
          </cell>
          <cell r="D200" t="str">
            <v>MG</v>
          </cell>
          <cell r="E200" t="str">
            <v>https://umnboxcom/s/zwyfdq6xq3ipmcm2ee8irmvgv4yok0gp</v>
          </cell>
          <cell r="F200" t="str">
            <v>Cooperative Energy Futures</v>
          </cell>
          <cell r="G200" t="str">
            <v>Northern States Power Co - Minnesota</v>
          </cell>
          <cell r="H200">
            <v>13781</v>
          </cell>
          <cell r="I200">
            <v>1000</v>
          </cell>
          <cell r="J200" t="str">
            <v>DC</v>
          </cell>
          <cell r="M200" t="str">
            <v>Fixed Wattage Amount</v>
          </cell>
          <cell r="N200">
            <v>25</v>
          </cell>
          <cell r="O200" t="str">
            <v>Residential</v>
          </cell>
          <cell r="Q200" t="str">
            <v>Amortized – Per kWh</v>
          </cell>
          <cell r="V200">
            <v>0.13500000000000001</v>
          </cell>
          <cell r="W200">
            <v>0.02</v>
          </cell>
          <cell r="X200">
            <v>300</v>
          </cell>
          <cell r="AB200" t="str">
            <v>Other</v>
          </cell>
          <cell r="AC200" t="str">
            <v>ARR, large garden rate</v>
          </cell>
          <cell r="AD200">
            <v>0.15583</v>
          </cell>
          <cell r="AG200">
            <v>2</v>
          </cell>
          <cell r="AH200">
            <v>2</v>
          </cell>
          <cell r="AI200">
            <v>2018</v>
          </cell>
          <cell r="AJ200" t="str">
            <v>Utility</v>
          </cell>
          <cell r="AS200" t="str">
            <v>P_174943329</v>
          </cell>
          <cell r="AT200" t="str">
            <v>P_586741358</v>
          </cell>
          <cell r="BC200" t="str">
            <v>2% for 8 years, then flat</v>
          </cell>
        </row>
        <row r="201">
          <cell r="A201" t="str">
            <v>C_259805226c</v>
          </cell>
          <cell r="B201" t="str">
            <v>Y</v>
          </cell>
          <cell r="C201">
            <v>44281</v>
          </cell>
          <cell r="D201" t="str">
            <v>MG</v>
          </cell>
          <cell r="E201" t="str">
            <v>https://umnboxcom/s/zwyfdq6xq3ipmcm2ee8irmvgv4yok0gp</v>
          </cell>
          <cell r="F201" t="str">
            <v>Cooperative Energy Futures</v>
          </cell>
          <cell r="G201" t="str">
            <v>Northern States Power Co - Minnesota</v>
          </cell>
          <cell r="H201">
            <v>13781</v>
          </cell>
          <cell r="I201">
            <v>1000</v>
          </cell>
          <cell r="J201" t="str">
            <v>DC</v>
          </cell>
          <cell r="M201" t="str">
            <v>Fixed Wattage Amount</v>
          </cell>
          <cell r="N201">
            <v>25</v>
          </cell>
          <cell r="O201" t="str">
            <v>Residential</v>
          </cell>
          <cell r="Q201" t="str">
            <v>Hybrid</v>
          </cell>
          <cell r="R201">
            <v>2125</v>
          </cell>
          <cell r="S201">
            <v>2.5</v>
          </cell>
          <cell r="U201">
            <v>300</v>
          </cell>
          <cell r="AB201" t="str">
            <v>Other</v>
          </cell>
          <cell r="AC201" t="str">
            <v>ARR, small garden rate</v>
          </cell>
          <cell r="AD201">
            <v>0.16583000000000001</v>
          </cell>
          <cell r="AG201">
            <v>2</v>
          </cell>
          <cell r="AH201">
            <v>2</v>
          </cell>
          <cell r="AI201">
            <v>2018</v>
          </cell>
          <cell r="AJ201" t="str">
            <v>Utility</v>
          </cell>
          <cell r="AS201" t="str">
            <v>P_174943329</v>
          </cell>
          <cell r="AT201" t="str">
            <v>P_586741358</v>
          </cell>
        </row>
        <row r="202">
          <cell r="A202" t="str">
            <v>C_259805226d</v>
          </cell>
          <cell r="B202" t="str">
            <v>Y</v>
          </cell>
          <cell r="C202">
            <v>44281</v>
          </cell>
          <cell r="D202" t="str">
            <v>MG</v>
          </cell>
          <cell r="E202" t="str">
            <v>https://umnboxcom/s/zwyfdq6xq3ipmcm2ee8irmvgv4yok0gp</v>
          </cell>
          <cell r="F202" t="str">
            <v>Cooperative Energy Futures</v>
          </cell>
          <cell r="G202" t="str">
            <v>Northern States Power Co - Minnesota</v>
          </cell>
          <cell r="H202">
            <v>13781</v>
          </cell>
          <cell r="I202">
            <v>1000</v>
          </cell>
          <cell r="J202" t="str">
            <v>DC</v>
          </cell>
          <cell r="M202" t="str">
            <v>Fixed Wattage Amount</v>
          </cell>
          <cell r="N202">
            <v>25</v>
          </cell>
          <cell r="O202" t="str">
            <v>Other</v>
          </cell>
          <cell r="Q202" t="str">
            <v>Amortized – Per kWh</v>
          </cell>
          <cell r="V202">
            <v>0.14000000000000001</v>
          </cell>
          <cell r="W202">
            <v>0.02</v>
          </cell>
          <cell r="X202">
            <v>300</v>
          </cell>
          <cell r="AB202" t="str">
            <v>Other</v>
          </cell>
          <cell r="AC202" t="str">
            <v>ARR, small general</v>
          </cell>
          <cell r="AD202">
            <v>0.13405</v>
          </cell>
          <cell r="AG202">
            <v>2</v>
          </cell>
          <cell r="AH202">
            <v>2</v>
          </cell>
          <cell r="AI202">
            <v>2018</v>
          </cell>
          <cell r="AJ202" t="str">
            <v>Utility</v>
          </cell>
          <cell r="AS202" t="str">
            <v>P_174943329</v>
          </cell>
          <cell r="AT202" t="str">
            <v>P_586741358</v>
          </cell>
          <cell r="BC202" t="str">
            <v>2% for 8 years, then flat</v>
          </cell>
        </row>
        <row r="203">
          <cell r="A203" t="str">
            <v>C_259805226e</v>
          </cell>
          <cell r="B203" t="str">
            <v>Y</v>
          </cell>
          <cell r="C203">
            <v>44281</v>
          </cell>
          <cell r="D203" t="str">
            <v>MG</v>
          </cell>
          <cell r="E203" t="str">
            <v>https://umnboxcom/s/zwyfdq6xq3ipmcm2ee8irmvgv4yok0gp</v>
          </cell>
          <cell r="F203" t="str">
            <v>Cooperative Energy Futures</v>
          </cell>
          <cell r="G203" t="str">
            <v>Northern States Power Co - Minnesota</v>
          </cell>
          <cell r="H203">
            <v>13781</v>
          </cell>
          <cell r="I203">
            <v>1000</v>
          </cell>
          <cell r="J203" t="str">
            <v>DC</v>
          </cell>
          <cell r="M203" t="str">
            <v>Fixed Wattage Amount</v>
          </cell>
          <cell r="N203">
            <v>25</v>
          </cell>
          <cell r="O203" t="str">
            <v>Other</v>
          </cell>
          <cell r="Q203" t="str">
            <v>Amortized – Per kWh</v>
          </cell>
          <cell r="V203">
            <v>0.11749999999999999</v>
          </cell>
          <cell r="W203">
            <v>0.02</v>
          </cell>
          <cell r="X203">
            <v>300</v>
          </cell>
          <cell r="AB203" t="str">
            <v>Other</v>
          </cell>
          <cell r="AC203" t="str">
            <v>ARR, general</v>
          </cell>
          <cell r="AD203">
            <v>0.12404999999999999</v>
          </cell>
          <cell r="AG203">
            <v>2</v>
          </cell>
          <cell r="AH203">
            <v>2</v>
          </cell>
          <cell r="AI203">
            <v>2018</v>
          </cell>
          <cell r="AJ203" t="str">
            <v>Utility</v>
          </cell>
          <cell r="AS203" t="str">
            <v>P_174943329</v>
          </cell>
          <cell r="AT203" t="str">
            <v>P_586741358</v>
          </cell>
          <cell r="BC203" t="str">
            <v>2% for 8 years, then flat</v>
          </cell>
        </row>
        <row r="204">
          <cell r="A204" t="str">
            <v>C_827385637</v>
          </cell>
          <cell r="B204" t="str">
            <v>Y</v>
          </cell>
          <cell r="C204">
            <v>44281</v>
          </cell>
          <cell r="D204" t="str">
            <v>MG</v>
          </cell>
          <cell r="E204" t="str">
            <v>https://umnboxcom/s/4urm3w0ux1o58mtwbh8008gj31jn1zq9</v>
          </cell>
          <cell r="F204" t="str">
            <v>Sunshare</v>
          </cell>
          <cell r="G204" t="str">
            <v>Northern States Power Co - Minnesota</v>
          </cell>
          <cell r="H204">
            <v>13781</v>
          </cell>
          <cell r="I204">
            <v>1000</v>
          </cell>
          <cell r="J204" t="str">
            <v>DC</v>
          </cell>
          <cell r="M204" t="str">
            <v>Fixed Wattage Amount</v>
          </cell>
          <cell r="N204">
            <v>25</v>
          </cell>
          <cell r="O204" t="str">
            <v>Other</v>
          </cell>
          <cell r="Q204" t="str">
            <v>Amortized – Per kWh</v>
          </cell>
          <cell r="V204">
            <v>0.11749999999999999</v>
          </cell>
          <cell r="W204">
            <v>1.7500000000000002E-2</v>
          </cell>
          <cell r="X204">
            <v>300</v>
          </cell>
          <cell r="AB204" t="str">
            <v>Other</v>
          </cell>
          <cell r="AC204" t="str">
            <v>ARR, maybe small general</v>
          </cell>
          <cell r="AD204">
            <v>0.12404999999999999</v>
          </cell>
          <cell r="AG204">
            <v>10</v>
          </cell>
          <cell r="AH204">
            <v>7</v>
          </cell>
          <cell r="AI204">
            <v>2015</v>
          </cell>
          <cell r="AJ204" t="str">
            <v>Utility</v>
          </cell>
          <cell r="AS204" t="str">
            <v>P_659592951</v>
          </cell>
          <cell r="AT204" t="str">
            <v>P_145518976</v>
          </cell>
        </row>
        <row r="205">
          <cell r="A205" t="str">
            <v>C_393074965</v>
          </cell>
          <cell r="B205" t="str">
            <v>Y</v>
          </cell>
          <cell r="C205">
            <v>44281</v>
          </cell>
          <cell r="D205" t="str">
            <v>MG</v>
          </cell>
          <cell r="E205" t="str">
            <v>https://umnboxcom/s/8zz1tebqcfvqqvdkg71jf1cnj4z46r8u</v>
          </cell>
          <cell r="F205" t="str">
            <v>CleanChoice Energy, on Behalf of Cypress Creek</v>
          </cell>
          <cell r="G205" t="str">
            <v>Northern States Power Co - Minnesota</v>
          </cell>
          <cell r="H205">
            <v>13781</v>
          </cell>
          <cell r="I205">
            <v>1000</v>
          </cell>
          <cell r="J205" t="str">
            <v>DC</v>
          </cell>
          <cell r="M205" t="str">
            <v>Fixed Wattage Amount</v>
          </cell>
          <cell r="N205">
            <v>25</v>
          </cell>
          <cell r="O205" t="str">
            <v>Residential</v>
          </cell>
          <cell r="Q205" t="str">
            <v>Amortized – Per kWh</v>
          </cell>
          <cell r="V205">
            <v>0.14000000000000001</v>
          </cell>
          <cell r="W205">
            <v>0.02</v>
          </cell>
          <cell r="X205">
            <v>300</v>
          </cell>
          <cell r="Z205" t="str">
            <v>National Parks Pass</v>
          </cell>
          <cell r="AB205" t="str">
            <v>Other</v>
          </cell>
          <cell r="AC205" t="str">
            <v>ARR, large garden rate</v>
          </cell>
          <cell r="AD205">
            <v>0.15583</v>
          </cell>
          <cell r="AG205">
            <v>8</v>
          </cell>
          <cell r="AH205">
            <v>15</v>
          </cell>
          <cell r="AI205">
            <v>2018</v>
          </cell>
          <cell r="AJ205" t="str">
            <v>Utility</v>
          </cell>
        </row>
        <row r="206">
          <cell r="A206" t="str">
            <v>C_322214318</v>
          </cell>
          <cell r="B206" t="str">
            <v>Y</v>
          </cell>
          <cell r="C206">
            <v>43516</v>
          </cell>
          <cell r="D206" t="str">
            <v>LF</v>
          </cell>
          <cell r="E206" t="str">
            <v>https://umnboxcom/s/9ybekz4fy1qfcsu5cpf5yn2dmku8wdhb</v>
          </cell>
          <cell r="F206" t="str">
            <v>Green Mountain Community Solar</v>
          </cell>
          <cell r="G206" t="str">
            <v>Green Mountain Power Corp</v>
          </cell>
          <cell r="H206">
            <v>7601</v>
          </cell>
          <cell r="I206">
            <v>1</v>
          </cell>
          <cell r="J206" t="str">
            <v>DC</v>
          </cell>
          <cell r="M206" t="str">
            <v>Fixed Wattage Amount</v>
          </cell>
          <cell r="N206">
            <v>29.5</v>
          </cell>
          <cell r="O206" t="str">
            <v>Res/Comm</v>
          </cell>
          <cell r="Q206" t="str">
            <v>Pay up front – Fixed</v>
          </cell>
          <cell r="R206">
            <v>4.5</v>
          </cell>
          <cell r="Z206" t="str">
            <v>If the ITC is claimed, cost is $315/W</v>
          </cell>
          <cell r="AA206" t="str">
            <v>Yes</v>
          </cell>
          <cell r="AB206" t="str">
            <v>VNEM</v>
          </cell>
          <cell r="AD206">
            <v>0.19969999999999999</v>
          </cell>
          <cell r="AI206">
            <v>2015</v>
          </cell>
          <cell r="AJ206" t="str">
            <v>Subscriber</v>
          </cell>
          <cell r="AK206" t="str">
            <v>Optional REC retirement at 15% added cost</v>
          </cell>
          <cell r="AS206" t="str">
            <v>P_779728398</v>
          </cell>
          <cell r="AT206" t="str">
            <v>P_089246189</v>
          </cell>
          <cell r="AU206" t="str">
            <v>P_459422513</v>
          </cell>
          <cell r="AV206" t="str">
            <v>P_798823514</v>
          </cell>
          <cell r="AW206" t="str">
            <v>P_622838618</v>
          </cell>
          <cell r="BC206" t="str">
            <v>Financing is available through the Vermont Employees Credit Union's VGreen program Length (column N) originally 29-30 years</v>
          </cell>
        </row>
        <row r="207">
          <cell r="A207" t="str">
            <v>C_916269065</v>
          </cell>
          <cell r="B207" t="str">
            <v>Y</v>
          </cell>
          <cell r="C207">
            <v>43507</v>
          </cell>
          <cell r="D207" t="str">
            <v>MG</v>
          </cell>
          <cell r="E207" t="str">
            <v>https://umnboxcom/s/1zcp7g0ii3zgqgvp5lapn8brmqou8n8i</v>
          </cell>
          <cell r="F207" t="str">
            <v>Rural Renewable Energy Alliance</v>
          </cell>
          <cell r="G207" t="str">
            <v>Beltrami Electric Coop, Inc</v>
          </cell>
          <cell r="H207">
            <v>1529</v>
          </cell>
          <cell r="M207" t="str">
            <v>Fixed Wattage Amount</v>
          </cell>
          <cell r="N207">
            <v>30</v>
          </cell>
          <cell r="O207" t="str">
            <v>Residential</v>
          </cell>
          <cell r="Q207" t="str">
            <v>Pay up front – Fixed</v>
          </cell>
          <cell r="R207">
            <v>0</v>
          </cell>
          <cell r="AB207" t="str">
            <v>VNEM</v>
          </cell>
          <cell r="AG207">
            <v>1</v>
          </cell>
          <cell r="AH207">
            <v>1</v>
          </cell>
          <cell r="AI207">
            <v>2017</v>
          </cell>
          <cell r="AJ207" t="str">
            <v>Uncertain</v>
          </cell>
          <cell r="AS207" t="str">
            <v>P_253291023</v>
          </cell>
          <cell r="BC207" t="str">
            <v>Subscription Size/Panel Size (clumn I): Enough for full energy assistance payment ($495)</v>
          </cell>
        </row>
        <row r="208">
          <cell r="A208" t="str">
            <v>C_410686345</v>
          </cell>
          <cell r="B208" t="str">
            <v>Y</v>
          </cell>
          <cell r="C208">
            <v>43516</v>
          </cell>
          <cell r="D208" t="str">
            <v>LF</v>
          </cell>
          <cell r="E208" t="str">
            <v>https://umnboxcom/s/tako9wjf6lk4m1n6tioiucdohskl4vbf</v>
          </cell>
          <cell r="F208" t="str">
            <v>Soveren Solar</v>
          </cell>
          <cell r="G208" t="str">
            <v>Green Mountain Power Corp</v>
          </cell>
          <cell r="H208">
            <v>7601</v>
          </cell>
          <cell r="I208">
            <v>250</v>
          </cell>
          <cell r="J208" t="str">
            <v>DC</v>
          </cell>
          <cell r="M208" t="str">
            <v>Fixed Wattage Amount</v>
          </cell>
          <cell r="N208">
            <v>30</v>
          </cell>
          <cell r="O208" t="str">
            <v>Res/Comm/Ind</v>
          </cell>
          <cell r="Q208" t="str">
            <v>Pay up front – Fixed</v>
          </cell>
          <cell r="R208">
            <v>1000</v>
          </cell>
          <cell r="Z208" t="str">
            <v>If the ITC is claimed, cost is $700</v>
          </cell>
          <cell r="AA208" t="str">
            <v>Yes</v>
          </cell>
          <cell r="AB208" t="str">
            <v>VNEM</v>
          </cell>
          <cell r="AI208">
            <v>2013</v>
          </cell>
          <cell r="AJ208" t="str">
            <v>Uncertain</v>
          </cell>
          <cell r="AK208" t="str">
            <v xml:space="preserve">There is discussion of RECs on their website, but not a clear description of who owns them </v>
          </cell>
          <cell r="AS208" t="str">
            <v>P_494916473</v>
          </cell>
          <cell r="AT208" t="str">
            <v>P_959313244</v>
          </cell>
          <cell r="AU208" t="str">
            <v>P_528699345</v>
          </cell>
          <cell r="AV208" t="str">
            <v>P_563639637</v>
          </cell>
          <cell r="AW208" t="str">
            <v>P_658918492</v>
          </cell>
          <cell r="AX208" t="str">
            <v>P_671821772</v>
          </cell>
          <cell r="AY208" t="str">
            <v>P_518999578</v>
          </cell>
          <cell r="AZ208" t="str">
            <v>P_577141444</v>
          </cell>
          <cell r="BC208" t="str">
            <v>Soveren Solar is no longer in business, so it was challenging to get much information about their payment and cost options There is mention of a lease program at a starting price point of $750 and then an option at year 7 to buy the panels, but it is not entirely clear how this would work There is also mention of financing options from credit unions</v>
          </cell>
        </row>
        <row r="209">
          <cell r="A209" t="str">
            <v>C_061477905</v>
          </cell>
          <cell r="B209" t="str">
            <v>Y</v>
          </cell>
          <cell r="C209">
            <v>43527</v>
          </cell>
          <cell r="D209" t="str">
            <v>LF</v>
          </cell>
          <cell r="E209" t="str">
            <v>https://umnboxcom/s/c2ar0r1csan27vxlxe36xo8bzp6gg3x1</v>
          </cell>
          <cell r="F209" t="str">
            <v>Acorn Energy Cooperative, Alteris Renewables</v>
          </cell>
          <cell r="G209" t="str">
            <v>Green Mountain Power Corp</v>
          </cell>
          <cell r="H209">
            <v>7601</v>
          </cell>
          <cell r="I209">
            <v>3000</v>
          </cell>
          <cell r="J209" t="str">
            <v>AC</v>
          </cell>
          <cell r="M209" t="str">
            <v>Fixed Wattage Amount</v>
          </cell>
          <cell r="N209">
            <v>25</v>
          </cell>
          <cell r="O209" t="str">
            <v>Res/Comm/Ind</v>
          </cell>
          <cell r="Q209" t="str">
            <v>Pay up front – Fixed</v>
          </cell>
          <cell r="R209">
            <v>2000</v>
          </cell>
          <cell r="AB209" t="str">
            <v>Other</v>
          </cell>
          <cell r="AC209" t="str">
            <v>Credit of $002/kWh credited every quarter</v>
          </cell>
          <cell r="AD209">
            <v>0.02</v>
          </cell>
          <cell r="AG209">
            <v>12</v>
          </cell>
          <cell r="AI209">
            <v>2011</v>
          </cell>
          <cell r="AJ209" t="str">
            <v>Uncertain</v>
          </cell>
          <cell r="AS209" t="str">
            <v>P_181624687</v>
          </cell>
        </row>
        <row r="210">
          <cell r="A210" t="str">
            <v>C_472778608</v>
          </cell>
          <cell r="B210" t="str">
            <v>Y</v>
          </cell>
          <cell r="C210">
            <v>43516</v>
          </cell>
          <cell r="D210" t="str">
            <v>LF</v>
          </cell>
          <cell r="E210" t="str">
            <v>https://umnboxcom/s/oncg5qfr5dks5ts9cav6gct6d4lfipko</v>
          </cell>
          <cell r="F210" t="str">
            <v>Clean Energy Collective</v>
          </cell>
          <cell r="G210" t="str">
            <v>Green Mountain Power Corp</v>
          </cell>
          <cell r="H210">
            <v>7601</v>
          </cell>
          <cell r="I210">
            <v>250</v>
          </cell>
          <cell r="M210" t="str">
            <v>Full Panel</v>
          </cell>
          <cell r="N210">
            <v>50</v>
          </cell>
          <cell r="O210" t="str">
            <v>Residential</v>
          </cell>
          <cell r="Q210" t="str">
            <v>Pay up front – Fixed</v>
          </cell>
          <cell r="R210">
            <v>813</v>
          </cell>
          <cell r="AB210" t="str">
            <v>VNEM</v>
          </cell>
          <cell r="AI210">
            <v>2013</v>
          </cell>
          <cell r="AJ210" t="str">
            <v>Uncertain</v>
          </cell>
          <cell r="AS210" t="str">
            <v>P_878348739</v>
          </cell>
          <cell r="BC210" t="str">
            <v>The calculated panel size (ESTIMATED) is 250 W, but it is not explicitly stated anywhere</v>
          </cell>
        </row>
        <row r="211">
          <cell r="A211" t="str">
            <v>C_999734317</v>
          </cell>
          <cell r="B211" t="str">
            <v>Y</v>
          </cell>
          <cell r="C211">
            <v>43521</v>
          </cell>
          <cell r="D211" t="str">
            <v>LF</v>
          </cell>
          <cell r="E211" t="str">
            <v>https://umnboxcom/s/252k6g4c2fzil57fiwf85pw2ezhezxsx</v>
          </cell>
          <cell r="F211" t="str">
            <v>SunCommon</v>
          </cell>
          <cell r="G211" t="str">
            <v>Green Mountain Power Corp</v>
          </cell>
          <cell r="H211">
            <v>7601</v>
          </cell>
          <cell r="N211" t="str">
            <v>N/A</v>
          </cell>
          <cell r="O211" t="str">
            <v>Residential</v>
          </cell>
          <cell r="Q211" t="str">
            <v>Pay up front – Fixed</v>
          </cell>
          <cell r="R211">
            <v>0</v>
          </cell>
          <cell r="Z211" t="str">
            <v>7% discount on power guaranteed</v>
          </cell>
          <cell r="AB211" t="str">
            <v>Other</v>
          </cell>
          <cell r="AI211">
            <v>2017</v>
          </cell>
          <cell r="AJ211" t="str">
            <v>Uncertain</v>
          </cell>
          <cell r="AS211" t="str">
            <v>P_195774266</v>
          </cell>
          <cell r="BC211" t="str">
            <v>For GMP customers at or below 150% of the federal poverty level</v>
          </cell>
        </row>
        <row r="212">
          <cell r="A212" t="str">
            <v>C_575369783</v>
          </cell>
          <cell r="B212" t="str">
            <v>Y</v>
          </cell>
          <cell r="C212">
            <v>43516</v>
          </cell>
          <cell r="D212" t="str">
            <v>LF</v>
          </cell>
          <cell r="E212" t="str">
            <v>https://umnboxcom/s/op6cpmbmpuw8y47ueb802ko8ce10fdjb</v>
          </cell>
          <cell r="F212" t="str">
            <v>Green Lantern</v>
          </cell>
          <cell r="G212" t="str">
            <v>Green Mountain Power Corp</v>
          </cell>
          <cell r="H212">
            <v>7601</v>
          </cell>
          <cell r="I212">
            <v>1</v>
          </cell>
          <cell r="J212" t="str">
            <v>DC</v>
          </cell>
          <cell r="M212" t="str">
            <v>Fixed Wattage Amount</v>
          </cell>
          <cell r="N212">
            <v>30</v>
          </cell>
          <cell r="O212" t="str">
            <v>Res/Comm</v>
          </cell>
          <cell r="Q212" t="str">
            <v>Pay up front – Fixed</v>
          </cell>
          <cell r="R212">
            <v>4</v>
          </cell>
          <cell r="Z212" t="str">
            <v>Subscribers can claim the ITC, which offers an additional 30% discount</v>
          </cell>
          <cell r="AA212" t="str">
            <v>Yes</v>
          </cell>
          <cell r="AB212" t="str">
            <v>VNEM</v>
          </cell>
          <cell r="AD212">
            <v>0.17399999999999999</v>
          </cell>
          <cell r="AI212">
            <v>2018</v>
          </cell>
          <cell r="AJ212" t="str">
            <v>Utility</v>
          </cell>
          <cell r="AK212" t="str">
            <v>Sold to GMP for any agreements after Jan 1, 2017</v>
          </cell>
          <cell r="AS212" t="str">
            <v>P_961249055</v>
          </cell>
        </row>
        <row r="213">
          <cell r="A213" t="str">
            <v>C_157589403</v>
          </cell>
          <cell r="B213" t="str">
            <v>Y</v>
          </cell>
          <cell r="C213">
            <v>43516</v>
          </cell>
          <cell r="D213" t="str">
            <v>LF</v>
          </cell>
          <cell r="E213" t="str">
            <v>https://umnboxcom/s/h4tiub9e0e1yhklbgfgt641n20avo8v1</v>
          </cell>
          <cell r="F213" t="str">
            <v>Aegis Renewable Energy</v>
          </cell>
          <cell r="G213" t="str">
            <v>Green Mountain Power Corp</v>
          </cell>
          <cell r="H213">
            <v>7601</v>
          </cell>
          <cell r="I213">
            <v>1</v>
          </cell>
          <cell r="J213" t="str">
            <v>DC</v>
          </cell>
          <cell r="M213" t="str">
            <v>Fixed Wattage Amount</v>
          </cell>
          <cell r="N213">
            <v>25</v>
          </cell>
          <cell r="O213" t="str">
            <v>Residential</v>
          </cell>
          <cell r="Q213" t="str">
            <v>Pay up front – Fixed</v>
          </cell>
          <cell r="R213">
            <v>2.87</v>
          </cell>
          <cell r="Z213" t="str">
            <v>Subscribers can claim the ITC, which offers an additional 30% discount</v>
          </cell>
          <cell r="AA213" t="str">
            <v>Yes</v>
          </cell>
          <cell r="AB213" t="str">
            <v>VNEM</v>
          </cell>
          <cell r="AF213" t="str">
            <v>Spring</v>
          </cell>
          <cell r="AI213">
            <v>2016</v>
          </cell>
          <cell r="AJ213" t="str">
            <v>Subscriber</v>
          </cell>
          <cell r="AK213" t="str">
            <v>A project requirement for the community was that the RECs could not be sold</v>
          </cell>
          <cell r="AS213" t="str">
            <v>P_462026555</v>
          </cell>
        </row>
        <row r="214">
          <cell r="A214" t="str">
            <v>C_935412961</v>
          </cell>
          <cell r="B214" t="str">
            <v>Y</v>
          </cell>
          <cell r="C214">
            <v>43516</v>
          </cell>
          <cell r="D214" t="str">
            <v>LF</v>
          </cell>
          <cell r="E214" t="str">
            <v>https://umnboxcom/s/3y92ab4k9ln51urpxwenlzildse69z61</v>
          </cell>
          <cell r="F214" t="str">
            <v>Alteris Renewables (now Real Goods Solar)</v>
          </cell>
          <cell r="G214" t="str">
            <v>Green Mountain Power Corp</v>
          </cell>
          <cell r="H214">
            <v>7601</v>
          </cell>
          <cell r="I214">
            <v>1</v>
          </cell>
          <cell r="J214" t="str">
            <v>DC</v>
          </cell>
          <cell r="M214" t="str">
            <v>Fixed Wattage Amount</v>
          </cell>
          <cell r="N214" t="str">
            <v>N/A</v>
          </cell>
          <cell r="O214" t="str">
            <v>Residential</v>
          </cell>
          <cell r="Q214" t="str">
            <v>Pay up front – Fixed</v>
          </cell>
          <cell r="R214">
            <v>5.42</v>
          </cell>
          <cell r="Z214" t="str">
            <v>Subscribers can claim the ITC, which offers an additional 30% discount</v>
          </cell>
          <cell r="AA214" t="str">
            <v>Yes</v>
          </cell>
          <cell r="AB214" t="str">
            <v>VNEM</v>
          </cell>
          <cell r="AD214">
            <v>0.2</v>
          </cell>
          <cell r="AI214">
            <v>2011</v>
          </cell>
          <cell r="AJ214" t="str">
            <v>Uncertain</v>
          </cell>
          <cell r="AS214" t="str">
            <v>P_624717353</v>
          </cell>
        </row>
        <row r="215">
          <cell r="A215" t="str">
            <v>C_062520028a</v>
          </cell>
          <cell r="B215" t="str">
            <v>Y</v>
          </cell>
          <cell r="C215">
            <v>43516</v>
          </cell>
          <cell r="D215" t="str">
            <v>LF</v>
          </cell>
          <cell r="E215" t="str">
            <v>https://umnboxcom/s/yoigre7bet3e8jwx6j7bx8t6gq6fers7</v>
          </cell>
          <cell r="F215" t="str">
            <v>NRG</v>
          </cell>
          <cell r="G215" t="str">
            <v>Green Mountain Power Corp</v>
          </cell>
          <cell r="H215">
            <v>7601</v>
          </cell>
          <cell r="I215">
            <v>3000</v>
          </cell>
          <cell r="J215" t="str">
            <v>DC</v>
          </cell>
          <cell r="M215" t="str">
            <v>Fixed Wattage Amount</v>
          </cell>
          <cell r="N215">
            <v>3</v>
          </cell>
          <cell r="O215" t="str">
            <v>Residential</v>
          </cell>
          <cell r="Q215" t="str">
            <v>Amortized – Fixed</v>
          </cell>
          <cell r="S215">
            <v>60</v>
          </cell>
          <cell r="T215">
            <v>0</v>
          </cell>
          <cell r="U215">
            <v>36</v>
          </cell>
          <cell r="AB215" t="str">
            <v>VNEM</v>
          </cell>
          <cell r="AD215">
            <v>0.21</v>
          </cell>
          <cell r="AE215">
            <v>0.15</v>
          </cell>
          <cell r="AG215">
            <v>5</v>
          </cell>
          <cell r="AI215">
            <v>2014</v>
          </cell>
          <cell r="AJ215" t="str">
            <v>Third Party</v>
          </cell>
          <cell r="AK215" t="str">
            <v>NRG will retain and sell</v>
          </cell>
          <cell r="AS215" t="str">
            <v>P_048623356</v>
          </cell>
        </row>
        <row r="216">
          <cell r="A216" t="str">
            <v>C_062520028b</v>
          </cell>
          <cell r="B216" t="str">
            <v>Y</v>
          </cell>
          <cell r="C216">
            <v>43516</v>
          </cell>
          <cell r="D216" t="str">
            <v>LF</v>
          </cell>
          <cell r="E216" t="str">
            <v>https://umnboxcom/s/yoigre7bet3e8jwx6j7bx8t6gq6fers7</v>
          </cell>
          <cell r="F216" t="str">
            <v>NRG</v>
          </cell>
          <cell r="G216" t="str">
            <v>Green Mountain Power Corp</v>
          </cell>
          <cell r="H216">
            <v>7601</v>
          </cell>
          <cell r="I216">
            <v>3000</v>
          </cell>
          <cell r="J216" t="str">
            <v>DC</v>
          </cell>
          <cell r="M216" t="str">
            <v>Fixed Wattage Amount</v>
          </cell>
          <cell r="N216">
            <v>5</v>
          </cell>
          <cell r="O216" t="str">
            <v>Residential</v>
          </cell>
          <cell r="Q216" t="str">
            <v>Amortized – Fixed</v>
          </cell>
          <cell r="S216">
            <v>58</v>
          </cell>
          <cell r="T216">
            <v>0</v>
          </cell>
          <cell r="U216">
            <v>60</v>
          </cell>
          <cell r="AB216" t="str">
            <v>VNEM</v>
          </cell>
          <cell r="AD216">
            <v>0.21</v>
          </cell>
          <cell r="AE216">
            <v>0.15</v>
          </cell>
          <cell r="AG216">
            <v>5</v>
          </cell>
          <cell r="AI216">
            <v>2014</v>
          </cell>
          <cell r="AJ216" t="str">
            <v>Third Party</v>
          </cell>
          <cell r="AK216" t="str">
            <v>NRG will retain and sell</v>
          </cell>
          <cell r="AS216" t="str">
            <v>P_048623356</v>
          </cell>
        </row>
        <row r="217">
          <cell r="A217" t="str">
            <v>C_062520028c</v>
          </cell>
          <cell r="B217" t="str">
            <v>Y</v>
          </cell>
          <cell r="C217">
            <v>43516</v>
          </cell>
          <cell r="D217" t="str">
            <v>LF</v>
          </cell>
          <cell r="E217" t="str">
            <v>https://umnboxcom/s/yoigre7bet3e8jwx6j7bx8t6gq6fers7</v>
          </cell>
          <cell r="F217" t="str">
            <v>NRG</v>
          </cell>
          <cell r="G217" t="str">
            <v>Green Mountain Power Corp</v>
          </cell>
          <cell r="H217">
            <v>7601</v>
          </cell>
          <cell r="I217">
            <v>3000</v>
          </cell>
          <cell r="J217" t="str">
            <v>DC</v>
          </cell>
          <cell r="M217" t="str">
            <v>Fixed Wattage Amount</v>
          </cell>
          <cell r="N217">
            <v>10</v>
          </cell>
          <cell r="O217" t="str">
            <v>Residential</v>
          </cell>
          <cell r="Q217" t="str">
            <v>Amortized – Fixed</v>
          </cell>
          <cell r="S217">
            <v>55</v>
          </cell>
          <cell r="T217">
            <v>0</v>
          </cell>
          <cell r="U217">
            <v>120</v>
          </cell>
          <cell r="AB217" t="str">
            <v>VNEM</v>
          </cell>
          <cell r="AD217">
            <v>0.21</v>
          </cell>
          <cell r="AE217">
            <v>0.15</v>
          </cell>
          <cell r="AG217">
            <v>5</v>
          </cell>
          <cell r="AI217">
            <v>2014</v>
          </cell>
          <cell r="AJ217" t="str">
            <v>Third Party</v>
          </cell>
          <cell r="AK217" t="str">
            <v>NRG will retain and sell</v>
          </cell>
          <cell r="AS217" t="str">
            <v>P_048623356</v>
          </cell>
        </row>
        <row r="218">
          <cell r="A218" t="str">
            <v>C_717794376</v>
          </cell>
          <cell r="B218" t="str">
            <v>Y</v>
          </cell>
          <cell r="C218">
            <v>43527</v>
          </cell>
          <cell r="D218" t="str">
            <v>MG</v>
          </cell>
          <cell r="E218" t="str">
            <v>https://umnboxcom/s/tdsiky3l8r3a3oq2hmk7r5tmrjggk8b7</v>
          </cell>
          <cell r="F218" t="str">
            <v>Sippican Community Solar Cooperative</v>
          </cell>
          <cell r="G218" t="str">
            <v>NSTAR (DBA EverSource)</v>
          </cell>
          <cell r="H218">
            <v>54913</v>
          </cell>
          <cell r="I218">
            <v>7840</v>
          </cell>
          <cell r="J218" t="str">
            <v>DC</v>
          </cell>
          <cell r="M218" t="str">
            <v>Full Panel</v>
          </cell>
          <cell r="N218">
            <v>10</v>
          </cell>
          <cell r="O218" t="str">
            <v>Residential</v>
          </cell>
          <cell r="Q218" t="str">
            <v>Pay up front – Fixed</v>
          </cell>
          <cell r="R218">
            <v>5000</v>
          </cell>
          <cell r="AB218" t="str">
            <v>VNEM</v>
          </cell>
          <cell r="AG218">
            <v>11</v>
          </cell>
          <cell r="AH218">
            <v>26</v>
          </cell>
          <cell r="AI218">
            <v>2014</v>
          </cell>
          <cell r="AJ218" t="str">
            <v>Third Party</v>
          </cell>
          <cell r="AS218" t="str">
            <v>P_010055653</v>
          </cell>
        </row>
        <row r="219">
          <cell r="A219" t="str">
            <v>C_134558015</v>
          </cell>
          <cell r="B219" t="str">
            <v>Y</v>
          </cell>
          <cell r="C219">
            <v>43527</v>
          </cell>
          <cell r="D219" t="str">
            <v>MG</v>
          </cell>
          <cell r="E219" t="str">
            <v>https://umnboxcom/s/kp0qbcnus4bbi9vw3do150bl5v4cpkui</v>
          </cell>
          <cell r="F219" t="str">
            <v>Brewster Community Solar Cooperative Inc</v>
          </cell>
          <cell r="G219" t="str">
            <v>NSTAR (DBA EverSource)</v>
          </cell>
          <cell r="H219">
            <v>54913</v>
          </cell>
          <cell r="I219">
            <v>4800</v>
          </cell>
          <cell r="J219" t="str">
            <v>DC</v>
          </cell>
          <cell r="M219" t="str">
            <v>Full Panel</v>
          </cell>
          <cell r="N219">
            <v>5</v>
          </cell>
          <cell r="O219" t="str">
            <v>Residential</v>
          </cell>
          <cell r="Q219" t="str">
            <v>Pay up front – Fixed</v>
          </cell>
          <cell r="R219">
            <v>5000</v>
          </cell>
          <cell r="AB219" t="str">
            <v>VNEM</v>
          </cell>
          <cell r="AI219">
            <v>2012</v>
          </cell>
          <cell r="AJ219" t="str">
            <v>Third Party</v>
          </cell>
          <cell r="AS219" t="str">
            <v>P_038358713</v>
          </cell>
        </row>
        <row r="220">
          <cell r="A220" t="str">
            <v>C_603069333</v>
          </cell>
          <cell r="B220" t="str">
            <v>Y</v>
          </cell>
          <cell r="C220">
            <v>43517</v>
          </cell>
          <cell r="D220" t="str">
            <v>MG</v>
          </cell>
          <cell r="E220" t="str">
            <v>https://umnboxcom/s/0fbj2jf6ad5g4twiy9t0o8x3q7c1ubpa</v>
          </cell>
          <cell r="F220" t="str">
            <v>Nexamp</v>
          </cell>
          <cell r="G220" t="str">
            <v>Fitchberg Electric or Unitil</v>
          </cell>
          <cell r="H220">
            <v>24590</v>
          </cell>
          <cell r="I220">
            <v>325000</v>
          </cell>
          <cell r="J220" t="str">
            <v>DC</v>
          </cell>
          <cell r="M220" t="str">
            <v>Fixed Wattage Amount</v>
          </cell>
          <cell r="N220">
            <v>20</v>
          </cell>
          <cell r="O220" t="str">
            <v>Industrial</v>
          </cell>
          <cell r="P220" t="str">
            <v>Town of Lunenburg</v>
          </cell>
          <cell r="Q220" t="str">
            <v>Discount Rate</v>
          </cell>
          <cell r="Y220">
            <v>0.25</v>
          </cell>
          <cell r="AB220" t="str">
            <v>VNEM</v>
          </cell>
          <cell r="AC220" t="str">
            <v>25% discount of what ever net metering is at</v>
          </cell>
          <cell r="AG220">
            <v>9</v>
          </cell>
          <cell r="AH220">
            <v>16</v>
          </cell>
          <cell r="AI220">
            <v>2015</v>
          </cell>
          <cell r="AJ220" t="str">
            <v>Third Party</v>
          </cell>
          <cell r="AK220" t="str">
            <v>Nexamp sells</v>
          </cell>
          <cell r="AS220" t="str">
            <v>P_714953692</v>
          </cell>
        </row>
        <row r="221">
          <cell r="A221" t="str">
            <v>C_113134233</v>
          </cell>
          <cell r="B221" t="str">
            <v>Y</v>
          </cell>
          <cell r="C221">
            <v>43516</v>
          </cell>
          <cell r="D221" t="str">
            <v>LF</v>
          </cell>
          <cell r="E221" t="str">
            <v>https://umnboxcom/s/mapgcodxug5awk2h2guvvoj5usuxg36a</v>
          </cell>
          <cell r="F221" t="str">
            <v>Norwich Technologies</v>
          </cell>
          <cell r="G221" t="str">
            <v>Green Mountain Power Corp</v>
          </cell>
          <cell r="H221">
            <v>7601</v>
          </cell>
          <cell r="M221" t="str">
            <v>Fixed Wattage Amount</v>
          </cell>
          <cell r="N221">
            <v>25</v>
          </cell>
          <cell r="O221" t="str">
            <v>Res/Comm</v>
          </cell>
          <cell r="Q221" t="str">
            <v>Pay up front – Fixed</v>
          </cell>
          <cell r="R221">
            <v>2782</v>
          </cell>
          <cell r="AA221" t="str">
            <v>Yes</v>
          </cell>
          <cell r="AB221" t="str">
            <v>VNEM</v>
          </cell>
          <cell r="AG221">
            <v>10</v>
          </cell>
          <cell r="AI221">
            <v>2018</v>
          </cell>
          <cell r="AJ221" t="str">
            <v>Utility</v>
          </cell>
          <cell r="AK221" t="str">
            <v>GMP retains and retires the RECs</v>
          </cell>
          <cell r="AS221" t="str">
            <v>P_604210375</v>
          </cell>
          <cell r="BC221" t="str">
            <v>The calculated share size (ESTIMATED) is 1000 W, but it is not explicitly stated anywhere</v>
          </cell>
        </row>
        <row r="222">
          <cell r="A222" t="str">
            <v>C_458421759a</v>
          </cell>
          <cell r="B222" t="str">
            <v>Y</v>
          </cell>
          <cell r="C222">
            <v>43521</v>
          </cell>
          <cell r="D222" t="str">
            <v>MJ</v>
          </cell>
          <cell r="E222" t="str">
            <v>https://umnboxcom/s/6qlqcr0j8ev5q1ub9h29y7zp5wi8t68u</v>
          </cell>
          <cell r="F222" t="str">
            <v>Reading Municipal Light Department</v>
          </cell>
          <cell r="G222" t="str">
            <v>Reading Municipal Light Department</v>
          </cell>
          <cell r="H222">
            <v>15748</v>
          </cell>
          <cell r="I222">
            <v>200</v>
          </cell>
          <cell r="J222" t="str">
            <v>AC</v>
          </cell>
          <cell r="M222" t="str">
            <v>Fixed Wattage Amount</v>
          </cell>
          <cell r="N222">
            <v>10</v>
          </cell>
          <cell r="O222" t="str">
            <v>Residential</v>
          </cell>
          <cell r="Q222" t="str">
            <v>Amortized – Fixed</v>
          </cell>
          <cell r="S222">
            <v>5</v>
          </cell>
          <cell r="U222">
            <v>120</v>
          </cell>
          <cell r="AB222" t="str">
            <v>VNEM</v>
          </cell>
          <cell r="AG222">
            <v>6</v>
          </cell>
          <cell r="AI222">
            <v>2017</v>
          </cell>
          <cell r="AS222" t="str">
            <v>P_808466665a</v>
          </cell>
          <cell r="BC222" t="str">
            <v>Price starts at $5/mo but "The charge will be reviewed and adjusted every six months based on actual project performance"</v>
          </cell>
        </row>
        <row r="223">
          <cell r="A223" t="str">
            <v>C_458421759b</v>
          </cell>
          <cell r="B223" t="str">
            <v>Y</v>
          </cell>
          <cell r="C223">
            <v>43521</v>
          </cell>
          <cell r="D223" t="str">
            <v>MJ</v>
          </cell>
          <cell r="E223" t="str">
            <v>https://umnboxcom/s/6qlqcr0j8ev5q1ub9h29y7zp5wi8t68u</v>
          </cell>
          <cell r="F223" t="str">
            <v>Reading Municipal Light Department</v>
          </cell>
          <cell r="G223" t="str">
            <v>Reading Municipal Light Department</v>
          </cell>
          <cell r="H223">
            <v>15748</v>
          </cell>
          <cell r="I223">
            <v>1000</v>
          </cell>
          <cell r="J223" t="str">
            <v>AC</v>
          </cell>
          <cell r="M223" t="str">
            <v>Fixed Wattage Amount</v>
          </cell>
          <cell r="N223">
            <v>10</v>
          </cell>
          <cell r="O223" t="str">
            <v>Comm/Ind</v>
          </cell>
          <cell r="Q223" t="str">
            <v>Amortized – Fixed</v>
          </cell>
          <cell r="S223">
            <v>25</v>
          </cell>
          <cell r="U223">
            <v>120</v>
          </cell>
          <cell r="AB223" t="str">
            <v>VNEM</v>
          </cell>
          <cell r="AG223">
            <v>6</v>
          </cell>
          <cell r="AI223">
            <v>2017</v>
          </cell>
          <cell r="AS223" t="str">
            <v>P_808466665a</v>
          </cell>
          <cell r="BC223" t="str">
            <v>Price starts at $25/mo but "The charge will be reviewed and adjusted every six months based on actual project performance"</v>
          </cell>
        </row>
        <row r="224">
          <cell r="A224" t="str">
            <v>C_606224281a</v>
          </cell>
          <cell r="B224" t="str">
            <v>Y</v>
          </cell>
          <cell r="C224">
            <v>43521</v>
          </cell>
          <cell r="D224" t="str">
            <v>MJ</v>
          </cell>
          <cell r="E224" t="str">
            <v>https://umnboxcom/s/v86og0kbcm6jwb7ca8q99tqdbz7ybkwj</v>
          </cell>
          <cell r="F224" t="str">
            <v>Reading Municipal Light Department</v>
          </cell>
          <cell r="G224" t="str">
            <v>Reading Municipal Light Department</v>
          </cell>
          <cell r="H224">
            <v>15748</v>
          </cell>
          <cell r="I224">
            <v>334</v>
          </cell>
          <cell r="J224" t="str">
            <v>AC</v>
          </cell>
          <cell r="M224" t="str">
            <v>Fixed Wattage Amount</v>
          </cell>
          <cell r="N224">
            <v>10</v>
          </cell>
          <cell r="O224" t="str">
            <v>Residential</v>
          </cell>
          <cell r="Q224" t="str">
            <v>Amortized – Fixed</v>
          </cell>
          <cell r="S224">
            <v>5</v>
          </cell>
          <cell r="U224">
            <v>120</v>
          </cell>
          <cell r="AB224" t="str">
            <v>VNEM</v>
          </cell>
          <cell r="AI224">
            <v>2019</v>
          </cell>
          <cell r="AS224" t="str">
            <v>P_808466665b</v>
          </cell>
          <cell r="BC224" t="str">
            <v>Price starts at $5/mo but "The charge will be reviewed and adjusted every six months based on actual project performance"</v>
          </cell>
        </row>
        <row r="225">
          <cell r="A225" t="str">
            <v>C_606224281b</v>
          </cell>
          <cell r="B225" t="str">
            <v>Y</v>
          </cell>
          <cell r="C225">
            <v>43521</v>
          </cell>
          <cell r="D225" t="str">
            <v>MJ</v>
          </cell>
          <cell r="E225" t="str">
            <v>https://umnboxcom/s/v86og0kbcm6jwb7ca8q99tqdbz7ybkwj</v>
          </cell>
          <cell r="F225" t="str">
            <v>Reading Municipal Light Department</v>
          </cell>
          <cell r="G225" t="str">
            <v>Reading Municipal Light Department</v>
          </cell>
          <cell r="H225">
            <v>15748</v>
          </cell>
          <cell r="I225">
            <v>1670</v>
          </cell>
          <cell r="J225" t="str">
            <v>AC</v>
          </cell>
          <cell r="M225" t="str">
            <v>Fixed Wattage Amount</v>
          </cell>
          <cell r="N225">
            <v>10</v>
          </cell>
          <cell r="O225" t="str">
            <v>Comm/Ind</v>
          </cell>
          <cell r="Q225" t="str">
            <v>Amortized – Fixed</v>
          </cell>
          <cell r="S225">
            <v>25</v>
          </cell>
          <cell r="U225">
            <v>120</v>
          </cell>
          <cell r="AB225" t="str">
            <v>VNEM</v>
          </cell>
          <cell r="AI225">
            <v>2019</v>
          </cell>
          <cell r="AS225" t="str">
            <v>P_808466665b</v>
          </cell>
          <cell r="BC225" t="str">
            <v>Price starts at $25/mo but "The charge will be reviewed and adjusted every six months based on actual project performance"</v>
          </cell>
        </row>
        <row r="226">
          <cell r="A226" t="str">
            <v>C_915996006a</v>
          </cell>
          <cell r="B226" t="str">
            <v>Y</v>
          </cell>
          <cell r="C226">
            <v>43522</v>
          </cell>
          <cell r="D226" t="str">
            <v>MJ</v>
          </cell>
          <cell r="E226" t="str">
            <v>https://umnboxcom/s/5czhkn780hegiwbjnkk31fmwvftd4g0r</v>
          </cell>
          <cell r="F226" t="str">
            <v>Middleborough Gas and Electric Department</v>
          </cell>
          <cell r="G226" t="str">
            <v>Middleborough Gas and Electric Department</v>
          </cell>
          <cell r="H226">
            <v>12473</v>
          </cell>
          <cell r="I226">
            <v>248</v>
          </cell>
          <cell r="J226" t="str">
            <v>DC</v>
          </cell>
          <cell r="M226" t="str">
            <v>Fixed Wattage Amount</v>
          </cell>
          <cell r="N226">
            <v>10</v>
          </cell>
          <cell r="O226" t="str">
            <v>Residential</v>
          </cell>
          <cell r="Q226" t="str">
            <v>Amortized – Fixed</v>
          </cell>
          <cell r="S226">
            <v>5</v>
          </cell>
          <cell r="U226">
            <v>12</v>
          </cell>
          <cell r="AB226" t="str">
            <v>VNEM</v>
          </cell>
          <cell r="AI226">
            <v>2018</v>
          </cell>
          <cell r="AS226" t="str">
            <v>P_252297768</v>
          </cell>
        </row>
        <row r="227">
          <cell r="A227" t="str">
            <v>C_915996006b</v>
          </cell>
          <cell r="B227" t="str">
            <v>Y</v>
          </cell>
          <cell r="C227">
            <v>43522</v>
          </cell>
          <cell r="D227" t="str">
            <v>MJ</v>
          </cell>
          <cell r="E227" t="str">
            <v>https://umnboxcom/s/5czhkn780hegiwbjnkk31fmwvftd4g0r</v>
          </cell>
          <cell r="F227" t="str">
            <v>Middleborough Gas and Electric Department</v>
          </cell>
          <cell r="G227" t="str">
            <v>Middleborough Gas and Electric Department</v>
          </cell>
          <cell r="H227">
            <v>12473</v>
          </cell>
          <cell r="I227">
            <v>1240</v>
          </cell>
          <cell r="J227" t="str">
            <v>DC</v>
          </cell>
          <cell r="M227" t="str">
            <v>Fixed Wattage Amount</v>
          </cell>
          <cell r="N227">
            <v>10</v>
          </cell>
          <cell r="O227" t="str">
            <v>Comm/Ind</v>
          </cell>
          <cell r="Q227" t="str">
            <v>Amortized – Fixed</v>
          </cell>
          <cell r="S227">
            <v>25</v>
          </cell>
          <cell r="U227">
            <v>12</v>
          </cell>
          <cell r="AB227" t="str">
            <v>VNEM</v>
          </cell>
          <cell r="AI227">
            <v>2019</v>
          </cell>
          <cell r="AS227" t="str">
            <v>P_252297768</v>
          </cell>
        </row>
        <row r="228">
          <cell r="A228" t="str">
            <v>C_231053079</v>
          </cell>
          <cell r="B228" t="str">
            <v>Y</v>
          </cell>
          <cell r="C228">
            <v>43522</v>
          </cell>
          <cell r="D228" t="str">
            <v>MJ</v>
          </cell>
          <cell r="E228" t="str">
            <v>https://umnboxcom/s/l96wfon2bjt4lysp6hsyompnylk653ww</v>
          </cell>
          <cell r="F228" t="str">
            <v>Middleborough Gas and Electric Department</v>
          </cell>
          <cell r="G228" t="str">
            <v>Middleborough Gas and Electric Department</v>
          </cell>
          <cell r="H228">
            <v>12473</v>
          </cell>
          <cell r="L228">
            <v>100</v>
          </cell>
          <cell r="M228" t="str">
            <v>Pct of Customer Load</v>
          </cell>
          <cell r="N228">
            <v>10</v>
          </cell>
          <cell r="O228" t="str">
            <v>Residential</v>
          </cell>
          <cell r="S228">
            <v>-8</v>
          </cell>
          <cell r="U228">
            <v>120</v>
          </cell>
          <cell r="AB228" t="str">
            <v>VNEM</v>
          </cell>
          <cell r="AC228" t="str">
            <v>Customers of MGED who opt into the project recieve $8/mo off their bill</v>
          </cell>
          <cell r="AI228">
            <v>2019</v>
          </cell>
          <cell r="AS228" t="str">
            <v>P_602080299</v>
          </cell>
          <cell r="BC228" t="str">
            <v>No enrollment fee, no participation fee, no cost This is a fixed cost benefit assigned directly to participating MGED customers, allowing the owner to qualify this project as a community (shared) solar project</v>
          </cell>
        </row>
        <row r="229">
          <cell r="A229" t="str">
            <v>C_187363382</v>
          </cell>
          <cell r="B229" t="str">
            <v>Y</v>
          </cell>
          <cell r="C229">
            <v>43522</v>
          </cell>
          <cell r="D229" t="str">
            <v>MJ</v>
          </cell>
          <cell r="E229" t="str">
            <v>https://umnboxcom/s/dty5fijozqqvjipgc9rvzqmnjz9zjgiu</v>
          </cell>
          <cell r="F229" t="str">
            <v>West Boylston Municipal Light Plant</v>
          </cell>
          <cell r="G229" t="str">
            <v>West Boylston Municipal Light Plant</v>
          </cell>
          <cell r="H229">
            <v>20326</v>
          </cell>
          <cell r="L229">
            <v>100</v>
          </cell>
          <cell r="M229" t="str">
            <v>Pct of Customer Load</v>
          </cell>
          <cell r="N229" t="str">
            <v>N/A</v>
          </cell>
          <cell r="O229" t="str">
            <v>Residential</v>
          </cell>
          <cell r="AB229" t="str">
            <v>VNEM</v>
          </cell>
          <cell r="AC229" t="str">
            <v>No change to electric bill</v>
          </cell>
          <cell r="AI229">
            <v>2018</v>
          </cell>
          <cell r="AS229" t="str">
            <v>P_912729615</v>
          </cell>
        </row>
        <row r="230">
          <cell r="A230" t="str">
            <v>C_598668055</v>
          </cell>
          <cell r="B230" t="str">
            <v>Y</v>
          </cell>
          <cell r="C230">
            <v>43522</v>
          </cell>
          <cell r="D230" t="str">
            <v>MJ</v>
          </cell>
          <cell r="E230" t="str">
            <v>https://umnboxcom/s/8d52mvv9y58i8scdmpwcqy5pu18kyfc4</v>
          </cell>
          <cell r="F230" t="str">
            <v xml:space="preserve">Shrewsbury Electric Cable Operations </v>
          </cell>
          <cell r="G230" t="str">
            <v xml:space="preserve">Shrewsbury Electric Cable Operations </v>
          </cell>
          <cell r="H230">
            <v>17127</v>
          </cell>
          <cell r="L230">
            <v>100</v>
          </cell>
          <cell r="M230" t="str">
            <v>Pct of Customer Load</v>
          </cell>
          <cell r="N230" t="str">
            <v>N/A</v>
          </cell>
          <cell r="O230" t="str">
            <v>Residential</v>
          </cell>
          <cell r="AB230" t="str">
            <v>VNEM</v>
          </cell>
          <cell r="AC230" t="str">
            <v>No change to electric bill</v>
          </cell>
          <cell r="AI230">
            <v>2018</v>
          </cell>
          <cell r="AS230" t="str">
            <v>P_704408979</v>
          </cell>
        </row>
        <row r="231">
          <cell r="A231" t="str">
            <v>C_384345866</v>
          </cell>
          <cell r="B231" t="str">
            <v>Y</v>
          </cell>
          <cell r="C231">
            <v>43522</v>
          </cell>
          <cell r="D231" t="str">
            <v>MJ</v>
          </cell>
          <cell r="E231" t="str">
            <v>https://umnboxcom/s/kvk798t712du0g2qbnormsdfjfdwz355</v>
          </cell>
          <cell r="F231" t="str">
            <v>Holyoke Gas and Electric</v>
          </cell>
          <cell r="G231" t="str">
            <v>Holyoke Gas and Electric</v>
          </cell>
          <cell r="H231">
            <v>8774</v>
          </cell>
          <cell r="L231">
            <v>100</v>
          </cell>
          <cell r="M231" t="str">
            <v>Pct of Customer Load</v>
          </cell>
          <cell r="N231" t="str">
            <v>N/A</v>
          </cell>
          <cell r="O231" t="str">
            <v>Residential</v>
          </cell>
          <cell r="AB231" t="str">
            <v>No Reimbursement</v>
          </cell>
          <cell r="AC231" t="str">
            <v>No change to electric bill</v>
          </cell>
          <cell r="AI231">
            <v>2017</v>
          </cell>
          <cell r="AS231" t="str">
            <v>P_397123236</v>
          </cell>
        </row>
        <row r="232">
          <cell r="A232" t="str">
            <v>C_433697191a</v>
          </cell>
          <cell r="C232">
            <v>43535</v>
          </cell>
          <cell r="D232" t="str">
            <v>MJ</v>
          </cell>
          <cell r="E232" t="str">
            <v>https://umnboxcom/s/0mhucu5xtbtv9x98ihn4gj8qxtf7a1lb</v>
          </cell>
          <cell r="F232" t="str">
            <v>MP2 Energy LLC</v>
          </cell>
          <cell r="G232" t="str">
            <v>MP2 Energy LLC</v>
          </cell>
          <cell r="H232" t="str">
            <v>59808TX</v>
          </cell>
          <cell r="L232">
            <v>100</v>
          </cell>
          <cell r="M232" t="str">
            <v>Pct of Customer Load</v>
          </cell>
          <cell r="N232">
            <v>1</v>
          </cell>
          <cell r="O232" t="str">
            <v>Residential</v>
          </cell>
          <cell r="Q232" t="str">
            <v>Amortized – Per kWh</v>
          </cell>
          <cell r="V232">
            <v>0.109</v>
          </cell>
          <cell r="X232">
            <v>12</v>
          </cell>
          <cell r="AB232" t="str">
            <v>No Reimbursement</v>
          </cell>
          <cell r="AC232" t="str">
            <v>No Reimbursement, fixed rate for 100% solar energy for length of contract</v>
          </cell>
          <cell r="AS232" t="str">
            <v>P_494064225</v>
          </cell>
        </row>
        <row r="233">
          <cell r="A233" t="str">
            <v>C_433697191b</v>
          </cell>
          <cell r="C233">
            <v>43536</v>
          </cell>
          <cell r="D233" t="str">
            <v>MJ</v>
          </cell>
          <cell r="E233" t="str">
            <v>https://umnboxcom/s/0mhucu5xtbtv9x98ihn4gj8qxtf7a1lb</v>
          </cell>
          <cell r="F233" t="str">
            <v>MP2 Energy LLC</v>
          </cell>
          <cell r="G233" t="str">
            <v>MP2 Energy LLC</v>
          </cell>
          <cell r="H233" t="str">
            <v>59808TX</v>
          </cell>
          <cell r="L233">
            <v>100</v>
          </cell>
          <cell r="M233" t="str">
            <v>Pct of Customer Load</v>
          </cell>
          <cell r="N233">
            <v>2</v>
          </cell>
          <cell r="O233" t="str">
            <v>Residential</v>
          </cell>
          <cell r="Q233" t="str">
            <v>Amortized – Per kWh</v>
          </cell>
          <cell r="V233">
            <v>0.105</v>
          </cell>
          <cell r="X233">
            <v>24</v>
          </cell>
          <cell r="AB233" t="str">
            <v>No Reimbursement</v>
          </cell>
          <cell r="AC233" t="str">
            <v>No Reimbursement, fixed rate for 100% solar energy for length of contract</v>
          </cell>
          <cell r="AS233" t="str">
            <v>P_494064225</v>
          </cell>
        </row>
        <row r="234">
          <cell r="A234" t="str">
            <v>C_433697191c</v>
          </cell>
          <cell r="C234">
            <v>43536</v>
          </cell>
          <cell r="D234" t="str">
            <v>MJ</v>
          </cell>
          <cell r="E234" t="str">
            <v>https://umnboxcom/s/0mhucu5xtbtv9x98ihn4gj8qxtf7a1lb</v>
          </cell>
          <cell r="F234" t="str">
            <v>MP2 Energy LLC</v>
          </cell>
          <cell r="G234" t="str">
            <v>MP2 Energy LLC</v>
          </cell>
          <cell r="H234" t="str">
            <v>59808TX</v>
          </cell>
          <cell r="L234">
            <v>100</v>
          </cell>
          <cell r="M234" t="str">
            <v>Pct of Customer Load</v>
          </cell>
          <cell r="N234">
            <v>5</v>
          </cell>
          <cell r="O234" t="str">
            <v>Residential</v>
          </cell>
          <cell r="Q234" t="str">
            <v>Amortized – Per kWh</v>
          </cell>
          <cell r="V234">
            <v>9.9000000000000005E-2</v>
          </cell>
          <cell r="X234">
            <v>60</v>
          </cell>
          <cell r="AB234" t="str">
            <v>No Reimbursement</v>
          </cell>
          <cell r="AC234" t="str">
            <v>No Reimbursement, fixed rate for 100% solar energy for length of contract</v>
          </cell>
          <cell r="AS234" t="str">
            <v>P_494064225</v>
          </cell>
        </row>
        <row r="235">
          <cell r="A235" t="str">
            <v>C_121540580</v>
          </cell>
          <cell r="D235" t="str">
            <v>LF</v>
          </cell>
          <cell r="E235" t="str">
            <v>https://umnboxcom/s/830rr4fuwal7aafpazya254pip29dtzd</v>
          </cell>
          <cell r="F235" t="str">
            <v>Certain Solar</v>
          </cell>
          <cell r="G235" t="str">
            <v>Consolidated Edison Co-NY Inc</v>
          </cell>
          <cell r="H235">
            <v>4226</v>
          </cell>
          <cell r="M235" t="str">
            <v>Fixed Wattage Amount</v>
          </cell>
          <cell r="N235" t="str">
            <v>N/A</v>
          </cell>
          <cell r="AB235" t="str">
            <v>VNEM</v>
          </cell>
          <cell r="AJ235" t="str">
            <v>Third Party</v>
          </cell>
        </row>
        <row r="236">
          <cell r="A236" t="str">
            <v>C_237003050</v>
          </cell>
          <cell r="B236" t="str">
            <v>Y</v>
          </cell>
          <cell r="C236">
            <v>44000</v>
          </cell>
          <cell r="D236" t="str">
            <v>LF</v>
          </cell>
          <cell r="E236" t="str">
            <v>https://umnboxcom/s/830rr4fuwal7aafpazya254pip29dtzd</v>
          </cell>
          <cell r="F236" t="str">
            <v>Common Energy LLC</v>
          </cell>
          <cell r="G236" t="str">
            <v>Consolidated Edison Co-NY Inc</v>
          </cell>
          <cell r="H236">
            <v>4226</v>
          </cell>
          <cell r="L236">
            <v>82.5</v>
          </cell>
          <cell r="M236" t="str">
            <v>Pct of Customer Load</v>
          </cell>
          <cell r="N236">
            <v>25</v>
          </cell>
          <cell r="O236" t="str">
            <v>Residential</v>
          </cell>
          <cell r="Q236" t="str">
            <v>Discount Rate</v>
          </cell>
          <cell r="Y236">
            <v>0.1</v>
          </cell>
          <cell r="AB236" t="str">
            <v>VNEM</v>
          </cell>
          <cell r="AC236" t="str">
            <v>Subscription Rate is a 10% discount off your electric bill rate</v>
          </cell>
        </row>
        <row r="237">
          <cell r="A237" t="str">
            <v>C_122248359</v>
          </cell>
          <cell r="D237" t="str">
            <v>LF</v>
          </cell>
          <cell r="E237" t="str">
            <v>https://umnboxcom/s/830rr4fuwal7aafpazya254pip29dtzd</v>
          </cell>
          <cell r="F237" t="str">
            <v>Community Green Solutions LLC</v>
          </cell>
          <cell r="G237" t="str">
            <v>Consolidated Edison Co-NY Inc</v>
          </cell>
          <cell r="H237">
            <v>4226</v>
          </cell>
          <cell r="M237" t="str">
            <v>Fixed Wattage Amount</v>
          </cell>
          <cell r="N237" t="str">
            <v>N/A</v>
          </cell>
          <cell r="AB237" t="str">
            <v>VNEM</v>
          </cell>
          <cell r="AJ237" t="str">
            <v>Third Party</v>
          </cell>
          <cell r="AK237" t="str">
            <v>Or Utility at the discretion of 3rd party</v>
          </cell>
        </row>
        <row r="238">
          <cell r="A238" t="str">
            <v>C_714798140</v>
          </cell>
          <cell r="D238" t="str">
            <v>LF</v>
          </cell>
          <cell r="E238" t="str">
            <v>https://umnboxcom/s/830rr4fuwal7aafpazya254pip29dtzd</v>
          </cell>
          <cell r="F238" t="str">
            <v>Cypress Creek Renewables</v>
          </cell>
          <cell r="G238" t="str">
            <v>Consolidated Edison Co-NY Inc</v>
          </cell>
          <cell r="H238">
            <v>4226</v>
          </cell>
          <cell r="M238" t="str">
            <v>Fixed Wattage Amount</v>
          </cell>
          <cell r="N238" t="str">
            <v>N/A</v>
          </cell>
          <cell r="Q238" t="str">
            <v>Amortized – Per kWh</v>
          </cell>
          <cell r="AB238" t="str">
            <v>VNEM</v>
          </cell>
        </row>
        <row r="239">
          <cell r="A239" t="str">
            <v>C_760078879</v>
          </cell>
          <cell r="B239" t="str">
            <v>Y</v>
          </cell>
          <cell r="C239">
            <v>44000</v>
          </cell>
          <cell r="D239" t="str">
            <v>LF</v>
          </cell>
          <cell r="E239" t="str">
            <v>https://umnboxcom/s/830rr4fuwal7aafpazya254pip29dtzd</v>
          </cell>
          <cell r="F239" t="str">
            <v>Delaware River Solar</v>
          </cell>
          <cell r="G239" t="str">
            <v>Consolidated Edison Co-NY Inc</v>
          </cell>
          <cell r="H239">
            <v>4226</v>
          </cell>
          <cell r="M239" t="str">
            <v>Fixed Wattage Amount</v>
          </cell>
          <cell r="N239">
            <v>25</v>
          </cell>
          <cell r="Q239" t="str">
            <v>Amortized – Fixed</v>
          </cell>
          <cell r="R239">
            <v>0</v>
          </cell>
          <cell r="Y239">
            <v>0.1</v>
          </cell>
          <cell r="AB239" t="str">
            <v>VNEM</v>
          </cell>
          <cell r="AC239" t="str">
            <v>Subscription Rate is a 10% discount off your electric bill rate</v>
          </cell>
          <cell r="BC239" t="str">
            <v>Monthly allocation X subscription rate</v>
          </cell>
        </row>
        <row r="240">
          <cell r="A240" t="str">
            <v>C_931219347</v>
          </cell>
          <cell r="D240" t="str">
            <v>LF</v>
          </cell>
          <cell r="E240" t="str">
            <v>https://umnboxcom/s/830rr4fuwal7aafpazya254pip29dtzd</v>
          </cell>
          <cell r="F240" t="str">
            <v>East Light Partners</v>
          </cell>
          <cell r="G240" t="str">
            <v>Consolidated Edison Co-NY Inc</v>
          </cell>
          <cell r="H240">
            <v>4226</v>
          </cell>
          <cell r="N240">
            <v>5</v>
          </cell>
          <cell r="Q240" t="str">
            <v>Amortized – Per kWh</v>
          </cell>
          <cell r="AB240" t="str">
            <v>VNEM</v>
          </cell>
          <cell r="AC240" t="str">
            <v>Subscription rate is a 75% discount on your electric bill (to a minium of $009/kWh)</v>
          </cell>
          <cell r="BC240" t="str">
            <v>This contract sounds more like a green pricing program than community solar</v>
          </cell>
        </row>
        <row r="241">
          <cell r="A241" t="str">
            <v>C_422969901</v>
          </cell>
          <cell r="D241" t="str">
            <v>LF</v>
          </cell>
          <cell r="E241" t="str">
            <v>https://umnboxcom/s/830rr4fuwal7aafpazya254pip29dtzd</v>
          </cell>
          <cell r="F241" t="str">
            <v>GES Developers LLC</v>
          </cell>
          <cell r="G241" t="str">
            <v>Consolidated Edison Co-NY Inc</v>
          </cell>
          <cell r="H241">
            <v>4226</v>
          </cell>
          <cell r="I241">
            <v>1000</v>
          </cell>
          <cell r="L241">
            <v>100</v>
          </cell>
          <cell r="M241" t="str">
            <v>Fixed Wattage Amount</v>
          </cell>
          <cell r="N241">
            <v>25</v>
          </cell>
          <cell r="Q241" t="str">
            <v>Amortized – Per kWh</v>
          </cell>
          <cell r="AB241" t="str">
            <v>VNEM</v>
          </cell>
          <cell r="AJ241" t="str">
            <v>Third Party</v>
          </cell>
          <cell r="AK241" t="str">
            <v>Or Utility</v>
          </cell>
        </row>
        <row r="242">
          <cell r="A242" t="str">
            <v>C_957042663</v>
          </cell>
          <cell r="B242" t="str">
            <v>Y</v>
          </cell>
          <cell r="C242">
            <v>44000</v>
          </cell>
          <cell r="D242" t="str">
            <v>LF</v>
          </cell>
          <cell r="E242" t="str">
            <v>https://umnboxcom/s/830rr4fuwal7aafpazya254pip29dtzd</v>
          </cell>
          <cell r="F242" t="str">
            <v>IPP Solar</v>
          </cell>
          <cell r="G242" t="str">
            <v>Consolidated Edison Co-NY Inc</v>
          </cell>
          <cell r="H242">
            <v>4226</v>
          </cell>
          <cell r="L242">
            <v>100</v>
          </cell>
          <cell r="M242" t="str">
            <v>Fixed Wattage Amount</v>
          </cell>
          <cell r="N242" t="str">
            <v>N/A</v>
          </cell>
          <cell r="Q242" t="str">
            <v>Discount Rate</v>
          </cell>
          <cell r="R242">
            <v>0</v>
          </cell>
          <cell r="Y242">
            <v>0.1</v>
          </cell>
          <cell r="AB242" t="str">
            <v>VNEM</v>
          </cell>
          <cell r="AC242" t="str">
            <v xml:space="preserve">Subscription Rate is a 10% discount off your standard electric bill </v>
          </cell>
        </row>
        <row r="243">
          <cell r="A243" t="str">
            <v>C_651457518</v>
          </cell>
          <cell r="B243" t="str">
            <v>Y</v>
          </cell>
          <cell r="C243">
            <v>44000</v>
          </cell>
          <cell r="D243" t="str">
            <v>LF</v>
          </cell>
          <cell r="E243" t="str">
            <v>https://umnboxcom/s/830rr4fuwal7aafpazya254pip29dtzd</v>
          </cell>
          <cell r="F243" t="str">
            <v>Monolith Solar</v>
          </cell>
          <cell r="G243" t="str">
            <v>Consolidated Edison Co-NY Inc</v>
          </cell>
          <cell r="H243">
            <v>4226</v>
          </cell>
          <cell r="L243">
            <v>100</v>
          </cell>
          <cell r="M243" t="str">
            <v>Fixed Wattage Amount</v>
          </cell>
          <cell r="N243" t="str">
            <v>N/A</v>
          </cell>
          <cell r="Q243" t="str">
            <v>Discount Rate</v>
          </cell>
          <cell r="Y243">
            <v>0.1</v>
          </cell>
          <cell r="AB243" t="str">
            <v>VNEM</v>
          </cell>
          <cell r="AJ243" t="str">
            <v>Third Party</v>
          </cell>
        </row>
        <row r="244">
          <cell r="A244" t="str">
            <v>C_574354959</v>
          </cell>
          <cell r="D244" t="str">
            <v>LF</v>
          </cell>
          <cell r="E244" t="str">
            <v>https://umnboxcom/s/830rr4fuwal7aafpazya254pip29dtzd</v>
          </cell>
          <cell r="F244" t="str">
            <v>New Wave Energy Corp</v>
          </cell>
          <cell r="G244" t="str">
            <v>Consolidated Edison Co-NY Inc</v>
          </cell>
          <cell r="H244">
            <v>4226</v>
          </cell>
          <cell r="M244" t="str">
            <v>Fixed Wattage Amount</v>
          </cell>
          <cell r="N244" t="str">
            <v>N/A</v>
          </cell>
          <cell r="AB244" t="str">
            <v>VNEM</v>
          </cell>
          <cell r="AJ244" t="str">
            <v>Third Party</v>
          </cell>
          <cell r="AK244" t="str">
            <v>Or Utility</v>
          </cell>
        </row>
        <row r="245">
          <cell r="A245" t="str">
            <v>C_939542033</v>
          </cell>
          <cell r="B245" t="str">
            <v>Y</v>
          </cell>
          <cell r="C245">
            <v>44000</v>
          </cell>
          <cell r="D245" t="str">
            <v>LF</v>
          </cell>
          <cell r="E245" t="str">
            <v>https://umnboxcom/s/830rr4fuwal7aafpazya254pip29dtzd</v>
          </cell>
          <cell r="F245" t="str">
            <v>Nexamp Solar</v>
          </cell>
          <cell r="G245" t="str">
            <v>Consolidated Edison Co-NY Inc</v>
          </cell>
          <cell r="H245">
            <v>4226</v>
          </cell>
          <cell r="M245" t="str">
            <v>Fixed Wattage Amount</v>
          </cell>
          <cell r="N245">
            <v>20</v>
          </cell>
          <cell r="Q245" t="str">
            <v>Discount Rate</v>
          </cell>
          <cell r="Y245">
            <v>0.1</v>
          </cell>
          <cell r="AB245" t="str">
            <v>VNEM</v>
          </cell>
          <cell r="AC245" t="str">
            <v>Discount Rate of 10%</v>
          </cell>
        </row>
        <row r="246">
          <cell r="A246" t="str">
            <v>C_485391872</v>
          </cell>
          <cell r="D246" t="str">
            <v>LF</v>
          </cell>
          <cell r="E246" t="str">
            <v>https://umnboxcom/s/830rr4fuwal7aafpazya254pip29dtzd</v>
          </cell>
          <cell r="F246" t="str">
            <v>NRG Community Solar LLC</v>
          </cell>
          <cell r="G246" t="str">
            <v>Consolidated Edison Co-NY Inc</v>
          </cell>
          <cell r="H246">
            <v>4226</v>
          </cell>
          <cell r="M246" t="str">
            <v>Fixed Wattage Amount</v>
          </cell>
          <cell r="N246">
            <v>20</v>
          </cell>
          <cell r="Q246" t="str">
            <v>Amortized – Per kWh</v>
          </cell>
          <cell r="AB246" t="str">
            <v>VNEM</v>
          </cell>
        </row>
        <row r="247">
          <cell r="A247" t="str">
            <v>C_125304010</v>
          </cell>
          <cell r="B247" t="str">
            <v>Y</v>
          </cell>
          <cell r="C247">
            <v>44000</v>
          </cell>
          <cell r="D247" t="str">
            <v>LF</v>
          </cell>
          <cell r="E247" t="str">
            <v>https://umnboxcom/s/830rr4fuwal7aafpazya254pip29dtzd</v>
          </cell>
          <cell r="F247" t="str">
            <v>OnForce Solar</v>
          </cell>
          <cell r="G247" t="str">
            <v>Consolidated Edison Co-NY Inc</v>
          </cell>
          <cell r="H247">
            <v>4226</v>
          </cell>
          <cell r="M247" t="str">
            <v>Fixed Wattage Amount</v>
          </cell>
          <cell r="N247">
            <v>1</v>
          </cell>
          <cell r="Q247" t="str">
            <v>Discount Rate</v>
          </cell>
          <cell r="Y247">
            <v>0.1</v>
          </cell>
          <cell r="AB247" t="str">
            <v>VNEM</v>
          </cell>
          <cell r="AC247" t="str">
            <v>Discount Rate of 10%</v>
          </cell>
        </row>
        <row r="248">
          <cell r="A248" t="str">
            <v>C_646940958</v>
          </cell>
          <cell r="D248" t="str">
            <v>LF</v>
          </cell>
          <cell r="E248" t="str">
            <v>https://umnboxcom/s/830rr4fuwal7aafpazya254pip29dtzd</v>
          </cell>
          <cell r="F248" t="str">
            <v>RER Energy Group</v>
          </cell>
          <cell r="G248" t="str">
            <v>Consolidated Edison Co-NY Inc</v>
          </cell>
          <cell r="H248">
            <v>4226</v>
          </cell>
          <cell r="M248" t="str">
            <v>Fixed Wattage Amount</v>
          </cell>
          <cell r="N248">
            <v>1</v>
          </cell>
          <cell r="Q248" t="str">
            <v>Amortized – Per kWh</v>
          </cell>
          <cell r="AB248" t="str">
            <v>VNEM</v>
          </cell>
          <cell r="AD248">
            <v>0.01</v>
          </cell>
          <cell r="BC248" t="str">
            <v>$001 per kWh less than VDER credit recieved</v>
          </cell>
        </row>
        <row r="249">
          <cell r="A249" t="str">
            <v>C_137858280</v>
          </cell>
          <cell r="D249" t="str">
            <v>LF</v>
          </cell>
          <cell r="E249" t="str">
            <v>https://umnboxcom/s/830rr4fuwal7aafpazya254pip29dtzd</v>
          </cell>
          <cell r="F249" t="str">
            <v>Silver Lining Solar LLC</v>
          </cell>
          <cell r="G249" t="str">
            <v>Consolidated Edison Co-NY Inc</v>
          </cell>
          <cell r="H249">
            <v>4226</v>
          </cell>
          <cell r="M249" t="str">
            <v>Fixed Wattage Amount</v>
          </cell>
          <cell r="N249" t="str">
            <v>N/A</v>
          </cell>
          <cell r="Q249" t="str">
            <v>Amortized – Per kWh</v>
          </cell>
          <cell r="AB249" t="str">
            <v>VNEM</v>
          </cell>
          <cell r="AJ249" t="str">
            <v>Third Party</v>
          </cell>
          <cell r="AK249" t="str">
            <v>Or Utility</v>
          </cell>
        </row>
        <row r="250">
          <cell r="A250" t="str">
            <v>C_472116510</v>
          </cell>
          <cell r="B250" t="str">
            <v>Y</v>
          </cell>
          <cell r="C250">
            <v>44000</v>
          </cell>
          <cell r="D250" t="str">
            <v>LF</v>
          </cell>
          <cell r="E250" t="str">
            <v>https://umnboxcom/s/830rr4fuwal7aafpazya254pip29dtzd</v>
          </cell>
          <cell r="F250" t="str">
            <v>SMCBC</v>
          </cell>
          <cell r="G250" t="str">
            <v>Central Hudson Gas and Electric Corp</v>
          </cell>
          <cell r="H250">
            <v>3249</v>
          </cell>
          <cell r="M250" t="str">
            <v>Fixed Wattage Amount</v>
          </cell>
          <cell r="N250">
            <v>1</v>
          </cell>
          <cell r="Q250" t="str">
            <v>Amortized – Per kWh</v>
          </cell>
          <cell r="V250">
            <v>0.11</v>
          </cell>
          <cell r="X250">
            <v>12</v>
          </cell>
          <cell r="AB250" t="str">
            <v>VNEM</v>
          </cell>
        </row>
        <row r="251">
          <cell r="A251" t="str">
            <v>C_910938376a</v>
          </cell>
          <cell r="B251" t="str">
            <v>Y</v>
          </cell>
          <cell r="C251">
            <v>44000</v>
          </cell>
          <cell r="D251" t="str">
            <v>LF</v>
          </cell>
          <cell r="E251" t="str">
            <v>https://umnboxcom/s/830rr4fuwal7aafpazya254pip29dtzd</v>
          </cell>
          <cell r="F251" t="str">
            <v>Solar Farms New York</v>
          </cell>
          <cell r="G251" t="str">
            <v>New York State Elec &amp; Gas Corp</v>
          </cell>
          <cell r="H251">
            <v>13511</v>
          </cell>
          <cell r="M251" t="str">
            <v>Fixed Wattage Amount</v>
          </cell>
          <cell r="N251">
            <v>2</v>
          </cell>
          <cell r="Q251" t="str">
            <v>Discount Rate</v>
          </cell>
          <cell r="Y251">
            <v>0.05</v>
          </cell>
          <cell r="AB251" t="str">
            <v>VNEM</v>
          </cell>
        </row>
        <row r="252">
          <cell r="A252" t="str">
            <v>C_910938376b</v>
          </cell>
          <cell r="B252" t="str">
            <v>Y</v>
          </cell>
          <cell r="C252">
            <v>44000</v>
          </cell>
          <cell r="D252" t="str">
            <v>LF</v>
          </cell>
          <cell r="E252" t="str">
            <v>https://umnboxcom/s/830rr4fuwal7aafpazya254pip29dtzd</v>
          </cell>
          <cell r="F252" t="str">
            <v>Solar Farms New York</v>
          </cell>
          <cell r="G252" t="str">
            <v>New York State Elec &amp; Gas Corp</v>
          </cell>
          <cell r="H252">
            <v>13511</v>
          </cell>
          <cell r="M252" t="str">
            <v>Fixed Wattage Amount</v>
          </cell>
          <cell r="N252">
            <v>2</v>
          </cell>
          <cell r="Q252" t="str">
            <v>Amortized – Per kWh</v>
          </cell>
          <cell r="S252">
            <v>2.95</v>
          </cell>
          <cell r="V252">
            <v>8.77E-2</v>
          </cell>
          <cell r="X252">
            <v>24</v>
          </cell>
          <cell r="AB252" t="str">
            <v>VNEM</v>
          </cell>
        </row>
        <row r="253">
          <cell r="A253" t="str">
            <v>C_910938376c</v>
          </cell>
          <cell r="B253" t="str">
            <v>Y</v>
          </cell>
          <cell r="C253">
            <v>44000</v>
          </cell>
          <cell r="D253" t="str">
            <v>LF</v>
          </cell>
          <cell r="E253" t="str">
            <v>https://umnboxcom/s/830rr4fuwal7aafpazya254pip29dtzd</v>
          </cell>
          <cell r="F253" t="str">
            <v>Solar Farms New York</v>
          </cell>
          <cell r="G253" t="str">
            <v>New York State Elec &amp; Gas Corp</v>
          </cell>
          <cell r="H253">
            <v>13511</v>
          </cell>
          <cell r="M253" t="str">
            <v>Fixed Wattage Amount</v>
          </cell>
          <cell r="N253">
            <v>4</v>
          </cell>
          <cell r="Q253" t="str">
            <v>Discount Rate</v>
          </cell>
          <cell r="Y253">
            <v>0.05</v>
          </cell>
          <cell r="AB253" t="str">
            <v>VNEM</v>
          </cell>
        </row>
        <row r="254">
          <cell r="A254" t="str">
            <v>C_910938376d</v>
          </cell>
          <cell r="B254" t="str">
            <v>Y</v>
          </cell>
          <cell r="C254">
            <v>44000</v>
          </cell>
          <cell r="D254" t="str">
            <v>LF</v>
          </cell>
          <cell r="E254" t="str">
            <v>https://umnboxcom/s/830rr4fuwal7aafpazya254pip29dtzd</v>
          </cell>
          <cell r="F254" t="str">
            <v>Solar Farms New York</v>
          </cell>
          <cell r="G254" t="str">
            <v>New York State Elec &amp; Gas Corp</v>
          </cell>
          <cell r="H254">
            <v>13511</v>
          </cell>
          <cell r="M254" t="str">
            <v>Fixed Wattage Amount</v>
          </cell>
          <cell r="N254">
            <v>4</v>
          </cell>
          <cell r="Q254" t="str">
            <v>Amortized – Per kWh</v>
          </cell>
          <cell r="S254">
            <v>4.95</v>
          </cell>
          <cell r="V254">
            <v>8.77E-2</v>
          </cell>
          <cell r="X254">
            <v>48</v>
          </cell>
          <cell r="AB254" t="str">
            <v>VNEM</v>
          </cell>
        </row>
        <row r="255">
          <cell r="A255" t="str">
            <v>C_739152884</v>
          </cell>
          <cell r="B255" t="str">
            <v>Y</v>
          </cell>
          <cell r="C255">
            <v>44000</v>
          </cell>
          <cell r="D255" t="str">
            <v>LF</v>
          </cell>
          <cell r="E255" t="str">
            <v>https://umnboxcom/s/830rr4fuwal7aafpazya254pip29dtzd</v>
          </cell>
          <cell r="F255" t="str">
            <v>SunLight General Capital</v>
          </cell>
          <cell r="G255" t="str">
            <v>Consolidated Edison Co-NY Inc</v>
          </cell>
          <cell r="H255">
            <v>4226</v>
          </cell>
          <cell r="I255">
            <v>7.3920000000000003</v>
          </cell>
          <cell r="J255" t="str">
            <v>DC</v>
          </cell>
          <cell r="L255">
            <v>85</v>
          </cell>
          <cell r="M255" t="str">
            <v>Fixed Wattage Amount</v>
          </cell>
          <cell r="N255">
            <v>5</v>
          </cell>
          <cell r="Q255" t="str">
            <v>Discount Rate</v>
          </cell>
          <cell r="Y255">
            <v>0.1</v>
          </cell>
          <cell r="AB255" t="str">
            <v>VNEM</v>
          </cell>
          <cell r="AC255" t="str">
            <v>Discount Rate of 10%</v>
          </cell>
          <cell r="AJ255" t="str">
            <v>Third Party</v>
          </cell>
          <cell r="AK255" t="str">
            <v>Or Utility</v>
          </cell>
        </row>
        <row r="256">
          <cell r="A256" t="str">
            <v>C_741878504</v>
          </cell>
          <cell r="B256" t="str">
            <v>Y</v>
          </cell>
          <cell r="C256">
            <v>44000</v>
          </cell>
          <cell r="D256" t="str">
            <v>LF</v>
          </cell>
          <cell r="E256" t="str">
            <v>https://umnboxcom/s/830rr4fuwal7aafpazya254pip29dtzd</v>
          </cell>
          <cell r="F256" t="str">
            <v>Sunrise Power Solutions</v>
          </cell>
          <cell r="G256" t="str">
            <v>Consolidated Edison Co-NY Inc</v>
          </cell>
          <cell r="H256">
            <v>4226</v>
          </cell>
          <cell r="L256">
            <v>100</v>
          </cell>
          <cell r="M256" t="str">
            <v>Fixed Wattage Amount</v>
          </cell>
          <cell r="N256">
            <v>1</v>
          </cell>
          <cell r="Q256" t="str">
            <v>Discount Rate</v>
          </cell>
          <cell r="Y256">
            <v>0.1</v>
          </cell>
          <cell r="AB256" t="str">
            <v>VNEM</v>
          </cell>
          <cell r="AC256" t="str">
            <v>Discount Rate of 10%</v>
          </cell>
          <cell r="AJ256" t="str">
            <v>Third Party</v>
          </cell>
        </row>
        <row r="257">
          <cell r="A257" t="str">
            <v>C_202177314</v>
          </cell>
          <cell r="B257" t="str">
            <v>Y</v>
          </cell>
          <cell r="C257">
            <v>44000</v>
          </cell>
          <cell r="D257" t="str">
            <v>LF</v>
          </cell>
          <cell r="E257" t="str">
            <v>https://umnboxcom/s/830rr4fuwal7aafpazya254pip29dtzd</v>
          </cell>
          <cell r="F257" t="str">
            <v>Abundant Solar Power Inc</v>
          </cell>
          <cell r="G257" t="str">
            <v>Rochester Gas and Electric Corp</v>
          </cell>
          <cell r="H257">
            <v>16183</v>
          </cell>
          <cell r="L257">
            <v>100</v>
          </cell>
          <cell r="M257" t="str">
            <v>Pct of Customer Load</v>
          </cell>
          <cell r="N257" t="str">
            <v>N/A</v>
          </cell>
          <cell r="Q257" t="str">
            <v>Discount Rate</v>
          </cell>
          <cell r="Y257">
            <v>0.1</v>
          </cell>
          <cell r="AB257" t="str">
            <v>VNEM</v>
          </cell>
        </row>
        <row r="258">
          <cell r="A258" t="str">
            <v>C_304440795</v>
          </cell>
          <cell r="B258" t="str">
            <v>Y</v>
          </cell>
          <cell r="C258">
            <v>44000</v>
          </cell>
          <cell r="D258" t="str">
            <v>LF</v>
          </cell>
          <cell r="E258" t="str">
            <v>https://umnboxcom/s/830rr4fuwal7aafpazya254pip29dtzd</v>
          </cell>
          <cell r="F258" t="str">
            <v>Blue Rock Solar</v>
          </cell>
          <cell r="G258" t="str">
            <v>Consolidated Edison Co-NY Inc</v>
          </cell>
          <cell r="H258">
            <v>4226</v>
          </cell>
          <cell r="M258" t="str">
            <v>Fixed Wattage Amount</v>
          </cell>
          <cell r="N258" t="str">
            <v>N/A</v>
          </cell>
          <cell r="Q258" t="str">
            <v>Discount Rate</v>
          </cell>
          <cell r="R258">
            <v>0</v>
          </cell>
          <cell r="Y258">
            <v>0.1</v>
          </cell>
          <cell r="AB258" t="str">
            <v>VNEM</v>
          </cell>
        </row>
        <row r="259">
          <cell r="A259" t="str">
            <v>C_133245352a</v>
          </cell>
          <cell r="C259">
            <v>43549</v>
          </cell>
          <cell r="D259" t="str">
            <v>MJ</v>
          </cell>
          <cell r="E259" t="str">
            <v>https://umnboxcom/s/o1rgmjqrs35s9cwhku972dmenb60y91y</v>
          </cell>
          <cell r="F259" t="str">
            <v>TriEagle Energy</v>
          </cell>
          <cell r="G259" t="str">
            <v>TriEagle Energy</v>
          </cell>
          <cell r="H259">
            <v>19126</v>
          </cell>
          <cell r="L259">
            <v>100</v>
          </cell>
          <cell r="M259" t="str">
            <v>Pct of Customer Load</v>
          </cell>
          <cell r="N259">
            <v>2</v>
          </cell>
          <cell r="O259" t="str">
            <v>Residential</v>
          </cell>
          <cell r="Q259" t="str">
            <v>Amortized – Per kWh</v>
          </cell>
          <cell r="V259">
            <v>0.11899999999999999</v>
          </cell>
          <cell r="X259">
            <v>24</v>
          </cell>
          <cell r="AB259" t="str">
            <v>No Reimbursement</v>
          </cell>
          <cell r="AC259" t="str">
            <v>No Reimbursement, fixed rate for 100% solar energy for length of contract</v>
          </cell>
          <cell r="AS259" t="str">
            <v>P_501529546</v>
          </cell>
          <cell r="BC259" t="str">
            <v xml:space="preserve">Needs to get new contract type; Price for households who average 500 kWh </v>
          </cell>
        </row>
        <row r="260">
          <cell r="A260" t="str">
            <v>C_133245352b</v>
          </cell>
          <cell r="C260">
            <v>43551</v>
          </cell>
          <cell r="D260" t="str">
            <v>MJ</v>
          </cell>
          <cell r="E260" t="str">
            <v>https://umnboxcom/s/o1rgmjqrs35s9cwhku972dmenb60y91y</v>
          </cell>
          <cell r="F260" t="str">
            <v>TriEagle Energy</v>
          </cell>
          <cell r="G260" t="str">
            <v>TriEagle Energy</v>
          </cell>
          <cell r="H260">
            <v>19126</v>
          </cell>
          <cell r="L260">
            <v>100</v>
          </cell>
          <cell r="M260" t="str">
            <v>Pct of Customer Load</v>
          </cell>
          <cell r="N260">
            <v>2</v>
          </cell>
          <cell r="O260" t="str">
            <v>Residential</v>
          </cell>
          <cell r="Q260" t="str">
            <v>Amortized – Per kWh</v>
          </cell>
          <cell r="V260">
            <v>0.114</v>
          </cell>
          <cell r="X260">
            <v>24</v>
          </cell>
          <cell r="AB260" t="str">
            <v>No Reimbursement</v>
          </cell>
          <cell r="AC260" t="str">
            <v>No Reimbursement, fixed rate for 100% solar energy for length of contract</v>
          </cell>
          <cell r="AS260" t="str">
            <v>P_501529546</v>
          </cell>
          <cell r="BC260" t="str">
            <v xml:space="preserve">Needs to get new contract type; Price for households who average 1000 kWh </v>
          </cell>
        </row>
        <row r="261">
          <cell r="A261" t="str">
            <v>C_133245352c</v>
          </cell>
          <cell r="C261">
            <v>43551</v>
          </cell>
          <cell r="D261" t="str">
            <v>MJ</v>
          </cell>
          <cell r="E261" t="str">
            <v>https://umnboxcom/s/o1rgmjqrs35s9cwhku972dmenb60y91y</v>
          </cell>
          <cell r="F261" t="str">
            <v>TriEagle Energy</v>
          </cell>
          <cell r="G261" t="str">
            <v>TriEagle Energy</v>
          </cell>
          <cell r="H261">
            <v>19126</v>
          </cell>
          <cell r="L261">
            <v>100</v>
          </cell>
          <cell r="M261" t="str">
            <v>Pct of Customer Load</v>
          </cell>
          <cell r="N261">
            <v>2</v>
          </cell>
          <cell r="O261" t="str">
            <v>Residential</v>
          </cell>
          <cell r="Q261" t="str">
            <v>Amortized – Per kWh</v>
          </cell>
          <cell r="V261">
            <v>0.111</v>
          </cell>
          <cell r="X261">
            <v>24</v>
          </cell>
          <cell r="AB261" t="str">
            <v>No Reimbursement</v>
          </cell>
          <cell r="AC261" t="str">
            <v>No Reimbursement, fixed rate for 100% solar energy for length of contract</v>
          </cell>
          <cell r="AS261" t="str">
            <v>P_501529546</v>
          </cell>
          <cell r="BC261" t="str">
            <v>Needs to get new contract type; Price for households who average 2000 kWh</v>
          </cell>
        </row>
        <row r="262">
          <cell r="A262" t="str">
            <v>C_545328734a</v>
          </cell>
          <cell r="B262" t="str">
            <v>Y</v>
          </cell>
          <cell r="C262">
            <v>43553</v>
          </cell>
          <cell r="D262" t="str">
            <v>MJ</v>
          </cell>
          <cell r="E262" t="str">
            <v>https://umnboxcom/s/243ifrdggtsamxmatwwqn0hi8x22max8</v>
          </cell>
          <cell r="F262" t="str">
            <v>Austin Energy</v>
          </cell>
          <cell r="G262" t="str">
            <v>Austin Energy</v>
          </cell>
          <cell r="H262">
            <v>1015</v>
          </cell>
          <cell r="L262">
            <v>100</v>
          </cell>
          <cell r="M262" t="str">
            <v>Pct of Customer Load</v>
          </cell>
          <cell r="N262">
            <v>15</v>
          </cell>
          <cell r="O262" t="str">
            <v>Residential</v>
          </cell>
          <cell r="Q262" t="str">
            <v>Amortized – Per kWh</v>
          </cell>
          <cell r="V262">
            <v>4.2700000000000002E-2</v>
          </cell>
          <cell r="X262">
            <v>180</v>
          </cell>
          <cell r="AB262" t="str">
            <v>No Reimbursement</v>
          </cell>
          <cell r="AC262" t="str">
            <v>No Reimbursement, fixed rate for 100% solar energy for length of contract</v>
          </cell>
          <cell r="AI262">
            <v>2017</v>
          </cell>
          <cell r="AS262" t="str">
            <v>P_306272568a</v>
          </cell>
        </row>
        <row r="263">
          <cell r="A263" t="str">
            <v>C_545328734b</v>
          </cell>
          <cell r="B263" t="str">
            <v>Y</v>
          </cell>
          <cell r="C263">
            <v>43553</v>
          </cell>
          <cell r="D263" t="str">
            <v>MJ</v>
          </cell>
          <cell r="E263" t="str">
            <v>https://umnboxcom/s/gl94aj6l13wnz5j10cfmc96qu9esx1ow</v>
          </cell>
          <cell r="F263" t="str">
            <v>Austin Energy</v>
          </cell>
          <cell r="G263" t="str">
            <v>Austin Energy</v>
          </cell>
          <cell r="H263">
            <v>1015</v>
          </cell>
          <cell r="L263">
            <v>100</v>
          </cell>
          <cell r="M263" t="str">
            <v>Pct of Customer Load</v>
          </cell>
          <cell r="N263">
            <v>15</v>
          </cell>
          <cell r="O263" t="str">
            <v>Residential</v>
          </cell>
          <cell r="Q263" t="str">
            <v>Amortized – Per kWh</v>
          </cell>
          <cell r="V263">
            <v>2.7699999999999999E-2</v>
          </cell>
          <cell r="X263">
            <v>180</v>
          </cell>
          <cell r="AB263" t="str">
            <v>No Reimbursement</v>
          </cell>
          <cell r="AC263" t="str">
            <v>No Reimbursement, fixed rate for 100% solar energy for length of contract</v>
          </cell>
          <cell r="AI263">
            <v>2018</v>
          </cell>
          <cell r="AS263" t="str">
            <v>P_306272568a</v>
          </cell>
          <cell r="AT263" t="str">
            <v>P_306272568b</v>
          </cell>
          <cell r="BC263" t="str">
            <v>Customers eligible for the City of Austin Customer Assistance Program may subscribe at the discounted rate</v>
          </cell>
        </row>
        <row r="264">
          <cell r="A264" t="str">
            <v>C_887062027</v>
          </cell>
          <cell r="B264" t="str">
            <v>Y</v>
          </cell>
          <cell r="C264">
            <v>43553</v>
          </cell>
          <cell r="D264" t="str">
            <v>MJ</v>
          </cell>
          <cell r="E264" t="str">
            <v>https://umnboxcom/s/0zu2r2v6nqjelsw75qumed7tgexaj0fk</v>
          </cell>
          <cell r="F264" t="str">
            <v>Bandera Electric Coop, Inc</v>
          </cell>
          <cell r="G264" t="str">
            <v>Bandera Electric Coop, Inc</v>
          </cell>
          <cell r="H264">
            <v>1175</v>
          </cell>
          <cell r="K264">
            <v>100</v>
          </cell>
          <cell r="M264" t="str">
            <v>Fixed Energy Amount</v>
          </cell>
          <cell r="N264">
            <v>5</v>
          </cell>
          <cell r="O264" t="str">
            <v>Residential</v>
          </cell>
          <cell r="Q264" t="str">
            <v>Amortized – Fixed</v>
          </cell>
          <cell r="S264">
            <v>7</v>
          </cell>
          <cell r="U264">
            <v>60</v>
          </cell>
          <cell r="AB264" t="str">
            <v>VNEM</v>
          </cell>
          <cell r="AC264" t="str">
            <v>The number of energy blocks purchased by the subscriber will be credited against energy usage every month</v>
          </cell>
          <cell r="AI264">
            <v>2018</v>
          </cell>
          <cell r="AS264" t="str">
            <v>P_550691331</v>
          </cell>
        </row>
        <row r="265">
          <cell r="A265" t="str">
            <v>C_610684342</v>
          </cell>
          <cell r="B265" t="str">
            <v>Y</v>
          </cell>
          <cell r="C265">
            <v>43553</v>
          </cell>
          <cell r="D265" t="str">
            <v>MJ</v>
          </cell>
          <cell r="E265" t="str">
            <v>https://umnboxcom/s/jppczwlxnupk1glnyghhgiwd62pnchye</v>
          </cell>
          <cell r="F265" t="str">
            <v>CPS Energy</v>
          </cell>
          <cell r="G265" t="str">
            <v>CPS Energy</v>
          </cell>
          <cell r="H265">
            <v>16604</v>
          </cell>
          <cell r="I265">
            <v>108</v>
          </cell>
          <cell r="J265" t="str">
            <v>DC</v>
          </cell>
          <cell r="M265" t="str">
            <v>Full Panel</v>
          </cell>
          <cell r="N265">
            <v>25</v>
          </cell>
          <cell r="O265" t="str">
            <v>Residential</v>
          </cell>
          <cell r="Q265" t="str">
            <v>Pay up front – Fixed</v>
          </cell>
          <cell r="R265">
            <v>202</v>
          </cell>
          <cell r="AB265" t="str">
            <v>Other</v>
          </cell>
          <cell r="AC265" t="str">
            <v>Reimbursed 14 cents for each kWh produced</v>
          </cell>
          <cell r="AD265">
            <v>0.14099999999999999</v>
          </cell>
          <cell r="AI265">
            <v>2016</v>
          </cell>
          <cell r="AS265" t="str">
            <v>P_847202368</v>
          </cell>
        </row>
        <row r="266">
          <cell r="A266" t="str">
            <v>C_964854053</v>
          </cell>
          <cell r="B266" t="str">
            <v>Y</v>
          </cell>
          <cell r="C266">
            <v>43553</v>
          </cell>
          <cell r="D266" t="str">
            <v>MJ</v>
          </cell>
          <cell r="E266" t="str">
            <v>https://umnboxcom/s/09mjx86juwx6k1xleqvf6fj8ymk896v7</v>
          </cell>
          <cell r="F266" t="str">
            <v>CPS Energy</v>
          </cell>
          <cell r="G266" t="str">
            <v>CPS Energy</v>
          </cell>
          <cell r="H266">
            <v>16604</v>
          </cell>
          <cell r="I266">
            <v>365</v>
          </cell>
          <cell r="J266" t="str">
            <v>DC</v>
          </cell>
          <cell r="M266" t="str">
            <v>Full Panel</v>
          </cell>
          <cell r="N266">
            <v>25</v>
          </cell>
          <cell r="O266" t="str">
            <v>Residential</v>
          </cell>
          <cell r="Q266" t="str">
            <v>Pay up front – Fixed</v>
          </cell>
          <cell r="R266">
            <v>876</v>
          </cell>
          <cell r="AB266" t="str">
            <v>Other</v>
          </cell>
          <cell r="AC266" t="str">
            <v>Reimbursed "09 cents per kWh monthly for 25 years  fixed  "</v>
          </cell>
          <cell r="AD266">
            <v>0.09</v>
          </cell>
          <cell r="AI266">
            <v>2019</v>
          </cell>
          <cell r="AS266" t="str">
            <v>P_214542871</v>
          </cell>
          <cell r="BC266" t="str">
            <v>They offer assistance to help subscribers apply for loans to pay for them "We have a partnership with River City Federal Credit union and they are offering a 45% interest rate fixed 15 year amortization loan for our customers  "</v>
          </cell>
        </row>
        <row r="267">
          <cell r="A267" t="str">
            <v>C_507326677</v>
          </cell>
          <cell r="B267" t="str">
            <v>Y</v>
          </cell>
          <cell r="C267">
            <v>43553</v>
          </cell>
          <cell r="D267" t="str">
            <v>MJ</v>
          </cell>
          <cell r="E267" t="str">
            <v>https://umnboxcom/s/1qju915uqgkw85pb2vcup74309z4jh24</v>
          </cell>
          <cell r="F267" t="str">
            <v>Co-Serv Electric</v>
          </cell>
          <cell r="G267" t="str">
            <v>Co-Serv Electric</v>
          </cell>
          <cell r="H267">
            <v>5078</v>
          </cell>
          <cell r="K267">
            <v>200</v>
          </cell>
          <cell r="M267" t="str">
            <v>Fixed Energy Amount</v>
          </cell>
          <cell r="N267" t="str">
            <v>N/A</v>
          </cell>
          <cell r="O267" t="str">
            <v>Residential</v>
          </cell>
          <cell r="Q267" t="str">
            <v>Hybrid</v>
          </cell>
          <cell r="R267">
            <v>30</v>
          </cell>
          <cell r="S267">
            <v>25</v>
          </cell>
          <cell r="AB267" t="str">
            <v>Other</v>
          </cell>
          <cell r="AC267" t="str">
            <v>reimbursed at a variable rate determined by the Power Cost Recovery Factor</v>
          </cell>
          <cell r="AI267">
            <v>2018</v>
          </cell>
          <cell r="AS267" t="str">
            <v>P_050290965</v>
          </cell>
          <cell r="BC267" t="str">
            <v>No penalty for opting in or out at any time, no required length of contract</v>
          </cell>
        </row>
        <row r="268">
          <cell r="A268" t="str">
            <v>C_344345119</v>
          </cell>
          <cell r="B268" t="str">
            <v>Y</v>
          </cell>
          <cell r="C268">
            <v>43578</v>
          </cell>
          <cell r="D268" t="str">
            <v>LF</v>
          </cell>
          <cell r="E268" t="str">
            <v>https://umnboxcom/s/8ju1gnb1ilzkq8cd59wvkxm5qzwwgmwb</v>
          </cell>
          <cell r="F268" t="str">
            <v>City of Tacoma - (WA)</v>
          </cell>
          <cell r="G268" t="str">
            <v>City of Tacoma - (WA)</v>
          </cell>
          <cell r="H268">
            <v>18429</v>
          </cell>
          <cell r="I268">
            <v>26</v>
          </cell>
          <cell r="J268" t="str">
            <v>DC</v>
          </cell>
          <cell r="M268" t="str">
            <v>Fixed Energy Amount</v>
          </cell>
          <cell r="N268" t="str">
            <v>N/A</v>
          </cell>
          <cell r="O268" t="str">
            <v>Residential</v>
          </cell>
          <cell r="Q268" t="str">
            <v>Pay up front – Fixed</v>
          </cell>
          <cell r="R268">
            <v>100</v>
          </cell>
          <cell r="AB268" t="str">
            <v>VNEM</v>
          </cell>
          <cell r="AC268" t="str">
            <v>Plus Washington State incentive program of ($108/kWh) through 2020</v>
          </cell>
          <cell r="AD268">
            <v>4.4999999999999998E-2</v>
          </cell>
          <cell r="AJ268" t="str">
            <v>Utility</v>
          </cell>
          <cell r="AS268" t="str">
            <v>P_174330167</v>
          </cell>
          <cell r="AT268" t="str">
            <v>P_996446612</v>
          </cell>
          <cell r="AU268" t="str">
            <v>P_184789011</v>
          </cell>
          <cell r="AV268" t="str">
            <v>P_411343774</v>
          </cell>
        </row>
        <row r="269">
          <cell r="A269" t="str">
            <v>C_733218134a</v>
          </cell>
          <cell r="B269" t="str">
            <v>Y</v>
          </cell>
          <cell r="C269">
            <v>43588</v>
          </cell>
          <cell r="D269" t="str">
            <v>LF</v>
          </cell>
          <cell r="E269" t="str">
            <v>https://umnboxcom/s/wp7meb0j6hsfgzlgbgpyz9crw0kcl4vz</v>
          </cell>
          <cell r="F269" t="str">
            <v>PUD No 1 of Benton County</v>
          </cell>
          <cell r="G269" t="str">
            <v>PUD No 1 of Benton County</v>
          </cell>
          <cell r="H269">
            <v>1579</v>
          </cell>
          <cell r="I269">
            <v>50</v>
          </cell>
          <cell r="J269" t="str">
            <v>DC</v>
          </cell>
          <cell r="M269" t="str">
            <v>Fixed Wattage Amount</v>
          </cell>
          <cell r="N269">
            <v>20</v>
          </cell>
          <cell r="O269" t="str">
            <v>Residential</v>
          </cell>
          <cell r="Q269" t="str">
            <v>Pay up front – Fixed</v>
          </cell>
          <cell r="R269">
            <v>250</v>
          </cell>
          <cell r="AB269" t="str">
            <v>VNEM</v>
          </cell>
          <cell r="AC269" t="str">
            <v>Plus Washington State incentive program of ($108/kWh) through 2020</v>
          </cell>
          <cell r="AD269">
            <v>0.14000000000000001</v>
          </cell>
          <cell r="AG269">
            <v>7</v>
          </cell>
          <cell r="AH269">
            <v>1</v>
          </cell>
          <cell r="AI269">
            <v>2015</v>
          </cell>
          <cell r="AJ269" t="str">
            <v>Uncertain</v>
          </cell>
          <cell r="AS269" t="str">
            <v>P_760555483</v>
          </cell>
        </row>
        <row r="270">
          <cell r="A270" t="str">
            <v>C_733218134b</v>
          </cell>
          <cell r="B270" t="str">
            <v>Y</v>
          </cell>
          <cell r="C270">
            <v>43588</v>
          </cell>
          <cell r="D270" t="str">
            <v>LF</v>
          </cell>
          <cell r="E270" t="str">
            <v>https://umnboxcom/s/wp7meb0j6hsfgzlgbgpyz9crw0kcl4vz</v>
          </cell>
          <cell r="F270" t="str">
            <v>PUD No 1 of Benton County</v>
          </cell>
          <cell r="G270" t="str">
            <v>PUD No 1 of Benton County</v>
          </cell>
          <cell r="H270">
            <v>1579</v>
          </cell>
          <cell r="I270">
            <v>50</v>
          </cell>
          <cell r="J270" t="str">
            <v>DC</v>
          </cell>
          <cell r="M270" t="str">
            <v>Fixed Wattage Amount</v>
          </cell>
          <cell r="N270">
            <v>20</v>
          </cell>
          <cell r="O270" t="str">
            <v>Residential</v>
          </cell>
          <cell r="Q270" t="str">
            <v>Pay up front – Fixed</v>
          </cell>
          <cell r="R270">
            <v>275</v>
          </cell>
          <cell r="AB270" t="str">
            <v>VNEM</v>
          </cell>
          <cell r="AC270" t="str">
            <v>Plus Washington State incentive program of ($108/kWh) through 2020</v>
          </cell>
          <cell r="AD270">
            <v>0.14000000000000001</v>
          </cell>
          <cell r="AG270">
            <v>3</v>
          </cell>
          <cell r="AH270">
            <v>4</v>
          </cell>
          <cell r="AI270">
            <v>2016</v>
          </cell>
          <cell r="AJ270" t="str">
            <v>Uncertain</v>
          </cell>
          <cell r="AS270" t="str">
            <v>P_871192000</v>
          </cell>
        </row>
        <row r="271">
          <cell r="A271" t="str">
            <v>C_339948938</v>
          </cell>
          <cell r="B271" t="str">
            <v>Y</v>
          </cell>
          <cell r="C271">
            <v>43588</v>
          </cell>
          <cell r="D271" t="str">
            <v>LF</v>
          </cell>
          <cell r="E271" t="str">
            <v>https://umnboxcom/s/rfbfwssu3ot9psb94bh76bsl3ln4jn7z</v>
          </cell>
          <cell r="F271" t="str">
            <v>Benton Rural Electric Assn</v>
          </cell>
          <cell r="G271" t="str">
            <v>Benton Rural Electric Assn</v>
          </cell>
          <cell r="H271">
            <v>1625</v>
          </cell>
          <cell r="I271">
            <v>54.8</v>
          </cell>
          <cell r="J271" t="str">
            <v>DC</v>
          </cell>
          <cell r="M271" t="str">
            <v>Fixed Wattage Amount</v>
          </cell>
          <cell r="N271">
            <v>25</v>
          </cell>
          <cell r="O271" t="str">
            <v>Res/Comm</v>
          </cell>
          <cell r="Q271" t="str">
            <v>Pay up front – Fixed</v>
          </cell>
          <cell r="R271">
            <v>200</v>
          </cell>
          <cell r="AB271" t="str">
            <v>VNEM</v>
          </cell>
          <cell r="AC271" t="str">
            <v>Plus Washington State incentive program of ($108/kWh) through 2020</v>
          </cell>
          <cell r="AG271">
            <v>8</v>
          </cell>
          <cell r="AH271">
            <v>6</v>
          </cell>
          <cell r="AI271">
            <v>2018</v>
          </cell>
          <cell r="AJ271" t="str">
            <v>Subscriber</v>
          </cell>
          <cell r="AS271" t="str">
            <v>P_952673416</v>
          </cell>
        </row>
        <row r="272">
          <cell r="A272" t="str">
            <v>C_757251848</v>
          </cell>
          <cell r="B272" t="str">
            <v>Y</v>
          </cell>
          <cell r="C272">
            <v>43588</v>
          </cell>
          <cell r="D272" t="str">
            <v>LF</v>
          </cell>
          <cell r="E272" t="str">
            <v>https://umnboxcom/s/067iyqneutvcv5j64ucqcbnuovc4fmbl</v>
          </cell>
          <cell r="F272" t="str">
            <v>City of Seattle - (WA)</v>
          </cell>
          <cell r="G272" t="str">
            <v>City of Seattle - (WA)</v>
          </cell>
          <cell r="H272">
            <v>16868</v>
          </cell>
          <cell r="I272">
            <v>26</v>
          </cell>
          <cell r="J272" t="str">
            <v>DC</v>
          </cell>
          <cell r="M272" t="str">
            <v>Fixed Wattage Amount</v>
          </cell>
          <cell r="O272" t="str">
            <v>Res/Comm/Ind</v>
          </cell>
          <cell r="Q272" t="str">
            <v>Pay up front – Fixed</v>
          </cell>
          <cell r="R272">
            <v>150</v>
          </cell>
          <cell r="AB272" t="str">
            <v>VNEM</v>
          </cell>
          <cell r="AC272" t="str">
            <v>Plus Washington State incentive program of ($108/kWh) through 2020</v>
          </cell>
          <cell r="AD272">
            <v>0.7</v>
          </cell>
          <cell r="AE272">
            <v>0.09</v>
          </cell>
          <cell r="AI272">
            <v>2014</v>
          </cell>
          <cell r="AJ272" t="str">
            <v>Uncertain</v>
          </cell>
          <cell r="AS272" t="str">
            <v>P_127614800</v>
          </cell>
          <cell r="AT272" t="str">
            <v>P_873114236</v>
          </cell>
          <cell r="AU272" t="str">
            <v>P_173125696</v>
          </cell>
          <cell r="AV272" t="str">
            <v>P_982281770</v>
          </cell>
          <cell r="BC272" t="str">
            <v>Washington State Incentive: $070 for 2015-2016 Year (column N): ends in 2020</v>
          </cell>
        </row>
        <row r="273">
          <cell r="A273" t="str">
            <v>C_519137436</v>
          </cell>
          <cell r="B273" t="str">
            <v>Y</v>
          </cell>
          <cell r="C273">
            <v>43770</v>
          </cell>
          <cell r="D273" t="str">
            <v>LF</v>
          </cell>
          <cell r="E273" t="str">
            <v>https://umnboxcom/s/iy8zeolhwkl1s1o7as54nzx4epqtj3oh</v>
          </cell>
          <cell r="F273" t="str">
            <v>PUD No 1 of Cowlitz County</v>
          </cell>
          <cell r="G273" t="str">
            <v>PUD No 1 of Cowlitz County</v>
          </cell>
          <cell r="H273">
            <v>4442</v>
          </cell>
          <cell r="I273">
            <v>280</v>
          </cell>
          <cell r="J273" t="str">
            <v>DC</v>
          </cell>
          <cell r="M273" t="str">
            <v>Fixed Wattage Amount</v>
          </cell>
          <cell r="N273">
            <v>20</v>
          </cell>
          <cell r="O273" t="str">
            <v>Res/Comm</v>
          </cell>
          <cell r="Q273" t="str">
            <v>Pay up front – Fixed</v>
          </cell>
          <cell r="R273">
            <v>1400</v>
          </cell>
          <cell r="AB273" t="str">
            <v>VNEM</v>
          </cell>
          <cell r="AC273" t="str">
            <v>Plus Washington State incentive program of ($108/kWh) through 2020</v>
          </cell>
          <cell r="AG273">
            <v>10</v>
          </cell>
          <cell r="AI273">
            <v>2015</v>
          </cell>
          <cell r="AJ273" t="str">
            <v>Uncertain</v>
          </cell>
          <cell r="AS273" t="str">
            <v>P_107253069</v>
          </cell>
        </row>
        <row r="274">
          <cell r="A274" t="str">
            <v>C_308269058</v>
          </cell>
          <cell r="B274" t="str">
            <v>Y</v>
          </cell>
          <cell r="C274">
            <v>43557</v>
          </cell>
          <cell r="D274" t="str">
            <v>MJ</v>
          </cell>
          <cell r="E274" t="str">
            <v>https://umnboxcom/s/3a24lekmfeqsqrx89p5ihn1jer2bo8cx</v>
          </cell>
          <cell r="F274" t="str">
            <v>El Paso Electric Co</v>
          </cell>
          <cell r="G274" t="str">
            <v>El Paso Electric Co</v>
          </cell>
          <cell r="H274">
            <v>5701</v>
          </cell>
          <cell r="M274" t="str">
            <v>Fixed Wattage Amount</v>
          </cell>
          <cell r="N274">
            <v>1</v>
          </cell>
          <cell r="O274" t="str">
            <v>Res/Comm/Ind</v>
          </cell>
          <cell r="Q274" t="str">
            <v>Amortized – Fixed</v>
          </cell>
          <cell r="S274">
            <v>20.96</v>
          </cell>
          <cell r="AB274" t="str">
            <v>Other</v>
          </cell>
          <cell r="AC274" t="str">
            <v>Reimbursement rate dependent on customer class, 17 different customer classes are listed (see contract PDF) Residential reimbusement is 05338 / kWh as of april 2019</v>
          </cell>
          <cell r="AD274">
            <v>5.3379999999999997E-2</v>
          </cell>
          <cell r="AI274">
            <v>2017</v>
          </cell>
          <cell r="AS274" t="str">
            <v>P_108488654</v>
          </cell>
        </row>
        <row r="275">
          <cell r="A275" t="str">
            <v>C_684211799</v>
          </cell>
          <cell r="B275" t="str">
            <v>Y</v>
          </cell>
          <cell r="C275">
            <v>43557</v>
          </cell>
          <cell r="D275" t="str">
            <v>MJ</v>
          </cell>
          <cell r="E275" t="str">
            <v>https://umnboxcom/s/apt2ejef7y81ozbfrzp7tbqxr35h6xsi</v>
          </cell>
          <cell r="F275" t="str">
            <v>Guadalupe Valley Elec Coop Inc</v>
          </cell>
          <cell r="G275" t="str">
            <v>Guadalupe Valley Elec Coop Inc</v>
          </cell>
          <cell r="H275">
            <v>7752</v>
          </cell>
          <cell r="K275">
            <v>100</v>
          </cell>
          <cell r="M275" t="str">
            <v>Fixed Energy Amount</v>
          </cell>
          <cell r="N275">
            <v>1</v>
          </cell>
          <cell r="O275" t="str">
            <v>Residential</v>
          </cell>
          <cell r="Q275" t="str">
            <v>Amortized – Fixed</v>
          </cell>
          <cell r="S275">
            <v>6.4</v>
          </cell>
          <cell r="U275">
            <v>12</v>
          </cell>
          <cell r="AB275" t="str">
            <v>No Reimbursement</v>
          </cell>
          <cell r="AC275" t="str">
            <v>No reimbursement, The charge for community solar replaces the standard G&amp;T portion of the ratepayer's bill</v>
          </cell>
          <cell r="AI275">
            <v>2017</v>
          </cell>
          <cell r="AS275" t="str">
            <v>P_482130488</v>
          </cell>
          <cell r="BC275" t="str">
            <v>Customers purchase in 100 kWh blocks, up to 500 total</v>
          </cell>
        </row>
        <row r="276">
          <cell r="A276" t="str">
            <v>C_598519233</v>
          </cell>
          <cell r="B276" t="str">
            <v>Y</v>
          </cell>
          <cell r="C276">
            <v>43557</v>
          </cell>
          <cell r="D276" t="str">
            <v>MJ</v>
          </cell>
          <cell r="E276" t="str">
            <v>https://umnboxcom/s/s8eac8rfitzqs9mmcmh0dwkqpitii9jv</v>
          </cell>
          <cell r="F276" t="str">
            <v>Mid-South Electric Coop Assn</v>
          </cell>
          <cell r="G276" t="str">
            <v>Mid-South Electric Coop Assn</v>
          </cell>
          <cell r="H276">
            <v>12452</v>
          </cell>
          <cell r="K276">
            <v>100</v>
          </cell>
          <cell r="M276" t="str">
            <v>Fixed Energy Amount</v>
          </cell>
          <cell r="N276">
            <v>5</v>
          </cell>
          <cell r="O276" t="str">
            <v>Residential</v>
          </cell>
          <cell r="Q276" t="str">
            <v>Amortized – Fixed</v>
          </cell>
          <cell r="S276">
            <v>11.5</v>
          </cell>
          <cell r="U276">
            <v>12</v>
          </cell>
          <cell r="AB276" t="str">
            <v>No Reimbursement</v>
          </cell>
          <cell r="AC276" t="str">
            <v>No reimbursement, lock in paying 1150 / kWh rate for 5 years by participating</v>
          </cell>
          <cell r="AI276">
            <v>2016</v>
          </cell>
          <cell r="AS276" t="str">
            <v>P_341864212</v>
          </cell>
          <cell r="BC276" t="str">
            <v>Customers purchase in 100 kWh blocks, up to 500 total</v>
          </cell>
        </row>
        <row r="277">
          <cell r="A277" t="str">
            <v>C_118266803</v>
          </cell>
          <cell r="B277" t="str">
            <v>Y</v>
          </cell>
          <cell r="C277">
            <v>43557</v>
          </cell>
          <cell r="D277" t="str">
            <v>MJ</v>
          </cell>
          <cell r="E277" t="str">
            <v>https://umnboxcom/s/s5zsp02oui5bwxz6esdluybwqypl1bby</v>
          </cell>
          <cell r="F277" t="str">
            <v>United Electric Coop Service Inc - (TX)</v>
          </cell>
          <cell r="G277" t="str">
            <v>United Electric Coop Service Inc - (TX)</v>
          </cell>
          <cell r="H277">
            <v>19490</v>
          </cell>
          <cell r="I277">
            <v>2000</v>
          </cell>
          <cell r="J277" t="str">
            <v>AC</v>
          </cell>
          <cell r="M277" t="str">
            <v>Fixed Wattage Amount</v>
          </cell>
          <cell r="N277">
            <v>1</v>
          </cell>
          <cell r="O277" t="str">
            <v>Residential</v>
          </cell>
          <cell r="Q277" t="str">
            <v>Amortized – Per kWh</v>
          </cell>
          <cell r="Z277" t="str">
            <v>"The participating member is billed each month for the solar allocation (02 percent of the 99 MW total monthly generation) by multiplying the member's monthly solar allocation by the Solar Rate and the Solar PCRF, as shown in the bill example below The remaining kWh consumption will be billed at the normal Brazos Electric Cooperative (BEC) rate and the BEC PCRF The distribution rate will be applied to the total kWh consumption"</v>
          </cell>
          <cell r="AB277" t="str">
            <v>Other</v>
          </cell>
          <cell r="AS277" t="str">
            <v>P_529300968</v>
          </cell>
        </row>
        <row r="278">
          <cell r="A278" t="str">
            <v>C_655511323a</v>
          </cell>
          <cell r="B278" t="str">
            <v>Y</v>
          </cell>
          <cell r="C278">
            <v>43559</v>
          </cell>
          <cell r="D278" t="str">
            <v>KP</v>
          </cell>
          <cell r="E278" t="str">
            <v>https://umnappboxcom/folder/72103845129</v>
          </cell>
          <cell r="F278" t="str">
            <v>City of Independence (MO) aka "Independence Power and Light (IPL)" in partnership with the developer</v>
          </cell>
          <cell r="G278" t="str">
            <v>City of Independence (MO)</v>
          </cell>
          <cell r="H278">
            <v>9231</v>
          </cell>
          <cell r="I278">
            <v>1000</v>
          </cell>
          <cell r="J278" t="str">
            <v>AC</v>
          </cell>
          <cell r="M278" t="str">
            <v>Fixed Wattage Amount</v>
          </cell>
          <cell r="N278">
            <v>15</v>
          </cell>
          <cell r="O278" t="str">
            <v>Res/Comm/Ind</v>
          </cell>
          <cell r="Q278" t="str">
            <v>Amortized – Fixed</v>
          </cell>
          <cell r="S278">
            <v>2.37</v>
          </cell>
          <cell r="U278">
            <v>180</v>
          </cell>
          <cell r="AB278" t="str">
            <v>No Reimbursement</v>
          </cell>
          <cell r="AC278" t="str">
            <v>They already charge by the difference between solar and retail cost, so reimbursement = $000 because "after a customer selects an amount of solar power units to be billed to them, they will be billed for normal electric use, plus an additional amount per month for each unit of solar power;" reimbursement is implied by the low additional price for solar The "additional amount for solar" is already reflected in S277 and S278</v>
          </cell>
          <cell r="AD278">
            <v>0</v>
          </cell>
          <cell r="AE278" t="str">
            <v xml:space="preserve">N/A </v>
          </cell>
          <cell r="AG278">
            <v>3</v>
          </cell>
          <cell r="AI278">
            <v>2017</v>
          </cell>
          <cell r="AJ278" t="str">
            <v>Utility</v>
          </cell>
          <cell r="AK278" t="str">
            <v>Did not find information indicating that RECs affect price</v>
          </cell>
          <cell r="AS278" t="str">
            <v>P_702801321a</v>
          </cell>
          <cell r="AT278" t="str">
            <v>P_702801321b</v>
          </cell>
        </row>
        <row r="279">
          <cell r="A279" t="str">
            <v>C_655511323b</v>
          </cell>
          <cell r="B279" t="str">
            <v>Y</v>
          </cell>
          <cell r="C279">
            <v>43559</v>
          </cell>
          <cell r="D279" t="str">
            <v>KP</v>
          </cell>
          <cell r="E279" t="str">
            <v>https://umnappboxcom/folder/72103845129</v>
          </cell>
          <cell r="F279" t="str">
            <v>City of Independence (MO): "Independence Power and Light (IPL)"</v>
          </cell>
          <cell r="G279" t="str">
            <v>City of Independence (MO)</v>
          </cell>
          <cell r="H279">
            <v>9231</v>
          </cell>
          <cell r="I279">
            <v>1000</v>
          </cell>
          <cell r="J279" t="str">
            <v>AC</v>
          </cell>
          <cell r="M279" t="str">
            <v>Fixed Wattage Amount</v>
          </cell>
          <cell r="N279">
            <v>15</v>
          </cell>
          <cell r="O279" t="str">
            <v>Res/Comm/Ind</v>
          </cell>
          <cell r="Q279" t="str">
            <v>Amortized – Fixed</v>
          </cell>
          <cell r="S279">
            <v>2.37</v>
          </cell>
          <cell r="U279">
            <v>180</v>
          </cell>
          <cell r="AB279" t="str">
            <v>No Reimbursement</v>
          </cell>
          <cell r="AC279" t="str">
            <v>They already charge by the difference between solar and retail cost, so reimbursement = $000 because "after a customer selects an amount of solar power units to be billed to them, they will be billed for normal electric use, plus an additional amount per month for each unit of solar power;" reimbursement is implied by the low additional price for solar The "additional amount for solar" is already reflected in S277 and S278</v>
          </cell>
          <cell r="AD279">
            <v>0</v>
          </cell>
          <cell r="AE279" t="str">
            <v xml:space="preserve">N/A </v>
          </cell>
          <cell r="AG279">
            <v>3</v>
          </cell>
          <cell r="AI279">
            <v>2017</v>
          </cell>
          <cell r="AJ279" t="str">
            <v>Subscriber</v>
          </cell>
          <cell r="AK279" t="str">
            <v>Did not find information indicating that RECs affect price</v>
          </cell>
          <cell r="AS279" t="str">
            <v>P_702801321a</v>
          </cell>
          <cell r="AT279" t="str">
            <v>P_702801321b</v>
          </cell>
        </row>
        <row r="280">
          <cell r="A280" t="str">
            <v>C_617033422</v>
          </cell>
          <cell r="B280" t="str">
            <v>Y</v>
          </cell>
          <cell r="C280">
            <v>43588</v>
          </cell>
          <cell r="D280" t="str">
            <v>LF</v>
          </cell>
          <cell r="E280" t="str">
            <v>https://umnboxcom/s/hsa32purfyzrncbtqqu3xcn4p6npj0pp</v>
          </cell>
          <cell r="F280" t="str">
            <v>Tanner Electric Coop</v>
          </cell>
          <cell r="G280" t="str">
            <v>Tanner Electric Coop</v>
          </cell>
          <cell r="H280">
            <v>18448</v>
          </cell>
          <cell r="I280">
            <v>55</v>
          </cell>
          <cell r="J280" t="str">
            <v>DC</v>
          </cell>
          <cell r="M280" t="str">
            <v>Fixed Wattage Amount</v>
          </cell>
          <cell r="N280">
            <v>20</v>
          </cell>
          <cell r="O280" t="str">
            <v>Res/Comm/Ind</v>
          </cell>
          <cell r="Q280" t="str">
            <v>Pay up front – Fixed</v>
          </cell>
          <cell r="R280">
            <v>230</v>
          </cell>
          <cell r="AB280" t="str">
            <v>VNEM</v>
          </cell>
          <cell r="AC280" t="str">
            <v>Plus Washington State incentive program of ($108/kWh) through 2020</v>
          </cell>
          <cell r="AE280">
            <v>9.98E-2</v>
          </cell>
          <cell r="AI280">
            <v>2016</v>
          </cell>
          <cell r="AJ280" t="str">
            <v>Uncertain</v>
          </cell>
          <cell r="AS280" t="str">
            <v>P_768983364</v>
          </cell>
        </row>
        <row r="281">
          <cell r="A281" t="str">
            <v>C_069630153</v>
          </cell>
          <cell r="B281" t="str">
            <v>Y</v>
          </cell>
          <cell r="C281">
            <v>43558</v>
          </cell>
          <cell r="D281" t="str">
            <v>MJ</v>
          </cell>
          <cell r="E281" t="str">
            <v>https://umnboxcom/s/yfaur0pqtscvidzq00p929ddkyrj56nw</v>
          </cell>
          <cell r="F281" t="str">
            <v>Nueces Electric Cooperative</v>
          </cell>
          <cell r="G281" t="str">
            <v>Nueces Electric Cooperative</v>
          </cell>
          <cell r="H281">
            <v>13830</v>
          </cell>
          <cell r="I281">
            <v>112.5</v>
          </cell>
          <cell r="J281" t="str">
            <v>DC</v>
          </cell>
          <cell r="M281" t="str">
            <v>Full Panel</v>
          </cell>
          <cell r="N281">
            <v>25</v>
          </cell>
          <cell r="O281" t="str">
            <v>Residential</v>
          </cell>
          <cell r="Q281" t="str">
            <v>Pay up front – Fixed</v>
          </cell>
          <cell r="R281">
            <v>225</v>
          </cell>
          <cell r="Z281" t="str">
            <v>Qualifies for Federal ITC, so CEC advertises that the "real cost is 1575 / panel"</v>
          </cell>
          <cell r="AB281" t="str">
            <v>Other</v>
          </cell>
          <cell r="AC281" t="str">
            <v>Reimbursed at ARR</v>
          </cell>
          <cell r="AD281">
            <v>0.15583</v>
          </cell>
          <cell r="AI281">
            <v>2016</v>
          </cell>
          <cell r="AS281" t="str">
            <v>P_888194635</v>
          </cell>
        </row>
        <row r="282">
          <cell r="A282" t="str">
            <v>C_934500180a</v>
          </cell>
          <cell r="B282" t="str">
            <v>Y</v>
          </cell>
          <cell r="C282">
            <v>43564</v>
          </cell>
          <cell r="D282" t="str">
            <v>KP</v>
          </cell>
          <cell r="E282" t="str">
            <v>https://umnappboxcom/folder/72268649657</v>
          </cell>
          <cell r="F282" t="str">
            <v>Platte-Clay Electric Coop, Inc</v>
          </cell>
          <cell r="G282" t="str">
            <v>Platte-Clay Electric Coop, Inc</v>
          </cell>
          <cell r="H282">
            <v>15138</v>
          </cell>
          <cell r="I282">
            <v>410</v>
          </cell>
          <cell r="J282" t="str">
            <v>DC</v>
          </cell>
          <cell r="M282" t="str">
            <v>Full Panel</v>
          </cell>
          <cell r="N282">
            <v>1</v>
          </cell>
          <cell r="O282" t="str">
            <v>Residential</v>
          </cell>
          <cell r="P282" t="str">
            <v>all customer classes may subscribe</v>
          </cell>
          <cell r="Q282" t="str">
            <v>Amortized – Per kWh</v>
          </cell>
          <cell r="V282">
            <v>0.15710000000000002</v>
          </cell>
          <cell r="AB282" t="str">
            <v>VNEM</v>
          </cell>
          <cell r="AG282">
            <v>7</v>
          </cell>
          <cell r="AH282">
            <v>1</v>
          </cell>
          <cell r="AI282">
            <v>2015</v>
          </cell>
          <cell r="AJ282" t="str">
            <v>Subscriber</v>
          </cell>
          <cell r="AK282"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2" t="str">
            <v>P_926660385</v>
          </cell>
        </row>
        <row r="283">
          <cell r="A283" t="str">
            <v>C_934500180b</v>
          </cell>
          <cell r="B283" t="str">
            <v>Y</v>
          </cell>
          <cell r="C283">
            <v>43564</v>
          </cell>
          <cell r="D283" t="str">
            <v>KP</v>
          </cell>
          <cell r="E283" t="str">
            <v>https://umnappboxcom/folder/72268649657</v>
          </cell>
          <cell r="F283" t="str">
            <v>Platte-Clay Electric Coop, Inc</v>
          </cell>
          <cell r="G283" t="str">
            <v>Platte-Clay Electric Coop, Inc</v>
          </cell>
          <cell r="H283">
            <v>15138</v>
          </cell>
          <cell r="I283">
            <v>410</v>
          </cell>
          <cell r="J283" t="str">
            <v>DC</v>
          </cell>
          <cell r="M283" t="str">
            <v>Full Panel</v>
          </cell>
          <cell r="N283">
            <v>1</v>
          </cell>
          <cell r="O283" t="str">
            <v>Commercial</v>
          </cell>
          <cell r="P283" t="str">
            <v>all customer classes may subscribe</v>
          </cell>
          <cell r="Q283" t="str">
            <v>Amortized – Per kWh</v>
          </cell>
          <cell r="V283">
            <v>0.18420000000000003</v>
          </cell>
          <cell r="AB283" t="str">
            <v>VNEM</v>
          </cell>
          <cell r="AG283">
            <v>7</v>
          </cell>
          <cell r="AH283">
            <v>1</v>
          </cell>
          <cell r="AI283">
            <v>2015</v>
          </cell>
          <cell r="AJ283" t="str">
            <v>Subscriber</v>
          </cell>
          <cell r="AK283"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3" t="str">
            <v>P_926660385</v>
          </cell>
        </row>
        <row r="284">
          <cell r="A284" t="str">
            <v>C_934500180c</v>
          </cell>
          <cell r="B284" t="str">
            <v>Y</v>
          </cell>
          <cell r="C284">
            <v>43564</v>
          </cell>
          <cell r="D284" t="str">
            <v>KP</v>
          </cell>
          <cell r="E284" t="str">
            <v>https://umnappboxcom/folder/72268649657</v>
          </cell>
          <cell r="F284" t="str">
            <v>Platte-Clay Electric Coop, Inc</v>
          </cell>
          <cell r="G284" t="str">
            <v>Platte-Clay Electric Coop, Inc</v>
          </cell>
          <cell r="H284">
            <v>15138</v>
          </cell>
          <cell r="I284">
            <v>410</v>
          </cell>
          <cell r="J284" t="str">
            <v>DC</v>
          </cell>
          <cell r="M284" t="str">
            <v>Full Panel</v>
          </cell>
          <cell r="N284">
            <v>25</v>
          </cell>
          <cell r="O284" t="str">
            <v>Residential</v>
          </cell>
          <cell r="P284" t="str">
            <v>all customer classes may subscribe</v>
          </cell>
          <cell r="Q284" t="str">
            <v>Pay up front – Fixed</v>
          </cell>
          <cell r="R284">
            <v>815</v>
          </cell>
          <cell r="V284">
            <v>6.0700000000000004E-2</v>
          </cell>
          <cell r="AB284" t="str">
            <v>VNEM</v>
          </cell>
          <cell r="AG284">
            <v>7</v>
          </cell>
          <cell r="AH284">
            <v>1</v>
          </cell>
          <cell r="AI284">
            <v>2015</v>
          </cell>
          <cell r="AJ284" t="str">
            <v>Subscriber</v>
          </cell>
          <cell r="AK284"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4" t="str">
            <v>P_926660385</v>
          </cell>
        </row>
        <row r="285">
          <cell r="A285" t="str">
            <v>C_934500180d</v>
          </cell>
          <cell r="B285" t="str">
            <v>Y</v>
          </cell>
          <cell r="C285">
            <v>43564</v>
          </cell>
          <cell r="D285" t="str">
            <v>KP</v>
          </cell>
          <cell r="E285" t="str">
            <v>https://umnappboxcom/folder/72268649657</v>
          </cell>
          <cell r="F285" t="str">
            <v>Platte-Clay Electric Coop, Inc</v>
          </cell>
          <cell r="G285" t="str">
            <v>Platte-Clay Electric Coop, Inc</v>
          </cell>
          <cell r="H285">
            <v>15138</v>
          </cell>
          <cell r="I285">
            <v>410</v>
          </cell>
          <cell r="J285" t="str">
            <v>DC</v>
          </cell>
          <cell r="M285" t="str">
            <v>Full Panel</v>
          </cell>
          <cell r="N285">
            <v>25</v>
          </cell>
          <cell r="O285" t="str">
            <v>Commercial</v>
          </cell>
          <cell r="P285" t="str">
            <v>all customer classes may subscribe</v>
          </cell>
          <cell r="Q285" t="str">
            <v>Pay up front – Fixed</v>
          </cell>
          <cell r="R285">
            <v>815</v>
          </cell>
          <cell r="V285">
            <v>8.7800000000000003E-2</v>
          </cell>
          <cell r="AB285" t="str">
            <v>VNEM</v>
          </cell>
          <cell r="AG285">
            <v>7</v>
          </cell>
          <cell r="AH285">
            <v>1</v>
          </cell>
          <cell r="AI285">
            <v>2015</v>
          </cell>
          <cell r="AJ285" t="str">
            <v>Subscriber</v>
          </cell>
          <cell r="AK285" t="str">
            <v>PCEC agrees to: Cause Solar Company to assign, transfer, convey, and surrender to Member Licensee, for Member Licensee’s sole use, Member Licensee’s pro rata share of all available RECs associated with the Solar Energy from the Phase 1 Facility that is allocated to Solar Allocation License holders</v>
          </cell>
          <cell r="AS285" t="str">
            <v>P_926660385</v>
          </cell>
        </row>
        <row r="286">
          <cell r="A286" t="str">
            <v>C_386621673</v>
          </cell>
          <cell r="B286" t="str">
            <v>Y</v>
          </cell>
          <cell r="C286">
            <v>43588</v>
          </cell>
          <cell r="D286" t="str">
            <v>LF</v>
          </cell>
          <cell r="E286" t="str">
            <v>https://umnboxcom/s/5b8komb3u10xx5ksbwrxy7jah7527ivl</v>
          </cell>
          <cell r="F286" t="str">
            <v>PUD No 1 of Franklin County</v>
          </cell>
          <cell r="G286" t="str">
            <v>PUD No 1 of Franklin County</v>
          </cell>
          <cell r="H286">
            <v>6716</v>
          </cell>
          <cell r="I286">
            <v>40</v>
          </cell>
          <cell r="J286" t="str">
            <v>DC</v>
          </cell>
          <cell r="M286" t="str">
            <v>Fixed Wattage Amount</v>
          </cell>
          <cell r="N286">
            <v>20</v>
          </cell>
          <cell r="O286" t="str">
            <v>Res/Comm/Ind</v>
          </cell>
          <cell r="Q286" t="str">
            <v>Pay up front – Fixed</v>
          </cell>
          <cell r="R286">
            <v>200</v>
          </cell>
          <cell r="V286">
            <v>-1.08</v>
          </cell>
          <cell r="X286">
            <v>60</v>
          </cell>
          <cell r="AB286" t="str">
            <v>VNEM</v>
          </cell>
          <cell r="AC286" t="str">
            <v>Plus Washington State incentive program of ($108/kWh) through 2020</v>
          </cell>
          <cell r="AG286">
            <v>10</v>
          </cell>
          <cell r="AH286">
            <v>16</v>
          </cell>
          <cell r="AI286">
            <v>2015</v>
          </cell>
          <cell r="AJ286" t="str">
            <v>Uncertain</v>
          </cell>
          <cell r="AS286" t="str">
            <v>P_813956747</v>
          </cell>
        </row>
        <row r="287">
          <cell r="A287" t="str">
            <v>C_740300276</v>
          </cell>
          <cell r="B287" t="str">
            <v>Y</v>
          </cell>
          <cell r="C287">
            <v>43588</v>
          </cell>
          <cell r="D287" t="str">
            <v>LF</v>
          </cell>
          <cell r="E287" t="str">
            <v>https://umnboxcom/s/h2g1m6xz3lw7k4gu5sf8mj5kqrbfegvf</v>
          </cell>
          <cell r="F287" t="str">
            <v>PUD No 3 of Mason County</v>
          </cell>
          <cell r="G287" t="str">
            <v>PUD No 3 of Mason County</v>
          </cell>
          <cell r="H287">
            <v>15419</v>
          </cell>
          <cell r="I287">
            <v>26</v>
          </cell>
          <cell r="J287" t="str">
            <v>DC</v>
          </cell>
          <cell r="M287" t="str">
            <v>Fixed Wattage Amount</v>
          </cell>
          <cell r="N287" t="str">
            <v>N/A</v>
          </cell>
          <cell r="O287" t="str">
            <v>Residential</v>
          </cell>
          <cell r="Q287" t="str">
            <v>Pay up front – Fixed</v>
          </cell>
          <cell r="R287">
            <v>100</v>
          </cell>
          <cell r="V287">
            <v>-1.08</v>
          </cell>
          <cell r="X287">
            <v>60</v>
          </cell>
          <cell r="AB287" t="str">
            <v>VNEM</v>
          </cell>
          <cell r="AC287" t="str">
            <v>Plus Washington State incentive program of ($108/kWh) through 2020</v>
          </cell>
          <cell r="AG287">
            <v>8</v>
          </cell>
          <cell r="AI287">
            <v>2015</v>
          </cell>
          <cell r="AJ287" t="str">
            <v>Subscriber</v>
          </cell>
          <cell r="AS287" t="str">
            <v>P_184026536</v>
          </cell>
        </row>
        <row r="288">
          <cell r="A288" t="str">
            <v>C_473000448</v>
          </cell>
          <cell r="B288" t="str">
            <v>Y</v>
          </cell>
          <cell r="C288">
            <v>43590</v>
          </cell>
          <cell r="D288" t="str">
            <v>LF</v>
          </cell>
          <cell r="E288" t="str">
            <v>https://umnboxcom/s/wevht7rtcxhylwwnv4judlev9nncoijc</v>
          </cell>
          <cell r="F288" t="str">
            <v>Inland Power &amp; Light Company</v>
          </cell>
          <cell r="G288" t="str">
            <v>Inland Power &amp; Light Company</v>
          </cell>
          <cell r="H288">
            <v>8699</v>
          </cell>
          <cell r="I288">
            <v>55</v>
          </cell>
          <cell r="J288" t="str">
            <v>DC</v>
          </cell>
          <cell r="M288" t="str">
            <v>Fixed Wattage Amount</v>
          </cell>
          <cell r="N288">
            <v>20</v>
          </cell>
          <cell r="Q288" t="str">
            <v>Pay up front – Fixed</v>
          </cell>
          <cell r="R288">
            <v>300</v>
          </cell>
          <cell r="V288">
            <v>-1.08</v>
          </cell>
          <cell r="X288">
            <v>60</v>
          </cell>
          <cell r="AB288" t="str">
            <v>VNEM</v>
          </cell>
          <cell r="AC288" t="str">
            <v>Plus Washington State incentive program of ($108/kWh) through 2020</v>
          </cell>
          <cell r="AE288">
            <v>6.3399999999999998E-2</v>
          </cell>
          <cell r="AI288">
            <v>2014</v>
          </cell>
          <cell r="AJ288" t="str">
            <v>Uncertain</v>
          </cell>
          <cell r="AS288" t="str">
            <v>P_444598563a</v>
          </cell>
          <cell r="AT288" t="str">
            <v>P_444598563b</v>
          </cell>
        </row>
        <row r="289">
          <cell r="A289" t="str">
            <v>C_348281787</v>
          </cell>
          <cell r="B289" t="str">
            <v>Y</v>
          </cell>
          <cell r="C289">
            <v>43590</v>
          </cell>
          <cell r="D289" t="str">
            <v>LF</v>
          </cell>
          <cell r="E289" t="str">
            <v>https://umnboxcom/s/71mwvhk5rcliftzttaoe8mfo382su0yi</v>
          </cell>
          <cell r="F289" t="str">
            <v>Avista Corp</v>
          </cell>
          <cell r="G289" t="str">
            <v>Avista Corp</v>
          </cell>
          <cell r="H289">
            <v>20169</v>
          </cell>
          <cell r="I289">
            <v>280</v>
          </cell>
          <cell r="J289" t="str">
            <v>DC</v>
          </cell>
          <cell r="M289" t="str">
            <v>Full Panel</v>
          </cell>
          <cell r="N289">
            <v>20</v>
          </cell>
          <cell r="Q289" t="str">
            <v>Pay up front – Fixed</v>
          </cell>
          <cell r="R289">
            <v>1400</v>
          </cell>
          <cell r="V289">
            <v>-1.08</v>
          </cell>
          <cell r="X289">
            <v>60</v>
          </cell>
          <cell r="AB289" t="str">
            <v>VNEM</v>
          </cell>
          <cell r="AC289" t="str">
            <v>Plus Washington State incentive program of ($108/kWh) through 2020</v>
          </cell>
          <cell r="AG289">
            <v>8</v>
          </cell>
          <cell r="AH289">
            <v>7</v>
          </cell>
          <cell r="AI289">
            <v>2015</v>
          </cell>
          <cell r="AJ289" t="str">
            <v>Uncertain</v>
          </cell>
          <cell r="AS289" t="str">
            <v>P_659823386</v>
          </cell>
        </row>
        <row r="290">
          <cell r="A290" t="str">
            <v>C_898350692</v>
          </cell>
          <cell r="B290" t="str">
            <v>Y</v>
          </cell>
          <cell r="C290">
            <v>43590</v>
          </cell>
          <cell r="D290" t="str">
            <v>LF</v>
          </cell>
          <cell r="E290" t="str">
            <v>https://umnboxcom/s/ss2gtmljixxy2tz1ioqx8bya8jbr69k0</v>
          </cell>
          <cell r="F290" t="str">
            <v>Orcas Power &amp; Light Coop</v>
          </cell>
          <cell r="G290" t="str">
            <v>Orcas Power &amp; Light Coop</v>
          </cell>
          <cell r="H290">
            <v>14170</v>
          </cell>
          <cell r="I290">
            <v>75</v>
          </cell>
          <cell r="J290" t="str">
            <v>DC</v>
          </cell>
          <cell r="M290" t="str">
            <v>Fixed Wattage Amount</v>
          </cell>
          <cell r="N290">
            <v>20</v>
          </cell>
          <cell r="O290" t="str">
            <v>Res/Comm</v>
          </cell>
          <cell r="Q290" t="str">
            <v>Pay up front – Fixed</v>
          </cell>
          <cell r="R290">
            <v>150</v>
          </cell>
          <cell r="V290">
            <v>-1.08</v>
          </cell>
          <cell r="X290">
            <v>60</v>
          </cell>
          <cell r="AB290" t="str">
            <v>VNEM</v>
          </cell>
          <cell r="AC290" t="str">
            <v>Plus Washington State incentive program of ($108/kWh) through 2020</v>
          </cell>
          <cell r="AI290">
            <v>2018</v>
          </cell>
          <cell r="AJ290" t="str">
            <v>Utility</v>
          </cell>
          <cell r="AS290" t="str">
            <v>P_070761128</v>
          </cell>
        </row>
        <row r="291">
          <cell r="A291" t="str">
            <v>C_819384954</v>
          </cell>
          <cell r="B291" t="str">
            <v>Y</v>
          </cell>
          <cell r="C291">
            <v>43619</v>
          </cell>
          <cell r="D291" t="str">
            <v>KP</v>
          </cell>
          <cell r="E291" t="str">
            <v>https://umnappboxcom/folder/73817551345</v>
          </cell>
          <cell r="F291" t="str">
            <v>City Utilities of Springfield - (MO)</v>
          </cell>
          <cell r="G291" t="str">
            <v>City Utilities of Springfield - (MO)</v>
          </cell>
          <cell r="H291">
            <v>17833</v>
          </cell>
          <cell r="I291">
            <v>1000</v>
          </cell>
          <cell r="J291" t="str">
            <v>AC</v>
          </cell>
          <cell r="M291" t="str">
            <v>Fixed Wattage Amount</v>
          </cell>
          <cell r="N291">
            <v>20</v>
          </cell>
          <cell r="O291" t="str">
            <v>Res/Comm</v>
          </cell>
          <cell r="P291" t="str">
            <v>Residential or Small Commercial</v>
          </cell>
          <cell r="Q291" t="str">
            <v>Amortized – Per kWh</v>
          </cell>
          <cell r="R291">
            <v>0</v>
          </cell>
          <cell r="V291">
            <v>0.13999999999999999</v>
          </cell>
          <cell r="AB291" t="str">
            <v>Other</v>
          </cell>
          <cell r="AC291" t="str">
            <v>Appears that reimbursement includes the normal electric rate + the variable fuel adjustment factor</v>
          </cell>
          <cell r="AD291">
            <v>8.1799999999999998E-2</v>
          </cell>
          <cell r="AG291">
            <v>10</v>
          </cell>
          <cell r="AH291">
            <v>1</v>
          </cell>
          <cell r="AI291">
            <v>2014</v>
          </cell>
          <cell r="AS291" t="str">
            <v>P_258457934</v>
          </cell>
          <cell r="BC291" t="str">
            <v>Cell V290 may vary due to changing electric rate - only the solar rate is locked in</v>
          </cell>
        </row>
        <row r="292">
          <cell r="A292" t="str">
            <v>C_084008689</v>
          </cell>
          <cell r="B292" t="str">
            <v>Y</v>
          </cell>
          <cell r="C292">
            <v>43590</v>
          </cell>
          <cell r="D292" t="str">
            <v>LF</v>
          </cell>
          <cell r="E292" t="str">
            <v>https://umnboxcom/s/ivs9vk7yang1efztlw4zscw9z3r5catc</v>
          </cell>
          <cell r="F292" t="str">
            <v>Peninsula Light Company</v>
          </cell>
          <cell r="G292" t="str">
            <v>Peninsula Light Company</v>
          </cell>
          <cell r="H292">
            <v>14668</v>
          </cell>
          <cell r="I292">
            <v>32.4</v>
          </cell>
          <cell r="J292" t="str">
            <v>DC</v>
          </cell>
          <cell r="M292" t="str">
            <v>Fixed Wattage Amount</v>
          </cell>
          <cell r="N292">
            <v>20</v>
          </cell>
          <cell r="Q292" t="str">
            <v>Pay up front – Fixed</v>
          </cell>
          <cell r="R292">
            <v>100</v>
          </cell>
          <cell r="V292">
            <v>-1.08</v>
          </cell>
          <cell r="X292">
            <v>60</v>
          </cell>
          <cell r="AB292" t="str">
            <v>VNEM</v>
          </cell>
          <cell r="AC292" t="str">
            <v>Plus Washington State incentive program of ($108/kWh) through 2020</v>
          </cell>
          <cell r="AG292">
            <v>11</v>
          </cell>
          <cell r="AH292">
            <v>13</v>
          </cell>
          <cell r="AI292">
            <v>2015</v>
          </cell>
          <cell r="AS292" t="str">
            <v>P_139656297</v>
          </cell>
        </row>
        <row r="293">
          <cell r="A293" t="str">
            <v>C_111735057</v>
          </cell>
          <cell r="B293" t="str">
            <v>Y</v>
          </cell>
          <cell r="C293">
            <v>43595</v>
          </cell>
          <cell r="D293" t="str">
            <v>LF</v>
          </cell>
          <cell r="E293" t="str">
            <v>https://umnboxcom/s/mpaml34kb5o62xrlpxr9gw2r3n9x0sps</v>
          </cell>
          <cell r="F293" t="str">
            <v>Vera Irrigation District #15</v>
          </cell>
          <cell r="G293" t="str">
            <v>Vera Irrigation District #15</v>
          </cell>
          <cell r="H293">
            <v>19784</v>
          </cell>
          <cell r="I293">
            <v>92.58</v>
          </cell>
          <cell r="J293" t="str">
            <v>DC</v>
          </cell>
          <cell r="M293" t="str">
            <v>Fixed Wattage Amount</v>
          </cell>
          <cell r="N293">
            <v>20</v>
          </cell>
          <cell r="O293" t="str">
            <v>Res/Comm/Ind</v>
          </cell>
          <cell r="P293" t="str">
            <v>All metered customers are eligible</v>
          </cell>
          <cell r="Q293" t="str">
            <v>Pay up front – Fixed</v>
          </cell>
          <cell r="R293">
            <v>100</v>
          </cell>
          <cell r="V293">
            <v>-1.08</v>
          </cell>
          <cell r="X293">
            <v>60</v>
          </cell>
          <cell r="AB293" t="str">
            <v>VNEM</v>
          </cell>
          <cell r="AC293" t="str">
            <v>Plus Washington State incentive program of ($108/kWh) through 2020</v>
          </cell>
          <cell r="AG293">
            <v>8</v>
          </cell>
          <cell r="AI293">
            <v>2016</v>
          </cell>
          <cell r="AJ293" t="str">
            <v>Utility</v>
          </cell>
          <cell r="AS293" t="str">
            <v>P_175539170b</v>
          </cell>
        </row>
        <row r="294">
          <cell r="A294" t="str">
            <v>C_407060624a</v>
          </cell>
          <cell r="B294" t="str">
            <v>Y</v>
          </cell>
          <cell r="C294">
            <v>43580</v>
          </cell>
          <cell r="D294" t="str">
            <v>MJ</v>
          </cell>
          <cell r="E294" t="str">
            <v>https://umnboxcom/s/j0oj7ahrbcaucnrkqes5eq8nroeqxrao</v>
          </cell>
          <cell r="G294" t="str">
            <v>Northern States Power Company dba Xcel Energy</v>
          </cell>
          <cell r="H294">
            <v>13781</v>
          </cell>
          <cell r="K294">
            <v>151333</v>
          </cell>
          <cell r="M294" t="str">
            <v>Fixed Energy Amount</v>
          </cell>
          <cell r="N294">
            <v>25</v>
          </cell>
          <cell r="O294" t="str">
            <v>Comm/Ind</v>
          </cell>
          <cell r="P294" t="str">
            <v>Augsburg College</v>
          </cell>
          <cell r="Q294" t="str">
            <v>Amortized – Per kWh</v>
          </cell>
          <cell r="V294">
            <v>0.112</v>
          </cell>
          <cell r="W294">
            <v>0.02</v>
          </cell>
          <cell r="X294">
            <v>300</v>
          </cell>
          <cell r="AB294" t="str">
            <v>VNEM</v>
          </cell>
          <cell r="AF294" t="str">
            <v>Fall</v>
          </cell>
          <cell r="AG294">
            <v>7</v>
          </cell>
          <cell r="AH294">
            <v>3</v>
          </cell>
          <cell r="AI294">
            <v>2018</v>
          </cell>
          <cell r="AJ294" t="str">
            <v>Utility</v>
          </cell>
          <cell r="AK294">
            <v>0.02</v>
          </cell>
          <cell r="AS294" t="str">
            <v>P_941510823</v>
          </cell>
          <cell r="AT294" t="str">
            <v>P_323342977</v>
          </cell>
          <cell r="AU294" t="str">
            <v>P_154581572</v>
          </cell>
          <cell r="AV294" t="str">
            <v>P_227520762</v>
          </cell>
          <cell r="AW294" t="str">
            <v>P_741119226</v>
          </cell>
          <cell r="AX294" t="str">
            <v>P_409532970</v>
          </cell>
          <cell r="AY294" t="str">
            <v>P_913803971a</v>
          </cell>
          <cell r="AZ294" t="str">
            <v>P_913803971b</v>
          </cell>
          <cell r="BA294" t="str">
            <v>P_102060934</v>
          </cell>
          <cell r="BB294" t="str">
            <v>P_080280675</v>
          </cell>
        </row>
        <row r="295">
          <cell r="A295" t="str">
            <v>C_407060624b</v>
          </cell>
          <cell r="B295" t="str">
            <v>Y</v>
          </cell>
          <cell r="C295">
            <v>43580</v>
          </cell>
          <cell r="D295" t="str">
            <v>MJ</v>
          </cell>
          <cell r="E295" t="str">
            <v>https://umnboxcom/s/j0oj7ahrbcaucnrkqes5eq8nroeqxrao</v>
          </cell>
          <cell r="G295" t="str">
            <v>Northern States Power Company dba Xcel Energy</v>
          </cell>
          <cell r="H295">
            <v>13781</v>
          </cell>
          <cell r="K295">
            <v>151333</v>
          </cell>
          <cell r="M295" t="str">
            <v>Fixed Energy Amount</v>
          </cell>
          <cell r="N295">
            <v>25</v>
          </cell>
          <cell r="O295" t="str">
            <v>Comm/Ind</v>
          </cell>
          <cell r="P295" t="str">
            <v>Augsburg College</v>
          </cell>
          <cell r="Q295" t="str">
            <v>Amortized – Per kWh</v>
          </cell>
          <cell r="V295">
            <v>0.112</v>
          </cell>
          <cell r="W295">
            <v>0.02</v>
          </cell>
          <cell r="X295">
            <v>300</v>
          </cell>
          <cell r="AB295" t="str">
            <v>VNEM</v>
          </cell>
          <cell r="AF295" t="str">
            <v>Fall</v>
          </cell>
          <cell r="AG295">
            <v>7</v>
          </cell>
          <cell r="AH295">
            <v>3</v>
          </cell>
          <cell r="AI295">
            <v>2018</v>
          </cell>
          <cell r="AJ295" t="str">
            <v>Utility</v>
          </cell>
          <cell r="AK295">
            <v>0.02</v>
          </cell>
          <cell r="AS295" t="str">
            <v>P_064748346</v>
          </cell>
        </row>
        <row r="296">
          <cell r="A296" t="str">
            <v>C_705531400</v>
          </cell>
          <cell r="B296" t="str">
            <v>Y</v>
          </cell>
          <cell r="C296">
            <v>43580</v>
          </cell>
          <cell r="D296" t="str">
            <v>MJ</v>
          </cell>
          <cell r="E296" t="str">
            <v>https://umnboxcom/s/j0oj7ahrbcaucnrkqes5eq8nroeqxrao</v>
          </cell>
          <cell r="G296" t="str">
            <v>Northern States Power Company dba Xcel Energy</v>
          </cell>
          <cell r="H296">
            <v>13781</v>
          </cell>
          <cell r="K296">
            <v>594950</v>
          </cell>
          <cell r="M296" t="str">
            <v>Fixed Energy Amount</v>
          </cell>
          <cell r="N296">
            <v>25</v>
          </cell>
          <cell r="O296" t="str">
            <v>Comm/Ind</v>
          </cell>
          <cell r="P296" t="str">
            <v>Blattner Energy, Inc</v>
          </cell>
          <cell r="Q296" t="str">
            <v>Amortized – Per kWh</v>
          </cell>
          <cell r="V296">
            <v>0.112</v>
          </cell>
          <cell r="W296">
            <v>0.01</v>
          </cell>
          <cell r="X296">
            <v>300</v>
          </cell>
          <cell r="AB296" t="str">
            <v>VNEM</v>
          </cell>
          <cell r="AF296" t="str">
            <v>Winter</v>
          </cell>
          <cell r="AG296">
            <v>10</v>
          </cell>
          <cell r="AH296">
            <v>26</v>
          </cell>
          <cell r="AI296">
            <v>2017</v>
          </cell>
          <cell r="AJ296" t="str">
            <v>Utility</v>
          </cell>
          <cell r="AK296">
            <v>0.02</v>
          </cell>
          <cell r="AS296" t="str">
            <v>P_747573357</v>
          </cell>
          <cell r="AT296" t="str">
            <v>P_749493117</v>
          </cell>
          <cell r="AU296" t="str">
            <v>P_240312827</v>
          </cell>
        </row>
        <row r="297">
          <cell r="A297" t="str">
            <v>C_401044090</v>
          </cell>
          <cell r="B297" t="str">
            <v>Y</v>
          </cell>
          <cell r="C297">
            <v>43580</v>
          </cell>
          <cell r="D297" t="str">
            <v>MJ</v>
          </cell>
          <cell r="E297" t="str">
            <v>https://umnboxcom/s/j0oj7ahrbcaucnrkqes5eq8nroeqxrao</v>
          </cell>
          <cell r="G297" t="str">
            <v>Northern States Power Company dba Xcel Energy</v>
          </cell>
          <cell r="H297">
            <v>13781</v>
          </cell>
          <cell r="K297">
            <v>1460000</v>
          </cell>
          <cell r="M297" t="str">
            <v>Fixed Energy Amount</v>
          </cell>
          <cell r="N297">
            <v>25</v>
          </cell>
          <cell r="O297" t="str">
            <v>Comm/Ind</v>
          </cell>
          <cell r="P297" t="str">
            <v>CentraCare 1</v>
          </cell>
          <cell r="Q297" t="str">
            <v>Amortized – Per kWh</v>
          </cell>
          <cell r="V297">
            <v>0.121</v>
          </cell>
          <cell r="W297">
            <v>0</v>
          </cell>
          <cell r="X297">
            <v>300</v>
          </cell>
          <cell r="AB297" t="str">
            <v>VNEM</v>
          </cell>
          <cell r="AF297" t="str">
            <v>Summer</v>
          </cell>
          <cell r="AG297">
            <v>4</v>
          </cell>
          <cell r="AH297">
            <v>19</v>
          </cell>
          <cell r="AI297">
            <v>2018</v>
          </cell>
          <cell r="AJ297" t="str">
            <v>Utility</v>
          </cell>
          <cell r="AK297">
            <v>0.02</v>
          </cell>
          <cell r="AS297" t="str">
            <v>P_749493117</v>
          </cell>
          <cell r="AT297" t="str">
            <v>P_240312827</v>
          </cell>
        </row>
        <row r="298">
          <cell r="A298" t="str">
            <v>C_730642268</v>
          </cell>
          <cell r="B298" t="str">
            <v>Y</v>
          </cell>
          <cell r="C298">
            <v>43580</v>
          </cell>
          <cell r="D298" t="str">
            <v>MJ</v>
          </cell>
          <cell r="E298" t="str">
            <v>https://umnboxcom/s/j0oj7ahrbcaucnrkqes5eq8nroeqxrao</v>
          </cell>
          <cell r="G298" t="str">
            <v>Northern States Power Company dba Xcel Energy</v>
          </cell>
          <cell r="H298">
            <v>13781</v>
          </cell>
          <cell r="K298">
            <v>876000</v>
          </cell>
          <cell r="M298" t="str">
            <v>Fixed Energy Amount</v>
          </cell>
          <cell r="N298">
            <v>25</v>
          </cell>
          <cell r="O298" t="str">
            <v>Comm/Ind</v>
          </cell>
          <cell r="P298" t="str">
            <v>CentraCare 2</v>
          </cell>
          <cell r="Q298" t="str">
            <v>Amortized – Per kWh</v>
          </cell>
          <cell r="V298">
            <v>0.11700000000000001</v>
          </cell>
          <cell r="W298">
            <v>0</v>
          </cell>
          <cell r="X298">
            <v>300</v>
          </cell>
          <cell r="AB298" t="str">
            <v>VNEM</v>
          </cell>
          <cell r="AF298" t="str">
            <v>Spring</v>
          </cell>
          <cell r="AG298">
            <v>3</v>
          </cell>
          <cell r="AH298">
            <v>13</v>
          </cell>
          <cell r="AI298">
            <v>2018</v>
          </cell>
          <cell r="AJ298" t="str">
            <v>Utility</v>
          </cell>
          <cell r="AK298">
            <v>0.02</v>
          </cell>
          <cell r="AS298" t="str">
            <v>P_747573357</v>
          </cell>
        </row>
        <row r="299">
          <cell r="A299" t="str">
            <v>C_360537534</v>
          </cell>
          <cell r="B299" t="str">
            <v>Y</v>
          </cell>
          <cell r="C299">
            <v>43580</v>
          </cell>
          <cell r="D299" t="str">
            <v>MJ</v>
          </cell>
          <cell r="E299" t="str">
            <v>https://umnboxcom/s/j0oj7ahrbcaucnrkqes5eq8nroeqxrao</v>
          </cell>
          <cell r="G299" t="str">
            <v>Northern States Power Company dba Xcel Energy</v>
          </cell>
          <cell r="H299">
            <v>13781</v>
          </cell>
          <cell r="K299">
            <v>4380000</v>
          </cell>
          <cell r="M299" t="str">
            <v>Fixed Energy Amount</v>
          </cell>
          <cell r="N299">
            <v>25</v>
          </cell>
          <cell r="O299" t="str">
            <v>Comm/Ind</v>
          </cell>
          <cell r="P299" t="str">
            <v>City of St Paul</v>
          </cell>
          <cell r="Q299" t="str">
            <v>Amortized – Per kWh</v>
          </cell>
          <cell r="V299">
            <v>0.111</v>
          </cell>
          <cell r="W299">
            <v>0.02</v>
          </cell>
          <cell r="X299">
            <v>300</v>
          </cell>
          <cell r="AB299" t="str">
            <v>VNEM</v>
          </cell>
          <cell r="AF299" t="str">
            <v>Summer</v>
          </cell>
          <cell r="AG299">
            <v>6</v>
          </cell>
          <cell r="AH299">
            <v>30</v>
          </cell>
          <cell r="AI299">
            <v>2017</v>
          </cell>
          <cell r="AJ299" t="str">
            <v>Utility</v>
          </cell>
          <cell r="AK299">
            <v>0.02</v>
          </cell>
          <cell r="AS299" t="str">
            <v>P_475166877</v>
          </cell>
          <cell r="AT299" t="str">
            <v>P_670576702</v>
          </cell>
          <cell r="AU299" t="str">
            <v>P_083832607</v>
          </cell>
        </row>
        <row r="300">
          <cell r="A300" t="str">
            <v>C_797072923</v>
          </cell>
          <cell r="B300" t="str">
            <v>Y</v>
          </cell>
          <cell r="C300">
            <v>43580</v>
          </cell>
          <cell r="D300" t="str">
            <v>MJ</v>
          </cell>
          <cell r="E300" t="str">
            <v>https://umnboxcom/s/j0oj7ahrbcaucnrkqes5eq8nroeqxrao</v>
          </cell>
          <cell r="G300" t="str">
            <v>Northern States Power Company dba Xcel Energy</v>
          </cell>
          <cell r="H300">
            <v>13781</v>
          </cell>
          <cell r="K300">
            <v>4365400</v>
          </cell>
          <cell r="M300" t="str">
            <v>Fixed Energy Amount</v>
          </cell>
          <cell r="N300">
            <v>25</v>
          </cell>
          <cell r="O300" t="str">
            <v>Comm/Ind</v>
          </cell>
          <cell r="P300" t="str">
            <v>HealthPartners, Inc</v>
          </cell>
          <cell r="Q300" t="str">
            <v>Amortized – Per kWh</v>
          </cell>
          <cell r="V300">
            <v>0.109</v>
          </cell>
          <cell r="W300">
            <v>0.01</v>
          </cell>
          <cell r="X300">
            <v>300</v>
          </cell>
          <cell r="AB300" t="str">
            <v>VNEM</v>
          </cell>
          <cell r="AF300" t="str">
            <v>Fall</v>
          </cell>
          <cell r="AG300">
            <v>7</v>
          </cell>
          <cell r="AH300">
            <v>12</v>
          </cell>
          <cell r="AI300">
            <v>2017</v>
          </cell>
          <cell r="AJ300" t="str">
            <v>Utility</v>
          </cell>
          <cell r="AK300">
            <v>0.02</v>
          </cell>
          <cell r="AS300" t="str">
            <v>P_475166877</v>
          </cell>
          <cell r="AT300" t="str">
            <v>P_670576702</v>
          </cell>
          <cell r="AU300" t="str">
            <v>P_083832607</v>
          </cell>
        </row>
        <row r="301">
          <cell r="A301" t="str">
            <v>C_404034670</v>
          </cell>
          <cell r="B301" t="str">
            <v>Y</v>
          </cell>
          <cell r="C301">
            <v>43580</v>
          </cell>
          <cell r="D301" t="str">
            <v>MJ</v>
          </cell>
          <cell r="E301" t="str">
            <v>https://umnboxcom/s/j0oj7ahrbcaucnrkqes5eq8nroeqxrao</v>
          </cell>
          <cell r="G301" t="str">
            <v>Northern States Power Company dba Xcel Energy</v>
          </cell>
          <cell r="H301">
            <v>13781</v>
          </cell>
          <cell r="K301">
            <v>4639150</v>
          </cell>
          <cell r="M301" t="str">
            <v>Fixed Energy Amount</v>
          </cell>
          <cell r="N301">
            <v>20</v>
          </cell>
          <cell r="O301" t="str">
            <v>Comm/Ind</v>
          </cell>
          <cell r="P301" t="str">
            <v>Home Depot USA Inc 1</v>
          </cell>
          <cell r="Q301" t="str">
            <v>Amortized – Per kWh</v>
          </cell>
          <cell r="V301">
            <v>0.10100000000000001</v>
          </cell>
          <cell r="W301">
            <v>0.02</v>
          </cell>
          <cell r="X301">
            <v>240</v>
          </cell>
          <cell r="AB301" t="str">
            <v>VNEM</v>
          </cell>
          <cell r="AF301" t="str">
            <v>Summer</v>
          </cell>
          <cell r="AG301">
            <v>4</v>
          </cell>
          <cell r="AH301">
            <v>5</v>
          </cell>
          <cell r="AI301">
            <v>2017</v>
          </cell>
          <cell r="AJ301" t="str">
            <v>Utility</v>
          </cell>
          <cell r="AK301">
            <v>0.02</v>
          </cell>
          <cell r="AS301" t="str">
            <v>P_747573357</v>
          </cell>
          <cell r="AT301" t="str">
            <v>P_227520762</v>
          </cell>
          <cell r="AU301" t="str">
            <v>P_670576702</v>
          </cell>
          <cell r="AV301" t="str">
            <v>P_083832607</v>
          </cell>
          <cell r="AW301" t="str">
            <v>P_741119226</v>
          </cell>
          <cell r="AX301" t="str">
            <v>P_102060934</v>
          </cell>
          <cell r="AY301" t="str">
            <v>P_064748346</v>
          </cell>
        </row>
        <row r="302">
          <cell r="A302" t="str">
            <v>C_782093025</v>
          </cell>
          <cell r="B302" t="str">
            <v>Y</v>
          </cell>
          <cell r="C302">
            <v>43580</v>
          </cell>
          <cell r="D302" t="str">
            <v>MJ</v>
          </cell>
          <cell r="E302" t="str">
            <v>https://umnboxcom/s/j0oj7ahrbcaucnrkqes5eq8nroeqxrao</v>
          </cell>
          <cell r="G302" t="str">
            <v>Northern States Power Company dba Xcel Energy</v>
          </cell>
          <cell r="H302">
            <v>13781</v>
          </cell>
          <cell r="K302">
            <v>2949200</v>
          </cell>
          <cell r="M302" t="str">
            <v>Fixed Energy Amount</v>
          </cell>
          <cell r="N302">
            <v>20</v>
          </cell>
          <cell r="O302" t="str">
            <v>Comm/Ind</v>
          </cell>
          <cell r="P302" t="str">
            <v>Home Depot USA Inc 2</v>
          </cell>
          <cell r="Q302" t="str">
            <v>Amortized – Per kWh</v>
          </cell>
          <cell r="V302">
            <v>0.105</v>
          </cell>
          <cell r="W302">
            <v>0.02</v>
          </cell>
          <cell r="X302">
            <v>240</v>
          </cell>
          <cell r="AB302" t="str">
            <v>VNEM</v>
          </cell>
          <cell r="AF302" t="str">
            <v>Summer</v>
          </cell>
          <cell r="AG302">
            <v>4</v>
          </cell>
          <cell r="AH302">
            <v>5</v>
          </cell>
          <cell r="AI302">
            <v>2017</v>
          </cell>
          <cell r="AJ302" t="str">
            <v>Utility</v>
          </cell>
          <cell r="AK302">
            <v>0.02</v>
          </cell>
          <cell r="AS302" t="str">
            <v>P_941510823</v>
          </cell>
          <cell r="AT302" t="str">
            <v>P_323342977</v>
          </cell>
          <cell r="AU302" t="str">
            <v>P_154581572</v>
          </cell>
          <cell r="AV302" t="str">
            <v>P_475166877</v>
          </cell>
          <cell r="AW302" t="str">
            <v>P_227520762</v>
          </cell>
          <cell r="AX302" t="str">
            <v>P_083832607</v>
          </cell>
          <cell r="AY302" t="str">
            <v>P_409532970</v>
          </cell>
          <cell r="AZ302" t="str">
            <v>P_913803971a</v>
          </cell>
          <cell r="BA302" t="str">
            <v>P_913803971b</v>
          </cell>
          <cell r="BB302" t="str">
            <v>P_080280675</v>
          </cell>
        </row>
        <row r="303">
          <cell r="A303" t="str">
            <v>C_938107417</v>
          </cell>
          <cell r="B303" t="str">
            <v>Y</v>
          </cell>
          <cell r="C303">
            <v>43580</v>
          </cell>
          <cell r="D303" t="str">
            <v>MJ</v>
          </cell>
          <cell r="E303" t="str">
            <v>https://umnboxcom/s/j0oj7ahrbcaucnrkqes5eq8nroeqxrao</v>
          </cell>
          <cell r="G303" t="str">
            <v>Northern States Power Company dba Xcel Energy</v>
          </cell>
          <cell r="H303">
            <v>13781</v>
          </cell>
          <cell r="K303">
            <v>507350</v>
          </cell>
          <cell r="M303" t="str">
            <v>Fixed Energy Amount</v>
          </cell>
          <cell r="N303">
            <v>25</v>
          </cell>
          <cell r="O303" t="str">
            <v>Comm/Ind</v>
          </cell>
          <cell r="P303" t="str">
            <v>Kraft Heinz Food Company</v>
          </cell>
          <cell r="Q303" t="str">
            <v>Amortized – Per kWh</v>
          </cell>
          <cell r="V303">
            <v>0.1</v>
          </cell>
          <cell r="W303">
            <v>0.02</v>
          </cell>
          <cell r="X303">
            <v>300</v>
          </cell>
          <cell r="AB303" t="str">
            <v>VNEM</v>
          </cell>
          <cell r="AF303" t="str">
            <v>Summer</v>
          </cell>
          <cell r="AG303">
            <v>5</v>
          </cell>
          <cell r="AH303">
            <v>1</v>
          </cell>
          <cell r="AI303">
            <v>2017</v>
          </cell>
          <cell r="AJ303" t="str">
            <v>Utility</v>
          </cell>
          <cell r="AK303">
            <v>0.02</v>
          </cell>
          <cell r="AS303" t="str">
            <v>P_747573357</v>
          </cell>
          <cell r="AT303" t="str">
            <v>P_240312827</v>
          </cell>
        </row>
        <row r="304">
          <cell r="A304" t="str">
            <v>C_729108935</v>
          </cell>
          <cell r="B304" t="str">
            <v>Y</v>
          </cell>
          <cell r="C304">
            <v>43580</v>
          </cell>
          <cell r="D304" t="str">
            <v>MJ</v>
          </cell>
          <cell r="E304" t="str">
            <v>https://umnboxcom/s/j0oj7ahrbcaucnrkqes5eq8nroeqxrao</v>
          </cell>
          <cell r="G304" t="str">
            <v>Northern States Power Company dba Xcel Energy</v>
          </cell>
          <cell r="H304">
            <v>13781</v>
          </cell>
          <cell r="K304">
            <v>4745000</v>
          </cell>
          <cell r="M304" t="str">
            <v>Fixed Energy Amount</v>
          </cell>
          <cell r="N304">
            <v>25</v>
          </cell>
          <cell r="O304" t="str">
            <v>Comm/Ind</v>
          </cell>
          <cell r="P304" t="str">
            <v>Medtronic, Inc</v>
          </cell>
          <cell r="Q304" t="str">
            <v>Amortized – Per kWh</v>
          </cell>
          <cell r="V304">
            <v>0.11799999999999999</v>
          </cell>
          <cell r="W304">
            <v>0</v>
          </cell>
          <cell r="X304">
            <v>300</v>
          </cell>
          <cell r="AB304" t="str">
            <v>VNEM</v>
          </cell>
          <cell r="AF304" t="str">
            <v>Winter</v>
          </cell>
          <cell r="AG304">
            <v>11</v>
          </cell>
          <cell r="AH304">
            <v>17</v>
          </cell>
          <cell r="AI304">
            <v>2017</v>
          </cell>
          <cell r="AJ304" t="str">
            <v>Utility</v>
          </cell>
          <cell r="AK304">
            <v>0.02</v>
          </cell>
          <cell r="AS304" t="str">
            <v>P_154581572</v>
          </cell>
          <cell r="AT304" t="str">
            <v>P_670576702</v>
          </cell>
          <cell r="AU304" t="str">
            <v>P_083832607</v>
          </cell>
          <cell r="AV304" t="str">
            <v>P_409532970</v>
          </cell>
          <cell r="AW304" t="str">
            <v>P_913803971a</v>
          </cell>
          <cell r="AX304" t="str">
            <v>P_913803971b</v>
          </cell>
          <cell r="AY304" t="str">
            <v>P_102060934</v>
          </cell>
          <cell r="AZ304" t="str">
            <v>P_080280675</v>
          </cell>
          <cell r="BA304" t="str">
            <v>P_064748346</v>
          </cell>
        </row>
        <row r="305">
          <cell r="A305" t="str">
            <v>C_657321476</v>
          </cell>
          <cell r="B305" t="str">
            <v>Y</v>
          </cell>
          <cell r="C305">
            <v>43580</v>
          </cell>
          <cell r="D305" t="str">
            <v>MJ</v>
          </cell>
          <cell r="E305" t="str">
            <v>https://umnboxcom/s/j0oj7ahrbcaucnrkqes5eq8nroeqxrao</v>
          </cell>
          <cell r="G305" t="str">
            <v>Northern States Power Company dba Xcel Energy</v>
          </cell>
          <cell r="H305">
            <v>13781</v>
          </cell>
          <cell r="K305">
            <v>13870000</v>
          </cell>
          <cell r="M305" t="str">
            <v>Fixed Energy Amount</v>
          </cell>
          <cell r="N305">
            <v>25</v>
          </cell>
          <cell r="O305" t="str">
            <v>Comm/Ind</v>
          </cell>
          <cell r="P305" t="str">
            <v>Regents of the University of Minnesota</v>
          </cell>
          <cell r="Q305" t="str">
            <v>Amortized – Per kWh</v>
          </cell>
          <cell r="V305">
            <v>0.11700000000000001</v>
          </cell>
          <cell r="W305">
            <v>0</v>
          </cell>
          <cell r="X305">
            <v>300</v>
          </cell>
          <cell r="AB305" t="str">
            <v>VNEM</v>
          </cell>
          <cell r="AF305" t="str">
            <v>Summer</v>
          </cell>
          <cell r="AG305">
            <v>6</v>
          </cell>
          <cell r="AH305">
            <v>28</v>
          </cell>
          <cell r="AI305">
            <v>2017</v>
          </cell>
          <cell r="AJ305" t="str">
            <v>Utility</v>
          </cell>
          <cell r="AK305">
            <v>0.02</v>
          </cell>
          <cell r="AS305" t="str">
            <v>P_941510823</v>
          </cell>
          <cell r="AT305" t="str">
            <v>P_323342977</v>
          </cell>
          <cell r="AU305" t="str">
            <v>P_154581572</v>
          </cell>
          <cell r="AV305" t="str">
            <v>P_475166877</v>
          </cell>
          <cell r="AW305" t="str">
            <v>P_227520762</v>
          </cell>
          <cell r="AX305" t="str">
            <v>P_670576702</v>
          </cell>
          <cell r="AY305" t="str">
            <v>P_083832607</v>
          </cell>
          <cell r="AZ305" t="str">
            <v>P_741119226</v>
          </cell>
          <cell r="BA305" t="str">
            <v>P_409532970</v>
          </cell>
        </row>
        <row r="306">
          <cell r="A306" t="str">
            <v>C_464359039</v>
          </cell>
          <cell r="B306" t="str">
            <v>Y</v>
          </cell>
          <cell r="C306">
            <v>43580</v>
          </cell>
          <cell r="D306" t="str">
            <v>MJ</v>
          </cell>
          <cell r="E306" t="str">
            <v>https://umnboxcom/s/j0oj7ahrbcaucnrkqes5eq8nroeqxrao</v>
          </cell>
          <cell r="G306" t="str">
            <v>Northern States Power Company dba Xcel Energy</v>
          </cell>
          <cell r="H306">
            <v>13781</v>
          </cell>
          <cell r="K306">
            <v>730000</v>
          </cell>
          <cell r="M306" t="str">
            <v>Fixed Energy Amount</v>
          </cell>
          <cell r="N306">
            <v>25</v>
          </cell>
          <cell r="O306" t="str">
            <v>Comm/Ind</v>
          </cell>
          <cell r="P306" t="str">
            <v>St Paul RiverCentre Convention and Visitors Authority</v>
          </cell>
          <cell r="Q306" t="str">
            <v>Amortized – Per kWh</v>
          </cell>
          <cell r="V306">
            <v>0.113</v>
          </cell>
          <cell r="W306">
            <v>0.02</v>
          </cell>
          <cell r="X306">
            <v>300</v>
          </cell>
          <cell r="AB306" t="str">
            <v>VNEM</v>
          </cell>
          <cell r="AF306" t="str">
            <v>Summer</v>
          </cell>
          <cell r="AG306">
            <v>6</v>
          </cell>
          <cell r="AH306">
            <v>30</v>
          </cell>
          <cell r="AI306">
            <v>2017</v>
          </cell>
          <cell r="AJ306" t="str">
            <v>Utility</v>
          </cell>
          <cell r="AK306">
            <v>0.02</v>
          </cell>
          <cell r="AS306" t="str">
            <v>P_475166877</v>
          </cell>
          <cell r="AT306" t="str">
            <v>P_670576702</v>
          </cell>
          <cell r="AU306" t="str">
            <v>P_083832607</v>
          </cell>
        </row>
        <row r="307">
          <cell r="A307" t="str">
            <v>C_807184217</v>
          </cell>
          <cell r="B307" t="str">
            <v>Y</v>
          </cell>
          <cell r="C307">
            <v>43580</v>
          </cell>
          <cell r="D307" t="str">
            <v>MJ</v>
          </cell>
          <cell r="E307" t="str">
            <v>https://umnboxcom/s/j0oj7ahrbcaucnrkqes5eq8nroeqxrao</v>
          </cell>
          <cell r="G307" t="str">
            <v>Northern States Power Company dba Xcel Energy</v>
          </cell>
          <cell r="H307">
            <v>13781</v>
          </cell>
          <cell r="K307">
            <v>4453000</v>
          </cell>
          <cell r="M307" t="str">
            <v>Fixed Energy Amount</v>
          </cell>
          <cell r="N307">
            <v>25</v>
          </cell>
          <cell r="O307" t="str">
            <v>Comm/Ind</v>
          </cell>
          <cell r="P307" t="str">
            <v>Tennant Company</v>
          </cell>
          <cell r="Q307" t="str">
            <v>Amortized – Per kWh</v>
          </cell>
          <cell r="V307">
            <v>0.11700000000000001</v>
          </cell>
          <cell r="W307">
            <v>0.01</v>
          </cell>
          <cell r="X307">
            <v>300</v>
          </cell>
          <cell r="AB307" t="str">
            <v>VNEM</v>
          </cell>
          <cell r="AF307" t="str">
            <v>Winter</v>
          </cell>
          <cell r="AG307">
            <v>10</v>
          </cell>
          <cell r="AH307">
            <v>26</v>
          </cell>
          <cell r="AI307">
            <v>2016</v>
          </cell>
          <cell r="AJ307" t="str">
            <v>Utility</v>
          </cell>
          <cell r="AK307">
            <v>0.02</v>
          </cell>
          <cell r="AS307" t="str">
            <v>P_941510823</v>
          </cell>
          <cell r="AT307" t="str">
            <v>P_323342977</v>
          </cell>
          <cell r="AU307" t="str">
            <v>P_154581572</v>
          </cell>
          <cell r="AV307" t="str">
            <v>P_475166877</v>
          </cell>
          <cell r="AW307" t="str">
            <v>P_227520762</v>
          </cell>
          <cell r="AX307" t="str">
            <v>P_741119226</v>
          </cell>
          <cell r="AY307" t="str">
            <v>P_409532970</v>
          </cell>
          <cell r="AZ307" t="str">
            <v>P_913803971a</v>
          </cell>
          <cell r="BA307" t="str">
            <v>P_913803971b</v>
          </cell>
          <cell r="BB307" t="str">
            <v>P_102060934</v>
          </cell>
        </row>
        <row r="308">
          <cell r="A308" t="str">
            <v>C_754374311</v>
          </cell>
          <cell r="B308" t="str">
            <v>Y</v>
          </cell>
          <cell r="C308">
            <v>43580</v>
          </cell>
          <cell r="D308" t="str">
            <v>MJ</v>
          </cell>
          <cell r="E308" t="str">
            <v>https://umnboxcom/s/j0oj7ahrbcaucnrkqes5eq8nroeqxrao</v>
          </cell>
          <cell r="G308" t="str">
            <v>Northern States Power Company dba Xcel Energy</v>
          </cell>
          <cell r="H308">
            <v>13781</v>
          </cell>
          <cell r="K308">
            <v>1460000</v>
          </cell>
          <cell r="M308" t="str">
            <v>Fixed Energy Amount</v>
          </cell>
          <cell r="N308">
            <v>25</v>
          </cell>
          <cell r="O308" t="str">
            <v>Comm/Ind</v>
          </cell>
          <cell r="P308" t="str">
            <v>The City of Minneapolis</v>
          </cell>
          <cell r="Q308" t="str">
            <v>Amortized – Per kWh</v>
          </cell>
          <cell r="V308">
            <v>0.109</v>
          </cell>
          <cell r="W308">
            <v>2.5000000000000001E-2</v>
          </cell>
          <cell r="X308">
            <v>300</v>
          </cell>
          <cell r="AB308" t="str">
            <v>VNEM</v>
          </cell>
          <cell r="AF308" t="str">
            <v>Winter</v>
          </cell>
          <cell r="AG308">
            <v>11</v>
          </cell>
          <cell r="AH308">
            <v>10</v>
          </cell>
          <cell r="AI308">
            <v>2016</v>
          </cell>
          <cell r="AJ308" t="str">
            <v>Utility</v>
          </cell>
          <cell r="AK308">
            <v>0.02</v>
          </cell>
          <cell r="AS308" t="str">
            <v>P_941510823</v>
          </cell>
          <cell r="AT308" t="str">
            <v>P_323342977</v>
          </cell>
          <cell r="AU308" t="str">
            <v>P_154581572</v>
          </cell>
          <cell r="AV308" t="str">
            <v>P_475166877</v>
          </cell>
          <cell r="AW308" t="str">
            <v>P_227520762</v>
          </cell>
          <cell r="AX308" t="str">
            <v>P_741119226</v>
          </cell>
          <cell r="AY308" t="str">
            <v>P_409532970</v>
          </cell>
          <cell r="AZ308" t="str">
            <v>P_913803971a</v>
          </cell>
          <cell r="BA308" t="str">
            <v>P_913803971b</v>
          </cell>
          <cell r="BB308" t="str">
            <v>P_102060934</v>
          </cell>
        </row>
        <row r="309">
          <cell r="A309" t="str">
            <v>C_569672157</v>
          </cell>
          <cell r="B309" t="str">
            <v>Y</v>
          </cell>
          <cell r="C309">
            <v>43580</v>
          </cell>
          <cell r="D309" t="str">
            <v>MJ</v>
          </cell>
          <cell r="E309" t="str">
            <v>https://umnboxcom/s/j0oj7ahrbcaucnrkqes5eq8nroeqxrao</v>
          </cell>
          <cell r="G309" t="str">
            <v>Northern States Power Company dba Xcel Energy</v>
          </cell>
          <cell r="H309">
            <v>13781</v>
          </cell>
          <cell r="K309">
            <v>146000</v>
          </cell>
          <cell r="M309" t="str">
            <v>Fixed Energy Amount</v>
          </cell>
          <cell r="N309">
            <v>25</v>
          </cell>
          <cell r="O309" t="str">
            <v>Comm/Ind</v>
          </cell>
          <cell r="P309" t="str">
            <v>The Metropolitan Council of Minnesota</v>
          </cell>
          <cell r="Q309" t="str">
            <v>Amortized – Per kWh</v>
          </cell>
          <cell r="V309">
            <v>0.109</v>
          </cell>
          <cell r="W309">
            <v>2.5000000000000001E-2</v>
          </cell>
          <cell r="X309">
            <v>300</v>
          </cell>
          <cell r="AB309" t="str">
            <v>VNEM</v>
          </cell>
          <cell r="AF309" t="str">
            <v>Winter</v>
          </cell>
          <cell r="AG309">
            <v>12</v>
          </cell>
          <cell r="AH309">
            <v>29</v>
          </cell>
          <cell r="AI309">
            <v>2015</v>
          </cell>
          <cell r="AJ309" t="str">
            <v>Utility</v>
          </cell>
          <cell r="AK309">
            <v>0.02</v>
          </cell>
          <cell r="AS309" t="str">
            <v>P_941510823</v>
          </cell>
        </row>
        <row r="310">
          <cell r="A310" t="str">
            <v>C_146537968</v>
          </cell>
          <cell r="B310" t="str">
            <v>Y</v>
          </cell>
          <cell r="C310">
            <v>43580</v>
          </cell>
          <cell r="D310" t="str">
            <v>MJ</v>
          </cell>
          <cell r="E310" t="str">
            <v>https://umnboxcom/s/j0oj7ahrbcaucnrkqes5eq8nroeqxrao</v>
          </cell>
          <cell r="G310" t="str">
            <v>Northern States Power Company dba Xcel Energy</v>
          </cell>
          <cell r="H310">
            <v>13781</v>
          </cell>
          <cell r="K310">
            <v>1709660</v>
          </cell>
          <cell r="M310" t="str">
            <v>Fixed Energy Amount</v>
          </cell>
          <cell r="N310">
            <v>23</v>
          </cell>
          <cell r="O310" t="str">
            <v>Comm/Ind</v>
          </cell>
          <cell r="P310" t="str">
            <v>Twins Ballpark LLC</v>
          </cell>
          <cell r="Q310" t="str">
            <v>Amortized – Per kWh</v>
          </cell>
          <cell r="V310">
            <v>0.11700000000000001</v>
          </cell>
          <cell r="W310">
            <v>0</v>
          </cell>
          <cell r="X310">
            <v>276</v>
          </cell>
          <cell r="AB310" t="str">
            <v>VNEM</v>
          </cell>
          <cell r="AF310" t="str">
            <v>Spring</v>
          </cell>
          <cell r="AG310">
            <v>3</v>
          </cell>
          <cell r="AH310">
            <v>31</v>
          </cell>
          <cell r="AI310">
            <v>2017</v>
          </cell>
          <cell r="AJ310" t="str">
            <v>Utility</v>
          </cell>
          <cell r="AK310">
            <v>0.02</v>
          </cell>
          <cell r="AS310" t="str">
            <v>P_941510823</v>
          </cell>
          <cell r="AT310" t="str">
            <v>P_323342977</v>
          </cell>
          <cell r="AU310" t="str">
            <v>P_154581572</v>
          </cell>
          <cell r="AV310" t="str">
            <v>P_475166877</v>
          </cell>
          <cell r="AW310" t="str">
            <v>P_227520762</v>
          </cell>
          <cell r="AX310" t="str">
            <v>P_741119226</v>
          </cell>
          <cell r="AY310" t="str">
            <v>P_409532970</v>
          </cell>
          <cell r="AZ310" t="str">
            <v>P_913803971a</v>
          </cell>
          <cell r="BA310" t="str">
            <v>P_913803971b</v>
          </cell>
          <cell r="BB310" t="str">
            <v>P_102060934</v>
          </cell>
        </row>
        <row r="311">
          <cell r="A311" t="str">
            <v>C_569497973</v>
          </cell>
          <cell r="B311" t="str">
            <v>Y</v>
          </cell>
          <cell r="C311">
            <v>43580</v>
          </cell>
          <cell r="D311" t="str">
            <v>MJ</v>
          </cell>
          <cell r="E311" t="str">
            <v>https://umnboxcom/s/j0oj7ahrbcaucnrkqes5eq8nroeqxrao</v>
          </cell>
          <cell r="G311" t="str">
            <v>Northern States Power Company dba Xcel Energy</v>
          </cell>
          <cell r="H311">
            <v>13781</v>
          </cell>
          <cell r="K311">
            <v>3012710</v>
          </cell>
          <cell r="M311" t="str">
            <v>Fixed Energy Amount</v>
          </cell>
          <cell r="N311">
            <v>25</v>
          </cell>
          <cell r="O311" t="str">
            <v>Comm/Ind</v>
          </cell>
          <cell r="P311" t="str">
            <v>Wells Fargo</v>
          </cell>
          <cell r="Q311" t="str">
            <v>Amortized – Per kWh</v>
          </cell>
          <cell r="V311">
            <v>0.11899999999999999</v>
          </cell>
          <cell r="W311">
            <v>0</v>
          </cell>
          <cell r="X311">
            <v>300</v>
          </cell>
          <cell r="AB311" t="str">
            <v>VNEM</v>
          </cell>
          <cell r="AF311" t="str">
            <v>Summer</v>
          </cell>
          <cell r="AG311">
            <v>4</v>
          </cell>
          <cell r="AH311">
            <v>24</v>
          </cell>
          <cell r="AI311">
            <v>2018</v>
          </cell>
          <cell r="AJ311" t="str">
            <v>Utility</v>
          </cell>
          <cell r="AK311">
            <v>0.02</v>
          </cell>
          <cell r="AS311" t="str">
            <v>P_747573357</v>
          </cell>
          <cell r="AT311" t="str">
            <v>P_227520762</v>
          </cell>
          <cell r="AU311" t="str">
            <v>P_670576702</v>
          </cell>
          <cell r="AV311" t="str">
            <v>P_083832607</v>
          </cell>
          <cell r="AW311" t="str">
            <v>P_913803971a</v>
          </cell>
          <cell r="AX311" t="str">
            <v>P_913803971b</v>
          </cell>
          <cell r="AY311" t="str">
            <v>P_102060934</v>
          </cell>
          <cell r="AZ311" t="str">
            <v>P_080280675</v>
          </cell>
          <cell r="BA311" t="str">
            <v>P_064748346</v>
          </cell>
          <cell r="BB311" t="str">
            <v>P_749493117</v>
          </cell>
        </row>
        <row r="312">
          <cell r="A312" t="str">
            <v>C_660838284</v>
          </cell>
          <cell r="B312" t="str">
            <v>Y</v>
          </cell>
          <cell r="C312">
            <v>43580</v>
          </cell>
          <cell r="D312" t="str">
            <v>MJ</v>
          </cell>
          <cell r="E312" t="str">
            <v>https://umnboxcom/s/j0oj7ahrbcaucnrkqes5eq8nroeqxrao</v>
          </cell>
          <cell r="G312" t="str">
            <v>Northern States Power Company dba Xcel Energy</v>
          </cell>
          <cell r="H312">
            <v>13781</v>
          </cell>
          <cell r="K312">
            <v>316667</v>
          </cell>
          <cell r="M312" t="str">
            <v>Fixed Energy Amount</v>
          </cell>
          <cell r="N312">
            <v>25</v>
          </cell>
          <cell r="O312" t="str">
            <v>Comm/Ind</v>
          </cell>
          <cell r="P312" t="str">
            <v>Monticello School District</v>
          </cell>
          <cell r="Q312" t="str">
            <v>Amortized – Per kWh</v>
          </cell>
          <cell r="V312">
            <v>0.113</v>
          </cell>
          <cell r="W312">
            <v>1.2E-2</v>
          </cell>
          <cell r="X312">
            <v>300</v>
          </cell>
          <cell r="AB312" t="str">
            <v>VNEM</v>
          </cell>
          <cell r="AF312" t="str">
            <v>Fall</v>
          </cell>
          <cell r="AG312">
            <v>8</v>
          </cell>
          <cell r="AH312">
            <v>22</v>
          </cell>
          <cell r="AI312">
            <v>2017</v>
          </cell>
          <cell r="AJ312" t="str">
            <v>Utility</v>
          </cell>
          <cell r="AK312">
            <v>0.02</v>
          </cell>
          <cell r="AS312" t="str">
            <v>P_747573357</v>
          </cell>
          <cell r="AT312" t="str">
            <v>P_240312827</v>
          </cell>
        </row>
        <row r="313">
          <cell r="A313" t="str">
            <v>C_711804517</v>
          </cell>
          <cell r="B313" t="str">
            <v>Y</v>
          </cell>
          <cell r="C313">
            <v>43580</v>
          </cell>
          <cell r="D313" t="str">
            <v>MJ</v>
          </cell>
          <cell r="E313" t="str">
            <v>https://umnboxcom/s/j0oj7ahrbcaucnrkqes5eq8nroeqxrao</v>
          </cell>
          <cell r="G313" t="str">
            <v>Northern States Power Company dba Xcel Energy</v>
          </cell>
          <cell r="H313">
            <v>13781</v>
          </cell>
          <cell r="K313">
            <v>12500</v>
          </cell>
          <cell r="M313" t="str">
            <v>Fixed Energy Amount</v>
          </cell>
          <cell r="N313">
            <v>25</v>
          </cell>
          <cell r="O313" t="str">
            <v>Comm/Ind</v>
          </cell>
          <cell r="P313" t="str">
            <v>Bellgrade School District</v>
          </cell>
          <cell r="Q313" t="str">
            <v>Amortized – Per kWh</v>
          </cell>
          <cell r="V313">
            <v>0.112</v>
          </cell>
          <cell r="W313">
            <v>1.2E-2</v>
          </cell>
          <cell r="X313">
            <v>300</v>
          </cell>
          <cell r="AB313" t="str">
            <v>VNEM</v>
          </cell>
          <cell r="AF313" t="str">
            <v>Fall</v>
          </cell>
          <cell r="AG313">
            <v>8</v>
          </cell>
          <cell r="AH313">
            <v>22</v>
          </cell>
          <cell r="AI313">
            <v>2017</v>
          </cell>
          <cell r="AJ313" t="str">
            <v>Utility</v>
          </cell>
          <cell r="AK313">
            <v>0.02</v>
          </cell>
          <cell r="AS313" t="str">
            <v>P_240312827</v>
          </cell>
        </row>
        <row r="314">
          <cell r="A314" t="str">
            <v>C_023520951</v>
          </cell>
          <cell r="B314" t="str">
            <v>Y</v>
          </cell>
          <cell r="C314">
            <v>43594</v>
          </cell>
          <cell r="D314" t="str">
            <v>KP</v>
          </cell>
          <cell r="E314" t="str">
            <v>https://umnappboxcom/folder/75264806089</v>
          </cell>
          <cell r="F314" t="str">
            <v>Boone Electric Coop</v>
          </cell>
          <cell r="G314" t="str">
            <v>Boone Electric Coop</v>
          </cell>
          <cell r="H314">
            <v>2001</v>
          </cell>
          <cell r="I314">
            <v>320</v>
          </cell>
          <cell r="J314" t="str">
            <v>DC</v>
          </cell>
          <cell r="M314" t="str">
            <v>Full Panel</v>
          </cell>
          <cell r="N314" t="str">
            <v>N/A</v>
          </cell>
          <cell r="O314" t="str">
            <v>Res/Comm</v>
          </cell>
          <cell r="Q314" t="str">
            <v>Amortized – Per kWh</v>
          </cell>
          <cell r="R314">
            <v>0</v>
          </cell>
          <cell r="V314">
            <v>0.1595</v>
          </cell>
          <cell r="AB314" t="str">
            <v>VNEM</v>
          </cell>
          <cell r="AF314" t="str">
            <v>Fall</v>
          </cell>
          <cell r="AG314">
            <v>9</v>
          </cell>
          <cell r="AI314">
            <v>2016</v>
          </cell>
          <cell r="AJ314" t="str">
            <v>Subscriber</v>
          </cell>
          <cell r="AS314" t="str">
            <v>P_551035661</v>
          </cell>
          <cell r="BC314" t="str">
            <v>Months: N/A</v>
          </cell>
        </row>
        <row r="315">
          <cell r="A315" t="str">
            <v>C_436235544a</v>
          </cell>
          <cell r="B315" t="str">
            <v>Y</v>
          </cell>
          <cell r="C315">
            <v>43588</v>
          </cell>
          <cell r="D315" t="str">
            <v>KP</v>
          </cell>
          <cell r="E315" t="str">
            <v>https://umnappboxcom/folder/75452428662</v>
          </cell>
          <cell r="F315" t="str">
            <v>Ameren</v>
          </cell>
          <cell r="G315" t="str">
            <v>Ameren Illinois Company</v>
          </cell>
          <cell r="H315">
            <v>56697</v>
          </cell>
          <cell r="K315">
            <v>100</v>
          </cell>
          <cell r="M315" t="str">
            <v>Fixed Energy Amount</v>
          </cell>
          <cell r="N315">
            <v>25</v>
          </cell>
          <cell r="O315" t="str">
            <v>Residential</v>
          </cell>
          <cell r="P315" t="str">
            <v>"residential customers or small businesses;" elsewhere, "Ameren Missouri Residential and Small General Service electric customers"</v>
          </cell>
          <cell r="Q315" t="str">
            <v>Hybrid</v>
          </cell>
          <cell r="R315">
            <v>25</v>
          </cell>
          <cell r="S315">
            <v>13.95</v>
          </cell>
          <cell r="AB315" t="str">
            <v>VNEM</v>
          </cell>
          <cell r="AC315" t="str">
            <v>"each block replaces 100 kWh of energy from your normal bill" at the Community Solar Rate</v>
          </cell>
          <cell r="AF315" t="str">
            <v>Summer</v>
          </cell>
          <cell r="AI315">
            <v>2019</v>
          </cell>
          <cell r="AJ315" t="str">
            <v>Utility</v>
          </cell>
          <cell r="AK315" t="str">
            <v>"Community Solar - The Solar RECs associated with the production of solar energy at the Lambert Airport Renewable Energy Center are retained by Ameren Missouri"</v>
          </cell>
          <cell r="AS315" t="str">
            <v>P_228292722</v>
          </cell>
        </row>
        <row r="316">
          <cell r="A316" t="str">
            <v>C_436235544b</v>
          </cell>
          <cell r="B316" t="str">
            <v>Y</v>
          </cell>
          <cell r="C316">
            <v>43588</v>
          </cell>
          <cell r="D316" t="str">
            <v>KP</v>
          </cell>
          <cell r="E316" t="str">
            <v>https://umnappboxcom/folder/75452428662</v>
          </cell>
          <cell r="F316" t="str">
            <v>Ameren</v>
          </cell>
          <cell r="G316" t="str">
            <v>Ameren Illinois Company</v>
          </cell>
          <cell r="H316">
            <v>56697</v>
          </cell>
          <cell r="K316">
            <v>100</v>
          </cell>
          <cell r="M316" t="str">
            <v>Fixed Energy Amount</v>
          </cell>
          <cell r="N316">
            <v>25</v>
          </cell>
          <cell r="O316" t="str">
            <v>Commercial</v>
          </cell>
          <cell r="P316" t="str">
            <v>"residential customers or small businesses;" elsewhere, "Ameren Missouri Residential and Small General Service electric customers"</v>
          </cell>
          <cell r="Q316" t="str">
            <v>Hybrid</v>
          </cell>
          <cell r="R316">
            <v>25</v>
          </cell>
          <cell r="S316">
            <v>13.09</v>
          </cell>
          <cell r="AB316" t="str">
            <v>VNEM</v>
          </cell>
          <cell r="AC316" t="str">
            <v>"each block replaces 100 kWh of energy from your normal bill" at the Community Solar Rate</v>
          </cell>
          <cell r="AF316" t="str">
            <v>Summer</v>
          </cell>
          <cell r="AI316">
            <v>2019</v>
          </cell>
          <cell r="AJ316" t="str">
            <v>Utility</v>
          </cell>
          <cell r="AK316" t="str">
            <v>"Community Solar - The Solar RECs associated with the production of solar energy at the Lambert Airport Renewable Energy Center are retained by Ameren Missouri"</v>
          </cell>
          <cell r="AS316" t="str">
            <v>P_228292722</v>
          </cell>
        </row>
        <row r="317">
          <cell r="A317" t="str">
            <v>C_263435736</v>
          </cell>
          <cell r="B317" t="str">
            <v>Y</v>
          </cell>
          <cell r="C317">
            <v>43598</v>
          </cell>
          <cell r="D317" t="str">
            <v>MJ</v>
          </cell>
          <cell r="E317" t="str">
            <v>https://umnboxcom/s/qg0tgfvtvampdksf58oc3x19vq8wj3gv</v>
          </cell>
          <cell r="F317" t="str">
            <v>Clean Energy Collective</v>
          </cell>
          <cell r="G317" t="str">
            <v>San Miguel Power Association</v>
          </cell>
          <cell r="H317">
            <v>16622</v>
          </cell>
          <cell r="I317">
            <v>235</v>
          </cell>
          <cell r="J317" t="str">
            <v>DC</v>
          </cell>
          <cell r="M317" t="str">
            <v>Full Panel</v>
          </cell>
          <cell r="N317">
            <v>50</v>
          </cell>
          <cell r="O317" t="str">
            <v>Residential</v>
          </cell>
          <cell r="Q317" t="str">
            <v>Pay up front – Fixed</v>
          </cell>
          <cell r="R317">
            <v>704</v>
          </cell>
          <cell r="AB317" t="str">
            <v>VNEM</v>
          </cell>
          <cell r="AI317">
            <v>2012</v>
          </cell>
          <cell r="AS317" t="str">
            <v>P_725146401</v>
          </cell>
        </row>
        <row r="318">
          <cell r="A318" t="str">
            <v>C_151257343a</v>
          </cell>
          <cell r="B318" t="str">
            <v>Y</v>
          </cell>
          <cell r="C318">
            <v>43593</v>
          </cell>
          <cell r="D318" t="str">
            <v>KP</v>
          </cell>
          <cell r="E318" t="str">
            <v>https://umnappboxcom/folder/76008105638</v>
          </cell>
          <cell r="F318" t="str">
            <v>Emerald People's Utility Dist</v>
          </cell>
          <cell r="G318" t="str">
            <v>Emerald People's Utility Dist</v>
          </cell>
          <cell r="H318">
            <v>40437</v>
          </cell>
          <cell r="I318">
            <v>172.5</v>
          </cell>
          <cell r="J318" t="str">
            <v>DC</v>
          </cell>
          <cell r="M318" t="str">
            <v>Half Panel</v>
          </cell>
          <cell r="N318">
            <v>30</v>
          </cell>
          <cell r="O318" t="str">
            <v>Residential</v>
          </cell>
          <cell r="Q318" t="str">
            <v>Pay up front – Fixed</v>
          </cell>
          <cell r="R318">
            <v>240</v>
          </cell>
          <cell r="AB318" t="str">
            <v>VNEM</v>
          </cell>
          <cell r="AG318">
            <v>1</v>
          </cell>
          <cell r="AI318">
            <v>2017</v>
          </cell>
          <cell r="AJ318" t="str">
            <v>Utility</v>
          </cell>
          <cell r="AK318" t="str">
            <v>utility will retire the RECs on behalf of participants</v>
          </cell>
          <cell r="AS318" t="str">
            <v>P_283311398</v>
          </cell>
        </row>
        <row r="319">
          <cell r="A319" t="str">
            <v>C_151257343b</v>
          </cell>
          <cell r="B319" t="str">
            <v>Y</v>
          </cell>
          <cell r="C319">
            <v>43593</v>
          </cell>
          <cell r="D319" t="str">
            <v>KP</v>
          </cell>
          <cell r="E319" t="str">
            <v>https://umnappboxcom/folder/76008105638</v>
          </cell>
          <cell r="F319" t="str">
            <v>Emerald People's Utility Dist</v>
          </cell>
          <cell r="G319" t="str">
            <v>Emerald People's Utility Dist</v>
          </cell>
          <cell r="H319">
            <v>40437</v>
          </cell>
          <cell r="I319">
            <v>345</v>
          </cell>
          <cell r="J319" t="str">
            <v>DC</v>
          </cell>
          <cell r="M319" t="str">
            <v>Full Panel</v>
          </cell>
          <cell r="N319">
            <v>30</v>
          </cell>
          <cell r="O319" t="str">
            <v>Residential</v>
          </cell>
          <cell r="Q319" t="str">
            <v>Pay up front – Fixed</v>
          </cell>
          <cell r="R319">
            <v>480</v>
          </cell>
          <cell r="AB319" t="str">
            <v>VNEM</v>
          </cell>
          <cell r="AG319">
            <v>1</v>
          </cell>
          <cell r="AI319">
            <v>2017</v>
          </cell>
          <cell r="AJ319" t="str">
            <v>Utility</v>
          </cell>
          <cell r="AK319" t="str">
            <v>utility will retire the RECs on behalf of participants</v>
          </cell>
          <cell r="AS319" t="str">
            <v>P_283311398</v>
          </cell>
        </row>
        <row r="320">
          <cell r="A320" t="str">
            <v>C_151257343c</v>
          </cell>
          <cell r="B320" t="str">
            <v>Y</v>
          </cell>
          <cell r="C320">
            <v>43593</v>
          </cell>
          <cell r="D320" t="str">
            <v>KP</v>
          </cell>
          <cell r="E320" t="str">
            <v>https://umnappboxcom/folder/76008105638</v>
          </cell>
          <cell r="F320" t="str">
            <v>Emerald People's Utility Dist</v>
          </cell>
          <cell r="G320" t="str">
            <v>Emerald People's Utility Dist</v>
          </cell>
          <cell r="H320">
            <v>40437</v>
          </cell>
          <cell r="I320">
            <v>172.5</v>
          </cell>
          <cell r="J320" t="str">
            <v>DC</v>
          </cell>
          <cell r="M320" t="str">
            <v>Half Panel</v>
          </cell>
          <cell r="N320">
            <v>30</v>
          </cell>
          <cell r="O320" t="str">
            <v>Residential</v>
          </cell>
          <cell r="Q320" t="str">
            <v>Amortized – Fixed</v>
          </cell>
          <cell r="S320">
            <v>20</v>
          </cell>
          <cell r="T320">
            <v>0</v>
          </cell>
          <cell r="U320">
            <v>12</v>
          </cell>
          <cell r="AB320" t="str">
            <v>VNEM</v>
          </cell>
          <cell r="AG320">
            <v>1</v>
          </cell>
          <cell r="AI320">
            <v>2017</v>
          </cell>
          <cell r="AJ320" t="str">
            <v>Utility</v>
          </cell>
          <cell r="AK320" t="str">
            <v>utility will retire the RECs on behalf of participants</v>
          </cell>
          <cell r="AS320" t="str">
            <v>P_283311398</v>
          </cell>
        </row>
        <row r="321">
          <cell r="A321" t="str">
            <v>C_151257343d</v>
          </cell>
          <cell r="B321" t="str">
            <v>Y</v>
          </cell>
          <cell r="C321">
            <v>43593</v>
          </cell>
          <cell r="D321" t="str">
            <v>KP</v>
          </cell>
          <cell r="E321" t="str">
            <v>https://umnappboxcom/folder/76008105638</v>
          </cell>
          <cell r="F321" t="str">
            <v>Emerald People's Utility Dist</v>
          </cell>
          <cell r="G321" t="str">
            <v>Emerald People's Utility Dist</v>
          </cell>
          <cell r="H321">
            <v>40437</v>
          </cell>
          <cell r="I321">
            <v>345</v>
          </cell>
          <cell r="J321" t="str">
            <v>DC</v>
          </cell>
          <cell r="M321" t="str">
            <v>Full Panel</v>
          </cell>
          <cell r="N321">
            <v>30</v>
          </cell>
          <cell r="O321" t="str">
            <v>Residential</v>
          </cell>
          <cell r="Q321" t="str">
            <v>Amortized – Fixed</v>
          </cell>
          <cell r="S321">
            <v>40</v>
          </cell>
          <cell r="T321">
            <v>0</v>
          </cell>
          <cell r="U321">
            <v>12</v>
          </cell>
          <cell r="AB321" t="str">
            <v>VNEM</v>
          </cell>
          <cell r="AG321">
            <v>1</v>
          </cell>
          <cell r="AI321">
            <v>2017</v>
          </cell>
          <cell r="AJ321" t="str">
            <v>Utility</v>
          </cell>
          <cell r="AK321" t="str">
            <v>utility will retire the RECs on behalf of participants</v>
          </cell>
          <cell r="AS321" t="str">
            <v>P_283311398</v>
          </cell>
        </row>
        <row r="322">
          <cell r="A322" t="str">
            <v>C_151257343e</v>
          </cell>
          <cell r="B322" t="str">
            <v>Y</v>
          </cell>
          <cell r="C322">
            <v>43593</v>
          </cell>
          <cell r="D322" t="str">
            <v>KP</v>
          </cell>
          <cell r="E322" t="str">
            <v>https://umnappboxcom/folder/76008105638</v>
          </cell>
          <cell r="F322" t="str">
            <v>Emerald People's Utility Dist</v>
          </cell>
          <cell r="G322" t="str">
            <v>Emerald People's Utility Dist</v>
          </cell>
          <cell r="H322">
            <v>40437</v>
          </cell>
          <cell r="I322">
            <v>172.5</v>
          </cell>
          <cell r="J322" t="str">
            <v>DC</v>
          </cell>
          <cell r="M322" t="str">
            <v>Half Panel</v>
          </cell>
          <cell r="N322">
            <v>30</v>
          </cell>
          <cell r="O322" t="str">
            <v>Residential</v>
          </cell>
          <cell r="Q322" t="str">
            <v>Hybrid</v>
          </cell>
          <cell r="R322">
            <v>120</v>
          </cell>
          <cell r="S322">
            <v>10</v>
          </cell>
          <cell r="T322">
            <v>0</v>
          </cell>
          <cell r="U322">
            <v>12</v>
          </cell>
          <cell r="AB322" t="str">
            <v>VNEM</v>
          </cell>
          <cell r="AG322">
            <v>1</v>
          </cell>
          <cell r="AI322">
            <v>2017</v>
          </cell>
          <cell r="AJ322" t="str">
            <v>Utility</v>
          </cell>
          <cell r="AK322" t="str">
            <v>utility will retire the RECs on behalf of participants</v>
          </cell>
          <cell r="AS322" t="str">
            <v>P_283311398</v>
          </cell>
          <cell r="BC322" t="str">
            <v>columns R and S: Not specified</v>
          </cell>
        </row>
        <row r="323">
          <cell r="A323" t="str">
            <v>C_151257343f</v>
          </cell>
          <cell r="B323" t="str">
            <v>Y</v>
          </cell>
          <cell r="C323">
            <v>43593</v>
          </cell>
          <cell r="D323" t="str">
            <v>KP</v>
          </cell>
          <cell r="E323" t="str">
            <v>https://umnappboxcom/folder/76008105638</v>
          </cell>
          <cell r="F323" t="str">
            <v>Emerald People's Utility Dist</v>
          </cell>
          <cell r="G323" t="str">
            <v>Emerald People's Utility Dist</v>
          </cell>
          <cell r="H323">
            <v>40437</v>
          </cell>
          <cell r="I323">
            <v>345</v>
          </cell>
          <cell r="J323" t="str">
            <v>DC</v>
          </cell>
          <cell r="M323" t="str">
            <v>Full Panel</v>
          </cell>
          <cell r="N323">
            <v>30</v>
          </cell>
          <cell r="O323" t="str">
            <v>Residential</v>
          </cell>
          <cell r="Q323" t="str">
            <v>Hybrid</v>
          </cell>
          <cell r="R323">
            <v>240</v>
          </cell>
          <cell r="S323">
            <v>20</v>
          </cell>
          <cell r="T323">
            <v>0</v>
          </cell>
          <cell r="U323">
            <v>12</v>
          </cell>
          <cell r="AB323" t="str">
            <v>VNEM</v>
          </cell>
          <cell r="AG323">
            <v>1</v>
          </cell>
          <cell r="AI323">
            <v>2017</v>
          </cell>
          <cell r="AJ323" t="str">
            <v>Utility</v>
          </cell>
          <cell r="AK323" t="str">
            <v>utility will retire the RECs on behalf of participants</v>
          </cell>
          <cell r="AS323" t="str">
            <v>P_283311398</v>
          </cell>
          <cell r="BC323" t="str">
            <v>columns R and S: Not specified</v>
          </cell>
        </row>
        <row r="324">
          <cell r="A324" t="str">
            <v>C_151257343g</v>
          </cell>
          <cell r="B324" t="str">
            <v>Y</v>
          </cell>
          <cell r="C324">
            <v>43593</v>
          </cell>
          <cell r="D324" t="str">
            <v>KP</v>
          </cell>
          <cell r="E324" t="str">
            <v>https://umnappboxcom/folder/76008105638</v>
          </cell>
          <cell r="F324" t="str">
            <v>Emerald People's Utility Dist</v>
          </cell>
          <cell r="G324" t="str">
            <v>Emerald People's Utility Dist</v>
          </cell>
          <cell r="H324">
            <v>40437</v>
          </cell>
          <cell r="I324">
            <v>345</v>
          </cell>
          <cell r="J324" t="str">
            <v>DC</v>
          </cell>
          <cell r="M324" t="str">
            <v>Full Panel</v>
          </cell>
          <cell r="N324">
            <v>30</v>
          </cell>
          <cell r="O324" t="str">
            <v>Residential</v>
          </cell>
          <cell r="P324" t="str">
            <v>Qualifying low-income customer-owners; "all eligible households and renters"</v>
          </cell>
          <cell r="Q324" t="str">
            <v>Pay up front – Fixed</v>
          </cell>
          <cell r="R324">
            <v>0</v>
          </cell>
          <cell r="AB324" t="str">
            <v>VNEM</v>
          </cell>
          <cell r="AG324">
            <v>12</v>
          </cell>
          <cell r="AH324">
            <v>6</v>
          </cell>
          <cell r="AI324">
            <v>2016</v>
          </cell>
          <cell r="AJ324" t="str">
            <v>Utility</v>
          </cell>
          <cell r="AK324" t="str">
            <v>utility will retire the RECs on behalf of participants</v>
          </cell>
          <cell r="AS324" t="str">
            <v>P_283311398</v>
          </cell>
          <cell r="BC324" t="str">
            <v>To meet Low Income customers’ needs, Emerald offered a low-income option, reserving 20 percent of Sharing Sun panels for this purpose The low-income option was made possible by a generous grant from Bonneville Environmental Foundation (BEF) On December 6, 2016, 45 low-income households were selected by lottery from qualifying customer-owners who have applied to participate It was open to all eligible households and renters Each selected participant was assigned the energy generation from one panel at no cost</v>
          </cell>
        </row>
        <row r="325">
          <cell r="A325" t="str">
            <v>C_130807196a</v>
          </cell>
          <cell r="B325" t="str">
            <v>Y</v>
          </cell>
          <cell r="C325">
            <v>43594</v>
          </cell>
          <cell r="D325" t="str">
            <v>KP</v>
          </cell>
          <cell r="E325" t="str">
            <v>https://umnappboxcom/folder/76008870160</v>
          </cell>
          <cell r="F325" t="str">
            <v>Lane Electric Coop Inc</v>
          </cell>
          <cell r="G325" t="str">
            <v>Lane Electric Coop Inc</v>
          </cell>
          <cell r="H325">
            <v>10681</v>
          </cell>
          <cell r="I325">
            <v>327</v>
          </cell>
          <cell r="J325" t="str">
            <v>DC</v>
          </cell>
          <cell r="M325" t="str">
            <v>Full Panel</v>
          </cell>
          <cell r="N325">
            <v>30</v>
          </cell>
          <cell r="O325" t="str">
            <v>Res/Comm/Ind</v>
          </cell>
          <cell r="P325" t="str">
            <v>Lane Electric Members Only</v>
          </cell>
          <cell r="Q325" t="str">
            <v>Pay up front – Fixed</v>
          </cell>
          <cell r="R325">
            <v>1200</v>
          </cell>
          <cell r="AB325" t="str">
            <v>VNEM</v>
          </cell>
          <cell r="AG325">
            <v>12</v>
          </cell>
          <cell r="AI325">
            <v>2015</v>
          </cell>
          <cell r="AS325" t="str">
            <v>P_869691822</v>
          </cell>
        </row>
        <row r="326">
          <cell r="A326" t="str">
            <v>C_130807196b</v>
          </cell>
          <cell r="B326" t="str">
            <v>Y</v>
          </cell>
          <cell r="C326">
            <v>43594</v>
          </cell>
          <cell r="D326" t="str">
            <v>KP</v>
          </cell>
          <cell r="E326" t="str">
            <v>https://umnappboxcom/folder/76008870160</v>
          </cell>
          <cell r="F326" t="str">
            <v>Lane Electric Coop Inc</v>
          </cell>
          <cell r="G326" t="str">
            <v>Lane Electric Coop Inc</v>
          </cell>
          <cell r="H326">
            <v>10681</v>
          </cell>
          <cell r="I326">
            <v>163.5</v>
          </cell>
          <cell r="J326" t="str">
            <v>DC</v>
          </cell>
          <cell r="M326" t="str">
            <v>Half Panel</v>
          </cell>
          <cell r="N326">
            <v>30</v>
          </cell>
          <cell r="O326" t="str">
            <v>Res/Comm/Ind</v>
          </cell>
          <cell r="P326" t="str">
            <v>Lane Electric Members Only</v>
          </cell>
          <cell r="Q326" t="str">
            <v>Pay up front – Fixed</v>
          </cell>
          <cell r="R326">
            <v>600</v>
          </cell>
          <cell r="AB326" t="str">
            <v>VNEM</v>
          </cell>
          <cell r="AG326">
            <v>12</v>
          </cell>
          <cell r="AI326">
            <v>2015</v>
          </cell>
          <cell r="AS326" t="str">
            <v>P_869691822</v>
          </cell>
        </row>
        <row r="327">
          <cell r="A327" t="str">
            <v>C_130807196c</v>
          </cell>
          <cell r="B327" t="str">
            <v>Y</v>
          </cell>
          <cell r="C327">
            <v>43594</v>
          </cell>
          <cell r="D327" t="str">
            <v>KP</v>
          </cell>
          <cell r="E327" t="str">
            <v>https://umnappboxcom/folder/76008870160</v>
          </cell>
          <cell r="F327" t="str">
            <v>Lane Electric Coop Inc</v>
          </cell>
          <cell r="G327" t="str">
            <v>Lane Electric Coop Inc</v>
          </cell>
          <cell r="H327">
            <v>10681</v>
          </cell>
          <cell r="I327">
            <v>327</v>
          </cell>
          <cell r="J327" t="str">
            <v>DC</v>
          </cell>
          <cell r="M327" t="str">
            <v>Full Panel</v>
          </cell>
          <cell r="N327">
            <v>30</v>
          </cell>
          <cell r="O327" t="str">
            <v>Res/Comm/Ind</v>
          </cell>
          <cell r="P327" t="str">
            <v>Lane Electric Members Only</v>
          </cell>
          <cell r="Q327" t="str">
            <v>Amortized – Fixed</v>
          </cell>
          <cell r="S327">
            <v>100</v>
          </cell>
          <cell r="T327">
            <v>4.4999999999999998E-2</v>
          </cell>
          <cell r="U327">
            <v>12</v>
          </cell>
          <cell r="AB327" t="str">
            <v>VNEM</v>
          </cell>
          <cell r="AG327">
            <v>12</v>
          </cell>
          <cell r="AI327">
            <v>2015</v>
          </cell>
          <cell r="AS327" t="str">
            <v>P_869691822</v>
          </cell>
        </row>
        <row r="328">
          <cell r="A328" t="str">
            <v>C_130807196d</v>
          </cell>
          <cell r="B328" t="str">
            <v>Y</v>
          </cell>
          <cell r="C328">
            <v>43594</v>
          </cell>
          <cell r="D328" t="str">
            <v>KP</v>
          </cell>
          <cell r="E328" t="str">
            <v>https://umnappboxcom/folder/76008870160</v>
          </cell>
          <cell r="F328" t="str">
            <v>Lane Electric Coop Inc</v>
          </cell>
          <cell r="G328" t="str">
            <v>Lane Electric Coop Inc</v>
          </cell>
          <cell r="H328">
            <v>10681</v>
          </cell>
          <cell r="I328">
            <v>163.5</v>
          </cell>
          <cell r="J328" t="str">
            <v>DC</v>
          </cell>
          <cell r="M328" t="str">
            <v>Half Panel</v>
          </cell>
          <cell r="N328">
            <v>30</v>
          </cell>
          <cell r="O328" t="str">
            <v>Res/Comm/Ind</v>
          </cell>
          <cell r="P328" t="str">
            <v>Lane Electric Members Only</v>
          </cell>
          <cell r="Q328" t="str">
            <v>Amortized – Fixed</v>
          </cell>
          <cell r="S328">
            <v>50</v>
          </cell>
          <cell r="T328">
            <v>4.4999999999999998E-2</v>
          </cell>
          <cell r="U328">
            <v>12</v>
          </cell>
          <cell r="AB328" t="str">
            <v>VNEM</v>
          </cell>
          <cell r="AG328">
            <v>12</v>
          </cell>
          <cell r="AI328">
            <v>2015</v>
          </cell>
          <cell r="AS328" t="str">
            <v>P_869691822</v>
          </cell>
        </row>
        <row r="329">
          <cell r="A329" t="str">
            <v>C_875767478a</v>
          </cell>
          <cell r="B329" t="str">
            <v>Y</v>
          </cell>
          <cell r="C329">
            <v>43595</v>
          </cell>
          <cell r="D329" t="str">
            <v>KP</v>
          </cell>
          <cell r="E329" t="str">
            <v>https://umnappboxcom/folder/76007440533</v>
          </cell>
          <cell r="F329" t="str">
            <v>Central Electric Coop Inc - (OR)</v>
          </cell>
          <cell r="G329" t="str">
            <v>Central Electric Coop Inc - (OR)</v>
          </cell>
          <cell r="H329">
            <v>3240</v>
          </cell>
          <cell r="I329">
            <v>285</v>
          </cell>
          <cell r="J329" t="str">
            <v>DC</v>
          </cell>
          <cell r="M329" t="str">
            <v>Full Panel</v>
          </cell>
          <cell r="N329">
            <v>20</v>
          </cell>
          <cell r="P329" t="str">
            <v>Members</v>
          </cell>
          <cell r="Q329" t="str">
            <v>Pay up front – Fixed</v>
          </cell>
          <cell r="R329">
            <v>490.5</v>
          </cell>
          <cell r="AB329" t="str">
            <v>VNEM</v>
          </cell>
          <cell r="AC329" t="str">
            <v>Shared Solar program participants will receive a credit on their electric bill each month for the portion of the solar energy produced that is equivalent to the size of their subscription</v>
          </cell>
          <cell r="AG329">
            <v>1</v>
          </cell>
          <cell r="AI329">
            <v>2016</v>
          </cell>
          <cell r="AS329" t="str">
            <v>P_388658293</v>
          </cell>
        </row>
        <row r="330">
          <cell r="A330" t="str">
            <v>C_875767478b</v>
          </cell>
          <cell r="B330" t="str">
            <v>Y</v>
          </cell>
          <cell r="C330">
            <v>43595</v>
          </cell>
          <cell r="D330" t="str">
            <v>KP</v>
          </cell>
          <cell r="E330" t="str">
            <v>https://umnappboxcom/folder/76007440533</v>
          </cell>
          <cell r="F330" t="str">
            <v>Central Electric Coop Inc - (OR)</v>
          </cell>
          <cell r="G330" t="str">
            <v>Central Electric Coop Inc - (OR)</v>
          </cell>
          <cell r="H330">
            <v>3240</v>
          </cell>
          <cell r="I330">
            <v>142.5</v>
          </cell>
          <cell r="J330" t="str">
            <v>DC</v>
          </cell>
          <cell r="M330" t="str">
            <v>Half Panel</v>
          </cell>
          <cell r="N330">
            <v>20</v>
          </cell>
          <cell r="P330" t="str">
            <v>Members</v>
          </cell>
          <cell r="Q330" t="str">
            <v>Pay up front – Fixed</v>
          </cell>
          <cell r="R330">
            <v>245.25</v>
          </cell>
          <cell r="AB330" t="str">
            <v>VNEM</v>
          </cell>
          <cell r="AC330" t="str">
            <v>Shared Solar program participants will receive a credit on their electric bill each month for the portion of the solar energy produced that is equivalent to the size of their subscription</v>
          </cell>
          <cell r="AG330">
            <v>1</v>
          </cell>
          <cell r="AI330">
            <v>2016</v>
          </cell>
          <cell r="AS330" t="str">
            <v>P_388658293</v>
          </cell>
        </row>
        <row r="331">
          <cell r="A331" t="str">
            <v>C_875767478c</v>
          </cell>
          <cell r="B331" t="str">
            <v>Y</v>
          </cell>
          <cell r="C331">
            <v>43595</v>
          </cell>
          <cell r="D331" t="str">
            <v>KP</v>
          </cell>
          <cell r="E331" t="str">
            <v>https://umnappboxcom/folder/76007440533</v>
          </cell>
          <cell r="F331" t="str">
            <v>Central Electric Coop Inc - (OR)</v>
          </cell>
          <cell r="G331" t="str">
            <v>Central Electric Coop Inc - (OR)</v>
          </cell>
          <cell r="H331">
            <v>3240</v>
          </cell>
          <cell r="I331">
            <v>71.25</v>
          </cell>
          <cell r="J331" t="str">
            <v>DC</v>
          </cell>
          <cell r="M331" t="str">
            <v>Quarter Panel</v>
          </cell>
          <cell r="N331">
            <v>20</v>
          </cell>
          <cell r="P331" t="str">
            <v>Members</v>
          </cell>
          <cell r="Q331" t="str">
            <v>Pay up front – Fixed</v>
          </cell>
          <cell r="R331">
            <v>122.6</v>
          </cell>
          <cell r="AB331" t="str">
            <v>VNEM</v>
          </cell>
          <cell r="AC331" t="str">
            <v>Shared Solar program participants will receive a credit on their electric bill each month for the portion of the solar energy produced that is equivalent to the size of their subscription</v>
          </cell>
          <cell r="AG331">
            <v>1</v>
          </cell>
          <cell r="AI331">
            <v>2016</v>
          </cell>
          <cell r="AS331" t="str">
            <v>P_388658293</v>
          </cell>
        </row>
        <row r="332">
          <cell r="A332" t="str">
            <v>C_480840188a</v>
          </cell>
          <cell r="B332" t="str">
            <v>Y</v>
          </cell>
          <cell r="C332" t="str">
            <v>9/102019</v>
          </cell>
          <cell r="D332" t="str">
            <v>KP</v>
          </cell>
          <cell r="E332" t="str">
            <v>https://umnappboxcom/folder/76005529993</v>
          </cell>
          <cell r="F332" t="str">
            <v>City of Ashland</v>
          </cell>
          <cell r="G332" t="str">
            <v>City of Ashland - (OR)</v>
          </cell>
          <cell r="H332">
            <v>907</v>
          </cell>
          <cell r="I332">
            <v>43.75</v>
          </cell>
          <cell r="J332" t="str">
            <v>DC</v>
          </cell>
          <cell r="M332" t="str">
            <v>Quarter Panel</v>
          </cell>
          <cell r="N332">
            <v>20</v>
          </cell>
          <cell r="O332" t="str">
            <v>Res/Comm</v>
          </cell>
          <cell r="Q332" t="str">
            <v>Pay up front – Fixed</v>
          </cell>
          <cell r="R332">
            <v>206.25</v>
          </cell>
          <cell r="AB332" t="str">
            <v>VNEM</v>
          </cell>
          <cell r="AC332" t="str">
            <v>Credit applied on an annual basis representing the retail rate monetary value of power produced by each member's share of the project</v>
          </cell>
          <cell r="AI332">
            <v>2008</v>
          </cell>
          <cell r="AJ332" t="str">
            <v>Subscriber</v>
          </cell>
          <cell r="AK332" t="str">
            <v>"Members also receive the rights to the associated RECs These RECs are actually retired by the utility on behalf of the participating members, so the members can claim the environmental attributes as their own, but cannot trade or sell them"</v>
          </cell>
          <cell r="AS332" t="str">
            <v>P_413601145</v>
          </cell>
        </row>
        <row r="333">
          <cell r="A333" t="str">
            <v>C_480840188b</v>
          </cell>
          <cell r="B333" t="str">
            <v>Y</v>
          </cell>
          <cell r="C333" t="str">
            <v>9/102019</v>
          </cell>
          <cell r="D333" t="str">
            <v>KP</v>
          </cell>
          <cell r="E333" t="str">
            <v>https://umnappboxcom/folder/76005529993</v>
          </cell>
          <cell r="F333" t="str">
            <v>City of Ashland</v>
          </cell>
          <cell r="G333" t="str">
            <v>City of Ashland - (OR)</v>
          </cell>
          <cell r="H333">
            <v>907</v>
          </cell>
          <cell r="I333">
            <v>87.5</v>
          </cell>
          <cell r="J333" t="str">
            <v>DC</v>
          </cell>
          <cell r="M333" t="str">
            <v>Half Panel</v>
          </cell>
          <cell r="N333">
            <v>20</v>
          </cell>
          <cell r="O333" t="str">
            <v>Res/Comm</v>
          </cell>
          <cell r="Q333" t="str">
            <v>Pay up front – Fixed</v>
          </cell>
          <cell r="R333">
            <v>412.5</v>
          </cell>
          <cell r="AB333" t="str">
            <v>VNEM</v>
          </cell>
          <cell r="AC333" t="str">
            <v>Credit applied on an annual basis representing the retail rate monetary value of power produced by each member's share of the project</v>
          </cell>
          <cell r="AI333">
            <v>2008</v>
          </cell>
          <cell r="AJ333" t="str">
            <v>Subscriber</v>
          </cell>
          <cell r="AK333" t="str">
            <v>"Members also receive the rights to the associated RECs These RECs are actually retired by the utility on behalf of the participating members, so the members can claim the environmental attributes as their own, but cannot trade or sell them"</v>
          </cell>
          <cell r="AS333" t="str">
            <v>P_413601145</v>
          </cell>
        </row>
        <row r="334">
          <cell r="A334" t="str">
            <v>C_480840188c</v>
          </cell>
          <cell r="B334" t="str">
            <v>Y</v>
          </cell>
          <cell r="C334" t="str">
            <v>9/102019</v>
          </cell>
          <cell r="D334" t="str">
            <v>KP</v>
          </cell>
          <cell r="E334" t="str">
            <v>https://umnappboxcom/folder/76005529993</v>
          </cell>
          <cell r="F334" t="str">
            <v>City of Ashland</v>
          </cell>
          <cell r="G334" t="str">
            <v>City of Ashland - (OR)</v>
          </cell>
          <cell r="H334">
            <v>907</v>
          </cell>
          <cell r="I334">
            <v>175</v>
          </cell>
          <cell r="J334" t="str">
            <v>DC</v>
          </cell>
          <cell r="M334" t="str">
            <v>Full Panel</v>
          </cell>
          <cell r="N334">
            <v>20</v>
          </cell>
          <cell r="O334" t="str">
            <v>Res/Comm</v>
          </cell>
          <cell r="Q334" t="str">
            <v>Pay up front – Fixed</v>
          </cell>
          <cell r="R334">
            <v>825</v>
          </cell>
          <cell r="AB334" t="str">
            <v>VNEM</v>
          </cell>
          <cell r="AC334" t="str">
            <v>Credit applied on an annual basis representing the retail rate monetary value of power produced by each member's share of the project</v>
          </cell>
          <cell r="AI334">
            <v>2008</v>
          </cell>
          <cell r="AJ334" t="str">
            <v>Subscriber</v>
          </cell>
          <cell r="AK334" t="str">
            <v>"Members also receive the rights to the associated RECs These RECs are actually retired by the utility on behalf of the participating members, so the members can claim the environmental attributes as their own, but cannot trade or sell them"</v>
          </cell>
          <cell r="AS334" t="str">
            <v>P_413601145</v>
          </cell>
        </row>
        <row r="335">
          <cell r="A335" t="str">
            <v>C_480840188d</v>
          </cell>
          <cell r="B335" t="str">
            <v>Y</v>
          </cell>
          <cell r="C335" t="str">
            <v>9/102019</v>
          </cell>
          <cell r="D335" t="str">
            <v>KP</v>
          </cell>
          <cell r="E335" t="str">
            <v>https://umnappboxcom/folder/76005529993</v>
          </cell>
          <cell r="F335" t="str">
            <v>City of Ashland</v>
          </cell>
          <cell r="G335" t="str">
            <v>City of Ashland - (OR)</v>
          </cell>
          <cell r="H335">
            <v>907</v>
          </cell>
          <cell r="I335">
            <v>43.75</v>
          </cell>
          <cell r="J335" t="str">
            <v>DC</v>
          </cell>
          <cell r="M335" t="str">
            <v>Quarter Panel</v>
          </cell>
          <cell r="N335">
            <v>20</v>
          </cell>
          <cell r="O335" t="str">
            <v>Res/Comm</v>
          </cell>
          <cell r="Q335" t="str">
            <v>Amortized – Fixed</v>
          </cell>
          <cell r="S335">
            <v>3.4375</v>
          </cell>
          <cell r="T335">
            <v>0</v>
          </cell>
          <cell r="U335">
            <v>60</v>
          </cell>
          <cell r="AB335" t="str">
            <v>VNEM</v>
          </cell>
          <cell r="AC335" t="str">
            <v>Credit applied on an annual basis representing the retail rate monetary value of power produced by each member's share of the project</v>
          </cell>
          <cell r="AI335">
            <v>2008</v>
          </cell>
          <cell r="AJ335" t="str">
            <v>Subscriber</v>
          </cell>
          <cell r="AK335" t="str">
            <v>"Members also receive the rights to the associated RECs These RECs are actually retired by the utility on behalf of the participating members, so the members can claim the environmental attributes as their own, but cannot trade or sell them"</v>
          </cell>
          <cell r="AS335" t="str">
            <v>P_413601145</v>
          </cell>
        </row>
        <row r="336">
          <cell r="A336" t="str">
            <v>C_480840188e</v>
          </cell>
          <cell r="B336" t="str">
            <v>Y</v>
          </cell>
          <cell r="C336" t="str">
            <v>9/102019</v>
          </cell>
          <cell r="D336" t="str">
            <v>KP</v>
          </cell>
          <cell r="E336" t="str">
            <v>https://umnappboxcom/folder/76005529993</v>
          </cell>
          <cell r="F336" t="str">
            <v>City of Ashland</v>
          </cell>
          <cell r="G336" t="str">
            <v>City of Ashland - (OR)</v>
          </cell>
          <cell r="H336">
            <v>907</v>
          </cell>
          <cell r="I336">
            <v>87.5</v>
          </cell>
          <cell r="J336" t="str">
            <v>DC</v>
          </cell>
          <cell r="M336" t="str">
            <v>Half Panel</v>
          </cell>
          <cell r="N336">
            <v>20</v>
          </cell>
          <cell r="O336" t="str">
            <v>Res/Comm</v>
          </cell>
          <cell r="Q336" t="str">
            <v>Amortized – Fixed</v>
          </cell>
          <cell r="S336">
            <v>6.875</v>
          </cell>
          <cell r="T336">
            <v>0</v>
          </cell>
          <cell r="U336">
            <v>60</v>
          </cell>
          <cell r="AB336" t="str">
            <v>VNEM</v>
          </cell>
          <cell r="AC336" t="str">
            <v>Credit applied on an annual basis representing the retail rate monetary value of power produced by each member's share of the project</v>
          </cell>
          <cell r="AI336">
            <v>2008</v>
          </cell>
          <cell r="AJ336" t="str">
            <v>Subscriber</v>
          </cell>
          <cell r="AK336" t="str">
            <v>"Members also receive the rights to the associated RECs These RECs are actually retired by the utility on behalf of the participating members, so the members can claim the environmental attributes as their own, but cannot trade or sell them"</v>
          </cell>
          <cell r="AS336" t="str">
            <v>P_413601145</v>
          </cell>
        </row>
        <row r="337">
          <cell r="A337" t="str">
            <v>C_480840188f</v>
          </cell>
          <cell r="B337" t="str">
            <v>Y</v>
          </cell>
          <cell r="C337" t="str">
            <v>9/102019</v>
          </cell>
          <cell r="D337" t="str">
            <v>KP</v>
          </cell>
          <cell r="E337" t="str">
            <v>https://umnappboxcom/folder/76005529993</v>
          </cell>
          <cell r="F337" t="str">
            <v>City of Ashland</v>
          </cell>
          <cell r="G337" t="str">
            <v>City of Ashland - (OR)</v>
          </cell>
          <cell r="H337">
            <v>907</v>
          </cell>
          <cell r="I337">
            <v>175</v>
          </cell>
          <cell r="J337" t="str">
            <v>DC</v>
          </cell>
          <cell r="M337" t="str">
            <v>Full Panel</v>
          </cell>
          <cell r="N337">
            <v>20</v>
          </cell>
          <cell r="O337" t="str">
            <v>Res/Comm</v>
          </cell>
          <cell r="Q337" t="str">
            <v>Amortized – Fixed</v>
          </cell>
          <cell r="S337">
            <v>13.75</v>
          </cell>
          <cell r="T337">
            <v>0</v>
          </cell>
          <cell r="U337">
            <v>60</v>
          </cell>
          <cell r="AB337" t="str">
            <v>VNEM</v>
          </cell>
          <cell r="AC337" t="str">
            <v>Credit applied on an annual basis representing the retail rate monetary value of power produced by each member's share of the project</v>
          </cell>
          <cell r="AI337">
            <v>2008</v>
          </cell>
          <cell r="AJ337" t="str">
            <v>Subscriber</v>
          </cell>
          <cell r="AK337" t="str">
            <v>"Members also receive the rights to the associated RECs These RECs are actually retired by the utility on behalf of the participating members, so the members can claim the environmental attributes as their own, but cannot trade or sell them"</v>
          </cell>
          <cell r="AS337" t="str">
            <v>P_413601145</v>
          </cell>
        </row>
        <row r="338">
          <cell r="A338" t="str">
            <v>C_179359935</v>
          </cell>
          <cell r="B338" t="str">
            <v>Y</v>
          </cell>
          <cell r="C338">
            <v>43598</v>
          </cell>
          <cell r="D338" t="str">
            <v>MJ</v>
          </cell>
          <cell r="E338" t="str">
            <v>https://umnboxcom/s/oq2etbytu6b79s6e2p25dbfeo620oxot</v>
          </cell>
          <cell r="F338" t="str">
            <v>San Miguel Power Association</v>
          </cell>
          <cell r="G338" t="str">
            <v>San Miguel Power Association</v>
          </cell>
          <cell r="H338">
            <v>16622</v>
          </cell>
          <cell r="I338">
            <v>200</v>
          </cell>
          <cell r="J338" t="str">
            <v>DC</v>
          </cell>
          <cell r="M338" t="str">
            <v>Fixed Wattage Amount</v>
          </cell>
          <cell r="N338">
            <v>5</v>
          </cell>
          <cell r="O338" t="str">
            <v>Residential</v>
          </cell>
          <cell r="P338" t="str">
            <v>"IQ Income Qualified contracts Subscribers must qualify as low income to recieve a subscription free of charge</v>
          </cell>
          <cell r="Q338" t="str">
            <v>Hybrid</v>
          </cell>
          <cell r="R338">
            <v>0</v>
          </cell>
          <cell r="Z338" t="str">
            <v>No cost to qualifying customers</v>
          </cell>
          <cell r="AB338" t="str">
            <v>Other</v>
          </cell>
          <cell r="AI338">
            <v>2016</v>
          </cell>
          <cell r="AS338" t="str">
            <v>P_588463846</v>
          </cell>
          <cell r="BC338" t="str">
            <v>From SMPA website: "This program will provide convenient access to solar power for income-qualified members, allowing them to save money by tapping into an abundant, local, renewable resource  Best of all, this opportunity is also offered at no cost to the member"</v>
          </cell>
        </row>
        <row r="339">
          <cell r="A339" t="str">
            <v>C_351874846</v>
          </cell>
          <cell r="B339" t="str">
            <v>Y</v>
          </cell>
          <cell r="C339">
            <v>43598</v>
          </cell>
          <cell r="D339" t="str">
            <v>MJ</v>
          </cell>
          <cell r="E339" t="str">
            <v>https://umnboxcom/s/g57rrxbnv9fiz9r6ykujaxsmcvm6061r</v>
          </cell>
          <cell r="F339" t="str">
            <v>United Power, Inc</v>
          </cell>
          <cell r="G339" t="str">
            <v>United Power, Inc</v>
          </cell>
          <cell r="H339">
            <v>19499</v>
          </cell>
          <cell r="I339">
            <v>210</v>
          </cell>
          <cell r="J339" t="str">
            <v>DC</v>
          </cell>
          <cell r="M339" t="str">
            <v>Full Panel</v>
          </cell>
          <cell r="N339">
            <v>25</v>
          </cell>
          <cell r="O339" t="str">
            <v>Residential</v>
          </cell>
          <cell r="Q339" t="str">
            <v>Pay up front – Fixed</v>
          </cell>
          <cell r="R339">
            <v>1050</v>
          </cell>
          <cell r="AB339" t="str">
            <v>VNEM</v>
          </cell>
          <cell r="AI339">
            <v>2009</v>
          </cell>
          <cell r="AS339" t="str">
            <v>P_564158621</v>
          </cell>
        </row>
        <row r="340">
          <cell r="A340" t="str">
            <v>C_589025679</v>
          </cell>
          <cell r="B340" t="str">
            <v>Y</v>
          </cell>
          <cell r="C340">
            <v>43598</v>
          </cell>
          <cell r="D340" t="str">
            <v>MJ</v>
          </cell>
          <cell r="E340" t="str">
            <v>https://umnboxcom/s/uin2us4fneuybkkgty6me0urw6uia84w</v>
          </cell>
          <cell r="F340" t="str">
            <v>Holy Cross Electric Assn, Inc</v>
          </cell>
          <cell r="G340" t="str">
            <v>Holy Cross Electric Assn, Inc</v>
          </cell>
          <cell r="H340">
            <v>8773</v>
          </cell>
          <cell r="I340">
            <v>230</v>
          </cell>
          <cell r="J340" t="str">
            <v>DC</v>
          </cell>
          <cell r="M340" t="str">
            <v>Full Panel</v>
          </cell>
          <cell r="N340">
            <v>20</v>
          </cell>
          <cell r="O340" t="str">
            <v>Residential</v>
          </cell>
          <cell r="Q340" t="str">
            <v>Pay up front – Fixed</v>
          </cell>
          <cell r="R340">
            <v>725</v>
          </cell>
          <cell r="AB340" t="str">
            <v>VNEM</v>
          </cell>
          <cell r="AI340">
            <v>2010</v>
          </cell>
          <cell r="AS340" t="str">
            <v>P_103009474</v>
          </cell>
          <cell r="AT340" t="str">
            <v>P_850199753</v>
          </cell>
        </row>
        <row r="341">
          <cell r="A341" t="str">
            <v>C_870467995</v>
          </cell>
          <cell r="B341" t="str">
            <v>Y</v>
          </cell>
          <cell r="C341">
            <v>43598</v>
          </cell>
          <cell r="D341" t="str">
            <v>MJ</v>
          </cell>
          <cell r="E341" t="str">
            <v>https://umnboxcom/s/2dcwqioahica4kdt2dc4c1318p5rzeyr</v>
          </cell>
          <cell r="F341" t="str">
            <v>Delta Montrose Electric Assn</v>
          </cell>
          <cell r="G341" t="str">
            <v>Delta Montrose Electric Assn</v>
          </cell>
          <cell r="H341">
            <v>5086</v>
          </cell>
          <cell r="I341">
            <v>2.67</v>
          </cell>
          <cell r="J341" t="str">
            <v>DC</v>
          </cell>
          <cell r="M341" t="str">
            <v>Fixed Wattage Amount</v>
          </cell>
          <cell r="N341">
            <v>25</v>
          </cell>
          <cell r="O341" t="str">
            <v>Res/Comm</v>
          </cell>
          <cell r="Q341" t="str">
            <v>Pay up front – Fixed</v>
          </cell>
          <cell r="R341">
            <v>10</v>
          </cell>
          <cell r="AB341" t="str">
            <v>VNEM</v>
          </cell>
          <cell r="AI341">
            <v>2011</v>
          </cell>
          <cell r="AS341" t="str">
            <v>P_047752620</v>
          </cell>
        </row>
        <row r="342">
          <cell r="A342" t="str">
            <v>C_425204456</v>
          </cell>
          <cell r="B342" t="str">
            <v>Y</v>
          </cell>
          <cell r="C342">
            <v>43598</v>
          </cell>
          <cell r="D342" t="str">
            <v>MJ</v>
          </cell>
          <cell r="E342" t="str">
            <v>https://umnboxcom/s/7dyxdmk1fz8i5mh1ijod3l4brjaon50r</v>
          </cell>
          <cell r="F342" t="str">
            <v>Empire Electric Assn, Inc</v>
          </cell>
          <cell r="G342" t="str">
            <v>Empire Electric Assn, Inc</v>
          </cell>
          <cell r="H342">
            <v>5862</v>
          </cell>
          <cell r="I342">
            <v>225</v>
          </cell>
          <cell r="J342" t="str">
            <v>DC</v>
          </cell>
          <cell r="M342" t="str">
            <v>Full Panel</v>
          </cell>
          <cell r="N342">
            <v>20</v>
          </cell>
          <cell r="O342" t="str">
            <v>Comm/Ind</v>
          </cell>
          <cell r="Q342" t="str">
            <v>Pay up front – Fixed</v>
          </cell>
          <cell r="R342">
            <v>1250</v>
          </cell>
          <cell r="AB342" t="str">
            <v>VNEM</v>
          </cell>
          <cell r="AI342">
            <v>2011</v>
          </cell>
          <cell r="AS342" t="str">
            <v>P_876339076</v>
          </cell>
        </row>
        <row r="343">
          <cell r="A343" t="str">
            <v>C_172008766</v>
          </cell>
          <cell r="D343" t="str">
            <v>MJ</v>
          </cell>
          <cell r="F343" t="str">
            <v>Pedernales Electric Coop, Inc</v>
          </cell>
          <cell r="G343" t="str">
            <v>Pedernales Electric Coop, Inc</v>
          </cell>
          <cell r="H343">
            <v>14626</v>
          </cell>
          <cell r="L343">
            <v>100</v>
          </cell>
          <cell r="M343" t="str">
            <v>Pct of Customer Load</v>
          </cell>
          <cell r="N343" t="str">
            <v>N/A</v>
          </cell>
          <cell r="O343" t="str">
            <v>Res/Comm/Ind</v>
          </cell>
          <cell r="Q343" t="str">
            <v>Amortized – Per kWh</v>
          </cell>
          <cell r="V343">
            <v>0.06</v>
          </cell>
          <cell r="AB343" t="str">
            <v>Other</v>
          </cell>
          <cell r="AC343" t="str">
            <v>Base power cost and power adjustment credit</v>
          </cell>
          <cell r="AI343">
            <v>2018</v>
          </cell>
          <cell r="AS343" t="str">
            <v>P_474262100</v>
          </cell>
          <cell r="BC343" t="str">
            <v>Info gathered from SEPA Sharing the Sun database</v>
          </cell>
        </row>
        <row r="344">
          <cell r="A344" t="str">
            <v>C_432137650</v>
          </cell>
          <cell r="B344" t="str">
            <v>Y</v>
          </cell>
          <cell r="C344">
            <v>43598</v>
          </cell>
          <cell r="D344" t="str">
            <v>MJ</v>
          </cell>
          <cell r="E344" t="str">
            <v>https://umnboxcom/s/1a18mw3lkwfucle84xvl9qtfla6r6lth</v>
          </cell>
          <cell r="F344" t="str">
            <v>Dixie Escalante R E A, Inc</v>
          </cell>
          <cell r="G344" t="str">
            <v>Dixie Escalante R E A, Inc</v>
          </cell>
          <cell r="H344">
            <v>40165</v>
          </cell>
          <cell r="I344">
            <v>1000</v>
          </cell>
          <cell r="J344" t="str">
            <v>DC</v>
          </cell>
          <cell r="M344" t="str">
            <v>Fixed Wattage Amount</v>
          </cell>
          <cell r="N344">
            <v>19</v>
          </cell>
          <cell r="Q344" t="str">
            <v>Pay up front – Fixed</v>
          </cell>
          <cell r="R344">
            <v>5000</v>
          </cell>
          <cell r="AB344" t="str">
            <v>VNEM</v>
          </cell>
          <cell r="AI344">
            <v>2009</v>
          </cell>
          <cell r="AS344" t="str">
            <v>P_166140134</v>
          </cell>
        </row>
        <row r="345">
          <cell r="A345" t="str">
            <v>C_167862155a</v>
          </cell>
          <cell r="B345" t="str">
            <v>Y</v>
          </cell>
          <cell r="C345">
            <v>43600</v>
          </cell>
          <cell r="D345" t="str">
            <v>MJ</v>
          </cell>
          <cell r="E345" t="str">
            <v>https://umnboxcom/s/ft0wahytn10susevz7w1kotscwtdygqt</v>
          </cell>
          <cell r="F345" t="str">
            <v>Grand Valley Power Cooperative</v>
          </cell>
          <cell r="G345" t="str">
            <v>Grand Valley Power Cooperative</v>
          </cell>
          <cell r="H345">
            <v>7563</v>
          </cell>
          <cell r="I345">
            <v>235</v>
          </cell>
          <cell r="J345" t="str">
            <v>DC</v>
          </cell>
          <cell r="M345" t="str">
            <v>Full Panel</v>
          </cell>
          <cell r="N345">
            <v>20</v>
          </cell>
          <cell r="Q345" t="str">
            <v>Pay up front – Fixed</v>
          </cell>
          <cell r="R345">
            <v>700</v>
          </cell>
          <cell r="AB345" t="str">
            <v>VNEM</v>
          </cell>
          <cell r="AI345">
            <v>2011</v>
          </cell>
          <cell r="AS345" t="str">
            <v>P_565338158</v>
          </cell>
        </row>
        <row r="346">
          <cell r="A346" t="str">
            <v>C_167862155b</v>
          </cell>
          <cell r="B346" t="str">
            <v>Y</v>
          </cell>
          <cell r="C346">
            <v>43600</v>
          </cell>
          <cell r="D346" t="str">
            <v>MJ</v>
          </cell>
          <cell r="E346" t="str">
            <v>https://umnboxcom/s/ft0wahytn10susevz7w1kotscwtdygqt</v>
          </cell>
          <cell r="F346" t="str">
            <v>Grand Valley Power Cooperative</v>
          </cell>
          <cell r="G346" t="str">
            <v>Grand Valley Power Cooperative</v>
          </cell>
          <cell r="H346">
            <v>7563</v>
          </cell>
          <cell r="I346">
            <v>235</v>
          </cell>
          <cell r="J346" t="str">
            <v>DC</v>
          </cell>
          <cell r="M346" t="str">
            <v>Full Panel</v>
          </cell>
          <cell r="N346">
            <v>20</v>
          </cell>
          <cell r="Q346" t="str">
            <v>Amortized – Fixed</v>
          </cell>
          <cell r="S346">
            <v>15</v>
          </cell>
          <cell r="U346">
            <v>60</v>
          </cell>
          <cell r="AB346" t="str">
            <v>VNEM</v>
          </cell>
          <cell r="AI346">
            <v>2011</v>
          </cell>
          <cell r="AS346" t="str">
            <v>P_565338158</v>
          </cell>
        </row>
        <row r="347">
          <cell r="A347" t="str">
            <v>C_676278550</v>
          </cell>
          <cell r="B347" t="str">
            <v>Y</v>
          </cell>
          <cell r="C347">
            <v>43599</v>
          </cell>
          <cell r="D347" t="str">
            <v>MJ</v>
          </cell>
          <cell r="E347" t="str">
            <v>https://umnboxcom/s/iuvw4x03isaakfq6u2ygsk7fdqlb7uop</v>
          </cell>
          <cell r="F347" t="str">
            <v>Colorado Springs Utilities</v>
          </cell>
          <cell r="G347" t="str">
            <v>Colorado Springs Utilities</v>
          </cell>
          <cell r="H347">
            <v>3989</v>
          </cell>
          <cell r="I347">
            <v>230</v>
          </cell>
          <cell r="J347" t="str">
            <v>DC</v>
          </cell>
          <cell r="M347" t="str">
            <v>Full Panel</v>
          </cell>
          <cell r="N347">
            <v>20</v>
          </cell>
          <cell r="Q347" t="str">
            <v>Pay up front – Fixed</v>
          </cell>
          <cell r="R347">
            <v>550</v>
          </cell>
          <cell r="AB347" t="str">
            <v>VNEM</v>
          </cell>
          <cell r="AI347">
            <v>2011</v>
          </cell>
          <cell r="AS347" t="str">
            <v>P_000707005</v>
          </cell>
          <cell r="AT347" t="str">
            <v>P_310981069</v>
          </cell>
        </row>
        <row r="348">
          <cell r="A348" t="str">
            <v>C_582078535</v>
          </cell>
          <cell r="B348" t="str">
            <v>Y</v>
          </cell>
          <cell r="C348">
            <v>43600</v>
          </cell>
          <cell r="D348" t="str">
            <v>MJ</v>
          </cell>
          <cell r="E348" t="str">
            <v>https://umnboxcom/s/wgylxuzaa9ogjd35dwmak0licnl2s9u3</v>
          </cell>
          <cell r="F348" t="str">
            <v>Colorado Springs Utilities</v>
          </cell>
          <cell r="G348" t="str">
            <v>Colorado Springs Utilities</v>
          </cell>
          <cell r="H348">
            <v>3989</v>
          </cell>
          <cell r="L348">
            <v>100</v>
          </cell>
          <cell r="M348" t="str">
            <v>Pct of Customer Load</v>
          </cell>
          <cell r="N348" t="str">
            <v>N/A</v>
          </cell>
          <cell r="O348" t="str">
            <v>Other</v>
          </cell>
          <cell r="P348" t="str">
            <v>"Manitou Springs has agreed to buy all of the electricity for city-owned facilities from a solar array"</v>
          </cell>
          <cell r="Q348" t="str">
            <v>Amortized – Per kWh</v>
          </cell>
          <cell r="V348">
            <v>5.6000000000000001E-2</v>
          </cell>
          <cell r="AB348" t="str">
            <v>VNEM</v>
          </cell>
          <cell r="AI348">
            <v>2014</v>
          </cell>
          <cell r="AS348" t="str">
            <v>P_163152838</v>
          </cell>
          <cell r="BC348" t="str">
            <v xml:space="preserve">Anchor subscriber subscription contract </v>
          </cell>
        </row>
        <row r="349">
          <cell r="A349" t="str">
            <v>C_153241798</v>
          </cell>
          <cell r="B349" t="str">
            <v>Y</v>
          </cell>
          <cell r="C349">
            <v>43600</v>
          </cell>
          <cell r="D349" t="str">
            <v>MJ</v>
          </cell>
          <cell r="E349" t="str">
            <v>https://umnboxcom/s/b56ptolb2b23vxy59gl9yywfs13pkmoz</v>
          </cell>
          <cell r="F349" t="str">
            <v>Yampa Valley Electric Association</v>
          </cell>
          <cell r="G349" t="str">
            <v>Yampa Valley Electric Association</v>
          </cell>
          <cell r="H349">
            <v>21081</v>
          </cell>
          <cell r="I349">
            <v>298</v>
          </cell>
          <cell r="J349" t="str">
            <v>DC</v>
          </cell>
          <cell r="M349" t="str">
            <v>Full Panel</v>
          </cell>
          <cell r="N349">
            <v>20</v>
          </cell>
          <cell r="O349" t="str">
            <v>Residential</v>
          </cell>
          <cell r="Q349" t="str">
            <v>Pay up front – Fixed</v>
          </cell>
          <cell r="R349">
            <v>601</v>
          </cell>
          <cell r="AB349" t="str">
            <v>VNEM</v>
          </cell>
          <cell r="AI349">
            <v>2014</v>
          </cell>
          <cell r="AS349" t="str">
            <v>P_881335630</v>
          </cell>
        </row>
        <row r="350">
          <cell r="A350" t="str">
            <v>C_516438598</v>
          </cell>
          <cell r="B350" t="str">
            <v>Y</v>
          </cell>
          <cell r="C350">
            <v>43601</v>
          </cell>
          <cell r="D350" t="str">
            <v>MJ</v>
          </cell>
          <cell r="E350" t="str">
            <v>https://umnboxcom/s/vywk4r76qywkiwgn2vgucc6547ci6kyy</v>
          </cell>
          <cell r="F350" t="str">
            <v>Yampa Valley Electric Association</v>
          </cell>
          <cell r="G350" t="str">
            <v>Yampa Valley Electric Association</v>
          </cell>
          <cell r="H350">
            <v>21081</v>
          </cell>
          <cell r="I350">
            <v>250</v>
          </cell>
          <cell r="J350" t="str">
            <v>DC</v>
          </cell>
          <cell r="N350" t="str">
            <v>N/A</v>
          </cell>
          <cell r="O350" t="str">
            <v>Residential</v>
          </cell>
          <cell r="P350" t="str">
            <v>Subcribers must qualify as low income</v>
          </cell>
          <cell r="Q350" t="str">
            <v>Hybrid</v>
          </cell>
          <cell r="R350">
            <v>0</v>
          </cell>
          <cell r="Z350" t="str">
            <v>No cost to qualifying customers</v>
          </cell>
          <cell r="AB350" t="str">
            <v>VNEM</v>
          </cell>
          <cell r="AS350" t="str">
            <v>P_784180402</v>
          </cell>
        </row>
        <row r="351">
          <cell r="A351" t="str">
            <v>C_290641563</v>
          </cell>
          <cell r="B351" t="str">
            <v>Y</v>
          </cell>
          <cell r="C351">
            <v>43601</v>
          </cell>
          <cell r="D351" t="str">
            <v>MJ</v>
          </cell>
          <cell r="E351" t="str">
            <v>https://umnboxcom/s/5y0x5quw4jykqhspt1d36tmleycks4sl</v>
          </cell>
          <cell r="F351" t="str">
            <v>Fort Collins Utilities</v>
          </cell>
          <cell r="G351" t="str">
            <v>Fort Collins Utilities</v>
          </cell>
          <cell r="H351">
            <v>6604</v>
          </cell>
          <cell r="I351">
            <v>305</v>
          </cell>
          <cell r="J351" t="str">
            <v>DC</v>
          </cell>
          <cell r="M351" t="str">
            <v>Full Panel</v>
          </cell>
          <cell r="N351" t="str">
            <v>N/A</v>
          </cell>
          <cell r="Q351" t="str">
            <v>Pay up front – Fixed</v>
          </cell>
          <cell r="R351">
            <v>484.95</v>
          </cell>
          <cell r="AB351" t="str">
            <v>VNEM</v>
          </cell>
          <cell r="AI351">
            <v>2015</v>
          </cell>
          <cell r="AS351" t="str">
            <v>P_824993807</v>
          </cell>
        </row>
        <row r="352">
          <cell r="A352" t="str">
            <v>C_879893504</v>
          </cell>
          <cell r="B352" t="str">
            <v>Y</v>
          </cell>
          <cell r="C352">
            <v>43607</v>
          </cell>
          <cell r="D352" t="str">
            <v>MJ</v>
          </cell>
          <cell r="E352" t="str">
            <v>https://umnboxcom/s/fuvs0yfh4017o4l48eyb5u80enufu4s8</v>
          </cell>
          <cell r="F352" t="str">
            <v>Poudre Valley REA, Inc</v>
          </cell>
          <cell r="G352" t="str">
            <v>Poudre Valley REA, Inc</v>
          </cell>
          <cell r="H352">
            <v>15257</v>
          </cell>
          <cell r="L352">
            <v>100</v>
          </cell>
          <cell r="M352" t="str">
            <v>Pct of Customer Load</v>
          </cell>
          <cell r="N352">
            <v>4</v>
          </cell>
          <cell r="O352" t="str">
            <v>Residential</v>
          </cell>
          <cell r="P352" t="str">
            <v>LMI customers only</v>
          </cell>
          <cell r="Q352" t="str">
            <v>Hybrid</v>
          </cell>
          <cell r="R352">
            <v>0</v>
          </cell>
          <cell r="Z352" t="str">
            <v>No cost to qualifying customers</v>
          </cell>
          <cell r="AB352" t="str">
            <v>VNEM</v>
          </cell>
          <cell r="AI352">
            <v>2017</v>
          </cell>
          <cell r="AS352" t="str">
            <v>P_422963474</v>
          </cell>
        </row>
        <row r="353">
          <cell r="A353" t="str">
            <v>C_809417874a</v>
          </cell>
          <cell r="B353" t="str">
            <v>Y</v>
          </cell>
          <cell r="C353">
            <v>43606</v>
          </cell>
          <cell r="D353" t="str">
            <v>MG</v>
          </cell>
          <cell r="E353" t="str">
            <v>https://umnboxcom/s/qde319nqhxllx5cawof2refcm1lxnop4</v>
          </cell>
          <cell r="F353" t="str">
            <v>Midwest Energy Cooperative</v>
          </cell>
          <cell r="G353" t="str">
            <v>Midwest Energy Cooperative</v>
          </cell>
          <cell r="H353">
            <v>12377</v>
          </cell>
          <cell r="I353">
            <v>350</v>
          </cell>
          <cell r="J353" t="str">
            <v>DC</v>
          </cell>
          <cell r="M353" t="str">
            <v>Full Panel</v>
          </cell>
          <cell r="N353">
            <v>15</v>
          </cell>
          <cell r="O353" t="str">
            <v>Residential</v>
          </cell>
          <cell r="Q353" t="str">
            <v>Pay up front – Fixed</v>
          </cell>
          <cell r="R353">
            <v>600</v>
          </cell>
          <cell r="Z353" t="str">
            <v>$150 rebate for up to 20 panels</v>
          </cell>
          <cell r="AB353" t="str">
            <v>Other</v>
          </cell>
          <cell r="AD353">
            <v>0.1</v>
          </cell>
          <cell r="AI353">
            <v>2018</v>
          </cell>
          <cell r="AS353" t="str">
            <v>P_029593160b</v>
          </cell>
          <cell r="AT353" t="str">
            <v>P_029593160a</v>
          </cell>
        </row>
        <row r="354">
          <cell r="A354" t="str">
            <v>C_809417874b</v>
          </cell>
          <cell r="B354" t="str">
            <v>Y</v>
          </cell>
          <cell r="C354">
            <v>43606</v>
          </cell>
          <cell r="D354" t="str">
            <v>MG</v>
          </cell>
          <cell r="E354" t="str">
            <v>https://umnboxcom/s/qde319nqhxllx5cawof2refcm1lxnop4</v>
          </cell>
          <cell r="F354" t="str">
            <v>Midwest Energy Cooperative</v>
          </cell>
          <cell r="G354" t="str">
            <v>Midwest Energy Cooperative</v>
          </cell>
          <cell r="H354">
            <v>12377</v>
          </cell>
          <cell r="I354">
            <v>350</v>
          </cell>
          <cell r="J354" t="str">
            <v>DC</v>
          </cell>
          <cell r="M354" t="str">
            <v>Full Panel</v>
          </cell>
          <cell r="N354">
            <v>15</v>
          </cell>
          <cell r="O354" t="str">
            <v>Residential</v>
          </cell>
          <cell r="Q354" t="str">
            <v>Amortized – Fixed</v>
          </cell>
          <cell r="S354">
            <v>10</v>
          </cell>
          <cell r="T354">
            <v>0</v>
          </cell>
          <cell r="U354">
            <v>60</v>
          </cell>
          <cell r="AB354" t="str">
            <v>Other</v>
          </cell>
          <cell r="AD354">
            <v>0.1</v>
          </cell>
          <cell r="AI354">
            <v>2018</v>
          </cell>
          <cell r="AS354" t="str">
            <v>P_029593160b</v>
          </cell>
          <cell r="AT354" t="str">
            <v>P_029593160a</v>
          </cell>
        </row>
        <row r="355">
          <cell r="A355" t="str">
            <v>C_809417874c</v>
          </cell>
          <cell r="B355" t="str">
            <v>Y</v>
          </cell>
          <cell r="C355">
            <v>43606</v>
          </cell>
          <cell r="D355" t="str">
            <v>MG</v>
          </cell>
          <cell r="E355" t="str">
            <v>https://umnboxcom/s/qde319nqhxllx5cawof2refcm1lxnop4</v>
          </cell>
          <cell r="F355" t="str">
            <v>Midwest Energy Cooperative</v>
          </cell>
          <cell r="G355" t="str">
            <v>Midwest Energy Cooperative</v>
          </cell>
          <cell r="H355">
            <v>12377</v>
          </cell>
          <cell r="I355">
            <v>350</v>
          </cell>
          <cell r="J355" t="str">
            <v>DC</v>
          </cell>
          <cell r="M355" t="str">
            <v>Full Panel</v>
          </cell>
          <cell r="N355">
            <v>15</v>
          </cell>
          <cell r="O355" t="str">
            <v>Comm/Ind</v>
          </cell>
          <cell r="Q355" t="str">
            <v>Pay up front – Fixed</v>
          </cell>
          <cell r="R355">
            <v>600</v>
          </cell>
          <cell r="AB355" t="str">
            <v>Other</v>
          </cell>
          <cell r="AD355">
            <v>0.1</v>
          </cell>
          <cell r="AI355">
            <v>2018</v>
          </cell>
          <cell r="AS355" t="str">
            <v>P_029593160b</v>
          </cell>
          <cell r="AT355" t="str">
            <v>P_029593160a</v>
          </cell>
        </row>
        <row r="356">
          <cell r="A356" t="str">
            <v>C_809417874d</v>
          </cell>
          <cell r="B356" t="str">
            <v>Y</v>
          </cell>
          <cell r="C356">
            <v>43606</v>
          </cell>
          <cell r="D356" t="str">
            <v>MG</v>
          </cell>
          <cell r="E356" t="str">
            <v>https://umnboxcom/s/qde319nqhxllx5cawof2refcm1lxnop4</v>
          </cell>
          <cell r="F356" t="str">
            <v>Midwest Energy Cooperative</v>
          </cell>
          <cell r="G356" t="str">
            <v>Midwest Energy Cooperative</v>
          </cell>
          <cell r="H356">
            <v>12377</v>
          </cell>
          <cell r="I356">
            <v>350</v>
          </cell>
          <cell r="J356" t="str">
            <v>DC</v>
          </cell>
          <cell r="M356" t="str">
            <v>Full Panel</v>
          </cell>
          <cell r="N356">
            <v>15</v>
          </cell>
          <cell r="O356" t="str">
            <v>Comm/Ind</v>
          </cell>
          <cell r="Q356" t="str">
            <v>Amortized – Fixed</v>
          </cell>
          <cell r="S356">
            <v>10</v>
          </cell>
          <cell r="T356">
            <v>0</v>
          </cell>
          <cell r="U356">
            <v>60</v>
          </cell>
          <cell r="AB356" t="str">
            <v>Other</v>
          </cell>
          <cell r="AD356">
            <v>0.1</v>
          </cell>
          <cell r="AI356">
            <v>2018</v>
          </cell>
          <cell r="AS356" t="str">
            <v>P_029593160b</v>
          </cell>
          <cell r="AT356" t="str">
            <v>P_029593160a</v>
          </cell>
        </row>
        <row r="357">
          <cell r="A357" t="str">
            <v>C_809417874e</v>
          </cell>
          <cell r="B357" t="str">
            <v>Y</v>
          </cell>
          <cell r="C357">
            <v>43606</v>
          </cell>
          <cell r="D357" t="str">
            <v>MG</v>
          </cell>
          <cell r="E357" t="str">
            <v>https://umnboxcom/s/hdkr3qsz4qk1pelydjtzss8tquek5vmr</v>
          </cell>
          <cell r="F357" t="str">
            <v>Cherryland Electric Coop Inc</v>
          </cell>
          <cell r="G357" t="str">
            <v>Cherryland Electric Coop Inc</v>
          </cell>
          <cell r="H357">
            <v>3436</v>
          </cell>
          <cell r="I357">
            <v>335</v>
          </cell>
          <cell r="J357" t="str">
            <v>DC</v>
          </cell>
          <cell r="M357" t="str">
            <v>Full Panel</v>
          </cell>
          <cell r="N357">
            <v>15</v>
          </cell>
          <cell r="O357" t="str">
            <v>Res/Comm/Ind</v>
          </cell>
          <cell r="Q357" t="str">
            <v>Pay up front – Fixed</v>
          </cell>
          <cell r="R357">
            <v>600</v>
          </cell>
          <cell r="Z357" t="str">
            <v>$50 rebate per panel for up to 10 subscriptions</v>
          </cell>
          <cell r="AB357" t="str">
            <v>Other</v>
          </cell>
          <cell r="AD357">
            <v>0.1</v>
          </cell>
          <cell r="AG357">
            <v>12</v>
          </cell>
          <cell r="AH357">
            <v>14</v>
          </cell>
          <cell r="AI357">
            <v>2016</v>
          </cell>
          <cell r="AS357" t="str">
            <v>P_029593160a</v>
          </cell>
        </row>
        <row r="358">
          <cell r="A358" t="str">
            <v>C_809417874f</v>
          </cell>
          <cell r="B358" t="str">
            <v>Y</v>
          </cell>
          <cell r="C358">
            <v>43606</v>
          </cell>
          <cell r="D358" t="str">
            <v>MG</v>
          </cell>
          <cell r="E358" t="str">
            <v>https://umnboxcom/s/hdkr3qsz4qk1pelydjtzss8tquek5vmr</v>
          </cell>
          <cell r="F358" t="str">
            <v>Cherryland Electric Coop Inc</v>
          </cell>
          <cell r="G358" t="str">
            <v>Cherryland Electric Coop Inc</v>
          </cell>
          <cell r="H358">
            <v>3436</v>
          </cell>
          <cell r="I358">
            <v>335</v>
          </cell>
          <cell r="J358" t="str">
            <v>DC</v>
          </cell>
          <cell r="M358" t="str">
            <v>Full Panel</v>
          </cell>
          <cell r="N358">
            <v>15</v>
          </cell>
          <cell r="O358" t="str">
            <v>Res/Comm/Ind</v>
          </cell>
          <cell r="Q358" t="str">
            <v>Amortized – Fixed</v>
          </cell>
          <cell r="S358">
            <v>10</v>
          </cell>
          <cell r="T358">
            <v>0</v>
          </cell>
          <cell r="U358">
            <v>60</v>
          </cell>
          <cell r="AB358" t="str">
            <v>Other</v>
          </cell>
          <cell r="AD358">
            <v>0.1</v>
          </cell>
          <cell r="AG358">
            <v>12</v>
          </cell>
          <cell r="AH358">
            <v>14</v>
          </cell>
          <cell r="AI358">
            <v>2016</v>
          </cell>
          <cell r="AS358" t="str">
            <v>P_029593160a</v>
          </cell>
        </row>
        <row r="359">
          <cell r="A359" t="str">
            <v>C_809417874g</v>
          </cell>
          <cell r="B359" t="str">
            <v>Y</v>
          </cell>
          <cell r="C359">
            <v>43606</v>
          </cell>
          <cell r="D359" t="str">
            <v>MG</v>
          </cell>
          <cell r="E359" t="str">
            <v>https://umnboxcom/s/l2jqbe9c67895ljglk0n6xko0d1q4snt</v>
          </cell>
          <cell r="F359" t="str">
            <v>Great Lakes Energy Coop</v>
          </cell>
          <cell r="G359" t="str">
            <v>Great Lakes Energy Coop</v>
          </cell>
          <cell r="H359">
            <v>38084</v>
          </cell>
          <cell r="I359">
            <v>335</v>
          </cell>
          <cell r="J359" t="str">
            <v>DC</v>
          </cell>
          <cell r="M359" t="str">
            <v>Full Panel</v>
          </cell>
          <cell r="N359">
            <v>15</v>
          </cell>
          <cell r="O359" t="str">
            <v>Residential</v>
          </cell>
          <cell r="Q359" t="str">
            <v>Pay up front – Fixed</v>
          </cell>
          <cell r="R359">
            <v>600</v>
          </cell>
          <cell r="Z359" t="str">
            <v>$150 rebate for up to 20 panels</v>
          </cell>
          <cell r="AB359" t="str">
            <v>Other</v>
          </cell>
          <cell r="AD359">
            <v>0.1</v>
          </cell>
          <cell r="AG359">
            <v>12</v>
          </cell>
          <cell r="AH359">
            <v>14</v>
          </cell>
          <cell r="AI359">
            <v>2016</v>
          </cell>
          <cell r="AS359" t="str">
            <v>P_029593160a</v>
          </cell>
        </row>
        <row r="360">
          <cell r="A360" t="str">
            <v>C_809417874h</v>
          </cell>
          <cell r="B360" t="str">
            <v>Y</v>
          </cell>
          <cell r="C360">
            <v>43606</v>
          </cell>
          <cell r="D360" t="str">
            <v>MG</v>
          </cell>
          <cell r="E360" t="str">
            <v>https://umnboxcom/s/l2jqbe9c67895ljglk0n6xko0d1q4snt</v>
          </cell>
          <cell r="F360" t="str">
            <v>Great Lakes Energy Coop</v>
          </cell>
          <cell r="G360" t="str">
            <v>Great Lakes Energy Coop</v>
          </cell>
          <cell r="H360">
            <v>38084</v>
          </cell>
          <cell r="I360">
            <v>335</v>
          </cell>
          <cell r="J360" t="str">
            <v>DC</v>
          </cell>
          <cell r="M360" t="str">
            <v>Full Panel</v>
          </cell>
          <cell r="N360">
            <v>15</v>
          </cell>
          <cell r="O360" t="str">
            <v>Residential</v>
          </cell>
          <cell r="Q360" t="str">
            <v>Amortized – Fixed</v>
          </cell>
          <cell r="S360">
            <v>10</v>
          </cell>
          <cell r="T360">
            <v>0</v>
          </cell>
          <cell r="U360">
            <v>60</v>
          </cell>
          <cell r="AB360" t="str">
            <v>Other</v>
          </cell>
          <cell r="AD360">
            <v>0.1</v>
          </cell>
          <cell r="AG360">
            <v>12</v>
          </cell>
          <cell r="AH360">
            <v>14</v>
          </cell>
          <cell r="AI360">
            <v>2016</v>
          </cell>
          <cell r="AS360" t="str">
            <v>P_029593160a</v>
          </cell>
        </row>
        <row r="361">
          <cell r="A361" t="str">
            <v>C_809417874i</v>
          </cell>
          <cell r="B361" t="str">
            <v>Y</v>
          </cell>
          <cell r="C361">
            <v>43606</v>
          </cell>
          <cell r="D361" t="str">
            <v>MG</v>
          </cell>
          <cell r="E361" t="str">
            <v>https://umnboxcom/s/l2jqbe9c67895ljglk0n6xko0d1q4snt</v>
          </cell>
          <cell r="F361" t="str">
            <v>Great Lakes Energy Coop</v>
          </cell>
          <cell r="G361" t="str">
            <v>Great Lakes Energy Coop</v>
          </cell>
          <cell r="H361">
            <v>38084</v>
          </cell>
          <cell r="I361">
            <v>335</v>
          </cell>
          <cell r="J361" t="str">
            <v>DC</v>
          </cell>
          <cell r="M361" t="str">
            <v>Full Panel</v>
          </cell>
          <cell r="N361">
            <v>15</v>
          </cell>
          <cell r="O361" t="str">
            <v>Comm/Ind</v>
          </cell>
          <cell r="Q361" t="str">
            <v>Pay up front – Fixed</v>
          </cell>
          <cell r="R361">
            <v>600</v>
          </cell>
          <cell r="AB361" t="str">
            <v>Other</v>
          </cell>
          <cell r="AD361">
            <v>0.1</v>
          </cell>
          <cell r="AG361">
            <v>12</v>
          </cell>
          <cell r="AH361">
            <v>14</v>
          </cell>
          <cell r="AI361">
            <v>2016</v>
          </cell>
          <cell r="AS361" t="str">
            <v>P_029593160a</v>
          </cell>
        </row>
        <row r="362">
          <cell r="A362" t="str">
            <v>C_809417874j</v>
          </cell>
          <cell r="B362" t="str">
            <v>Y</v>
          </cell>
          <cell r="C362">
            <v>43606</v>
          </cell>
          <cell r="D362" t="str">
            <v>MG</v>
          </cell>
          <cell r="E362" t="str">
            <v>https://umnboxcom/s/l2jqbe9c67895ljglk0n6xko0d1q4snt</v>
          </cell>
          <cell r="F362" t="str">
            <v>Great Lakes Energy Coop</v>
          </cell>
          <cell r="G362" t="str">
            <v>Great Lakes Energy Coop</v>
          </cell>
          <cell r="H362">
            <v>38084</v>
          </cell>
          <cell r="I362">
            <v>335</v>
          </cell>
          <cell r="J362" t="str">
            <v>DC</v>
          </cell>
          <cell r="M362" t="str">
            <v>Full Panel</v>
          </cell>
          <cell r="N362">
            <v>15</v>
          </cell>
          <cell r="O362" t="str">
            <v>Comm/Ind</v>
          </cell>
          <cell r="Q362" t="str">
            <v>Amortized – Fixed</v>
          </cell>
          <cell r="S362">
            <v>10</v>
          </cell>
          <cell r="T362">
            <v>0</v>
          </cell>
          <cell r="U362">
            <v>60</v>
          </cell>
          <cell r="AB362" t="str">
            <v>Other</v>
          </cell>
          <cell r="AD362">
            <v>0.1</v>
          </cell>
          <cell r="AG362">
            <v>12</v>
          </cell>
          <cell r="AH362">
            <v>14</v>
          </cell>
          <cell r="AI362">
            <v>2016</v>
          </cell>
          <cell r="AS362" t="str">
            <v>P_029593160a</v>
          </cell>
        </row>
        <row r="363">
          <cell r="A363" t="str">
            <v>C_809417874k</v>
          </cell>
          <cell r="B363" t="str">
            <v>Y</v>
          </cell>
          <cell r="C363">
            <v>43606</v>
          </cell>
          <cell r="D363" t="str">
            <v>MG</v>
          </cell>
          <cell r="E363" t="str">
            <v>https://umnboxcom/s/plxegh61s2v778vp5wox2omspdjnnmpa</v>
          </cell>
          <cell r="F363" t="str">
            <v>Tri-County Electric Coop</v>
          </cell>
          <cell r="G363" t="str">
            <v>Tri-County Electric Coop</v>
          </cell>
          <cell r="H363">
            <v>19396</v>
          </cell>
          <cell r="I363">
            <v>335</v>
          </cell>
          <cell r="J363" t="str">
            <v>DC</v>
          </cell>
          <cell r="M363" t="str">
            <v>Full Panel</v>
          </cell>
          <cell r="N363">
            <v>15</v>
          </cell>
          <cell r="O363" t="str">
            <v>Residential</v>
          </cell>
          <cell r="Q363" t="str">
            <v>Pay up front – Fixed</v>
          </cell>
          <cell r="R363">
            <v>600</v>
          </cell>
          <cell r="Z363" t="str">
            <v>$150 rebate for up to 20 panels</v>
          </cell>
          <cell r="AB363" t="str">
            <v>Other</v>
          </cell>
          <cell r="AD363">
            <v>0.1</v>
          </cell>
          <cell r="AG363">
            <v>12</v>
          </cell>
          <cell r="AH363">
            <v>14</v>
          </cell>
          <cell r="AI363">
            <v>2016</v>
          </cell>
          <cell r="AS363" t="str">
            <v>P_029593160a</v>
          </cell>
        </row>
        <row r="364">
          <cell r="A364" t="str">
            <v>C_809417874l</v>
          </cell>
          <cell r="B364" t="str">
            <v>Y</v>
          </cell>
          <cell r="C364">
            <v>43606</v>
          </cell>
          <cell r="D364" t="str">
            <v>MG</v>
          </cell>
          <cell r="E364" t="str">
            <v>https://umnboxcom/s/plxegh61s2v778vp5wox2omspdjnnmpa</v>
          </cell>
          <cell r="F364" t="str">
            <v>Tri-County Electric Coop</v>
          </cell>
          <cell r="G364" t="str">
            <v>Tri-County Electric Coop</v>
          </cell>
          <cell r="H364">
            <v>19396</v>
          </cell>
          <cell r="I364">
            <v>335</v>
          </cell>
          <cell r="J364" t="str">
            <v>DC</v>
          </cell>
          <cell r="M364" t="str">
            <v>Full Panel</v>
          </cell>
          <cell r="N364">
            <v>15</v>
          </cell>
          <cell r="O364" t="str">
            <v>Residential</v>
          </cell>
          <cell r="Q364" t="str">
            <v>Amortized – Fixed</v>
          </cell>
          <cell r="S364">
            <v>10</v>
          </cell>
          <cell r="T364">
            <v>0</v>
          </cell>
          <cell r="U364">
            <v>60</v>
          </cell>
          <cell r="AB364" t="str">
            <v>Other</v>
          </cell>
          <cell r="AD364">
            <v>0.1</v>
          </cell>
          <cell r="AG364">
            <v>12</v>
          </cell>
          <cell r="AH364">
            <v>14</v>
          </cell>
          <cell r="AI364">
            <v>2016</v>
          </cell>
          <cell r="AS364" t="str">
            <v>P_029593160a</v>
          </cell>
        </row>
        <row r="365">
          <cell r="A365" t="str">
            <v>C_809417874m</v>
          </cell>
          <cell r="B365" t="str">
            <v>Y</v>
          </cell>
          <cell r="C365">
            <v>43606</v>
          </cell>
          <cell r="D365" t="str">
            <v>MG</v>
          </cell>
          <cell r="E365" t="str">
            <v>https://umnboxcom/s/plxegh61s2v778vp5wox2omspdjnnmpa</v>
          </cell>
          <cell r="F365" t="str">
            <v>Tri-County Electric Coop</v>
          </cell>
          <cell r="G365" t="str">
            <v>Tri-County Electric Coop</v>
          </cell>
          <cell r="H365">
            <v>19396</v>
          </cell>
          <cell r="I365">
            <v>335</v>
          </cell>
          <cell r="J365" t="str">
            <v>DC</v>
          </cell>
          <cell r="M365" t="str">
            <v>Full Panel</v>
          </cell>
          <cell r="N365">
            <v>15</v>
          </cell>
          <cell r="O365" t="str">
            <v>Comm/Ind</v>
          </cell>
          <cell r="Q365" t="str">
            <v>Pay up front – Fixed</v>
          </cell>
          <cell r="R365">
            <v>600</v>
          </cell>
          <cell r="AB365" t="str">
            <v>Other</v>
          </cell>
          <cell r="AD365">
            <v>0.1</v>
          </cell>
          <cell r="AG365">
            <v>12</v>
          </cell>
          <cell r="AH365">
            <v>14</v>
          </cell>
          <cell r="AI365">
            <v>2016</v>
          </cell>
          <cell r="AS365" t="str">
            <v>P_029593160a</v>
          </cell>
        </row>
        <row r="366">
          <cell r="A366" t="str">
            <v>C_809417874n</v>
          </cell>
          <cell r="B366" t="str">
            <v>Y</v>
          </cell>
          <cell r="C366">
            <v>43606</v>
          </cell>
          <cell r="D366" t="str">
            <v>MG</v>
          </cell>
          <cell r="E366" t="str">
            <v>https://umnboxcom/s/plxegh61s2v778vp5wox2omspdjnnmpa</v>
          </cell>
          <cell r="F366" t="str">
            <v>Tri-County Electric Coop</v>
          </cell>
          <cell r="G366" t="str">
            <v>Tri-County Electric Coop</v>
          </cell>
          <cell r="H366">
            <v>19396</v>
          </cell>
          <cell r="I366">
            <v>335</v>
          </cell>
          <cell r="J366" t="str">
            <v>DC</v>
          </cell>
          <cell r="M366" t="str">
            <v>Full Panel</v>
          </cell>
          <cell r="N366">
            <v>15</v>
          </cell>
          <cell r="O366" t="str">
            <v>Comm/Ind</v>
          </cell>
          <cell r="Q366" t="str">
            <v>Amortized – Fixed</v>
          </cell>
          <cell r="S366">
            <v>10</v>
          </cell>
          <cell r="T366">
            <v>0</v>
          </cell>
          <cell r="U366">
            <v>60</v>
          </cell>
          <cell r="AB366" t="str">
            <v>Other</v>
          </cell>
          <cell r="AD366">
            <v>0.1</v>
          </cell>
          <cell r="AG366">
            <v>12</v>
          </cell>
          <cell r="AH366">
            <v>14</v>
          </cell>
          <cell r="AI366">
            <v>2016</v>
          </cell>
          <cell r="AS366" t="str">
            <v>P_029593160a</v>
          </cell>
        </row>
        <row r="367">
          <cell r="A367" t="str">
            <v>C_809417874o</v>
          </cell>
          <cell r="B367" t="str">
            <v>Y</v>
          </cell>
          <cell r="C367">
            <v>43606</v>
          </cell>
          <cell r="D367" t="str">
            <v>MG</v>
          </cell>
          <cell r="E367" t="str">
            <v>https://umnboxcom/s/bc1g88l2z8ykl0q6u9zgc0lpuuv19z2g</v>
          </cell>
          <cell r="F367" t="str">
            <v>Presque Isle Elec &amp; Gas Coop</v>
          </cell>
          <cell r="G367" t="str">
            <v>Presque Isle Elec &amp; Gas Coop</v>
          </cell>
          <cell r="H367">
            <v>15340</v>
          </cell>
          <cell r="I367">
            <v>335</v>
          </cell>
          <cell r="J367" t="str">
            <v>DC</v>
          </cell>
          <cell r="M367" t="str">
            <v>Full Panel</v>
          </cell>
          <cell r="N367">
            <v>15</v>
          </cell>
          <cell r="O367" t="str">
            <v>Residential</v>
          </cell>
          <cell r="Q367" t="str">
            <v>Pay up front – Fixed</v>
          </cell>
          <cell r="R367">
            <v>600</v>
          </cell>
          <cell r="Z367" t="str">
            <v>$150 rebate for up to 20 panels</v>
          </cell>
          <cell r="AB367" t="str">
            <v>Other</v>
          </cell>
          <cell r="AD367">
            <v>0.1</v>
          </cell>
          <cell r="AG367">
            <v>12</v>
          </cell>
          <cell r="AH367">
            <v>14</v>
          </cell>
          <cell r="AI367">
            <v>2016</v>
          </cell>
          <cell r="AS367" t="str">
            <v>P_029593160a</v>
          </cell>
        </row>
        <row r="368">
          <cell r="A368" t="str">
            <v>C_809417874p</v>
          </cell>
          <cell r="B368" t="str">
            <v>Y</v>
          </cell>
          <cell r="C368">
            <v>43606</v>
          </cell>
          <cell r="D368" t="str">
            <v>MG</v>
          </cell>
          <cell r="E368" t="str">
            <v>https://umnboxcom/s/bc1g88l2z8ykl0q6u9zgc0lpuuv19z2g</v>
          </cell>
          <cell r="F368" t="str">
            <v>Presque Isle Elec &amp; Gas Coop</v>
          </cell>
          <cell r="G368" t="str">
            <v>Presque Isle Elec &amp; Gas Coop</v>
          </cell>
          <cell r="H368">
            <v>15340</v>
          </cell>
          <cell r="I368">
            <v>335</v>
          </cell>
          <cell r="J368" t="str">
            <v>DC</v>
          </cell>
          <cell r="M368" t="str">
            <v>Full Panel</v>
          </cell>
          <cell r="N368">
            <v>15</v>
          </cell>
          <cell r="O368" t="str">
            <v>Residential</v>
          </cell>
          <cell r="Q368" t="str">
            <v>Amortized – Fixed</v>
          </cell>
          <cell r="S368">
            <v>10</v>
          </cell>
          <cell r="T368">
            <v>0</v>
          </cell>
          <cell r="U368">
            <v>60</v>
          </cell>
          <cell r="AB368" t="str">
            <v>Other</v>
          </cell>
          <cell r="AD368">
            <v>0.1</v>
          </cell>
          <cell r="AG368">
            <v>12</v>
          </cell>
          <cell r="AH368">
            <v>14</v>
          </cell>
          <cell r="AI368">
            <v>2016</v>
          </cell>
          <cell r="AS368" t="str">
            <v>P_029593160a</v>
          </cell>
        </row>
        <row r="369">
          <cell r="A369" t="str">
            <v>C_809417874q</v>
          </cell>
          <cell r="B369" t="str">
            <v>Y</v>
          </cell>
          <cell r="C369">
            <v>43606</v>
          </cell>
          <cell r="D369" t="str">
            <v>MG</v>
          </cell>
          <cell r="E369" t="str">
            <v>https://umnboxcom/s/bc1g88l2z8ykl0q6u9zgc0lpuuv19z2g</v>
          </cell>
          <cell r="F369" t="str">
            <v>Presque Isle Elec &amp; Gas Coop</v>
          </cell>
          <cell r="G369" t="str">
            <v>Presque Isle Elec &amp; Gas Coop</v>
          </cell>
          <cell r="H369">
            <v>15340</v>
          </cell>
          <cell r="I369">
            <v>335</v>
          </cell>
          <cell r="J369" t="str">
            <v>DC</v>
          </cell>
          <cell r="M369" t="str">
            <v>Full Panel</v>
          </cell>
          <cell r="N369">
            <v>15</v>
          </cell>
          <cell r="O369" t="str">
            <v>Comm/Ind</v>
          </cell>
          <cell r="Q369" t="str">
            <v>Pay up front – Fixed</v>
          </cell>
          <cell r="R369">
            <v>600</v>
          </cell>
          <cell r="AB369" t="str">
            <v>Other</v>
          </cell>
          <cell r="AD369">
            <v>0.1</v>
          </cell>
          <cell r="AG369">
            <v>12</v>
          </cell>
          <cell r="AH369">
            <v>14</v>
          </cell>
          <cell r="AI369">
            <v>2016</v>
          </cell>
          <cell r="AS369" t="str">
            <v>P_029593160a</v>
          </cell>
        </row>
        <row r="370">
          <cell r="A370" t="str">
            <v>C_809417874r</v>
          </cell>
          <cell r="B370" t="str">
            <v>Y</v>
          </cell>
          <cell r="C370">
            <v>43606</v>
          </cell>
          <cell r="D370" t="str">
            <v>MG</v>
          </cell>
          <cell r="E370" t="str">
            <v>https://umnboxcom/s/bc1g88l2z8ykl0q6u9zgc0lpuuv19z2g</v>
          </cell>
          <cell r="F370" t="str">
            <v>Presque Isle Elec &amp; Gas Coop</v>
          </cell>
          <cell r="G370" t="str">
            <v>Presque Isle Elec &amp; Gas Coop</v>
          </cell>
          <cell r="H370">
            <v>15340</v>
          </cell>
          <cell r="I370">
            <v>335</v>
          </cell>
          <cell r="J370" t="str">
            <v>DC</v>
          </cell>
          <cell r="M370" t="str">
            <v>Full Panel</v>
          </cell>
          <cell r="N370">
            <v>15</v>
          </cell>
          <cell r="O370" t="str">
            <v>Comm/Ind</v>
          </cell>
          <cell r="Q370" t="str">
            <v>Amortized – Fixed</v>
          </cell>
          <cell r="S370">
            <v>10</v>
          </cell>
          <cell r="T370">
            <v>0</v>
          </cell>
          <cell r="U370">
            <v>60</v>
          </cell>
          <cell r="AB370" t="str">
            <v>Other</v>
          </cell>
          <cell r="AD370">
            <v>0.1</v>
          </cell>
          <cell r="AG370">
            <v>12</v>
          </cell>
          <cell r="AH370">
            <v>14</v>
          </cell>
          <cell r="AI370">
            <v>2016</v>
          </cell>
          <cell r="AS370" t="str">
            <v>P_029593160a</v>
          </cell>
        </row>
        <row r="371">
          <cell r="A371" t="str">
            <v>C_234352117a</v>
          </cell>
          <cell r="B371" t="str">
            <v>Y</v>
          </cell>
          <cell r="C371">
            <v>43606</v>
          </cell>
          <cell r="D371" t="str">
            <v>MG</v>
          </cell>
          <cell r="E371" t="str">
            <v>https://umnboxcom/s/h8b47o8zd6l39398863r7vmddkhkef05</v>
          </cell>
          <cell r="F371" t="str">
            <v>Cherryland Electric Coop Inc</v>
          </cell>
          <cell r="G371" t="str">
            <v>Cherryland Electric Coop Inc</v>
          </cell>
          <cell r="H371">
            <v>3436</v>
          </cell>
          <cell r="I371">
            <v>235</v>
          </cell>
          <cell r="J371" t="str">
            <v>DC</v>
          </cell>
          <cell r="M371" t="str">
            <v>Full Panel</v>
          </cell>
          <cell r="N371">
            <v>25</v>
          </cell>
          <cell r="O371" t="str">
            <v>Res/Comm/Ind</v>
          </cell>
          <cell r="Q371" t="str">
            <v>Pay up front – Fixed</v>
          </cell>
          <cell r="R371">
            <v>470</v>
          </cell>
          <cell r="Z371" t="str">
            <v>$75 rebate was possible</v>
          </cell>
          <cell r="AB371" t="str">
            <v>Other</v>
          </cell>
          <cell r="AC371" t="str">
            <v>Wholesale rate, about 08/kwh</v>
          </cell>
          <cell r="AD371">
            <v>0.08</v>
          </cell>
          <cell r="AG371">
            <v>5</v>
          </cell>
          <cell r="AH371">
            <v>23</v>
          </cell>
          <cell r="AI371">
            <v>2013</v>
          </cell>
          <cell r="AS371" t="str">
            <v>P_140516085</v>
          </cell>
        </row>
        <row r="372">
          <cell r="A372" t="str">
            <v>C_234352117b</v>
          </cell>
          <cell r="B372" t="str">
            <v>Y</v>
          </cell>
          <cell r="C372">
            <v>43606</v>
          </cell>
          <cell r="D372" t="str">
            <v>MG</v>
          </cell>
          <cell r="E372" t="str">
            <v>https://umnboxcom/s/jwl0epntumf9g1eg9h8kthhtnewq5f8x</v>
          </cell>
          <cell r="F372" t="str">
            <v>City of Traverse City - (MI)</v>
          </cell>
          <cell r="G372" t="str">
            <v>City of Traverse City - (MI)</v>
          </cell>
          <cell r="H372">
            <v>19125</v>
          </cell>
          <cell r="I372">
            <v>235</v>
          </cell>
          <cell r="J372" t="str">
            <v>DC</v>
          </cell>
          <cell r="M372" t="str">
            <v>Full Panel</v>
          </cell>
          <cell r="N372">
            <v>25</v>
          </cell>
          <cell r="O372" t="str">
            <v>Res/Comm/Ind</v>
          </cell>
          <cell r="Q372" t="str">
            <v>Pay up front – Fixed</v>
          </cell>
          <cell r="R372">
            <v>470</v>
          </cell>
          <cell r="Z372" t="str">
            <v>$75 rebate was possible</v>
          </cell>
          <cell r="AB372" t="str">
            <v>Other</v>
          </cell>
          <cell r="AC372" t="str">
            <v>Wholesale rate, about 08/kwh</v>
          </cell>
          <cell r="AD372">
            <v>0.08</v>
          </cell>
          <cell r="AG372">
            <v>5</v>
          </cell>
          <cell r="AH372">
            <v>23</v>
          </cell>
          <cell r="AI372">
            <v>2013</v>
          </cell>
          <cell r="AS372" t="str">
            <v>P_140516085</v>
          </cell>
        </row>
        <row r="373">
          <cell r="A373" t="str">
            <v>C_858804276a</v>
          </cell>
          <cell r="B373" t="str">
            <v>Y</v>
          </cell>
          <cell r="C373">
            <v>43608</v>
          </cell>
          <cell r="D373" t="str">
            <v>MJ</v>
          </cell>
          <cell r="E373" t="str">
            <v>https://umnboxcom/s/6rvyvtmge2i3seu8j8ltq9iqwg7931l9</v>
          </cell>
          <cell r="F373" t="str">
            <v>Gunnison County Elec Assn</v>
          </cell>
          <cell r="G373" t="str">
            <v>Gunnison County Elec Assn</v>
          </cell>
          <cell r="H373">
            <v>7787</v>
          </cell>
          <cell r="I373">
            <v>240</v>
          </cell>
          <cell r="J373" t="str">
            <v>DC</v>
          </cell>
          <cell r="M373" t="str">
            <v>Full Panel</v>
          </cell>
          <cell r="N373">
            <v>20</v>
          </cell>
          <cell r="O373" t="str">
            <v>Residential</v>
          </cell>
          <cell r="Q373" t="str">
            <v>Pay up front – Fixed</v>
          </cell>
          <cell r="R373">
            <v>1100</v>
          </cell>
          <cell r="AB373" t="str">
            <v>VNEM</v>
          </cell>
          <cell r="AS373" t="str">
            <v>P_578907452a</v>
          </cell>
        </row>
        <row r="374">
          <cell r="A374" t="str">
            <v>C_858804276b</v>
          </cell>
          <cell r="B374" t="str">
            <v>Y</v>
          </cell>
          <cell r="C374">
            <v>43608</v>
          </cell>
          <cell r="D374" t="str">
            <v>MJ</v>
          </cell>
          <cell r="E374" t="str">
            <v>https://umnboxcom/s/6rvyvtmge2i3seu8j8ltq9iqwg7931l9</v>
          </cell>
          <cell r="F374" t="str">
            <v>Gunnison County Elec Assn</v>
          </cell>
          <cell r="G374" t="str">
            <v>Gunnison County Elec Assn</v>
          </cell>
          <cell r="H374">
            <v>7787</v>
          </cell>
          <cell r="I374">
            <v>240</v>
          </cell>
          <cell r="J374" t="str">
            <v>DC</v>
          </cell>
          <cell r="M374" t="str">
            <v>Full Panel</v>
          </cell>
          <cell r="N374">
            <v>20</v>
          </cell>
          <cell r="O374" t="str">
            <v>Residential</v>
          </cell>
          <cell r="Q374" t="str">
            <v>Pay up front – Fixed</v>
          </cell>
          <cell r="R374">
            <v>850</v>
          </cell>
          <cell r="AB374" t="str">
            <v>VNEM</v>
          </cell>
          <cell r="AS374" t="str">
            <v>P_578907452b</v>
          </cell>
        </row>
        <row r="375">
          <cell r="A375" t="str">
            <v>C_625482895a</v>
          </cell>
          <cell r="B375" t="str">
            <v>Y</v>
          </cell>
          <cell r="C375">
            <v>44580</v>
          </cell>
          <cell r="D375" t="str">
            <v>MJ</v>
          </cell>
          <cell r="E375" t="str">
            <v>https://umnboxcom/s/u06ww4muuzojg9p9vbiigd7ygfqfa4fx</v>
          </cell>
          <cell r="F375" t="str">
            <v>White River Electric Assn, Inc</v>
          </cell>
          <cell r="G375" t="str">
            <v>White River Electric Assn, Inc</v>
          </cell>
          <cell r="H375">
            <v>20576</v>
          </cell>
          <cell r="I375">
            <v>250</v>
          </cell>
          <cell r="J375" t="str">
            <v>DC</v>
          </cell>
          <cell r="M375" t="str">
            <v>Full Panel</v>
          </cell>
          <cell r="N375">
            <v>1</v>
          </cell>
          <cell r="O375" t="str">
            <v>Residential</v>
          </cell>
          <cell r="Q375" t="str">
            <v>Amortized – Fixed</v>
          </cell>
          <cell r="S375">
            <v>-2</v>
          </cell>
          <cell r="AB375" t="str">
            <v>Other</v>
          </cell>
          <cell r="AC375" t="str">
            <v>Guaranteed $5/mo*block reimbursement</v>
          </cell>
          <cell r="AI375">
            <v>2019</v>
          </cell>
          <cell r="AS375" t="str">
            <v>P_009118301a</v>
          </cell>
          <cell r="AT375" t="str">
            <v>P_009118301b</v>
          </cell>
        </row>
        <row r="376">
          <cell r="A376" t="str">
            <v>C_625482895b</v>
          </cell>
          <cell r="B376" t="str">
            <v>Y</v>
          </cell>
          <cell r="C376">
            <v>43607</v>
          </cell>
          <cell r="D376" t="str">
            <v>MJ</v>
          </cell>
          <cell r="E376" t="str">
            <v>https://umnboxcom/s/u06ww4muuzojg9p9vbiigd7ygfqfa4fx</v>
          </cell>
          <cell r="F376" t="str">
            <v>White River Electric Assn, Inc</v>
          </cell>
          <cell r="G376" t="str">
            <v>White River Electric Assn, Inc</v>
          </cell>
          <cell r="H376">
            <v>20576</v>
          </cell>
          <cell r="I376">
            <v>1250</v>
          </cell>
          <cell r="J376" t="str">
            <v>DC</v>
          </cell>
          <cell r="M376" t="str">
            <v>Fixed Energy Amount</v>
          </cell>
          <cell r="N376">
            <v>1</v>
          </cell>
          <cell r="O376" t="str">
            <v>Commercial</v>
          </cell>
          <cell r="Q376" t="str">
            <v>Amortized – Fixed</v>
          </cell>
          <cell r="S376">
            <v>-10</v>
          </cell>
          <cell r="AB376" t="str">
            <v>Other</v>
          </cell>
          <cell r="AI376">
            <v>2019</v>
          </cell>
          <cell r="AS376" t="str">
            <v>P_009118301a</v>
          </cell>
          <cell r="AT376" t="str">
            <v>P_009118301b</v>
          </cell>
        </row>
        <row r="377">
          <cell r="A377" t="str">
            <v>C_753058754</v>
          </cell>
          <cell r="B377" t="str">
            <v>Y</v>
          </cell>
          <cell r="C377">
            <v>43608</v>
          </cell>
          <cell r="D377" t="str">
            <v>MG</v>
          </cell>
          <cell r="E377" t="str">
            <v>https://umnboxcom/s/szvx61of1fx3css2i9tnycc05wjxf5d1</v>
          </cell>
          <cell r="F377" t="str">
            <v>Tri-County Electric Coop</v>
          </cell>
          <cell r="G377" t="str">
            <v>Tri-County Electric Coop</v>
          </cell>
          <cell r="H377">
            <v>19396</v>
          </cell>
          <cell r="I377">
            <v>275</v>
          </cell>
          <cell r="J377" t="str">
            <v>DC</v>
          </cell>
          <cell r="M377" t="str">
            <v>Full Panel</v>
          </cell>
          <cell r="N377">
            <v>20</v>
          </cell>
          <cell r="O377" t="str">
            <v>Res/Comm/Ind</v>
          </cell>
          <cell r="Q377" t="str">
            <v>Pay up front – Fixed</v>
          </cell>
          <cell r="R377">
            <v>700</v>
          </cell>
          <cell r="Z377" t="str">
            <v>$200 Energy Optimization REbate and $75 Touchstone Energy Rebate Available</v>
          </cell>
          <cell r="AB377" t="str">
            <v>Other</v>
          </cell>
          <cell r="AC377" t="str">
            <v>Wholesale rate, about 08/kwh</v>
          </cell>
          <cell r="AD377">
            <v>0.08</v>
          </cell>
          <cell r="AI377">
            <v>2014</v>
          </cell>
          <cell r="AS377" t="str">
            <v>P_775507913</v>
          </cell>
        </row>
        <row r="378">
          <cell r="A378" t="str">
            <v>C_426467780</v>
          </cell>
          <cell r="B378" t="str">
            <v>Y</v>
          </cell>
          <cell r="C378">
            <v>43608</v>
          </cell>
          <cell r="D378" t="str">
            <v>MG</v>
          </cell>
          <cell r="E378" t="str">
            <v>https://umnboxcom/s/symj0yilny05ca09aashaysy19diyta3</v>
          </cell>
          <cell r="F378" t="str">
            <v>City of Escanaba</v>
          </cell>
          <cell r="G378" t="str">
            <v>City of Escanaba</v>
          </cell>
          <cell r="H378">
            <v>24558</v>
          </cell>
          <cell r="I378">
            <v>330</v>
          </cell>
          <cell r="J378" t="str">
            <v>DC</v>
          </cell>
          <cell r="M378" t="str">
            <v>Full Panel</v>
          </cell>
          <cell r="N378">
            <v>25</v>
          </cell>
          <cell r="O378" t="str">
            <v>Res/Comm/Ind</v>
          </cell>
          <cell r="Q378" t="str">
            <v>Pay up front – Fixed</v>
          </cell>
          <cell r="R378">
            <v>407</v>
          </cell>
          <cell r="Z378" t="str">
            <v>Panels are depreciated each year and subscribing to panel in later years is cheaper</v>
          </cell>
          <cell r="AA378" t="str">
            <v>Yes; can claim ITC</v>
          </cell>
          <cell r="AB378" t="str">
            <v>Other</v>
          </cell>
          <cell r="AC378" t="str">
            <v>Wholesale rate, about 06 to 07/kWh</v>
          </cell>
          <cell r="AD378">
            <v>6.2E-2</v>
          </cell>
          <cell r="AG378">
            <v>1</v>
          </cell>
          <cell r="AH378">
            <v>1</v>
          </cell>
          <cell r="AI378">
            <v>2019</v>
          </cell>
          <cell r="AJ378" t="str">
            <v>Utility</v>
          </cell>
          <cell r="AS378" t="str">
            <v>P_109026993</v>
          </cell>
        </row>
        <row r="379">
          <cell r="A379" t="str">
            <v>C_854286672</v>
          </cell>
          <cell r="B379" t="str">
            <v>Y</v>
          </cell>
          <cell r="C379">
            <v>43608</v>
          </cell>
          <cell r="D379" t="str">
            <v>MG</v>
          </cell>
          <cell r="E379" t="str">
            <v>https://umnboxcom/s/sd2nj395uuvjpxpb5uehwpcvo65flk8e</v>
          </cell>
          <cell r="F379" t="str">
            <v>City of Lansing - (MI)</v>
          </cell>
          <cell r="G379" t="str">
            <v>City of Lansing - (MI)</v>
          </cell>
          <cell r="H379">
            <v>10704</v>
          </cell>
          <cell r="I379">
            <v>315</v>
          </cell>
          <cell r="J379" t="str">
            <v>DC</v>
          </cell>
          <cell r="M379" t="str">
            <v>Full Panel</v>
          </cell>
          <cell r="N379">
            <v>25</v>
          </cell>
          <cell r="O379" t="str">
            <v>Res/Comm/Ind</v>
          </cell>
          <cell r="Q379" t="str">
            <v>Pay up front – Fixed</v>
          </cell>
          <cell r="R379">
            <v>399</v>
          </cell>
          <cell r="AB379" t="str">
            <v>Other</v>
          </cell>
          <cell r="AC379" t="str">
            <v>Wholesale rate, 065/kwh, escalated at 23% per year</v>
          </cell>
          <cell r="AD379">
            <v>6.5000000000000002E-2</v>
          </cell>
          <cell r="AG379">
            <v>1</v>
          </cell>
          <cell r="AH379">
            <v>1</v>
          </cell>
          <cell r="AI379">
            <v>2018</v>
          </cell>
          <cell r="AJ379" t="str">
            <v>Third Party</v>
          </cell>
          <cell r="AK379" t="str">
            <v>Belongs with Community Energy Options LLC</v>
          </cell>
          <cell r="AS379" t="str">
            <v>P_881468694a</v>
          </cell>
        </row>
        <row r="380">
          <cell r="A380" t="str">
            <v>C_629992119</v>
          </cell>
          <cell r="B380" t="str">
            <v>Y</v>
          </cell>
          <cell r="C380">
            <v>43608</v>
          </cell>
          <cell r="D380" t="str">
            <v>MG</v>
          </cell>
          <cell r="E380" t="str">
            <v>https://umnboxcom/s/534s6cyeeqdjmuxj2smq8undx261md8p</v>
          </cell>
          <cell r="F380" t="str">
            <v>City of Marquette - (MI)</v>
          </cell>
          <cell r="G380" t="str">
            <v>City of Marquette - (MI)</v>
          </cell>
          <cell r="H380">
            <v>11701</v>
          </cell>
          <cell r="I380">
            <v>315</v>
          </cell>
          <cell r="J380" t="str">
            <v>DC</v>
          </cell>
          <cell r="M380" t="str">
            <v>Full Panel</v>
          </cell>
          <cell r="N380">
            <v>25</v>
          </cell>
          <cell r="O380" t="str">
            <v>Res/Comm/Ind</v>
          </cell>
          <cell r="Q380" t="str">
            <v>Pay up front – Fixed</v>
          </cell>
          <cell r="R380">
            <v>499</v>
          </cell>
          <cell r="Z380" t="str">
            <v>Panels are depreciated each year and subscribing to panel in later years is cheaper</v>
          </cell>
          <cell r="AA380" t="str">
            <v>Yes; can claim ITC</v>
          </cell>
          <cell r="AB380" t="str">
            <v>Other</v>
          </cell>
          <cell r="AC380" t="str">
            <v>Wholesale rate, about 0633/kwh</v>
          </cell>
          <cell r="AD380">
            <v>6.3299999999999995E-2</v>
          </cell>
          <cell r="AG380">
            <v>9</v>
          </cell>
          <cell r="AH380">
            <v>20</v>
          </cell>
          <cell r="AI380">
            <v>2017</v>
          </cell>
          <cell r="AJ380" t="str">
            <v>Utility</v>
          </cell>
          <cell r="AS380" t="str">
            <v>P_881468694b</v>
          </cell>
        </row>
        <row r="381">
          <cell r="A381" t="str">
            <v>C_939805923a</v>
          </cell>
          <cell r="B381" t="str">
            <v>Y</v>
          </cell>
          <cell r="C381">
            <v>43612</v>
          </cell>
          <cell r="D381" t="str">
            <v>MG</v>
          </cell>
          <cell r="E381" t="str">
            <v>https://umnboxcom/s/q2kil6dqxapf80786ltf9w39hz05z7xf</v>
          </cell>
          <cell r="F381" t="str">
            <v>Consumers Energy Co</v>
          </cell>
          <cell r="G381" t="str">
            <v>Consumers Energy Co</v>
          </cell>
          <cell r="H381">
            <v>4254</v>
          </cell>
          <cell r="I381">
            <v>500</v>
          </cell>
          <cell r="J381" t="str">
            <v>DC</v>
          </cell>
          <cell r="M381" t="str">
            <v>Fixed Wattage Amount</v>
          </cell>
          <cell r="N381">
            <v>25</v>
          </cell>
          <cell r="O381" t="str">
            <v>Res/Comm</v>
          </cell>
          <cell r="Q381" t="str">
            <v>Pay up front – Fixed</v>
          </cell>
          <cell r="R381">
            <v>1289</v>
          </cell>
          <cell r="AB381" t="str">
            <v>Other</v>
          </cell>
          <cell r="AC381" t="str">
            <v>Fixed 075/kwh for first five years of program, then based on energy and capacity markets until year 25</v>
          </cell>
          <cell r="AD381">
            <v>7.4999999999999997E-2</v>
          </cell>
          <cell r="AG381">
            <v>8</v>
          </cell>
          <cell r="AH381">
            <v>1</v>
          </cell>
          <cell r="AI381">
            <v>2016</v>
          </cell>
          <cell r="AJ381" t="str">
            <v>Subscriber</v>
          </cell>
          <cell r="AK381" t="str">
            <v>RECs retired annually</v>
          </cell>
          <cell r="AS381" t="str">
            <v>P_711028766a</v>
          </cell>
          <cell r="AT381" t="str">
            <v>P_711028766b</v>
          </cell>
        </row>
        <row r="382">
          <cell r="A382" t="str">
            <v>C_939805923b</v>
          </cell>
          <cell r="B382" t="str">
            <v>Y</v>
          </cell>
          <cell r="C382">
            <v>43612</v>
          </cell>
          <cell r="D382" t="str">
            <v>MG</v>
          </cell>
          <cell r="E382" t="str">
            <v>https://umnboxcom/s/q2kil6dqxapf80786ltf9w39hz05z7xf</v>
          </cell>
          <cell r="F382" t="str">
            <v>Consumers Energy Co</v>
          </cell>
          <cell r="G382" t="str">
            <v>Consumers Energy Co</v>
          </cell>
          <cell r="H382">
            <v>4254</v>
          </cell>
          <cell r="I382">
            <v>500</v>
          </cell>
          <cell r="J382" t="str">
            <v>DC</v>
          </cell>
          <cell r="M382" t="str">
            <v>Fixed Wattage Amount</v>
          </cell>
          <cell r="N382">
            <v>25</v>
          </cell>
          <cell r="O382" t="str">
            <v>Res/Comm</v>
          </cell>
          <cell r="Q382" t="str">
            <v>Amortized – Fixed</v>
          </cell>
          <cell r="S382">
            <v>40</v>
          </cell>
          <cell r="T382">
            <v>0</v>
          </cell>
          <cell r="U382">
            <v>36</v>
          </cell>
          <cell r="AB382" t="str">
            <v>Other</v>
          </cell>
          <cell r="AC382" t="str">
            <v>Fixed 075/kwh for first five years of program, then based on energy and capacity markets until year 26</v>
          </cell>
          <cell r="AD382">
            <v>7.4999999999999997E-2</v>
          </cell>
          <cell r="AG382">
            <v>8</v>
          </cell>
          <cell r="AH382">
            <v>1</v>
          </cell>
          <cell r="AI382">
            <v>2016</v>
          </cell>
          <cell r="AJ382" t="str">
            <v>Subscriber</v>
          </cell>
          <cell r="AK382" t="str">
            <v>RECs retired annually</v>
          </cell>
          <cell r="AS382" t="str">
            <v>P_711028766a</v>
          </cell>
          <cell r="AT382" t="str">
            <v>P_711028766b</v>
          </cell>
        </row>
        <row r="383">
          <cell r="A383" t="str">
            <v>C_939805923c</v>
          </cell>
          <cell r="B383" t="str">
            <v>Y</v>
          </cell>
          <cell r="C383">
            <v>43612</v>
          </cell>
          <cell r="D383" t="str">
            <v>MG</v>
          </cell>
          <cell r="E383" t="str">
            <v>https://umnboxcom/s/q2kil6dqxapf80786ltf9w39hz05z7xf</v>
          </cell>
          <cell r="F383" t="str">
            <v>Consumers Energy Co</v>
          </cell>
          <cell r="G383" t="str">
            <v>Consumers Energy Co</v>
          </cell>
          <cell r="H383">
            <v>4254</v>
          </cell>
          <cell r="I383">
            <v>500</v>
          </cell>
          <cell r="J383" t="str">
            <v>DC</v>
          </cell>
          <cell r="M383" t="str">
            <v>Fixed Wattage Amount</v>
          </cell>
          <cell r="N383">
            <v>25</v>
          </cell>
          <cell r="O383" t="str">
            <v>Res/Comm</v>
          </cell>
          <cell r="Q383" t="str">
            <v>Amortized – Fixed</v>
          </cell>
          <cell r="S383">
            <v>20</v>
          </cell>
          <cell r="T383">
            <v>0</v>
          </cell>
          <cell r="U383">
            <v>84</v>
          </cell>
          <cell r="AB383" t="str">
            <v>Other</v>
          </cell>
          <cell r="AC383" t="str">
            <v>Fixed 075/kwh for first five years of program, then based on energy and capacity markets until year 27</v>
          </cell>
          <cell r="AD383">
            <v>7.4999999999999997E-2</v>
          </cell>
          <cell r="AG383">
            <v>8</v>
          </cell>
          <cell r="AH383">
            <v>1</v>
          </cell>
          <cell r="AI383">
            <v>2016</v>
          </cell>
          <cell r="AJ383" t="str">
            <v>Subscriber</v>
          </cell>
          <cell r="AK383" t="str">
            <v>RECs retired annually</v>
          </cell>
          <cell r="AS383" t="str">
            <v>P_711028766a</v>
          </cell>
          <cell r="AT383" t="str">
            <v>P_711028766b</v>
          </cell>
        </row>
        <row r="384">
          <cell r="A384" t="str">
            <v>C_939805923d</v>
          </cell>
          <cell r="B384" t="str">
            <v>Y</v>
          </cell>
          <cell r="C384">
            <v>43612</v>
          </cell>
          <cell r="D384" t="str">
            <v>MG</v>
          </cell>
          <cell r="E384" t="str">
            <v>https://umnboxcom/s/q2kil6dqxapf80786ltf9w39hz05z7xf</v>
          </cell>
          <cell r="F384" t="str">
            <v>Consumers Energy Co</v>
          </cell>
          <cell r="G384" t="str">
            <v>Consumers Energy Co</v>
          </cell>
          <cell r="H384">
            <v>4254</v>
          </cell>
          <cell r="I384">
            <v>500</v>
          </cell>
          <cell r="J384" t="str">
            <v>DC</v>
          </cell>
          <cell r="M384" t="str">
            <v>Fixed Wattage Amount</v>
          </cell>
          <cell r="N384">
            <v>25</v>
          </cell>
          <cell r="O384" t="str">
            <v>Res/Comm</v>
          </cell>
          <cell r="Q384" t="str">
            <v>Amortized – Fixed</v>
          </cell>
          <cell r="S384">
            <v>10</v>
          </cell>
          <cell r="T384">
            <v>0</v>
          </cell>
          <cell r="U384">
            <v>300</v>
          </cell>
          <cell r="AB384" t="str">
            <v>Other</v>
          </cell>
          <cell r="AC384" t="str">
            <v>Fixed 075/kwh for first five years of program, then based on energy and capacity markets until year 28</v>
          </cell>
          <cell r="AD384">
            <v>7.4999999999999997E-2</v>
          </cell>
          <cell r="AG384">
            <v>8</v>
          </cell>
          <cell r="AH384">
            <v>1</v>
          </cell>
          <cell r="AI384">
            <v>2016</v>
          </cell>
          <cell r="AJ384" t="str">
            <v>Subscriber</v>
          </cell>
          <cell r="AK384" t="str">
            <v>RECs retired annually</v>
          </cell>
          <cell r="AS384" t="str">
            <v>P_711028766a</v>
          </cell>
          <cell r="AT384" t="str">
            <v>P_711028766b</v>
          </cell>
        </row>
        <row r="385">
          <cell r="A385" t="str">
            <v>C_939805923e</v>
          </cell>
          <cell r="B385" t="str">
            <v>Y</v>
          </cell>
          <cell r="C385">
            <v>43612</v>
          </cell>
          <cell r="D385" t="str">
            <v>MG</v>
          </cell>
          <cell r="E385" t="str">
            <v>https://umnboxcom/s/wr97umxuc7wy6smj4k4sgtjjafnemfy3</v>
          </cell>
          <cell r="F385" t="str">
            <v>Consumers Energy Co</v>
          </cell>
          <cell r="G385" t="str">
            <v>Consumers Energy Co</v>
          </cell>
          <cell r="H385">
            <v>4254</v>
          </cell>
          <cell r="I385">
            <v>500</v>
          </cell>
          <cell r="J385" t="str">
            <v>DC</v>
          </cell>
          <cell r="M385" t="str">
            <v>Fixed Wattage Amount</v>
          </cell>
          <cell r="N385">
            <v>25</v>
          </cell>
          <cell r="O385" t="str">
            <v>Res/Comm</v>
          </cell>
          <cell r="Q385" t="str">
            <v>Pay up front – Fixed</v>
          </cell>
          <cell r="R385">
            <v>1215</v>
          </cell>
          <cell r="AB385" t="str">
            <v>Other</v>
          </cell>
          <cell r="AC385" t="str">
            <v>Fixed 075/kwh for first five years of program, then based on energy and capacity markets until year 29</v>
          </cell>
          <cell r="AD385">
            <v>7.4999999999999997E-2</v>
          </cell>
          <cell r="AG385">
            <v>12</v>
          </cell>
          <cell r="AH385">
            <v>31</v>
          </cell>
          <cell r="AI385">
            <v>2018</v>
          </cell>
          <cell r="AJ385" t="str">
            <v>Subscriber</v>
          </cell>
          <cell r="AK385" t="str">
            <v>RECs retired annually</v>
          </cell>
          <cell r="AS385" t="str">
            <v>P_711028766a</v>
          </cell>
          <cell r="AT385" t="str">
            <v>P_711028766b</v>
          </cell>
        </row>
        <row r="386">
          <cell r="A386" t="str">
            <v>C_939805923f</v>
          </cell>
          <cell r="B386" t="str">
            <v>Y</v>
          </cell>
          <cell r="C386">
            <v>43612</v>
          </cell>
          <cell r="D386" t="str">
            <v>MG</v>
          </cell>
          <cell r="E386" t="str">
            <v>https://umnboxcom/s/wr97umxuc7wy6smj4k4sgtjjafnemfy3</v>
          </cell>
          <cell r="F386" t="str">
            <v>Consumers Energy Co</v>
          </cell>
          <cell r="G386" t="str">
            <v>Consumers Energy Co</v>
          </cell>
          <cell r="H386">
            <v>4254</v>
          </cell>
          <cell r="I386">
            <v>500</v>
          </cell>
          <cell r="J386" t="str">
            <v>DC</v>
          </cell>
          <cell r="M386" t="str">
            <v>Fixed Wattage Amount</v>
          </cell>
          <cell r="N386">
            <v>25</v>
          </cell>
          <cell r="O386" t="str">
            <v>Res/Comm</v>
          </cell>
          <cell r="Q386" t="str">
            <v>Amortized – Fixed</v>
          </cell>
          <cell r="S386">
            <v>38</v>
          </cell>
          <cell r="T386">
            <v>0</v>
          </cell>
          <cell r="U386">
            <v>36</v>
          </cell>
          <cell r="AB386" t="str">
            <v>Other</v>
          </cell>
          <cell r="AC386" t="str">
            <v>Fixed 075/kwh for first five years of program, then based on energy and capacity markets until year 30</v>
          </cell>
          <cell r="AD386">
            <v>7.4999999999999997E-2</v>
          </cell>
          <cell r="AG386">
            <v>12</v>
          </cell>
          <cell r="AH386">
            <v>31</v>
          </cell>
          <cell r="AI386">
            <v>2018</v>
          </cell>
          <cell r="AJ386" t="str">
            <v>Subscriber</v>
          </cell>
          <cell r="AK386" t="str">
            <v>RECs retired annually</v>
          </cell>
          <cell r="AS386" t="str">
            <v>P_711028766a</v>
          </cell>
          <cell r="AT386" t="str">
            <v>P_711028766b</v>
          </cell>
        </row>
        <row r="387">
          <cell r="A387" t="str">
            <v>C_939805923g</v>
          </cell>
          <cell r="B387" t="str">
            <v>Y</v>
          </cell>
          <cell r="C387">
            <v>43612</v>
          </cell>
          <cell r="D387" t="str">
            <v>MG</v>
          </cell>
          <cell r="E387" t="str">
            <v>https://umnboxcom/s/wr97umxuc7wy6smj4k4sgtjjafnemfy3</v>
          </cell>
          <cell r="F387" t="str">
            <v>Consumers Energy Co</v>
          </cell>
          <cell r="G387" t="str">
            <v>Consumers Energy Co</v>
          </cell>
          <cell r="H387">
            <v>4254</v>
          </cell>
          <cell r="I387">
            <v>500</v>
          </cell>
          <cell r="J387" t="str">
            <v>DC</v>
          </cell>
          <cell r="M387" t="str">
            <v>Fixed Wattage Amount</v>
          </cell>
          <cell r="N387">
            <v>25</v>
          </cell>
          <cell r="O387" t="str">
            <v>Res/Comm</v>
          </cell>
          <cell r="Q387" t="str">
            <v>Amortized – Fixed</v>
          </cell>
          <cell r="S387">
            <v>19</v>
          </cell>
          <cell r="T387">
            <v>0</v>
          </cell>
          <cell r="U387">
            <v>84</v>
          </cell>
          <cell r="AB387" t="str">
            <v>Other</v>
          </cell>
          <cell r="AC387" t="str">
            <v>Fixed 075/kwh for first five years of program, then based on energy and capacity markets until year 31</v>
          </cell>
          <cell r="AD387">
            <v>7.4999999999999997E-2</v>
          </cell>
          <cell r="AG387">
            <v>12</v>
          </cell>
          <cell r="AH387">
            <v>31</v>
          </cell>
          <cell r="AI387">
            <v>2018</v>
          </cell>
          <cell r="AJ387" t="str">
            <v>Subscriber</v>
          </cell>
          <cell r="AK387" t="str">
            <v>RECs retired annually</v>
          </cell>
          <cell r="AS387" t="str">
            <v>P_711028766a</v>
          </cell>
          <cell r="AT387" t="str">
            <v>P_711028766b</v>
          </cell>
        </row>
        <row r="388">
          <cell r="A388" t="str">
            <v>C_939805923h</v>
          </cell>
          <cell r="B388" t="str">
            <v>Y</v>
          </cell>
          <cell r="C388">
            <v>43612</v>
          </cell>
          <cell r="D388" t="str">
            <v>MG</v>
          </cell>
          <cell r="E388" t="str">
            <v>https://umnboxcom/s/wr97umxuc7wy6smj4k4sgtjjafnemfy3</v>
          </cell>
          <cell r="F388" t="str">
            <v>Consumers Energy Co</v>
          </cell>
          <cell r="G388" t="str">
            <v>Consumers Energy Co</v>
          </cell>
          <cell r="H388">
            <v>4254</v>
          </cell>
          <cell r="I388">
            <v>500</v>
          </cell>
          <cell r="J388" t="str">
            <v>DC</v>
          </cell>
          <cell r="M388" t="str">
            <v>Fixed Wattage Amount</v>
          </cell>
          <cell r="N388">
            <v>25</v>
          </cell>
          <cell r="O388" t="str">
            <v>Res/Comm</v>
          </cell>
          <cell r="Q388" t="str">
            <v>Amortized – Fixed</v>
          </cell>
          <cell r="S388">
            <v>10</v>
          </cell>
          <cell r="T388">
            <v>0</v>
          </cell>
          <cell r="U388">
            <v>300</v>
          </cell>
          <cell r="AB388" t="str">
            <v>Other</v>
          </cell>
          <cell r="AC388" t="str">
            <v>Fixed 075/kwh for first five years of program, then based on energy and capacity markets until year 32</v>
          </cell>
          <cell r="AD388">
            <v>7.4999999999999997E-2</v>
          </cell>
          <cell r="AG388">
            <v>12</v>
          </cell>
          <cell r="AH388">
            <v>31</v>
          </cell>
          <cell r="AI388">
            <v>2018</v>
          </cell>
          <cell r="AJ388" t="str">
            <v>Subscriber</v>
          </cell>
          <cell r="AK388" t="str">
            <v>RECs retired annually</v>
          </cell>
          <cell r="AS388" t="str">
            <v>P_711028766a</v>
          </cell>
          <cell r="AT388" t="str">
            <v>P_711028766b</v>
          </cell>
        </row>
        <row r="389">
          <cell r="A389" t="str">
            <v>C_939805923i</v>
          </cell>
          <cell r="B389" t="str">
            <v>Y</v>
          </cell>
          <cell r="C389">
            <v>43612</v>
          </cell>
          <cell r="D389" t="str">
            <v>MG</v>
          </cell>
          <cell r="E389" t="str">
            <v>https://umnboxcom/s/pt3j28p2qb9zxw1wvgwb73f4f47bngmd</v>
          </cell>
          <cell r="F389" t="str">
            <v>Consumers Energy Co</v>
          </cell>
          <cell r="G389" t="str">
            <v>Consumers Energy Co</v>
          </cell>
          <cell r="H389">
            <v>4254</v>
          </cell>
          <cell r="I389">
            <v>500</v>
          </cell>
          <cell r="J389" t="str">
            <v>DC</v>
          </cell>
          <cell r="M389" t="str">
            <v>Fixed Wattage Amount</v>
          </cell>
          <cell r="N389">
            <v>25</v>
          </cell>
          <cell r="O389" t="str">
            <v>Res/Comm</v>
          </cell>
          <cell r="Q389" t="str">
            <v>Pay up front – Fixed</v>
          </cell>
          <cell r="R389">
            <v>1154</v>
          </cell>
          <cell r="AB389" t="str">
            <v>Other</v>
          </cell>
          <cell r="AC389" t="str">
            <v>Fixed 075/kwh for first five years of program, then based on energy and capacity markets until year 33</v>
          </cell>
          <cell r="AD389">
            <v>7.4999999999999997E-2</v>
          </cell>
          <cell r="AG389">
            <v>5</v>
          </cell>
          <cell r="AH389">
            <v>27</v>
          </cell>
          <cell r="AI389">
            <v>2019</v>
          </cell>
          <cell r="AJ389" t="str">
            <v>Subscriber</v>
          </cell>
          <cell r="AK389" t="str">
            <v>RECs retired annually</v>
          </cell>
          <cell r="AS389" t="str">
            <v>P_711028766a</v>
          </cell>
          <cell r="AT389" t="str">
            <v>P_711028766b</v>
          </cell>
        </row>
        <row r="390">
          <cell r="A390" t="str">
            <v>C_939805923j</v>
          </cell>
          <cell r="B390" t="str">
            <v>Y</v>
          </cell>
          <cell r="C390">
            <v>43612</v>
          </cell>
          <cell r="D390" t="str">
            <v>MG</v>
          </cell>
          <cell r="E390" t="str">
            <v>https://umnboxcom/s/pt3j28p2qb9zxw1wvgwb73f4f47bngmd</v>
          </cell>
          <cell r="F390" t="str">
            <v>Consumers Energy Co</v>
          </cell>
          <cell r="G390" t="str">
            <v>Consumers Energy Co</v>
          </cell>
          <cell r="H390">
            <v>4254</v>
          </cell>
          <cell r="I390">
            <v>500</v>
          </cell>
          <cell r="J390" t="str">
            <v>DC</v>
          </cell>
          <cell r="M390" t="str">
            <v>Fixed Wattage Amount</v>
          </cell>
          <cell r="N390">
            <v>25</v>
          </cell>
          <cell r="O390" t="str">
            <v>Res/Comm</v>
          </cell>
          <cell r="Q390" t="str">
            <v>Amortized – Fixed</v>
          </cell>
          <cell r="S390">
            <v>36</v>
          </cell>
          <cell r="T390">
            <v>0</v>
          </cell>
          <cell r="U390">
            <v>36</v>
          </cell>
          <cell r="AB390" t="str">
            <v>Other</v>
          </cell>
          <cell r="AC390" t="str">
            <v>Fixed 075/kwh for first five years of program, then based on energy and capacity markets until year 34</v>
          </cell>
          <cell r="AD390">
            <v>7.4999999999999997E-2</v>
          </cell>
          <cell r="AG390">
            <v>5</v>
          </cell>
          <cell r="AH390">
            <v>27</v>
          </cell>
          <cell r="AI390">
            <v>2019</v>
          </cell>
          <cell r="AJ390" t="str">
            <v>Subscriber</v>
          </cell>
          <cell r="AK390" t="str">
            <v>RECs retired annually</v>
          </cell>
          <cell r="AS390" t="str">
            <v>P_711028766a</v>
          </cell>
          <cell r="AT390" t="str">
            <v>P_711028766b</v>
          </cell>
        </row>
        <row r="391">
          <cell r="A391" t="str">
            <v>C_939805923k</v>
          </cell>
          <cell r="B391" t="str">
            <v>Y</v>
          </cell>
          <cell r="C391">
            <v>43612</v>
          </cell>
          <cell r="D391" t="str">
            <v>MG</v>
          </cell>
          <cell r="E391" t="str">
            <v>https://umnboxcom/s/pt3j28p2qb9zxw1wvgwb73f4f47bngmd</v>
          </cell>
          <cell r="F391" t="str">
            <v>Consumers Energy Co</v>
          </cell>
          <cell r="G391" t="str">
            <v>Consumers Energy Co</v>
          </cell>
          <cell r="H391">
            <v>4254</v>
          </cell>
          <cell r="I391">
            <v>500</v>
          </cell>
          <cell r="J391" t="str">
            <v>DC</v>
          </cell>
          <cell r="M391" t="str">
            <v>Fixed Wattage Amount</v>
          </cell>
          <cell r="N391">
            <v>25</v>
          </cell>
          <cell r="O391" t="str">
            <v>Res/Comm</v>
          </cell>
          <cell r="Q391" t="str">
            <v>Amortized – Fixed</v>
          </cell>
          <cell r="S391">
            <v>18</v>
          </cell>
          <cell r="T391">
            <v>0</v>
          </cell>
          <cell r="U391">
            <v>84</v>
          </cell>
          <cell r="AB391" t="str">
            <v>Other</v>
          </cell>
          <cell r="AC391" t="str">
            <v>Fixed 075/kwh for first five years of program, then based on energy and capacity markets until year 35</v>
          </cell>
          <cell r="AD391">
            <v>7.4999999999999997E-2</v>
          </cell>
          <cell r="AG391">
            <v>5</v>
          </cell>
          <cell r="AH391">
            <v>27</v>
          </cell>
          <cell r="AI391">
            <v>2019</v>
          </cell>
          <cell r="AJ391" t="str">
            <v>Subscriber</v>
          </cell>
          <cell r="AK391" t="str">
            <v>RECs retired annually</v>
          </cell>
          <cell r="AS391" t="str">
            <v>P_711028766a</v>
          </cell>
          <cell r="AT391" t="str">
            <v>P_711028766b</v>
          </cell>
        </row>
        <row r="392">
          <cell r="A392" t="str">
            <v>C_939805923l</v>
          </cell>
          <cell r="B392" t="str">
            <v>Y</v>
          </cell>
          <cell r="C392">
            <v>43612</v>
          </cell>
          <cell r="D392" t="str">
            <v>MG</v>
          </cell>
          <cell r="E392" t="str">
            <v>https://umnboxcom/s/pt3j28p2qb9zxw1wvgwb73f4f47bngmd</v>
          </cell>
          <cell r="F392" t="str">
            <v>Consumers Energy Co</v>
          </cell>
          <cell r="G392" t="str">
            <v>Consumers Energy Co</v>
          </cell>
          <cell r="H392">
            <v>4254</v>
          </cell>
          <cell r="I392">
            <v>500</v>
          </cell>
          <cell r="J392" t="str">
            <v>DC</v>
          </cell>
          <cell r="M392" t="str">
            <v>Fixed Wattage Amount</v>
          </cell>
          <cell r="N392">
            <v>25</v>
          </cell>
          <cell r="O392" t="str">
            <v>Res/Comm</v>
          </cell>
          <cell r="Q392" t="str">
            <v>Amortized – Fixed</v>
          </cell>
          <cell r="S392">
            <v>9</v>
          </cell>
          <cell r="T392">
            <v>0</v>
          </cell>
          <cell r="U392">
            <v>300</v>
          </cell>
          <cell r="AB392" t="str">
            <v>Other</v>
          </cell>
          <cell r="AC392" t="str">
            <v>Fixed 075/kwh for first five years of program, then based on energy and capacity markets until year 36</v>
          </cell>
          <cell r="AD392">
            <v>7.4999999999999997E-2</v>
          </cell>
          <cell r="AG392">
            <v>5</v>
          </cell>
          <cell r="AH392">
            <v>27</v>
          </cell>
          <cell r="AI392">
            <v>2019</v>
          </cell>
          <cell r="AJ392" t="str">
            <v>Subscriber</v>
          </cell>
          <cell r="AK392" t="str">
            <v>RECs retired annually</v>
          </cell>
          <cell r="AS392" t="str">
            <v>P_711028766a</v>
          </cell>
          <cell r="AT392" t="str">
            <v>P_711028766b</v>
          </cell>
        </row>
        <row r="393">
          <cell r="A393" t="str">
            <v>C_086214518a</v>
          </cell>
          <cell r="B393" t="str">
            <v>Y</v>
          </cell>
          <cell r="C393">
            <v>43612</v>
          </cell>
          <cell r="D393" t="str">
            <v>MG</v>
          </cell>
          <cell r="E393" t="str">
            <v>https://umnboxcom/s/zabz9w0se3bwyleepegswk9xxfi7wsuq</v>
          </cell>
          <cell r="F393" t="str">
            <v>Allamakee-Clayton El Coop, Inc</v>
          </cell>
          <cell r="G393" t="str">
            <v>Allamakee-Clayton El Coop, Inc</v>
          </cell>
          <cell r="H393">
            <v>329</v>
          </cell>
          <cell r="I393">
            <v>440</v>
          </cell>
          <cell r="J393" t="str">
            <v>DC</v>
          </cell>
          <cell r="M393" t="str">
            <v>Full Panel</v>
          </cell>
          <cell r="N393">
            <v>5</v>
          </cell>
          <cell r="O393" t="str">
            <v>Res/Comm/Ind</v>
          </cell>
          <cell r="Q393" t="str">
            <v>Pay up front – Fixed</v>
          </cell>
          <cell r="R393">
            <v>250</v>
          </cell>
          <cell r="AB393" t="str">
            <v>VNEM</v>
          </cell>
          <cell r="AG393">
            <v>7</v>
          </cell>
          <cell r="AH393">
            <v>1</v>
          </cell>
          <cell r="AI393">
            <v>2017</v>
          </cell>
          <cell r="AJ393" t="str">
            <v>Utility</v>
          </cell>
          <cell r="AS393" t="str">
            <v>P_825150256</v>
          </cell>
        </row>
        <row r="394">
          <cell r="A394" t="str">
            <v>C_086214518b</v>
          </cell>
          <cell r="B394" t="str">
            <v>Y</v>
          </cell>
          <cell r="C394">
            <v>43612</v>
          </cell>
          <cell r="D394" t="str">
            <v>MG</v>
          </cell>
          <cell r="E394" t="str">
            <v>https://umnboxcom/s/zabz9w0se3bwyleepegswk9xxfi7wsuq</v>
          </cell>
          <cell r="F394" t="str">
            <v>Allamakee-Clayton El Coop, Inc</v>
          </cell>
          <cell r="G394" t="str">
            <v>Allamakee-Clayton El Coop, Inc</v>
          </cell>
          <cell r="H394">
            <v>329</v>
          </cell>
          <cell r="I394">
            <v>440</v>
          </cell>
          <cell r="J394" t="str">
            <v>DC</v>
          </cell>
          <cell r="M394" t="str">
            <v>Full Panel</v>
          </cell>
          <cell r="N394">
            <v>10</v>
          </cell>
          <cell r="O394" t="str">
            <v>Res/Comm/Ind</v>
          </cell>
          <cell r="Q394" t="str">
            <v>Pay up front – Fixed</v>
          </cell>
          <cell r="R394">
            <v>495</v>
          </cell>
          <cell r="AB394" t="str">
            <v>VNEM</v>
          </cell>
          <cell r="AG394">
            <v>7</v>
          </cell>
          <cell r="AH394">
            <v>1</v>
          </cell>
          <cell r="AI394">
            <v>2017</v>
          </cell>
          <cell r="AJ394" t="str">
            <v>Utility</v>
          </cell>
          <cell r="AS394" t="str">
            <v>P_825150256</v>
          </cell>
        </row>
        <row r="395">
          <cell r="A395" t="str">
            <v>C_086214518c</v>
          </cell>
          <cell r="B395" t="str">
            <v>Y</v>
          </cell>
          <cell r="C395">
            <v>43612</v>
          </cell>
          <cell r="D395" t="str">
            <v>MG</v>
          </cell>
          <cell r="E395" t="str">
            <v>https://umnboxcom/s/zabz9w0se3bwyleepegswk9xxfi7wsuq</v>
          </cell>
          <cell r="F395" t="str">
            <v>Allamakee-Clayton El Coop, Inc</v>
          </cell>
          <cell r="G395" t="str">
            <v>Allamakee-Clayton El Coop, Inc</v>
          </cell>
          <cell r="H395">
            <v>329</v>
          </cell>
          <cell r="I395">
            <v>440</v>
          </cell>
          <cell r="J395" t="str">
            <v>DC</v>
          </cell>
          <cell r="M395" t="str">
            <v>Full Panel</v>
          </cell>
          <cell r="N395">
            <v>15</v>
          </cell>
          <cell r="O395" t="str">
            <v>Res/Comm/Ind</v>
          </cell>
          <cell r="Q395" t="str">
            <v>Pay up front – Fixed</v>
          </cell>
          <cell r="R395">
            <v>745</v>
          </cell>
          <cell r="AB395" t="str">
            <v>VNEM</v>
          </cell>
          <cell r="AG395">
            <v>7</v>
          </cell>
          <cell r="AH395">
            <v>1</v>
          </cell>
          <cell r="AI395">
            <v>2017</v>
          </cell>
          <cell r="AJ395" t="str">
            <v>Utility</v>
          </cell>
          <cell r="AS395" t="str">
            <v>P_825150256</v>
          </cell>
        </row>
        <row r="396">
          <cell r="A396" t="str">
            <v>C_086214518d</v>
          </cell>
          <cell r="B396" t="str">
            <v>Y</v>
          </cell>
          <cell r="C396">
            <v>43612</v>
          </cell>
          <cell r="D396" t="str">
            <v>MG</v>
          </cell>
          <cell r="E396" t="str">
            <v>https://umnboxcom/s/zabz9w0se3bwyleepegswk9xxfi7wsuq</v>
          </cell>
          <cell r="F396" t="str">
            <v>Allamakee-Clayton El Coop, Inc</v>
          </cell>
          <cell r="G396" t="str">
            <v>Allamakee-Clayton El Coop, Inc</v>
          </cell>
          <cell r="H396">
            <v>329</v>
          </cell>
          <cell r="I396">
            <v>440</v>
          </cell>
          <cell r="J396" t="str">
            <v>DC</v>
          </cell>
          <cell r="M396" t="str">
            <v>Full Panel</v>
          </cell>
          <cell r="N396">
            <v>20</v>
          </cell>
          <cell r="O396" t="str">
            <v>Res/Comm/Ind</v>
          </cell>
          <cell r="Q396" t="str">
            <v>Pay up front – Fixed</v>
          </cell>
          <cell r="R396">
            <v>995</v>
          </cell>
          <cell r="AB396" t="str">
            <v>VNEM</v>
          </cell>
          <cell r="AG396">
            <v>7</v>
          </cell>
          <cell r="AH396">
            <v>1</v>
          </cell>
          <cell r="AI396">
            <v>2017</v>
          </cell>
          <cell r="AJ396" t="str">
            <v>Utility</v>
          </cell>
          <cell r="AS396" t="str">
            <v>P_825150256</v>
          </cell>
        </row>
        <row r="397">
          <cell r="A397" t="str">
            <v>C_086214518e</v>
          </cell>
          <cell r="B397" t="str">
            <v>Y</v>
          </cell>
          <cell r="C397">
            <v>43612</v>
          </cell>
          <cell r="D397" t="str">
            <v>MG</v>
          </cell>
          <cell r="E397" t="str">
            <v>https://umnboxcom/s/zabz9w0se3bwyleepegswk9xxfi7wsuq</v>
          </cell>
          <cell r="F397" t="str">
            <v>Allamakee-Clayton El Coop, Inc</v>
          </cell>
          <cell r="G397" t="str">
            <v>Allamakee-Clayton El Coop, Inc</v>
          </cell>
          <cell r="H397">
            <v>329</v>
          </cell>
          <cell r="I397">
            <v>440</v>
          </cell>
          <cell r="J397" t="str">
            <v>DC</v>
          </cell>
          <cell r="M397" t="str">
            <v>Full Panel</v>
          </cell>
          <cell r="N397">
            <v>25</v>
          </cell>
          <cell r="O397" t="str">
            <v>Res/Comm/Ind</v>
          </cell>
          <cell r="Q397" t="str">
            <v>Pay up front – Fixed</v>
          </cell>
          <cell r="R397">
            <v>1240</v>
          </cell>
          <cell r="Z397" t="str">
            <v>25 year contracts are discounted $4 per month starting July 1, 2017</v>
          </cell>
          <cell r="AB397" t="str">
            <v>VNEM</v>
          </cell>
          <cell r="AG397">
            <v>7</v>
          </cell>
          <cell r="AH397">
            <v>1</v>
          </cell>
          <cell r="AI397">
            <v>2017</v>
          </cell>
          <cell r="AJ397" t="str">
            <v>Utility</v>
          </cell>
          <cell r="AS397" t="str">
            <v>P_825150256</v>
          </cell>
        </row>
        <row r="398">
          <cell r="A398" t="str">
            <v>C_552916760a</v>
          </cell>
          <cell r="B398" t="str">
            <v>Y</v>
          </cell>
          <cell r="C398">
            <v>43612</v>
          </cell>
          <cell r="D398" t="str">
            <v>MG</v>
          </cell>
          <cell r="E398" t="str">
            <v>https://umnboxcom/s/nxc0pcid0tkcmehflpx3hfyntdoimd1m</v>
          </cell>
          <cell r="F398" t="str">
            <v>Farmers Electric Coop - (IA)</v>
          </cell>
          <cell r="G398" t="str">
            <v>Farmers Electric Coop - (IA)</v>
          </cell>
          <cell r="H398">
            <v>6168</v>
          </cell>
          <cell r="I398">
            <v>230</v>
          </cell>
          <cell r="J398" t="str">
            <v>DC</v>
          </cell>
          <cell r="M398" t="str">
            <v>Full Panel</v>
          </cell>
          <cell r="N398">
            <v>30</v>
          </cell>
          <cell r="O398" t="str">
            <v>Res/Comm/Ind</v>
          </cell>
          <cell r="Q398" t="str">
            <v>Pay up front – Fixed</v>
          </cell>
          <cell r="R398">
            <v>375</v>
          </cell>
          <cell r="AB398" t="str">
            <v>VNEM</v>
          </cell>
          <cell r="AE398">
            <v>0.125</v>
          </cell>
          <cell r="AG398">
            <v>12</v>
          </cell>
          <cell r="AH398">
            <v>1</v>
          </cell>
          <cell r="AI398">
            <v>2011</v>
          </cell>
          <cell r="AJ398" t="str">
            <v>Uncertain</v>
          </cell>
          <cell r="AS398" t="str">
            <v>P_900443745</v>
          </cell>
        </row>
        <row r="399">
          <cell r="A399" t="str">
            <v>C_552916760b</v>
          </cell>
          <cell r="B399" t="str">
            <v>Y</v>
          </cell>
          <cell r="C399">
            <v>43612</v>
          </cell>
          <cell r="D399" t="str">
            <v>MG</v>
          </cell>
          <cell r="E399" t="str">
            <v>https://umnboxcom/s/mrg6kha66r0f9z4f4033qvbjucmd4yrw</v>
          </cell>
          <cell r="F399" t="str">
            <v>Farmers Electric Coop - (IA)</v>
          </cell>
          <cell r="G399" t="str">
            <v>Farmers Electric Coop - (IA)</v>
          </cell>
          <cell r="H399">
            <v>6168</v>
          </cell>
          <cell r="I399">
            <v>230</v>
          </cell>
          <cell r="J399" t="str">
            <v>DC</v>
          </cell>
          <cell r="M399" t="str">
            <v>Full Panel</v>
          </cell>
          <cell r="N399">
            <v>30</v>
          </cell>
          <cell r="O399" t="str">
            <v>Res/Comm/Ind</v>
          </cell>
          <cell r="Q399" t="str">
            <v>Pay up front – Fixed</v>
          </cell>
          <cell r="R399">
            <v>475</v>
          </cell>
          <cell r="Z399" t="str">
            <v>$375 for first module; $470 for every module up to 10</v>
          </cell>
          <cell r="AB399" t="str">
            <v>VNEM</v>
          </cell>
          <cell r="AE399">
            <v>0.125</v>
          </cell>
          <cell r="AG399">
            <v>1</v>
          </cell>
          <cell r="AH399">
            <v>1</v>
          </cell>
          <cell r="AI399">
            <v>2018</v>
          </cell>
          <cell r="AJ399" t="str">
            <v>Uncertain</v>
          </cell>
          <cell r="AS399" t="str">
            <v>P_900443745</v>
          </cell>
        </row>
        <row r="400">
          <cell r="A400" t="str">
            <v>C_129987761</v>
          </cell>
          <cell r="B400" t="str">
            <v>Y</v>
          </cell>
          <cell r="C400">
            <v>43612</v>
          </cell>
          <cell r="D400" t="str">
            <v>MG</v>
          </cell>
          <cell r="E400" t="str">
            <v>https://umnboxcom/s/u1ce1k0vf94av6r87n9c1t582ksh9lug</v>
          </cell>
          <cell r="F400" t="str">
            <v>Franklin Rural Electric Coop - (IA)</v>
          </cell>
          <cell r="G400" t="str">
            <v>Franklin Rural Electric Coop - (IA)</v>
          </cell>
          <cell r="H400">
            <v>6722</v>
          </cell>
          <cell r="I400">
            <v>350</v>
          </cell>
          <cell r="J400" t="str">
            <v>DC</v>
          </cell>
          <cell r="M400" t="str">
            <v>Full Panel</v>
          </cell>
          <cell r="N400">
            <v>25</v>
          </cell>
          <cell r="O400" t="str">
            <v>Res/Comm/Ind</v>
          </cell>
          <cell r="Q400" t="str">
            <v>Pay up front – Fixed</v>
          </cell>
          <cell r="R400">
            <v>700</v>
          </cell>
          <cell r="AB400" t="str">
            <v>VNEM</v>
          </cell>
          <cell r="AF400" t="str">
            <v>Spring</v>
          </cell>
          <cell r="AI400">
            <v>2017</v>
          </cell>
          <cell r="AJ400" t="str">
            <v>Uncertain</v>
          </cell>
          <cell r="AS400" t="str">
            <v>P_231627973</v>
          </cell>
        </row>
        <row r="401">
          <cell r="A401" t="str">
            <v>C_228627603a</v>
          </cell>
          <cell r="B401" t="str">
            <v>Y</v>
          </cell>
          <cell r="C401">
            <v>43615</v>
          </cell>
          <cell r="D401" t="str">
            <v>MG</v>
          </cell>
          <cell r="E401" t="str">
            <v>https://umnboxcom/s/jw3r3xqas3valhffk9bj6hvf760zzo26</v>
          </cell>
          <cell r="F401" t="str">
            <v>Midland Power Coop</v>
          </cell>
          <cell r="G401" t="str">
            <v>Midland Power Coop</v>
          </cell>
          <cell r="H401">
            <v>12450</v>
          </cell>
          <cell r="I401">
            <v>440</v>
          </cell>
          <cell r="J401" t="str">
            <v>DC</v>
          </cell>
          <cell r="M401" t="str">
            <v>Full Panel</v>
          </cell>
          <cell r="N401">
            <v>20</v>
          </cell>
          <cell r="O401" t="str">
            <v>Res/Comm/Ind</v>
          </cell>
          <cell r="Q401" t="str">
            <v>Pay up front – Fixed</v>
          </cell>
          <cell r="R401">
            <v>870</v>
          </cell>
          <cell r="AA401" t="str">
            <v>Says to consult a CPA or lawyer</v>
          </cell>
          <cell r="AB401" t="str">
            <v>VNEM</v>
          </cell>
          <cell r="AG401">
            <v>11</v>
          </cell>
          <cell r="AH401">
            <v>1</v>
          </cell>
          <cell r="AI401">
            <v>2016</v>
          </cell>
          <cell r="AJ401" t="str">
            <v>Uncertain</v>
          </cell>
          <cell r="AS401" t="str">
            <v>P_684953929</v>
          </cell>
        </row>
        <row r="402">
          <cell r="A402" t="str">
            <v>C_228627603b</v>
          </cell>
          <cell r="B402" t="str">
            <v>Y</v>
          </cell>
          <cell r="C402">
            <v>43615</v>
          </cell>
          <cell r="D402" t="str">
            <v>MG</v>
          </cell>
          <cell r="E402" t="str">
            <v>https://umnboxcom/s/pb6bsm2fe86wc5u9y6n539414j1sxyza</v>
          </cell>
          <cell r="F402" t="str">
            <v>Midland Power Coop</v>
          </cell>
          <cell r="G402" t="str">
            <v>Midland Power Coop</v>
          </cell>
          <cell r="H402">
            <v>12450</v>
          </cell>
          <cell r="I402">
            <v>440</v>
          </cell>
          <cell r="J402" t="str">
            <v>DC</v>
          </cell>
          <cell r="M402" t="str">
            <v>Full Panel</v>
          </cell>
          <cell r="N402">
            <v>20</v>
          </cell>
          <cell r="O402" t="str">
            <v>Res/Comm/Ind</v>
          </cell>
          <cell r="Q402" t="str">
            <v>Pay up front – Fixed</v>
          </cell>
          <cell r="R402">
            <v>780</v>
          </cell>
          <cell r="Z402" t="str">
            <v>Get 1 panel free for 10 purchased, or 2 free for 20</v>
          </cell>
          <cell r="AA402" t="str">
            <v>Says to consult a CPA or lawyer</v>
          </cell>
          <cell r="AB402" t="str">
            <v>VNEM</v>
          </cell>
          <cell r="AG402">
            <v>5</v>
          </cell>
          <cell r="AH402">
            <v>30</v>
          </cell>
          <cell r="AI402">
            <v>2019</v>
          </cell>
          <cell r="AJ402" t="str">
            <v>Uncertain</v>
          </cell>
          <cell r="AS402" t="str">
            <v>P_684953929</v>
          </cell>
        </row>
        <row r="403">
          <cell r="A403" t="str">
            <v>C_375212402</v>
          </cell>
          <cell r="B403" t="str">
            <v>Y</v>
          </cell>
          <cell r="C403">
            <v>43615</v>
          </cell>
          <cell r="D403" t="str">
            <v>MG</v>
          </cell>
          <cell r="E403" t="str">
            <v>https://umnboxcom/s/blwuw0zpa6fhl5krhqiodnxf83mwq7oe</v>
          </cell>
          <cell r="F403" t="str">
            <v>Osceola Electric Coop, Inc</v>
          </cell>
          <cell r="G403" t="str">
            <v>Osceola Electric Coop, Inc</v>
          </cell>
          <cell r="H403">
            <v>14202</v>
          </cell>
          <cell r="I403">
            <v>410</v>
          </cell>
          <cell r="J403" t="str">
            <v>DC</v>
          </cell>
          <cell r="M403" t="str">
            <v>Full Panel</v>
          </cell>
          <cell r="N403">
            <v>20</v>
          </cell>
          <cell r="O403" t="str">
            <v>Res/Comm/Ind</v>
          </cell>
          <cell r="Q403" t="str">
            <v>Pay up front – Fixed</v>
          </cell>
          <cell r="R403">
            <v>950</v>
          </cell>
          <cell r="Z403" t="str">
            <v>Panels are depreciated each year and subscribing to panel in later years is cheaper</v>
          </cell>
          <cell r="AB403" t="str">
            <v>VNEM</v>
          </cell>
          <cell r="AG403">
            <v>7</v>
          </cell>
          <cell r="AH403">
            <v>6</v>
          </cell>
          <cell r="AI403">
            <v>2016</v>
          </cell>
          <cell r="AJ403" t="str">
            <v>Uncertain</v>
          </cell>
          <cell r="AS403" t="str">
            <v>P_105833525</v>
          </cell>
        </row>
        <row r="404">
          <cell r="A404" t="str">
            <v>C_500186303</v>
          </cell>
          <cell r="B404" t="str">
            <v>Y</v>
          </cell>
          <cell r="C404">
            <v>43615</v>
          </cell>
          <cell r="D404" t="str">
            <v>MG</v>
          </cell>
          <cell r="E404" t="str">
            <v>https://umnboxcom/s/nvzh88slkjc8ev96rpmwmkf2lakn7ksp</v>
          </cell>
          <cell r="F404" t="str">
            <v>Prairie Energy Coop</v>
          </cell>
          <cell r="G404" t="str">
            <v>Prairie Energy Coop</v>
          </cell>
          <cell r="H404">
            <v>15291</v>
          </cell>
          <cell r="I404">
            <v>430</v>
          </cell>
          <cell r="J404" t="str">
            <v>DC</v>
          </cell>
          <cell r="M404" t="str">
            <v>Full Panel</v>
          </cell>
          <cell r="N404">
            <v>18</v>
          </cell>
          <cell r="O404" t="str">
            <v>Res/Comm/Ind</v>
          </cell>
          <cell r="Q404" t="str">
            <v>Pay up front – Fixed</v>
          </cell>
          <cell r="R404">
            <v>650</v>
          </cell>
          <cell r="Z404" t="str">
            <v>Panels are depreciated each year and subscribing to panel in later years is cheaper</v>
          </cell>
          <cell r="AB404" t="str">
            <v>VNEM</v>
          </cell>
          <cell r="AG404">
            <v>8</v>
          </cell>
          <cell r="AH404">
            <v>1</v>
          </cell>
          <cell r="AI404">
            <v>2017</v>
          </cell>
          <cell r="AJ404" t="str">
            <v>Utility</v>
          </cell>
          <cell r="AS404" t="str">
            <v>P_995950284</v>
          </cell>
        </row>
        <row r="405">
          <cell r="A405" t="str">
            <v>C_075704612</v>
          </cell>
          <cell r="B405" t="str">
            <v>Y</v>
          </cell>
          <cell r="C405">
            <v>43615</v>
          </cell>
          <cell r="D405" t="str">
            <v>MG</v>
          </cell>
          <cell r="E405" t="str">
            <v>https://umnboxcom/s/bkp0a58quv8xoypnk6rz4ygtd7twj4xb</v>
          </cell>
          <cell r="F405" t="str">
            <v>Raccoon Valley Electric Cooperative</v>
          </cell>
          <cell r="G405" t="str">
            <v>Raccoon Valley Electric Cooperative</v>
          </cell>
          <cell r="H405">
            <v>7303</v>
          </cell>
          <cell r="I405">
            <v>345</v>
          </cell>
          <cell r="J405" t="str">
            <v>DC</v>
          </cell>
          <cell r="M405" t="str">
            <v>Full Panel</v>
          </cell>
          <cell r="N405">
            <v>20</v>
          </cell>
          <cell r="O405" t="str">
            <v>Res/Comm/Ind</v>
          </cell>
          <cell r="Q405" t="str">
            <v>Pay up front – Fixed</v>
          </cell>
          <cell r="R405">
            <v>700</v>
          </cell>
          <cell r="AB405" t="str">
            <v>VNEM</v>
          </cell>
          <cell r="AG405">
            <v>11</v>
          </cell>
          <cell r="AH405">
            <v>1</v>
          </cell>
          <cell r="AI405">
            <v>2017</v>
          </cell>
          <cell r="AJ405" t="str">
            <v>Uncertain</v>
          </cell>
          <cell r="AS405" t="str">
            <v>P_479090317</v>
          </cell>
        </row>
        <row r="406">
          <cell r="A406" t="str">
            <v>C_766133786a</v>
          </cell>
          <cell r="B406" t="str">
            <v>Y</v>
          </cell>
          <cell r="C406">
            <v>43615</v>
          </cell>
          <cell r="D406" t="str">
            <v>MG</v>
          </cell>
          <cell r="E406" t="str">
            <v>https://umnboxcom/s/a3bcktu4ggb7xloeaydvrrxhnwq13ay5</v>
          </cell>
          <cell r="F406" t="str">
            <v>Cedar Falls Utilities</v>
          </cell>
          <cell r="G406" t="str">
            <v>Cedar Falls Utilities</v>
          </cell>
          <cell r="H406">
            <v>3203</v>
          </cell>
          <cell r="I406">
            <v>170</v>
          </cell>
          <cell r="J406" t="str">
            <v>AC</v>
          </cell>
          <cell r="M406" t="str">
            <v>Full Panel</v>
          </cell>
          <cell r="N406">
            <v>20</v>
          </cell>
          <cell r="O406" t="str">
            <v>Res/Comm/Ind</v>
          </cell>
          <cell r="Q406" t="str">
            <v>Pay up front – Fixed</v>
          </cell>
          <cell r="R406">
            <v>270</v>
          </cell>
          <cell r="AB406" t="str">
            <v>Other</v>
          </cell>
          <cell r="AC406" t="str">
            <v>Based on energy supply costs an is recalculated annually</v>
          </cell>
          <cell r="AG406">
            <v>4</v>
          </cell>
          <cell r="AH406">
            <v>1</v>
          </cell>
          <cell r="AI406">
            <v>2016</v>
          </cell>
          <cell r="AJ406" t="str">
            <v>Utility</v>
          </cell>
          <cell r="AS406" t="str">
            <v>P_764762247</v>
          </cell>
        </row>
        <row r="407">
          <cell r="A407" t="str">
            <v>C_766133786b</v>
          </cell>
          <cell r="B407" t="str">
            <v>Y</v>
          </cell>
          <cell r="C407">
            <v>43615</v>
          </cell>
          <cell r="D407" t="str">
            <v>MG</v>
          </cell>
          <cell r="E407" t="str">
            <v>https://umnboxcom/s/a3bcktu4ggb7xloeaydvrrxhnwq13ay5</v>
          </cell>
          <cell r="F407" t="str">
            <v>Cedar Falls Utilities</v>
          </cell>
          <cell r="G407" t="str">
            <v>Cedar Falls Utilities</v>
          </cell>
          <cell r="H407">
            <v>3203</v>
          </cell>
          <cell r="I407">
            <v>170</v>
          </cell>
          <cell r="J407" t="str">
            <v>AC</v>
          </cell>
          <cell r="M407" t="str">
            <v>Full Panel</v>
          </cell>
          <cell r="N407">
            <v>20</v>
          </cell>
          <cell r="O407" t="str">
            <v>Res/Comm/Ind</v>
          </cell>
          <cell r="Q407" t="str">
            <v>Amortized – Fixed</v>
          </cell>
          <cell r="S407">
            <v>22.5</v>
          </cell>
          <cell r="T407">
            <v>0</v>
          </cell>
          <cell r="U407">
            <v>12</v>
          </cell>
          <cell r="AB407" t="str">
            <v>Other</v>
          </cell>
          <cell r="AC407" t="str">
            <v>Based on energy supply costs an is recalculated annually</v>
          </cell>
          <cell r="AG407">
            <v>4</v>
          </cell>
          <cell r="AH407">
            <v>1</v>
          </cell>
          <cell r="AI407">
            <v>2016</v>
          </cell>
          <cell r="AJ407" t="str">
            <v>Utility</v>
          </cell>
          <cell r="AS407" t="str">
            <v>P_764762247</v>
          </cell>
        </row>
        <row r="408">
          <cell r="A408" t="str">
            <v>C_751058891</v>
          </cell>
          <cell r="B408" t="str">
            <v>Y</v>
          </cell>
          <cell r="C408">
            <v>43619</v>
          </cell>
          <cell r="D408" t="str">
            <v>MJ</v>
          </cell>
          <cell r="E408" t="str">
            <v>https://umnboxcom/s/to4c2einkvonxmmub57ize3j718vwpn6</v>
          </cell>
          <cell r="F408" t="str">
            <v>Southwest Rural Electric Association, Inc</v>
          </cell>
          <cell r="G408" t="str">
            <v>Southwest Rural Electric Association, Inc</v>
          </cell>
          <cell r="H408">
            <v>17681</v>
          </cell>
          <cell r="I408">
            <v>255</v>
          </cell>
          <cell r="J408" t="str">
            <v>AC</v>
          </cell>
          <cell r="M408" t="str">
            <v>Fixed Wattage Amount</v>
          </cell>
          <cell r="N408">
            <v>25</v>
          </cell>
          <cell r="O408" t="str">
            <v>Res/Comm/Ind</v>
          </cell>
          <cell r="Q408" t="str">
            <v>Pay up front – Fixed</v>
          </cell>
          <cell r="R408">
            <v>350</v>
          </cell>
          <cell r="AB408" t="str">
            <v>VNEM</v>
          </cell>
          <cell r="AC408" t="str">
            <v>Each share is reimbursed for 07 percent of the two solar farms' total outputs</v>
          </cell>
          <cell r="AI408">
            <v>2017</v>
          </cell>
          <cell r="AS408" t="str">
            <v>P_610694631a</v>
          </cell>
          <cell r="AT408" t="str">
            <v>P_610694631b</v>
          </cell>
        </row>
        <row r="409">
          <cell r="A409" t="str">
            <v>C_000316996</v>
          </cell>
          <cell r="B409" t="str">
            <v>Y</v>
          </cell>
          <cell r="C409">
            <v>43619</v>
          </cell>
          <cell r="D409" t="str">
            <v>MG</v>
          </cell>
          <cell r="E409" t="str">
            <v>https://umnboxcom/s/rn7sx7s746xqd7yct2foe0du3zyapasd</v>
          </cell>
          <cell r="F409" t="str">
            <v>City of Osage - (IA)</v>
          </cell>
          <cell r="G409" t="str">
            <v>City of Osage - (IA)</v>
          </cell>
          <cell r="H409">
            <v>14201</v>
          </cell>
          <cell r="I409">
            <v>143</v>
          </cell>
          <cell r="J409" t="str">
            <v>DC</v>
          </cell>
          <cell r="M409" t="str">
            <v>Half Panel</v>
          </cell>
          <cell r="N409">
            <v>20</v>
          </cell>
          <cell r="O409" t="str">
            <v>Res/Comm/Ind</v>
          </cell>
          <cell r="Q409" t="str">
            <v>Pay up front – Fixed</v>
          </cell>
          <cell r="R409">
            <v>250</v>
          </cell>
          <cell r="AB409" t="str">
            <v>Other</v>
          </cell>
          <cell r="AC409" t="str">
            <v>076/kwh</v>
          </cell>
          <cell r="AD409">
            <v>7.5999999999999998E-2</v>
          </cell>
          <cell r="AG409">
            <v>11</v>
          </cell>
          <cell r="AH409">
            <v>1</v>
          </cell>
          <cell r="AI409">
            <v>2016</v>
          </cell>
          <cell r="AJ409" t="str">
            <v>Utility</v>
          </cell>
          <cell r="AS409" t="str">
            <v>P_742614413</v>
          </cell>
        </row>
        <row r="410">
          <cell r="A410" t="str">
            <v>C_123534703</v>
          </cell>
          <cell r="B410" t="str">
            <v>Y</v>
          </cell>
          <cell r="C410">
            <v>43621</v>
          </cell>
          <cell r="D410" t="str">
            <v>MG</v>
          </cell>
          <cell r="E410" t="str">
            <v>https://umnboxcom/s/nkj866yu2zkk1v6muvxa0c6w2aic9no3</v>
          </cell>
          <cell r="F410" t="str">
            <v>Heartland Power Coop</v>
          </cell>
          <cell r="G410" t="str">
            <v>Heartland Power Coop</v>
          </cell>
          <cell r="H410">
            <v>8319</v>
          </cell>
          <cell r="I410">
            <v>315</v>
          </cell>
          <cell r="J410" t="str">
            <v>DC</v>
          </cell>
          <cell r="M410" t="str">
            <v>Full Panel</v>
          </cell>
          <cell r="N410">
            <v>20</v>
          </cell>
          <cell r="O410" t="str">
            <v>Res/Comm/Ind</v>
          </cell>
          <cell r="Q410" t="str">
            <v>Pay up front – Fixed</v>
          </cell>
          <cell r="R410">
            <v>700</v>
          </cell>
          <cell r="Z410" t="str">
            <v>Panels are depreciated each month, about $3, and subscribing to panel in later months is cheaper</v>
          </cell>
          <cell r="AB410" t="str">
            <v>VNEM</v>
          </cell>
          <cell r="AG410">
            <v>7</v>
          </cell>
          <cell r="AH410">
            <v>19</v>
          </cell>
          <cell r="AI410">
            <v>2015</v>
          </cell>
          <cell r="AJ410" t="str">
            <v>Uncertain</v>
          </cell>
          <cell r="AS410" t="str">
            <v>P_317618729</v>
          </cell>
        </row>
        <row r="411">
          <cell r="A411" t="str">
            <v>C_006537691a</v>
          </cell>
          <cell r="B411" t="str">
            <v>Y</v>
          </cell>
          <cell r="C411">
            <v>43622</v>
          </cell>
          <cell r="D411" t="str">
            <v>MG</v>
          </cell>
          <cell r="E411" t="str">
            <v>https://umnboxcom/s/thf7yq7fr5ngqnr3csxzzczupi1b908a</v>
          </cell>
          <cell r="F411" t="str">
            <v>Guernsey-Muskingum El Coop Inc</v>
          </cell>
          <cell r="G411" t="str">
            <v>Guernsey-Muskingum El Coop Inc</v>
          </cell>
          <cell r="H411">
            <v>7891</v>
          </cell>
          <cell r="I411">
            <v>335</v>
          </cell>
          <cell r="J411" t="str">
            <v>DC</v>
          </cell>
          <cell r="M411" t="str">
            <v>Full Panel</v>
          </cell>
          <cell r="N411">
            <v>5</v>
          </cell>
          <cell r="O411" t="str">
            <v>Res/Comm/Ind</v>
          </cell>
          <cell r="Q411" t="str">
            <v>Amortized – Per kWh</v>
          </cell>
          <cell r="V411">
            <v>9.9000000000000005E-2</v>
          </cell>
          <cell r="W411">
            <v>0</v>
          </cell>
          <cell r="X411">
            <v>60</v>
          </cell>
          <cell r="AB411" t="str">
            <v>Other</v>
          </cell>
          <cell r="AC411" t="str">
            <v>Fixed payment rate that replaces G&amp;T charge on distro co-op bill; payment rate may become less than G&amp;T rate over time</v>
          </cell>
          <cell r="AD411">
            <v>9.9000000000000005E-2</v>
          </cell>
          <cell r="AG411">
            <v>11</v>
          </cell>
          <cell r="AH411">
            <v>30</v>
          </cell>
          <cell r="AI411" t="str">
            <v>2016</v>
          </cell>
          <cell r="AJ411" t="str">
            <v>Uncertain</v>
          </cell>
          <cell r="AS411" t="str">
            <v>P_915536947a</v>
          </cell>
        </row>
        <row r="412">
          <cell r="A412" t="str">
            <v>C_006537691b</v>
          </cell>
          <cell r="B412" t="str">
            <v>Y</v>
          </cell>
          <cell r="C412">
            <v>43622</v>
          </cell>
          <cell r="D412" t="str">
            <v>MG</v>
          </cell>
          <cell r="E412" t="str">
            <v>https://umnboxcom/s/thf7yq7fr5ngqnr3csxzzczupi1b908a</v>
          </cell>
          <cell r="F412" t="str">
            <v>Guernsey-Muskingum El Coop Inc</v>
          </cell>
          <cell r="G412" t="str">
            <v>Guernsey-Muskingum El Coop Inc</v>
          </cell>
          <cell r="H412">
            <v>7891</v>
          </cell>
          <cell r="I412">
            <v>335</v>
          </cell>
          <cell r="J412" t="str">
            <v>DC</v>
          </cell>
          <cell r="M412" t="str">
            <v>Full Panel</v>
          </cell>
          <cell r="N412">
            <v>10</v>
          </cell>
          <cell r="O412" t="str">
            <v>Res/Comm/Ind</v>
          </cell>
          <cell r="Q412" t="str">
            <v>Amortized – Per kWh</v>
          </cell>
          <cell r="V412">
            <v>9.9000000000000005E-2</v>
          </cell>
          <cell r="W412">
            <v>0</v>
          </cell>
          <cell r="X412">
            <v>120</v>
          </cell>
          <cell r="AB412" t="str">
            <v>Other</v>
          </cell>
          <cell r="AC412" t="str">
            <v>Fixed payment rate that replaces G&amp;T charge on distro co-op bill; payment rate may become less than G&amp;T rate over time</v>
          </cell>
          <cell r="AD412">
            <v>9.9000000000000005E-2</v>
          </cell>
          <cell r="AG412">
            <v>11</v>
          </cell>
          <cell r="AH412">
            <v>30</v>
          </cell>
          <cell r="AI412" t="str">
            <v>2016</v>
          </cell>
          <cell r="AJ412" t="str">
            <v>Uncertain</v>
          </cell>
          <cell r="AS412" t="str">
            <v>P_915536947a</v>
          </cell>
        </row>
        <row r="413">
          <cell r="A413" t="str">
            <v>C_006537691c</v>
          </cell>
          <cell r="B413" t="str">
            <v>Y</v>
          </cell>
          <cell r="C413">
            <v>43622</v>
          </cell>
          <cell r="D413" t="str">
            <v>MG</v>
          </cell>
          <cell r="E413" t="str">
            <v>https://umnboxcom/s/thf7yq7fr5ngqnr3csxzzczupi1b908a</v>
          </cell>
          <cell r="F413" t="str">
            <v>Guernsey-Muskingum El Coop Inc</v>
          </cell>
          <cell r="G413" t="str">
            <v>Guernsey-Muskingum El Coop Inc</v>
          </cell>
          <cell r="H413">
            <v>7891</v>
          </cell>
          <cell r="I413">
            <v>335</v>
          </cell>
          <cell r="J413" t="str">
            <v>DC</v>
          </cell>
          <cell r="M413" t="str">
            <v>Full Panel</v>
          </cell>
          <cell r="N413">
            <v>20</v>
          </cell>
          <cell r="O413" t="str">
            <v>Res/Comm/Ind</v>
          </cell>
          <cell r="Q413" t="str">
            <v>Amortized – Per kWh</v>
          </cell>
          <cell r="V413">
            <v>9.9000000000000005E-2</v>
          </cell>
          <cell r="W413">
            <v>0</v>
          </cell>
          <cell r="X413">
            <v>240</v>
          </cell>
          <cell r="AB413" t="str">
            <v>Other</v>
          </cell>
          <cell r="AC413" t="str">
            <v>Fixed payment rate that replaces G&amp;T charge on distro co-op bill; payment rate may become less than G&amp;T rate over time</v>
          </cell>
          <cell r="AD413">
            <v>9.9000000000000005E-2</v>
          </cell>
          <cell r="AG413">
            <v>11</v>
          </cell>
          <cell r="AH413">
            <v>30</v>
          </cell>
          <cell r="AI413" t="str">
            <v>2016</v>
          </cell>
          <cell r="AJ413" t="str">
            <v>Uncertain</v>
          </cell>
          <cell r="AS413" t="str">
            <v>P_915536947a</v>
          </cell>
        </row>
        <row r="414">
          <cell r="A414" t="str">
            <v>C_079512502a</v>
          </cell>
          <cell r="B414" t="str">
            <v>Y</v>
          </cell>
          <cell r="C414">
            <v>43622</v>
          </cell>
          <cell r="D414" t="str">
            <v>MG</v>
          </cell>
          <cell r="E414" t="str">
            <v>https://umnboxcom/s/cy6xg7jh1cyoe0eb7gp9sfx13f0p1g44</v>
          </cell>
          <cell r="F414" t="str">
            <v>Butler Rural Electric Coop Inc - (OH)</v>
          </cell>
          <cell r="G414" t="str">
            <v>Butler Rural Electric Coop Inc - (OH)</v>
          </cell>
          <cell r="H414">
            <v>2651</v>
          </cell>
          <cell r="I414">
            <v>335</v>
          </cell>
          <cell r="J414" t="str">
            <v>DC</v>
          </cell>
          <cell r="M414" t="str">
            <v>Full Panel</v>
          </cell>
          <cell r="N414">
            <v>5</v>
          </cell>
          <cell r="O414" t="str">
            <v>Res/Comm/Ind</v>
          </cell>
          <cell r="Q414" t="str">
            <v>Amortized – Per kWh</v>
          </cell>
          <cell r="V414">
            <v>9.9000000000000005E-2</v>
          </cell>
          <cell r="W414">
            <v>0</v>
          </cell>
          <cell r="X414">
            <v>60</v>
          </cell>
          <cell r="AB414" t="str">
            <v>Other</v>
          </cell>
          <cell r="AC414" t="str">
            <v>Fixed payment rate that replaces G&amp;T charge on distro co-op bill; payment rate may become less than G&amp;T rate over time</v>
          </cell>
          <cell r="AD414">
            <v>9.9000000000000005E-2</v>
          </cell>
          <cell r="AG414">
            <v>2</v>
          </cell>
          <cell r="AH414">
            <v>21</v>
          </cell>
          <cell r="AI414" t="str">
            <v>2017</v>
          </cell>
          <cell r="AJ414" t="str">
            <v>Uncertain</v>
          </cell>
          <cell r="AS414" t="str">
            <v>P_915536947b</v>
          </cell>
        </row>
        <row r="415">
          <cell r="A415" t="str">
            <v>C_079512502b</v>
          </cell>
          <cell r="B415" t="str">
            <v>Y</v>
          </cell>
          <cell r="C415">
            <v>43622</v>
          </cell>
          <cell r="D415" t="str">
            <v>MG</v>
          </cell>
          <cell r="E415" t="str">
            <v>https://umnboxcom/s/cy6xg7jh1cyoe0eb7gp9sfx13f0p1g44</v>
          </cell>
          <cell r="F415" t="str">
            <v>Butler Rural Electric Coop Inc - (OH)</v>
          </cell>
          <cell r="G415" t="str">
            <v>Butler Rural Electric Coop Inc - (OH)</v>
          </cell>
          <cell r="H415">
            <v>2651</v>
          </cell>
          <cell r="I415">
            <v>335</v>
          </cell>
          <cell r="J415" t="str">
            <v>DC</v>
          </cell>
          <cell r="M415" t="str">
            <v>Full Panel</v>
          </cell>
          <cell r="N415">
            <v>10</v>
          </cell>
          <cell r="O415" t="str">
            <v>Res/Comm/Ind</v>
          </cell>
          <cell r="Q415" t="str">
            <v>Amortized – Per kWh</v>
          </cell>
          <cell r="V415">
            <v>9.9000000000000005E-2</v>
          </cell>
          <cell r="W415">
            <v>0</v>
          </cell>
          <cell r="X415">
            <v>120</v>
          </cell>
          <cell r="AB415" t="str">
            <v>Other</v>
          </cell>
          <cell r="AC415" t="str">
            <v>Fixed payment rate that replaces G&amp;T charge on distro co-op bill; payment rate may become less than G&amp;T rate over time</v>
          </cell>
          <cell r="AD415">
            <v>9.9000000000000005E-2</v>
          </cell>
          <cell r="AG415">
            <v>2</v>
          </cell>
          <cell r="AH415">
            <v>21</v>
          </cell>
          <cell r="AI415" t="str">
            <v>2017</v>
          </cell>
          <cell r="AJ415" t="str">
            <v>Uncertain</v>
          </cell>
          <cell r="AS415" t="str">
            <v>P_915536947b</v>
          </cell>
        </row>
        <row r="416">
          <cell r="A416" t="str">
            <v>C_079512502c</v>
          </cell>
          <cell r="B416" t="str">
            <v>Y</v>
          </cell>
          <cell r="C416">
            <v>43622</v>
          </cell>
          <cell r="D416" t="str">
            <v>MG</v>
          </cell>
          <cell r="E416" t="str">
            <v>https://umnboxcom/s/cy6xg7jh1cyoe0eb7gp9sfx13f0p1g44</v>
          </cell>
          <cell r="F416" t="str">
            <v>Butler Rural Electric Coop Inc - (OH)</v>
          </cell>
          <cell r="G416" t="str">
            <v>Butler Rural Electric Coop Inc - (OH)</v>
          </cell>
          <cell r="H416">
            <v>2651</v>
          </cell>
          <cell r="I416">
            <v>335</v>
          </cell>
          <cell r="J416" t="str">
            <v>DC</v>
          </cell>
          <cell r="M416" t="str">
            <v>Full Panel</v>
          </cell>
          <cell r="N416">
            <v>20</v>
          </cell>
          <cell r="O416" t="str">
            <v>Res/Comm/Ind</v>
          </cell>
          <cell r="Q416" t="str">
            <v>Amortized – Per kWh</v>
          </cell>
          <cell r="V416">
            <v>9.9000000000000005E-2</v>
          </cell>
          <cell r="W416">
            <v>0</v>
          </cell>
          <cell r="X416">
            <v>240</v>
          </cell>
          <cell r="AB416" t="str">
            <v>Other</v>
          </cell>
          <cell r="AC416" t="str">
            <v>Fixed payment rate that replaces G&amp;T charge on distro co-op bill; payment rate may become less than G&amp;T rate over time</v>
          </cell>
          <cell r="AD416">
            <v>9.9000000000000005E-2</v>
          </cell>
          <cell r="AG416">
            <v>2</v>
          </cell>
          <cell r="AH416">
            <v>21</v>
          </cell>
          <cell r="AI416" t="str">
            <v>2017</v>
          </cell>
          <cell r="AJ416" t="str">
            <v>Uncertain</v>
          </cell>
          <cell r="AS416" t="str">
            <v>P_915536947b</v>
          </cell>
        </row>
        <row r="417">
          <cell r="A417" t="str">
            <v>C_227609816</v>
          </cell>
          <cell r="B417" t="str">
            <v>Y</v>
          </cell>
          <cell r="C417">
            <v>43622</v>
          </cell>
          <cell r="D417" t="str">
            <v>MG</v>
          </cell>
          <cell r="E417" t="str">
            <v>https://umnboxcom/s/qgdjz8a7wnl0grg7fkoiru0w8dv62cp3</v>
          </cell>
          <cell r="F417" t="str">
            <v>Consolidated Electric Coop Inc</v>
          </cell>
          <cell r="G417" t="str">
            <v>Consolidated Electric Coop Inc</v>
          </cell>
          <cell r="H417">
            <v>12990</v>
          </cell>
          <cell r="I417">
            <v>335</v>
          </cell>
          <cell r="J417" t="str">
            <v>DC</v>
          </cell>
          <cell r="M417" t="str">
            <v>Full Panel</v>
          </cell>
          <cell r="N417">
            <v>5</v>
          </cell>
          <cell r="O417" t="str">
            <v>Res/Comm/Ind</v>
          </cell>
          <cell r="Q417" t="str">
            <v>Amortized – Per kWh</v>
          </cell>
          <cell r="V417">
            <v>9.9000000000000005E-2</v>
          </cell>
          <cell r="W417">
            <v>0</v>
          </cell>
          <cell r="X417">
            <v>60</v>
          </cell>
          <cell r="AB417" t="str">
            <v>Other</v>
          </cell>
          <cell r="AC417" t="str">
            <v>Fixed payment rate that replaces G&amp;T charge on distro co-op bill; payment rate may become less than G&amp;T rate over time</v>
          </cell>
          <cell r="AD417">
            <v>9.9000000000000005E-2</v>
          </cell>
          <cell r="AG417">
            <v>9</v>
          </cell>
          <cell r="AH417">
            <v>6</v>
          </cell>
          <cell r="AI417" t="str">
            <v>2016</v>
          </cell>
          <cell r="AJ417" t="str">
            <v>Uncertain</v>
          </cell>
          <cell r="AS417" t="str">
            <v>P_915536947c</v>
          </cell>
        </row>
        <row r="418">
          <cell r="A418" t="str">
            <v>C_618418455a</v>
          </cell>
          <cell r="B418" t="str">
            <v>Y</v>
          </cell>
          <cell r="C418">
            <v>43622</v>
          </cell>
          <cell r="D418" t="str">
            <v>MG</v>
          </cell>
          <cell r="E418" t="str">
            <v>https://umnboxcom/s/tluzv7gyp4chcvz4eutg91l6o1p1w5kx</v>
          </cell>
          <cell r="F418" t="str">
            <v>Darke Rural Electric Coop, Inc</v>
          </cell>
          <cell r="G418" t="str">
            <v>Darke Rural Electric Coop, Inc</v>
          </cell>
          <cell r="H418">
            <v>4796</v>
          </cell>
          <cell r="I418">
            <v>335</v>
          </cell>
          <cell r="J418" t="str">
            <v>DC</v>
          </cell>
          <cell r="M418" t="str">
            <v>Full Panel</v>
          </cell>
          <cell r="N418">
            <v>5</v>
          </cell>
          <cell r="O418" t="str">
            <v>Res/Comm/Ind</v>
          </cell>
          <cell r="Q418" t="str">
            <v>Amortized – Per kWh</v>
          </cell>
          <cell r="V418">
            <v>9.9000000000000005E-2</v>
          </cell>
          <cell r="W418">
            <v>0</v>
          </cell>
          <cell r="X418">
            <v>60</v>
          </cell>
          <cell r="AB418" t="str">
            <v>Other</v>
          </cell>
          <cell r="AC418" t="str">
            <v>Fixed payment rate that replaces G&amp;T charge on distro co-op bill; payment rate may become less than G&amp;T rate over time</v>
          </cell>
          <cell r="AD418">
            <v>9.9000000000000005E-2</v>
          </cell>
          <cell r="AG418">
            <v>3</v>
          </cell>
          <cell r="AH418">
            <v>28</v>
          </cell>
          <cell r="AI418" t="str">
            <v>2017</v>
          </cell>
          <cell r="AJ418" t="str">
            <v>Uncertain</v>
          </cell>
          <cell r="AS418" t="str">
            <v>P_915536947d</v>
          </cell>
        </row>
        <row r="419">
          <cell r="A419" t="str">
            <v>C_618418455b</v>
          </cell>
          <cell r="B419" t="str">
            <v>Y</v>
          </cell>
          <cell r="C419">
            <v>43622</v>
          </cell>
          <cell r="D419" t="str">
            <v>MG</v>
          </cell>
          <cell r="E419" t="str">
            <v>https://umnboxcom/s/tluzv7gyp4chcvz4eutg91l6o1p1w5kx</v>
          </cell>
          <cell r="F419" t="str">
            <v>Darke Rural Electric Coop, Inc</v>
          </cell>
          <cell r="G419" t="str">
            <v>Darke Rural Electric Coop, Inc</v>
          </cell>
          <cell r="H419">
            <v>4796</v>
          </cell>
          <cell r="I419">
            <v>335</v>
          </cell>
          <cell r="J419" t="str">
            <v>DC</v>
          </cell>
          <cell r="M419" t="str">
            <v>Full Panel</v>
          </cell>
          <cell r="N419">
            <v>10</v>
          </cell>
          <cell r="O419" t="str">
            <v>Res/Comm/Ind</v>
          </cell>
          <cell r="Q419" t="str">
            <v>Amortized – Per kWh</v>
          </cell>
          <cell r="V419">
            <v>9.9000000000000005E-2</v>
          </cell>
          <cell r="W419">
            <v>0</v>
          </cell>
          <cell r="X419">
            <v>120</v>
          </cell>
          <cell r="AB419" t="str">
            <v>Other</v>
          </cell>
          <cell r="AC419" t="str">
            <v>Fixed payment rate that replaces G&amp;T charge on distro co-op bill; payment rate may become less than G&amp;T rate over time</v>
          </cell>
          <cell r="AD419">
            <v>9.9000000000000005E-2</v>
          </cell>
          <cell r="AG419">
            <v>3</v>
          </cell>
          <cell r="AH419">
            <v>28</v>
          </cell>
          <cell r="AI419" t="str">
            <v>2017</v>
          </cell>
          <cell r="AJ419" t="str">
            <v>Uncertain</v>
          </cell>
          <cell r="AS419" t="str">
            <v>P_915536947d</v>
          </cell>
        </row>
        <row r="420">
          <cell r="A420" t="str">
            <v>C_618418455c</v>
          </cell>
          <cell r="B420" t="str">
            <v>Y</v>
          </cell>
          <cell r="C420">
            <v>43622</v>
          </cell>
          <cell r="D420" t="str">
            <v>MG</v>
          </cell>
          <cell r="E420" t="str">
            <v>https://umnboxcom/s/tluzv7gyp4chcvz4eutg91l6o1p1w5kx</v>
          </cell>
          <cell r="F420" t="str">
            <v>Darke Rural Electric Coop, Inc</v>
          </cell>
          <cell r="G420" t="str">
            <v>Darke Rural Electric Coop, Inc</v>
          </cell>
          <cell r="H420">
            <v>4796</v>
          </cell>
          <cell r="I420">
            <v>335</v>
          </cell>
          <cell r="J420" t="str">
            <v>DC</v>
          </cell>
          <cell r="M420" t="str">
            <v>Full Panel</v>
          </cell>
          <cell r="N420">
            <v>20</v>
          </cell>
          <cell r="O420" t="str">
            <v>Res/Comm/Ind</v>
          </cell>
          <cell r="Q420" t="str">
            <v>Amortized – Per kWh</v>
          </cell>
          <cell r="V420">
            <v>9.9000000000000005E-2</v>
          </cell>
          <cell r="W420">
            <v>0</v>
          </cell>
          <cell r="X420">
            <v>240</v>
          </cell>
          <cell r="AB420" t="str">
            <v>Other</v>
          </cell>
          <cell r="AC420" t="str">
            <v>Fixed payment rate that replaces G&amp;T charge on distro co-op bill; payment rate may become less than G&amp;T rate over time</v>
          </cell>
          <cell r="AD420">
            <v>9.9000000000000005E-2</v>
          </cell>
          <cell r="AG420">
            <v>3</v>
          </cell>
          <cell r="AH420">
            <v>28</v>
          </cell>
          <cell r="AI420" t="str">
            <v>2017</v>
          </cell>
          <cell r="AJ420" t="str">
            <v>Uncertain</v>
          </cell>
          <cell r="AS420" t="str">
            <v>P_915536947d</v>
          </cell>
        </row>
        <row r="421">
          <cell r="A421" t="str">
            <v>C_955217486</v>
          </cell>
          <cell r="B421" t="str">
            <v>Y</v>
          </cell>
          <cell r="C421">
            <v>43622</v>
          </cell>
          <cell r="D421" t="str">
            <v>MG</v>
          </cell>
          <cell r="E421" t="str">
            <v>https://umnboxcom/s/tvu39b7im2t388n4i0skrvudt1fy673d</v>
          </cell>
          <cell r="F421" t="str">
            <v>Firelands Electric Coop, Inc</v>
          </cell>
          <cell r="G421" t="str">
            <v>Firelands Electric Coop, Inc</v>
          </cell>
          <cell r="H421">
            <v>6335</v>
          </cell>
          <cell r="I421">
            <v>335</v>
          </cell>
          <cell r="J421" t="str">
            <v>DC</v>
          </cell>
          <cell r="M421" t="str">
            <v>Full Panel</v>
          </cell>
          <cell r="N421">
            <v>5</v>
          </cell>
          <cell r="O421" t="str">
            <v>Res/Comm/Ind</v>
          </cell>
          <cell r="Q421" t="str">
            <v>Amortized – Per kWh</v>
          </cell>
          <cell r="V421">
            <v>9.9000000000000005E-2</v>
          </cell>
          <cell r="W421">
            <v>0</v>
          </cell>
          <cell r="X421">
            <v>60</v>
          </cell>
          <cell r="AB421" t="str">
            <v>Other</v>
          </cell>
          <cell r="AC421" t="str">
            <v>Fixed payment rate that replaces G&amp;T charge on distro co-op bill; payment rate may become less than G&amp;T rate over time</v>
          </cell>
          <cell r="AD421">
            <v>9.9000000000000005E-2</v>
          </cell>
          <cell r="AG421">
            <v>9</v>
          </cell>
          <cell r="AH421">
            <v>27</v>
          </cell>
          <cell r="AI421" t="str">
            <v>2018</v>
          </cell>
          <cell r="AJ421" t="str">
            <v>Uncertain</v>
          </cell>
          <cell r="AS421" t="str">
            <v>P_915536947e</v>
          </cell>
        </row>
        <row r="422">
          <cell r="A422" t="str">
            <v>C_986587304a</v>
          </cell>
          <cell r="B422" t="str">
            <v>Y</v>
          </cell>
          <cell r="C422">
            <v>43622</v>
          </cell>
          <cell r="D422" t="str">
            <v>MG</v>
          </cell>
          <cell r="E422" t="str">
            <v>https://umnboxcom/s/bukaywrcxj6h7dkqsufrjtvxtvam8oqp</v>
          </cell>
          <cell r="F422" t="str">
            <v>Hancock-Wood Electric Coop Inc</v>
          </cell>
          <cell r="G422" t="str">
            <v>Hancock-Wood Electric Coop Inc</v>
          </cell>
          <cell r="H422">
            <v>8034</v>
          </cell>
          <cell r="I422">
            <v>335</v>
          </cell>
          <cell r="J422" t="str">
            <v>DC</v>
          </cell>
          <cell r="M422" t="str">
            <v>Full Panel</v>
          </cell>
          <cell r="N422">
            <v>5</v>
          </cell>
          <cell r="O422" t="str">
            <v>Res/Comm/Ind</v>
          </cell>
          <cell r="Q422" t="str">
            <v>Amortized – Per kWh</v>
          </cell>
          <cell r="V422">
            <v>9.9000000000000005E-2</v>
          </cell>
          <cell r="W422">
            <v>0</v>
          </cell>
          <cell r="X422">
            <v>60</v>
          </cell>
          <cell r="AB422" t="str">
            <v>Other</v>
          </cell>
          <cell r="AC422" t="str">
            <v>Fixed payment rate that replaces G&amp;T charge on distro co-op bill; payment rate may become less than G&amp;T rate over time</v>
          </cell>
          <cell r="AD422">
            <v>9.9000000000000005E-2</v>
          </cell>
          <cell r="AG422">
            <v>10</v>
          </cell>
          <cell r="AH422">
            <v>31</v>
          </cell>
          <cell r="AI422" t="str">
            <v>2016</v>
          </cell>
          <cell r="AJ422" t="str">
            <v>Uncertain</v>
          </cell>
          <cell r="AS422" t="str">
            <v>P_915536947f</v>
          </cell>
        </row>
        <row r="423">
          <cell r="A423" t="str">
            <v>C_986587304b</v>
          </cell>
          <cell r="B423" t="str">
            <v>Y</v>
          </cell>
          <cell r="C423">
            <v>43622</v>
          </cell>
          <cell r="D423" t="str">
            <v>MG</v>
          </cell>
          <cell r="E423" t="str">
            <v>https://umnboxcom/s/bukaywrcxj6h7dkqsufrjtvxtvam8oqp</v>
          </cell>
          <cell r="F423" t="str">
            <v>Hancock-Wood Electric Coop Inc</v>
          </cell>
          <cell r="G423" t="str">
            <v>Hancock-Wood Electric Coop Inc</v>
          </cell>
          <cell r="H423">
            <v>8034</v>
          </cell>
          <cell r="I423">
            <v>335</v>
          </cell>
          <cell r="J423" t="str">
            <v>DC</v>
          </cell>
          <cell r="M423" t="str">
            <v>Full Panel</v>
          </cell>
          <cell r="N423">
            <v>10</v>
          </cell>
          <cell r="O423" t="str">
            <v>Res/Comm/Ind</v>
          </cell>
          <cell r="Q423" t="str">
            <v>Amortized – Per kWh</v>
          </cell>
          <cell r="V423">
            <v>9.9000000000000005E-2</v>
          </cell>
          <cell r="W423">
            <v>0</v>
          </cell>
          <cell r="X423">
            <v>120</v>
          </cell>
          <cell r="AB423" t="str">
            <v>Other</v>
          </cell>
          <cell r="AC423" t="str">
            <v>Fixed payment rate that replaces G&amp;T charge on distro co-op bill; payment rate may become less than G&amp;T rate over time</v>
          </cell>
          <cell r="AD423">
            <v>9.9000000000000005E-2</v>
          </cell>
          <cell r="AG423">
            <v>10</v>
          </cell>
          <cell r="AH423">
            <v>31</v>
          </cell>
          <cell r="AI423" t="str">
            <v>2016</v>
          </cell>
          <cell r="AJ423" t="str">
            <v>Uncertain</v>
          </cell>
          <cell r="AS423" t="str">
            <v>P_915536947f</v>
          </cell>
        </row>
        <row r="424">
          <cell r="A424" t="str">
            <v>C_986587304c</v>
          </cell>
          <cell r="B424" t="str">
            <v>Y</v>
          </cell>
          <cell r="C424">
            <v>43622</v>
          </cell>
          <cell r="D424" t="str">
            <v>MG</v>
          </cell>
          <cell r="E424" t="str">
            <v>https://umnboxcom/s/bukaywrcxj6h7dkqsufrjtvxtvam8oqp</v>
          </cell>
          <cell r="F424" t="str">
            <v>Hancock-Wood Electric Coop Inc</v>
          </cell>
          <cell r="G424" t="str">
            <v>Hancock-Wood Electric Coop Inc</v>
          </cell>
          <cell r="H424">
            <v>8034</v>
          </cell>
          <cell r="I424">
            <v>335</v>
          </cell>
          <cell r="J424" t="str">
            <v>DC</v>
          </cell>
          <cell r="M424" t="str">
            <v>Full Panel</v>
          </cell>
          <cell r="N424">
            <v>20</v>
          </cell>
          <cell r="O424" t="str">
            <v>Res/Comm/Ind</v>
          </cell>
          <cell r="Q424" t="str">
            <v>Amortized – Per kWh</v>
          </cell>
          <cell r="V424">
            <v>9.9000000000000005E-2</v>
          </cell>
          <cell r="W424">
            <v>0</v>
          </cell>
          <cell r="X424">
            <v>240</v>
          </cell>
          <cell r="AB424" t="str">
            <v>Other</v>
          </cell>
          <cell r="AC424" t="str">
            <v>Fixed payment rate that replaces G&amp;T charge on distro co-op bill; payment rate may become less than G&amp;T rate over time</v>
          </cell>
          <cell r="AD424">
            <v>9.9000000000000005E-2</v>
          </cell>
          <cell r="AG424">
            <v>10</v>
          </cell>
          <cell r="AH424">
            <v>31</v>
          </cell>
          <cell r="AI424" t="str">
            <v>2016</v>
          </cell>
          <cell r="AJ424" t="str">
            <v>Uncertain</v>
          </cell>
          <cell r="AS424" t="str">
            <v>P_915536947f</v>
          </cell>
        </row>
        <row r="425">
          <cell r="A425" t="str">
            <v>C_308515129a</v>
          </cell>
          <cell r="B425" t="str">
            <v>Y</v>
          </cell>
          <cell r="C425">
            <v>43622</v>
          </cell>
          <cell r="D425" t="str">
            <v>MG</v>
          </cell>
          <cell r="E425" t="str">
            <v>https://umnboxcom/s/4t8jgmgtz9u5adbbysmp4qzmtsq0nlsc</v>
          </cell>
          <cell r="F425" t="str">
            <v>Licking Rural Electric Inc</v>
          </cell>
          <cell r="G425" t="str">
            <v>Licking Rural Electric Inc</v>
          </cell>
          <cell r="H425">
            <v>10668</v>
          </cell>
          <cell r="I425">
            <v>335</v>
          </cell>
          <cell r="J425" t="str">
            <v>DC</v>
          </cell>
          <cell r="M425" t="str">
            <v>Full Panel</v>
          </cell>
          <cell r="N425">
            <v>5</v>
          </cell>
          <cell r="O425" t="str">
            <v>Res/Comm/Ind</v>
          </cell>
          <cell r="Q425" t="str">
            <v>Amortized – Per kWh</v>
          </cell>
          <cell r="V425">
            <v>9.9000000000000005E-2</v>
          </cell>
          <cell r="W425">
            <v>0</v>
          </cell>
          <cell r="X425">
            <v>60</v>
          </cell>
          <cell r="AB425" t="str">
            <v>Other</v>
          </cell>
          <cell r="AC425" t="str">
            <v>Fixed payment rate that replaces G&amp;T charge on distro co-op bill; payment rate may become less than G&amp;T rate over time</v>
          </cell>
          <cell r="AD425">
            <v>9.9000000000000005E-2</v>
          </cell>
          <cell r="AG425">
            <v>12</v>
          </cell>
          <cell r="AH425">
            <v>7</v>
          </cell>
          <cell r="AI425" t="str">
            <v>2016</v>
          </cell>
          <cell r="AJ425" t="str">
            <v>Uncertain</v>
          </cell>
          <cell r="AS425" t="str">
            <v>P_915536947g</v>
          </cell>
        </row>
        <row r="426">
          <cell r="A426" t="str">
            <v>C_308515129b</v>
          </cell>
          <cell r="B426" t="str">
            <v>Y</v>
          </cell>
          <cell r="C426">
            <v>43622</v>
          </cell>
          <cell r="D426" t="str">
            <v>MG</v>
          </cell>
          <cell r="E426" t="str">
            <v>https://umnboxcom/s/4t8jgmgtz9u5adbbysmp4qzmtsq0nlsc</v>
          </cell>
          <cell r="F426" t="str">
            <v>Licking Rural Electric Inc</v>
          </cell>
          <cell r="G426" t="str">
            <v>Licking Rural Electric Inc</v>
          </cell>
          <cell r="H426">
            <v>10668</v>
          </cell>
          <cell r="I426">
            <v>335</v>
          </cell>
          <cell r="J426" t="str">
            <v>DC</v>
          </cell>
          <cell r="M426" t="str">
            <v>Full Panel</v>
          </cell>
          <cell r="N426">
            <v>10</v>
          </cell>
          <cell r="O426" t="str">
            <v>Res/Comm/Ind</v>
          </cell>
          <cell r="Q426" t="str">
            <v>Amortized – Per kWh</v>
          </cell>
          <cell r="V426">
            <v>9.9000000000000005E-2</v>
          </cell>
          <cell r="W426">
            <v>0</v>
          </cell>
          <cell r="X426">
            <v>120</v>
          </cell>
          <cell r="AB426" t="str">
            <v>Other</v>
          </cell>
          <cell r="AC426" t="str">
            <v>Fixed payment rate that replaces G&amp;T charge on distro co-op bill; payment rate may become less than G&amp;T rate over time</v>
          </cell>
          <cell r="AD426">
            <v>9.9000000000000005E-2</v>
          </cell>
          <cell r="AG426">
            <v>12</v>
          </cell>
          <cell r="AH426">
            <v>7</v>
          </cell>
          <cell r="AI426" t="str">
            <v>2016</v>
          </cell>
          <cell r="AJ426" t="str">
            <v>Uncertain</v>
          </cell>
          <cell r="AS426" t="str">
            <v>P_915536947g</v>
          </cell>
        </row>
        <row r="427">
          <cell r="A427" t="str">
            <v>C_308515129c</v>
          </cell>
          <cell r="B427" t="str">
            <v>Y</v>
          </cell>
          <cell r="C427">
            <v>43622</v>
          </cell>
          <cell r="D427" t="str">
            <v>MG</v>
          </cell>
          <cell r="E427" t="str">
            <v>https://umnboxcom/s/4t8jgmgtz9u5adbbysmp4qzmtsq0nlsc</v>
          </cell>
          <cell r="F427" t="str">
            <v>Licking Rural Electric Inc</v>
          </cell>
          <cell r="G427" t="str">
            <v>Licking Rural Electric Inc</v>
          </cell>
          <cell r="H427">
            <v>10668</v>
          </cell>
          <cell r="I427">
            <v>335</v>
          </cell>
          <cell r="J427" t="str">
            <v>DC</v>
          </cell>
          <cell r="M427" t="str">
            <v>Full Panel</v>
          </cell>
          <cell r="N427">
            <v>20</v>
          </cell>
          <cell r="O427" t="str">
            <v>Res/Comm/Ind</v>
          </cell>
          <cell r="Q427" t="str">
            <v>Amortized – Per kWh</v>
          </cell>
          <cell r="V427">
            <v>9.9000000000000005E-2</v>
          </cell>
          <cell r="W427">
            <v>0</v>
          </cell>
          <cell r="X427">
            <v>240</v>
          </cell>
          <cell r="AB427" t="str">
            <v>Other</v>
          </cell>
          <cell r="AC427" t="str">
            <v>Fixed payment rate that replaces G&amp;T charge on distro co-op bill; payment rate may become less than G&amp;T rate over time</v>
          </cell>
          <cell r="AD427">
            <v>9.9000000000000005E-2</v>
          </cell>
          <cell r="AG427">
            <v>12</v>
          </cell>
          <cell r="AH427">
            <v>7</v>
          </cell>
          <cell r="AI427" t="str">
            <v>2016</v>
          </cell>
          <cell r="AJ427" t="str">
            <v>Uncertain</v>
          </cell>
          <cell r="AS427" t="str">
            <v>P_915536947g</v>
          </cell>
        </row>
        <row r="428">
          <cell r="A428" t="str">
            <v>C_602003797a</v>
          </cell>
          <cell r="B428" t="str">
            <v>Y</v>
          </cell>
          <cell r="C428">
            <v>43622</v>
          </cell>
          <cell r="D428" t="str">
            <v>MG</v>
          </cell>
          <cell r="E428" t="str">
            <v>https://umnboxcom/s/ywchzxhp6inois9s69rcbwbfwir81cwt</v>
          </cell>
          <cell r="F428" t="str">
            <v>Logan County Coop Power &amp; Light</v>
          </cell>
          <cell r="G428" t="str">
            <v>Logan County Coop Power &amp; Light</v>
          </cell>
          <cell r="H428">
            <v>11203</v>
          </cell>
          <cell r="I428">
            <v>335</v>
          </cell>
          <cell r="J428" t="str">
            <v>DC</v>
          </cell>
          <cell r="M428" t="str">
            <v>Full Panel</v>
          </cell>
          <cell r="N428">
            <v>5</v>
          </cell>
          <cell r="O428" t="str">
            <v>Res/Comm/Ind</v>
          </cell>
          <cell r="Q428" t="str">
            <v>Amortized – Per kWh</v>
          </cell>
          <cell r="V428">
            <v>9.9000000000000005E-2</v>
          </cell>
          <cell r="W428">
            <v>0</v>
          </cell>
          <cell r="X428">
            <v>60</v>
          </cell>
          <cell r="AB428" t="str">
            <v>Other</v>
          </cell>
          <cell r="AC428" t="str">
            <v>Fixed payment rate that replaces G&amp;T charge on distro co-op bill; payment rate may become less than G&amp;T rate over time</v>
          </cell>
          <cell r="AD428">
            <v>9.9000000000000005E-2</v>
          </cell>
          <cell r="AG428">
            <v>12</v>
          </cell>
          <cell r="AH428">
            <v>28</v>
          </cell>
          <cell r="AI428" t="str">
            <v>2016</v>
          </cell>
          <cell r="AJ428" t="str">
            <v>Uncertain</v>
          </cell>
          <cell r="AS428" t="str">
            <v>P_915536947h</v>
          </cell>
        </row>
        <row r="429">
          <cell r="A429" t="str">
            <v>C_602003797b</v>
          </cell>
          <cell r="B429" t="str">
            <v>Y</v>
          </cell>
          <cell r="C429">
            <v>43622</v>
          </cell>
          <cell r="D429" t="str">
            <v>MG</v>
          </cell>
          <cell r="E429" t="str">
            <v>https://umnboxcom/s/ywchzxhp6inois9s69rcbwbfwir81cwt</v>
          </cell>
          <cell r="F429" t="str">
            <v>Logan County Coop Power &amp; Light</v>
          </cell>
          <cell r="G429" t="str">
            <v>Logan County Coop Power &amp; Light</v>
          </cell>
          <cell r="H429">
            <v>11203</v>
          </cell>
          <cell r="I429">
            <v>335</v>
          </cell>
          <cell r="J429" t="str">
            <v>DC</v>
          </cell>
          <cell r="M429" t="str">
            <v>Full Panel</v>
          </cell>
          <cell r="N429">
            <v>10</v>
          </cell>
          <cell r="O429" t="str">
            <v>Res/Comm/Ind</v>
          </cell>
          <cell r="Q429" t="str">
            <v>Amortized – Per kWh</v>
          </cell>
          <cell r="V429">
            <v>9.9000000000000005E-2</v>
          </cell>
          <cell r="W429">
            <v>0</v>
          </cell>
          <cell r="X429">
            <v>120</v>
          </cell>
          <cell r="AB429" t="str">
            <v>Other</v>
          </cell>
          <cell r="AC429" t="str">
            <v>Fixed payment rate that replaces G&amp;T charge on distro co-op bill; payment rate may become less than G&amp;T rate over time</v>
          </cell>
          <cell r="AD429">
            <v>9.9000000000000005E-2</v>
          </cell>
          <cell r="AG429">
            <v>12</v>
          </cell>
          <cell r="AH429">
            <v>28</v>
          </cell>
          <cell r="AI429" t="str">
            <v>2016</v>
          </cell>
          <cell r="AJ429" t="str">
            <v>Uncertain</v>
          </cell>
          <cell r="AS429" t="str">
            <v>P_915536947h</v>
          </cell>
        </row>
        <row r="430">
          <cell r="A430" t="str">
            <v>C_602003797c</v>
          </cell>
          <cell r="B430" t="str">
            <v>Y</v>
          </cell>
          <cell r="C430">
            <v>43622</v>
          </cell>
          <cell r="D430" t="str">
            <v>MG</v>
          </cell>
          <cell r="E430" t="str">
            <v>https://umnboxcom/s/ywchzxhp6inois9s69rcbwbfwir81cwt</v>
          </cell>
          <cell r="F430" t="str">
            <v>Logan County Coop Power &amp; Light</v>
          </cell>
          <cell r="G430" t="str">
            <v>Logan County Coop Power &amp; Light</v>
          </cell>
          <cell r="H430">
            <v>11203</v>
          </cell>
          <cell r="I430">
            <v>335</v>
          </cell>
          <cell r="J430" t="str">
            <v>DC</v>
          </cell>
          <cell r="M430" t="str">
            <v>Full Panel</v>
          </cell>
          <cell r="N430">
            <v>20</v>
          </cell>
          <cell r="O430" t="str">
            <v>Res/Comm/Ind</v>
          </cell>
          <cell r="Q430" t="str">
            <v>Amortized – Per kWh</v>
          </cell>
          <cell r="V430">
            <v>9.9000000000000005E-2</v>
          </cell>
          <cell r="W430">
            <v>0</v>
          </cell>
          <cell r="X430">
            <v>240</v>
          </cell>
          <cell r="AB430" t="str">
            <v>Other</v>
          </cell>
          <cell r="AC430" t="str">
            <v>Fixed payment rate that replaces G&amp;T charge on distro co-op bill; payment rate may become less than G&amp;T rate over time</v>
          </cell>
          <cell r="AD430">
            <v>9.9000000000000005E-2</v>
          </cell>
          <cell r="AG430">
            <v>12</v>
          </cell>
          <cell r="AH430">
            <v>28</v>
          </cell>
          <cell r="AI430" t="str">
            <v>2016</v>
          </cell>
          <cell r="AJ430" t="str">
            <v>Uncertain</v>
          </cell>
          <cell r="AS430" t="str">
            <v>P_915536947h</v>
          </cell>
        </row>
        <row r="431">
          <cell r="A431" t="str">
            <v>C_128582840a</v>
          </cell>
          <cell r="B431" t="str">
            <v>Y</v>
          </cell>
          <cell r="C431">
            <v>43622</v>
          </cell>
          <cell r="D431" t="str">
            <v>MG</v>
          </cell>
          <cell r="E431" t="str">
            <v>https://umnboxcom/s/x43euk929xygl6i2gwp6t59fpd7jh82k</v>
          </cell>
          <cell r="F431" t="str">
            <v>Lorain-Medina R E C, Inc</v>
          </cell>
          <cell r="G431" t="str">
            <v>Lorain-Medina R E C, Inc</v>
          </cell>
          <cell r="H431">
            <v>11200</v>
          </cell>
          <cell r="I431">
            <v>335</v>
          </cell>
          <cell r="J431" t="str">
            <v>DC</v>
          </cell>
          <cell r="M431" t="str">
            <v>Full Panel</v>
          </cell>
          <cell r="N431">
            <v>5</v>
          </cell>
          <cell r="O431" t="str">
            <v>Res/Comm/Ind</v>
          </cell>
          <cell r="Q431" t="str">
            <v>Amortized – Per kWh</v>
          </cell>
          <cell r="V431">
            <v>9.9000000000000005E-2</v>
          </cell>
          <cell r="W431">
            <v>0</v>
          </cell>
          <cell r="X431">
            <v>60</v>
          </cell>
          <cell r="AB431" t="str">
            <v>Other</v>
          </cell>
          <cell r="AC431" t="str">
            <v>Fixed payment rate that replaces G&amp;T charge on distro co-op bill; payment rate may become less than G&amp;T rate over time</v>
          </cell>
          <cell r="AD431">
            <v>9.9000000000000005E-2</v>
          </cell>
          <cell r="AG431">
            <v>7</v>
          </cell>
          <cell r="AH431">
            <v>12</v>
          </cell>
          <cell r="AI431" t="str">
            <v>2017</v>
          </cell>
          <cell r="AJ431" t="str">
            <v>Uncertain</v>
          </cell>
          <cell r="AS431" t="str">
            <v>P_915536947i</v>
          </cell>
        </row>
        <row r="432">
          <cell r="A432" t="str">
            <v>C_128582840b</v>
          </cell>
          <cell r="B432" t="str">
            <v>Y</v>
          </cell>
          <cell r="C432">
            <v>43622</v>
          </cell>
          <cell r="D432" t="str">
            <v>MG</v>
          </cell>
          <cell r="E432" t="str">
            <v>https://umnboxcom/s/x43euk929xygl6i2gwp6t59fpd7jh82k</v>
          </cell>
          <cell r="F432" t="str">
            <v>Lorain-Medina R E C, Inc</v>
          </cell>
          <cell r="G432" t="str">
            <v>Lorain-Medina R E C, Inc</v>
          </cell>
          <cell r="H432">
            <v>11200</v>
          </cell>
          <cell r="I432">
            <v>335</v>
          </cell>
          <cell r="J432" t="str">
            <v>DC</v>
          </cell>
          <cell r="M432" t="str">
            <v>Full Panel</v>
          </cell>
          <cell r="N432">
            <v>10</v>
          </cell>
          <cell r="O432" t="str">
            <v>Res/Comm/Ind</v>
          </cell>
          <cell r="Q432" t="str">
            <v>Amortized – Per kWh</v>
          </cell>
          <cell r="V432">
            <v>9.9000000000000005E-2</v>
          </cell>
          <cell r="W432">
            <v>0</v>
          </cell>
          <cell r="X432">
            <v>120</v>
          </cell>
          <cell r="AB432" t="str">
            <v>Other</v>
          </cell>
          <cell r="AC432" t="str">
            <v>Fixed payment rate that replaces G&amp;T charge on distro co-op bill; payment rate may become less than G&amp;T rate over time</v>
          </cell>
          <cell r="AD432">
            <v>9.9000000000000005E-2</v>
          </cell>
          <cell r="AG432">
            <v>7</v>
          </cell>
          <cell r="AH432">
            <v>12</v>
          </cell>
          <cell r="AI432" t="str">
            <v>2017</v>
          </cell>
          <cell r="AJ432" t="str">
            <v>Uncertain</v>
          </cell>
          <cell r="AS432" t="str">
            <v>P_915536947i</v>
          </cell>
        </row>
        <row r="433">
          <cell r="A433" t="str">
            <v>C_128582840c</v>
          </cell>
          <cell r="B433" t="str">
            <v>Y</v>
          </cell>
          <cell r="C433">
            <v>43622</v>
          </cell>
          <cell r="D433" t="str">
            <v>MG</v>
          </cell>
          <cell r="E433" t="str">
            <v>https://umnboxcom/s/x43euk929xygl6i2gwp6t59fpd7jh82k</v>
          </cell>
          <cell r="F433" t="str">
            <v>Lorain-Medina R E C, Inc</v>
          </cell>
          <cell r="G433" t="str">
            <v>Lorain-Medina R E C, Inc</v>
          </cell>
          <cell r="H433">
            <v>11200</v>
          </cell>
          <cell r="I433">
            <v>335</v>
          </cell>
          <cell r="J433" t="str">
            <v>DC</v>
          </cell>
          <cell r="M433" t="str">
            <v>Full Panel</v>
          </cell>
          <cell r="N433">
            <v>15</v>
          </cell>
          <cell r="O433" t="str">
            <v>Res/Comm/Ind</v>
          </cell>
          <cell r="Q433" t="str">
            <v>Amortized – Per kWh</v>
          </cell>
          <cell r="V433">
            <v>9.9000000000000005E-2</v>
          </cell>
          <cell r="W433">
            <v>0</v>
          </cell>
          <cell r="X433">
            <v>180</v>
          </cell>
          <cell r="AB433" t="str">
            <v>Other</v>
          </cell>
          <cell r="AC433" t="str">
            <v>Fixed payment rate that replaces G&amp;T charge on distro co-op bill; payment rate may become less than G&amp;T rate over time</v>
          </cell>
          <cell r="AD433">
            <v>9.9000000000000005E-2</v>
          </cell>
          <cell r="AG433">
            <v>7</v>
          </cell>
          <cell r="AH433">
            <v>12</v>
          </cell>
          <cell r="AI433" t="str">
            <v>2017</v>
          </cell>
          <cell r="AJ433" t="str">
            <v>Uncertain</v>
          </cell>
          <cell r="AS433" t="str">
            <v>P_915536947i</v>
          </cell>
        </row>
        <row r="434">
          <cell r="A434" t="str">
            <v>C_128582840d</v>
          </cell>
          <cell r="B434" t="str">
            <v>Y</v>
          </cell>
          <cell r="C434">
            <v>43622</v>
          </cell>
          <cell r="D434" t="str">
            <v>MG</v>
          </cell>
          <cell r="E434" t="str">
            <v>https://umnboxcom/s/x43euk929xygl6i2gwp6t59fpd7jh82k</v>
          </cell>
          <cell r="F434" t="str">
            <v>Lorain-Medina R E C, Inc</v>
          </cell>
          <cell r="G434" t="str">
            <v>Lorain-Medina R E C, Inc</v>
          </cell>
          <cell r="H434">
            <v>11200</v>
          </cell>
          <cell r="I434">
            <v>335</v>
          </cell>
          <cell r="J434" t="str">
            <v>DC</v>
          </cell>
          <cell r="M434" t="str">
            <v>Full Panel</v>
          </cell>
          <cell r="N434">
            <v>20</v>
          </cell>
          <cell r="O434" t="str">
            <v>Res/Comm/Ind</v>
          </cell>
          <cell r="Q434" t="str">
            <v>Amortized – Per kWh</v>
          </cell>
          <cell r="V434">
            <v>9.9000000000000005E-2</v>
          </cell>
          <cell r="W434">
            <v>0</v>
          </cell>
          <cell r="X434">
            <v>240</v>
          </cell>
          <cell r="AB434" t="str">
            <v>Other</v>
          </cell>
          <cell r="AC434" t="str">
            <v>Fixed payment rate that replaces G&amp;T charge on distro co-op bill; payment rate may become less than G&amp;T rate over time</v>
          </cell>
          <cell r="AD434">
            <v>9.9000000000000005E-2</v>
          </cell>
          <cell r="AG434">
            <v>7</v>
          </cell>
          <cell r="AH434">
            <v>12</v>
          </cell>
          <cell r="AI434" t="str">
            <v>2017</v>
          </cell>
          <cell r="AJ434" t="str">
            <v>Uncertain</v>
          </cell>
          <cell r="AS434" t="str">
            <v>P_915536947i</v>
          </cell>
        </row>
        <row r="435">
          <cell r="A435" t="str">
            <v>C_888294490a</v>
          </cell>
          <cell r="B435" t="str">
            <v>Y</v>
          </cell>
          <cell r="C435">
            <v>43622</v>
          </cell>
          <cell r="D435" t="str">
            <v>MG</v>
          </cell>
          <cell r="E435" t="str">
            <v>https://umnboxcom/s/mnwbxc4w65yxrlqj01ded3gfcuxq6x1h</v>
          </cell>
          <cell r="F435" t="str">
            <v>Mid-Ohio Energy Coop, Inc</v>
          </cell>
          <cell r="G435" t="str">
            <v>Mid-Ohio Energy Coop, Inc</v>
          </cell>
          <cell r="H435">
            <v>36189</v>
          </cell>
          <cell r="I435">
            <v>335</v>
          </cell>
          <cell r="J435" t="str">
            <v>DC</v>
          </cell>
          <cell r="M435" t="str">
            <v>Full Panel</v>
          </cell>
          <cell r="N435">
            <v>5</v>
          </cell>
          <cell r="O435" t="str">
            <v>Res/Comm/Ind</v>
          </cell>
          <cell r="Q435" t="str">
            <v>Amortized – Per kWh</v>
          </cell>
          <cell r="V435">
            <v>9.9000000000000005E-2</v>
          </cell>
          <cell r="W435">
            <v>0</v>
          </cell>
          <cell r="X435">
            <v>60</v>
          </cell>
          <cell r="AB435" t="str">
            <v>Other</v>
          </cell>
          <cell r="AC435" t="str">
            <v>Fixed payment rate that replaces G&amp;T charge on distro co-op bill; payment rate may become less than G&amp;T rate over time</v>
          </cell>
          <cell r="AD435">
            <v>9.9000000000000005E-2</v>
          </cell>
          <cell r="AG435">
            <v>9</v>
          </cell>
          <cell r="AH435">
            <v>27</v>
          </cell>
          <cell r="AI435" t="str">
            <v>2016</v>
          </cell>
          <cell r="AJ435" t="str">
            <v>Uncertain</v>
          </cell>
          <cell r="AS435" t="str">
            <v>P_915536947j</v>
          </cell>
          <cell r="AT435" t="str">
            <v>P_915536947k</v>
          </cell>
        </row>
        <row r="436">
          <cell r="A436" t="str">
            <v>C_888294490b</v>
          </cell>
          <cell r="B436" t="str">
            <v>Y</v>
          </cell>
          <cell r="C436">
            <v>43622</v>
          </cell>
          <cell r="D436" t="str">
            <v>MG</v>
          </cell>
          <cell r="E436" t="str">
            <v>https://umnboxcom/s/mnwbxc4w65yxrlqj01ded3gfcuxq6x1h</v>
          </cell>
          <cell r="F436" t="str">
            <v>Mid-Ohio Energy Coop, Inc</v>
          </cell>
          <cell r="G436" t="str">
            <v>Mid-Ohio Energy Coop, Inc</v>
          </cell>
          <cell r="H436">
            <v>36189</v>
          </cell>
          <cell r="I436">
            <v>335</v>
          </cell>
          <cell r="J436" t="str">
            <v>DC</v>
          </cell>
          <cell r="M436" t="str">
            <v>Full Panel</v>
          </cell>
          <cell r="N436">
            <v>10</v>
          </cell>
          <cell r="O436" t="str">
            <v>Res/Comm/Ind</v>
          </cell>
          <cell r="Q436" t="str">
            <v>Amortized – Per kWh</v>
          </cell>
          <cell r="V436">
            <v>9.9000000000000005E-2</v>
          </cell>
          <cell r="W436">
            <v>0</v>
          </cell>
          <cell r="X436">
            <v>120</v>
          </cell>
          <cell r="AB436" t="str">
            <v>Other</v>
          </cell>
          <cell r="AC436" t="str">
            <v>Fixed payment rate that replaces G&amp;T charge on distro co-op bill; payment rate may become less than G&amp;T rate over time</v>
          </cell>
          <cell r="AD436">
            <v>9.9000000000000005E-2</v>
          </cell>
          <cell r="AG436">
            <v>9</v>
          </cell>
          <cell r="AH436">
            <v>27</v>
          </cell>
          <cell r="AI436" t="str">
            <v>2016</v>
          </cell>
          <cell r="AJ436" t="str">
            <v>Uncertain</v>
          </cell>
          <cell r="AS436" t="str">
            <v>P_915536947j</v>
          </cell>
          <cell r="AT436" t="str">
            <v>P_915536947k</v>
          </cell>
        </row>
        <row r="437">
          <cell r="A437" t="str">
            <v>C_888294490c</v>
          </cell>
          <cell r="B437" t="str">
            <v>Y</v>
          </cell>
          <cell r="C437">
            <v>43622</v>
          </cell>
          <cell r="D437" t="str">
            <v>MG</v>
          </cell>
          <cell r="E437" t="str">
            <v>https://umnboxcom/s/mnwbxc4w65yxrlqj01ded3gfcuxq6x1h</v>
          </cell>
          <cell r="F437" t="str">
            <v>Mid-Ohio Energy Coop, Inc</v>
          </cell>
          <cell r="G437" t="str">
            <v>Mid-Ohio Energy Coop, Inc</v>
          </cell>
          <cell r="H437">
            <v>36189</v>
          </cell>
          <cell r="I437">
            <v>335</v>
          </cell>
          <cell r="J437" t="str">
            <v>DC</v>
          </cell>
          <cell r="M437" t="str">
            <v>Full Panel</v>
          </cell>
          <cell r="N437">
            <v>20</v>
          </cell>
          <cell r="O437" t="str">
            <v>Res/Comm/Ind</v>
          </cell>
          <cell r="Q437" t="str">
            <v>Amortized – Per kWh</v>
          </cell>
          <cell r="V437">
            <v>9.9000000000000005E-2</v>
          </cell>
          <cell r="W437">
            <v>0</v>
          </cell>
          <cell r="X437">
            <v>240</v>
          </cell>
          <cell r="AB437" t="str">
            <v>Other</v>
          </cell>
          <cell r="AC437" t="str">
            <v>Fixed payment rate that replaces G&amp;T charge on distro co-op bill; payment rate may become less than G&amp;T rate over time</v>
          </cell>
          <cell r="AD437">
            <v>9.9000000000000005E-2</v>
          </cell>
          <cell r="AG437">
            <v>9</v>
          </cell>
          <cell r="AH437">
            <v>27</v>
          </cell>
          <cell r="AI437" t="str">
            <v>2016</v>
          </cell>
          <cell r="AJ437" t="str">
            <v>Uncertain</v>
          </cell>
          <cell r="AS437" t="str">
            <v>P_915536947j</v>
          </cell>
          <cell r="AT437" t="str">
            <v>P_915536947k</v>
          </cell>
        </row>
        <row r="438">
          <cell r="A438" t="str">
            <v>C_133268678a</v>
          </cell>
          <cell r="B438" t="str">
            <v>Y</v>
          </cell>
          <cell r="C438">
            <v>43622</v>
          </cell>
          <cell r="D438" t="str">
            <v>MG</v>
          </cell>
          <cell r="E438" t="str">
            <v>https://umnboxcom/s/niskcdicbvf7kjao9yffhbulnf06zdk2</v>
          </cell>
          <cell r="F438" t="str">
            <v>North Central Elec Coop, Inc</v>
          </cell>
          <cell r="G438" t="str">
            <v>North Central Elec Coop, Inc</v>
          </cell>
          <cell r="H438">
            <v>13693</v>
          </cell>
          <cell r="I438">
            <v>335</v>
          </cell>
          <cell r="J438" t="str">
            <v>DC</v>
          </cell>
          <cell r="M438" t="str">
            <v>Full Panel</v>
          </cell>
          <cell r="N438">
            <v>5</v>
          </cell>
          <cell r="O438" t="str">
            <v>Res/Comm/Ind</v>
          </cell>
          <cell r="Q438" t="str">
            <v>Amortized – Per kWh</v>
          </cell>
          <cell r="V438">
            <v>9.9000000000000005E-2</v>
          </cell>
          <cell r="W438">
            <v>0</v>
          </cell>
          <cell r="X438">
            <v>60</v>
          </cell>
          <cell r="AB438" t="str">
            <v>Other</v>
          </cell>
          <cell r="AC438" t="str">
            <v>Fixed payment rate that replaces G&amp;T charge on distro co-op bill; payment rate may become less than G&amp;T rate over time</v>
          </cell>
          <cell r="AD438">
            <v>9.9000000000000005E-2</v>
          </cell>
          <cell r="AG438">
            <v>3</v>
          </cell>
          <cell r="AH438">
            <v>24</v>
          </cell>
          <cell r="AI438" t="str">
            <v>2017</v>
          </cell>
          <cell r="AJ438" t="str">
            <v>Uncertain</v>
          </cell>
          <cell r="AS438" t="str">
            <v>P_915536947l</v>
          </cell>
        </row>
        <row r="439">
          <cell r="A439" t="str">
            <v>C_133268678b</v>
          </cell>
          <cell r="B439" t="str">
            <v>Y</v>
          </cell>
          <cell r="C439">
            <v>43622</v>
          </cell>
          <cell r="D439" t="str">
            <v>MG</v>
          </cell>
          <cell r="E439" t="str">
            <v>https://umnboxcom/s/niskcdicbvf7kjao9yffhbulnf06zdk2</v>
          </cell>
          <cell r="F439" t="str">
            <v>North Central Elec Coop, Inc</v>
          </cell>
          <cell r="G439" t="str">
            <v>North Central Elec Coop, Inc</v>
          </cell>
          <cell r="H439">
            <v>13693</v>
          </cell>
          <cell r="I439">
            <v>335</v>
          </cell>
          <cell r="J439" t="str">
            <v>DC</v>
          </cell>
          <cell r="M439" t="str">
            <v>Full Panel</v>
          </cell>
          <cell r="N439">
            <v>10</v>
          </cell>
          <cell r="O439" t="str">
            <v>Res/Comm/Ind</v>
          </cell>
          <cell r="Q439" t="str">
            <v>Amortized – Per kWh</v>
          </cell>
          <cell r="V439">
            <v>9.9000000000000005E-2</v>
          </cell>
          <cell r="W439">
            <v>0</v>
          </cell>
          <cell r="X439">
            <v>120</v>
          </cell>
          <cell r="AB439" t="str">
            <v>Other</v>
          </cell>
          <cell r="AC439" t="str">
            <v>Fixed payment rate that replaces G&amp;T charge on distro co-op bill; payment rate may become less than G&amp;T rate over time</v>
          </cell>
          <cell r="AD439">
            <v>9.9000000000000005E-2</v>
          </cell>
          <cell r="AG439">
            <v>3</v>
          </cell>
          <cell r="AH439">
            <v>24</v>
          </cell>
          <cell r="AI439" t="str">
            <v>2017</v>
          </cell>
          <cell r="AJ439" t="str">
            <v>Uncertain</v>
          </cell>
          <cell r="AS439" t="str">
            <v>P_915536947l</v>
          </cell>
        </row>
        <row r="440">
          <cell r="A440" t="str">
            <v>C_133268678c</v>
          </cell>
          <cell r="B440" t="str">
            <v>Y</v>
          </cell>
          <cell r="C440">
            <v>43622</v>
          </cell>
          <cell r="D440" t="str">
            <v>MG</v>
          </cell>
          <cell r="E440" t="str">
            <v>https://umnboxcom/s/niskcdicbvf7kjao9yffhbulnf06zdk2</v>
          </cell>
          <cell r="F440" t="str">
            <v>North Central Elec Coop, Inc</v>
          </cell>
          <cell r="G440" t="str">
            <v>North Central Elec Coop, Inc</v>
          </cell>
          <cell r="H440">
            <v>13693</v>
          </cell>
          <cell r="I440">
            <v>335</v>
          </cell>
          <cell r="J440" t="str">
            <v>DC</v>
          </cell>
          <cell r="M440" t="str">
            <v>Full Panel</v>
          </cell>
          <cell r="N440">
            <v>15</v>
          </cell>
          <cell r="O440" t="str">
            <v>Res/Comm/Ind</v>
          </cell>
          <cell r="Q440" t="str">
            <v>Amortized – Per kWh</v>
          </cell>
          <cell r="V440">
            <v>9.9000000000000005E-2</v>
          </cell>
          <cell r="W440">
            <v>0</v>
          </cell>
          <cell r="X440">
            <v>180</v>
          </cell>
          <cell r="AB440" t="str">
            <v>Other</v>
          </cell>
          <cell r="AC440" t="str">
            <v>Fixed payment rate that replaces G&amp;T charge on distro co-op bill; payment rate may become less than G&amp;T rate over time</v>
          </cell>
          <cell r="AD440">
            <v>9.9000000000000005E-2</v>
          </cell>
          <cell r="AG440">
            <v>3</v>
          </cell>
          <cell r="AH440">
            <v>24</v>
          </cell>
          <cell r="AI440" t="str">
            <v>2017</v>
          </cell>
          <cell r="AJ440" t="str">
            <v>Uncertain</v>
          </cell>
          <cell r="AS440" t="str">
            <v>P_915536947l</v>
          </cell>
        </row>
        <row r="441">
          <cell r="A441" t="str">
            <v>C_133268678d</v>
          </cell>
          <cell r="B441" t="str">
            <v>Y</v>
          </cell>
          <cell r="C441">
            <v>43622</v>
          </cell>
          <cell r="D441" t="str">
            <v>MG</v>
          </cell>
          <cell r="E441" t="str">
            <v>https://umnboxcom/s/niskcdicbvf7kjao9yffhbulnf06zdk2</v>
          </cell>
          <cell r="F441" t="str">
            <v>North Central Elec Coop, Inc</v>
          </cell>
          <cell r="G441" t="str">
            <v>North Central Elec Coop, Inc</v>
          </cell>
          <cell r="H441">
            <v>13693</v>
          </cell>
          <cell r="I441">
            <v>335</v>
          </cell>
          <cell r="J441" t="str">
            <v>DC</v>
          </cell>
          <cell r="M441" t="str">
            <v>Full Panel</v>
          </cell>
          <cell r="N441">
            <v>20</v>
          </cell>
          <cell r="O441" t="str">
            <v>Res/Comm/Ind</v>
          </cell>
          <cell r="Q441" t="str">
            <v>Amortized – Per kWh</v>
          </cell>
          <cell r="V441">
            <v>9.9000000000000005E-2</v>
          </cell>
          <cell r="W441">
            <v>0</v>
          </cell>
          <cell r="X441">
            <v>240</v>
          </cell>
          <cell r="AB441" t="str">
            <v>Other</v>
          </cell>
          <cell r="AC441" t="str">
            <v>Fixed payment rate that replaces G&amp;T charge on distro co-op bill; payment rate may become less than G&amp;T rate over time</v>
          </cell>
          <cell r="AD441">
            <v>9.9000000000000005E-2</v>
          </cell>
          <cell r="AG441">
            <v>3</v>
          </cell>
          <cell r="AH441">
            <v>24</v>
          </cell>
          <cell r="AI441" t="str">
            <v>2017</v>
          </cell>
          <cell r="AJ441" t="str">
            <v>Uncertain</v>
          </cell>
          <cell r="AS441" t="str">
            <v>P_915536947l</v>
          </cell>
        </row>
        <row r="442">
          <cell r="A442" t="str">
            <v>C_950344282a</v>
          </cell>
          <cell r="B442" t="str">
            <v>Y</v>
          </cell>
          <cell r="C442">
            <v>43622</v>
          </cell>
          <cell r="D442" t="str">
            <v>MG</v>
          </cell>
          <cell r="E442" t="str">
            <v>https://umnboxcom/s/ksei5cjfezozz6tw7eovpzuqrirochwq</v>
          </cell>
          <cell r="F442" t="str">
            <v>Paulding-Putman Elec Coop, Inc</v>
          </cell>
          <cell r="G442" t="str">
            <v>Paulding-Putman Elec Coop, Inc</v>
          </cell>
          <cell r="H442">
            <v>14599</v>
          </cell>
          <cell r="I442">
            <v>335</v>
          </cell>
          <cell r="J442" t="str">
            <v>DC</v>
          </cell>
          <cell r="M442" t="str">
            <v>Full Panel</v>
          </cell>
          <cell r="N442">
            <v>5</v>
          </cell>
          <cell r="O442" t="str">
            <v>Res/Comm/Ind</v>
          </cell>
          <cell r="Q442" t="str">
            <v>Amortized – Per kWh</v>
          </cell>
          <cell r="V442">
            <v>9.9000000000000005E-2</v>
          </cell>
          <cell r="W442">
            <v>0</v>
          </cell>
          <cell r="X442">
            <v>60</v>
          </cell>
          <cell r="AB442" t="str">
            <v>Other</v>
          </cell>
          <cell r="AC442" t="str">
            <v>Fixed payment rate that replaces G&amp;T charge on distro co-op bill; payment rate may become less than G&amp;T rate over time</v>
          </cell>
          <cell r="AD442">
            <v>9.9000000000000005E-2</v>
          </cell>
          <cell r="AG442">
            <v>1</v>
          </cell>
          <cell r="AH442">
            <v>4</v>
          </cell>
          <cell r="AI442" t="str">
            <v>2017</v>
          </cell>
          <cell r="AJ442" t="str">
            <v>Uncertain</v>
          </cell>
          <cell r="AS442" t="str">
            <v>P_915536947m</v>
          </cell>
        </row>
        <row r="443">
          <cell r="A443" t="str">
            <v>C_950344282b</v>
          </cell>
          <cell r="B443" t="str">
            <v>Y</v>
          </cell>
          <cell r="C443">
            <v>43622</v>
          </cell>
          <cell r="D443" t="str">
            <v>MG</v>
          </cell>
          <cell r="E443" t="str">
            <v>https://umnboxcom/s/ksei5cjfezozz6tw7eovpzuqrirochwq</v>
          </cell>
          <cell r="F443" t="str">
            <v>Paulding-Putman Elec Coop, Inc</v>
          </cell>
          <cell r="G443" t="str">
            <v>Paulding-Putman Elec Coop, Inc</v>
          </cell>
          <cell r="H443">
            <v>14599</v>
          </cell>
          <cell r="I443">
            <v>335</v>
          </cell>
          <cell r="J443" t="str">
            <v>DC</v>
          </cell>
          <cell r="M443" t="str">
            <v>Full Panel</v>
          </cell>
          <cell r="N443">
            <v>10</v>
          </cell>
          <cell r="O443" t="str">
            <v>Res/Comm/Ind</v>
          </cell>
          <cell r="Q443" t="str">
            <v>Amortized – Per kWh</v>
          </cell>
          <cell r="V443">
            <v>9.9000000000000005E-2</v>
          </cell>
          <cell r="W443">
            <v>0</v>
          </cell>
          <cell r="X443">
            <v>120</v>
          </cell>
          <cell r="AB443" t="str">
            <v>Other</v>
          </cell>
          <cell r="AC443" t="str">
            <v>Fixed payment rate that replaces G&amp;T charge on distro co-op bill; payment rate may become less than G&amp;T rate over time</v>
          </cell>
          <cell r="AD443">
            <v>9.9000000000000005E-2</v>
          </cell>
          <cell r="AG443">
            <v>1</v>
          </cell>
          <cell r="AH443">
            <v>4</v>
          </cell>
          <cell r="AI443" t="str">
            <v>2017</v>
          </cell>
          <cell r="AJ443" t="str">
            <v>Uncertain</v>
          </cell>
          <cell r="AS443" t="str">
            <v>P_915536947m</v>
          </cell>
        </row>
        <row r="444">
          <cell r="A444" t="str">
            <v>C_950344282c</v>
          </cell>
          <cell r="B444" t="str">
            <v>Y</v>
          </cell>
          <cell r="C444">
            <v>43622</v>
          </cell>
          <cell r="D444" t="str">
            <v>MG</v>
          </cell>
          <cell r="E444" t="str">
            <v>https://umnboxcom/s/ksei5cjfezozz6tw7eovpzuqrirochwq</v>
          </cell>
          <cell r="F444" t="str">
            <v>Paulding-Putman Elec Coop, Inc</v>
          </cell>
          <cell r="G444" t="str">
            <v>Paulding-Putman Elec Coop, Inc</v>
          </cell>
          <cell r="H444">
            <v>14599</v>
          </cell>
          <cell r="I444">
            <v>335</v>
          </cell>
          <cell r="J444" t="str">
            <v>DC</v>
          </cell>
          <cell r="M444" t="str">
            <v>Full Panel</v>
          </cell>
          <cell r="N444">
            <v>20</v>
          </cell>
          <cell r="O444" t="str">
            <v>Res/Comm/Ind</v>
          </cell>
          <cell r="Q444" t="str">
            <v>Amortized – Per kWh</v>
          </cell>
          <cell r="V444">
            <v>9.9000000000000005E-2</v>
          </cell>
          <cell r="W444">
            <v>0</v>
          </cell>
          <cell r="X444">
            <v>240</v>
          </cell>
          <cell r="AB444" t="str">
            <v>Other</v>
          </cell>
          <cell r="AC444" t="str">
            <v>Fixed payment rate that replaces G&amp;T charge on distro co-op bill; payment rate may become less than G&amp;T rate over time</v>
          </cell>
          <cell r="AD444">
            <v>9.9000000000000005E-2</v>
          </cell>
          <cell r="AG444">
            <v>1</v>
          </cell>
          <cell r="AH444">
            <v>4</v>
          </cell>
          <cell r="AI444" t="str">
            <v>2017</v>
          </cell>
          <cell r="AJ444" t="str">
            <v>Uncertain</v>
          </cell>
          <cell r="AS444" t="str">
            <v>P_915536947m</v>
          </cell>
        </row>
        <row r="445">
          <cell r="A445" t="str">
            <v>C_565506858</v>
          </cell>
          <cell r="B445" t="str">
            <v>Y</v>
          </cell>
          <cell r="C445">
            <v>43622</v>
          </cell>
          <cell r="D445" t="str">
            <v>MG</v>
          </cell>
          <cell r="E445" t="str">
            <v>https://umnboxcom/s/bsx75iqsz9l67bzy326aae6d87lpqq3v</v>
          </cell>
          <cell r="F445" t="str">
            <v>Pioneer Rural Elec Coop, Inc - (OH)</v>
          </cell>
          <cell r="G445" t="str">
            <v>Pioneer Rural Elec Coop, Inc - (OH)</v>
          </cell>
          <cell r="H445">
            <v>15054</v>
          </cell>
          <cell r="I445">
            <v>335</v>
          </cell>
          <cell r="J445" t="str">
            <v>DC</v>
          </cell>
          <cell r="M445" t="str">
            <v>Full Panel</v>
          </cell>
          <cell r="N445">
            <v>5</v>
          </cell>
          <cell r="O445" t="str">
            <v>Res/Comm/Ind</v>
          </cell>
          <cell r="Q445" t="str">
            <v>Amortized – Per kWh</v>
          </cell>
          <cell r="V445">
            <v>9.9000000000000005E-2</v>
          </cell>
          <cell r="W445">
            <v>0</v>
          </cell>
          <cell r="X445">
            <v>60</v>
          </cell>
          <cell r="AB445" t="str">
            <v>Other</v>
          </cell>
          <cell r="AC445" t="str">
            <v>Fixed payment rate that replaces G&amp;T charge on distro co-op bill; payment rate may become less than G&amp;T rate over time</v>
          </cell>
          <cell r="AD445">
            <v>9.9000000000000005E-2</v>
          </cell>
          <cell r="AG445">
            <v>3</v>
          </cell>
          <cell r="AH445">
            <v>15</v>
          </cell>
          <cell r="AI445" t="str">
            <v>2017</v>
          </cell>
          <cell r="AJ445" t="str">
            <v>Uncertain</v>
          </cell>
          <cell r="AS445" t="str">
            <v>P_915536947n</v>
          </cell>
        </row>
        <row r="446">
          <cell r="A446" t="str">
            <v>C_845176057</v>
          </cell>
          <cell r="B446" t="str">
            <v>Y</v>
          </cell>
          <cell r="C446">
            <v>43622</v>
          </cell>
          <cell r="D446" t="str">
            <v>MG</v>
          </cell>
          <cell r="E446" t="str">
            <v>https://umnboxcom/s/solz8886ia9uc1ki14wgzhme9k70z61x</v>
          </cell>
          <cell r="F446" t="str">
            <v>South Central Power Company</v>
          </cell>
          <cell r="G446" t="str">
            <v>South Central Power Company</v>
          </cell>
          <cell r="H446">
            <v>18085</v>
          </cell>
          <cell r="I446">
            <v>335</v>
          </cell>
          <cell r="J446" t="str">
            <v>DC</v>
          </cell>
          <cell r="M446" t="str">
            <v>Full Panel</v>
          </cell>
          <cell r="N446">
            <v>5</v>
          </cell>
          <cell r="O446" t="str">
            <v>Res/Comm/Ind</v>
          </cell>
          <cell r="Q446" t="str">
            <v>Amortized – Per kWh</v>
          </cell>
          <cell r="V446">
            <v>9.9000000000000005E-2</v>
          </cell>
          <cell r="W446">
            <v>0</v>
          </cell>
          <cell r="X446">
            <v>60</v>
          </cell>
          <cell r="AB446" t="str">
            <v>Other</v>
          </cell>
          <cell r="AC446" t="str">
            <v>Fixed payment rate that replaces G&amp;T charge on distro co-op bill; payment rate may become less than G&amp;T rate over time</v>
          </cell>
          <cell r="AD446">
            <v>9.9000000000000005E-2</v>
          </cell>
          <cell r="AG446">
            <v>12</v>
          </cell>
          <cell r="AH446">
            <v>14</v>
          </cell>
          <cell r="AI446" t="str">
            <v>2017</v>
          </cell>
          <cell r="AJ446" t="str">
            <v>Uncertain</v>
          </cell>
          <cell r="AS446" t="str">
            <v>P_915536947o</v>
          </cell>
        </row>
        <row r="447">
          <cell r="A447" t="str">
            <v>C_020744929a</v>
          </cell>
          <cell r="B447" t="str">
            <v>Y</v>
          </cell>
          <cell r="C447">
            <v>43622</v>
          </cell>
          <cell r="D447" t="str">
            <v>MG</v>
          </cell>
          <cell r="E447" t="str">
            <v>https://umnboxcom/s/xxaoyttrk9zundhh0lhgb6qpxvu61qga</v>
          </cell>
          <cell r="F447" t="str">
            <v>Tricounty Rural Elec Coop, Inc</v>
          </cell>
          <cell r="G447" t="str">
            <v>Tricounty Rural Elec Coop, Inc</v>
          </cell>
          <cell r="H447">
            <v>19176</v>
          </cell>
          <cell r="I447">
            <v>335</v>
          </cell>
          <cell r="J447" t="str">
            <v>DC</v>
          </cell>
          <cell r="M447" t="str">
            <v>Full Panel</v>
          </cell>
          <cell r="N447">
            <v>5</v>
          </cell>
          <cell r="O447" t="str">
            <v>Res/Comm/Ind</v>
          </cell>
          <cell r="Q447" t="str">
            <v>Amortized – Per kWh</v>
          </cell>
          <cell r="V447">
            <v>9.9000000000000005E-2</v>
          </cell>
          <cell r="W447">
            <v>0</v>
          </cell>
          <cell r="X447">
            <v>60</v>
          </cell>
          <cell r="AB447" t="str">
            <v>Other</v>
          </cell>
          <cell r="AC447" t="str">
            <v>Fixed payment rate that replaces G&amp;T charge on distro co-op bill; payment rate may become less than G&amp;T rate over time</v>
          </cell>
          <cell r="AD447">
            <v>9.9000000000000005E-2</v>
          </cell>
          <cell r="AG447">
            <v>12</v>
          </cell>
          <cell r="AH447">
            <v>21</v>
          </cell>
          <cell r="AI447" t="str">
            <v>2016</v>
          </cell>
          <cell r="AJ447" t="str">
            <v>Uncertain</v>
          </cell>
          <cell r="AS447" t="str">
            <v>P_915536947p</v>
          </cell>
        </row>
        <row r="448">
          <cell r="A448" t="str">
            <v>C_020744929b</v>
          </cell>
          <cell r="B448" t="str">
            <v>Y</v>
          </cell>
          <cell r="C448">
            <v>43622</v>
          </cell>
          <cell r="D448" t="str">
            <v>MG</v>
          </cell>
          <cell r="E448" t="str">
            <v>https://umnboxcom/s/xxaoyttrk9zundhh0lhgb6qpxvu61qga</v>
          </cell>
          <cell r="F448" t="str">
            <v>Tricounty Rural Elec Coop, Inc</v>
          </cell>
          <cell r="G448" t="str">
            <v>Tricounty Rural Elec Coop, Inc</v>
          </cell>
          <cell r="H448">
            <v>19176</v>
          </cell>
          <cell r="I448">
            <v>335</v>
          </cell>
          <cell r="J448" t="str">
            <v>DC</v>
          </cell>
          <cell r="M448" t="str">
            <v>Full Panel</v>
          </cell>
          <cell r="N448">
            <v>10</v>
          </cell>
          <cell r="O448" t="str">
            <v>Res/Comm/Ind</v>
          </cell>
          <cell r="Q448" t="str">
            <v>Amortized – Per kWh</v>
          </cell>
          <cell r="V448">
            <v>9.9000000000000005E-2</v>
          </cell>
          <cell r="W448">
            <v>0</v>
          </cell>
          <cell r="X448">
            <v>120</v>
          </cell>
          <cell r="AB448" t="str">
            <v>Other</v>
          </cell>
          <cell r="AC448" t="str">
            <v>Fixed payment rate that replaces G&amp;T charge on distro co-op bill; payment rate may become less than G&amp;T rate over time</v>
          </cell>
          <cell r="AD448">
            <v>9.9000000000000005E-2</v>
          </cell>
          <cell r="AG448">
            <v>12</v>
          </cell>
          <cell r="AH448">
            <v>21</v>
          </cell>
          <cell r="AI448" t="str">
            <v>2016</v>
          </cell>
          <cell r="AJ448" t="str">
            <v>Uncertain</v>
          </cell>
          <cell r="AS448" t="str">
            <v>P_915536947p</v>
          </cell>
        </row>
        <row r="449">
          <cell r="A449" t="str">
            <v>C_020744929c</v>
          </cell>
          <cell r="B449" t="str">
            <v>Y</v>
          </cell>
          <cell r="C449">
            <v>43622</v>
          </cell>
          <cell r="D449" t="str">
            <v>MG</v>
          </cell>
          <cell r="E449" t="str">
            <v>https://umnboxcom/s/xxaoyttrk9zundhh0lhgb6qpxvu61qga</v>
          </cell>
          <cell r="F449" t="str">
            <v>Tricounty Rural Elec Coop, Inc</v>
          </cell>
          <cell r="G449" t="str">
            <v>Tricounty Rural Elec Coop, Inc</v>
          </cell>
          <cell r="H449">
            <v>19176</v>
          </cell>
          <cell r="I449">
            <v>335</v>
          </cell>
          <cell r="J449" t="str">
            <v>DC</v>
          </cell>
          <cell r="M449" t="str">
            <v>Full Panel</v>
          </cell>
          <cell r="N449">
            <v>20</v>
          </cell>
          <cell r="O449" t="str">
            <v>Res/Comm/Ind</v>
          </cell>
          <cell r="Q449" t="str">
            <v>Amortized – Per kWh</v>
          </cell>
          <cell r="V449">
            <v>9.9000000000000005E-2</v>
          </cell>
          <cell r="W449">
            <v>0</v>
          </cell>
          <cell r="X449">
            <v>240</v>
          </cell>
          <cell r="AB449" t="str">
            <v>Other</v>
          </cell>
          <cell r="AC449" t="str">
            <v>Fixed payment rate that replaces G&amp;T charge on distro co-op bill; payment rate may become less than G&amp;T rate over time</v>
          </cell>
          <cell r="AD449">
            <v>9.9000000000000005E-2</v>
          </cell>
          <cell r="AG449">
            <v>12</v>
          </cell>
          <cell r="AH449">
            <v>21</v>
          </cell>
          <cell r="AI449" t="str">
            <v>2016</v>
          </cell>
          <cell r="AJ449" t="str">
            <v>Uncertain</v>
          </cell>
          <cell r="AS449" t="str">
            <v>P_915536947p</v>
          </cell>
        </row>
        <row r="450">
          <cell r="A450" t="str">
            <v>C_886088786</v>
          </cell>
          <cell r="B450" t="str">
            <v>Y</v>
          </cell>
          <cell r="C450">
            <v>43641</v>
          </cell>
          <cell r="D450" t="str">
            <v>MJ</v>
          </cell>
          <cell r="E450" t="str">
            <v>https://umnboxcom/s/n16npdi1ito5m87bw680wxcklol2s5fx</v>
          </cell>
          <cell r="F450" t="str">
            <v>Salt River Project</v>
          </cell>
          <cell r="G450" t="str">
            <v>Salt River Project</v>
          </cell>
          <cell r="H450">
            <v>16572</v>
          </cell>
          <cell r="L450">
            <v>100</v>
          </cell>
          <cell r="M450" t="str">
            <v>Pct of Customer Load</v>
          </cell>
          <cell r="N450">
            <v>5</v>
          </cell>
          <cell r="O450" t="str">
            <v>Residential</v>
          </cell>
          <cell r="Q450" t="str">
            <v>Amortized – Per kWh</v>
          </cell>
          <cell r="V450">
            <v>9.9000000000000005E-2</v>
          </cell>
          <cell r="X450">
            <v>60</v>
          </cell>
          <cell r="AB450" t="str">
            <v>No Reimbursement</v>
          </cell>
          <cell r="AC450" t="str">
            <v>Premium pricing</v>
          </cell>
          <cell r="AI450">
            <v>2011</v>
          </cell>
          <cell r="AS450" t="str">
            <v>P_948450931</v>
          </cell>
          <cell r="BC450" t="str">
            <v>Program has since been suspended and replaced with a green pricing program</v>
          </cell>
        </row>
        <row r="451">
          <cell r="A451" t="str">
            <v>C_816058633</v>
          </cell>
          <cell r="B451" t="str">
            <v>Y</v>
          </cell>
          <cell r="C451">
            <v>43642</v>
          </cell>
          <cell r="D451" t="str">
            <v>MG</v>
          </cell>
          <cell r="E451" t="str">
            <v>https://umnboxcom/s/c7erh8ylzly2zi51cfvgcvovk4aak538</v>
          </cell>
          <cell r="F451" t="str">
            <v>City of Traer - (IA)</v>
          </cell>
          <cell r="G451" t="str">
            <v>City of Traer - (IA)</v>
          </cell>
          <cell r="H451">
            <v>19062</v>
          </cell>
          <cell r="I451">
            <v>300</v>
          </cell>
          <cell r="J451" t="str">
            <v>DC</v>
          </cell>
          <cell r="M451" t="str">
            <v>Full Panel</v>
          </cell>
          <cell r="N451">
            <v>20</v>
          </cell>
          <cell r="O451" t="str">
            <v>Res/Comm/Ind</v>
          </cell>
          <cell r="Q451" t="str">
            <v>Pay up front – Fixed</v>
          </cell>
          <cell r="R451">
            <v>530</v>
          </cell>
          <cell r="AB451" t="str">
            <v>VNEM</v>
          </cell>
          <cell r="AF451" t="str">
            <v>Fall</v>
          </cell>
          <cell r="AI451">
            <v>2013</v>
          </cell>
          <cell r="AJ451" t="str">
            <v>Uncertain</v>
          </cell>
          <cell r="AS451" t="str">
            <v>P_779022077</v>
          </cell>
        </row>
        <row r="452">
          <cell r="A452" t="str">
            <v>C_089625213a</v>
          </cell>
          <cell r="B452" t="str">
            <v>Y</v>
          </cell>
          <cell r="C452">
            <v>43670</v>
          </cell>
          <cell r="D452" t="str">
            <v>LF</v>
          </cell>
          <cell r="E452" t="str">
            <v>https://umnboxcom/s/mwmecojf70xm3w9fb69iebaxxodio4hx</v>
          </cell>
          <cell r="F452" t="str">
            <v>Plumas-Sierra Rural Elec Coop</v>
          </cell>
          <cell r="G452" t="str">
            <v>Plumas-Sierra Rural Elec Coop</v>
          </cell>
          <cell r="H452">
            <v>15308</v>
          </cell>
          <cell r="K452">
            <v>100</v>
          </cell>
          <cell r="M452" t="str">
            <v>Fixed Energy Amount</v>
          </cell>
          <cell r="N452">
            <v>5</v>
          </cell>
          <cell r="O452" t="str">
            <v>Res/Comm/Ind</v>
          </cell>
          <cell r="Q452" t="str">
            <v>Amortized – Per kWh</v>
          </cell>
          <cell r="V452">
            <v>7.2100000000000003E-3</v>
          </cell>
          <cell r="X452">
            <v>60</v>
          </cell>
          <cell r="AB452" t="str">
            <v>No Reimbursement</v>
          </cell>
          <cell r="AI452">
            <v>2017</v>
          </cell>
          <cell r="AJ452" t="str">
            <v>Utility</v>
          </cell>
          <cell r="AS452" t="str">
            <v>P_414025861</v>
          </cell>
        </row>
        <row r="453">
          <cell r="A453" t="str">
            <v>C_089625213b</v>
          </cell>
          <cell r="B453" t="str">
            <v>Y</v>
          </cell>
          <cell r="C453">
            <v>43670</v>
          </cell>
          <cell r="D453" t="str">
            <v>LF</v>
          </cell>
          <cell r="E453" t="str">
            <v>https://umnboxcom/s/mwmecojf70xm3w9fb69iebaxxodio4hx</v>
          </cell>
          <cell r="F453" t="str">
            <v>Plumas-Sierra Rural Elec Coop</v>
          </cell>
          <cell r="G453" t="str">
            <v>Plumas-Sierra Rural Elec Coop</v>
          </cell>
          <cell r="H453">
            <v>15308</v>
          </cell>
          <cell r="K453">
            <v>100</v>
          </cell>
          <cell r="M453" t="str">
            <v>Fixed Energy Amount</v>
          </cell>
          <cell r="N453">
            <v>10</v>
          </cell>
          <cell r="O453" t="str">
            <v>Res/Comm/Ind</v>
          </cell>
          <cell r="Q453" t="str">
            <v>Amortized – Per kWh</v>
          </cell>
          <cell r="V453">
            <v>7.2100000000000003E-3</v>
          </cell>
          <cell r="X453">
            <v>120</v>
          </cell>
          <cell r="AB453" t="str">
            <v>No Reimbursement</v>
          </cell>
          <cell r="AI453">
            <v>2017</v>
          </cell>
          <cell r="AJ453" t="str">
            <v>Utility</v>
          </cell>
          <cell r="AS453" t="str">
            <v>P_414025861</v>
          </cell>
        </row>
        <row r="454">
          <cell r="A454" t="str">
            <v>C_089625213c</v>
          </cell>
          <cell r="B454" t="str">
            <v>Y</v>
          </cell>
          <cell r="C454">
            <v>43670</v>
          </cell>
          <cell r="D454" t="str">
            <v>LF</v>
          </cell>
          <cell r="E454" t="str">
            <v>https://umnboxcom/s/mwmecojf70xm3w9fb69iebaxxodio4hx</v>
          </cell>
          <cell r="F454" t="str">
            <v>Plumas-Sierra Rural Elec Coop</v>
          </cell>
          <cell r="G454" t="str">
            <v>Plumas-Sierra Rural Elec Coop</v>
          </cell>
          <cell r="H454">
            <v>15308</v>
          </cell>
          <cell r="K454">
            <v>100</v>
          </cell>
          <cell r="M454" t="str">
            <v>Fixed Energy Amount</v>
          </cell>
          <cell r="N454">
            <v>20</v>
          </cell>
          <cell r="O454" t="str">
            <v>Res/Comm/Ind</v>
          </cell>
          <cell r="Q454" t="str">
            <v>Amortized – Per kWh</v>
          </cell>
          <cell r="V454">
            <v>7.2100000000000003E-3</v>
          </cell>
          <cell r="X454">
            <v>240</v>
          </cell>
          <cell r="AB454" t="str">
            <v>No Reimbursement</v>
          </cell>
          <cell r="AI454">
            <v>2017</v>
          </cell>
          <cell r="AJ454" t="str">
            <v>Utility</v>
          </cell>
          <cell r="AS454" t="str">
            <v>P_414025861</v>
          </cell>
        </row>
        <row r="455">
          <cell r="A455" t="str">
            <v>C_089251482a</v>
          </cell>
          <cell r="B455" t="str">
            <v>Y</v>
          </cell>
          <cell r="C455">
            <v>43670</v>
          </cell>
          <cell r="D455" t="str">
            <v>LF</v>
          </cell>
          <cell r="E455" t="str">
            <v>https://umnboxcom/s/mwmecojf70xm3w9fb69iebaxxodio4hx</v>
          </cell>
          <cell r="F455" t="str">
            <v>Plumas-Sierra Rural Elec Coop</v>
          </cell>
          <cell r="G455" t="str">
            <v>Plumas-Sierra Rural Elec Coop</v>
          </cell>
          <cell r="H455">
            <v>15308</v>
          </cell>
          <cell r="K455">
            <v>100</v>
          </cell>
          <cell r="M455" t="str">
            <v>Fixed Energy Amount</v>
          </cell>
          <cell r="N455">
            <v>5</v>
          </cell>
          <cell r="O455" t="str">
            <v>Res/Comm/Ind</v>
          </cell>
          <cell r="Q455" t="str">
            <v>Pay up front – Fixed</v>
          </cell>
          <cell r="R455">
            <v>810</v>
          </cell>
          <cell r="AB455" t="str">
            <v>No Reimbursement</v>
          </cell>
          <cell r="AI455">
            <v>2017</v>
          </cell>
          <cell r="AJ455" t="str">
            <v>Utility</v>
          </cell>
          <cell r="AS455" t="str">
            <v>P_414025861</v>
          </cell>
        </row>
        <row r="456">
          <cell r="A456" t="str">
            <v>C_089251482b</v>
          </cell>
          <cell r="B456" t="str">
            <v>Y</v>
          </cell>
          <cell r="C456">
            <v>43670</v>
          </cell>
          <cell r="D456" t="str">
            <v>LF</v>
          </cell>
          <cell r="E456" t="str">
            <v>https://umnboxcom/s/mwmecojf70xm3w9fb69iebaxxodio4hx</v>
          </cell>
          <cell r="F456" t="str">
            <v>Plumas-Sierra Rural Elec Coop</v>
          </cell>
          <cell r="G456" t="str">
            <v>Plumas-Sierra Rural Elec Coop</v>
          </cell>
          <cell r="H456">
            <v>15308</v>
          </cell>
          <cell r="K456">
            <v>100</v>
          </cell>
          <cell r="M456" t="str">
            <v>Fixed Energy Amount</v>
          </cell>
          <cell r="N456">
            <v>10</v>
          </cell>
          <cell r="O456" t="str">
            <v>Res/Comm/Ind</v>
          </cell>
          <cell r="Q456" t="str">
            <v>Pay up front – Fixed</v>
          </cell>
          <cell r="R456">
            <v>1405</v>
          </cell>
          <cell r="AB456" t="str">
            <v>No Reimbursement</v>
          </cell>
          <cell r="AI456">
            <v>2017</v>
          </cell>
          <cell r="AJ456" t="str">
            <v>Utility</v>
          </cell>
          <cell r="AS456" t="str">
            <v>P_414025861</v>
          </cell>
        </row>
        <row r="457">
          <cell r="A457" t="str">
            <v>C_089251482c</v>
          </cell>
          <cell r="B457" t="str">
            <v>Y</v>
          </cell>
          <cell r="C457">
            <v>43670</v>
          </cell>
          <cell r="D457" t="str">
            <v>LF</v>
          </cell>
          <cell r="E457" t="str">
            <v>https://umnboxcom/s/mwmecojf70xm3w9fb69iebaxxodio4hx</v>
          </cell>
          <cell r="F457" t="str">
            <v>Plumas-Sierra Rural Elec Coop</v>
          </cell>
          <cell r="G457" t="str">
            <v>Plumas-Sierra Rural Elec Coop</v>
          </cell>
          <cell r="H457">
            <v>15308</v>
          </cell>
          <cell r="K457">
            <v>100</v>
          </cell>
          <cell r="M457" t="str">
            <v>Fixed Energy Amount</v>
          </cell>
          <cell r="N457">
            <v>20</v>
          </cell>
          <cell r="O457" t="str">
            <v>Res/Comm/Ind</v>
          </cell>
          <cell r="Q457" t="str">
            <v>Pay up front – Fixed</v>
          </cell>
          <cell r="R457">
            <v>2075</v>
          </cell>
          <cell r="AB457" t="str">
            <v>No Reimbursement</v>
          </cell>
          <cell r="AI457">
            <v>2017</v>
          </cell>
          <cell r="AJ457" t="str">
            <v>Utility</v>
          </cell>
          <cell r="AS457" t="str">
            <v>P_414025861</v>
          </cell>
        </row>
        <row r="458">
          <cell r="A458" t="str">
            <v>C_902685946a</v>
          </cell>
          <cell r="B458" t="str">
            <v>Y</v>
          </cell>
          <cell r="C458">
            <v>43670</v>
          </cell>
          <cell r="D458" t="str">
            <v>LF</v>
          </cell>
          <cell r="E458" t="str">
            <v>https://umnboxcom/s/v48oiysm2glzsxcih6q8u698bjw2uvii</v>
          </cell>
          <cell r="F458" t="str">
            <v>City of Roseville - (CA)</v>
          </cell>
          <cell r="G458" t="str">
            <v>City of Roseville - (CA)</v>
          </cell>
          <cell r="H458">
            <v>16295</v>
          </cell>
          <cell r="L458">
            <v>50</v>
          </cell>
          <cell r="M458" t="str">
            <v>Pct of Customer Load</v>
          </cell>
          <cell r="N458">
            <v>1</v>
          </cell>
          <cell r="O458" t="str">
            <v>Residential</v>
          </cell>
          <cell r="Q458" t="str">
            <v>Amortized – Per kWh</v>
          </cell>
          <cell r="V458">
            <v>1.4999999999999999E-2</v>
          </cell>
          <cell r="AB458" t="str">
            <v>VNEM</v>
          </cell>
          <cell r="AI458">
            <v>2019</v>
          </cell>
          <cell r="AJ458" t="str">
            <v>Uncertain</v>
          </cell>
          <cell r="AS458" t="str">
            <v>P_794391783</v>
          </cell>
        </row>
        <row r="459">
          <cell r="A459" t="str">
            <v>C_902685946b</v>
          </cell>
          <cell r="B459" t="str">
            <v>Y</v>
          </cell>
          <cell r="C459">
            <v>43670</v>
          </cell>
          <cell r="D459" t="str">
            <v>LF</v>
          </cell>
          <cell r="E459" t="str">
            <v>https://umnboxcom/s/v48oiysm2glzsxcih6q8u698bjw2uvii</v>
          </cell>
          <cell r="F459" t="str">
            <v>City of Roseville - (CA)</v>
          </cell>
          <cell r="G459" t="str">
            <v>City of Roseville - (CA)</v>
          </cell>
          <cell r="H459">
            <v>16295</v>
          </cell>
          <cell r="L459">
            <v>100</v>
          </cell>
          <cell r="M459" t="str">
            <v>Pct of Customer Load</v>
          </cell>
          <cell r="N459">
            <v>1</v>
          </cell>
          <cell r="O459" t="str">
            <v>Residential</v>
          </cell>
          <cell r="Q459" t="str">
            <v>Amortized – Per kWh</v>
          </cell>
          <cell r="V459">
            <v>1.4999999999999999E-2</v>
          </cell>
          <cell r="AB459" t="str">
            <v>VNEM</v>
          </cell>
          <cell r="AI459">
            <v>2019</v>
          </cell>
          <cell r="AJ459" t="str">
            <v>Uncertain</v>
          </cell>
          <cell r="AS459" t="str">
            <v>P_794391783</v>
          </cell>
        </row>
        <row r="460">
          <cell r="A460" t="str">
            <v>C_974884318</v>
          </cell>
          <cell r="B460" t="str">
            <v>Y</v>
          </cell>
          <cell r="C460">
            <v>42622</v>
          </cell>
          <cell r="D460" t="str">
            <v>MJ</v>
          </cell>
          <cell r="E460" t="str">
            <v>https://umnboxcom/s/kiqddvwx50sspcyx7ie2t3a93hpqy8sd</v>
          </cell>
          <cell r="F460" t="str">
            <v>East Central Oklahoma Elec Coop Inc</v>
          </cell>
          <cell r="G460" t="str">
            <v>East Central Oklahoma Elec Coop Inc</v>
          </cell>
          <cell r="H460">
            <v>5598</v>
          </cell>
          <cell r="I460">
            <v>100</v>
          </cell>
          <cell r="J460" t="str">
            <v>DC</v>
          </cell>
          <cell r="M460" t="str">
            <v>Fixed Wattage Amount</v>
          </cell>
          <cell r="N460">
            <v>25</v>
          </cell>
          <cell r="O460" t="str">
            <v>Residential</v>
          </cell>
          <cell r="Q460" t="str">
            <v>Pay up front – Fixed</v>
          </cell>
          <cell r="R460">
            <v>336</v>
          </cell>
          <cell r="AB460" t="str">
            <v>VNEM</v>
          </cell>
          <cell r="AI460">
            <v>2015</v>
          </cell>
          <cell r="AJ460" t="str">
            <v>Uncertain</v>
          </cell>
          <cell r="AS460" t="str">
            <v>P_220326044</v>
          </cell>
        </row>
        <row r="461">
          <cell r="A461" t="str">
            <v>C_136006227</v>
          </cell>
          <cell r="B461" t="str">
            <v>Y</v>
          </cell>
          <cell r="C461">
            <v>43769</v>
          </cell>
          <cell r="D461" t="str">
            <v>JR</v>
          </cell>
          <cell r="E461" t="str">
            <v>https://umnboxcom/s/0er0dii913qaayh6xcdkoghr9x2f5i3u</v>
          </cell>
          <cell r="F461" t="str">
            <v>Central Georgia El Member Corp</v>
          </cell>
          <cell r="G461" t="str">
            <v>Central Georgia El Member Corp</v>
          </cell>
          <cell r="H461">
            <v>3248</v>
          </cell>
          <cell r="I461">
            <v>1000</v>
          </cell>
          <cell r="J461" t="str">
            <v>AC</v>
          </cell>
          <cell r="M461" t="str">
            <v>Fixed Wattage Amount</v>
          </cell>
          <cell r="N461" t="str">
            <v>N/A</v>
          </cell>
          <cell r="O461" t="str">
            <v>Residential</v>
          </cell>
          <cell r="Q461" t="str">
            <v>Amortized – Fixed</v>
          </cell>
          <cell r="S461">
            <v>19</v>
          </cell>
          <cell r="Z461" t="str">
            <v>Pay fixed amount per month, exit any time</v>
          </cell>
          <cell r="AB461" t="str">
            <v>VNEM</v>
          </cell>
          <cell r="AI461">
            <v>2017</v>
          </cell>
          <cell r="AJ461" t="str">
            <v>Uncertain</v>
          </cell>
          <cell r="AS461" t="str">
            <v>P_313395945a</v>
          </cell>
          <cell r="AT461" t="str">
            <v>P_313395945b</v>
          </cell>
          <cell r="BC461" t="str">
            <v>Participant recieves energy credit for the generation of every 'block' they own</v>
          </cell>
        </row>
        <row r="462">
          <cell r="A462" t="str">
            <v>C_581399810</v>
          </cell>
          <cell r="B462" t="str">
            <v>Y</v>
          </cell>
          <cell r="C462">
            <v>43720</v>
          </cell>
          <cell r="D462" t="str">
            <v>JR</v>
          </cell>
          <cell r="E462" t="str">
            <v>https://umnboxcom/s/ls83ej5v5eg51rfc1zpjlwaqlfgn7woe</v>
          </cell>
          <cell r="F462" t="str">
            <v>Diverse Power Incorporated</v>
          </cell>
          <cell r="G462" t="str">
            <v>Diverse Power Incorporated</v>
          </cell>
          <cell r="H462">
            <v>19219</v>
          </cell>
          <cell r="I462">
            <v>1250</v>
          </cell>
          <cell r="J462" t="str">
            <v>AC</v>
          </cell>
          <cell r="M462" t="str">
            <v>Fixed Wattage Amount</v>
          </cell>
          <cell r="N462" t="str">
            <v>N/A</v>
          </cell>
          <cell r="O462" t="str">
            <v>Residential</v>
          </cell>
          <cell r="Q462" t="str">
            <v>Amortized – Fixed</v>
          </cell>
          <cell r="S462">
            <v>25</v>
          </cell>
          <cell r="Z462" t="str">
            <v>Pay fixed amount per month, exit any time</v>
          </cell>
          <cell r="AB462" t="str">
            <v>VNEM</v>
          </cell>
          <cell r="AI462">
            <v>2017</v>
          </cell>
          <cell r="AJ462" t="str">
            <v>Uncertain</v>
          </cell>
          <cell r="AS462" t="str">
            <v>P_313395945a</v>
          </cell>
          <cell r="AT462" t="str">
            <v>P_313395945b</v>
          </cell>
          <cell r="BC462" t="str">
            <v>Participant recieves energy credit for the generation of every 'block' they own</v>
          </cell>
        </row>
        <row r="463">
          <cell r="A463" t="str">
            <v>C_692768752</v>
          </cell>
          <cell r="B463" t="str">
            <v>Y</v>
          </cell>
          <cell r="C463">
            <v>43721</v>
          </cell>
          <cell r="D463" t="str">
            <v>JR</v>
          </cell>
          <cell r="E463" t="str">
            <v>https://umnboxcom/s/1urcqqtzb7pbruz2fjswp5jghoxq7f35</v>
          </cell>
          <cell r="F463" t="str">
            <v>GreyStone Power Corporation</v>
          </cell>
          <cell r="G463" t="str">
            <v>GreyStone Power Corporation</v>
          </cell>
          <cell r="H463">
            <v>7090</v>
          </cell>
          <cell r="I463">
            <v>1000</v>
          </cell>
          <cell r="J463" t="str">
            <v>AC</v>
          </cell>
          <cell r="M463" t="str">
            <v>Fixed Wattage Amount</v>
          </cell>
          <cell r="N463" t="str">
            <v>N/A</v>
          </cell>
          <cell r="O463" t="str">
            <v>Residential</v>
          </cell>
          <cell r="Q463" t="str">
            <v>Amortized – Fixed</v>
          </cell>
          <cell r="S463">
            <v>25</v>
          </cell>
          <cell r="Z463" t="str">
            <v>Pay fixed amount per month, exit any time</v>
          </cell>
          <cell r="AB463" t="str">
            <v>VNEM</v>
          </cell>
          <cell r="AI463">
            <v>2017</v>
          </cell>
          <cell r="AJ463" t="str">
            <v>Uncertain</v>
          </cell>
          <cell r="AS463" t="str">
            <v>P_414128912</v>
          </cell>
          <cell r="BC463" t="str">
            <v>Participant recieves energy credit for the generation of every 'block' they own</v>
          </cell>
        </row>
        <row r="464">
          <cell r="A464" t="str">
            <v>C_170033939</v>
          </cell>
          <cell r="B464" t="str">
            <v>Y</v>
          </cell>
          <cell r="C464">
            <v>43721</v>
          </cell>
          <cell r="D464" t="str">
            <v>JR</v>
          </cell>
          <cell r="E464" t="str">
            <v>https://umnboxcom/s/r3csgcsr2mwq6qfeh2yglvmwn69fedof</v>
          </cell>
          <cell r="F464" t="str">
            <v>GreyStone Power Corporation</v>
          </cell>
          <cell r="G464" t="str">
            <v>GreyStone Power Corporation</v>
          </cell>
          <cell r="H464">
            <v>7090</v>
          </cell>
          <cell r="I464">
            <v>1000</v>
          </cell>
          <cell r="J464" t="str">
            <v>AC</v>
          </cell>
          <cell r="M464" t="str">
            <v>Fixed Wattage Amount</v>
          </cell>
          <cell r="N464" t="str">
            <v>N/A</v>
          </cell>
          <cell r="O464" t="str">
            <v>Residential</v>
          </cell>
          <cell r="Q464" t="str">
            <v>Amortized – Fixed</v>
          </cell>
          <cell r="S464">
            <v>22</v>
          </cell>
          <cell r="Z464" t="str">
            <v>Pay fixed amount per month, exit any time</v>
          </cell>
          <cell r="AB464" t="str">
            <v>VNEM</v>
          </cell>
          <cell r="AI464">
            <v>2017</v>
          </cell>
          <cell r="AJ464" t="str">
            <v>Uncertain</v>
          </cell>
          <cell r="AS464" t="str">
            <v>P_313395945a</v>
          </cell>
          <cell r="AT464" t="str">
            <v>P_313395945b</v>
          </cell>
          <cell r="BC464" t="str">
            <v>Participant recieves energy credit for the generation of every 'block' they own</v>
          </cell>
        </row>
        <row r="465">
          <cell r="A465" t="str">
            <v>C_321243134</v>
          </cell>
          <cell r="B465" t="str">
            <v>Y</v>
          </cell>
          <cell r="C465">
            <v>43769</v>
          </cell>
          <cell r="D465" t="str">
            <v>JR</v>
          </cell>
          <cell r="E465" t="str">
            <v>https://umnboxcom/s/h75k7ph6ru16371wehupighvz1v0wz8t</v>
          </cell>
          <cell r="F465" t="str">
            <v>Habersham Electric Membership Corp</v>
          </cell>
          <cell r="G465" t="str">
            <v>Habersham Electric Membership Corp</v>
          </cell>
          <cell r="H465">
            <v>7887</v>
          </cell>
          <cell r="I465">
            <v>1250</v>
          </cell>
          <cell r="J465" t="str">
            <v>AC</v>
          </cell>
          <cell r="M465" t="str">
            <v>Fixed Wattage Amount</v>
          </cell>
          <cell r="N465" t="str">
            <v>N/A</v>
          </cell>
          <cell r="O465" t="str">
            <v>Residential</v>
          </cell>
          <cell r="Q465" t="str">
            <v>Amortized – Fixed</v>
          </cell>
          <cell r="S465">
            <v>25</v>
          </cell>
          <cell r="Z465" t="str">
            <v>Pay fixed amount per month, exit any time</v>
          </cell>
          <cell r="AB465" t="str">
            <v>VNEM</v>
          </cell>
          <cell r="AI465">
            <v>2017</v>
          </cell>
          <cell r="AJ465" t="str">
            <v>Uncertain</v>
          </cell>
          <cell r="AS465" t="str">
            <v>P_313395945a</v>
          </cell>
          <cell r="AT465" t="str">
            <v>P_313395945b</v>
          </cell>
          <cell r="BC465" t="str">
            <v>Participant recieves energy credit for the generation of every 'block' they own</v>
          </cell>
        </row>
        <row r="466">
          <cell r="A466" t="str">
            <v>C_048465163</v>
          </cell>
          <cell r="B466" t="str">
            <v>Y</v>
          </cell>
          <cell r="C466">
            <v>44096</v>
          </cell>
          <cell r="D466" t="str">
            <v>JR</v>
          </cell>
          <cell r="E466" t="str">
            <v>https://umnboxcom/s/qqa5w5tz6k7x3bk5mddwx92vw2nmc79h</v>
          </cell>
          <cell r="F466" t="str">
            <v>Jefferson Electric Member Corp</v>
          </cell>
          <cell r="G466" t="str">
            <v>Jefferson Electric Member Corp</v>
          </cell>
          <cell r="H466">
            <v>9689</v>
          </cell>
          <cell r="I466">
            <v>1000</v>
          </cell>
          <cell r="J466" t="str">
            <v>AC</v>
          </cell>
          <cell r="M466" t="str">
            <v>Fixed Wattage Amount</v>
          </cell>
          <cell r="N466" t="str">
            <v>N/A</v>
          </cell>
          <cell r="O466" t="str">
            <v>Residential</v>
          </cell>
          <cell r="Q466" t="str">
            <v>Amortized – Fixed</v>
          </cell>
          <cell r="S466">
            <v>21.5</v>
          </cell>
          <cell r="Z466" t="str">
            <v>Pay fixed amount per month, exit any time</v>
          </cell>
          <cell r="AB466" t="str">
            <v>VNEM</v>
          </cell>
          <cell r="AI466">
            <v>2019</v>
          </cell>
          <cell r="AJ466" t="str">
            <v>Uncertain</v>
          </cell>
          <cell r="AS466" t="str">
            <v>P_313395945a</v>
          </cell>
          <cell r="AT466" t="str">
            <v>P_313395945b</v>
          </cell>
          <cell r="BC466" t="str">
            <v>Participant recieves energy credit for the generation of every 'block' they own</v>
          </cell>
        </row>
        <row r="467">
          <cell r="A467" t="str">
            <v>C_542354604</v>
          </cell>
          <cell r="B467" t="str">
            <v>Y</v>
          </cell>
          <cell r="C467">
            <v>43769</v>
          </cell>
          <cell r="D467" t="str">
            <v>JR</v>
          </cell>
          <cell r="E467" t="str">
            <v>https://umnboxcom/s/fjtnfs93l0dfsb4jggpjbrkiapr5p8fo</v>
          </cell>
          <cell r="F467" t="str">
            <v>Georgia Power Co</v>
          </cell>
          <cell r="G467" t="str">
            <v>Georgia Power Co</v>
          </cell>
          <cell r="H467">
            <v>7140</v>
          </cell>
          <cell r="I467">
            <v>1000</v>
          </cell>
          <cell r="J467" t="str">
            <v>AC</v>
          </cell>
          <cell r="M467" t="str">
            <v>Fixed Wattage Amount</v>
          </cell>
          <cell r="N467">
            <v>1</v>
          </cell>
          <cell r="O467" t="str">
            <v>Residential</v>
          </cell>
          <cell r="Q467" t="str">
            <v>Amortized – Fixed</v>
          </cell>
          <cell r="S467">
            <v>24.99</v>
          </cell>
          <cell r="X467">
            <v>12</v>
          </cell>
          <cell r="Z467" t="str">
            <v>Pay fixed amount per month for first 12 months, exit any time after</v>
          </cell>
          <cell r="AB467" t="str">
            <v>VNEM</v>
          </cell>
          <cell r="AI467">
            <v>2018</v>
          </cell>
          <cell r="AJ467" t="str">
            <v>Uncertain</v>
          </cell>
          <cell r="AS467" t="str">
            <v>P_714769494a</v>
          </cell>
          <cell r="AT467" t="str">
            <v>P_714769494b</v>
          </cell>
          <cell r="AU467" t="str">
            <v>P_714769494c</v>
          </cell>
          <cell r="BC467" t="str">
            <v>Participant recieves energy credit for the generation of every 'block' they own</v>
          </cell>
        </row>
        <row r="468">
          <cell r="A468" t="str">
            <v>C_418647347</v>
          </cell>
          <cell r="B468" t="str">
            <v>Y</v>
          </cell>
          <cell r="C468">
            <v>43769</v>
          </cell>
          <cell r="D468" t="str">
            <v>JR</v>
          </cell>
          <cell r="E468" t="str">
            <v>https://umnboxcom/s/u7hs2opbiksru2btu2b1plf8jow033b6</v>
          </cell>
          <cell r="F468" t="str">
            <v>Okefenoke Rural El Member Corp</v>
          </cell>
          <cell r="G468" t="str">
            <v>Okefenoke Rural El Member Corp</v>
          </cell>
          <cell r="H468">
            <v>31833</v>
          </cell>
          <cell r="I468">
            <v>1000</v>
          </cell>
          <cell r="J468" t="str">
            <v>AC</v>
          </cell>
          <cell r="M468" t="str">
            <v>Fixed Wattage Amount</v>
          </cell>
          <cell r="N468" t="str">
            <v>N/A</v>
          </cell>
          <cell r="O468" t="str">
            <v>Residential</v>
          </cell>
          <cell r="Q468" t="str">
            <v>Amortized – Fixed</v>
          </cell>
          <cell r="S468">
            <v>20</v>
          </cell>
          <cell r="Z468" t="str">
            <v>Pay fixed amount per month, exit any time</v>
          </cell>
          <cell r="AB468" t="str">
            <v>VNEM</v>
          </cell>
          <cell r="AG468">
            <v>6</v>
          </cell>
          <cell r="AH468">
            <v>1</v>
          </cell>
          <cell r="AI468">
            <v>2016</v>
          </cell>
          <cell r="AJ468" t="str">
            <v>Uncertain</v>
          </cell>
          <cell r="AS468" t="str">
            <v>P_550296167a</v>
          </cell>
          <cell r="AT468" t="str">
            <v>P_550296167b</v>
          </cell>
          <cell r="AU468" t="str">
            <v>P_550296167c</v>
          </cell>
          <cell r="BC468" t="str">
            <v>Participant recieves energy credit for the generation of every 'block' they own</v>
          </cell>
        </row>
        <row r="469">
          <cell r="A469" t="str">
            <v>C_663578425</v>
          </cell>
          <cell r="B469" t="str">
            <v>Y</v>
          </cell>
          <cell r="C469">
            <v>43769</v>
          </cell>
          <cell r="D469" t="str">
            <v>JR</v>
          </cell>
          <cell r="E469" t="str">
            <v>https://umnboxcom/s/tj44dsosnkwxmxn67ispst456i1vin3f</v>
          </cell>
          <cell r="F469" t="str">
            <v>Mitchell Electric Member Corp</v>
          </cell>
          <cell r="G469" t="str">
            <v>Mitchell Electric Member Corp</v>
          </cell>
          <cell r="H469">
            <v>12706</v>
          </cell>
          <cell r="I469">
            <v>1000</v>
          </cell>
          <cell r="J469" t="str">
            <v>AC</v>
          </cell>
          <cell r="M469" t="str">
            <v>Fixed Wattage Amount</v>
          </cell>
          <cell r="N469" t="str">
            <v>N/A</v>
          </cell>
          <cell r="O469" t="str">
            <v>Residential</v>
          </cell>
          <cell r="Q469" t="str">
            <v>Amortized – Fixed</v>
          </cell>
          <cell r="S469">
            <v>20</v>
          </cell>
          <cell r="Z469" t="str">
            <v>Pay fixed amount per month, exit any time</v>
          </cell>
          <cell r="AB469" t="str">
            <v>VNEM</v>
          </cell>
          <cell r="AI469">
            <v>2017</v>
          </cell>
          <cell r="AJ469" t="str">
            <v>Uncertain</v>
          </cell>
          <cell r="AS469" t="str">
            <v>P_313395945a</v>
          </cell>
          <cell r="AT469" t="str">
            <v>P_313395945b</v>
          </cell>
          <cell r="BC469" t="str">
            <v>Participant recieves energy credit for the generation of every 'block' they own</v>
          </cell>
        </row>
        <row r="470">
          <cell r="A470" t="str">
            <v>C_470016961</v>
          </cell>
          <cell r="B470" t="str">
            <v>Y</v>
          </cell>
          <cell r="C470">
            <v>43769</v>
          </cell>
          <cell r="D470" t="str">
            <v>JR</v>
          </cell>
          <cell r="E470" t="str">
            <v>https://umnboxcom/s/59witg7lwoe05ozwilmrxb3h8bsgpwqd</v>
          </cell>
          <cell r="F470" t="str">
            <v>Satilla Rural Elec Member Corporation</v>
          </cell>
          <cell r="G470" t="str">
            <v>Satilla Rural Elec Member Corporation</v>
          </cell>
          <cell r="H470">
            <v>16674</v>
          </cell>
          <cell r="I470">
            <v>1000</v>
          </cell>
          <cell r="J470" t="str">
            <v>AC</v>
          </cell>
          <cell r="M470" t="str">
            <v>Fixed Wattage Amount</v>
          </cell>
          <cell r="N470" t="str">
            <v>N/A</v>
          </cell>
          <cell r="O470" t="str">
            <v>Residential</v>
          </cell>
          <cell r="Q470" t="str">
            <v>Amortized – Fixed</v>
          </cell>
          <cell r="S470">
            <v>18</v>
          </cell>
          <cell r="Z470" t="str">
            <v>Pay fixed amount per month, exit any time</v>
          </cell>
          <cell r="AB470" t="str">
            <v>VNEM</v>
          </cell>
          <cell r="AI470" t="str">
            <v>2016</v>
          </cell>
          <cell r="AJ470" t="str">
            <v>Uncertain</v>
          </cell>
          <cell r="AS470" t="str">
            <v>P_932142890</v>
          </cell>
          <cell r="BC470" t="str">
            <v>Participant recieves energy credit for the generation of every 'block' they own</v>
          </cell>
        </row>
        <row r="471">
          <cell r="A471" t="str">
            <v>C_712783488a</v>
          </cell>
          <cell r="B471" t="str">
            <v>Y</v>
          </cell>
          <cell r="C471">
            <v>44279</v>
          </cell>
          <cell r="D471" t="str">
            <v>KL</v>
          </cell>
          <cell r="E471" t="str">
            <v>https://umnboxcom/s/e06xaw81dbmsaxxsqt82z2ufngjws7qw</v>
          </cell>
          <cell r="F471" t="str">
            <v>Rocky Mountain Power</v>
          </cell>
          <cell r="G471" t="str">
            <v>Rocky Mountain Power</v>
          </cell>
          <cell r="H471">
            <v>8714</v>
          </cell>
          <cell r="K471">
            <v>200</v>
          </cell>
          <cell r="M471" t="str">
            <v>Fixed Energy Amount</v>
          </cell>
          <cell r="N471">
            <v>20</v>
          </cell>
          <cell r="O471" t="str">
            <v>Residential</v>
          </cell>
          <cell r="P471" t="str">
            <v>by 200 kWh blocks or Subscriber Solar with Full Coverage Option (schedule 1, 2, 3)</v>
          </cell>
          <cell r="Q471" t="str">
            <v>Hybrid</v>
          </cell>
          <cell r="S471">
            <v>15.45</v>
          </cell>
          <cell r="T471">
            <v>0</v>
          </cell>
          <cell r="U471">
            <v>240</v>
          </cell>
          <cell r="V471">
            <v>3.9780000000000003E-2</v>
          </cell>
          <cell r="W471">
            <v>2.5814804081998988E-2</v>
          </cell>
          <cell r="X471">
            <v>240</v>
          </cell>
          <cell r="AB471" t="str">
            <v>Other</v>
          </cell>
          <cell r="AI471">
            <v>2016</v>
          </cell>
          <cell r="AJ471" t="str">
            <v>Uncertain</v>
          </cell>
          <cell r="AS471" t="str">
            <v>P_932124376</v>
          </cell>
          <cell r="BC471"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247% growth rate on the solar block delivery charge assuming 5 years of growth, therefore we are not changing the contract from 2016 (https://wwwrockymountainpowernet/savings-energy-choices/blue-sky-renewable-energy/subscriber-solarhtml) 3978*1025^5+7725 = 122257 ~= 122244</v>
          </cell>
        </row>
        <row r="472">
          <cell r="A472" t="str">
            <v>C_712783488b</v>
          </cell>
          <cell r="B472" t="str">
            <v>Y</v>
          </cell>
          <cell r="C472">
            <v>44279</v>
          </cell>
          <cell r="D472" t="str">
            <v>KL</v>
          </cell>
          <cell r="E472" t="str">
            <v>https://umnboxcom/s/e06xaw81dbmsaxxsqt82z2ufngjws7qw</v>
          </cell>
          <cell r="F472" t="str">
            <v>Rocky Mountain Power</v>
          </cell>
          <cell r="G472" t="str">
            <v>Rocky Mountain Power</v>
          </cell>
          <cell r="H472">
            <v>8714</v>
          </cell>
          <cell r="K472">
            <v>200</v>
          </cell>
          <cell r="M472" t="str">
            <v>Fixed Wattage Amount</v>
          </cell>
          <cell r="N472">
            <v>20</v>
          </cell>
          <cell r="O472" t="str">
            <v>Commercial</v>
          </cell>
          <cell r="P472" t="str">
            <v>Small comm; by 200 kWh blocks or Subscriber Solar with Full Coverage Option (schedule 23)</v>
          </cell>
          <cell r="Q472" t="str">
            <v>Hybrid</v>
          </cell>
          <cell r="S472">
            <v>14.85</v>
          </cell>
          <cell r="T472">
            <v>0</v>
          </cell>
          <cell r="U472">
            <v>240</v>
          </cell>
          <cell r="V472">
            <v>2.6957999999999999E-2</v>
          </cell>
          <cell r="W472">
            <v>1.9905327217578872E-2</v>
          </cell>
          <cell r="X472">
            <v>240</v>
          </cell>
          <cell r="AB472" t="str">
            <v>Other</v>
          </cell>
          <cell r="AI472">
            <v>2016</v>
          </cell>
          <cell r="AJ472" t="str">
            <v>Uncertain</v>
          </cell>
          <cell r="AS472" t="str">
            <v>P_932124376</v>
          </cell>
          <cell r="BC472"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247% growth rate on the solar block delivery charge assuming 5 years of growth, therefore we are not changing the contract from 2016 (https://wwwrockymountainpowernet/savings-energy-choices/blue-sky-renewable-energy/subscriber-solarhtml) 3978*1025^5+7725 = 122257 ~= 122244</v>
          </cell>
        </row>
        <row r="473">
          <cell r="A473" t="str">
            <v>C_712783488c</v>
          </cell>
          <cell r="B473" t="str">
            <v>Y</v>
          </cell>
          <cell r="C473">
            <v>44279</v>
          </cell>
          <cell r="D473" t="str">
            <v>KL</v>
          </cell>
          <cell r="E473" t="str">
            <v>https://umnboxcom/s/e06xaw81dbmsaxxsqt82z2ufngjws7qw</v>
          </cell>
          <cell r="F473" t="str">
            <v>Rocky Mountain Power</v>
          </cell>
          <cell r="G473" t="str">
            <v>Rocky Mountain Power</v>
          </cell>
          <cell r="H473">
            <v>8714</v>
          </cell>
          <cell r="K473">
            <v>200</v>
          </cell>
          <cell r="M473" t="str">
            <v>Fixed Wattage Amount</v>
          </cell>
          <cell r="N473">
            <v>20</v>
          </cell>
          <cell r="O473" t="str">
            <v>Industrial</v>
          </cell>
          <cell r="P473" t="str">
            <v>without interval meter (schedule 6, 6A, 6B, no interval meter)</v>
          </cell>
          <cell r="Q473" t="str">
            <v>Hybrid</v>
          </cell>
          <cell r="S473">
            <v>14.249999999999998</v>
          </cell>
          <cell r="T473">
            <v>0</v>
          </cell>
          <cell r="U473">
            <v>240</v>
          </cell>
          <cell r="V473">
            <v>0</v>
          </cell>
          <cell r="W473">
            <v>0</v>
          </cell>
          <cell r="X473">
            <v>240</v>
          </cell>
          <cell r="AB473" t="str">
            <v>Other</v>
          </cell>
          <cell r="AI473">
            <v>2016</v>
          </cell>
          <cell r="AJ473" t="str">
            <v>Uncertain</v>
          </cell>
          <cell r="AS473" t="str">
            <v>P_932124376</v>
          </cell>
          <cell r="BC473"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25% growth rate on the solar block delivery charge assuming 5 years of growth, therefore we are not changing the contract from 2016 (https://wwwrockymountainpowernet/savings-energy-choices/blue-sky-renewable-energy/subscriber-solarhtml) 3978*1025^5+7725 = 122257 ~= 122244</v>
          </cell>
        </row>
        <row r="474">
          <cell r="A474" t="str">
            <v>C_712783488d</v>
          </cell>
          <cell r="C474">
            <v>44279</v>
          </cell>
          <cell r="D474" t="str">
            <v>KL</v>
          </cell>
          <cell r="E474" t="str">
            <v>https://umnboxcom/s/e06xaw81dbmsaxxsqt82z2ufngjws7qw</v>
          </cell>
          <cell r="F474" t="str">
            <v>Rocky Mountain Power</v>
          </cell>
          <cell r="G474" t="str">
            <v>Rocky Mountain Power</v>
          </cell>
          <cell r="H474">
            <v>8714</v>
          </cell>
          <cell r="K474">
            <v>200</v>
          </cell>
          <cell r="M474" t="str">
            <v>Fixed Energy Amount</v>
          </cell>
          <cell r="N474">
            <v>20</v>
          </cell>
          <cell r="O474" t="str">
            <v>Industrial</v>
          </cell>
          <cell r="P474" t="str">
            <v>w/ interval meter (schedule 6, 6A, 6B, with interval meter)</v>
          </cell>
          <cell r="Q474" t="str">
            <v>Amortized – Per kWh</v>
          </cell>
          <cell r="V474" t="e">
            <v>#NAME?</v>
          </cell>
          <cell r="AB474" t="str">
            <v>Other</v>
          </cell>
          <cell r="AI474">
            <v>2016</v>
          </cell>
          <cell r="AJ474" t="str">
            <v>Uncertain</v>
          </cell>
          <cell r="AS474" t="str">
            <v>P_932124376</v>
          </cell>
          <cell r="BC474"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confimred a 25% growth rate on the solar block delivery charge assuming 5 years of growth, therefore we are not changing the contract from 2016 (https://wwwrockymountainpowernet/savings-energy-choices/blue-sky-renewable-energy/subscriber-solarhtml) 3978*1025^5+7725 = 122257 ~= 122244</v>
          </cell>
        </row>
        <row r="475">
          <cell r="A475" t="str">
            <v>C_712783488e</v>
          </cell>
          <cell r="C475">
            <v>44279</v>
          </cell>
          <cell r="D475" t="str">
            <v>KL</v>
          </cell>
          <cell r="E475" t="str">
            <v>https://umnboxcom/s/e06xaw81dbmsaxxsqt82z2ufngjws7qw</v>
          </cell>
          <cell r="F475" t="str">
            <v>Rocky Mountain Power</v>
          </cell>
          <cell r="G475" t="str">
            <v>Rocky Mountain Power</v>
          </cell>
          <cell r="H475">
            <v>8714</v>
          </cell>
          <cell r="K475">
            <v>200</v>
          </cell>
          <cell r="M475" t="str">
            <v>Fixed Energy Amount</v>
          </cell>
          <cell r="N475">
            <v>20</v>
          </cell>
          <cell r="O475" t="str">
            <v>Industrial</v>
          </cell>
          <cell r="P475" t="str">
            <v>(schedule 8, 9, 9A)</v>
          </cell>
          <cell r="Q475" t="str">
            <v>Amortized – Per kWh</v>
          </cell>
          <cell r="V475" t="e">
            <v>#NAME?</v>
          </cell>
          <cell r="AB475" t="str">
            <v>Other</v>
          </cell>
          <cell r="AI475">
            <v>2016</v>
          </cell>
          <cell r="AJ475" t="str">
            <v>Uncertain</v>
          </cell>
          <cell r="AS475" t="str">
            <v>P_932124376</v>
          </cell>
          <cell r="BC475" t="str">
            <v>Column V471 assumes an escalator of 0% because about 70% of the per kWh rate does not escalate and about 30% does escalate, so we made this assumption[Kristen's full note: 3399% of V471 escalates at a rate of _____? and the remaining percentage does not escalate can you find the escalation rate of the utility's residential rates in other rate schedule documents? the other thing to then figure out is how to represent this in the columns] Column X (amortied per kWh payment term)= indefinite months; rates updated Jan 1, 2021, which confimed a 25% growth rate on the solar block delivery charge assuming 5 years of growth, therefore we are not changing the contract from 2016 (https://wwwrockymountainpowernet/savings-energy-choices/blue-sky-renewable-energy/subscriber-solarhtml) 3978*1025^5+7725 = 122257 cents ~= 122244</v>
          </cell>
        </row>
        <row r="476">
          <cell r="A476" t="str">
            <v>C_349690015a</v>
          </cell>
          <cell r="B476" t="str">
            <v>Y</v>
          </cell>
          <cell r="C476">
            <v>44279</v>
          </cell>
          <cell r="D476" t="str">
            <v>KL</v>
          </cell>
          <cell r="E476" t="str">
            <v>https://umnappboxcom/folder/88080309625</v>
          </cell>
          <cell r="F476" t="str">
            <v>Logan City</v>
          </cell>
          <cell r="G476" t="str">
            <v>Logan City</v>
          </cell>
          <cell r="H476">
            <v>11135</v>
          </cell>
          <cell r="K476">
            <v>100</v>
          </cell>
          <cell r="M476" t="str">
            <v>Fixed Energy Amount</v>
          </cell>
          <cell r="N476">
            <v>15</v>
          </cell>
          <cell r="O476" t="str">
            <v>Residential</v>
          </cell>
          <cell r="Q476" t="str">
            <v>Amortized – Per kWh</v>
          </cell>
          <cell r="V476">
            <v>0.12</v>
          </cell>
          <cell r="X476">
            <v>180</v>
          </cell>
          <cell r="AB476" t="str">
            <v>VNEM</v>
          </cell>
          <cell r="AJ476" t="str">
            <v>Uncertain</v>
          </cell>
          <cell r="AS476" t="str">
            <v>P_742373269</v>
          </cell>
        </row>
        <row r="477">
          <cell r="A477" t="str">
            <v>C_349690015b</v>
          </cell>
          <cell r="B477" t="str">
            <v>Y</v>
          </cell>
          <cell r="C477">
            <v>44279</v>
          </cell>
          <cell r="D477" t="str">
            <v>KL</v>
          </cell>
          <cell r="E477" t="str">
            <v>https://umnappboxcom/folder/88080309625</v>
          </cell>
          <cell r="F477" t="str">
            <v>Logan City</v>
          </cell>
          <cell r="G477" t="str">
            <v>Logan City</v>
          </cell>
          <cell r="H477">
            <v>11135</v>
          </cell>
          <cell r="K477">
            <v>400</v>
          </cell>
          <cell r="M477" t="str">
            <v>Fixed Energy Amount</v>
          </cell>
          <cell r="N477">
            <v>15</v>
          </cell>
          <cell r="O477" t="str">
            <v>Residential</v>
          </cell>
          <cell r="Q477" t="str">
            <v>Amortized – Per kWh</v>
          </cell>
          <cell r="V477">
            <v>0.10875</v>
          </cell>
          <cell r="X477">
            <v>180</v>
          </cell>
          <cell r="AB477" t="str">
            <v>VNEM</v>
          </cell>
          <cell r="AJ477" t="str">
            <v>Uncertain</v>
          </cell>
          <cell r="AS477" t="str">
            <v>P_742373269</v>
          </cell>
        </row>
        <row r="478">
          <cell r="A478" t="str">
            <v>C_349690015c</v>
          </cell>
          <cell r="B478" t="str">
            <v>Y</v>
          </cell>
          <cell r="C478">
            <v>44279</v>
          </cell>
          <cell r="D478" t="str">
            <v>KL</v>
          </cell>
          <cell r="E478" t="str">
            <v>https://umnappboxcom/folder/88080309625</v>
          </cell>
          <cell r="F478" t="str">
            <v>Logan City</v>
          </cell>
          <cell r="G478" t="str">
            <v>Logan City</v>
          </cell>
          <cell r="H478">
            <v>11135</v>
          </cell>
          <cell r="K478">
            <v>1000</v>
          </cell>
          <cell r="M478" t="str">
            <v>Fixed Energy Amount</v>
          </cell>
          <cell r="N478">
            <v>15</v>
          </cell>
          <cell r="O478" t="str">
            <v>Residential</v>
          </cell>
          <cell r="Q478" t="str">
            <v>Amortized – Per kWh</v>
          </cell>
          <cell r="V478">
            <v>0.11376</v>
          </cell>
          <cell r="X478">
            <v>180</v>
          </cell>
          <cell r="AB478" t="str">
            <v>VNEM</v>
          </cell>
          <cell r="AJ478" t="str">
            <v>Uncertain</v>
          </cell>
          <cell r="AS478" t="str">
            <v>P_742373269</v>
          </cell>
        </row>
        <row r="479">
          <cell r="A479" t="str">
            <v>C_789016828</v>
          </cell>
          <cell r="B479" t="str">
            <v>Y</v>
          </cell>
          <cell r="C479">
            <v>43769</v>
          </cell>
          <cell r="D479" t="str">
            <v>JR</v>
          </cell>
          <cell r="E479" t="str">
            <v>https://umnboxcom/s/nwck5o1vcdchibmsgenh2tv73nvplj3b</v>
          </cell>
          <cell r="F479" t="str">
            <v>Snapping Shoals El Member Corp</v>
          </cell>
          <cell r="G479" t="str">
            <v>Snapping Shoals El Member Corp</v>
          </cell>
          <cell r="H479">
            <v>17832</v>
          </cell>
          <cell r="I479">
            <v>1000</v>
          </cell>
          <cell r="J479" t="str">
            <v>AC</v>
          </cell>
          <cell r="M479" t="str">
            <v>Fixed Wattage Amount</v>
          </cell>
          <cell r="N479" t="str">
            <v>N/A</v>
          </cell>
          <cell r="O479" t="str">
            <v>Residential</v>
          </cell>
          <cell r="Q479" t="str">
            <v>Amortized – Fixed</v>
          </cell>
          <cell r="S479">
            <v>20</v>
          </cell>
          <cell r="Z479" t="str">
            <v>Pay fixed amount per month, exit any time</v>
          </cell>
          <cell r="AB479" t="str">
            <v>VNEM</v>
          </cell>
          <cell r="AC479" t="str">
            <v>Participant recieves energy credit for the generation of every 'block' they own</v>
          </cell>
          <cell r="AI479">
            <v>2016</v>
          </cell>
          <cell r="AJ479" t="str">
            <v>Uncertain</v>
          </cell>
          <cell r="AS479" t="str">
            <v>P_122472719</v>
          </cell>
        </row>
        <row r="480">
          <cell r="A480" t="str">
            <v>C_835256009</v>
          </cell>
          <cell r="B480" t="str">
            <v>Y</v>
          </cell>
          <cell r="C480">
            <v>43769</v>
          </cell>
          <cell r="D480" t="str">
            <v>JR</v>
          </cell>
          <cell r="E480" t="str">
            <v>https://umnboxcom/s/phna6p2qam120e52ximravn5d5c1d2vk</v>
          </cell>
          <cell r="F480" t="str">
            <v>Sumter Electric Member Corp</v>
          </cell>
          <cell r="G480" t="str">
            <v>Sumter Electric Member Corp</v>
          </cell>
          <cell r="H480">
            <v>18305</v>
          </cell>
          <cell r="I480">
            <v>1250</v>
          </cell>
          <cell r="J480" t="str">
            <v>AC</v>
          </cell>
          <cell r="M480" t="str">
            <v>Fixed Wattage Amount</v>
          </cell>
          <cell r="N480" t="str">
            <v>N/A</v>
          </cell>
          <cell r="O480" t="str">
            <v>Residential</v>
          </cell>
          <cell r="Q480" t="str">
            <v>Amortized – Fixed</v>
          </cell>
          <cell r="S480">
            <v>25</v>
          </cell>
          <cell r="Z480" t="str">
            <v>Pay fixed amount per month, exit any time</v>
          </cell>
          <cell r="AB480" t="str">
            <v>VNEM</v>
          </cell>
          <cell r="AC480" t="str">
            <v>Participant recieves energy credit for the generation of every 'block' they own</v>
          </cell>
          <cell r="AI480">
            <v>2015</v>
          </cell>
          <cell r="AJ480" t="str">
            <v>Uncertain</v>
          </cell>
          <cell r="AS480" t="str">
            <v>P_313395945a</v>
          </cell>
          <cell r="AT480" t="str">
            <v>P_313395945b</v>
          </cell>
        </row>
        <row r="481">
          <cell r="A481" t="str">
            <v>C_146681416</v>
          </cell>
          <cell r="B481" t="str">
            <v>Y</v>
          </cell>
          <cell r="C481">
            <v>43769</v>
          </cell>
          <cell r="D481" t="str">
            <v>JR</v>
          </cell>
          <cell r="E481" t="str">
            <v>https://umnboxcom/s/hqarcnhhlrgubzjgkqelseupujjwnvjf</v>
          </cell>
          <cell r="F481" t="str">
            <v>Tri-County Elec Member Corp</v>
          </cell>
          <cell r="G481" t="str">
            <v>Tri-County Elec Member Corp</v>
          </cell>
          <cell r="H481">
            <v>18956</v>
          </cell>
          <cell r="I481">
            <v>1220</v>
          </cell>
          <cell r="J481" t="str">
            <v>AC</v>
          </cell>
          <cell r="M481" t="str">
            <v>Fixed Wattage Amount</v>
          </cell>
          <cell r="N481" t="str">
            <v>N/A</v>
          </cell>
          <cell r="O481" t="str">
            <v>Residential</v>
          </cell>
          <cell r="Q481" t="str">
            <v>Amortized – Fixed</v>
          </cell>
          <cell r="S481">
            <v>25</v>
          </cell>
          <cell r="Z481" t="str">
            <v>Pay fixed amount per month, exit any time</v>
          </cell>
          <cell r="AB481" t="str">
            <v>VNEM</v>
          </cell>
          <cell r="AC481" t="str">
            <v>Participant recieves energy credit for the generation of every 'block' they own</v>
          </cell>
          <cell r="AI481">
            <v>2017</v>
          </cell>
          <cell r="AJ481" t="str">
            <v>Uncertain</v>
          </cell>
          <cell r="AS481" t="str">
            <v>P_689047016</v>
          </cell>
        </row>
        <row r="482">
          <cell r="A482" t="str">
            <v>C_523927885</v>
          </cell>
          <cell r="B482" t="str">
            <v>Y</v>
          </cell>
          <cell r="C482">
            <v>43769</v>
          </cell>
          <cell r="D482" t="str">
            <v>JR</v>
          </cell>
          <cell r="E482" t="str">
            <v>https://umnboxcom/s/tibuxpsbzamy4cxunspkl51cl0ociogt</v>
          </cell>
          <cell r="F482" t="str">
            <v>Walton Electric Member Corp</v>
          </cell>
          <cell r="G482" t="str">
            <v>Walton Electric Member Corp</v>
          </cell>
          <cell r="H482">
            <v>20065</v>
          </cell>
          <cell r="I482">
            <v>1333</v>
          </cell>
          <cell r="J482" t="str">
            <v>AC</v>
          </cell>
          <cell r="M482" t="str">
            <v>Fixed Wattage Amount</v>
          </cell>
          <cell r="N482" t="str">
            <v>N/A</v>
          </cell>
          <cell r="O482" t="str">
            <v>Residential</v>
          </cell>
          <cell r="Q482" t="str">
            <v>Amortized – Fixed</v>
          </cell>
          <cell r="S482">
            <v>25</v>
          </cell>
          <cell r="Z482" t="str">
            <v>Pay fixed amount per month, exit any time</v>
          </cell>
          <cell r="AB482" t="str">
            <v>VNEM</v>
          </cell>
          <cell r="AC482" t="str">
            <v>Participant recieves energy credit for the generation of every 'block' they own</v>
          </cell>
          <cell r="AG482">
            <v>7</v>
          </cell>
          <cell r="AH482">
            <v>1</v>
          </cell>
          <cell r="AI482">
            <v>2015</v>
          </cell>
          <cell r="AJ482" t="str">
            <v>Uncertain</v>
          </cell>
          <cell r="AS482" t="str">
            <v>P_650219185a</v>
          </cell>
          <cell r="AT482" t="str">
            <v>P_650219185b</v>
          </cell>
          <cell r="AU482" t="str">
            <v>P_650219185c</v>
          </cell>
        </row>
        <row r="483">
          <cell r="A483" t="str">
            <v>C_769701542</v>
          </cell>
          <cell r="B483" t="str">
            <v>Y</v>
          </cell>
          <cell r="C483">
            <v>43772</v>
          </cell>
          <cell r="D483" t="str">
            <v>JR</v>
          </cell>
          <cell r="E483" t="str">
            <v>https://umnboxcom/s/yw6xzstdfr36ict8eedi3jyp0300kcrw</v>
          </cell>
          <cell r="F483" t="str">
            <v>FastSun, LLC</v>
          </cell>
          <cell r="G483" t="str">
            <v>Northern States Power Co - Minnesota</v>
          </cell>
          <cell r="H483">
            <v>13781</v>
          </cell>
          <cell r="L483">
            <v>120</v>
          </cell>
          <cell r="M483" t="str">
            <v>Pct of Customer Load</v>
          </cell>
          <cell r="N483">
            <v>25</v>
          </cell>
          <cell r="O483" t="str">
            <v>Residential</v>
          </cell>
          <cell r="Q483" t="str">
            <v>Hybrid</v>
          </cell>
          <cell r="Y483">
            <v>0.05</v>
          </cell>
          <cell r="Z483" t="str">
            <v>fixed per-kWh payment of 95% of retail rate</v>
          </cell>
          <cell r="AB483" t="str">
            <v>VNEM</v>
          </cell>
          <cell r="AG483">
            <v>10</v>
          </cell>
          <cell r="AH483">
            <v>1</v>
          </cell>
          <cell r="AI483">
            <v>2019</v>
          </cell>
          <cell r="AJ483" t="str">
            <v>Uncertain</v>
          </cell>
        </row>
        <row r="484">
          <cell r="A484" t="str">
            <v>C_428594894</v>
          </cell>
          <cell r="B484" t="str">
            <v>Y</v>
          </cell>
          <cell r="C484">
            <v>43772</v>
          </cell>
          <cell r="D484" t="str">
            <v>JR</v>
          </cell>
          <cell r="E484" t="str">
            <v>https://umnboxcom/s/yw6xzstdfr36ict8eedi3jyp0300kcrw</v>
          </cell>
          <cell r="F484" t="str">
            <v>ZG NY Solar, LLC</v>
          </cell>
          <cell r="G484" t="str">
            <v>Consolidated Edison Co-NY Inc</v>
          </cell>
          <cell r="H484">
            <v>4226</v>
          </cell>
          <cell r="L484">
            <v>80</v>
          </cell>
          <cell r="M484" t="str">
            <v>Pct of Customer Load</v>
          </cell>
          <cell r="N484">
            <v>3</v>
          </cell>
          <cell r="O484" t="str">
            <v>Residential</v>
          </cell>
          <cell r="Q484" t="str">
            <v>Hybrid</v>
          </cell>
          <cell r="Y484">
            <v>0.05</v>
          </cell>
          <cell r="Z484" t="str">
            <v>fixed per-kWh payment of 95% of retail rate</v>
          </cell>
          <cell r="AB484" t="str">
            <v>VNEM</v>
          </cell>
          <cell r="AI484">
            <v>2019</v>
          </cell>
          <cell r="AJ484" t="str">
            <v>Uncertain</v>
          </cell>
        </row>
        <row r="485">
          <cell r="A485" t="str">
            <v>C_351136630</v>
          </cell>
          <cell r="B485" t="str">
            <v>Y</v>
          </cell>
          <cell r="C485">
            <v>43772</v>
          </cell>
          <cell r="D485" t="str">
            <v>JR</v>
          </cell>
          <cell r="E485" t="str">
            <v>https://umnboxcom/s/yw6xzstdfr36ict8eedi3jyp0300kcrw</v>
          </cell>
          <cell r="F485" t="str">
            <v>Blue Ocean Venture Partners, LLC</v>
          </cell>
          <cell r="G485" t="str">
            <v>Potomac Electric Power Co</v>
          </cell>
          <cell r="H485" t="str">
            <v>15270DC</v>
          </cell>
          <cell r="L485">
            <v>120</v>
          </cell>
          <cell r="M485" t="str">
            <v>Pct of Customer Load</v>
          </cell>
          <cell r="N485">
            <v>3</v>
          </cell>
          <cell r="O485" t="str">
            <v>Residential</v>
          </cell>
          <cell r="Q485" t="str">
            <v>Hybrid</v>
          </cell>
          <cell r="Y485">
            <v>0.05</v>
          </cell>
          <cell r="Z485" t="str">
            <v>fixed per-kWh payment of 95% of retail rate</v>
          </cell>
          <cell r="AB485" t="str">
            <v>VNEM</v>
          </cell>
          <cell r="AG485">
            <v>12</v>
          </cell>
          <cell r="AH485">
            <v>28</v>
          </cell>
          <cell r="AI485">
            <v>2018</v>
          </cell>
          <cell r="AJ485" t="str">
            <v>Third Party</v>
          </cell>
          <cell r="AS485" t="str">
            <v>P_673759530</v>
          </cell>
          <cell r="AT485" t="str">
            <v>P_131702879</v>
          </cell>
        </row>
        <row r="486">
          <cell r="A486" t="str">
            <v>C_907727120</v>
          </cell>
          <cell r="B486" t="str">
            <v>Y</v>
          </cell>
          <cell r="C486">
            <v>43772</v>
          </cell>
          <cell r="D486" t="str">
            <v>JR</v>
          </cell>
          <cell r="E486" t="str">
            <v>https://umnboxcom/s/yw6xzstdfr36ict8eedi3jyp0300kcrw</v>
          </cell>
          <cell r="F486" t="str">
            <v>SEV MN 2, LLC</v>
          </cell>
          <cell r="G486" t="str">
            <v>Northern States Power Co - Minnesota</v>
          </cell>
          <cell r="H486">
            <v>13781</v>
          </cell>
          <cell r="L486">
            <v>120</v>
          </cell>
          <cell r="M486" t="str">
            <v>Pct of Customer Load</v>
          </cell>
          <cell r="N486">
            <v>25</v>
          </cell>
          <cell r="O486" t="str">
            <v>Residential</v>
          </cell>
          <cell r="Q486" t="str">
            <v>Hybrid</v>
          </cell>
          <cell r="Y486">
            <v>0.1</v>
          </cell>
          <cell r="Z486" t="str">
            <v>fixed per-kWh payment of 90% of retail rate</v>
          </cell>
          <cell r="AB486" t="str">
            <v>VNEM</v>
          </cell>
          <cell r="AG486">
            <v>2</v>
          </cell>
          <cell r="AH486">
            <v>1</v>
          </cell>
          <cell r="AI486">
            <v>2019</v>
          </cell>
          <cell r="AJ486" t="str">
            <v>Uncertain</v>
          </cell>
          <cell r="AS486" t="str">
            <v>P_445406927</v>
          </cell>
        </row>
        <row r="487">
          <cell r="A487" t="str">
            <v>C_042958330</v>
          </cell>
          <cell r="B487" t="str">
            <v>Y</v>
          </cell>
          <cell r="C487">
            <v>43772</v>
          </cell>
          <cell r="D487" t="str">
            <v>JR</v>
          </cell>
          <cell r="E487" t="str">
            <v>https://umnboxcom/s/yw6xzstdfr36ict8eedi3jyp0300kcrw</v>
          </cell>
          <cell r="F487" t="str">
            <v>MontSun LLC</v>
          </cell>
          <cell r="G487" t="str">
            <v>Northern States Power Co - Minnesota</v>
          </cell>
          <cell r="H487">
            <v>13781</v>
          </cell>
          <cell r="L487">
            <v>100</v>
          </cell>
          <cell r="M487" t="str">
            <v>Pct of Customer Load</v>
          </cell>
          <cell r="N487">
            <v>25</v>
          </cell>
          <cell r="O487" t="str">
            <v>Residential</v>
          </cell>
          <cell r="Q487" t="str">
            <v>Hybrid</v>
          </cell>
          <cell r="Y487">
            <v>0.05</v>
          </cell>
          <cell r="Z487" t="str">
            <v>fixed per-kWh payment of 95% of retail rate</v>
          </cell>
          <cell r="AB487" t="str">
            <v>VNEM</v>
          </cell>
          <cell r="AG487">
            <v>12</v>
          </cell>
          <cell r="AH487">
            <v>1</v>
          </cell>
          <cell r="AI487">
            <v>2018</v>
          </cell>
          <cell r="AJ487" t="str">
            <v>Uncertain</v>
          </cell>
          <cell r="AS487" t="str">
            <v>P_659592951</v>
          </cell>
        </row>
        <row r="488">
          <cell r="A488" t="str">
            <v>C_107632427</v>
          </cell>
          <cell r="B488" t="str">
            <v>Y</v>
          </cell>
          <cell r="C488">
            <v>43772</v>
          </cell>
          <cell r="D488" t="str">
            <v>JR</v>
          </cell>
          <cell r="E488" t="str">
            <v>https://umnboxcom/s/yw6xzstdfr36ict8eedi3jyp0300kcrw</v>
          </cell>
          <cell r="F488" t="str">
            <v>WaveSun LLC</v>
          </cell>
          <cell r="G488" t="str">
            <v>Northern States Power Co - Minnesota</v>
          </cell>
          <cell r="H488">
            <v>13781</v>
          </cell>
          <cell r="L488">
            <v>100</v>
          </cell>
          <cell r="M488" t="str">
            <v>Pct of Customer Load</v>
          </cell>
          <cell r="N488">
            <v>25</v>
          </cell>
          <cell r="O488" t="str">
            <v>Residential</v>
          </cell>
          <cell r="Q488" t="str">
            <v>Hybrid</v>
          </cell>
          <cell r="Y488">
            <v>0.05</v>
          </cell>
          <cell r="Z488" t="str">
            <v>fixed per-kWh payment of 95% of retail rate</v>
          </cell>
          <cell r="AB488" t="str">
            <v>VNEM</v>
          </cell>
          <cell r="AG488">
            <v>12</v>
          </cell>
          <cell r="AH488">
            <v>1</v>
          </cell>
          <cell r="AI488">
            <v>2018</v>
          </cell>
          <cell r="AJ488" t="str">
            <v>Uncertain</v>
          </cell>
          <cell r="AS488" t="str">
            <v>P_442335643</v>
          </cell>
        </row>
        <row r="489">
          <cell r="A489" t="str">
            <v>C_564333995</v>
          </cell>
          <cell r="B489" t="str">
            <v>Y</v>
          </cell>
          <cell r="C489">
            <v>43772</v>
          </cell>
          <cell r="D489" t="str">
            <v>JR</v>
          </cell>
          <cell r="E489" t="str">
            <v>https://umnboxcom/s/yw6xzstdfr36ict8eedi3jyp0300kcrw</v>
          </cell>
          <cell r="F489" t="str">
            <v>Gotham Community Solar, LLC</v>
          </cell>
          <cell r="G489" t="str">
            <v>Consolidated Edison Co-NY Inc</v>
          </cell>
          <cell r="H489">
            <v>4226</v>
          </cell>
          <cell r="L489">
            <v>90</v>
          </cell>
          <cell r="M489" t="str">
            <v>Pct of Customer Load</v>
          </cell>
          <cell r="N489">
            <v>3</v>
          </cell>
          <cell r="O489" t="str">
            <v>Residential</v>
          </cell>
          <cell r="Q489" t="str">
            <v>Hybrid</v>
          </cell>
          <cell r="Y489">
            <v>0.05</v>
          </cell>
          <cell r="Z489" t="str">
            <v>fixed per-kWh payment of 95% of retail rate</v>
          </cell>
          <cell r="AB489" t="str">
            <v>VNEM</v>
          </cell>
          <cell r="AG489">
            <v>3</v>
          </cell>
          <cell r="AH489">
            <v>1</v>
          </cell>
          <cell r="AI489">
            <v>2019</v>
          </cell>
          <cell r="AJ489" t="str">
            <v>Uncertain</v>
          </cell>
          <cell r="AS489" t="str">
            <v>P_598156466</v>
          </cell>
        </row>
        <row r="490">
          <cell r="A490" t="str">
            <v>C_814588532</v>
          </cell>
          <cell r="B490" t="str">
            <v>Y</v>
          </cell>
          <cell r="C490">
            <v>43772</v>
          </cell>
          <cell r="D490" t="str">
            <v>JR</v>
          </cell>
          <cell r="E490" t="str">
            <v>https://umnboxcom/s/yw6xzstdfr36ict8eedi3jyp0300kcrw</v>
          </cell>
          <cell r="F490" t="str">
            <v>Happy Hollow Road Solar 1, LLC</v>
          </cell>
          <cell r="G490" t="str">
            <v>Massachusetts Electric Co</v>
          </cell>
          <cell r="H490">
            <v>11804</v>
          </cell>
          <cell r="L490">
            <v>200</v>
          </cell>
          <cell r="M490" t="str">
            <v>Pct of Customer Load</v>
          </cell>
          <cell r="N490">
            <v>20</v>
          </cell>
          <cell r="O490" t="str">
            <v>Res/Comm</v>
          </cell>
          <cell r="Q490" t="str">
            <v>Hybrid</v>
          </cell>
          <cell r="Y490">
            <v>0.1</v>
          </cell>
          <cell r="Z490" t="str">
            <v>fixed per-kWh payment of 90% of retail rate</v>
          </cell>
          <cell r="AB490" t="str">
            <v>VNEM</v>
          </cell>
          <cell r="AJ490" t="str">
            <v>Uncertain</v>
          </cell>
        </row>
        <row r="491">
          <cell r="A491" t="str">
            <v>C_253804161</v>
          </cell>
          <cell r="B491" t="str">
            <v>Y</v>
          </cell>
          <cell r="C491">
            <v>43772</v>
          </cell>
          <cell r="D491" t="str">
            <v>JR</v>
          </cell>
          <cell r="E491" t="str">
            <v>https://umnboxcom/s/yw6xzstdfr36ict8eedi3jyp0300kcrw</v>
          </cell>
          <cell r="F491" t="str">
            <v>Cypress Creek Renewables Development, LLC,</v>
          </cell>
          <cell r="G491" t="str">
            <v>Baltimore Gas &amp; Electric Co</v>
          </cell>
          <cell r="H491">
            <v>1167</v>
          </cell>
          <cell r="L491">
            <v>100</v>
          </cell>
          <cell r="M491" t="str">
            <v>Pct of Customer Load</v>
          </cell>
          <cell r="N491">
            <v>25</v>
          </cell>
          <cell r="O491" t="str">
            <v>Residential</v>
          </cell>
          <cell r="Q491" t="str">
            <v>Hybrid</v>
          </cell>
          <cell r="Y491">
            <v>0.1</v>
          </cell>
          <cell r="Z491" t="str">
            <v>fixed per-kWh payment of 90% of retail rate</v>
          </cell>
          <cell r="AB491" t="str">
            <v>VNEM</v>
          </cell>
          <cell r="AJ491" t="str">
            <v>Uncertain</v>
          </cell>
        </row>
        <row r="492">
          <cell r="A492" t="str">
            <v>C_796356756</v>
          </cell>
          <cell r="B492" t="str">
            <v>Y</v>
          </cell>
          <cell r="C492">
            <v>43772</v>
          </cell>
          <cell r="D492" t="str">
            <v>JR</v>
          </cell>
          <cell r="E492" t="str">
            <v>https://umnboxcom/s/yw6xzstdfr36ict8eedi3jyp0300kcrw</v>
          </cell>
          <cell r="F492" t="str">
            <v>Bluefin Origination 1, LLC,</v>
          </cell>
          <cell r="G492" t="str">
            <v>Potomac Electric Power Co</v>
          </cell>
          <cell r="H492" t="str">
            <v>15270MD</v>
          </cell>
          <cell r="L492">
            <v>100</v>
          </cell>
          <cell r="M492" t="str">
            <v>Pct of Customer Load</v>
          </cell>
          <cell r="N492">
            <v>25</v>
          </cell>
          <cell r="O492" t="str">
            <v>Residential</v>
          </cell>
          <cell r="Q492" t="str">
            <v>Hybrid</v>
          </cell>
          <cell r="Y492">
            <v>0.1</v>
          </cell>
          <cell r="Z492" t="str">
            <v>fixed per-kWh payment of 90% of retail rate</v>
          </cell>
          <cell r="AB492" t="str">
            <v>VNEM</v>
          </cell>
          <cell r="AG492">
            <v>6</v>
          </cell>
          <cell r="AH492">
            <v>30</v>
          </cell>
          <cell r="AI492">
            <v>2019</v>
          </cell>
          <cell r="AJ492" t="str">
            <v>Uncertain</v>
          </cell>
        </row>
        <row r="493">
          <cell r="A493" t="str">
            <v>C_236189403</v>
          </cell>
          <cell r="B493" t="str">
            <v>Y</v>
          </cell>
          <cell r="C493">
            <v>43772</v>
          </cell>
          <cell r="D493" t="str">
            <v>JR</v>
          </cell>
          <cell r="E493" t="str">
            <v>https://umnboxcom/s/yw6xzstdfr36ict8eedi3jyp0300kcrw</v>
          </cell>
          <cell r="F493" t="str">
            <v>Bluefin Origination 2, LLC,</v>
          </cell>
          <cell r="G493" t="str">
            <v>Potomac Electric Power Co</v>
          </cell>
          <cell r="H493" t="str">
            <v>15270MD</v>
          </cell>
          <cell r="L493">
            <v>100</v>
          </cell>
          <cell r="M493" t="str">
            <v>Pct of Customer Load</v>
          </cell>
          <cell r="N493">
            <v>25</v>
          </cell>
          <cell r="O493" t="str">
            <v>Residential</v>
          </cell>
          <cell r="Q493" t="str">
            <v>Hybrid</v>
          </cell>
          <cell r="Y493">
            <v>0.1</v>
          </cell>
          <cell r="Z493" t="str">
            <v>fixed per-kWh payment of 90% of retail rate</v>
          </cell>
          <cell r="AB493" t="str">
            <v>VNEM</v>
          </cell>
          <cell r="AJ493" t="str">
            <v>Uncertain</v>
          </cell>
        </row>
        <row r="494">
          <cell r="A494" t="str">
            <v>C_263911779a</v>
          </cell>
          <cell r="B494" t="str">
            <v>Y</v>
          </cell>
          <cell r="C494">
            <v>43772</v>
          </cell>
          <cell r="D494" t="str">
            <v>JR</v>
          </cell>
          <cell r="E494" t="str">
            <v>https://umnboxcom/s/yw6xzstdfr36ict8eedi3jyp0300kcrw</v>
          </cell>
          <cell r="F494" t="str">
            <v>CCP-GI Owner III, LLC</v>
          </cell>
          <cell r="G494" t="str">
            <v>Northern States Power Co - Minnesota</v>
          </cell>
          <cell r="H494">
            <v>13781</v>
          </cell>
          <cell r="L494">
            <v>120</v>
          </cell>
          <cell r="M494" t="str">
            <v>Pct of Customer Load</v>
          </cell>
          <cell r="N494">
            <v>25</v>
          </cell>
          <cell r="O494" t="str">
            <v>Residential</v>
          </cell>
          <cell r="Q494" t="str">
            <v>Hybrid</v>
          </cell>
          <cell r="Y494">
            <v>0.1</v>
          </cell>
          <cell r="Z494" t="str">
            <v>fixed per-kWh payment of 90% of retail rate</v>
          </cell>
          <cell r="AB494" t="str">
            <v>VNEM</v>
          </cell>
          <cell r="AG494">
            <v>2</v>
          </cell>
          <cell r="AH494">
            <v>1</v>
          </cell>
          <cell r="AI494">
            <v>2018</v>
          </cell>
          <cell r="AJ494" t="str">
            <v>Uncertain</v>
          </cell>
          <cell r="AS494" t="str">
            <v>P_526779502</v>
          </cell>
          <cell r="AT494" t="str">
            <v>P_698541656</v>
          </cell>
        </row>
        <row r="495">
          <cell r="A495" t="str">
            <v>C_263911779b</v>
          </cell>
          <cell r="B495" t="str">
            <v>Y</v>
          </cell>
          <cell r="C495">
            <v>43772</v>
          </cell>
          <cell r="D495" t="str">
            <v>JR</v>
          </cell>
          <cell r="E495" t="str">
            <v>https://umnboxcom/s/yw6xzstdfr36ict8eedi3jyp0300kcrw</v>
          </cell>
          <cell r="F495" t="str">
            <v>CCP-GI Owner III, LLC</v>
          </cell>
          <cell r="G495" t="str">
            <v>Northern States Power Co - Minnesota</v>
          </cell>
          <cell r="H495">
            <v>13781</v>
          </cell>
          <cell r="L495">
            <v>120</v>
          </cell>
          <cell r="M495" t="str">
            <v>Pct of Customer Load</v>
          </cell>
          <cell r="N495">
            <v>25</v>
          </cell>
          <cell r="O495" t="str">
            <v>Residential</v>
          </cell>
          <cell r="Q495" t="str">
            <v>Hybrid</v>
          </cell>
          <cell r="Y495">
            <v>0.1</v>
          </cell>
          <cell r="Z495" t="str">
            <v>fixed per-kWh payment of 90% of retail rate</v>
          </cell>
          <cell r="AB495" t="str">
            <v>VNEM</v>
          </cell>
          <cell r="AG495">
            <v>2</v>
          </cell>
          <cell r="AH495">
            <v>1</v>
          </cell>
          <cell r="AI495">
            <v>2018</v>
          </cell>
          <cell r="AJ495" t="str">
            <v>Uncertain</v>
          </cell>
          <cell r="AS495" t="str">
            <v>P_379835270</v>
          </cell>
        </row>
        <row r="496">
          <cell r="A496" t="str">
            <v>C_614073574a</v>
          </cell>
          <cell r="B496" t="str">
            <v>Y</v>
          </cell>
          <cell r="C496">
            <v>43772</v>
          </cell>
          <cell r="D496" t="str">
            <v>JR</v>
          </cell>
          <cell r="E496" t="str">
            <v>https://umnboxcom/s/yw6xzstdfr36ict8eedi3jyp0300kcrw</v>
          </cell>
          <cell r="F496" t="str">
            <v>Cypress Creek Renewables, LLC</v>
          </cell>
          <cell r="G496" t="str">
            <v>Northern States Power Co - Minnesota</v>
          </cell>
          <cell r="H496">
            <v>13781</v>
          </cell>
          <cell r="L496">
            <v>120</v>
          </cell>
          <cell r="M496" t="str">
            <v>Pct of Customer Load</v>
          </cell>
          <cell r="N496">
            <v>25</v>
          </cell>
          <cell r="O496" t="str">
            <v>Residential</v>
          </cell>
          <cell r="Q496" t="str">
            <v>Hybrid</v>
          </cell>
          <cell r="Y496">
            <v>0.1</v>
          </cell>
          <cell r="Z496" t="str">
            <v>fixed per-kWh payment of 90% of retail rate</v>
          </cell>
          <cell r="AB496" t="str">
            <v>VNEM</v>
          </cell>
          <cell r="AG496">
            <v>12</v>
          </cell>
          <cell r="AH496">
            <v>1</v>
          </cell>
          <cell r="AI496">
            <v>2017</v>
          </cell>
          <cell r="AJ496" t="str">
            <v>Uncertain</v>
          </cell>
          <cell r="AS496" t="str">
            <v>P_352763253</v>
          </cell>
          <cell r="AT496" t="str">
            <v>P_070912158</v>
          </cell>
        </row>
        <row r="497">
          <cell r="A497" t="str">
            <v>C_614073574b</v>
          </cell>
          <cell r="B497" t="str">
            <v>Y</v>
          </cell>
          <cell r="C497">
            <v>43772</v>
          </cell>
          <cell r="D497" t="str">
            <v>JR</v>
          </cell>
          <cell r="E497" t="str">
            <v>https://umnboxcom/s/yw6xzstdfr36ict8eedi3jyp0300kcrw</v>
          </cell>
          <cell r="F497" t="str">
            <v>Cypress Creek Renewables, LLC</v>
          </cell>
          <cell r="G497" t="str">
            <v>Northern States Power Co - Minnesota</v>
          </cell>
          <cell r="H497">
            <v>13781</v>
          </cell>
          <cell r="L497">
            <v>120</v>
          </cell>
          <cell r="M497" t="str">
            <v>Pct of Customer Load</v>
          </cell>
          <cell r="N497">
            <v>25</v>
          </cell>
          <cell r="O497" t="str">
            <v>Residential</v>
          </cell>
          <cell r="Q497" t="str">
            <v>Hybrid</v>
          </cell>
          <cell r="Y497">
            <v>0.1</v>
          </cell>
          <cell r="Z497" t="str">
            <v>fixed per-kWh payment of 90% of retail rate</v>
          </cell>
          <cell r="AB497" t="str">
            <v>VNEM</v>
          </cell>
          <cell r="AG497">
            <v>12</v>
          </cell>
          <cell r="AH497">
            <v>1</v>
          </cell>
          <cell r="AI497">
            <v>2017</v>
          </cell>
          <cell r="AJ497" t="str">
            <v>Uncertain</v>
          </cell>
          <cell r="AS497" t="str">
            <v>P_252465116</v>
          </cell>
          <cell r="AT497" t="str">
            <v>P_421246161</v>
          </cell>
        </row>
        <row r="498">
          <cell r="A498" t="str">
            <v>C_614073574c</v>
          </cell>
          <cell r="B498" t="str">
            <v>Y</v>
          </cell>
          <cell r="C498">
            <v>43772</v>
          </cell>
          <cell r="D498" t="str">
            <v>JR</v>
          </cell>
          <cell r="E498" t="str">
            <v>https://umnboxcom/s/yw6xzstdfr36ict8eedi3jyp0300kcrw</v>
          </cell>
          <cell r="F498" t="str">
            <v>Cypress Creek Renewables, LLC</v>
          </cell>
          <cell r="G498" t="str">
            <v>Northern States Power Co - Minnesota</v>
          </cell>
          <cell r="H498">
            <v>13781</v>
          </cell>
          <cell r="L498">
            <v>120</v>
          </cell>
          <cell r="M498" t="str">
            <v>Pct of Customer Load</v>
          </cell>
          <cell r="N498">
            <v>25</v>
          </cell>
          <cell r="O498" t="str">
            <v>Residential</v>
          </cell>
          <cell r="Q498" t="str">
            <v>Hybrid</v>
          </cell>
          <cell r="Y498">
            <v>0.1</v>
          </cell>
          <cell r="Z498" t="str">
            <v>fixed per-kWh payment of 90% of retail rate</v>
          </cell>
          <cell r="AB498" t="str">
            <v>VNEM</v>
          </cell>
          <cell r="AG498">
            <v>12</v>
          </cell>
          <cell r="AH498">
            <v>1</v>
          </cell>
          <cell r="AI498">
            <v>2017</v>
          </cell>
          <cell r="AJ498" t="str">
            <v>Uncertain</v>
          </cell>
          <cell r="AS498" t="str">
            <v>P_540984842</v>
          </cell>
        </row>
        <row r="499">
          <cell r="A499" t="str">
            <v>C_276437223a</v>
          </cell>
          <cell r="B499" t="str">
            <v>Y</v>
          </cell>
          <cell r="C499">
            <v>43762</v>
          </cell>
          <cell r="D499" t="str">
            <v>JR</v>
          </cell>
          <cell r="E499" t="str">
            <v>https://umnboxcom/s/11n735lfsum4lstawwstni1e2mff3f39</v>
          </cell>
          <cell r="F499" t="str">
            <v>City of Tallahassee - (FL)</v>
          </cell>
          <cell r="G499" t="str">
            <v>City of Tallahassee - (FL)</v>
          </cell>
          <cell r="H499">
            <v>18445</v>
          </cell>
          <cell r="L499">
            <v>25</v>
          </cell>
          <cell r="M499" t="str">
            <v>Pct of Customer Load</v>
          </cell>
          <cell r="N499" t="str">
            <v>N/A</v>
          </cell>
          <cell r="O499" t="str">
            <v>Residential</v>
          </cell>
          <cell r="Q499" t="str">
            <v>Amortized – Per kWh</v>
          </cell>
          <cell r="V499">
            <v>0.05</v>
          </cell>
          <cell r="X499">
            <v>240</v>
          </cell>
          <cell r="Z499" t="str">
            <v>5 cent charge replaces fuel charge portion of bill, which was 29 cents as of 10/2019 Can cancel at any time</v>
          </cell>
          <cell r="AB499" t="str">
            <v>Other</v>
          </cell>
          <cell r="AD499">
            <v>2.9000000000000001E-2</v>
          </cell>
          <cell r="AG499">
            <v>1</v>
          </cell>
          <cell r="AH499">
            <v>1</v>
          </cell>
          <cell r="AI499">
            <v>2018</v>
          </cell>
          <cell r="AS499" t="str">
            <v>P_713103983</v>
          </cell>
        </row>
        <row r="500">
          <cell r="A500" t="str">
            <v>C_276437223b</v>
          </cell>
          <cell r="B500" t="str">
            <v>Y</v>
          </cell>
          <cell r="C500">
            <v>43762</v>
          </cell>
          <cell r="D500" t="str">
            <v>JR</v>
          </cell>
          <cell r="E500" t="str">
            <v>https://umnboxcom/s/11n735lfsum4lstawwstni1e2mff3f39</v>
          </cell>
          <cell r="F500" t="str">
            <v>City of Tallahassee - (FL)</v>
          </cell>
          <cell r="G500" t="str">
            <v>City of Tallahassee - (FL)</v>
          </cell>
          <cell r="H500">
            <v>18445</v>
          </cell>
          <cell r="L500">
            <v>50</v>
          </cell>
          <cell r="M500" t="str">
            <v>Pct of Customer Load</v>
          </cell>
          <cell r="N500" t="str">
            <v>N/A</v>
          </cell>
          <cell r="O500" t="str">
            <v>Residential</v>
          </cell>
          <cell r="Q500" t="str">
            <v>Amortized – Per kWh</v>
          </cell>
          <cell r="V500">
            <v>0.05</v>
          </cell>
          <cell r="X500">
            <v>240</v>
          </cell>
          <cell r="Z500" t="str">
            <v>5 cent charge replaces fuel charge portion of bill, which was 29 cents as of 10/2019 Can cancel at any time</v>
          </cell>
          <cell r="AB500" t="str">
            <v>Other</v>
          </cell>
          <cell r="AD500">
            <v>2.9000000000000001E-2</v>
          </cell>
          <cell r="AG500">
            <v>1</v>
          </cell>
          <cell r="AH500">
            <v>1</v>
          </cell>
          <cell r="AI500">
            <v>2018</v>
          </cell>
          <cell r="AS500" t="str">
            <v>P_713103983</v>
          </cell>
        </row>
        <row r="501">
          <cell r="A501" t="str">
            <v>C_276437223c</v>
          </cell>
          <cell r="B501" t="str">
            <v>Y</v>
          </cell>
          <cell r="C501">
            <v>43762</v>
          </cell>
          <cell r="D501" t="str">
            <v>JR</v>
          </cell>
          <cell r="E501" t="str">
            <v>https://umnboxcom/s/11n735lfsum4lstawwstni1e2mff3f39</v>
          </cell>
          <cell r="F501" t="str">
            <v>City of Tallahassee - (FL)</v>
          </cell>
          <cell r="G501" t="str">
            <v>City of Tallahassee - (FL)</v>
          </cell>
          <cell r="H501">
            <v>18445</v>
          </cell>
          <cell r="L501">
            <v>100</v>
          </cell>
          <cell r="M501" t="str">
            <v>Pct of Customer Load</v>
          </cell>
          <cell r="N501" t="str">
            <v>N/A</v>
          </cell>
          <cell r="O501" t="str">
            <v>Residential</v>
          </cell>
          <cell r="Q501" t="str">
            <v>Amortized – Per kWh</v>
          </cell>
          <cell r="V501">
            <v>0.05</v>
          </cell>
          <cell r="X501">
            <v>240</v>
          </cell>
          <cell r="Z501" t="str">
            <v>5 cent charge replaces fuel charge portion of bill, which was 29 cents as of 10/2019 Can cancel at any time</v>
          </cell>
          <cell r="AB501" t="str">
            <v>Other</v>
          </cell>
          <cell r="AD501">
            <v>2.9000000000000001E-2</v>
          </cell>
          <cell r="AG501">
            <v>1</v>
          </cell>
          <cell r="AH501">
            <v>1</v>
          </cell>
          <cell r="AI501">
            <v>2018</v>
          </cell>
          <cell r="AS501" t="str">
            <v>P_713103983</v>
          </cell>
        </row>
        <row r="502">
          <cell r="A502" t="str">
            <v>C_257587134</v>
          </cell>
          <cell r="B502" t="str">
            <v>Y</v>
          </cell>
          <cell r="C502">
            <v>43762</v>
          </cell>
          <cell r="D502" t="str">
            <v>JR</v>
          </cell>
          <cell r="E502" t="str">
            <v>https://umnboxcom/s/46bjfjgehtoy4oe4juokw4r75gx6eo36</v>
          </cell>
          <cell r="F502" t="str">
            <v>City of Tallahassee - (FL)</v>
          </cell>
          <cell r="G502" t="str">
            <v>City of Tallahassee - (FL)</v>
          </cell>
          <cell r="H502">
            <v>18445</v>
          </cell>
          <cell r="K502">
            <v>500</v>
          </cell>
          <cell r="M502" t="str">
            <v>Fixed Energy Amount</v>
          </cell>
          <cell r="N502" t="str">
            <v>N/A</v>
          </cell>
          <cell r="O502" t="str">
            <v>Commercial</v>
          </cell>
          <cell r="Q502" t="str">
            <v>Amortized – Per kWh</v>
          </cell>
          <cell r="V502">
            <v>0.05</v>
          </cell>
          <cell r="X502">
            <v>240</v>
          </cell>
          <cell r="Z502" t="str">
            <v>Customer chooses fixed monthly energy amount from solar Assumed 500kWh 5 cent charge replaces fuel charge portion of bill, which was 29 cents as of 10/2019 Can cancel at any time</v>
          </cell>
          <cell r="AB502" t="str">
            <v>Other</v>
          </cell>
          <cell r="AD502">
            <v>2.9000000000000001E-2</v>
          </cell>
          <cell r="AG502">
            <v>1</v>
          </cell>
          <cell r="AH502">
            <v>1</v>
          </cell>
          <cell r="AI502">
            <v>2018</v>
          </cell>
          <cell r="AS502" t="str">
            <v>P_713103983</v>
          </cell>
        </row>
        <row r="503">
          <cell r="A503" t="str">
            <v>C_597422725a</v>
          </cell>
          <cell r="B503" t="str">
            <v>Y</v>
          </cell>
          <cell r="C503">
            <v>43762</v>
          </cell>
          <cell r="D503" t="str">
            <v>JR</v>
          </cell>
          <cell r="E503" t="str">
            <v>https://umnboxcom/s/diyrfo0h1zarzf8532qduyhomkylurtw</v>
          </cell>
          <cell r="F503" t="str">
            <v>Oklahoma Electric Coop Inc</v>
          </cell>
          <cell r="G503" t="str">
            <v>Oklahoma Gas &amp; Electric Co</v>
          </cell>
          <cell r="H503">
            <v>14063</v>
          </cell>
          <cell r="L503">
            <v>10</v>
          </cell>
          <cell r="M503" t="str">
            <v>Pct of Customer Load</v>
          </cell>
          <cell r="N503" t="str">
            <v>N/A</v>
          </cell>
          <cell r="O503" t="str">
            <v>Residential</v>
          </cell>
          <cell r="Q503" t="str">
            <v>Amortized – Per kWh</v>
          </cell>
          <cell r="V503">
            <v>0.104</v>
          </cell>
          <cell r="X503">
            <v>240</v>
          </cell>
          <cell r="Z503" t="str">
            <v>customer chooses 10-50% of bill to be solar</v>
          </cell>
          <cell r="AB503" t="str">
            <v>Other</v>
          </cell>
          <cell r="AG503">
            <v>3</v>
          </cell>
          <cell r="AH503">
            <v>1</v>
          </cell>
          <cell r="AI503">
            <v>2018</v>
          </cell>
          <cell r="AS503" t="str">
            <v>P_660912225</v>
          </cell>
          <cell r="AT503" t="str">
            <v>P_517038895</v>
          </cell>
          <cell r="AU503" t="str">
            <v>P_664135014</v>
          </cell>
          <cell r="BC503" t="str">
            <v>Too weird; variable reimbursement in the summer and non variable (retail) in the winter If you subscribe for solar you're put onto a time of use rate</v>
          </cell>
        </row>
        <row r="504">
          <cell r="A504" t="str">
            <v>C_597422725b</v>
          </cell>
          <cell r="B504" t="str">
            <v>Y</v>
          </cell>
          <cell r="C504">
            <v>43762</v>
          </cell>
          <cell r="D504" t="str">
            <v>JR</v>
          </cell>
          <cell r="E504" t="str">
            <v>https://umnboxcom/s/diyrfo0h1zarzf8532qduyhomkylurtw</v>
          </cell>
          <cell r="F504" t="str">
            <v>Oklahoma Electric Coop Inc</v>
          </cell>
          <cell r="G504" t="str">
            <v>Oklahoma Gas &amp; Electric Co</v>
          </cell>
          <cell r="H504">
            <v>14063</v>
          </cell>
          <cell r="L504">
            <v>50</v>
          </cell>
          <cell r="M504" t="str">
            <v>Pct of Customer Load</v>
          </cell>
          <cell r="N504" t="str">
            <v>N/A</v>
          </cell>
          <cell r="O504" t="str">
            <v>Residential</v>
          </cell>
          <cell r="Q504" t="str">
            <v>Amortized – Per kWh</v>
          </cell>
          <cell r="V504">
            <v>0.104</v>
          </cell>
          <cell r="X504">
            <v>240</v>
          </cell>
          <cell r="Z504" t="str">
            <v>customer chooses 10-50% of bill to be solar</v>
          </cell>
          <cell r="AB504" t="str">
            <v>Other</v>
          </cell>
          <cell r="AG504">
            <v>3</v>
          </cell>
          <cell r="AH504">
            <v>1</v>
          </cell>
          <cell r="AI504">
            <v>2018</v>
          </cell>
          <cell r="AS504" t="str">
            <v>P_660912225</v>
          </cell>
          <cell r="AT504" t="str">
            <v>P_517038895</v>
          </cell>
          <cell r="AU504" t="str">
            <v>P_664135014</v>
          </cell>
          <cell r="BC504" t="str">
            <v>Too weird; variable reimbursement in the summer and non variable (retail) in the winter If you subscribe for solar you're put onto a time of use rate</v>
          </cell>
        </row>
        <row r="505">
          <cell r="A505" t="str">
            <v>C_243952324a</v>
          </cell>
          <cell r="B505" t="str">
            <v>Y</v>
          </cell>
          <cell r="C505">
            <v>43763</v>
          </cell>
          <cell r="D505" t="str">
            <v>JR</v>
          </cell>
          <cell r="E505" t="str">
            <v>https://umnboxcom/s/l6k6ihhn9wchgtybs89rvjwzxe3gqenk</v>
          </cell>
          <cell r="F505" t="str">
            <v>Orlando Utilities Comm</v>
          </cell>
          <cell r="G505" t="str">
            <v>Orlando Utilities Comm</v>
          </cell>
          <cell r="H505">
            <v>14610</v>
          </cell>
          <cell r="L505">
            <v>10</v>
          </cell>
          <cell r="M505" t="str">
            <v>Pct of Customer Load</v>
          </cell>
          <cell r="N505" t="str">
            <v>N/A</v>
          </cell>
          <cell r="O505" t="str">
            <v>Residential</v>
          </cell>
          <cell r="Q505" t="str">
            <v>Amortized – Per kWh</v>
          </cell>
          <cell r="V505">
            <v>0.06</v>
          </cell>
          <cell r="X505">
            <v>240</v>
          </cell>
          <cell r="Z505" t="str">
            <v>6 cent charge replaces fuel charge portion of bill, which was 29 cents as of 10/2019 Can cancel at any time</v>
          </cell>
          <cell r="AB505" t="str">
            <v>Other</v>
          </cell>
          <cell r="AD505">
            <v>2.9000000000000001E-2</v>
          </cell>
          <cell r="AG505">
            <v>12</v>
          </cell>
          <cell r="AH505">
            <v>8</v>
          </cell>
          <cell r="AI505">
            <v>2017</v>
          </cell>
          <cell r="AS505" t="str">
            <v>P_353949235</v>
          </cell>
        </row>
        <row r="506">
          <cell r="A506" t="str">
            <v>C_243952324b</v>
          </cell>
          <cell r="B506" t="str">
            <v>Y</v>
          </cell>
          <cell r="C506">
            <v>43763</v>
          </cell>
          <cell r="D506" t="str">
            <v>JR</v>
          </cell>
          <cell r="E506" t="str">
            <v>https://umnboxcom/s/l6k6ihhn9wchgtybs89rvjwzxe3gqenk</v>
          </cell>
          <cell r="F506" t="str">
            <v>Orlando Utilities Comm</v>
          </cell>
          <cell r="G506" t="str">
            <v>Orlando Utilities Comm</v>
          </cell>
          <cell r="H506">
            <v>14610</v>
          </cell>
          <cell r="L506">
            <v>100</v>
          </cell>
          <cell r="M506" t="str">
            <v>Pct of Customer Load</v>
          </cell>
          <cell r="N506" t="str">
            <v>N/A</v>
          </cell>
          <cell r="O506" t="str">
            <v>Residential</v>
          </cell>
          <cell r="Q506" t="str">
            <v>Amortized – Per kWh</v>
          </cell>
          <cell r="V506">
            <v>0.06</v>
          </cell>
          <cell r="X506">
            <v>240</v>
          </cell>
          <cell r="Z506" t="str">
            <v>6 cent charge replaces fuel charge portion of bill, which was 29 cents as of 10/2019 Can cancel at any time</v>
          </cell>
          <cell r="AB506" t="str">
            <v>Other</v>
          </cell>
          <cell r="AD506">
            <v>2.9000000000000001E-2</v>
          </cell>
          <cell r="AG506">
            <v>12</v>
          </cell>
          <cell r="AH506">
            <v>8</v>
          </cell>
          <cell r="AI506">
            <v>2017</v>
          </cell>
          <cell r="AS506" t="str">
            <v>P_353949235</v>
          </cell>
        </row>
        <row r="507">
          <cell r="A507" t="str">
            <v>C_409939849</v>
          </cell>
          <cell r="B507" t="str">
            <v>Y</v>
          </cell>
          <cell r="C507">
            <v>43763</v>
          </cell>
          <cell r="D507" t="str">
            <v>JR</v>
          </cell>
          <cell r="E507" t="str">
            <v>https://umnboxcom/s/8tjbkiv5d5fbf3udn1hbxxetzc9ojpiw</v>
          </cell>
          <cell r="F507" t="str">
            <v>Nebraska Public Power District</v>
          </cell>
          <cell r="G507" t="str">
            <v>Nebraska Public Power District</v>
          </cell>
          <cell r="H507">
            <v>13337</v>
          </cell>
          <cell r="K507">
            <v>150</v>
          </cell>
          <cell r="M507" t="str">
            <v>Fixed Energy Amount</v>
          </cell>
          <cell r="N507" t="str">
            <v>N/A</v>
          </cell>
          <cell r="O507" t="str">
            <v>Residential</v>
          </cell>
          <cell r="Q507" t="str">
            <v>Hybrid</v>
          </cell>
          <cell r="R507">
            <v>50</v>
          </cell>
          <cell r="V507">
            <v>0.06</v>
          </cell>
          <cell r="X507">
            <v>240</v>
          </cell>
          <cell r="Z507" t="str">
            <v>6 cent charge replaces base energy charge, which was 58 cents as of 10/2019 Upfront charge is refunded after 3 years in the program</v>
          </cell>
          <cell r="AB507" t="str">
            <v>Other</v>
          </cell>
          <cell r="AD507">
            <v>5.8000000000000003E-2</v>
          </cell>
          <cell r="AG507">
            <v>1</v>
          </cell>
          <cell r="AH507">
            <v>1</v>
          </cell>
          <cell r="AI507">
            <v>2017</v>
          </cell>
          <cell r="AS507" t="str">
            <v>P_021166577</v>
          </cell>
          <cell r="AT507" t="str">
            <v>P_504700857</v>
          </cell>
          <cell r="AU507" t="str">
            <v>P_078820123</v>
          </cell>
          <cell r="AV507" t="str">
            <v>P_620947146</v>
          </cell>
        </row>
        <row r="508">
          <cell r="A508" t="str">
            <v>C_206712114</v>
          </cell>
          <cell r="B508" t="str">
            <v>Y</v>
          </cell>
          <cell r="C508">
            <v>43774</v>
          </cell>
          <cell r="D508" t="str">
            <v>JR</v>
          </cell>
          <cell r="E508" t="str">
            <v>https://umnboxcom/s/6v8alje899f50ze7hoz5us1pye01398z</v>
          </cell>
          <cell r="F508" t="str">
            <v>Tri-County Electric Coop, Inc</v>
          </cell>
          <cell r="G508" t="str">
            <v>Tri-County Electric Coop, Inc</v>
          </cell>
          <cell r="H508">
            <v>19160</v>
          </cell>
          <cell r="I508">
            <v>400</v>
          </cell>
          <cell r="J508" t="str">
            <v>DC</v>
          </cell>
          <cell r="M508" t="str">
            <v>Full Panel</v>
          </cell>
          <cell r="N508">
            <v>25</v>
          </cell>
          <cell r="O508" t="str">
            <v>Residential</v>
          </cell>
          <cell r="Q508" t="str">
            <v>Hybrid</v>
          </cell>
          <cell r="R508">
            <v>340</v>
          </cell>
          <cell r="V508">
            <v>-0.05</v>
          </cell>
          <cell r="W508">
            <v>2.5000000000000001E-2</v>
          </cell>
          <cell r="X508">
            <v>240</v>
          </cell>
          <cell r="Z508" t="str">
            <v>Purchase price drops 4% every year</v>
          </cell>
          <cell r="AB508" t="str">
            <v>Other</v>
          </cell>
          <cell r="AG508">
            <v>5</v>
          </cell>
          <cell r="AH508">
            <v>1</v>
          </cell>
          <cell r="AI508">
            <v>2016</v>
          </cell>
          <cell r="AJ508" t="str">
            <v>Uncertain</v>
          </cell>
          <cell r="AS508" t="str">
            <v>P_533886450</v>
          </cell>
        </row>
        <row r="509">
          <cell r="A509" t="str">
            <v>C_377921707</v>
          </cell>
          <cell r="B509" t="str">
            <v>Y</v>
          </cell>
          <cell r="C509">
            <v>43767</v>
          </cell>
          <cell r="D509" t="str">
            <v>JR</v>
          </cell>
          <cell r="E509" t="str">
            <v>https://umnboxcom/s/985kjd5ua2fgr0et8shi3abqvyex02gt</v>
          </cell>
          <cell r="F509" t="str">
            <v>Appalachian Electric Coop</v>
          </cell>
          <cell r="G509" t="str">
            <v>Appalachian Electric Coop</v>
          </cell>
          <cell r="H509">
            <v>727</v>
          </cell>
          <cell r="I509">
            <v>145</v>
          </cell>
          <cell r="J509" t="str">
            <v>DC</v>
          </cell>
          <cell r="M509" t="str">
            <v>Full Panel</v>
          </cell>
          <cell r="N509">
            <v>20</v>
          </cell>
          <cell r="O509" t="str">
            <v>Residential</v>
          </cell>
          <cell r="P509" t="str">
            <v xml:space="preserve"> 5,000-watt cap per member</v>
          </cell>
          <cell r="Q509" t="str">
            <v>Pay up front – Fixed</v>
          </cell>
          <cell r="R509">
            <v>125</v>
          </cell>
          <cell r="AB509" t="str">
            <v>Other</v>
          </cell>
          <cell r="AF509" t="str">
            <v>Fall</v>
          </cell>
          <cell r="AI509">
            <v>2016</v>
          </cell>
          <cell r="AJ509" t="str">
            <v>Uncertain</v>
          </cell>
          <cell r="AS509" t="str">
            <v>P_761332826</v>
          </cell>
        </row>
        <row r="510">
          <cell r="A510" t="str">
            <v>C_993217146</v>
          </cell>
          <cell r="B510" t="str">
            <v>Y</v>
          </cell>
          <cell r="C510">
            <v>43767</v>
          </cell>
          <cell r="D510" t="str">
            <v>JR</v>
          </cell>
          <cell r="E510" t="str">
            <v>https://umnboxcom/s/f3ba479ygu1r87g3qd1yo5x661a8v2ty</v>
          </cell>
          <cell r="F510" t="str">
            <v>Appalachian Electric Coop</v>
          </cell>
          <cell r="G510" t="str">
            <v>Appalachian Electric Coop</v>
          </cell>
          <cell r="H510">
            <v>727</v>
          </cell>
          <cell r="I510">
            <v>145</v>
          </cell>
          <cell r="J510" t="str">
            <v>DC</v>
          </cell>
          <cell r="M510" t="str">
            <v>Full Panel</v>
          </cell>
          <cell r="N510">
            <v>20</v>
          </cell>
          <cell r="O510" t="str">
            <v>Commercial</v>
          </cell>
          <cell r="P510" t="str">
            <v>10,000-watt cap that applies to commercial subscriptions</v>
          </cell>
          <cell r="Q510" t="str">
            <v>Pay up front – Fixed</v>
          </cell>
          <cell r="R510">
            <v>125</v>
          </cell>
          <cell r="AB510" t="str">
            <v>Other</v>
          </cell>
          <cell r="AF510" t="str">
            <v>Fall</v>
          </cell>
          <cell r="AI510">
            <v>2016</v>
          </cell>
          <cell r="AJ510" t="str">
            <v>Uncertain</v>
          </cell>
          <cell r="AS510" t="str">
            <v>P_761332826</v>
          </cell>
        </row>
        <row r="511">
          <cell r="A511" t="str">
            <v>C_367700068a</v>
          </cell>
          <cell r="B511" t="str">
            <v>Y</v>
          </cell>
          <cell r="C511">
            <v>43770</v>
          </cell>
          <cell r="D511" t="str">
            <v>JR</v>
          </cell>
          <cell r="E511" t="str">
            <v>https://umnboxcom/s/7lm8z2tmgnlr7qzqphpgzblawtjge84r</v>
          </cell>
          <cell r="F511" t="str">
            <v>Farmers Rural Electric Coop Corp - (KY)</v>
          </cell>
          <cell r="G511" t="str">
            <v>Farmers Rural Electric Coop Corp - (KY)</v>
          </cell>
          <cell r="H511">
            <v>6194</v>
          </cell>
          <cell r="I511">
            <v>335</v>
          </cell>
          <cell r="J511" t="str">
            <v>DC</v>
          </cell>
          <cell r="M511" t="str">
            <v>Full Panel</v>
          </cell>
          <cell r="N511">
            <v>25</v>
          </cell>
          <cell r="O511" t="str">
            <v>Residential</v>
          </cell>
          <cell r="Q511" t="str">
            <v>Pay up front – Fixed</v>
          </cell>
          <cell r="R511">
            <v>460</v>
          </cell>
          <cell r="AB511" t="str">
            <v>Other</v>
          </cell>
          <cell r="AG511">
            <v>10</v>
          </cell>
          <cell r="AI511">
            <v>2017</v>
          </cell>
          <cell r="AJ511" t="str">
            <v>Utility</v>
          </cell>
          <cell r="AS511" t="str">
            <v>P_835653434</v>
          </cell>
        </row>
        <row r="512">
          <cell r="A512" t="str">
            <v>C_367700068b</v>
          </cell>
          <cell r="B512" t="str">
            <v>Y</v>
          </cell>
          <cell r="C512">
            <v>43771</v>
          </cell>
          <cell r="D512" t="str">
            <v>JR</v>
          </cell>
          <cell r="E512" t="str">
            <v>https://umnboxcom/s/7lm8z2tmgnlr7qzqphpgzblawtjge84r</v>
          </cell>
          <cell r="F512" t="str">
            <v>Big Sandy Rural Elec Coop Corp</v>
          </cell>
          <cell r="G512" t="str">
            <v>Big Sandy Rural Elec Coop Corp</v>
          </cell>
          <cell r="H512">
            <v>1708</v>
          </cell>
          <cell r="I512">
            <v>335</v>
          </cell>
          <cell r="J512" t="str">
            <v>DC</v>
          </cell>
          <cell r="M512" t="str">
            <v>Full Panel</v>
          </cell>
          <cell r="N512">
            <v>25</v>
          </cell>
          <cell r="O512" t="str">
            <v>Residential</v>
          </cell>
          <cell r="Q512" t="str">
            <v>Pay up front – Fixed</v>
          </cell>
          <cell r="R512">
            <v>460</v>
          </cell>
          <cell r="AB512" t="str">
            <v>Other</v>
          </cell>
          <cell r="AG512">
            <v>10</v>
          </cell>
          <cell r="AI512">
            <v>2017</v>
          </cell>
          <cell r="AJ512" t="str">
            <v>Utility</v>
          </cell>
          <cell r="AS512" t="str">
            <v>P_835653434</v>
          </cell>
        </row>
        <row r="513">
          <cell r="A513" t="str">
            <v>C_367700068c</v>
          </cell>
          <cell r="B513" t="str">
            <v>Y</v>
          </cell>
          <cell r="C513">
            <v>43771</v>
          </cell>
          <cell r="D513" t="str">
            <v>JR</v>
          </cell>
          <cell r="E513" t="str">
            <v>https://umnboxcom/s/7lm8z2tmgnlr7qzqphpgzblawtjge84r</v>
          </cell>
          <cell r="F513" t="str">
            <v>Clark Energy Coop Inc - (KY)</v>
          </cell>
          <cell r="G513" t="str">
            <v>Clark Energy Coop Inc - (KY)</v>
          </cell>
          <cell r="H513">
            <v>3687</v>
          </cell>
          <cell r="I513">
            <v>335</v>
          </cell>
          <cell r="J513" t="str">
            <v>DC</v>
          </cell>
          <cell r="M513" t="str">
            <v>Full Panel</v>
          </cell>
          <cell r="N513">
            <v>25</v>
          </cell>
          <cell r="O513" t="str">
            <v>Residential</v>
          </cell>
          <cell r="Q513" t="str">
            <v>Pay up front – Fixed</v>
          </cell>
          <cell r="R513">
            <v>460</v>
          </cell>
          <cell r="AB513" t="str">
            <v>Other</v>
          </cell>
          <cell r="AG513">
            <v>10</v>
          </cell>
          <cell r="AI513">
            <v>2017</v>
          </cell>
          <cell r="AJ513" t="str">
            <v>Utility</v>
          </cell>
          <cell r="AS513" t="str">
            <v>P_835653434</v>
          </cell>
        </row>
        <row r="514">
          <cell r="A514" t="str">
            <v>C_367700068d</v>
          </cell>
          <cell r="B514" t="str">
            <v>Y</v>
          </cell>
          <cell r="C514">
            <v>43771</v>
          </cell>
          <cell r="D514" t="str">
            <v>JR</v>
          </cell>
          <cell r="E514" t="str">
            <v>https://umnboxcom/s/7lm8z2tmgnlr7qzqphpgzblawtjge84r</v>
          </cell>
          <cell r="F514" t="str">
            <v>Cumberland Valley Electric, Inc</v>
          </cell>
          <cell r="G514" t="str">
            <v>Cumberland Valley Electric, Inc</v>
          </cell>
          <cell r="H514">
            <v>4622</v>
          </cell>
          <cell r="I514">
            <v>335</v>
          </cell>
          <cell r="J514" t="str">
            <v>DC</v>
          </cell>
          <cell r="M514" t="str">
            <v>Full Panel</v>
          </cell>
          <cell r="N514">
            <v>25</v>
          </cell>
          <cell r="O514" t="str">
            <v>Residential</v>
          </cell>
          <cell r="Q514" t="str">
            <v>Pay up front – Fixed</v>
          </cell>
          <cell r="R514">
            <v>460</v>
          </cell>
          <cell r="AB514" t="str">
            <v>Other</v>
          </cell>
          <cell r="AG514">
            <v>10</v>
          </cell>
          <cell r="AI514">
            <v>2017</v>
          </cell>
          <cell r="AJ514" t="str">
            <v>Utility</v>
          </cell>
          <cell r="AS514" t="str">
            <v>P_835653434</v>
          </cell>
        </row>
        <row r="515">
          <cell r="A515" t="str">
            <v>C_367700068e</v>
          </cell>
          <cell r="B515" t="str">
            <v>Y</v>
          </cell>
          <cell r="C515">
            <v>43771</v>
          </cell>
          <cell r="D515" t="str">
            <v>JR</v>
          </cell>
          <cell r="E515" t="str">
            <v>https://umnboxcom/s/7lm8z2tmgnlr7qzqphpgzblawtjge84r</v>
          </cell>
          <cell r="F515" t="str">
            <v>Fleming-Mason Energy Coop Inc</v>
          </cell>
          <cell r="G515" t="str">
            <v>Fleming-Mason Energy Coop Inc</v>
          </cell>
          <cell r="H515">
            <v>6442</v>
          </cell>
          <cell r="I515">
            <v>335</v>
          </cell>
          <cell r="J515" t="str">
            <v>DC</v>
          </cell>
          <cell r="M515" t="str">
            <v>Full Panel</v>
          </cell>
          <cell r="N515">
            <v>25</v>
          </cell>
          <cell r="O515" t="str">
            <v>Residential</v>
          </cell>
          <cell r="Q515" t="str">
            <v>Pay up front – Fixed</v>
          </cell>
          <cell r="R515">
            <v>460</v>
          </cell>
          <cell r="AB515" t="str">
            <v>Other</v>
          </cell>
          <cell r="AG515">
            <v>10</v>
          </cell>
          <cell r="AI515">
            <v>2017</v>
          </cell>
          <cell r="AJ515" t="str">
            <v>Utility</v>
          </cell>
          <cell r="AS515" t="str">
            <v>P_835653434</v>
          </cell>
        </row>
        <row r="516">
          <cell r="A516" t="str">
            <v>C_367700068f</v>
          </cell>
          <cell r="B516" t="str">
            <v>Y</v>
          </cell>
          <cell r="C516">
            <v>43771</v>
          </cell>
          <cell r="D516" t="str">
            <v>JR</v>
          </cell>
          <cell r="E516" t="str">
            <v>https://umnboxcom/s/7lm8z2tmgnlr7qzqphpgzblawtjge84r</v>
          </cell>
          <cell r="F516" t="str">
            <v>Grayson Rural Electric Coop Corp</v>
          </cell>
          <cell r="G516" t="str">
            <v>Grayson Rural Electric Coop Corp</v>
          </cell>
          <cell r="H516">
            <v>7558</v>
          </cell>
          <cell r="I516">
            <v>335</v>
          </cell>
          <cell r="J516" t="str">
            <v>DC</v>
          </cell>
          <cell r="M516" t="str">
            <v>Full Panel</v>
          </cell>
          <cell r="N516">
            <v>25</v>
          </cell>
          <cell r="O516" t="str">
            <v>Residential</v>
          </cell>
          <cell r="Q516" t="str">
            <v>Pay up front – Fixed</v>
          </cell>
          <cell r="R516">
            <v>460</v>
          </cell>
          <cell r="AB516" t="str">
            <v>Other</v>
          </cell>
          <cell r="AG516">
            <v>10</v>
          </cell>
          <cell r="AI516">
            <v>2017</v>
          </cell>
          <cell r="AJ516" t="str">
            <v>Utility</v>
          </cell>
          <cell r="AS516" t="str">
            <v>P_835653434</v>
          </cell>
        </row>
        <row r="517">
          <cell r="A517" t="str">
            <v>C_367700068g</v>
          </cell>
          <cell r="B517" t="str">
            <v>Y</v>
          </cell>
          <cell r="C517">
            <v>43771</v>
          </cell>
          <cell r="D517" t="str">
            <v>JR</v>
          </cell>
          <cell r="E517" t="str">
            <v>https://umnboxcom/s/7lm8z2tmgnlr7qzqphpgzblawtjge84r</v>
          </cell>
          <cell r="F517" t="str">
            <v>Inter County Energy Coop Corp</v>
          </cell>
          <cell r="G517" t="str">
            <v>Inter County Energy Coop Corp</v>
          </cell>
          <cell r="H517">
            <v>9292</v>
          </cell>
          <cell r="I517">
            <v>335</v>
          </cell>
          <cell r="J517" t="str">
            <v>DC</v>
          </cell>
          <cell r="M517" t="str">
            <v>Full Panel</v>
          </cell>
          <cell r="N517">
            <v>25</v>
          </cell>
          <cell r="O517" t="str">
            <v>Residential</v>
          </cell>
          <cell r="Q517" t="str">
            <v>Pay up front – Fixed</v>
          </cell>
          <cell r="R517">
            <v>460</v>
          </cell>
          <cell r="AB517" t="str">
            <v>Other</v>
          </cell>
          <cell r="AG517">
            <v>10</v>
          </cell>
          <cell r="AI517">
            <v>2017</v>
          </cell>
          <cell r="AJ517" t="str">
            <v>Utility</v>
          </cell>
          <cell r="AS517" t="str">
            <v>P_835653434</v>
          </cell>
        </row>
        <row r="518">
          <cell r="A518" t="str">
            <v>C_367700068h</v>
          </cell>
          <cell r="B518" t="str">
            <v>Y</v>
          </cell>
          <cell r="C518">
            <v>43771</v>
          </cell>
          <cell r="D518" t="str">
            <v>JR</v>
          </cell>
          <cell r="E518" t="str">
            <v>https://umnboxcom/s/7lm8z2tmgnlr7qzqphpgzblawtjge84r</v>
          </cell>
          <cell r="F518" t="str">
            <v>Jackson Energy Coop Corp - (KY)</v>
          </cell>
          <cell r="G518" t="str">
            <v>Jackson Energy Coop Corp - (KY)</v>
          </cell>
          <cell r="H518">
            <v>9575</v>
          </cell>
          <cell r="I518">
            <v>335</v>
          </cell>
          <cell r="J518" t="str">
            <v>DC</v>
          </cell>
          <cell r="M518" t="str">
            <v>Full Panel</v>
          </cell>
          <cell r="N518">
            <v>25</v>
          </cell>
          <cell r="O518" t="str">
            <v>Residential</v>
          </cell>
          <cell r="Q518" t="str">
            <v>Pay up front – Fixed</v>
          </cell>
          <cell r="R518">
            <v>460</v>
          </cell>
          <cell r="AB518" t="str">
            <v>Other</v>
          </cell>
          <cell r="AG518">
            <v>10</v>
          </cell>
          <cell r="AI518">
            <v>2017</v>
          </cell>
          <cell r="AJ518" t="str">
            <v>Utility</v>
          </cell>
          <cell r="AS518" t="str">
            <v>P_835653434</v>
          </cell>
        </row>
        <row r="519">
          <cell r="A519" t="str">
            <v>C_367700068i</v>
          </cell>
          <cell r="B519" t="str">
            <v>Y</v>
          </cell>
          <cell r="C519">
            <v>43771</v>
          </cell>
          <cell r="D519" t="str">
            <v>JR</v>
          </cell>
          <cell r="E519" t="str">
            <v>https://umnboxcom/s/7lm8z2tmgnlr7qzqphpgzblawtjge84r</v>
          </cell>
          <cell r="F519" t="str">
            <v>Licking Valley Rural E C C</v>
          </cell>
          <cell r="G519" t="str">
            <v>Licking Valley Rural E C C</v>
          </cell>
          <cell r="H519">
            <v>11011</v>
          </cell>
          <cell r="I519">
            <v>335</v>
          </cell>
          <cell r="J519" t="str">
            <v>DC</v>
          </cell>
          <cell r="M519" t="str">
            <v>Full Panel</v>
          </cell>
          <cell r="N519">
            <v>25</v>
          </cell>
          <cell r="O519" t="str">
            <v>Residential</v>
          </cell>
          <cell r="Q519" t="str">
            <v>Pay up front – Fixed</v>
          </cell>
          <cell r="R519">
            <v>460</v>
          </cell>
          <cell r="AB519" t="str">
            <v>Other</v>
          </cell>
          <cell r="AG519">
            <v>10</v>
          </cell>
          <cell r="AI519">
            <v>2017</v>
          </cell>
          <cell r="AJ519" t="str">
            <v>Utility</v>
          </cell>
          <cell r="AS519" t="str">
            <v>P_835653434</v>
          </cell>
        </row>
        <row r="520">
          <cell r="A520" t="str">
            <v>C_367700068j</v>
          </cell>
          <cell r="B520" t="str">
            <v>Y</v>
          </cell>
          <cell r="C520">
            <v>43771</v>
          </cell>
          <cell r="D520" t="str">
            <v>JR</v>
          </cell>
          <cell r="E520" t="str">
            <v>https://umnboxcom/s/7lm8z2tmgnlr7qzqphpgzblawtjge84r</v>
          </cell>
          <cell r="F520" t="str">
            <v>Nolin Rural Electric Coop Corp</v>
          </cell>
          <cell r="G520" t="str">
            <v>Nolin Rural Electric Coop Corp</v>
          </cell>
          <cell r="H520">
            <v>13651</v>
          </cell>
          <cell r="I520">
            <v>335</v>
          </cell>
          <cell r="J520" t="str">
            <v>DC</v>
          </cell>
          <cell r="M520" t="str">
            <v>Full Panel</v>
          </cell>
          <cell r="N520">
            <v>25</v>
          </cell>
          <cell r="O520" t="str">
            <v>Residential</v>
          </cell>
          <cell r="Q520" t="str">
            <v>Pay up front – Fixed</v>
          </cell>
          <cell r="R520">
            <v>460</v>
          </cell>
          <cell r="AB520" t="str">
            <v>Other</v>
          </cell>
          <cell r="AG520">
            <v>10</v>
          </cell>
          <cell r="AI520">
            <v>2017</v>
          </cell>
          <cell r="AJ520" t="str">
            <v>Utility</v>
          </cell>
          <cell r="AS520" t="str">
            <v>P_835653434</v>
          </cell>
        </row>
        <row r="521">
          <cell r="A521" t="str">
            <v>C_367700068k</v>
          </cell>
          <cell r="B521" t="str">
            <v>Y</v>
          </cell>
          <cell r="C521">
            <v>43771</v>
          </cell>
          <cell r="D521" t="str">
            <v>JR</v>
          </cell>
          <cell r="E521" t="str">
            <v>https://umnboxcom/s/7lm8z2tmgnlr7qzqphpgzblawtjge84r</v>
          </cell>
          <cell r="F521" t="str">
            <v>Owen Electric Coop Inc</v>
          </cell>
          <cell r="G521" t="str">
            <v>Owen Electric Coop Inc</v>
          </cell>
          <cell r="H521">
            <v>14251</v>
          </cell>
          <cell r="I521">
            <v>335</v>
          </cell>
          <cell r="J521" t="str">
            <v>DC</v>
          </cell>
          <cell r="M521" t="str">
            <v>Full Panel</v>
          </cell>
          <cell r="N521">
            <v>25</v>
          </cell>
          <cell r="O521" t="str">
            <v>Residential</v>
          </cell>
          <cell r="Q521" t="str">
            <v>Pay up front – Fixed</v>
          </cell>
          <cell r="R521">
            <v>460</v>
          </cell>
          <cell r="AB521" t="str">
            <v>Other</v>
          </cell>
          <cell r="AG521">
            <v>10</v>
          </cell>
          <cell r="AI521">
            <v>2017</v>
          </cell>
          <cell r="AJ521" t="str">
            <v>Utility</v>
          </cell>
          <cell r="AS521" t="str">
            <v>P_835653434</v>
          </cell>
        </row>
        <row r="522">
          <cell r="A522" t="str">
            <v>C_367700068l</v>
          </cell>
          <cell r="B522" t="str">
            <v>Y</v>
          </cell>
          <cell r="C522">
            <v>43771</v>
          </cell>
          <cell r="D522" t="str">
            <v>JR</v>
          </cell>
          <cell r="E522" t="str">
            <v>https://umnboxcom/s/7lm8z2tmgnlr7qzqphpgzblawtjge84r</v>
          </cell>
          <cell r="F522" t="str">
            <v>Salt River Electric Coop Corp</v>
          </cell>
          <cell r="G522" t="str">
            <v>Salt River Electric Coop Corp</v>
          </cell>
          <cell r="H522">
            <v>16587</v>
          </cell>
          <cell r="I522">
            <v>335</v>
          </cell>
          <cell r="J522" t="str">
            <v>DC</v>
          </cell>
          <cell r="M522" t="str">
            <v>Full Panel</v>
          </cell>
          <cell r="N522">
            <v>25</v>
          </cell>
          <cell r="O522" t="str">
            <v>Residential</v>
          </cell>
          <cell r="Q522" t="str">
            <v>Pay up front – Fixed</v>
          </cell>
          <cell r="R522">
            <v>460</v>
          </cell>
          <cell r="AB522" t="str">
            <v>Other</v>
          </cell>
          <cell r="AG522">
            <v>10</v>
          </cell>
          <cell r="AI522">
            <v>2017</v>
          </cell>
          <cell r="AJ522" t="str">
            <v>Utility</v>
          </cell>
          <cell r="AS522" t="str">
            <v>P_835653434</v>
          </cell>
        </row>
        <row r="523">
          <cell r="A523" t="str">
            <v>C_367700068m</v>
          </cell>
          <cell r="B523" t="str">
            <v>Y</v>
          </cell>
          <cell r="C523">
            <v>43771</v>
          </cell>
          <cell r="D523" t="str">
            <v>JR</v>
          </cell>
          <cell r="E523" t="str">
            <v>https://umnboxcom/s/7lm8z2tmgnlr7qzqphpgzblawtjge84r</v>
          </cell>
          <cell r="F523" t="str">
            <v>Shelby Energy Co-op, Inc</v>
          </cell>
          <cell r="G523" t="str">
            <v>Shelby Energy Co-op, Inc</v>
          </cell>
          <cell r="H523">
            <v>17044</v>
          </cell>
          <cell r="I523">
            <v>335</v>
          </cell>
          <cell r="J523" t="str">
            <v>DC</v>
          </cell>
          <cell r="M523" t="str">
            <v>Full Panel</v>
          </cell>
          <cell r="N523">
            <v>25</v>
          </cell>
          <cell r="O523" t="str">
            <v>Residential</v>
          </cell>
          <cell r="Q523" t="str">
            <v>Pay up front – Fixed</v>
          </cell>
          <cell r="R523">
            <v>460</v>
          </cell>
          <cell r="AB523" t="str">
            <v>Other</v>
          </cell>
          <cell r="AG523">
            <v>10</v>
          </cell>
          <cell r="AI523">
            <v>2017</v>
          </cell>
          <cell r="AJ523" t="str">
            <v>Utility</v>
          </cell>
          <cell r="AS523" t="str">
            <v>P_835653434</v>
          </cell>
        </row>
        <row r="524">
          <cell r="A524" t="str">
            <v>C_367700068n</v>
          </cell>
          <cell r="B524" t="str">
            <v>Y</v>
          </cell>
          <cell r="C524">
            <v>43771</v>
          </cell>
          <cell r="D524" t="str">
            <v>JR</v>
          </cell>
          <cell r="E524" t="str">
            <v>https://umnboxcom/s/7lm8z2tmgnlr7qzqphpgzblawtjge84r</v>
          </cell>
          <cell r="F524" t="str">
            <v>South Kentucky Rural E C C</v>
          </cell>
          <cell r="G524" t="str">
            <v>South Kentucky Rural E C C</v>
          </cell>
          <cell r="H524">
            <v>17564</v>
          </cell>
          <cell r="I524">
            <v>335</v>
          </cell>
          <cell r="J524" t="str">
            <v>DC</v>
          </cell>
          <cell r="M524" t="str">
            <v>Full Panel</v>
          </cell>
          <cell r="N524">
            <v>25</v>
          </cell>
          <cell r="O524" t="str">
            <v>Residential</v>
          </cell>
          <cell r="Q524" t="str">
            <v>Pay up front – Fixed</v>
          </cell>
          <cell r="R524">
            <v>460</v>
          </cell>
          <cell r="AB524" t="str">
            <v>Other</v>
          </cell>
          <cell r="AG524">
            <v>10</v>
          </cell>
          <cell r="AI524">
            <v>2017</v>
          </cell>
          <cell r="AJ524" t="str">
            <v>Utility</v>
          </cell>
          <cell r="AS524" t="str">
            <v>P_835653434</v>
          </cell>
        </row>
        <row r="525">
          <cell r="A525" t="str">
            <v>C_367700068o</v>
          </cell>
          <cell r="B525" t="str">
            <v>Y</v>
          </cell>
          <cell r="C525">
            <v>43771</v>
          </cell>
          <cell r="D525" t="str">
            <v>JR</v>
          </cell>
          <cell r="E525" t="str">
            <v>https://umnboxcom/s/7lm8z2tmgnlr7qzqphpgzblawtjge84r</v>
          </cell>
          <cell r="F525" t="str">
            <v>Taylor County Rural E C C</v>
          </cell>
          <cell r="G525" t="str">
            <v>Taylor County Rural E C C</v>
          </cell>
          <cell r="H525">
            <v>18498</v>
          </cell>
          <cell r="I525">
            <v>335</v>
          </cell>
          <cell r="J525" t="str">
            <v>DC</v>
          </cell>
          <cell r="M525" t="str">
            <v>Full Panel</v>
          </cell>
          <cell r="N525">
            <v>25</v>
          </cell>
          <cell r="O525" t="str">
            <v>Residential</v>
          </cell>
          <cell r="Q525" t="str">
            <v>Pay up front – Fixed</v>
          </cell>
          <cell r="R525">
            <v>460</v>
          </cell>
          <cell r="AB525" t="str">
            <v>Other</v>
          </cell>
          <cell r="AG525">
            <v>10</v>
          </cell>
          <cell r="AI525">
            <v>2017</v>
          </cell>
          <cell r="AJ525" t="str">
            <v>Utility</v>
          </cell>
          <cell r="AS525" t="str">
            <v>P_835653434</v>
          </cell>
        </row>
        <row r="526">
          <cell r="A526" t="str">
            <v>C_141104311a</v>
          </cell>
          <cell r="B526" t="str">
            <v>Y</v>
          </cell>
          <cell r="C526">
            <v>43771</v>
          </cell>
          <cell r="D526" t="str">
            <v>JR</v>
          </cell>
          <cell r="E526" t="str">
            <v>https://umnboxcom/s/f2az7xskd3h1h4lt0p6qzpx1wswnsdjp</v>
          </cell>
          <cell r="F526" t="str">
            <v>Lincoln Electric System</v>
          </cell>
          <cell r="G526" t="str">
            <v>Lincoln Electric System</v>
          </cell>
          <cell r="H526">
            <v>11018</v>
          </cell>
          <cell r="I526">
            <v>153.5</v>
          </cell>
          <cell r="J526" t="str">
            <v>DC</v>
          </cell>
          <cell r="M526" t="str">
            <v>Half Panel</v>
          </cell>
          <cell r="N526">
            <v>20</v>
          </cell>
          <cell r="O526" t="str">
            <v>Res/Comm/Ind</v>
          </cell>
          <cell r="P526" t="str">
            <v>Cannot enroll for more than 80% of previous 12 months kWh, or 25kW AC</v>
          </cell>
          <cell r="Q526" t="str">
            <v>Pay up front – Fixed</v>
          </cell>
          <cell r="R526">
            <v>320</v>
          </cell>
          <cell r="Z526" t="str">
            <v>Buy-in price decreases every year</v>
          </cell>
          <cell r="AB526" t="str">
            <v>VNEM</v>
          </cell>
          <cell r="AG526">
            <v>1</v>
          </cell>
          <cell r="AI526">
            <v>2017</v>
          </cell>
          <cell r="AJ526" t="str">
            <v>Utility</v>
          </cell>
          <cell r="AS526" t="str">
            <v>P_877584529</v>
          </cell>
        </row>
        <row r="527">
          <cell r="A527" t="str">
            <v>C_141104311b</v>
          </cell>
          <cell r="B527" t="str">
            <v>Y</v>
          </cell>
          <cell r="C527">
            <v>43771</v>
          </cell>
          <cell r="D527" t="str">
            <v>JR</v>
          </cell>
          <cell r="E527" t="str">
            <v>https://umnboxcom/s/f2az7xskd3h1h4lt0p6qzpx1wswnsdjp</v>
          </cell>
          <cell r="F527" t="str">
            <v>Lincoln Electric System</v>
          </cell>
          <cell r="G527" t="str">
            <v>Lincoln Electric System</v>
          </cell>
          <cell r="H527">
            <v>11018</v>
          </cell>
          <cell r="I527">
            <v>153.5</v>
          </cell>
          <cell r="J527" t="str">
            <v>DC</v>
          </cell>
          <cell r="M527" t="str">
            <v>Half Panel</v>
          </cell>
          <cell r="N527">
            <v>20</v>
          </cell>
          <cell r="O527" t="str">
            <v>Res/Comm/Ind</v>
          </cell>
          <cell r="P527" t="str">
            <v>Cannot enroll for more than 80% of previous 12 months kWh, or 25kW AC</v>
          </cell>
          <cell r="Q527" t="str">
            <v>Amortized – Fixed</v>
          </cell>
          <cell r="S527">
            <v>9.15</v>
          </cell>
          <cell r="U527">
            <v>36</v>
          </cell>
          <cell r="Z527" t="str">
            <v>Buy-in price decreases every year</v>
          </cell>
          <cell r="AB527" t="str">
            <v>VNEM</v>
          </cell>
          <cell r="AG527">
            <v>1</v>
          </cell>
          <cell r="AI527">
            <v>2017</v>
          </cell>
          <cell r="AJ527" t="str">
            <v>Utility</v>
          </cell>
          <cell r="AS527" t="str">
            <v>P_877584529</v>
          </cell>
        </row>
        <row r="528">
          <cell r="A528" t="str">
            <v>C_300409258</v>
          </cell>
          <cell r="B528" t="str">
            <v>Y</v>
          </cell>
          <cell r="C528">
            <v>43774</v>
          </cell>
          <cell r="D528" t="str">
            <v>JR</v>
          </cell>
          <cell r="E528" t="str">
            <v>https://umnboxcom/s/fn71artu6wzh84vuww39n5rhd0jlq1pj</v>
          </cell>
          <cell r="F528" t="str">
            <v>Middle Tennessee E M C</v>
          </cell>
          <cell r="G528" t="str">
            <v>Middle Tennessee E M C</v>
          </cell>
          <cell r="H528">
            <v>12470</v>
          </cell>
          <cell r="I528">
            <v>1600</v>
          </cell>
          <cell r="J528" t="str">
            <v>DC</v>
          </cell>
          <cell r="M528" t="str">
            <v>Fixed Wattage Amount</v>
          </cell>
          <cell r="N528" t="str">
            <v>N/A</v>
          </cell>
          <cell r="O528" t="str">
            <v>Residential</v>
          </cell>
          <cell r="Q528" t="str">
            <v>Amortized – Fixed</v>
          </cell>
          <cell r="S528">
            <v>20</v>
          </cell>
          <cell r="AB528" t="str">
            <v>VNEM</v>
          </cell>
          <cell r="AF528" t="str">
            <v>Spring</v>
          </cell>
          <cell r="AI528">
            <v>2017</v>
          </cell>
          <cell r="AJ528" t="str">
            <v>Utility</v>
          </cell>
          <cell r="AS528" t="str">
            <v>P_511403210</v>
          </cell>
        </row>
        <row r="529">
          <cell r="A529" t="str">
            <v>C_378656012a</v>
          </cell>
          <cell r="B529" t="str">
            <v>Y</v>
          </cell>
          <cell r="C529">
            <v>43772</v>
          </cell>
          <cell r="D529" t="str">
            <v>JR</v>
          </cell>
          <cell r="E529" t="str">
            <v>https://umnboxcom/s/m5kqwsb1kb8sysmd96t26txxt5hno5ab</v>
          </cell>
          <cell r="F529" t="str">
            <v>Western Iowa Power Coop</v>
          </cell>
          <cell r="G529" t="str">
            <v>Western Iowa Power Coop</v>
          </cell>
          <cell r="H529">
            <v>19437</v>
          </cell>
          <cell r="I529">
            <v>410</v>
          </cell>
          <cell r="J529" t="str">
            <v>DC</v>
          </cell>
          <cell r="M529" t="str">
            <v>Full Panel</v>
          </cell>
          <cell r="N529">
            <v>20</v>
          </cell>
          <cell r="O529" t="str">
            <v>Residential</v>
          </cell>
          <cell r="Q529" t="str">
            <v>Pay up front – Fixed</v>
          </cell>
          <cell r="R529">
            <v>898</v>
          </cell>
          <cell r="AB529" t="str">
            <v>Other</v>
          </cell>
          <cell r="AG529">
            <v>6</v>
          </cell>
          <cell r="AI529">
            <v>2015</v>
          </cell>
          <cell r="AJ529" t="str">
            <v>Utility</v>
          </cell>
          <cell r="AS529" t="str">
            <v>P_300449727</v>
          </cell>
          <cell r="AT529" t="str">
            <v>P_426583801</v>
          </cell>
        </row>
        <row r="530">
          <cell r="A530" t="str">
            <v>C_378656012b</v>
          </cell>
          <cell r="B530" t="str">
            <v>Y</v>
          </cell>
          <cell r="C530">
            <v>43772</v>
          </cell>
          <cell r="D530" t="str">
            <v>JR</v>
          </cell>
          <cell r="E530" t="str">
            <v>https://umnboxcom/s/m5kqwsb1kb8sysmd96t26txxt5hno5ab</v>
          </cell>
          <cell r="F530" t="str">
            <v>Western Iowa Power Coop</v>
          </cell>
          <cell r="G530" t="str">
            <v>Western Iowa Power Coop</v>
          </cell>
          <cell r="H530">
            <v>19437</v>
          </cell>
          <cell r="I530">
            <v>205</v>
          </cell>
          <cell r="J530" t="str">
            <v>DC</v>
          </cell>
          <cell r="M530" t="str">
            <v>Half Panel</v>
          </cell>
          <cell r="N530">
            <v>20</v>
          </cell>
          <cell r="O530" t="str">
            <v>Residential</v>
          </cell>
          <cell r="Q530" t="str">
            <v>Pay up front – Fixed</v>
          </cell>
          <cell r="R530">
            <v>450</v>
          </cell>
          <cell r="AB530" t="str">
            <v>Other</v>
          </cell>
          <cell r="AG530">
            <v>6</v>
          </cell>
          <cell r="AI530">
            <v>2015</v>
          </cell>
          <cell r="AJ530" t="str">
            <v>Utility</v>
          </cell>
          <cell r="AS530" t="str">
            <v>P_300449727</v>
          </cell>
          <cell r="AT530" t="str">
            <v>P_426583801</v>
          </cell>
        </row>
        <row r="531">
          <cell r="A531" t="str">
            <v>C_843995745</v>
          </cell>
          <cell r="B531" t="str">
            <v>Y</v>
          </cell>
          <cell r="C531">
            <v>43772</v>
          </cell>
          <cell r="D531" t="str">
            <v>JR</v>
          </cell>
          <cell r="E531" t="str">
            <v>https://umnboxcom/s/1m7b8ml9ca98fb72np9twad6wt807jp9</v>
          </cell>
          <cell r="F531" t="str">
            <v>Ozarks Electric Coop Corp - (AR)</v>
          </cell>
          <cell r="G531" t="str">
            <v>Ozarks Electric Coop Corp - (AR)</v>
          </cell>
          <cell r="H531">
            <v>14289</v>
          </cell>
          <cell r="I531">
            <v>24.5</v>
          </cell>
          <cell r="J531" t="str">
            <v>AC</v>
          </cell>
          <cell r="M531" t="str">
            <v>Fixed Wattage Amount</v>
          </cell>
          <cell r="N531">
            <v>25</v>
          </cell>
          <cell r="O531" t="str">
            <v>Residential</v>
          </cell>
          <cell r="Q531" t="str">
            <v>Pay up front – Fixed</v>
          </cell>
          <cell r="R531">
            <v>299.74</v>
          </cell>
          <cell r="Z531" t="str">
            <v>Can sell back at 4% depreciation</v>
          </cell>
          <cell r="AB531" t="str">
            <v>Other</v>
          </cell>
          <cell r="AC531">
            <v>4.9099999999999998E-2</v>
          </cell>
          <cell r="AG531">
            <v>2</v>
          </cell>
          <cell r="AI531">
            <v>2016</v>
          </cell>
          <cell r="AJ531" t="str">
            <v>Utility</v>
          </cell>
          <cell r="AS531" t="str">
            <v>P_055096133</v>
          </cell>
        </row>
        <row r="532">
          <cell r="A532" t="str">
            <v>C_573926019a</v>
          </cell>
          <cell r="B532" t="str">
            <v>Y</v>
          </cell>
          <cell r="C532">
            <v>44048</v>
          </cell>
          <cell r="D532" t="str">
            <v>KL</v>
          </cell>
          <cell r="E532" t="str">
            <v>https://umnboxcom/s/646rtdi63yvgfbwejcnub59ygl862n9p</v>
          </cell>
          <cell r="F532" t="str">
            <v>City of Fremont - (NE)</v>
          </cell>
          <cell r="G532" t="str">
            <v>City of Fremont - (NE)</v>
          </cell>
          <cell r="H532">
            <v>6779</v>
          </cell>
          <cell r="I532">
            <v>315</v>
          </cell>
          <cell r="J532" t="str">
            <v>DC</v>
          </cell>
          <cell r="M532" t="str">
            <v>Pct of Customer Load</v>
          </cell>
          <cell r="N532">
            <v>20</v>
          </cell>
          <cell r="O532" t="str">
            <v>Res/Comm</v>
          </cell>
          <cell r="P532" t="str">
            <v>Can cover up to 80% of residentail customer's total energy consumption and 50% of a commercial customer's total electricity consumption</v>
          </cell>
          <cell r="Q532" t="str">
            <v>Hybrid</v>
          </cell>
          <cell r="R532">
            <v>180</v>
          </cell>
          <cell r="V532">
            <v>0.03</v>
          </cell>
          <cell r="X532">
            <v>300</v>
          </cell>
          <cell r="Z532" t="str">
            <v>Customers can receive the 30% investment tax credit For those who purchase a panel, but want to leave the program before the 20 years are completed, Fremont will buy back the panel according to an amortization scale</v>
          </cell>
          <cell r="AB532" t="str">
            <v>No Reimbursement</v>
          </cell>
          <cell r="AS532" t="str">
            <v>P_066566242</v>
          </cell>
          <cell r="AT532" t="str">
            <v>P_780208545</v>
          </cell>
          <cell r="BC532" t="str">
            <v>City will repurchase the panel (only for residential customers)</v>
          </cell>
        </row>
        <row r="533">
          <cell r="A533" t="str">
            <v>C_573926019b</v>
          </cell>
          <cell r="B533" t="str">
            <v>Y</v>
          </cell>
          <cell r="C533">
            <v>44048</v>
          </cell>
          <cell r="D533" t="str">
            <v>KL</v>
          </cell>
          <cell r="E533" t="str">
            <v>https://umnboxcom/s/646rtdi63yvgfbwejcnub59ygl862n9p</v>
          </cell>
          <cell r="F533" t="str">
            <v>City of Fremont - (NE)</v>
          </cell>
          <cell r="G533" t="str">
            <v>City of Fremont - (NE)</v>
          </cell>
          <cell r="H533">
            <v>6779</v>
          </cell>
          <cell r="K533">
            <v>150</v>
          </cell>
          <cell r="M533" t="str">
            <v>Pct of Customer Load</v>
          </cell>
          <cell r="N533">
            <v>20</v>
          </cell>
          <cell r="O533" t="str">
            <v>Res/Comm</v>
          </cell>
          <cell r="P533" t="str">
            <v>Can cover up to 80% of residentail customer's total energy consumption and 50% of a commercial customer's total electricity consumption</v>
          </cell>
          <cell r="Q533" t="str">
            <v>Amortized – Per kWh</v>
          </cell>
          <cell r="V533">
            <v>0.06</v>
          </cell>
          <cell r="X533">
            <v>240</v>
          </cell>
          <cell r="Z533" t="str">
            <v>Fixed price for 20 years</v>
          </cell>
          <cell r="AB533" t="str">
            <v>No Reimbursement</v>
          </cell>
          <cell r="AS533" t="str">
            <v>P_066566242</v>
          </cell>
          <cell r="AT533" t="str">
            <v>P_780208545</v>
          </cell>
          <cell r="BC533" t="str">
            <v>Can leave the program with 30-days notice</v>
          </cell>
        </row>
        <row r="534">
          <cell r="A534" t="str">
            <v>C_561643781a</v>
          </cell>
          <cell r="B534" t="str">
            <v>Y</v>
          </cell>
          <cell r="C534">
            <v>43774</v>
          </cell>
          <cell r="D534" t="str">
            <v>JR</v>
          </cell>
          <cell r="E534" t="str">
            <v>https://umnboxcom/s/elshuil1v1b9ylaq0193lisxxvyhkngn</v>
          </cell>
          <cell r="F534" t="str">
            <v>City of Chattanooga - (TN)</v>
          </cell>
          <cell r="G534" t="str">
            <v>City of Chattanooga - (TN)</v>
          </cell>
          <cell r="H534">
            <v>3408</v>
          </cell>
          <cell r="I534">
            <v>305</v>
          </cell>
          <cell r="J534" t="str">
            <v>DC</v>
          </cell>
          <cell r="M534" t="str">
            <v>Full Panel</v>
          </cell>
          <cell r="N534">
            <v>20</v>
          </cell>
          <cell r="O534" t="str">
            <v>Res/Comm</v>
          </cell>
          <cell r="P534" t="str">
            <v>Can't exceed last 12 months or output from 100 panels</v>
          </cell>
          <cell r="Q534" t="str">
            <v>Pay up front – Fixed</v>
          </cell>
          <cell r="R534">
            <v>680</v>
          </cell>
          <cell r="Z534" t="str">
            <v>Recuced by $34 every year, $10 yearly maintenance fee</v>
          </cell>
          <cell r="AB534" t="str">
            <v>Other</v>
          </cell>
          <cell r="AG534">
            <v>7</v>
          </cell>
          <cell r="AH534">
            <v>11</v>
          </cell>
          <cell r="AI534">
            <v>2017</v>
          </cell>
          <cell r="AJ534" t="str">
            <v>Utility</v>
          </cell>
          <cell r="AS534" t="str">
            <v>P_464315745</v>
          </cell>
        </row>
        <row r="535">
          <cell r="A535" t="str">
            <v>C_561643781b</v>
          </cell>
          <cell r="B535" t="str">
            <v>Y</v>
          </cell>
          <cell r="C535">
            <v>43774</v>
          </cell>
          <cell r="D535" t="str">
            <v>JR</v>
          </cell>
          <cell r="E535" t="str">
            <v>https://umnboxcom/s/elshuil1v1b9ylaq0193lisxxvyhkngn</v>
          </cell>
          <cell r="F535" t="str">
            <v>City of Chattanooga - (TN)</v>
          </cell>
          <cell r="G535" t="str">
            <v>City of Chattanooga - (TN)</v>
          </cell>
          <cell r="H535">
            <v>3408</v>
          </cell>
          <cell r="I535">
            <v>305</v>
          </cell>
          <cell r="J535" t="str">
            <v>DC</v>
          </cell>
          <cell r="M535" t="str">
            <v>Full Panel</v>
          </cell>
          <cell r="N535" t="str">
            <v>N/A</v>
          </cell>
          <cell r="O535" t="str">
            <v>Res/Comm</v>
          </cell>
          <cell r="P535" t="str">
            <v>Can't exceed last 12 months or output from 100 panels</v>
          </cell>
          <cell r="Q535" t="str">
            <v>Pay up front – Fixed</v>
          </cell>
          <cell r="R535">
            <v>5</v>
          </cell>
          <cell r="Z535" t="str">
            <v>$10 yearly maintenance fee</v>
          </cell>
          <cell r="AB535" t="str">
            <v>Other</v>
          </cell>
          <cell r="AG535">
            <v>7</v>
          </cell>
          <cell r="AH535">
            <v>11</v>
          </cell>
          <cell r="AI535">
            <v>2017</v>
          </cell>
          <cell r="AJ535" t="str">
            <v>Utility</v>
          </cell>
          <cell r="AS535" t="str">
            <v>P_464315745</v>
          </cell>
        </row>
        <row r="536">
          <cell r="A536" t="str">
            <v>C_866254512</v>
          </cell>
          <cell r="B536" t="str">
            <v>Y</v>
          </cell>
          <cell r="C536">
            <v>44049</v>
          </cell>
          <cell r="D536" t="str">
            <v>KL</v>
          </cell>
          <cell r="E536" t="str">
            <v>https://umnboxcom/s/8l4al60tfzles3w5cf7h5vrhlxkmkdck</v>
          </cell>
          <cell r="F536" t="str">
            <v>Braintree Electric Light Department</v>
          </cell>
          <cell r="G536" t="str">
            <v>Braintree Electric Light Department</v>
          </cell>
          <cell r="H536">
            <v>2144</v>
          </cell>
          <cell r="L536">
            <v>75</v>
          </cell>
          <cell r="M536" t="str">
            <v>Pct of Customer Load</v>
          </cell>
          <cell r="N536" t="str">
            <v>N/A</v>
          </cell>
          <cell r="O536" t="str">
            <v>Residential</v>
          </cell>
          <cell r="P536" t="str">
            <v>May lease up to 10 panels</v>
          </cell>
          <cell r="Q536" t="str">
            <v>Amortized – Per kWh</v>
          </cell>
          <cell r="V536">
            <v>0.15</v>
          </cell>
          <cell r="X536">
            <v>240</v>
          </cell>
          <cell r="Z536" t="str">
            <v>Solar rate locked in until 2026</v>
          </cell>
          <cell r="AB536" t="str">
            <v>VNEM</v>
          </cell>
          <cell r="AS536" t="str">
            <v>P_431953604</v>
          </cell>
        </row>
        <row r="537">
          <cell r="A537" t="str">
            <v>C_753134578a</v>
          </cell>
          <cell r="B537" t="str">
            <v>Y</v>
          </cell>
          <cell r="C537">
            <v>43775</v>
          </cell>
          <cell r="D537" t="str">
            <v>JR</v>
          </cell>
          <cell r="E537" t="str">
            <v>https://umnboxcom/s/vb4t1ctoocny5qycjd37qcfa76n2odh1</v>
          </cell>
          <cell r="F537" t="str">
            <v>Nexamp</v>
          </cell>
          <cell r="G537" t="str">
            <v>National Grid</v>
          </cell>
          <cell r="H537">
            <v>11804</v>
          </cell>
          <cell r="L537">
            <v>95</v>
          </cell>
          <cell r="M537" t="str">
            <v>Pct of Customer Load</v>
          </cell>
          <cell r="N537">
            <v>20</v>
          </cell>
          <cell r="O537" t="str">
            <v>Res/Comm</v>
          </cell>
          <cell r="P537" t="str">
            <v>50% of project for anchor tenant; other 50% is mix of residential and commercial subscribers in small (&gt;25kW) increments</v>
          </cell>
          <cell r="Q537" t="str">
            <v>Discount Rate</v>
          </cell>
          <cell r="Y537">
            <v>0.15</v>
          </cell>
          <cell r="Z537" t="str">
            <v>Pay-As-You-Go Subscription = monetary Credits resulting from the solar allocation (in fixed wattage) will directly offset subscribers' electricity costs, and subscriber pays Nexamp for Credits at fixed discount (15%)</v>
          </cell>
          <cell r="AB537" t="str">
            <v>VNEM</v>
          </cell>
          <cell r="AG537">
            <v>3</v>
          </cell>
          <cell r="AH537">
            <v>1</v>
          </cell>
          <cell r="AI537">
            <v>2015</v>
          </cell>
          <cell r="AJ537" t="str">
            <v>Third Party</v>
          </cell>
          <cell r="AS537" t="str">
            <v>P_732584296a</v>
          </cell>
          <cell r="AT537" t="str">
            <v>P_732584296b</v>
          </cell>
          <cell r="AU537" t="str">
            <v>P_474936117</v>
          </cell>
          <cell r="AV537" t="str">
            <v>P_623534608a</v>
          </cell>
          <cell r="AW537" t="str">
            <v>P_623534608b</v>
          </cell>
          <cell r="AX537" t="str">
            <v>P_623534608c</v>
          </cell>
          <cell r="AY537" t="str">
            <v>P_623534608d</v>
          </cell>
          <cell r="AZ537" t="str">
            <v>P_222582808</v>
          </cell>
          <cell r="BA537" t="str">
            <v>P_353939515</v>
          </cell>
          <cell r="BB537" t="str">
            <v>P_278240243</v>
          </cell>
        </row>
        <row r="538">
          <cell r="A538" t="str">
            <v>C_753134578b</v>
          </cell>
          <cell r="B538" t="str">
            <v>Y</v>
          </cell>
          <cell r="C538">
            <v>43775</v>
          </cell>
          <cell r="D538" t="str">
            <v>JR</v>
          </cell>
          <cell r="E538" t="str">
            <v>https://umnboxcom/s/vb4t1ctoocny5qycjd37qcfa76n2odh1</v>
          </cell>
          <cell r="F538" t="str">
            <v>Nexamp</v>
          </cell>
          <cell r="G538" t="str">
            <v>National Grid</v>
          </cell>
          <cell r="H538">
            <v>11804</v>
          </cell>
          <cell r="L538">
            <v>95</v>
          </cell>
          <cell r="M538" t="str">
            <v>Pct of Customer Load</v>
          </cell>
          <cell r="N538">
            <v>20</v>
          </cell>
          <cell r="O538" t="str">
            <v>Res/Comm</v>
          </cell>
          <cell r="P538" t="str">
            <v>50% of project for anchor tenant; other 50% is mix of residential and commercial subscribers in small (&gt;25kW) increments</v>
          </cell>
          <cell r="Q538" t="str">
            <v>Discount Rate</v>
          </cell>
          <cell r="Y538">
            <v>0.15</v>
          </cell>
          <cell r="Z538" t="str">
            <v>Pay-As-You-Go Subscription = monetary Credits resulting from the solar allocation (in fixed wattage) will directly offset subscribers' electricity costs, and subscriber pays Nexamp for Credits at fixed discount (15%)</v>
          </cell>
          <cell r="AB538" t="str">
            <v>VNEM</v>
          </cell>
          <cell r="AG538">
            <v>3</v>
          </cell>
          <cell r="AH538">
            <v>1</v>
          </cell>
          <cell r="AI538">
            <v>2015</v>
          </cell>
          <cell r="AJ538" t="str">
            <v>Third Party</v>
          </cell>
          <cell r="AS538" t="str">
            <v>P_123138200</v>
          </cell>
          <cell r="AT538" t="str">
            <v>P_283282128</v>
          </cell>
          <cell r="AU538" t="str">
            <v>P_446955834</v>
          </cell>
          <cell r="AV538" t="str">
            <v>P_690505874</v>
          </cell>
          <cell r="AW538" t="str">
            <v>P_294306566</v>
          </cell>
          <cell r="AX538" t="str">
            <v>P_956306594a</v>
          </cell>
          <cell r="AY538" t="str">
            <v>P_956306594b</v>
          </cell>
          <cell r="AZ538" t="str">
            <v>P_956306594c</v>
          </cell>
          <cell r="BA538" t="str">
            <v>P_742852995a</v>
          </cell>
          <cell r="BB538" t="str">
            <v>P_742852995b</v>
          </cell>
        </row>
        <row r="539">
          <cell r="A539" t="str">
            <v>C_753134578c</v>
          </cell>
          <cell r="B539" t="str">
            <v>Y</v>
          </cell>
          <cell r="C539">
            <v>43775</v>
          </cell>
          <cell r="D539" t="str">
            <v>JR</v>
          </cell>
          <cell r="E539" t="str">
            <v>https://umnboxcom/s/vb4t1ctoocny5qycjd37qcfa76n2odh1</v>
          </cell>
          <cell r="F539" t="str">
            <v>Nexamp</v>
          </cell>
          <cell r="G539" t="str">
            <v>National Grid</v>
          </cell>
          <cell r="H539">
            <v>11804</v>
          </cell>
          <cell r="L539">
            <v>95</v>
          </cell>
          <cell r="M539" t="str">
            <v>Pct of Customer Load</v>
          </cell>
          <cell r="N539">
            <v>20</v>
          </cell>
          <cell r="O539" t="str">
            <v>Res/Comm</v>
          </cell>
          <cell r="P539" t="str">
            <v>50% of project for anchor tenant; other 50% is mix of residential and commercial subscribers in small (&gt;25kW) increments</v>
          </cell>
          <cell r="Q539" t="str">
            <v>Discount Rate</v>
          </cell>
          <cell r="Y539">
            <v>0.15</v>
          </cell>
          <cell r="Z539" t="str">
            <v>Pay-As-You-Go Subscription = monetary Credits resulting from the solar allocation (in fixed wattage) will directly offset subscribers' electricity costs, and subscriber pays Nexamp for Credits at fixed discount (15%)</v>
          </cell>
          <cell r="AB539" t="str">
            <v>VNEM</v>
          </cell>
          <cell r="AG539">
            <v>3</v>
          </cell>
          <cell r="AH539">
            <v>1</v>
          </cell>
          <cell r="AI539">
            <v>2015</v>
          </cell>
          <cell r="AJ539" t="str">
            <v>Third Party</v>
          </cell>
          <cell r="AS539" t="str">
            <v>P_681507452</v>
          </cell>
          <cell r="AT539" t="str">
            <v>P_384015913a</v>
          </cell>
          <cell r="AU539" t="str">
            <v>P_384015913b</v>
          </cell>
        </row>
        <row r="540">
          <cell r="A540" t="str">
            <v>C_037230092a</v>
          </cell>
          <cell r="B540" t="str">
            <v>Y</v>
          </cell>
          <cell r="C540">
            <v>43775</v>
          </cell>
          <cell r="D540" t="str">
            <v>GC</v>
          </cell>
          <cell r="E540" t="str">
            <v>https://umnappboxcom/file/553084222992</v>
          </cell>
          <cell r="F540" t="str">
            <v>Clean Energy Collective</v>
          </cell>
          <cell r="G540" t="str">
            <v>Eversource-East/West (marked as NSTAR)</v>
          </cell>
          <cell r="H540">
            <v>54913</v>
          </cell>
          <cell r="M540" t="str">
            <v>Fixed Wattage Amount</v>
          </cell>
          <cell r="N540">
            <v>20</v>
          </cell>
          <cell r="O540" t="str">
            <v>Residential</v>
          </cell>
          <cell r="Q540" t="str">
            <v>Discount Rate</v>
          </cell>
          <cell r="Y540">
            <v>0.1</v>
          </cell>
          <cell r="Z540" t="str">
            <v>Participation in RooflessSolar allows you risk-free subscriber savings of 10% of your on-bill credits – guaranteed Our contract automatically renews each yearover a 20-year term</v>
          </cell>
          <cell r="AB540" t="str">
            <v>VNEM</v>
          </cell>
        </row>
        <row r="541">
          <cell r="A541" t="str">
            <v>C_037230092b</v>
          </cell>
          <cell r="B541" t="str">
            <v>Y</v>
          </cell>
          <cell r="C541">
            <v>43775</v>
          </cell>
          <cell r="D541" t="str">
            <v>GC</v>
          </cell>
          <cell r="E541" t="str">
            <v>https://umnappboxcom/file/553084222992</v>
          </cell>
          <cell r="F541" t="str">
            <v>Clean Energy Collective</v>
          </cell>
          <cell r="G541" t="str">
            <v>National Grid</v>
          </cell>
          <cell r="H541">
            <v>11804</v>
          </cell>
          <cell r="M541" t="str">
            <v>Fixed Wattage Amount</v>
          </cell>
          <cell r="N541">
            <v>20</v>
          </cell>
          <cell r="O541" t="str">
            <v>Residential</v>
          </cell>
          <cell r="Q541" t="str">
            <v>Discount Rate</v>
          </cell>
          <cell r="Y541">
            <v>0.1</v>
          </cell>
          <cell r="Z541" t="str">
            <v>Participation in RooflessSolar allows you risk-free subscriber savings of 10% of your on-bill credits – guaranteed Our contract automatically renews each yearover a 20-year term</v>
          </cell>
          <cell r="AB541" t="str">
            <v>VNEM</v>
          </cell>
        </row>
        <row r="542">
          <cell r="A542" t="str">
            <v>C_003338696a</v>
          </cell>
          <cell r="B542" t="str">
            <v>Y</v>
          </cell>
          <cell r="C542">
            <v>43775</v>
          </cell>
          <cell r="D542" t="str">
            <v>JR</v>
          </cell>
          <cell r="E542" t="str">
            <v>https://umnboxcom/s/s5xyuk3tn2awyyf856l3y70bls50xeg2</v>
          </cell>
          <cell r="F542" t="str">
            <v>Nexamp</v>
          </cell>
          <cell r="G542" t="str">
            <v>New York State Elec &amp; Gas Corp</v>
          </cell>
          <cell r="H542">
            <v>13511</v>
          </cell>
          <cell r="L542">
            <v>95</v>
          </cell>
          <cell r="M542" t="str">
            <v>Pct of Customer Load</v>
          </cell>
          <cell r="N542">
            <v>20</v>
          </cell>
          <cell r="O542" t="str">
            <v>Residential</v>
          </cell>
          <cell r="P542" t="str">
            <v>100% Residential or other Non-Demand Service</v>
          </cell>
          <cell r="Q542" t="str">
            <v>Discount Rate</v>
          </cell>
          <cell r="Y542">
            <v>0.1</v>
          </cell>
          <cell r="Z542" t="str">
            <v>Pay-As-You-Go Subscription = volumetric Credits resulting from the solar allocation (in fixed wattage) will directly offset subscribers' electricity costs, and subscriber pays Nexamp for Credits at fixed discount (10%)</v>
          </cell>
          <cell r="AB542" t="str">
            <v>VNEM</v>
          </cell>
          <cell r="AG542">
            <v>7</v>
          </cell>
          <cell r="AH542">
            <v>1</v>
          </cell>
          <cell r="AI542">
            <v>2017</v>
          </cell>
          <cell r="AJ542" t="str">
            <v>Third Party</v>
          </cell>
          <cell r="AS542" t="str">
            <v>P_108261589</v>
          </cell>
          <cell r="AT542" t="str">
            <v>P_991271940</v>
          </cell>
          <cell r="AU542" t="str">
            <v>P_779680822</v>
          </cell>
        </row>
        <row r="543">
          <cell r="A543" t="str">
            <v>C_003338696b</v>
          </cell>
          <cell r="B543" t="str">
            <v>Y</v>
          </cell>
          <cell r="C543">
            <v>43775</v>
          </cell>
          <cell r="D543" t="str">
            <v>JR</v>
          </cell>
          <cell r="E543" t="str">
            <v>https://umnboxcom/s/s5xyuk3tn2awyyf856l3y70bls50xeg2</v>
          </cell>
          <cell r="F543" t="str">
            <v>Nexamp</v>
          </cell>
          <cell r="G543" t="str">
            <v>New York State Elec &amp; Gas Corp</v>
          </cell>
          <cell r="H543">
            <v>13511</v>
          </cell>
          <cell r="L543">
            <v>95</v>
          </cell>
          <cell r="M543" t="str">
            <v>Pct of Customer Load</v>
          </cell>
          <cell r="N543">
            <v>25</v>
          </cell>
          <cell r="O543" t="str">
            <v>Res/Comm</v>
          </cell>
          <cell r="P543" t="str">
            <v>Up to 40% of project may go toward small commercial (&gt;25 kW allocations); other 60% to residential or other Non-Demand Service (&lt;25 kW allocations)</v>
          </cell>
          <cell r="Q543" t="str">
            <v>Discount Rate</v>
          </cell>
          <cell r="Y543">
            <v>0.1</v>
          </cell>
          <cell r="Z543" t="str">
            <v>Pay-As-You-Go Subscription = volumetric Credits resulting from the solar allocation (in fixed wattage) will directly offset subscribers' electricity costs, and subscriber pays Nexamp for Credits at fixed discount (10%)</v>
          </cell>
          <cell r="AB543" t="str">
            <v>Other</v>
          </cell>
          <cell r="AG543">
            <v>7</v>
          </cell>
          <cell r="AH543">
            <v>1</v>
          </cell>
          <cell r="AI543">
            <v>2017</v>
          </cell>
          <cell r="AJ543" t="str">
            <v>Third Party</v>
          </cell>
          <cell r="AS543" t="str">
            <v>P_579459401</v>
          </cell>
          <cell r="AT543" t="str">
            <v>P_974692258</v>
          </cell>
        </row>
        <row r="544">
          <cell r="A544" t="str">
            <v>C_065633543a</v>
          </cell>
          <cell r="B544" t="str">
            <v>Y</v>
          </cell>
          <cell r="C544">
            <v>43775</v>
          </cell>
          <cell r="D544" t="str">
            <v>GC</v>
          </cell>
          <cell r="E544" t="str">
            <v>https://umnappboxcom/file/553092768477</v>
          </cell>
          <cell r="F544" t="str">
            <v>Clean Energy Collective</v>
          </cell>
          <cell r="G544" t="str">
            <v>Consolidated Edison Co-NY Inc</v>
          </cell>
          <cell r="H544">
            <v>4226</v>
          </cell>
          <cell r="M544" t="str">
            <v>Fixed Wattage Amount</v>
          </cell>
          <cell r="N544">
            <v>25</v>
          </cell>
          <cell r="O544" t="str">
            <v>Residential</v>
          </cell>
          <cell r="Q544" t="str">
            <v>Amortized – Per kWh</v>
          </cell>
          <cell r="V544">
            <v>-0.01</v>
          </cell>
          <cell r="X544">
            <v>300</v>
          </cell>
          <cell r="AB544" t="str">
            <v>No Reimbursement</v>
          </cell>
        </row>
        <row r="545">
          <cell r="A545" t="str">
            <v>C_065633543b</v>
          </cell>
          <cell r="B545" t="str">
            <v>Y</v>
          </cell>
          <cell r="C545">
            <v>43775</v>
          </cell>
          <cell r="D545" t="str">
            <v>GC</v>
          </cell>
          <cell r="E545" t="str">
            <v>https://umnappboxcom/file/553092768477</v>
          </cell>
          <cell r="F545" t="str">
            <v>Clean Energy Collective</v>
          </cell>
          <cell r="G545" t="str">
            <v>Orange &amp; Rockland Utils Inc</v>
          </cell>
          <cell r="H545">
            <v>14154</v>
          </cell>
          <cell r="M545" t="str">
            <v>Fixed Wattage Amount</v>
          </cell>
          <cell r="N545">
            <v>25</v>
          </cell>
          <cell r="O545" t="str">
            <v>Residential</v>
          </cell>
          <cell r="Q545" t="str">
            <v>Amortized – Per kWh</v>
          </cell>
          <cell r="V545">
            <v>-0.01</v>
          </cell>
          <cell r="X545">
            <v>300</v>
          </cell>
          <cell r="AB545" t="str">
            <v>No Reimbursement</v>
          </cell>
          <cell r="AS545" t="str">
            <v>P_494468844</v>
          </cell>
          <cell r="AT545" t="str">
            <v>P_075439861</v>
          </cell>
          <cell r="AU545" t="str">
            <v>P_577819109</v>
          </cell>
        </row>
        <row r="546">
          <cell r="A546" t="str">
            <v>C_065633543c</v>
          </cell>
          <cell r="B546" t="str">
            <v>Y</v>
          </cell>
          <cell r="C546">
            <v>43775</v>
          </cell>
          <cell r="D546" t="str">
            <v>GC</v>
          </cell>
          <cell r="E546" t="str">
            <v>https://umnappboxcom/file/553092768477</v>
          </cell>
          <cell r="F546" t="str">
            <v>Clean Energy Collective</v>
          </cell>
          <cell r="G546" t="str">
            <v>Central Hudson Gas &amp; Elec Corp</v>
          </cell>
          <cell r="H546">
            <v>3249</v>
          </cell>
          <cell r="M546" t="str">
            <v>Fixed Wattage Amount</v>
          </cell>
          <cell r="N546">
            <v>25</v>
          </cell>
          <cell r="O546" t="str">
            <v>Residential</v>
          </cell>
          <cell r="Q546" t="str">
            <v>Amortized – Per kWh</v>
          </cell>
          <cell r="V546">
            <v>-0.01</v>
          </cell>
          <cell r="X546">
            <v>300</v>
          </cell>
          <cell r="AB546" t="str">
            <v>No Reimbursement</v>
          </cell>
        </row>
        <row r="547">
          <cell r="A547" t="str">
            <v>C_441995371</v>
          </cell>
          <cell r="B547" t="str">
            <v>Y</v>
          </cell>
          <cell r="C547">
            <v>43775</v>
          </cell>
          <cell r="D547" t="str">
            <v>JR</v>
          </cell>
          <cell r="E547" t="str">
            <v>https://umnboxcom/s/wc8huhus26oyveh3s40nbtvmxh61yive</v>
          </cell>
          <cell r="F547" t="str">
            <v>Cypress Creek - SunShare</v>
          </cell>
          <cell r="G547" t="str">
            <v>Northern States Power Co - Minnesota</v>
          </cell>
          <cell r="H547">
            <v>13781</v>
          </cell>
          <cell r="L547">
            <v>100</v>
          </cell>
          <cell r="M547" t="str">
            <v>Pct of Customer Load</v>
          </cell>
          <cell r="N547">
            <v>25</v>
          </cell>
          <cell r="O547" t="str">
            <v>Residential</v>
          </cell>
          <cell r="Q547" t="str">
            <v>Amortized – Per kWh</v>
          </cell>
          <cell r="V547">
            <v>0.14000000000000001</v>
          </cell>
          <cell r="W547">
            <v>2.75E-2</v>
          </cell>
          <cell r="X547">
            <v>300</v>
          </cell>
          <cell r="AA547" t="str">
            <v>No</v>
          </cell>
          <cell r="AB547" t="str">
            <v>Other</v>
          </cell>
          <cell r="AC547" t="str">
            <v>Enhanced Applicable Retail Rate</v>
          </cell>
          <cell r="AD547">
            <v>0.15310000000000001</v>
          </cell>
          <cell r="AG547">
            <v>2</v>
          </cell>
          <cell r="AH547">
            <v>21</v>
          </cell>
          <cell r="AI547">
            <v>2016</v>
          </cell>
          <cell r="AJ547" t="str">
            <v>Utility</v>
          </cell>
          <cell r="AS547" t="str">
            <v>P_252465116</v>
          </cell>
          <cell r="AT547" t="str">
            <v>P_352763253</v>
          </cell>
          <cell r="AU547" t="str">
            <v>P_526779502</v>
          </cell>
          <cell r="AV547" t="str">
            <v>P_698541656</v>
          </cell>
        </row>
        <row r="548">
          <cell r="A548" t="str">
            <v>C_762569106</v>
          </cell>
          <cell r="B548" t="str">
            <v>Y</v>
          </cell>
          <cell r="C548">
            <v>43775</v>
          </cell>
          <cell r="D548" t="str">
            <v>JR</v>
          </cell>
          <cell r="E548" t="str">
            <v>https://umnboxcom/s/wc8huhus26oyveh3s40nbtvmxh61yive</v>
          </cell>
          <cell r="F548" t="str">
            <v>Cypress Creek - SunShare</v>
          </cell>
          <cell r="G548" t="str">
            <v>Northern States Power Co - Minnesota</v>
          </cell>
          <cell r="H548">
            <v>13781</v>
          </cell>
          <cell r="L548">
            <v>100</v>
          </cell>
          <cell r="M548" t="str">
            <v>Pct of Customer Load</v>
          </cell>
          <cell r="N548">
            <v>25</v>
          </cell>
          <cell r="O548" t="str">
            <v>Comm/Ind</v>
          </cell>
          <cell r="Q548" t="str">
            <v>Amortized – Per kWh</v>
          </cell>
          <cell r="V548">
            <v>0.12</v>
          </cell>
          <cell r="W548">
            <v>0</v>
          </cell>
          <cell r="X548">
            <v>300</v>
          </cell>
          <cell r="Z548" t="str">
            <v>Commercial contract terms vary by customer</v>
          </cell>
          <cell r="AA548" t="str">
            <v>No</v>
          </cell>
          <cell r="AB548" t="str">
            <v>Other</v>
          </cell>
          <cell r="AC548" t="str">
            <v>Enhanced Applicable Retail Rate</v>
          </cell>
          <cell r="AD548">
            <v>0.12296</v>
          </cell>
          <cell r="AG548">
            <v>5</v>
          </cell>
          <cell r="AH548">
            <v>26</v>
          </cell>
          <cell r="AI548">
            <v>2015</v>
          </cell>
          <cell r="AJ548" t="str">
            <v>Utility</v>
          </cell>
          <cell r="AS548" t="str">
            <v>P_252465116</v>
          </cell>
          <cell r="AT548" t="str">
            <v>P_352763253</v>
          </cell>
          <cell r="AU548" t="str">
            <v>P_526779502</v>
          </cell>
          <cell r="AV548" t="str">
            <v>P_698541656</v>
          </cell>
        </row>
        <row r="549">
          <cell r="A549" t="str">
            <v>C_076089520</v>
          </cell>
          <cell r="B549" t="str">
            <v>Y</v>
          </cell>
          <cell r="C549">
            <v>43775</v>
          </cell>
          <cell r="D549" t="str">
            <v>JR</v>
          </cell>
          <cell r="E549" t="str">
            <v>https://umnboxcom/s/wc8huhus26oyveh3s40nbtvmxh61yive</v>
          </cell>
          <cell r="F549" t="str">
            <v>Cypress Creek - Novel</v>
          </cell>
          <cell r="G549" t="str">
            <v>Northern States Power Co - Minnesota</v>
          </cell>
          <cell r="H549">
            <v>13781</v>
          </cell>
          <cell r="L549">
            <v>100</v>
          </cell>
          <cell r="M549" t="str">
            <v>Pct of Customer Load</v>
          </cell>
          <cell r="N549">
            <v>25</v>
          </cell>
          <cell r="O549" t="str">
            <v>Residential</v>
          </cell>
          <cell r="Q549" t="str">
            <v>Amortized – Per kWh</v>
          </cell>
          <cell r="V549">
            <v>0.14000000000000001</v>
          </cell>
          <cell r="W549">
            <v>2.3E-2</v>
          </cell>
          <cell r="X549">
            <v>300</v>
          </cell>
          <cell r="Z549" t="str">
            <v>Payment is based on an estimated monthly kwh and an annual reconciliation is paid out at the end of the year</v>
          </cell>
          <cell r="AA549" t="str">
            <v>No</v>
          </cell>
          <cell r="AB549" t="str">
            <v>Other</v>
          </cell>
          <cell r="AC549" t="str">
            <v>Enhanced Applicable Retail Rate</v>
          </cell>
          <cell r="AD549">
            <v>0.15310000000000001</v>
          </cell>
          <cell r="AG549">
            <v>9</v>
          </cell>
          <cell r="AH549">
            <v>25</v>
          </cell>
          <cell r="AI549">
            <v>2017</v>
          </cell>
          <cell r="AJ549" t="str">
            <v>Utility</v>
          </cell>
          <cell r="AS549" t="str">
            <v>P_070912158</v>
          </cell>
          <cell r="AT549" t="str">
            <v>P_685949886</v>
          </cell>
          <cell r="AU549" t="str">
            <v>P_421246161</v>
          </cell>
          <cell r="AV549" t="str">
            <v>P_540984842</v>
          </cell>
        </row>
        <row r="550">
          <cell r="A550" t="str">
            <v>C_418343075</v>
          </cell>
          <cell r="B550" t="str">
            <v>Y</v>
          </cell>
          <cell r="C550">
            <v>43775</v>
          </cell>
          <cell r="D550" t="str">
            <v>JR</v>
          </cell>
          <cell r="E550" t="str">
            <v>https://umnboxcom/s/wc8huhus26oyveh3s40nbtvmxh61yive</v>
          </cell>
          <cell r="F550" t="str">
            <v>Cypress Creek - Novel</v>
          </cell>
          <cell r="G550" t="str">
            <v>Northern States Power Co - Minnesota</v>
          </cell>
          <cell r="H550">
            <v>13781</v>
          </cell>
          <cell r="L550">
            <v>100</v>
          </cell>
          <cell r="M550" t="str">
            <v>Pct of Customer Load</v>
          </cell>
          <cell r="N550">
            <v>25</v>
          </cell>
          <cell r="O550" t="str">
            <v>Comm/Ind</v>
          </cell>
          <cell r="Q550" t="str">
            <v>Amortized – Per kWh</v>
          </cell>
          <cell r="V550">
            <v>0.1</v>
          </cell>
          <cell r="W550">
            <v>0.02</v>
          </cell>
          <cell r="X550">
            <v>300</v>
          </cell>
          <cell r="Z550" t="str">
            <v>Payment is based on an estimated monthly kwh and an annual reconciliation is paid out at the end of the year</v>
          </cell>
          <cell r="AA550" t="str">
            <v>No</v>
          </cell>
          <cell r="AB550" t="str">
            <v>Other</v>
          </cell>
          <cell r="AC550" t="str">
            <v>Enhanced Applicable Retail Rate</v>
          </cell>
          <cell r="AD550">
            <v>0.12296</v>
          </cell>
          <cell r="AG550">
            <v>3</v>
          </cell>
          <cell r="AH550">
            <v>1</v>
          </cell>
          <cell r="AI550">
            <v>2017</v>
          </cell>
          <cell r="AJ550" t="str">
            <v>Utility</v>
          </cell>
          <cell r="AS550" t="str">
            <v>P_070912158</v>
          </cell>
          <cell r="AT550" t="str">
            <v>P_685949886</v>
          </cell>
          <cell r="AU550" t="str">
            <v>P_421246161</v>
          </cell>
          <cell r="AV550" t="str">
            <v>P_540984842</v>
          </cell>
        </row>
        <row r="551">
          <cell r="A551" t="str">
            <v>C_080923757</v>
          </cell>
          <cell r="B551" t="str">
            <v>Y</v>
          </cell>
          <cell r="C551">
            <v>43775</v>
          </cell>
          <cell r="D551" t="str">
            <v>JR</v>
          </cell>
          <cell r="E551" t="str">
            <v>https://umnboxcom/s/wc8huhus26oyveh3s40nbtvmxh61yive</v>
          </cell>
          <cell r="F551" t="str">
            <v>Cypress Creek - Oak Leaf</v>
          </cell>
          <cell r="G551" t="str">
            <v>Northern States Power Co - Minnesota</v>
          </cell>
          <cell r="H551">
            <v>13781</v>
          </cell>
          <cell r="L551">
            <v>100</v>
          </cell>
          <cell r="M551" t="str">
            <v>Pct of Customer Load</v>
          </cell>
          <cell r="N551">
            <v>25</v>
          </cell>
          <cell r="O551" t="str">
            <v>Comm/Ind</v>
          </cell>
          <cell r="Q551" t="str">
            <v>Amortized – Per kWh</v>
          </cell>
          <cell r="V551">
            <v>9.2999999999999999E-2</v>
          </cell>
          <cell r="W551">
            <v>0</v>
          </cell>
          <cell r="X551">
            <v>300</v>
          </cell>
          <cell r="Z551" t="str">
            <v>Commercial contract terms vary by customer</v>
          </cell>
          <cell r="AA551" t="str">
            <v>No</v>
          </cell>
          <cell r="AB551" t="str">
            <v>Other</v>
          </cell>
          <cell r="AC551" t="str">
            <v>Enhanced Applicable Retail Rate</v>
          </cell>
          <cell r="AD551">
            <v>0.12296</v>
          </cell>
          <cell r="AG551">
            <v>6</v>
          </cell>
          <cell r="AH551">
            <v>24</v>
          </cell>
          <cell r="AI551">
            <v>2015</v>
          </cell>
          <cell r="AJ551" t="str">
            <v>Utility</v>
          </cell>
          <cell r="AS551" t="str">
            <v>P_633520581</v>
          </cell>
          <cell r="AT551" t="str">
            <v>P_379835270</v>
          </cell>
          <cell r="AU551" t="str">
            <v>P_653112342a</v>
          </cell>
          <cell r="AV551" t="str">
            <v>P_653112342b</v>
          </cell>
        </row>
        <row r="552">
          <cell r="A552" t="str">
            <v>C_186808498</v>
          </cell>
          <cell r="B552" t="str">
            <v>Y</v>
          </cell>
          <cell r="C552">
            <v>43775</v>
          </cell>
          <cell r="D552" t="str">
            <v>JR</v>
          </cell>
          <cell r="E552" t="str">
            <v>https://umnboxcom/s/wc8huhus26oyveh3s40nbtvmxh61yive</v>
          </cell>
          <cell r="F552" t="str">
            <v>Cypress Creek - CleanChoice</v>
          </cell>
          <cell r="G552" t="str">
            <v>Northern States Power Co - Minnesota</v>
          </cell>
          <cell r="H552">
            <v>13781</v>
          </cell>
          <cell r="L552">
            <v>100</v>
          </cell>
          <cell r="M552" t="str">
            <v>Pct of Customer Load</v>
          </cell>
          <cell r="N552">
            <v>25</v>
          </cell>
          <cell r="O552" t="str">
            <v>Residential</v>
          </cell>
          <cell r="Q552" t="str">
            <v>Amortized – Per kWh</v>
          </cell>
          <cell r="V552">
            <v>0.14000000000000001</v>
          </cell>
          <cell r="W552">
            <v>0.02</v>
          </cell>
          <cell r="X552">
            <v>300</v>
          </cell>
          <cell r="AA552" t="str">
            <v>No</v>
          </cell>
          <cell r="AB552" t="str">
            <v>Other</v>
          </cell>
          <cell r="AC552" t="str">
            <v>Enhanced Applicable Retail Rate</v>
          </cell>
          <cell r="AD552">
            <v>0.15310000000000001</v>
          </cell>
          <cell r="AG552">
            <v>6</v>
          </cell>
          <cell r="AH552">
            <v>15</v>
          </cell>
          <cell r="AI552">
            <v>2018</v>
          </cell>
          <cell r="AJ552" t="str">
            <v>Utility</v>
          </cell>
          <cell r="AS552" t="str">
            <v>P_070912158</v>
          </cell>
          <cell r="AT552" t="str">
            <v>P_685949886</v>
          </cell>
          <cell r="AU552" t="str">
            <v>P_421246161</v>
          </cell>
          <cell r="AV552" t="str">
            <v>P_540984842</v>
          </cell>
          <cell r="AW552" t="str">
            <v>P_252465116</v>
          </cell>
          <cell r="AX552" t="str">
            <v>P_352763253</v>
          </cell>
          <cell r="AY552" t="str">
            <v>P_526779502</v>
          </cell>
          <cell r="AZ552" t="str">
            <v>P_698541656</v>
          </cell>
          <cell r="BA552" t="str">
            <v>P_633520581</v>
          </cell>
        </row>
        <row r="553">
          <cell r="A553" t="str">
            <v>C_747727018</v>
          </cell>
          <cell r="B553" t="str">
            <v>Y</v>
          </cell>
          <cell r="C553">
            <v>43781</v>
          </cell>
          <cell r="D553" t="str">
            <v>GC</v>
          </cell>
          <cell r="E553" t="str">
            <v>(phone call notes addendum to NDA)</v>
          </cell>
          <cell r="F553" t="str">
            <v>Pivot Energy</v>
          </cell>
          <cell r="G553" t="str">
            <v>Public Service Co of Colorado</v>
          </cell>
          <cell r="H553">
            <v>15466</v>
          </cell>
          <cell r="L553">
            <v>100</v>
          </cell>
          <cell r="M553" t="str">
            <v>Pct of Customer Load</v>
          </cell>
          <cell r="N553">
            <v>20</v>
          </cell>
          <cell r="O553" t="str">
            <v>Residential</v>
          </cell>
          <cell r="Q553" t="str">
            <v>Discount Rate</v>
          </cell>
          <cell r="Y553">
            <v>0.1</v>
          </cell>
          <cell r="Z553" t="str">
            <v>fixed 10% discount off of retail rate</v>
          </cell>
          <cell r="AB553" t="str">
            <v>VNEM</v>
          </cell>
          <cell r="AG553">
            <v>11</v>
          </cell>
          <cell r="AH553">
            <v>12</v>
          </cell>
          <cell r="AI553">
            <v>2019</v>
          </cell>
        </row>
        <row r="554">
          <cell r="A554" t="str">
            <v>C_740646564a</v>
          </cell>
          <cell r="B554" t="str">
            <v>Y</v>
          </cell>
          <cell r="C554">
            <v>43790</v>
          </cell>
          <cell r="D554" t="str">
            <v>KL</v>
          </cell>
          <cell r="E554" t="str">
            <v>https://umnboxcom/s/kv5mdmakdwqwlnbu2577wmu7pcxjm6dp</v>
          </cell>
          <cell r="F554" t="str">
            <v>Central Virginia Electric Cooperative</v>
          </cell>
          <cell r="G554" t="str">
            <v>Central Virginia Electric Cooperative</v>
          </cell>
          <cell r="H554">
            <v>3291</v>
          </cell>
          <cell r="K554">
            <v>50</v>
          </cell>
          <cell r="M554" t="str">
            <v>Fixed Energy Amount</v>
          </cell>
          <cell r="N554">
            <v>25</v>
          </cell>
          <cell r="O554" t="str">
            <v>Residential</v>
          </cell>
          <cell r="Q554" t="str">
            <v>Amortized – Fixed</v>
          </cell>
          <cell r="S554">
            <v>4.5</v>
          </cell>
          <cell r="T554">
            <v>0</v>
          </cell>
          <cell r="AB554" t="str">
            <v>Other</v>
          </cell>
          <cell r="AG554">
            <v>3</v>
          </cell>
          <cell r="AH554">
            <v>20</v>
          </cell>
          <cell r="AI554">
            <v>2018</v>
          </cell>
          <cell r="AS554" t="str">
            <v>P_749974444</v>
          </cell>
        </row>
        <row r="555">
          <cell r="A555" t="str">
            <v>C_740646564b</v>
          </cell>
          <cell r="B555" t="str">
            <v>Y</v>
          </cell>
          <cell r="C555">
            <v>43790</v>
          </cell>
          <cell r="D555" t="str">
            <v>KL</v>
          </cell>
          <cell r="E555" t="str">
            <v>https://umnboxcom/s/kv5mdmakdwqwlnbu2577wmu7pcxjm6dp</v>
          </cell>
          <cell r="F555" t="str">
            <v>Central Virginia Electric Cooperative</v>
          </cell>
          <cell r="G555" t="str">
            <v>Central Virginia Electric Cooperative</v>
          </cell>
          <cell r="H555">
            <v>3291</v>
          </cell>
          <cell r="K555">
            <v>100</v>
          </cell>
          <cell r="M555" t="str">
            <v>Fixed Energy Amount</v>
          </cell>
          <cell r="N555">
            <v>25</v>
          </cell>
          <cell r="O555" t="str">
            <v>Residential</v>
          </cell>
          <cell r="Q555" t="str">
            <v>Amortized – Fixed</v>
          </cell>
          <cell r="S555">
            <v>9</v>
          </cell>
          <cell r="T555">
            <v>0</v>
          </cell>
          <cell r="AB555" t="str">
            <v>Other</v>
          </cell>
          <cell r="AG555">
            <v>3</v>
          </cell>
          <cell r="AH555">
            <v>20</v>
          </cell>
          <cell r="AI555">
            <v>2018</v>
          </cell>
          <cell r="AS555" t="str">
            <v>P_749974444</v>
          </cell>
        </row>
        <row r="556">
          <cell r="A556" t="str">
            <v>C_740646564c</v>
          </cell>
          <cell r="B556" t="str">
            <v>Y</v>
          </cell>
          <cell r="C556">
            <v>43790</v>
          </cell>
          <cell r="D556" t="str">
            <v>KL</v>
          </cell>
          <cell r="E556" t="str">
            <v>https://umnboxcom/s/kv5mdmakdwqwlnbu2577wmu7pcxjm6dp</v>
          </cell>
          <cell r="F556" t="str">
            <v>Central Virginia Electric Cooperative</v>
          </cell>
          <cell r="G556" t="str">
            <v>Central Virginia Electric Cooperative</v>
          </cell>
          <cell r="H556">
            <v>3291</v>
          </cell>
          <cell r="K556">
            <v>150</v>
          </cell>
          <cell r="M556" t="str">
            <v>Fixed Energy Amount</v>
          </cell>
          <cell r="N556">
            <v>25</v>
          </cell>
          <cell r="O556" t="str">
            <v>Residential</v>
          </cell>
          <cell r="Q556" t="str">
            <v>Amortized – Fixed</v>
          </cell>
          <cell r="S556">
            <v>13.5</v>
          </cell>
          <cell r="T556">
            <v>0</v>
          </cell>
          <cell r="AB556" t="str">
            <v>Other</v>
          </cell>
          <cell r="AG556">
            <v>3</v>
          </cell>
          <cell r="AH556">
            <v>20</v>
          </cell>
          <cell r="AI556">
            <v>2018</v>
          </cell>
          <cell r="AS556" t="str">
            <v>P_749974444</v>
          </cell>
        </row>
        <row r="557">
          <cell r="A557" t="str">
            <v>C_740646564d</v>
          </cell>
          <cell r="B557" t="str">
            <v>Y</v>
          </cell>
          <cell r="C557">
            <v>43790</v>
          </cell>
          <cell r="D557" t="str">
            <v>KL</v>
          </cell>
          <cell r="E557" t="str">
            <v>https://umnboxcom/s/kv5mdmakdwqwlnbu2577wmu7pcxjm6dp</v>
          </cell>
          <cell r="F557" t="str">
            <v>Central Virginia Electric Cooperative</v>
          </cell>
          <cell r="G557" t="str">
            <v>Central Virginia Electric Cooperative</v>
          </cell>
          <cell r="H557">
            <v>3291</v>
          </cell>
          <cell r="K557">
            <v>200</v>
          </cell>
          <cell r="M557" t="str">
            <v>Fixed Energy Amount</v>
          </cell>
          <cell r="N557">
            <v>25</v>
          </cell>
          <cell r="O557" t="str">
            <v>Residential</v>
          </cell>
          <cell r="Q557" t="str">
            <v>Amortized – Fixed</v>
          </cell>
          <cell r="S557">
            <v>18</v>
          </cell>
          <cell r="T557">
            <v>0</v>
          </cell>
          <cell r="AB557" t="str">
            <v>Other</v>
          </cell>
          <cell r="AG557">
            <v>3</v>
          </cell>
          <cell r="AH557">
            <v>20</v>
          </cell>
          <cell r="AI557">
            <v>2018</v>
          </cell>
          <cell r="AS557" t="str">
            <v>P_749974444</v>
          </cell>
        </row>
        <row r="558">
          <cell r="A558" t="str">
            <v>C_740646564e</v>
          </cell>
          <cell r="B558" t="str">
            <v>Y</v>
          </cell>
          <cell r="C558">
            <v>43790</v>
          </cell>
          <cell r="D558" t="str">
            <v>KL</v>
          </cell>
          <cell r="E558" t="str">
            <v>https://umnboxcom/s/kv5mdmakdwqwlnbu2577wmu7pcxjm6dp</v>
          </cell>
          <cell r="F558" t="str">
            <v>Central Virginia Electric Cooperative</v>
          </cell>
          <cell r="G558" t="str">
            <v>Central Virginia Electric Cooperative</v>
          </cell>
          <cell r="H558">
            <v>3291</v>
          </cell>
          <cell r="K558">
            <v>250</v>
          </cell>
          <cell r="M558" t="str">
            <v>Fixed Energy Amount</v>
          </cell>
          <cell r="N558">
            <v>25</v>
          </cell>
          <cell r="O558" t="str">
            <v>Residential</v>
          </cell>
          <cell r="Q558" t="str">
            <v>Amortized – Fixed</v>
          </cell>
          <cell r="S558">
            <v>22.5</v>
          </cell>
          <cell r="T558">
            <v>0</v>
          </cell>
          <cell r="AB558" t="str">
            <v>Other</v>
          </cell>
          <cell r="AG558">
            <v>3</v>
          </cell>
          <cell r="AH558">
            <v>20</v>
          </cell>
          <cell r="AI558">
            <v>2018</v>
          </cell>
          <cell r="AS558" t="str">
            <v>P_749974444</v>
          </cell>
        </row>
        <row r="559">
          <cell r="A559" t="str">
            <v>C_740646564f</v>
          </cell>
          <cell r="B559" t="str">
            <v>Y</v>
          </cell>
          <cell r="C559">
            <v>43790</v>
          </cell>
          <cell r="D559" t="str">
            <v>KL</v>
          </cell>
          <cell r="E559" t="str">
            <v>https://umnboxcom/s/kv5mdmakdwqwlnbu2577wmu7pcxjm6dp</v>
          </cell>
          <cell r="F559" t="str">
            <v>Central Virginia Electric Cooperative</v>
          </cell>
          <cell r="G559" t="str">
            <v>Central Virginia Electric Cooperative</v>
          </cell>
          <cell r="H559">
            <v>3291</v>
          </cell>
          <cell r="K559">
            <v>500</v>
          </cell>
          <cell r="M559" t="str">
            <v>Fixed Energy Amount</v>
          </cell>
          <cell r="N559">
            <v>25</v>
          </cell>
          <cell r="O559" t="str">
            <v>Residential</v>
          </cell>
          <cell r="Q559" t="str">
            <v>Amortized – Fixed</v>
          </cell>
          <cell r="S559">
            <v>45</v>
          </cell>
          <cell r="T559">
            <v>0</v>
          </cell>
          <cell r="AB559" t="str">
            <v>Other</v>
          </cell>
          <cell r="AG559">
            <v>1</v>
          </cell>
          <cell r="AH559">
            <v>1</v>
          </cell>
          <cell r="AI559">
            <v>2019</v>
          </cell>
          <cell r="AS559" t="str">
            <v>P_749974444</v>
          </cell>
        </row>
        <row r="560">
          <cell r="A560" t="str">
            <v>C_740646564g</v>
          </cell>
          <cell r="B560" t="str">
            <v>Y</v>
          </cell>
          <cell r="C560">
            <v>43790</v>
          </cell>
          <cell r="D560" t="str">
            <v>KL</v>
          </cell>
          <cell r="E560" t="str">
            <v>https://umnboxcom/s/kv5mdmakdwqwlnbu2577wmu7pcxjm6dp</v>
          </cell>
          <cell r="F560" t="str">
            <v>Central Virginia Electric Cooperative</v>
          </cell>
          <cell r="G560" t="str">
            <v>Central Virginia Electric Cooperative</v>
          </cell>
          <cell r="H560">
            <v>3291</v>
          </cell>
          <cell r="K560">
            <v>750</v>
          </cell>
          <cell r="M560" t="str">
            <v>Fixed Energy Amount</v>
          </cell>
          <cell r="N560">
            <v>25</v>
          </cell>
          <cell r="O560" t="str">
            <v>Residential</v>
          </cell>
          <cell r="Q560" t="str">
            <v>Amortized – Fixed</v>
          </cell>
          <cell r="S560">
            <v>67.5</v>
          </cell>
          <cell r="T560">
            <v>0</v>
          </cell>
          <cell r="AB560" t="str">
            <v>Other</v>
          </cell>
          <cell r="AG560">
            <v>1</v>
          </cell>
          <cell r="AH560">
            <v>1</v>
          </cell>
          <cell r="AI560">
            <v>2019</v>
          </cell>
          <cell r="AS560" t="str">
            <v>P_749974444</v>
          </cell>
        </row>
        <row r="561">
          <cell r="A561" t="str">
            <v>C_740646564h</v>
          </cell>
          <cell r="B561" t="str">
            <v>Y</v>
          </cell>
          <cell r="C561">
            <v>43790</v>
          </cell>
          <cell r="D561" t="str">
            <v>KL</v>
          </cell>
          <cell r="E561" t="str">
            <v>https://umnboxcom/s/kv5mdmakdwqwlnbu2577wmu7pcxjm6dp</v>
          </cell>
          <cell r="F561" t="str">
            <v>Central Virginia Electric Cooperative</v>
          </cell>
          <cell r="G561" t="str">
            <v>Central Virginia Electric Cooperative</v>
          </cell>
          <cell r="H561">
            <v>3291</v>
          </cell>
          <cell r="K561">
            <v>1000</v>
          </cell>
          <cell r="M561" t="str">
            <v>Fixed Energy Amount</v>
          </cell>
          <cell r="N561">
            <v>25</v>
          </cell>
          <cell r="O561" t="str">
            <v>Residential</v>
          </cell>
          <cell r="Q561" t="str">
            <v>Amortized – Fixed</v>
          </cell>
          <cell r="S561">
            <v>90</v>
          </cell>
          <cell r="T561">
            <v>0</v>
          </cell>
          <cell r="AB561" t="str">
            <v>Other</v>
          </cell>
          <cell r="AG561">
            <v>1</v>
          </cell>
          <cell r="AH561">
            <v>1</v>
          </cell>
          <cell r="AI561">
            <v>2019</v>
          </cell>
          <cell r="AS561" t="str">
            <v>P_749974444</v>
          </cell>
        </row>
        <row r="562">
          <cell r="A562" t="str">
            <v>C_510067134a</v>
          </cell>
          <cell r="B562" t="str">
            <v>Y</v>
          </cell>
          <cell r="C562">
            <v>43785</v>
          </cell>
          <cell r="D562" t="str">
            <v>KP</v>
          </cell>
          <cell r="E562" t="str">
            <v>https://umnappboxcom/folder/93738584824</v>
          </cell>
          <cell r="F562" t="str">
            <v>Tipmont Rural Elec Member Corp</v>
          </cell>
          <cell r="G562" t="str">
            <v>Tipmont Rural Elec Member Corp</v>
          </cell>
          <cell r="H562">
            <v>18940</v>
          </cell>
          <cell r="I562">
            <v>410</v>
          </cell>
          <cell r="J562" t="str">
            <v>DC</v>
          </cell>
          <cell r="M562" t="str">
            <v>Full Panel</v>
          </cell>
          <cell r="N562">
            <v>25</v>
          </cell>
          <cell r="O562" t="str">
            <v>Res/Comm/Ind</v>
          </cell>
          <cell r="Q562" t="str">
            <v>Pay up front – Fixed</v>
          </cell>
          <cell r="R562">
            <v>1250</v>
          </cell>
          <cell r="AB562" t="str">
            <v>VNEM</v>
          </cell>
          <cell r="AI562">
            <v>2015</v>
          </cell>
          <cell r="AJ562" t="str">
            <v>Subscriber</v>
          </cell>
          <cell r="AS562" t="str">
            <v>P_242847803</v>
          </cell>
        </row>
        <row r="563">
          <cell r="A563" t="str">
            <v>C_510067134b</v>
          </cell>
          <cell r="B563" t="str">
            <v>Y</v>
          </cell>
          <cell r="C563">
            <v>43785</v>
          </cell>
          <cell r="D563" t="str">
            <v>KP</v>
          </cell>
          <cell r="E563" t="str">
            <v>https://umnappboxcom/folder/93738584824</v>
          </cell>
          <cell r="F563" t="str">
            <v>Tipmont Rural Elec Member Corp</v>
          </cell>
          <cell r="G563" t="str">
            <v>Tipmont Rural Elec Member Corp</v>
          </cell>
          <cell r="H563">
            <v>18940</v>
          </cell>
          <cell r="I563">
            <v>410</v>
          </cell>
          <cell r="J563" t="str">
            <v>DC</v>
          </cell>
          <cell r="M563" t="str">
            <v>Full Panel</v>
          </cell>
          <cell r="N563">
            <v>25</v>
          </cell>
          <cell r="O563" t="str">
            <v>Res/Comm/Ind</v>
          </cell>
          <cell r="Q563" t="str">
            <v>Amortized – Fixed</v>
          </cell>
          <cell r="S563">
            <v>107.01</v>
          </cell>
          <cell r="T563">
            <v>0</v>
          </cell>
          <cell r="U563">
            <v>12</v>
          </cell>
          <cell r="AB563" t="str">
            <v>VNEM</v>
          </cell>
          <cell r="AI563">
            <v>2015</v>
          </cell>
          <cell r="AJ563" t="str">
            <v>Subscriber</v>
          </cell>
          <cell r="AS563" t="str">
            <v>P_242847803</v>
          </cell>
        </row>
        <row r="564">
          <cell r="A564" t="str">
            <v>C_510067134c</v>
          </cell>
          <cell r="B564" t="str">
            <v>Y</v>
          </cell>
          <cell r="C564">
            <v>43785</v>
          </cell>
          <cell r="D564" t="str">
            <v>KP</v>
          </cell>
          <cell r="E564" t="str">
            <v>https://umnappboxcom/folder/93738584824</v>
          </cell>
          <cell r="F564" t="str">
            <v>Tipmont Rural Elec Member Corp</v>
          </cell>
          <cell r="G564" t="str">
            <v>Tipmont Rural Elec Member Corp</v>
          </cell>
          <cell r="H564">
            <v>18940</v>
          </cell>
          <cell r="I564">
            <v>410</v>
          </cell>
          <cell r="J564" t="str">
            <v>DC</v>
          </cell>
          <cell r="M564" t="str">
            <v>Full Panel</v>
          </cell>
          <cell r="N564">
            <v>25</v>
          </cell>
          <cell r="O564" t="str">
            <v>Res/Comm/Ind</v>
          </cell>
          <cell r="Q564" t="str">
            <v>Amortized – Per kWh</v>
          </cell>
          <cell r="V564">
            <v>0.15670000000000001</v>
          </cell>
          <cell r="W564">
            <v>0</v>
          </cell>
          <cell r="X564">
            <v>300</v>
          </cell>
          <cell r="AB564" t="str">
            <v>VNEM</v>
          </cell>
          <cell r="AI564">
            <v>2015</v>
          </cell>
          <cell r="AJ564" t="str">
            <v>Subscriber</v>
          </cell>
          <cell r="AS564" t="str">
            <v>P_242847803</v>
          </cell>
        </row>
        <row r="565">
          <cell r="A565" t="str">
            <v>C_510067134d</v>
          </cell>
          <cell r="B565" t="str">
            <v>Y</v>
          </cell>
          <cell r="C565">
            <v>43785</v>
          </cell>
          <cell r="D565" t="str">
            <v>KP</v>
          </cell>
          <cell r="E565" t="str">
            <v>https://umnappboxcom/folder/93738584824</v>
          </cell>
          <cell r="F565" t="str">
            <v>Tipmont Rural Elec Member Corp</v>
          </cell>
          <cell r="G565" t="str">
            <v>Tipmont Rural Elec Member Corp</v>
          </cell>
          <cell r="H565">
            <v>18940</v>
          </cell>
          <cell r="I565">
            <v>410</v>
          </cell>
          <cell r="J565" t="str">
            <v>DC</v>
          </cell>
          <cell r="M565" t="str">
            <v>Full Panel</v>
          </cell>
          <cell r="N565">
            <v>25</v>
          </cell>
          <cell r="O565" t="str">
            <v>Res/Comm/Ind</v>
          </cell>
          <cell r="Q565" t="str">
            <v>Amortized – Fixed</v>
          </cell>
          <cell r="S565">
            <v>54.84</v>
          </cell>
          <cell r="T565">
            <v>0</v>
          </cell>
          <cell r="U565">
            <v>24</v>
          </cell>
          <cell r="AB565" t="str">
            <v>VNEM</v>
          </cell>
          <cell r="AI565">
            <v>2015</v>
          </cell>
          <cell r="AJ565" t="str">
            <v>Subscriber</v>
          </cell>
          <cell r="AS565" t="str">
            <v>P_242847803</v>
          </cell>
        </row>
        <row r="566">
          <cell r="A566" t="str">
            <v>C_510067134e</v>
          </cell>
          <cell r="B566" t="str">
            <v>Y</v>
          </cell>
          <cell r="C566">
            <v>43785</v>
          </cell>
          <cell r="D566" t="str">
            <v>KP</v>
          </cell>
          <cell r="E566" t="str">
            <v>https://umnappboxcom/folder/93738584824</v>
          </cell>
          <cell r="F566" t="str">
            <v>Tipmont Rural Elec Member Corp</v>
          </cell>
          <cell r="G566" t="str">
            <v>Tipmont Rural Elec Member Corp</v>
          </cell>
          <cell r="H566">
            <v>18940</v>
          </cell>
          <cell r="I566">
            <v>410</v>
          </cell>
          <cell r="J566" t="str">
            <v>DC</v>
          </cell>
          <cell r="M566" t="str">
            <v>Full Panel</v>
          </cell>
          <cell r="N566">
            <v>25</v>
          </cell>
          <cell r="O566" t="str">
            <v>Res/Comm/Ind</v>
          </cell>
          <cell r="Q566" t="str">
            <v>Amortized – Fixed</v>
          </cell>
          <cell r="S566">
            <v>37.46</v>
          </cell>
          <cell r="T566">
            <v>0</v>
          </cell>
          <cell r="U566">
            <v>36</v>
          </cell>
          <cell r="AB566" t="str">
            <v>VNEM</v>
          </cell>
          <cell r="AI566">
            <v>2015</v>
          </cell>
          <cell r="AJ566" t="str">
            <v>Subscriber</v>
          </cell>
          <cell r="AS566" t="str">
            <v>P_242847803</v>
          </cell>
        </row>
        <row r="567">
          <cell r="A567" t="str">
            <v>C_976244267a</v>
          </cell>
          <cell r="B567" t="str">
            <v>Y</v>
          </cell>
          <cell r="C567">
            <v>43787</v>
          </cell>
          <cell r="D567" t="str">
            <v>KP</v>
          </cell>
          <cell r="E567" t="str">
            <v>https://umnappboxcom/folder/93741430231</v>
          </cell>
          <cell r="F567" t="str">
            <v>Northeastern Rural E M C</v>
          </cell>
          <cell r="G567" t="str">
            <v>Northeastern Rural E M C</v>
          </cell>
          <cell r="H567">
            <v>20603</v>
          </cell>
          <cell r="I567">
            <v>315</v>
          </cell>
          <cell r="J567" t="str">
            <v>DC</v>
          </cell>
          <cell r="M567" t="str">
            <v>Full Panel</v>
          </cell>
          <cell r="N567">
            <v>20</v>
          </cell>
          <cell r="O567" t="str">
            <v>Res/Comm/Ind</v>
          </cell>
          <cell r="Q567" t="str">
            <v>Hybrid</v>
          </cell>
          <cell r="R567">
            <v>1144</v>
          </cell>
          <cell r="S567">
            <v>5</v>
          </cell>
          <cell r="T567">
            <v>0</v>
          </cell>
          <cell r="U567">
            <v>240</v>
          </cell>
          <cell r="Z567" t="str">
            <v>main payment is up front along with a $50 fee to enroll, and the subscriber also owes a $5 monthly fee</v>
          </cell>
          <cell r="AB567" t="str">
            <v>VNEM</v>
          </cell>
          <cell r="AC567" t="str">
            <v>You are purchasing/pre-paying for the electricity generated by your share (production credits) ofthe community solar facility, and "Your pro-rated share of the electric production will show up as a separate line on your monthlybill" "Production credits will be shown as a reduction in total kWh usage"</v>
          </cell>
          <cell r="AI567">
            <v>2015</v>
          </cell>
          <cell r="AJ567" t="str">
            <v>Utility</v>
          </cell>
          <cell r="AS567" t="str">
            <v>P_774219631</v>
          </cell>
        </row>
        <row r="568">
          <cell r="A568" t="str">
            <v>C_976244267b</v>
          </cell>
          <cell r="B568" t="str">
            <v>Y</v>
          </cell>
          <cell r="C568">
            <v>43787</v>
          </cell>
          <cell r="D568" t="str">
            <v>KP</v>
          </cell>
          <cell r="E568" t="str">
            <v>https://umnappboxcom/folder/93741430231</v>
          </cell>
          <cell r="F568" t="str">
            <v>Northeastern Rural E M C</v>
          </cell>
          <cell r="G568" t="str">
            <v>Northeastern Rural E M C</v>
          </cell>
          <cell r="H568">
            <v>20603</v>
          </cell>
          <cell r="I568">
            <v>236.25</v>
          </cell>
          <cell r="J568" t="str">
            <v>DC</v>
          </cell>
          <cell r="M568" t="str">
            <v>Three Quarter Panel</v>
          </cell>
          <cell r="N568">
            <v>20</v>
          </cell>
          <cell r="O568" t="str">
            <v>Res/Comm/Ind</v>
          </cell>
          <cell r="Q568" t="str">
            <v>Hybrid</v>
          </cell>
          <cell r="R568">
            <v>870.5</v>
          </cell>
          <cell r="S568">
            <v>3.75</v>
          </cell>
          <cell r="T568">
            <v>0</v>
          </cell>
          <cell r="U568">
            <v>240</v>
          </cell>
          <cell r="Z568" t="str">
            <v>main payment is up front along with a $50 fee to enroll, and the subscriber also owes a $5 monthly fee</v>
          </cell>
          <cell r="AB568" t="str">
            <v>VNEM</v>
          </cell>
          <cell r="AC568" t="str">
            <v>You are purchasing/pre-paying for the electricity generated by your share (production credits) ofthe community solar facility, and "Your pro-rated share of the electric production will show up as a separate line on your monthlybill"</v>
          </cell>
          <cell r="AI568">
            <v>2015</v>
          </cell>
          <cell r="AJ568" t="str">
            <v>Utility</v>
          </cell>
          <cell r="AS568" t="str">
            <v>P_774219631</v>
          </cell>
        </row>
        <row r="569">
          <cell r="A569" t="str">
            <v>C_976244267c</v>
          </cell>
          <cell r="B569" t="str">
            <v>Y</v>
          </cell>
          <cell r="C569">
            <v>43787</v>
          </cell>
          <cell r="D569" t="str">
            <v>KP</v>
          </cell>
          <cell r="E569" t="str">
            <v>https://umnappboxcom/folder/93741430231</v>
          </cell>
          <cell r="F569" t="str">
            <v>Northeastern Rural E M C</v>
          </cell>
          <cell r="G569" t="str">
            <v>Northeastern Rural E M C</v>
          </cell>
          <cell r="H569">
            <v>20603</v>
          </cell>
          <cell r="I569">
            <v>157.5</v>
          </cell>
          <cell r="J569" t="str">
            <v>DC</v>
          </cell>
          <cell r="M569" t="str">
            <v>Half Panel</v>
          </cell>
          <cell r="N569">
            <v>20</v>
          </cell>
          <cell r="O569" t="str">
            <v>Res/Comm/Ind</v>
          </cell>
          <cell r="Q569" t="str">
            <v>Hybrid</v>
          </cell>
          <cell r="R569">
            <v>598</v>
          </cell>
          <cell r="S569">
            <v>2.5</v>
          </cell>
          <cell r="T569">
            <v>0</v>
          </cell>
          <cell r="U569">
            <v>240</v>
          </cell>
          <cell r="Z569" t="str">
            <v>main payment is up front along with a $50 fee to enroll, and the subscriber also owes a $5 monthly fee</v>
          </cell>
          <cell r="AB569" t="str">
            <v>VNEM</v>
          </cell>
          <cell r="AC569" t="str">
            <v>You are purchasing/pre-paying for the electricity generated by your share (production credits) ofthe community solar facility, and "Your pro-rated share of the electric production will show up as a separate line on your monthlybill"</v>
          </cell>
          <cell r="AI569">
            <v>2015</v>
          </cell>
          <cell r="AJ569" t="str">
            <v>Utility</v>
          </cell>
          <cell r="AS569" t="str">
            <v>P_774219631</v>
          </cell>
        </row>
        <row r="570">
          <cell r="A570" t="str">
            <v>C_976244267d</v>
          </cell>
          <cell r="B570" t="str">
            <v>Y</v>
          </cell>
          <cell r="C570">
            <v>43787</v>
          </cell>
          <cell r="D570" t="str">
            <v>KP</v>
          </cell>
          <cell r="E570" t="str">
            <v>https://umnappboxcom/folder/93741430231</v>
          </cell>
          <cell r="F570" t="str">
            <v>Northeastern Rural E M C</v>
          </cell>
          <cell r="G570" t="str">
            <v>Northeastern Rural E M C</v>
          </cell>
          <cell r="H570">
            <v>20603</v>
          </cell>
          <cell r="I570">
            <v>78.75</v>
          </cell>
          <cell r="J570" t="str">
            <v>DC</v>
          </cell>
          <cell r="M570" t="str">
            <v xml:space="preserve">Quarter Panel
</v>
          </cell>
          <cell r="N570">
            <v>20</v>
          </cell>
          <cell r="O570" t="str">
            <v>Res/Comm/Ind</v>
          </cell>
          <cell r="Q570" t="str">
            <v>Hybrid</v>
          </cell>
          <cell r="R570">
            <v>323.5</v>
          </cell>
          <cell r="S570">
            <v>1.25</v>
          </cell>
          <cell r="T570">
            <v>0</v>
          </cell>
          <cell r="U570">
            <v>240</v>
          </cell>
          <cell r="Z570" t="str">
            <v>main payment is up front along with a $50 fee to enroll, and the subscriber also owes a $5 monthly fee</v>
          </cell>
          <cell r="AB570" t="str">
            <v>VNEM</v>
          </cell>
          <cell r="AC570" t="str">
            <v>You are purchasing/pre-paying for the electricity generated by your share (production credits) ofthe community solar facility, and "Your pro-rated share of the electric production will show up as a separate line on your monthlybill"</v>
          </cell>
          <cell r="AI570">
            <v>2015</v>
          </cell>
          <cell r="AJ570" t="str">
            <v>Utility</v>
          </cell>
          <cell r="AS570" t="str">
            <v>P_774219631</v>
          </cell>
        </row>
        <row r="571">
          <cell r="A571" t="str">
            <v>C_600381214</v>
          </cell>
          <cell r="B571" t="str">
            <v>Y</v>
          </cell>
          <cell r="C571">
            <v>43788</v>
          </cell>
          <cell r="D571" t="str">
            <v>KP</v>
          </cell>
          <cell r="E571" t="str">
            <v>https://umnappboxcom/folder/93878562572</v>
          </cell>
          <cell r="F571" t="str">
            <v>NineStar Connect</v>
          </cell>
          <cell r="G571" t="str">
            <v>NineStar Connect</v>
          </cell>
          <cell r="H571">
            <v>8000</v>
          </cell>
          <cell r="I571">
            <v>410</v>
          </cell>
          <cell r="J571" t="str">
            <v>DC</v>
          </cell>
          <cell r="M571" t="str">
            <v>Full Panel</v>
          </cell>
          <cell r="N571">
            <v>20</v>
          </cell>
          <cell r="O571" t="str">
            <v>Residential</v>
          </cell>
          <cell r="Q571" t="str">
            <v>Pay up front – Fixed</v>
          </cell>
          <cell r="R571">
            <v>1250</v>
          </cell>
          <cell r="AB571" t="str">
            <v>VNEM</v>
          </cell>
          <cell r="AG571">
            <v>4</v>
          </cell>
          <cell r="AH571">
            <v>22</v>
          </cell>
          <cell r="AI571">
            <v>2016</v>
          </cell>
          <cell r="AS571" t="str">
            <v>P_347955370</v>
          </cell>
        </row>
        <row r="572">
          <cell r="A572" t="str">
            <v>C_432611736a</v>
          </cell>
          <cell r="B572" t="str">
            <v>Y</v>
          </cell>
          <cell r="C572">
            <v>43789</v>
          </cell>
          <cell r="D572" t="str">
            <v>KP</v>
          </cell>
          <cell r="E572" t="str">
            <v>https://umnappboxcom/folder/93990622202</v>
          </cell>
          <cell r="F572" t="str">
            <v>Bartholomew County Rural E M C</v>
          </cell>
          <cell r="G572" t="str">
            <v>Bartholomew County Rural E M C</v>
          </cell>
          <cell r="H572">
            <v>1283</v>
          </cell>
          <cell r="I572">
            <v>330</v>
          </cell>
          <cell r="J572" t="str">
            <v>DC</v>
          </cell>
          <cell r="M572" t="str">
            <v>Full Panel</v>
          </cell>
          <cell r="N572">
            <v>20</v>
          </cell>
          <cell r="O572" t="str">
            <v>Res/Comm</v>
          </cell>
          <cell r="Q572" t="str">
            <v>Pay up front – Fixed</v>
          </cell>
          <cell r="R572">
            <v>500</v>
          </cell>
          <cell r="AB572" t="str">
            <v>Other</v>
          </cell>
          <cell r="AD572">
            <v>5.5E-2</v>
          </cell>
          <cell r="AI572">
            <v>2018</v>
          </cell>
          <cell r="AS572" t="str">
            <v>P_083447553a</v>
          </cell>
          <cell r="AT572" t="str">
            <v>P_083447553b</v>
          </cell>
          <cell r="AU572" t="str">
            <v>P_083447553c</v>
          </cell>
          <cell r="AV572" t="str">
            <v>P_083447553d</v>
          </cell>
          <cell r="AW572" t="str">
            <v>P_083447553e</v>
          </cell>
          <cell r="AX572" t="str">
            <v>P_083447553f</v>
          </cell>
          <cell r="AY572" t="str">
            <v>P_083447553g</v>
          </cell>
          <cell r="AZ572" t="str">
            <v>P_083447553h</v>
          </cell>
          <cell r="BA572" t="str">
            <v>P_083447553i</v>
          </cell>
          <cell r="BB572" t="str">
            <v>P_083447553j</v>
          </cell>
          <cell r="BC572" t="str">
            <v>limit 12 panels</v>
          </cell>
        </row>
        <row r="573">
          <cell r="A573" t="str">
            <v>C_432611736b</v>
          </cell>
          <cell r="B573" t="str">
            <v>Y</v>
          </cell>
          <cell r="C573">
            <v>43789</v>
          </cell>
          <cell r="D573" t="str">
            <v>KP</v>
          </cell>
          <cell r="E573" t="str">
            <v>https://umnappboxcom/folder/93990622202</v>
          </cell>
          <cell r="F573" t="str">
            <v>Bartholomew County Rural E M C</v>
          </cell>
          <cell r="G573" t="str">
            <v>Bartholomew County Rural E M C</v>
          </cell>
          <cell r="H573">
            <v>1283</v>
          </cell>
          <cell r="I573">
            <v>165</v>
          </cell>
          <cell r="J573" t="str">
            <v>DC</v>
          </cell>
          <cell r="M573" t="str">
            <v>Half Panel</v>
          </cell>
          <cell r="N573">
            <v>20</v>
          </cell>
          <cell r="O573" t="str">
            <v>Res/Comm</v>
          </cell>
          <cell r="Q573" t="str">
            <v>Pay up front – Fixed</v>
          </cell>
          <cell r="R573">
            <v>250</v>
          </cell>
          <cell r="AB573" t="str">
            <v>Other</v>
          </cell>
          <cell r="AD573">
            <v>5.5E-2</v>
          </cell>
          <cell r="AI573">
            <v>2018</v>
          </cell>
          <cell r="AS573" t="str">
            <v>P_083447553a</v>
          </cell>
          <cell r="AT573" t="str">
            <v>P_083447553b</v>
          </cell>
          <cell r="AU573" t="str">
            <v>P_083447553c</v>
          </cell>
          <cell r="AV573" t="str">
            <v>P_083447553d</v>
          </cell>
          <cell r="AW573" t="str">
            <v>P_083447553e</v>
          </cell>
          <cell r="AX573" t="str">
            <v>P_083447553f</v>
          </cell>
          <cell r="AY573" t="str">
            <v>P_083447553g</v>
          </cell>
          <cell r="AZ573" t="str">
            <v>P_083447553h</v>
          </cell>
          <cell r="BA573" t="str">
            <v>P_083447553i</v>
          </cell>
          <cell r="BB573" t="str">
            <v>P_083447553j</v>
          </cell>
          <cell r="BC573" t="str">
            <v>limit 12 panels</v>
          </cell>
        </row>
        <row r="574">
          <cell r="A574" t="str">
            <v>C_432611736c</v>
          </cell>
          <cell r="B574" t="str">
            <v>Y</v>
          </cell>
          <cell r="C574">
            <v>43789</v>
          </cell>
          <cell r="D574" t="str">
            <v>KP</v>
          </cell>
          <cell r="E574" t="str">
            <v>https://umnappboxcom/folder/93990622202</v>
          </cell>
          <cell r="F574" t="str">
            <v>Bartholomew County Rural E M C</v>
          </cell>
          <cell r="G574" t="str">
            <v>Bartholomew County Rural E M C</v>
          </cell>
          <cell r="H574">
            <v>1283</v>
          </cell>
          <cell r="I574">
            <v>330</v>
          </cell>
          <cell r="J574" t="str">
            <v>DC</v>
          </cell>
          <cell r="M574" t="str">
            <v>Full Panel</v>
          </cell>
          <cell r="N574">
            <v>20</v>
          </cell>
          <cell r="O574" t="str">
            <v>Res/Comm</v>
          </cell>
          <cell r="Q574" t="str">
            <v>Amortized – Per kWh</v>
          </cell>
          <cell r="V574">
            <v>0.01</v>
          </cell>
          <cell r="W574">
            <v>0</v>
          </cell>
          <cell r="X574">
            <v>240</v>
          </cell>
          <cell r="AB574" t="str">
            <v>No Reimbursement</v>
          </cell>
          <cell r="AD574">
            <v>0</v>
          </cell>
          <cell r="AI574">
            <v>2018</v>
          </cell>
          <cell r="AS574" t="str">
            <v>P_083447553a</v>
          </cell>
          <cell r="AT574" t="str">
            <v>P_083447553b</v>
          </cell>
          <cell r="AU574" t="str">
            <v>P_083447553c</v>
          </cell>
          <cell r="AV574" t="str">
            <v>P_083447553d</v>
          </cell>
          <cell r="AW574" t="str">
            <v>P_083447553e</v>
          </cell>
          <cell r="AX574" t="str">
            <v>P_083447553f</v>
          </cell>
          <cell r="AY574" t="str">
            <v>P_083447553g</v>
          </cell>
          <cell r="AZ574" t="str">
            <v>P_083447553h</v>
          </cell>
          <cell r="BA574" t="str">
            <v>P_083447553i</v>
          </cell>
          <cell r="BB574" t="str">
            <v>P_083447553j</v>
          </cell>
          <cell r="BC574" t="str">
            <v>limit 12 panels</v>
          </cell>
        </row>
        <row r="575">
          <cell r="A575" t="str">
            <v>C_242632842a</v>
          </cell>
          <cell r="B575" t="str">
            <v>Y</v>
          </cell>
          <cell r="C575">
            <v>43789</v>
          </cell>
          <cell r="D575" t="str">
            <v>KP</v>
          </cell>
          <cell r="E575" t="str">
            <v>https://umnappboxcom/folder/93990622202</v>
          </cell>
          <cell r="F575" t="str">
            <v>Clark County Rural E M C - (IN)</v>
          </cell>
          <cell r="G575" t="str">
            <v>Clark County Rural E M C - (IN)</v>
          </cell>
          <cell r="H575">
            <v>22822</v>
          </cell>
          <cell r="I575">
            <v>330</v>
          </cell>
          <cell r="J575" t="str">
            <v>DC</v>
          </cell>
          <cell r="M575" t="str">
            <v>Full Panel</v>
          </cell>
          <cell r="N575">
            <v>20</v>
          </cell>
          <cell r="O575" t="str">
            <v>Res/Comm</v>
          </cell>
          <cell r="Q575" t="str">
            <v>Pay up front – Fixed</v>
          </cell>
          <cell r="R575">
            <v>500</v>
          </cell>
          <cell r="AB575" t="str">
            <v>Other</v>
          </cell>
          <cell r="AD575">
            <v>5.5E-2</v>
          </cell>
          <cell r="AI575">
            <v>2018</v>
          </cell>
          <cell r="AS575" t="str">
            <v>P_083447553a</v>
          </cell>
          <cell r="AT575" t="str">
            <v>P_083447553b</v>
          </cell>
          <cell r="AU575" t="str">
            <v>P_083447553c</v>
          </cell>
          <cell r="AV575" t="str">
            <v>P_083447553d</v>
          </cell>
          <cell r="AW575" t="str">
            <v>P_083447553e</v>
          </cell>
          <cell r="AX575" t="str">
            <v>P_083447553f</v>
          </cell>
          <cell r="AY575" t="str">
            <v>P_083447553g</v>
          </cell>
          <cell r="AZ575" t="str">
            <v>P_083447553h</v>
          </cell>
          <cell r="BA575" t="str">
            <v>P_083447553i</v>
          </cell>
          <cell r="BB575" t="str">
            <v>P_083447553j</v>
          </cell>
          <cell r="BC575" t="str">
            <v>limit 12 panels</v>
          </cell>
        </row>
        <row r="576">
          <cell r="A576" t="str">
            <v>C_242632842b</v>
          </cell>
          <cell r="B576" t="str">
            <v>Y</v>
          </cell>
          <cell r="C576">
            <v>43789</v>
          </cell>
          <cell r="D576" t="str">
            <v>KP</v>
          </cell>
          <cell r="E576" t="str">
            <v>https://umnappboxcom/folder/93990622202</v>
          </cell>
          <cell r="F576" t="str">
            <v>Clark County Rural E M C - (IN)</v>
          </cell>
          <cell r="G576" t="str">
            <v>Clark County Rural E M C - (IN)</v>
          </cell>
          <cell r="H576">
            <v>22822</v>
          </cell>
          <cell r="I576">
            <v>330</v>
          </cell>
          <cell r="J576" t="str">
            <v>DC</v>
          </cell>
          <cell r="M576" t="str">
            <v>Full Panel</v>
          </cell>
          <cell r="N576">
            <v>1</v>
          </cell>
          <cell r="O576" t="str">
            <v>Res/Comm</v>
          </cell>
          <cell r="Q576" t="str">
            <v>Amortized – Per kWh</v>
          </cell>
          <cell r="V576">
            <v>0.01</v>
          </cell>
          <cell r="X576">
            <v>12</v>
          </cell>
          <cell r="AB576" t="str">
            <v>No Reimbursement</v>
          </cell>
          <cell r="AD576">
            <v>0</v>
          </cell>
          <cell r="AI576">
            <v>2018</v>
          </cell>
          <cell r="AS576" t="str">
            <v>P_083447553a</v>
          </cell>
          <cell r="AT576" t="str">
            <v>P_083447553b</v>
          </cell>
          <cell r="AU576" t="str">
            <v>P_083447553c</v>
          </cell>
          <cell r="AV576" t="str">
            <v>P_083447553d</v>
          </cell>
          <cell r="AW576" t="str">
            <v>P_083447553e</v>
          </cell>
          <cell r="AX576" t="str">
            <v>P_083447553f</v>
          </cell>
          <cell r="AY576" t="str">
            <v>P_083447553g</v>
          </cell>
          <cell r="AZ576" t="str">
            <v>P_083447553h</v>
          </cell>
          <cell r="BA576" t="str">
            <v>P_083447553i</v>
          </cell>
          <cell r="BB576" t="str">
            <v>P_083447553j</v>
          </cell>
          <cell r="BC576" t="str">
            <v>limit 12 panels</v>
          </cell>
        </row>
        <row r="577">
          <cell r="A577" t="str">
            <v>C_107417306</v>
          </cell>
          <cell r="B577" t="str">
            <v>Y</v>
          </cell>
          <cell r="C577">
            <v>43789</v>
          </cell>
          <cell r="D577" t="str">
            <v>KP</v>
          </cell>
          <cell r="E577" t="str">
            <v>https://umnappboxcom/folder/93990622202</v>
          </cell>
          <cell r="F577" t="str">
            <v>Dubois Rural Electric Coop Inc</v>
          </cell>
          <cell r="G577" t="str">
            <v>Dubois Rural Electric Coop Inc</v>
          </cell>
          <cell r="H577">
            <v>5394</v>
          </cell>
          <cell r="I577">
            <v>330</v>
          </cell>
          <cell r="J577" t="str">
            <v>DC</v>
          </cell>
          <cell r="M577" t="str">
            <v>Full Panel</v>
          </cell>
          <cell r="N577">
            <v>10</v>
          </cell>
          <cell r="O577" t="str">
            <v>Res/Comm</v>
          </cell>
          <cell r="Q577" t="str">
            <v>Pay up front – Fixed</v>
          </cell>
          <cell r="R577">
            <v>500</v>
          </cell>
          <cell r="AB577" t="str">
            <v>Other</v>
          </cell>
          <cell r="AD577">
            <v>0.105</v>
          </cell>
          <cell r="AI577">
            <v>2018</v>
          </cell>
          <cell r="AS577" t="str">
            <v>P_083447553a</v>
          </cell>
          <cell r="AT577" t="str">
            <v>P_083447553b</v>
          </cell>
          <cell r="AU577" t="str">
            <v>P_083447553c</v>
          </cell>
          <cell r="AV577" t="str">
            <v>P_083447553d</v>
          </cell>
          <cell r="AW577" t="str">
            <v>P_083447553e</v>
          </cell>
          <cell r="AX577" t="str">
            <v>P_083447553f</v>
          </cell>
          <cell r="AY577" t="str">
            <v>P_083447553g</v>
          </cell>
          <cell r="AZ577" t="str">
            <v>P_083447553h</v>
          </cell>
          <cell r="BA577" t="str">
            <v>P_083447553i</v>
          </cell>
          <cell r="BB577" t="str">
            <v>P_083447553j</v>
          </cell>
          <cell r="BC577" t="str">
            <v>limit 12 panels</v>
          </cell>
        </row>
        <row r="578">
          <cell r="A578" t="str">
            <v>C_269231321a</v>
          </cell>
          <cell r="B578" t="str">
            <v>Y</v>
          </cell>
          <cell r="C578">
            <v>43789</v>
          </cell>
          <cell r="D578" t="str">
            <v>KP</v>
          </cell>
          <cell r="E578" t="str">
            <v>https://umnappboxcom/folder/93990622202</v>
          </cell>
          <cell r="F578" t="str">
            <v>Harrison County Rural E M C</v>
          </cell>
          <cell r="G578" t="str">
            <v>Harrison County Rural E M C</v>
          </cell>
          <cell r="H578">
            <v>8179</v>
          </cell>
          <cell r="I578">
            <v>330</v>
          </cell>
          <cell r="J578" t="str">
            <v>DC</v>
          </cell>
          <cell r="M578" t="str">
            <v>Full Panel</v>
          </cell>
          <cell r="N578">
            <v>10</v>
          </cell>
          <cell r="O578" t="str">
            <v>Res/Comm</v>
          </cell>
          <cell r="Q578" t="str">
            <v>Pay up front – Fixed</v>
          </cell>
          <cell r="R578">
            <v>250</v>
          </cell>
          <cell r="AB578" t="str">
            <v>Other</v>
          </cell>
          <cell r="AD578">
            <v>5.5E-2</v>
          </cell>
          <cell r="AI578">
            <v>2018</v>
          </cell>
          <cell r="AS578" t="str">
            <v>P_083447553a</v>
          </cell>
          <cell r="AT578" t="str">
            <v>P_083447553b</v>
          </cell>
          <cell r="AU578" t="str">
            <v>P_083447553c</v>
          </cell>
          <cell r="AV578" t="str">
            <v>P_083447553d</v>
          </cell>
          <cell r="AW578" t="str">
            <v>P_083447553e</v>
          </cell>
          <cell r="AX578" t="str">
            <v>P_083447553f</v>
          </cell>
          <cell r="AY578" t="str">
            <v>P_083447553g</v>
          </cell>
          <cell r="AZ578" t="str">
            <v>P_083447553h</v>
          </cell>
          <cell r="BA578" t="str">
            <v>P_083447553i</v>
          </cell>
          <cell r="BB578" t="str">
            <v>P_083447553j</v>
          </cell>
          <cell r="BC578" t="str">
            <v>limit 12 panels</v>
          </cell>
        </row>
        <row r="579">
          <cell r="A579" t="str">
            <v>C_269231321b</v>
          </cell>
          <cell r="B579" t="str">
            <v>Y</v>
          </cell>
          <cell r="C579">
            <v>43789</v>
          </cell>
          <cell r="D579" t="str">
            <v>KP</v>
          </cell>
          <cell r="E579" t="str">
            <v>https://umnappboxcom/folder/93990622202</v>
          </cell>
          <cell r="F579" t="str">
            <v>Harrison County Rural E M C</v>
          </cell>
          <cell r="G579" t="str">
            <v>Harrison County Rural E M C</v>
          </cell>
          <cell r="H579">
            <v>8179</v>
          </cell>
          <cell r="I579">
            <v>330</v>
          </cell>
          <cell r="J579" t="str">
            <v>DC</v>
          </cell>
          <cell r="M579" t="str">
            <v>Full Panel</v>
          </cell>
          <cell r="N579">
            <v>5</v>
          </cell>
          <cell r="O579" t="str">
            <v>Res/Comm</v>
          </cell>
          <cell r="Q579" t="str">
            <v>Pay up front – Fixed</v>
          </cell>
          <cell r="R579">
            <v>125</v>
          </cell>
          <cell r="AB579" t="str">
            <v>Other</v>
          </cell>
          <cell r="AD579">
            <v>5.5E-2</v>
          </cell>
          <cell r="AI579">
            <v>2018</v>
          </cell>
          <cell r="AS579" t="str">
            <v>P_083447553a</v>
          </cell>
          <cell r="AT579" t="str">
            <v>P_083447553b</v>
          </cell>
          <cell r="AU579" t="str">
            <v>P_083447553c</v>
          </cell>
          <cell r="AV579" t="str">
            <v>P_083447553d</v>
          </cell>
          <cell r="AW579" t="str">
            <v>P_083447553e</v>
          </cell>
          <cell r="AX579" t="str">
            <v>P_083447553f</v>
          </cell>
          <cell r="AY579" t="str">
            <v>P_083447553g</v>
          </cell>
          <cell r="AZ579" t="str">
            <v>P_083447553h</v>
          </cell>
          <cell r="BA579" t="str">
            <v>P_083447553i</v>
          </cell>
          <cell r="BB579" t="str">
            <v>P_083447553j</v>
          </cell>
          <cell r="BC579" t="str">
            <v>limit 12 panels</v>
          </cell>
        </row>
        <row r="580">
          <cell r="A580" t="str">
            <v>C_269231321c</v>
          </cell>
          <cell r="B580" t="str">
            <v>Y</v>
          </cell>
          <cell r="C580">
            <v>43789</v>
          </cell>
          <cell r="D580" t="str">
            <v>KP</v>
          </cell>
          <cell r="E580" t="str">
            <v>https://umnappboxcom/folder/93990622202</v>
          </cell>
          <cell r="F580" t="str">
            <v>Harrison County Rural E M C</v>
          </cell>
          <cell r="G580" t="str">
            <v>Harrison County Rural E M C</v>
          </cell>
          <cell r="H580">
            <v>8179</v>
          </cell>
          <cell r="I580">
            <v>330</v>
          </cell>
          <cell r="J580" t="str">
            <v>DC</v>
          </cell>
          <cell r="M580" t="str">
            <v>Full Panel</v>
          </cell>
          <cell r="N580">
            <v>10</v>
          </cell>
          <cell r="O580" t="str">
            <v>Res/Comm</v>
          </cell>
          <cell r="Q580" t="str">
            <v>Amortized – Fixed</v>
          </cell>
          <cell r="S580">
            <v>25</v>
          </cell>
          <cell r="T580">
            <v>0</v>
          </cell>
          <cell r="U580">
            <v>10</v>
          </cell>
          <cell r="AB580" t="str">
            <v>Other</v>
          </cell>
          <cell r="AD580">
            <v>5.5E-2</v>
          </cell>
          <cell r="AI580">
            <v>2018</v>
          </cell>
          <cell r="AS580" t="str">
            <v>P_083447553a</v>
          </cell>
          <cell r="AT580" t="str">
            <v>P_083447553b</v>
          </cell>
          <cell r="AU580" t="str">
            <v>P_083447553c</v>
          </cell>
          <cell r="AV580" t="str">
            <v>P_083447553d</v>
          </cell>
          <cell r="AW580" t="str">
            <v>P_083447553e</v>
          </cell>
          <cell r="AX580" t="str">
            <v>P_083447553f</v>
          </cell>
          <cell r="AY580" t="str">
            <v>P_083447553g</v>
          </cell>
          <cell r="AZ580" t="str">
            <v>P_083447553h</v>
          </cell>
          <cell r="BA580" t="str">
            <v>P_083447553i</v>
          </cell>
          <cell r="BB580" t="str">
            <v>P_083447553j</v>
          </cell>
          <cell r="BC580" t="str">
            <v>limit 12 panels</v>
          </cell>
        </row>
        <row r="581">
          <cell r="A581" t="str">
            <v>C_269231321d</v>
          </cell>
          <cell r="B581" t="str">
            <v>Y</v>
          </cell>
          <cell r="C581">
            <v>43789</v>
          </cell>
          <cell r="D581" t="str">
            <v>KP</v>
          </cell>
          <cell r="E581" t="str">
            <v>https://umnappboxcom/folder/93990622202</v>
          </cell>
          <cell r="F581" t="str">
            <v>Harrison County Rural E M C</v>
          </cell>
          <cell r="G581" t="str">
            <v>Harrison County Rural E M C</v>
          </cell>
          <cell r="H581">
            <v>8179</v>
          </cell>
          <cell r="I581">
            <v>330</v>
          </cell>
          <cell r="J581" t="str">
            <v>DC</v>
          </cell>
          <cell r="M581" t="str">
            <v>Full Panel</v>
          </cell>
          <cell r="N581">
            <v>5</v>
          </cell>
          <cell r="O581" t="str">
            <v>Res/Comm</v>
          </cell>
          <cell r="Q581" t="str">
            <v>Amortized – Fixed</v>
          </cell>
          <cell r="S581">
            <v>12.5</v>
          </cell>
          <cell r="T581">
            <v>0</v>
          </cell>
          <cell r="U581">
            <v>10</v>
          </cell>
          <cell r="AB581" t="str">
            <v>Other</v>
          </cell>
          <cell r="AD581">
            <v>5.5E-2</v>
          </cell>
          <cell r="AI581">
            <v>2018</v>
          </cell>
          <cell r="AS581" t="str">
            <v>P_083447553a</v>
          </cell>
          <cell r="AT581" t="str">
            <v>P_083447553b</v>
          </cell>
          <cell r="AU581" t="str">
            <v>P_083447553c</v>
          </cell>
          <cell r="AV581" t="str">
            <v>P_083447553d</v>
          </cell>
          <cell r="AW581" t="str">
            <v>P_083447553e</v>
          </cell>
          <cell r="AX581" t="str">
            <v>P_083447553f</v>
          </cell>
          <cell r="AY581" t="str">
            <v>P_083447553g</v>
          </cell>
          <cell r="AZ581" t="str">
            <v>P_083447553h</v>
          </cell>
          <cell r="BA581" t="str">
            <v>P_083447553i</v>
          </cell>
          <cell r="BB581" t="str">
            <v>P_083447553j</v>
          </cell>
          <cell r="BC581" t="str">
            <v>limit 12 panels</v>
          </cell>
        </row>
        <row r="582">
          <cell r="A582" t="str">
            <v>C_752277779a</v>
          </cell>
          <cell r="B582" t="str">
            <v>Y</v>
          </cell>
          <cell r="C582">
            <v>43789</v>
          </cell>
          <cell r="D582" t="str">
            <v>KP</v>
          </cell>
          <cell r="E582" t="str">
            <v>https://umnappboxcom/folder/93990622202</v>
          </cell>
          <cell r="F582" t="str">
            <v>Henry County Rural E M C</v>
          </cell>
          <cell r="G582" t="str">
            <v>Henry County Rural E M C</v>
          </cell>
          <cell r="H582">
            <v>8466</v>
          </cell>
          <cell r="I582">
            <v>330</v>
          </cell>
          <cell r="J582" t="str">
            <v>DC</v>
          </cell>
          <cell r="M582" t="str">
            <v>Full Panel</v>
          </cell>
          <cell r="N582">
            <v>20</v>
          </cell>
          <cell r="O582" t="str">
            <v>Res/Comm</v>
          </cell>
          <cell r="Q582" t="str">
            <v>Pay up front – Fixed</v>
          </cell>
          <cell r="R582">
            <v>500</v>
          </cell>
          <cell r="AB582" t="str">
            <v>Other</v>
          </cell>
          <cell r="AD582">
            <v>5.5E-2</v>
          </cell>
          <cell r="AI582">
            <v>2018</v>
          </cell>
          <cell r="AS582" t="str">
            <v>P_083447553a</v>
          </cell>
          <cell r="AT582" t="str">
            <v>P_083447553b</v>
          </cell>
          <cell r="AU582" t="str">
            <v>P_083447553c</v>
          </cell>
          <cell r="AV582" t="str">
            <v>P_083447553d</v>
          </cell>
          <cell r="AW582" t="str">
            <v>P_083447553e</v>
          </cell>
          <cell r="AX582" t="str">
            <v>P_083447553f</v>
          </cell>
          <cell r="AY582" t="str">
            <v>P_083447553g</v>
          </cell>
          <cell r="AZ582" t="str">
            <v>P_083447553h</v>
          </cell>
          <cell r="BA582" t="str">
            <v>P_083447553i</v>
          </cell>
          <cell r="BB582" t="str">
            <v>P_083447553j</v>
          </cell>
          <cell r="BC582" t="str">
            <v>limit 12 panels</v>
          </cell>
        </row>
        <row r="583">
          <cell r="A583" t="str">
            <v>C_752277779b</v>
          </cell>
          <cell r="B583" t="str">
            <v>Y</v>
          </cell>
          <cell r="C583">
            <v>43789</v>
          </cell>
          <cell r="D583" t="str">
            <v>KP</v>
          </cell>
          <cell r="E583" t="str">
            <v>https://umnappboxcom/folder/93990622202</v>
          </cell>
          <cell r="F583" t="str">
            <v>Henry County Rural E M C</v>
          </cell>
          <cell r="G583" t="str">
            <v>Henry County Rural E M C</v>
          </cell>
          <cell r="H583">
            <v>8466</v>
          </cell>
          <cell r="I583">
            <v>330</v>
          </cell>
          <cell r="J583" t="str">
            <v>DC</v>
          </cell>
          <cell r="M583" t="str">
            <v>Full Panel</v>
          </cell>
          <cell r="N583">
            <v>10</v>
          </cell>
          <cell r="O583" t="str">
            <v>Res/Comm</v>
          </cell>
          <cell r="Q583" t="str">
            <v>Amortized – Per kWh</v>
          </cell>
          <cell r="V583">
            <v>0.01</v>
          </cell>
          <cell r="W583">
            <v>0</v>
          </cell>
          <cell r="X583">
            <v>120</v>
          </cell>
          <cell r="AB583" t="str">
            <v>No Reimbursement</v>
          </cell>
          <cell r="AD583">
            <v>0</v>
          </cell>
          <cell r="AI583">
            <v>2018</v>
          </cell>
          <cell r="AS583" t="str">
            <v>P_083447553a</v>
          </cell>
          <cell r="AT583" t="str">
            <v>P_083447553b</v>
          </cell>
          <cell r="AU583" t="str">
            <v>P_083447553c</v>
          </cell>
          <cell r="AV583" t="str">
            <v>P_083447553d</v>
          </cell>
          <cell r="AW583" t="str">
            <v>P_083447553e</v>
          </cell>
          <cell r="AX583" t="str">
            <v>P_083447553f</v>
          </cell>
          <cell r="AY583" t="str">
            <v>P_083447553g</v>
          </cell>
          <cell r="AZ583" t="str">
            <v>P_083447553h</v>
          </cell>
          <cell r="BA583" t="str">
            <v>P_083447553i</v>
          </cell>
          <cell r="BB583" t="str">
            <v>P_083447553j</v>
          </cell>
          <cell r="BC583" t="str">
            <v>limit 12 panels</v>
          </cell>
        </row>
        <row r="584">
          <cell r="A584" t="str">
            <v>C_660021154</v>
          </cell>
          <cell r="B584" t="str">
            <v>Y</v>
          </cell>
          <cell r="C584">
            <v>43789</v>
          </cell>
          <cell r="D584" t="str">
            <v>KP</v>
          </cell>
          <cell r="E584" t="str">
            <v>https://umnappboxcom/folder/93990622202</v>
          </cell>
          <cell r="F584" t="str">
            <v>Johnson County Rural E M C</v>
          </cell>
          <cell r="G584" t="str">
            <v>Johnson County Rural E M C</v>
          </cell>
          <cell r="H584">
            <v>9778</v>
          </cell>
          <cell r="I584">
            <v>330</v>
          </cell>
          <cell r="J584" t="str">
            <v>DC</v>
          </cell>
          <cell r="M584" t="str">
            <v>Full Panel</v>
          </cell>
          <cell r="N584">
            <v>20</v>
          </cell>
          <cell r="O584" t="str">
            <v>Res/Comm</v>
          </cell>
          <cell r="Q584" t="str">
            <v>Pay up front – Fixed</v>
          </cell>
          <cell r="R584">
            <v>500</v>
          </cell>
          <cell r="AB584" t="str">
            <v>Other</v>
          </cell>
          <cell r="AD584">
            <v>5.5E-2</v>
          </cell>
          <cell r="AI584">
            <v>2018</v>
          </cell>
          <cell r="AS584" t="str">
            <v>P_083447553a</v>
          </cell>
          <cell r="AT584" t="str">
            <v>P_083447553b</v>
          </cell>
          <cell r="AU584" t="str">
            <v>P_083447553c</v>
          </cell>
          <cell r="AV584" t="str">
            <v>P_083447553d</v>
          </cell>
          <cell r="AW584" t="str">
            <v>P_083447553e</v>
          </cell>
          <cell r="AX584" t="str">
            <v>P_083447553f</v>
          </cell>
          <cell r="AY584" t="str">
            <v>P_083447553g</v>
          </cell>
          <cell r="AZ584" t="str">
            <v>P_083447553h</v>
          </cell>
          <cell r="BA584" t="str">
            <v>P_083447553i</v>
          </cell>
          <cell r="BB584" t="str">
            <v>P_083447553j</v>
          </cell>
          <cell r="BC584" t="str">
            <v>limit 12 panels</v>
          </cell>
        </row>
        <row r="585">
          <cell r="A585" t="str">
            <v>C_624947471a</v>
          </cell>
          <cell r="B585" t="str">
            <v>Y</v>
          </cell>
          <cell r="C585">
            <v>43789</v>
          </cell>
          <cell r="D585" t="str">
            <v>KP</v>
          </cell>
          <cell r="E585" t="str">
            <v>https://umnappboxcom/folder/93990622202</v>
          </cell>
          <cell r="F585" t="str">
            <v>RushShelby Energy</v>
          </cell>
          <cell r="G585" t="str">
            <v>RushShelby Energy</v>
          </cell>
          <cell r="H585">
            <v>17038</v>
          </cell>
          <cell r="I585">
            <v>330</v>
          </cell>
          <cell r="J585" t="str">
            <v>DC</v>
          </cell>
          <cell r="M585" t="str">
            <v>Full Panel</v>
          </cell>
          <cell r="N585">
            <v>20</v>
          </cell>
          <cell r="O585" t="str">
            <v>Res/Comm</v>
          </cell>
          <cell r="Q585" t="str">
            <v>Pay up front – Fixed</v>
          </cell>
          <cell r="R585">
            <v>500</v>
          </cell>
          <cell r="AB585" t="str">
            <v>Other</v>
          </cell>
          <cell r="AD585">
            <v>5.5E-2</v>
          </cell>
          <cell r="AI585">
            <v>2018</v>
          </cell>
          <cell r="AS585" t="str">
            <v>P_083447553a</v>
          </cell>
          <cell r="AT585" t="str">
            <v>P_083447553b</v>
          </cell>
          <cell r="AU585" t="str">
            <v>P_083447553c</v>
          </cell>
          <cell r="AV585" t="str">
            <v>P_083447553d</v>
          </cell>
          <cell r="AW585" t="str">
            <v>P_083447553e</v>
          </cell>
          <cell r="AX585" t="str">
            <v>P_083447553f</v>
          </cell>
          <cell r="AY585" t="str">
            <v>P_083447553g</v>
          </cell>
          <cell r="AZ585" t="str">
            <v>P_083447553h</v>
          </cell>
          <cell r="BA585" t="str">
            <v>P_083447553i</v>
          </cell>
          <cell r="BB585" t="str">
            <v>P_083447553j</v>
          </cell>
          <cell r="BC585" t="str">
            <v>limit 12 panels</v>
          </cell>
        </row>
        <row r="586">
          <cell r="A586" t="str">
            <v>C_624947471b</v>
          </cell>
          <cell r="B586" t="str">
            <v>Y</v>
          </cell>
          <cell r="C586">
            <v>43789</v>
          </cell>
          <cell r="D586" t="str">
            <v>KP</v>
          </cell>
          <cell r="E586" t="str">
            <v>https://umnappboxcom/folder/93990622202</v>
          </cell>
          <cell r="F586" t="str">
            <v>RushShelby Energy</v>
          </cell>
          <cell r="G586" t="str">
            <v>RushShelby Energy</v>
          </cell>
          <cell r="H586">
            <v>17038</v>
          </cell>
          <cell r="I586">
            <v>330</v>
          </cell>
          <cell r="J586" t="str">
            <v>DC</v>
          </cell>
          <cell r="M586" t="str">
            <v>Full Panel</v>
          </cell>
          <cell r="N586">
            <v>10</v>
          </cell>
          <cell r="O586" t="str">
            <v>Res/Comm</v>
          </cell>
          <cell r="Q586" t="str">
            <v>Amortized – Per kWh</v>
          </cell>
          <cell r="V586">
            <v>0.01</v>
          </cell>
          <cell r="X586">
            <v>120</v>
          </cell>
          <cell r="AB586" t="str">
            <v>No Reimbursement</v>
          </cell>
          <cell r="AD586">
            <v>0</v>
          </cell>
          <cell r="AI586">
            <v>2018</v>
          </cell>
          <cell r="AS586" t="str">
            <v>P_083447553a</v>
          </cell>
          <cell r="AT586" t="str">
            <v>P_083447553b</v>
          </cell>
          <cell r="AU586" t="str">
            <v>P_083447553c</v>
          </cell>
          <cell r="AV586" t="str">
            <v>P_083447553d</v>
          </cell>
          <cell r="AW586" t="str">
            <v>P_083447553e</v>
          </cell>
          <cell r="AX586" t="str">
            <v>P_083447553f</v>
          </cell>
          <cell r="AY586" t="str">
            <v>P_083447553g</v>
          </cell>
          <cell r="AZ586" t="str">
            <v>P_083447553h</v>
          </cell>
          <cell r="BA586" t="str">
            <v>P_083447553i</v>
          </cell>
          <cell r="BB586" t="str">
            <v>P_083447553j</v>
          </cell>
          <cell r="BC586" t="str">
            <v>limit 12 panels</v>
          </cell>
        </row>
        <row r="587">
          <cell r="A587" t="str">
            <v>C_204406423a</v>
          </cell>
          <cell r="B587" t="str">
            <v>Y</v>
          </cell>
          <cell r="C587">
            <v>43789</v>
          </cell>
          <cell r="D587" t="str">
            <v>KP</v>
          </cell>
          <cell r="E587" t="str">
            <v>https://umnappboxcom/folder/93990622202</v>
          </cell>
          <cell r="F587" t="str">
            <v>Southeastern Indiana R E M C</v>
          </cell>
          <cell r="G587" t="str">
            <v>Southeastern Indiana R E M C</v>
          </cell>
          <cell r="H587">
            <v>17599</v>
          </cell>
          <cell r="I587">
            <v>330</v>
          </cell>
          <cell r="J587" t="str">
            <v>DC</v>
          </cell>
          <cell r="M587" t="str">
            <v>Full Panel</v>
          </cell>
          <cell r="N587">
            <v>20</v>
          </cell>
          <cell r="O587" t="str">
            <v>Res/Comm</v>
          </cell>
          <cell r="Q587" t="str">
            <v>Pay up front – Fixed</v>
          </cell>
          <cell r="R587">
            <v>500</v>
          </cell>
          <cell r="AB587" t="str">
            <v>Other</v>
          </cell>
          <cell r="AD587">
            <v>5.5E-2</v>
          </cell>
          <cell r="AI587">
            <v>2018</v>
          </cell>
          <cell r="AS587" t="str">
            <v>P_083447553a</v>
          </cell>
          <cell r="AT587" t="str">
            <v>P_083447553b</v>
          </cell>
          <cell r="AU587" t="str">
            <v>P_083447553c</v>
          </cell>
          <cell r="AV587" t="str">
            <v>P_083447553d</v>
          </cell>
          <cell r="AW587" t="str">
            <v>P_083447553e</v>
          </cell>
          <cell r="AX587" t="str">
            <v>P_083447553f</v>
          </cell>
          <cell r="AY587" t="str">
            <v>P_083447553g</v>
          </cell>
          <cell r="AZ587" t="str">
            <v>P_083447553h</v>
          </cell>
          <cell r="BA587" t="str">
            <v>P_083447553i</v>
          </cell>
          <cell r="BB587" t="str">
            <v>P_083447553j</v>
          </cell>
          <cell r="BC587" t="str">
            <v>limit 12 panels</v>
          </cell>
        </row>
        <row r="588">
          <cell r="A588" t="str">
            <v>C_204406423b</v>
          </cell>
          <cell r="B588" t="str">
            <v>Y</v>
          </cell>
          <cell r="C588">
            <v>43789</v>
          </cell>
          <cell r="D588" t="str">
            <v>KP</v>
          </cell>
          <cell r="E588" t="str">
            <v>https://umnappboxcom/folder/93990622202</v>
          </cell>
          <cell r="F588" t="str">
            <v>Southeastern Indiana R E M C</v>
          </cell>
          <cell r="G588" t="str">
            <v>Southeastern Indiana R E M C</v>
          </cell>
          <cell r="H588">
            <v>17599</v>
          </cell>
          <cell r="I588">
            <v>330</v>
          </cell>
          <cell r="J588" t="str">
            <v>DC</v>
          </cell>
          <cell r="M588" t="str">
            <v>Full Panel</v>
          </cell>
          <cell r="N588">
            <v>10</v>
          </cell>
          <cell r="O588" t="str">
            <v>Res/Comm</v>
          </cell>
          <cell r="Q588" t="str">
            <v>Amortized – Per kWh</v>
          </cell>
          <cell r="V588">
            <v>0.01</v>
          </cell>
          <cell r="W588">
            <v>0</v>
          </cell>
          <cell r="X588">
            <v>120</v>
          </cell>
          <cell r="AB588" t="str">
            <v>No Reimbursement</v>
          </cell>
          <cell r="AD588">
            <v>0</v>
          </cell>
          <cell r="AI588">
            <v>2018</v>
          </cell>
          <cell r="AS588" t="str">
            <v>P_083447553a</v>
          </cell>
          <cell r="AT588" t="str">
            <v>P_083447553b</v>
          </cell>
          <cell r="AU588" t="str">
            <v>P_083447553c</v>
          </cell>
          <cell r="AV588" t="str">
            <v>P_083447553d</v>
          </cell>
          <cell r="AW588" t="str">
            <v>P_083447553e</v>
          </cell>
          <cell r="AX588" t="str">
            <v>P_083447553f</v>
          </cell>
          <cell r="AY588" t="str">
            <v>P_083447553g</v>
          </cell>
          <cell r="AZ588" t="str">
            <v>P_083447553h</v>
          </cell>
          <cell r="BA588" t="str">
            <v>P_083447553i</v>
          </cell>
          <cell r="BB588" t="str">
            <v>P_083447553j</v>
          </cell>
          <cell r="BC588" t="str">
            <v>limit 12 panels</v>
          </cell>
        </row>
        <row r="589">
          <cell r="A589" t="str">
            <v>C_287363976</v>
          </cell>
          <cell r="B589" t="str">
            <v>Y</v>
          </cell>
          <cell r="C589">
            <v>43789</v>
          </cell>
          <cell r="D589" t="str">
            <v>KP</v>
          </cell>
          <cell r="E589" t="str">
            <v>https://umnappboxcom/folder/93990622202</v>
          </cell>
          <cell r="F589" t="str">
            <v>Southern Indiana R E C, Inc</v>
          </cell>
          <cell r="G589" t="str">
            <v>Southern Indiana R E C, Inc</v>
          </cell>
          <cell r="H589">
            <v>19445</v>
          </cell>
          <cell r="I589">
            <v>330</v>
          </cell>
          <cell r="J589" t="str">
            <v>DC</v>
          </cell>
          <cell r="M589" t="str">
            <v>Full Panel</v>
          </cell>
          <cell r="N589">
            <v>10</v>
          </cell>
          <cell r="O589" t="str">
            <v>Res/Comm</v>
          </cell>
          <cell r="Q589" t="str">
            <v>Pay up front – Fixed</v>
          </cell>
          <cell r="R589">
            <v>500</v>
          </cell>
          <cell r="AB589" t="str">
            <v>VNEM</v>
          </cell>
          <cell r="AC589" t="str">
            <v>Cooperative’s retail rate (less the Wholesale Power Cost Tracker)</v>
          </cell>
          <cell r="AE589">
            <v>9.9339999999999998E-2</v>
          </cell>
          <cell r="AI589">
            <v>2018</v>
          </cell>
          <cell r="AS589" t="str">
            <v>P_083447553a</v>
          </cell>
          <cell r="AT589" t="str">
            <v>P_083447553b</v>
          </cell>
          <cell r="AU589" t="str">
            <v>P_083447553c</v>
          </cell>
          <cell r="AV589" t="str">
            <v>P_083447553d</v>
          </cell>
          <cell r="AW589" t="str">
            <v>P_083447553e</v>
          </cell>
          <cell r="AX589" t="str">
            <v>P_083447553f</v>
          </cell>
          <cell r="AY589" t="str">
            <v>P_083447553g</v>
          </cell>
          <cell r="AZ589" t="str">
            <v>P_083447553h</v>
          </cell>
          <cell r="BA589" t="str">
            <v>P_083447553i</v>
          </cell>
          <cell r="BB589" t="str">
            <v>P_083447553j</v>
          </cell>
          <cell r="BC589" t="str">
            <v>limit 12 panels</v>
          </cell>
        </row>
        <row r="590">
          <cell r="A590" t="str">
            <v>C_777988628a</v>
          </cell>
          <cell r="B590" t="str">
            <v>Y</v>
          </cell>
          <cell r="C590">
            <v>43789</v>
          </cell>
          <cell r="D590" t="str">
            <v>KP</v>
          </cell>
          <cell r="E590" t="str">
            <v>https://umnappboxcom/folder/93990622202</v>
          </cell>
          <cell r="F590" t="str">
            <v>Western Indiana Energy REMC</v>
          </cell>
          <cell r="G590" t="str">
            <v>Western Indiana Energy REMC</v>
          </cell>
          <cell r="H590">
            <v>25295</v>
          </cell>
          <cell r="I590">
            <v>330</v>
          </cell>
          <cell r="J590" t="str">
            <v>DC</v>
          </cell>
          <cell r="M590" t="str">
            <v>Full Panel</v>
          </cell>
          <cell r="N590">
            <v>20</v>
          </cell>
          <cell r="O590" t="str">
            <v>Res/Comm</v>
          </cell>
          <cell r="Q590" t="str">
            <v>Pay up front – Fixed</v>
          </cell>
          <cell r="R590">
            <v>500</v>
          </cell>
          <cell r="AB590" t="str">
            <v>Other</v>
          </cell>
          <cell r="AD590">
            <v>5.5E-2</v>
          </cell>
          <cell r="AI590">
            <v>2018</v>
          </cell>
          <cell r="AS590" t="str">
            <v>P_083447553a</v>
          </cell>
          <cell r="AT590" t="str">
            <v>P_083447553b</v>
          </cell>
          <cell r="AU590" t="str">
            <v>P_083447553c</v>
          </cell>
          <cell r="AV590" t="str">
            <v>P_083447553d</v>
          </cell>
          <cell r="AW590" t="str">
            <v>P_083447553e</v>
          </cell>
          <cell r="AX590" t="str">
            <v>P_083447553f</v>
          </cell>
          <cell r="AY590" t="str">
            <v>P_083447553g</v>
          </cell>
          <cell r="AZ590" t="str">
            <v>P_083447553h</v>
          </cell>
          <cell r="BA590" t="str">
            <v>P_083447553i</v>
          </cell>
          <cell r="BB590" t="str">
            <v>P_083447553j</v>
          </cell>
          <cell r="BC590" t="str">
            <v>limit 12 panels</v>
          </cell>
        </row>
        <row r="591">
          <cell r="A591" t="str">
            <v>C_777988628b</v>
          </cell>
          <cell r="B591" t="str">
            <v>Y</v>
          </cell>
          <cell r="C591">
            <v>43789</v>
          </cell>
          <cell r="D591" t="str">
            <v>KP</v>
          </cell>
          <cell r="E591" t="str">
            <v>https://umnappboxcom/folder/93990622202</v>
          </cell>
          <cell r="F591" t="str">
            <v>Western Indiana Energy REMC</v>
          </cell>
          <cell r="G591" t="str">
            <v>Western Indiana Energy REMC</v>
          </cell>
          <cell r="H591">
            <v>25295</v>
          </cell>
          <cell r="I591">
            <v>330</v>
          </cell>
          <cell r="J591" t="str">
            <v>DC</v>
          </cell>
          <cell r="M591" t="str">
            <v>Full Panel</v>
          </cell>
          <cell r="N591">
            <v>10</v>
          </cell>
          <cell r="O591" t="str">
            <v>Res/Comm</v>
          </cell>
          <cell r="Q591" t="str">
            <v>Amortized – Per kWh</v>
          </cell>
          <cell r="V591">
            <v>0.01</v>
          </cell>
          <cell r="W591">
            <v>0</v>
          </cell>
          <cell r="X591">
            <v>120</v>
          </cell>
          <cell r="AB591" t="str">
            <v>No Reimbursement</v>
          </cell>
          <cell r="AD591">
            <v>0</v>
          </cell>
          <cell r="AI591">
            <v>2018</v>
          </cell>
          <cell r="AS591" t="str">
            <v>P_083447553a</v>
          </cell>
          <cell r="AT591" t="str">
            <v>P_083447553b</v>
          </cell>
          <cell r="AU591" t="str">
            <v>P_083447553c</v>
          </cell>
          <cell r="AV591" t="str">
            <v>P_083447553d</v>
          </cell>
          <cell r="AW591" t="str">
            <v>P_083447553e</v>
          </cell>
          <cell r="AX591" t="str">
            <v>P_083447553f</v>
          </cell>
          <cell r="AY591" t="str">
            <v>P_083447553g</v>
          </cell>
          <cell r="AZ591" t="str">
            <v>P_083447553h</v>
          </cell>
          <cell r="BA591" t="str">
            <v>P_083447553i</v>
          </cell>
          <cell r="BB591" t="str">
            <v>P_083447553j</v>
          </cell>
          <cell r="BC591" t="str">
            <v>limit 12 panels</v>
          </cell>
        </row>
        <row r="592">
          <cell r="A592" t="str">
            <v>C_649919852a</v>
          </cell>
          <cell r="B592" t="str">
            <v>Y</v>
          </cell>
          <cell r="C592">
            <v>43789</v>
          </cell>
          <cell r="D592" t="str">
            <v>KP</v>
          </cell>
          <cell r="E592" t="str">
            <v>https://umnappboxcom/folder/93990622202</v>
          </cell>
          <cell r="F592" t="str">
            <v>Whitewater Valley Rural EMC</v>
          </cell>
          <cell r="G592" t="str">
            <v>Whitewater Valley Rural EMC</v>
          </cell>
          <cell r="H592">
            <v>20216</v>
          </cell>
          <cell r="I592">
            <v>330</v>
          </cell>
          <cell r="J592" t="str">
            <v>DC</v>
          </cell>
          <cell r="M592" t="str">
            <v>Full Panel</v>
          </cell>
          <cell r="N592">
            <v>20</v>
          </cell>
          <cell r="O592" t="str">
            <v>Res/Comm</v>
          </cell>
          <cell r="Q592" t="str">
            <v>Pay up front – Fixed</v>
          </cell>
          <cell r="R592">
            <v>500</v>
          </cell>
          <cell r="AB592" t="str">
            <v>Other</v>
          </cell>
          <cell r="AD592">
            <v>5.5E-2</v>
          </cell>
          <cell r="AI592">
            <v>2018</v>
          </cell>
          <cell r="AS592" t="str">
            <v>P_083447553a</v>
          </cell>
          <cell r="AT592" t="str">
            <v>P_083447553b</v>
          </cell>
          <cell r="AU592" t="str">
            <v>P_083447553c</v>
          </cell>
          <cell r="AV592" t="str">
            <v>P_083447553d</v>
          </cell>
          <cell r="AW592" t="str">
            <v>P_083447553e</v>
          </cell>
          <cell r="AX592" t="str">
            <v>P_083447553f</v>
          </cell>
          <cell r="AY592" t="str">
            <v>P_083447553g</v>
          </cell>
          <cell r="AZ592" t="str">
            <v>P_083447553h</v>
          </cell>
          <cell r="BA592" t="str">
            <v>P_083447553i</v>
          </cell>
          <cell r="BB592" t="str">
            <v>P_083447553j</v>
          </cell>
          <cell r="BC592" t="str">
            <v>limit 12 panels</v>
          </cell>
        </row>
        <row r="593">
          <cell r="A593" t="str">
            <v>C_649919852b</v>
          </cell>
          <cell r="B593" t="str">
            <v>Y</v>
          </cell>
          <cell r="C593">
            <v>43789</v>
          </cell>
          <cell r="D593" t="str">
            <v>KP</v>
          </cell>
          <cell r="E593" t="str">
            <v>https://umnappboxcom/folder/93990622202</v>
          </cell>
          <cell r="F593" t="str">
            <v>Whitewater Valley Rural EMC</v>
          </cell>
          <cell r="G593" t="str">
            <v>Whitewater Valley Rural EMC</v>
          </cell>
          <cell r="H593">
            <v>20216</v>
          </cell>
          <cell r="I593">
            <v>330</v>
          </cell>
          <cell r="J593" t="str">
            <v>DC</v>
          </cell>
          <cell r="M593" t="str">
            <v>Full Panel</v>
          </cell>
          <cell r="N593">
            <v>10</v>
          </cell>
          <cell r="O593" t="str">
            <v>Res/Comm</v>
          </cell>
          <cell r="Q593" t="str">
            <v>Amortized – Per kWh</v>
          </cell>
          <cell r="V593">
            <v>0.01</v>
          </cell>
          <cell r="W593">
            <v>0</v>
          </cell>
          <cell r="X593">
            <v>120</v>
          </cell>
          <cell r="AB593" t="str">
            <v>No Reimbursement</v>
          </cell>
          <cell r="AD593">
            <v>0</v>
          </cell>
          <cell r="AI593">
            <v>2018</v>
          </cell>
          <cell r="AS593" t="str">
            <v>P_083447553a</v>
          </cell>
          <cell r="AT593" t="str">
            <v>P_083447553b</v>
          </cell>
          <cell r="AU593" t="str">
            <v>P_083447553c</v>
          </cell>
          <cell r="AV593" t="str">
            <v>P_083447553d</v>
          </cell>
          <cell r="AW593" t="str">
            <v>P_083447553e</v>
          </cell>
          <cell r="AX593" t="str">
            <v>P_083447553f</v>
          </cell>
          <cell r="AY593" t="str">
            <v>P_083447553g</v>
          </cell>
          <cell r="AZ593" t="str">
            <v>P_083447553h</v>
          </cell>
          <cell r="BA593" t="str">
            <v>P_083447553i</v>
          </cell>
          <cell r="BB593" t="str">
            <v>P_083447553j</v>
          </cell>
          <cell r="BC593" t="str">
            <v>limit 12 panels</v>
          </cell>
        </row>
        <row r="594">
          <cell r="A594" t="str">
            <v>C_628822046</v>
          </cell>
          <cell r="B594" t="str">
            <v>Y</v>
          </cell>
          <cell r="C594">
            <v>43789</v>
          </cell>
          <cell r="D594" t="str">
            <v>JR</v>
          </cell>
          <cell r="E594" t="str">
            <v>https://umnboxcom/s/5pl0crj6asmsdaxsn0cxsq7xviclwg92</v>
          </cell>
          <cell r="F594" t="str">
            <v>PUD No 1 of Clallam County</v>
          </cell>
          <cell r="G594" t="str">
            <v>PUD No 1 of Clallam County</v>
          </cell>
          <cell r="H594">
            <v>3644</v>
          </cell>
          <cell r="I594">
            <v>15</v>
          </cell>
          <cell r="J594" t="str">
            <v>AC</v>
          </cell>
          <cell r="M594" t="str">
            <v>Fixed Wattage Amount</v>
          </cell>
          <cell r="N594">
            <v>25</v>
          </cell>
          <cell r="O594" t="str">
            <v>Residential</v>
          </cell>
          <cell r="Q594" t="str">
            <v>Pay up front – Fixed</v>
          </cell>
          <cell r="R594">
            <v>57.96</v>
          </cell>
          <cell r="AB594" t="str">
            <v>VNEM</v>
          </cell>
          <cell r="AC594" t="str">
            <v>Plus Washington State Incentive of $014/kWh</v>
          </cell>
          <cell r="AG594">
            <v>4</v>
          </cell>
          <cell r="AH594">
            <v>4</v>
          </cell>
          <cell r="AI594">
            <v>2019</v>
          </cell>
          <cell r="AS594" t="str">
            <v>P_561065923</v>
          </cell>
        </row>
        <row r="595">
          <cell r="A595" t="str">
            <v>C_939326923</v>
          </cell>
          <cell r="B595" t="str">
            <v>Y</v>
          </cell>
          <cell r="C595">
            <v>43790</v>
          </cell>
          <cell r="D595" t="str">
            <v>KL</v>
          </cell>
          <cell r="E595" t="str">
            <v>https://umnboxcom/s/nfazumrh57zvut9qc4l102fduddbqzm7</v>
          </cell>
          <cell r="F595" t="str">
            <v>BARC Electric Cooperative Inc</v>
          </cell>
          <cell r="G595" t="str">
            <v>BARC Electric Cooperative Inc</v>
          </cell>
          <cell r="H595">
            <v>1062</v>
          </cell>
          <cell r="L595">
            <v>25</v>
          </cell>
          <cell r="M595" t="str">
            <v>Pct of Customer Load</v>
          </cell>
          <cell r="N595">
            <v>1</v>
          </cell>
          <cell r="O595" t="str">
            <v>Res/Comm</v>
          </cell>
          <cell r="Q595" t="str">
            <v>Amortized – Fixed</v>
          </cell>
          <cell r="S595">
            <v>4.95</v>
          </cell>
          <cell r="U595">
            <v>12</v>
          </cell>
          <cell r="Z595" t="str">
            <v>Rate will not increase for 20 years</v>
          </cell>
          <cell r="AB595" t="str">
            <v>Other</v>
          </cell>
          <cell r="AC595" t="str">
            <v>Credit for electric supply service charge plus Wholesale power cost adjustment</v>
          </cell>
          <cell r="AG595">
            <v>8</v>
          </cell>
          <cell r="AH595">
            <v>26</v>
          </cell>
          <cell r="AI595">
            <v>2016</v>
          </cell>
          <cell r="AJ595" t="str">
            <v>Utility</v>
          </cell>
          <cell r="AS595" t="str">
            <v>P_025085540</v>
          </cell>
        </row>
        <row r="596">
          <cell r="A596" t="str">
            <v>C_723570180</v>
          </cell>
          <cell r="B596" t="str">
            <v>Y</v>
          </cell>
          <cell r="C596">
            <v>43792</v>
          </cell>
          <cell r="D596" t="str">
            <v>JR</v>
          </cell>
          <cell r="E596" t="str">
            <v>https://umnboxcom/s/dvs34u5wic3tzb3yh4qu0deyieizupsj</v>
          </cell>
          <cell r="F596" t="str">
            <v>Coastal Electric Member Corp</v>
          </cell>
          <cell r="G596" t="str">
            <v>Coastal Electric Member Corp</v>
          </cell>
          <cell r="H596">
            <v>3843</v>
          </cell>
          <cell r="I596">
            <v>1250</v>
          </cell>
          <cell r="J596" t="str">
            <v>AC</v>
          </cell>
          <cell r="M596" t="str">
            <v>Fixed Wattage Amount</v>
          </cell>
          <cell r="N596" t="str">
            <v>N/A</v>
          </cell>
          <cell r="O596" t="str">
            <v>Residential</v>
          </cell>
          <cell r="Q596" t="str">
            <v>Amortized – Fixed</v>
          </cell>
          <cell r="S596">
            <v>25</v>
          </cell>
          <cell r="Z596" t="str">
            <v>Pay fixed amount per month, exit any time</v>
          </cell>
          <cell r="AB596" t="str">
            <v>Other</v>
          </cell>
          <cell r="AD596">
            <v>3.3000000000000002E-2</v>
          </cell>
          <cell r="AF596" t="str">
            <v>Fall</v>
          </cell>
          <cell r="AI596">
            <v>2015</v>
          </cell>
          <cell r="AS596" t="str">
            <v>P_816564287</v>
          </cell>
          <cell r="AT596" t="str">
            <v>P_230425722</v>
          </cell>
        </row>
        <row r="597">
          <cell r="A597" t="str">
            <v>C_367700068p</v>
          </cell>
          <cell r="B597" t="str">
            <v>Y</v>
          </cell>
          <cell r="C597">
            <v>43792</v>
          </cell>
          <cell r="D597" t="str">
            <v>JR</v>
          </cell>
          <cell r="E597" t="str">
            <v>https://umnboxcom/s/7lm8z2tmgnlr7qzqphpgzblawtjge84r</v>
          </cell>
          <cell r="F597" t="str">
            <v>Big Sandy Rural Elec Coop Corp</v>
          </cell>
          <cell r="G597" t="str">
            <v>Big Sandy Rural Elec Coop Corp</v>
          </cell>
          <cell r="H597">
            <v>1708</v>
          </cell>
          <cell r="I597">
            <v>335</v>
          </cell>
          <cell r="J597" t="str">
            <v>DC</v>
          </cell>
          <cell r="M597" t="str">
            <v>Full Panel</v>
          </cell>
          <cell r="N597">
            <v>25</v>
          </cell>
          <cell r="O597" t="str">
            <v>Residential</v>
          </cell>
          <cell r="Q597" t="str">
            <v>Pay up front – Fixed</v>
          </cell>
          <cell r="R597">
            <v>460</v>
          </cell>
          <cell r="AB597" t="str">
            <v>Other</v>
          </cell>
          <cell r="AG597">
            <v>10</v>
          </cell>
          <cell r="AI597">
            <v>2017</v>
          </cell>
          <cell r="AJ597" t="str">
            <v>Utility</v>
          </cell>
          <cell r="AS597" t="str">
            <v>P_835653434</v>
          </cell>
        </row>
        <row r="598">
          <cell r="A598" t="str">
            <v>C_837959585a</v>
          </cell>
          <cell r="B598" t="str">
            <v>Y</v>
          </cell>
          <cell r="C598">
            <v>43792</v>
          </cell>
          <cell r="D598" t="str">
            <v>JR</v>
          </cell>
          <cell r="E598" t="str">
            <v>https://umnboxcom/s/u7kxvyx2nvhon9oqpa4rw6ueufonuuse</v>
          </cell>
          <cell r="F598" t="str">
            <v>Kentucky Utilities Co</v>
          </cell>
          <cell r="G598" t="str">
            <v>Kentucky Utilities Co</v>
          </cell>
          <cell r="H598">
            <v>10171</v>
          </cell>
          <cell r="I598">
            <v>250</v>
          </cell>
          <cell r="J598" t="str">
            <v>DC</v>
          </cell>
          <cell r="M598" t="str">
            <v>Fixed Wattage Amount</v>
          </cell>
          <cell r="N598">
            <v>1</v>
          </cell>
          <cell r="O598" t="str">
            <v>Res/Comm/Ind</v>
          </cell>
          <cell r="Q598" t="str">
            <v>Amortized – Fixed</v>
          </cell>
          <cell r="S598">
            <v>5.5</v>
          </cell>
          <cell r="Z598" t="str">
            <v>12 month commitment, &gt;50kW requires 5 year contract</v>
          </cell>
          <cell r="AB598" t="str">
            <v>VNEM</v>
          </cell>
          <cell r="AG598">
            <v>5</v>
          </cell>
          <cell r="AH598">
            <v>14</v>
          </cell>
          <cell r="AI598">
            <v>2019</v>
          </cell>
          <cell r="AJ598" t="str">
            <v>Utility</v>
          </cell>
          <cell r="AK598" t="str">
            <v>Retired by utility</v>
          </cell>
          <cell r="AS598" t="str">
            <v>P_901349800</v>
          </cell>
        </row>
        <row r="599">
          <cell r="A599" t="str">
            <v>C_837959585b</v>
          </cell>
          <cell r="B599" t="str">
            <v>Y</v>
          </cell>
          <cell r="C599">
            <v>43792</v>
          </cell>
          <cell r="D599" t="str">
            <v>JR</v>
          </cell>
          <cell r="E599" t="str">
            <v>https://umnboxcom/s/u7kxvyx2nvhon9oqpa4rw6ueufonuuse</v>
          </cell>
          <cell r="F599" t="str">
            <v>Kentucky Utilities Co</v>
          </cell>
          <cell r="G599" t="str">
            <v>Kentucky Utilities Co</v>
          </cell>
          <cell r="H599">
            <v>10171</v>
          </cell>
          <cell r="I599">
            <v>250</v>
          </cell>
          <cell r="J599" t="str">
            <v>DC</v>
          </cell>
          <cell r="M599" t="str">
            <v>Fixed Wattage Amount</v>
          </cell>
          <cell r="N599">
            <v>25</v>
          </cell>
          <cell r="O599" t="str">
            <v>Res/Comm/Ind</v>
          </cell>
          <cell r="Q599" t="str">
            <v>Pay up front – Fixed</v>
          </cell>
          <cell r="R599">
            <v>799</v>
          </cell>
          <cell r="Z599" t="str">
            <v>25 year contract, &gt;50kW requires 5 year contract</v>
          </cell>
          <cell r="AB599" t="str">
            <v>VNEM</v>
          </cell>
          <cell r="AG599">
            <v>5</v>
          </cell>
          <cell r="AH599">
            <v>14</v>
          </cell>
          <cell r="AI599">
            <v>2019</v>
          </cell>
          <cell r="AJ599" t="str">
            <v>Utility</v>
          </cell>
          <cell r="AK599" t="str">
            <v>Retired by utility</v>
          </cell>
          <cell r="AS599" t="str">
            <v>P_901349800</v>
          </cell>
        </row>
        <row r="600">
          <cell r="A600" t="str">
            <v>C_143998204</v>
          </cell>
          <cell r="B600" t="str">
            <v>Y</v>
          </cell>
          <cell r="C600">
            <v>43801</v>
          </cell>
          <cell r="D600" t="str">
            <v>KP</v>
          </cell>
          <cell r="E600" t="str">
            <v>https://umnappboxcom/folder/94587560297</v>
          </cell>
          <cell r="F600" t="str">
            <v>Enerstar Power Corp</v>
          </cell>
          <cell r="G600" t="str">
            <v>Enerstar Power Corp</v>
          </cell>
          <cell r="H600">
            <v>5531</v>
          </cell>
          <cell r="I600">
            <v>300</v>
          </cell>
          <cell r="J600" t="str">
            <v>DC</v>
          </cell>
          <cell r="M600" t="str">
            <v>Fixed Wattage Amount</v>
          </cell>
          <cell r="N600">
            <v>20</v>
          </cell>
          <cell r="O600" t="str">
            <v>Res/Comm/Ind</v>
          </cell>
          <cell r="Q600" t="str">
            <v>Pay up front – Fixed</v>
          </cell>
          <cell r="R600">
            <v>835</v>
          </cell>
          <cell r="AB600" t="str">
            <v>VNEM</v>
          </cell>
          <cell r="AC600" t="str">
            <v>"Payback about 14 years, sooner if electric rates increase over the next 20 years</v>
          </cell>
          <cell r="AG600">
            <v>9</v>
          </cell>
          <cell r="AH600">
            <v>27</v>
          </cell>
          <cell r="AI600">
            <v>2017</v>
          </cell>
          <cell r="AS600" t="str">
            <v>P_338702097a</v>
          </cell>
          <cell r="AT600" t="str">
            <v>P_338702097b</v>
          </cell>
          <cell r="AU600" t="str">
            <v>P_338702097c</v>
          </cell>
          <cell r="AV600" t="str">
            <v>P_338702097d</v>
          </cell>
          <cell r="AW600" t="str">
            <v>P_338702097e</v>
          </cell>
          <cell r="AX600" t="str">
            <v>P_338702097f</v>
          </cell>
          <cell r="AY600" t="str">
            <v>P_338702097g</v>
          </cell>
          <cell r="BC600" t="str">
            <v>One source said 11 coops participate in Co-op Solar but examination of each individual website shows only 8 participating coops / This option is called the SunShare program; the other option is the SunLite program which is green pricing SunShare committment ends Dec 31, 2037</v>
          </cell>
        </row>
        <row r="601">
          <cell r="A601" t="str">
            <v>C_238376522</v>
          </cell>
          <cell r="B601" t="str">
            <v>Y</v>
          </cell>
          <cell r="C601">
            <v>43857</v>
          </cell>
          <cell r="D601" t="str">
            <v>KP</v>
          </cell>
          <cell r="E601" t="str">
            <v>https://umnappboxcom/folder/94604118196</v>
          </cell>
          <cell r="F601" t="str">
            <v>Lagrange County Rural E M C</v>
          </cell>
          <cell r="G601" t="str">
            <v>Lagrange County Rural E M C</v>
          </cell>
          <cell r="H601">
            <v>10562</v>
          </cell>
          <cell r="I601">
            <v>300</v>
          </cell>
          <cell r="J601" t="str">
            <v>DC</v>
          </cell>
          <cell r="M601" t="str">
            <v>Fixed Wattage Amount</v>
          </cell>
          <cell r="N601">
            <v>5</v>
          </cell>
          <cell r="O601" t="str">
            <v>Residential</v>
          </cell>
          <cell r="Q601" t="str">
            <v>Pay up front – Fixed</v>
          </cell>
          <cell r="R601">
            <v>143</v>
          </cell>
          <cell r="AB601" t="str">
            <v>Other</v>
          </cell>
          <cell r="AC601" t="str">
            <v xml:space="preserve">If a customer subscribes to 100% of annual usage based on average annual bill, they pay the PUF amount and then get switched to the solar rate instead of the retail rate for all kWh usage on their bill This rate was not available to share for research purposes, but it consists of WVPA's wholesale rate (approx 005/kWh) plus an additional "service charge" amount for T&amp;D, etc per kWh --&gt; this amounts to a rate AROUND 7 cents per kWh but this was unconfirmed Thus, reimbursement doesn't occur on a per kWh basis as the panels produce but rather because the rate the subscriber pays for all kWh on their monthly bill is lower than the retail rate Customers can also subscribe to less than 100% of average usage, which would change the numbers involved; however this has not yet occurred
</v>
          </cell>
          <cell r="AI601">
            <v>2019</v>
          </cell>
          <cell r="AJ601" t="str">
            <v>Uncertain</v>
          </cell>
          <cell r="AS601" t="str">
            <v>P_338702097a</v>
          </cell>
          <cell r="AT601" t="str">
            <v>P_338702097b</v>
          </cell>
          <cell r="AU601" t="str">
            <v>P_338702097c</v>
          </cell>
          <cell r="AV601" t="str">
            <v>P_338702097d</v>
          </cell>
          <cell r="AW601" t="str">
            <v>P_338702097e</v>
          </cell>
          <cell r="AX601" t="str">
            <v>P_338702097f</v>
          </cell>
          <cell r="AY601" t="str">
            <v>P_338702097g</v>
          </cell>
          <cell r="BC601" t="str">
            <v>One source said 11 coops participate in Co-op Solar but examination of each individual website shows only 8 participating coops /</v>
          </cell>
        </row>
        <row r="602">
          <cell r="A602" t="str">
            <v>C_139775665a</v>
          </cell>
          <cell r="B602" t="str">
            <v>Y</v>
          </cell>
          <cell r="C602">
            <v>43795</v>
          </cell>
          <cell r="D602" t="str">
            <v>KP</v>
          </cell>
          <cell r="E602" t="str">
            <v>https://umnappboxcom/folder/94603983389</v>
          </cell>
          <cell r="F602" t="str">
            <v>Carroll-White REMC</v>
          </cell>
          <cell r="G602" t="str">
            <v>Carroll-White REMC</v>
          </cell>
          <cell r="H602">
            <v>27599</v>
          </cell>
          <cell r="I602">
            <v>300</v>
          </cell>
          <cell r="J602" t="str">
            <v>DC</v>
          </cell>
          <cell r="M602" t="str">
            <v>Fixed Wattage Amount</v>
          </cell>
          <cell r="N602">
            <v>20</v>
          </cell>
          <cell r="O602" t="str">
            <v>Res/Comm/Ind</v>
          </cell>
          <cell r="Q602" t="str">
            <v>Pay up front – Fixed</v>
          </cell>
          <cell r="R602">
            <v>393.39</v>
          </cell>
          <cell r="AB602" t="str">
            <v>Other</v>
          </cell>
          <cell r="AC602" t="str">
            <v>"applicable WVPA on Peak energy wholesale electric service rate tariff"</v>
          </cell>
          <cell r="AD602">
            <v>5.2538000000000001E-2</v>
          </cell>
          <cell r="AI602">
            <v>2017</v>
          </cell>
          <cell r="AJ602" t="str">
            <v>Subscriber</v>
          </cell>
          <cell r="AS602" t="str">
            <v>P_338702097a</v>
          </cell>
          <cell r="AT602" t="str">
            <v>P_338702097b</v>
          </cell>
          <cell r="AU602" t="str">
            <v>P_338702097c</v>
          </cell>
          <cell r="AV602" t="str">
            <v>P_338702097d</v>
          </cell>
          <cell r="AW602" t="str">
            <v>P_338702097e</v>
          </cell>
          <cell r="AX602" t="str">
            <v>P_338702097f</v>
          </cell>
          <cell r="AY602" t="str">
            <v>P_338702097g</v>
          </cell>
          <cell r="BC602" t="str">
            <v>One source said 11 coops participate in Co-op Solar but examination of each individual website shows only 8 participating coops / call our office at (800) 844–7161</v>
          </cell>
        </row>
        <row r="603">
          <cell r="A603" t="str">
            <v>C_139775665b</v>
          </cell>
          <cell r="B603" t="str">
            <v>Y</v>
          </cell>
          <cell r="C603">
            <v>43795</v>
          </cell>
          <cell r="D603" t="str">
            <v>KP</v>
          </cell>
          <cell r="E603" t="str">
            <v>https://umnappboxcom/folder/94603983389</v>
          </cell>
          <cell r="F603" t="str">
            <v>Carroll-White REMC</v>
          </cell>
          <cell r="G603" t="str">
            <v>Carroll-White REMC</v>
          </cell>
          <cell r="H603">
            <v>27599</v>
          </cell>
          <cell r="I603">
            <v>300</v>
          </cell>
          <cell r="J603" t="str">
            <v>DC</v>
          </cell>
          <cell r="M603" t="str">
            <v>Fixed Wattage Amount</v>
          </cell>
          <cell r="N603">
            <v>20</v>
          </cell>
          <cell r="O603" t="str">
            <v>Res/Comm/Ind</v>
          </cell>
          <cell r="Q603" t="str">
            <v>Amortized – Fixed</v>
          </cell>
          <cell r="S603">
            <v>2.6</v>
          </cell>
          <cell r="T603">
            <v>0</v>
          </cell>
          <cell r="U603">
            <v>240</v>
          </cell>
          <cell r="AB603" t="str">
            <v>Other</v>
          </cell>
          <cell r="AC603" t="str">
            <v>"applicable WVPA on Peak energy wholesale electric service rate tariff"</v>
          </cell>
          <cell r="AD603">
            <v>5.2538000000000001E-2</v>
          </cell>
          <cell r="AI603">
            <v>2017</v>
          </cell>
          <cell r="AJ603" t="str">
            <v>Subscriber</v>
          </cell>
          <cell r="AS603" t="str">
            <v>P_338702097a</v>
          </cell>
          <cell r="AT603" t="str">
            <v>P_338702097b</v>
          </cell>
          <cell r="AU603" t="str">
            <v>P_338702097c</v>
          </cell>
          <cell r="AV603" t="str">
            <v>P_338702097d</v>
          </cell>
          <cell r="AW603" t="str">
            <v>P_338702097e</v>
          </cell>
          <cell r="AX603" t="str">
            <v>P_338702097f</v>
          </cell>
          <cell r="AY603" t="str">
            <v>P_338702097g</v>
          </cell>
          <cell r="BC603" t="str">
            <v>One source said 11 coops participate in Co-op Solar but examination of each individual website shows only 8 participating coops / call our office at (800) 844–7161</v>
          </cell>
        </row>
        <row r="604">
          <cell r="A604" t="str">
            <v>C_139775665c</v>
          </cell>
          <cell r="B604" t="str">
            <v>Y</v>
          </cell>
          <cell r="C604">
            <v>43795</v>
          </cell>
          <cell r="D604" t="str">
            <v>KP</v>
          </cell>
          <cell r="E604" t="str">
            <v>https://umnappboxcom/folder/94603983389</v>
          </cell>
          <cell r="F604" t="str">
            <v>Carroll-White REMC</v>
          </cell>
          <cell r="G604" t="str">
            <v>Carroll-White REMC</v>
          </cell>
          <cell r="H604">
            <v>27599</v>
          </cell>
          <cell r="I604">
            <v>300</v>
          </cell>
          <cell r="J604" t="str">
            <v>DC</v>
          </cell>
          <cell r="M604" t="str">
            <v>Fixed Wattage Amount</v>
          </cell>
          <cell r="O604" t="str">
            <v>Res/Comm/Ind</v>
          </cell>
          <cell r="Q604" t="str">
            <v>Amortized – Fixed</v>
          </cell>
          <cell r="S604">
            <v>0.33</v>
          </cell>
          <cell r="U604">
            <v>240</v>
          </cell>
          <cell r="AB604" t="str">
            <v>No Reimbursement</v>
          </cell>
          <cell r="AC604" t="str">
            <v>Green pricing - "subscriber agreest that the subscription established by this agreement does not include any capacity rights or production credits"</v>
          </cell>
          <cell r="AD604">
            <v>0</v>
          </cell>
          <cell r="AI604">
            <v>2017</v>
          </cell>
          <cell r="AJ604" t="str">
            <v>Subscriber</v>
          </cell>
          <cell r="AS604" t="str">
            <v>P_338702097a</v>
          </cell>
          <cell r="AT604" t="str">
            <v>P_338702097b</v>
          </cell>
          <cell r="AU604" t="str">
            <v>P_338702097c</v>
          </cell>
          <cell r="AV604" t="str">
            <v>P_338702097d</v>
          </cell>
          <cell r="AW604" t="str">
            <v>P_338702097e</v>
          </cell>
          <cell r="AX604" t="str">
            <v>P_338702097f</v>
          </cell>
          <cell r="AY604" t="str">
            <v>P_338702097g</v>
          </cell>
          <cell r="BC604" t="str">
            <v>One source said 11 coops participate in Co-op Solar but examination of each individual website shows only 8 participating coops / call our office at (800) 844–7161</v>
          </cell>
        </row>
        <row r="605">
          <cell r="A605" t="str">
            <v>C_515028653</v>
          </cell>
          <cell r="B605" t="str">
            <v>Y</v>
          </cell>
          <cell r="C605">
            <v>43486</v>
          </cell>
          <cell r="D605" t="str">
            <v>KP</v>
          </cell>
          <cell r="E605" t="str">
            <v>https://umnappboxcom/folder/94604225929</v>
          </cell>
          <cell r="F605" t="str">
            <v>Noble County R E M C</v>
          </cell>
          <cell r="G605" t="str">
            <v>Noble County R E M C</v>
          </cell>
          <cell r="H605">
            <v>13647</v>
          </cell>
          <cell r="I605">
            <v>300</v>
          </cell>
          <cell r="J605" t="str">
            <v>DC</v>
          </cell>
          <cell r="K605">
            <v>43</v>
          </cell>
          <cell r="M605" t="str">
            <v>Fixed Wattage Amount</v>
          </cell>
          <cell r="N605">
            <v>5</v>
          </cell>
          <cell r="O605" t="str">
            <v>Res/Comm</v>
          </cell>
          <cell r="P605" t="str">
            <v>"Available to Cooperative members in all territory served bythe Cooperative, subject to the Cooperative's Service Rules and Regulations"</v>
          </cell>
          <cell r="Q605" t="str">
            <v>Pay up front – Fixed</v>
          </cell>
          <cell r="R605">
            <v>147.06</v>
          </cell>
          <cell r="AB605" t="str">
            <v>Other</v>
          </cell>
          <cell r="AC605" t="str">
            <v>The current (as of September 20, 2018) monthly credit for solar generation output is $052109 kWh This value is subject to change, customarily on an annual basis effective January 1 This amount is based on Wabash Valley Power Association’s effective On-Peak energy rate for the given year</v>
          </cell>
          <cell r="AD605">
            <v>5.2109000000000003E-2</v>
          </cell>
          <cell r="AG605">
            <v>1</v>
          </cell>
          <cell r="AH605">
            <v>1</v>
          </cell>
          <cell r="AI605">
            <v>2018</v>
          </cell>
          <cell r="AJ605" t="str">
            <v>Uncertain</v>
          </cell>
          <cell r="AS605" t="str">
            <v>P_338702097a</v>
          </cell>
          <cell r="AT605" t="str">
            <v>P_338702097b</v>
          </cell>
          <cell r="AU605" t="str">
            <v>P_338702097c</v>
          </cell>
          <cell r="AV605" t="str">
            <v>P_338702097d</v>
          </cell>
          <cell r="AW605" t="str">
            <v>P_338702097e</v>
          </cell>
          <cell r="AX605" t="str">
            <v>P_338702097f</v>
          </cell>
          <cell r="AY605" t="str">
            <v>P_338702097g</v>
          </cell>
          <cell r="BC605" t="str">
            <v>One source said 11 coops participate in Co-op Solar but examination of each individual website shows only 8 participating coops / call 800-933-7362 for more info</v>
          </cell>
        </row>
        <row r="606">
          <cell r="A606" t="str">
            <v>C_439931547</v>
          </cell>
          <cell r="B606" t="str">
            <v>Y</v>
          </cell>
          <cell r="C606">
            <v>43822</v>
          </cell>
          <cell r="D606" t="str">
            <v>KL</v>
          </cell>
          <cell r="E606" t="str">
            <v>https://umnboxcom/s/3r1kzjlnfm1f8t1c7q8nlak2w1esen4s</v>
          </cell>
          <cell r="F606" t="str">
            <v>Northern Neck Electric Cooperative</v>
          </cell>
          <cell r="G606" t="str">
            <v>Old Dominion Electric Cooperative</v>
          </cell>
          <cell r="H606">
            <v>13762</v>
          </cell>
          <cell r="K606">
            <v>50</v>
          </cell>
          <cell r="M606" t="str">
            <v>Fixed Energy Amount</v>
          </cell>
          <cell r="N606">
            <v>3</v>
          </cell>
          <cell r="O606" t="str">
            <v>Residential</v>
          </cell>
          <cell r="Q606" t="str">
            <v>Amortized – Per kWh</v>
          </cell>
          <cell r="S606">
            <v>5.71</v>
          </cell>
          <cell r="T606">
            <v>0</v>
          </cell>
          <cell r="U606">
            <v>36</v>
          </cell>
          <cell r="AB606" t="str">
            <v>Other</v>
          </cell>
          <cell r="AG606">
            <v>7</v>
          </cell>
          <cell r="AH606">
            <v>24</v>
          </cell>
          <cell r="AI606">
            <v>2018</v>
          </cell>
          <cell r="AS606" t="str">
            <v>P_699085889a</v>
          </cell>
          <cell r="AT606" t="str">
            <v>P_699085889b</v>
          </cell>
          <cell r="BC606" t="str">
            <v>Column s: "a block of 50 kWh solar generated power can be purchased per month for $546 (October through May), and $595 (June through September)"</v>
          </cell>
        </row>
        <row r="607">
          <cell r="A607" t="str">
            <v>C_589174050a</v>
          </cell>
          <cell r="B607" t="str">
            <v>Y</v>
          </cell>
          <cell r="C607">
            <v>43795</v>
          </cell>
          <cell r="D607" t="str">
            <v>JR</v>
          </cell>
          <cell r="E607" t="str">
            <v>https://umnboxcom/s/u7kxvyx2nvhon9oqpa4rw6ueufonuuse</v>
          </cell>
          <cell r="F607" t="str">
            <v>Louisville Gas &amp; Electric Co</v>
          </cell>
          <cell r="G607" t="str">
            <v>Louisville Gas &amp; Electric Co</v>
          </cell>
          <cell r="H607">
            <v>11249</v>
          </cell>
          <cell r="I607">
            <v>250</v>
          </cell>
          <cell r="J607" t="str">
            <v>DC</v>
          </cell>
          <cell r="M607" t="str">
            <v>Fixed Wattage Amount</v>
          </cell>
          <cell r="N607">
            <v>1</v>
          </cell>
          <cell r="O607" t="str">
            <v>Res/Comm/Ind</v>
          </cell>
          <cell r="Q607" t="str">
            <v>Amortized – Fixed</v>
          </cell>
          <cell r="S607">
            <v>5.5</v>
          </cell>
          <cell r="Z607" t="str">
            <v>12 month commitment, &gt;50kW requires 5 year contract</v>
          </cell>
          <cell r="AB607" t="str">
            <v>VNEM</v>
          </cell>
          <cell r="AG607">
            <v>5</v>
          </cell>
          <cell r="AH607">
            <v>14</v>
          </cell>
          <cell r="AI607">
            <v>2019</v>
          </cell>
          <cell r="AJ607" t="str">
            <v>Utility</v>
          </cell>
          <cell r="AK607" t="str">
            <v>Retired by utility</v>
          </cell>
          <cell r="AS607" t="str">
            <v>P_901349800</v>
          </cell>
        </row>
        <row r="608">
          <cell r="A608" t="str">
            <v>C_589174050b</v>
          </cell>
          <cell r="B608" t="str">
            <v>Y</v>
          </cell>
          <cell r="C608">
            <v>43795</v>
          </cell>
          <cell r="D608" t="str">
            <v>JR</v>
          </cell>
          <cell r="E608" t="str">
            <v>https://umnboxcom/s/u7kxvyx2nvhon9oqpa4rw6ueufonuuse</v>
          </cell>
          <cell r="F608" t="str">
            <v>Louisville Gas &amp; Electric Co</v>
          </cell>
          <cell r="G608" t="str">
            <v>Louisville Gas &amp; Electric Co</v>
          </cell>
          <cell r="H608">
            <v>11249</v>
          </cell>
          <cell r="I608">
            <v>250</v>
          </cell>
          <cell r="J608" t="str">
            <v>DC</v>
          </cell>
          <cell r="M608" t="str">
            <v>Fixed Wattage Amount</v>
          </cell>
          <cell r="N608">
            <v>25</v>
          </cell>
          <cell r="O608" t="str">
            <v>Res/Comm/Ind</v>
          </cell>
          <cell r="Q608" t="str">
            <v>Pay up front – Fixed</v>
          </cell>
          <cell r="R608">
            <v>799</v>
          </cell>
          <cell r="Z608" t="str">
            <v>25 year contract, &gt;50kW requires 5 year contract</v>
          </cell>
          <cell r="AB608" t="str">
            <v>VNEM</v>
          </cell>
          <cell r="AG608">
            <v>5</v>
          </cell>
          <cell r="AH608">
            <v>14</v>
          </cell>
          <cell r="AI608">
            <v>2019</v>
          </cell>
          <cell r="AJ608" t="str">
            <v>Utility</v>
          </cell>
          <cell r="AK608" t="str">
            <v>Retired by utility</v>
          </cell>
          <cell r="AS608" t="str">
            <v>P_901349800</v>
          </cell>
        </row>
        <row r="609">
          <cell r="A609" t="str">
            <v>C_312936563a</v>
          </cell>
          <cell r="B609" t="str">
            <v>Y</v>
          </cell>
          <cell r="C609">
            <v>43799</v>
          </cell>
          <cell r="D609" t="str">
            <v>MJ</v>
          </cell>
          <cell r="E609" t="str">
            <v>https://umnboxcom/s/k7yq7z0mwjr3e1poogp461ey86gfzlpl</v>
          </cell>
          <cell r="F609" t="str">
            <v>Fayetteville Public Works Commission</v>
          </cell>
          <cell r="G609" t="str">
            <v>Fayetteville Public Works Commission</v>
          </cell>
          <cell r="H609">
            <v>6235</v>
          </cell>
          <cell r="I609">
            <v>330</v>
          </cell>
          <cell r="J609" t="str">
            <v>DC</v>
          </cell>
          <cell r="M609" t="str">
            <v>Full Panel</v>
          </cell>
          <cell r="N609">
            <v>25</v>
          </cell>
          <cell r="O609" t="str">
            <v>Res/Comm/Ind</v>
          </cell>
          <cell r="Q609" t="str">
            <v>Hybrid</v>
          </cell>
          <cell r="R609">
            <v>20</v>
          </cell>
          <cell r="S609">
            <v>1.53</v>
          </cell>
          <cell r="U609">
            <v>300</v>
          </cell>
          <cell r="V609">
            <v>3.2415254237288136E-3</v>
          </cell>
          <cell r="AB609" t="str">
            <v>Other</v>
          </cell>
          <cell r="AC609" t="str">
            <v>Every year the commission sets a new reimbursement rate, in 2019 it was $251/month/panel</v>
          </cell>
          <cell r="AD609">
            <v>5.317796610169491E-3</v>
          </cell>
          <cell r="AI609">
            <v>2019</v>
          </cell>
          <cell r="AS609" t="str">
            <v>P_049693561</v>
          </cell>
        </row>
        <row r="610">
          <cell r="A610" t="str">
            <v>C_414105235a</v>
          </cell>
          <cell r="B610" t="str">
            <v>Y</v>
          </cell>
          <cell r="C610">
            <v>43800</v>
          </cell>
          <cell r="D610" t="str">
            <v>MJ</v>
          </cell>
          <cell r="E610" t="str">
            <v>https://umnboxcom/s/pdyz4q7lifrkvglqgqzaddhqmtw2q5c6</v>
          </cell>
          <cell r="F610" t="str">
            <v>Brunswick Electric Member Corp</v>
          </cell>
          <cell r="G610" t="str">
            <v>Brunswick Electric Member Corp</v>
          </cell>
          <cell r="H610">
            <v>24889</v>
          </cell>
          <cell r="I610">
            <v>312</v>
          </cell>
          <cell r="J610" t="str">
            <v>DC</v>
          </cell>
          <cell r="M610" t="str">
            <v>Full Panel</v>
          </cell>
          <cell r="N610">
            <v>20</v>
          </cell>
          <cell r="O610" t="str">
            <v>Res/Comm/Ind</v>
          </cell>
          <cell r="Q610" t="str">
            <v>Pay up front – Fixed</v>
          </cell>
          <cell r="R610">
            <v>823</v>
          </cell>
          <cell r="AB610" t="str">
            <v>VNEM</v>
          </cell>
          <cell r="AI610">
            <v>2015</v>
          </cell>
          <cell r="AS610" t="str">
            <v>P_962355933a</v>
          </cell>
          <cell r="AT610" t="str">
            <v>P_962355933b</v>
          </cell>
        </row>
        <row r="611">
          <cell r="A611" t="str">
            <v>C_414105235b</v>
          </cell>
          <cell r="B611" t="str">
            <v>Y</v>
          </cell>
          <cell r="C611">
            <v>43800</v>
          </cell>
          <cell r="D611" t="str">
            <v>MJ</v>
          </cell>
          <cell r="E611" t="str">
            <v>https://umnboxcom/s/pdyz4q7lifrkvglqgqzaddhqmtw2q5c6</v>
          </cell>
          <cell r="F611" t="str">
            <v>Brunswick Electric Member Corp</v>
          </cell>
          <cell r="G611" t="str">
            <v>Brunswick Electric Member Corp</v>
          </cell>
          <cell r="H611">
            <v>24889</v>
          </cell>
          <cell r="I611">
            <v>312</v>
          </cell>
          <cell r="J611" t="str">
            <v>DC</v>
          </cell>
          <cell r="M611" t="str">
            <v>Full Panel</v>
          </cell>
          <cell r="N611">
            <v>20</v>
          </cell>
          <cell r="O611" t="str">
            <v>Res/Comm/Ind</v>
          </cell>
          <cell r="Q611" t="str">
            <v>Amortized – Fixed</v>
          </cell>
          <cell r="S611">
            <v>36</v>
          </cell>
          <cell r="U611">
            <v>24</v>
          </cell>
          <cell r="AB611" t="str">
            <v>VNEM</v>
          </cell>
          <cell r="AI611">
            <v>2015</v>
          </cell>
          <cell r="AS611" t="str">
            <v>P_962355933a</v>
          </cell>
          <cell r="AT611" t="str">
            <v>P_962355933b</v>
          </cell>
        </row>
        <row r="612">
          <cell r="A612" t="str">
            <v>C_414105235c</v>
          </cell>
          <cell r="B612" t="str">
            <v>Y</v>
          </cell>
          <cell r="C612">
            <v>43800</v>
          </cell>
          <cell r="D612" t="str">
            <v>MJ</v>
          </cell>
          <cell r="E612" t="str">
            <v>https://umnboxcom/s/pdyz4q7lifrkvglqgqzaddhqmtw2q5c6</v>
          </cell>
          <cell r="F612" t="str">
            <v>Brunswick Electric Member Corp</v>
          </cell>
          <cell r="G612" t="str">
            <v>Brunswick Electric Member Corp</v>
          </cell>
          <cell r="H612">
            <v>24889</v>
          </cell>
          <cell r="I612">
            <v>312</v>
          </cell>
          <cell r="J612" t="str">
            <v>DC</v>
          </cell>
          <cell r="M612" t="str">
            <v>Full Panel</v>
          </cell>
          <cell r="N612">
            <v>20</v>
          </cell>
          <cell r="O612" t="str">
            <v>Res/Comm/Ind</v>
          </cell>
          <cell r="Q612" t="str">
            <v>Amortized – Fixed</v>
          </cell>
          <cell r="S612">
            <v>72</v>
          </cell>
          <cell r="U612">
            <v>12</v>
          </cell>
          <cell r="AB612" t="str">
            <v>VNEM</v>
          </cell>
          <cell r="AI612">
            <v>2015</v>
          </cell>
          <cell r="AS612" t="str">
            <v>P_962355933a</v>
          </cell>
          <cell r="AT612" t="str">
            <v>P_962355933b</v>
          </cell>
        </row>
        <row r="613">
          <cell r="A613" t="str">
            <v>C_354638114</v>
          </cell>
          <cell r="B613" t="str">
            <v>Y</v>
          </cell>
          <cell r="C613">
            <v>43800</v>
          </cell>
          <cell r="D613" t="str">
            <v>MJ</v>
          </cell>
          <cell r="E613" t="str">
            <v>https://umnboxcom/s/vadk375ye5csiicf42wnm14wzrgkhgb2</v>
          </cell>
          <cell r="F613" t="str">
            <v>Cape Hatteras Elec Member Corp</v>
          </cell>
          <cell r="G613" t="str">
            <v>Cape Hatteras Elec Member Corp</v>
          </cell>
          <cell r="H613">
            <v>2982</v>
          </cell>
          <cell r="I613">
            <v>320</v>
          </cell>
          <cell r="J613" t="str">
            <v>DC</v>
          </cell>
          <cell r="M613" t="str">
            <v>Full Panel</v>
          </cell>
          <cell r="N613">
            <v>20</v>
          </cell>
          <cell r="O613" t="str">
            <v>Res/Comm/Ind</v>
          </cell>
          <cell r="Q613" t="str">
            <v>Pay up front – Fixed</v>
          </cell>
          <cell r="R613">
            <v>582.25</v>
          </cell>
          <cell r="X613">
            <v>240</v>
          </cell>
          <cell r="AB613" t="str">
            <v>VNEM</v>
          </cell>
          <cell r="AI613">
            <v>2016</v>
          </cell>
          <cell r="AS613" t="str">
            <v>P_083733946</v>
          </cell>
        </row>
        <row r="614">
          <cell r="A614" t="str">
            <v>C_787340984a</v>
          </cell>
          <cell r="B614" t="str">
            <v>Y</v>
          </cell>
          <cell r="C614">
            <v>43803</v>
          </cell>
          <cell r="D614" t="str">
            <v>JR</v>
          </cell>
          <cell r="E614" t="str">
            <v>https://umnboxcom/s/mxkprswcpaa32mywt050mhv8emcgm74t</v>
          </cell>
          <cell r="F614" t="str">
            <v>City of Hastings - (NE)</v>
          </cell>
          <cell r="G614" t="str">
            <v>City of Hastings - (NE)</v>
          </cell>
          <cell r="H614">
            <v>8245</v>
          </cell>
          <cell r="I614">
            <v>249.50099800399201</v>
          </cell>
          <cell r="J614" t="str">
            <v>AC</v>
          </cell>
          <cell r="M614" t="str">
            <v>Full Panel</v>
          </cell>
          <cell r="N614">
            <v>30</v>
          </cell>
          <cell r="O614" t="str">
            <v>Res/Comm/Ind</v>
          </cell>
          <cell r="Q614" t="str">
            <v>Hybrid</v>
          </cell>
          <cell r="R614">
            <v>384</v>
          </cell>
          <cell r="V614">
            <v>6.1999999999999998E-3</v>
          </cell>
          <cell r="X614">
            <v>360</v>
          </cell>
          <cell r="Z614" t="str">
            <v>$00213 fuel cost rebate (as of 12/2019)</v>
          </cell>
          <cell r="AB614" t="str">
            <v>Other</v>
          </cell>
          <cell r="AC614" t="str">
            <v>reimbursement at Hastings Utilities’ avoided generation costs</v>
          </cell>
          <cell r="AD614">
            <v>2.1299999999999999E-2</v>
          </cell>
          <cell r="AG614">
            <v>8</v>
          </cell>
          <cell r="AH614">
            <v>12</v>
          </cell>
          <cell r="AI614">
            <v>2019</v>
          </cell>
          <cell r="AS614" t="str">
            <v>P_044768311</v>
          </cell>
        </row>
        <row r="615">
          <cell r="A615" t="str">
            <v>C_787340984b</v>
          </cell>
          <cell r="B615" t="str">
            <v>Y</v>
          </cell>
          <cell r="C615">
            <v>43803</v>
          </cell>
          <cell r="D615" t="str">
            <v>JR</v>
          </cell>
          <cell r="E615" t="str">
            <v>https://umnboxcom/s/mxkprswcpaa32mywt050mhv8emcgm74t</v>
          </cell>
          <cell r="F615" t="str">
            <v>City of Hastings - (NE)</v>
          </cell>
          <cell r="G615" t="str">
            <v>City of Hastings - (NE)</v>
          </cell>
          <cell r="H615">
            <v>8245</v>
          </cell>
          <cell r="K615">
            <v>150</v>
          </cell>
          <cell r="M615" t="str">
            <v>Fixed Energy Amount</v>
          </cell>
          <cell r="N615">
            <v>30</v>
          </cell>
          <cell r="O615" t="str">
            <v>Res/Comm/Ind</v>
          </cell>
          <cell r="Q615" t="str">
            <v>Hybrid</v>
          </cell>
          <cell r="S615">
            <v>4.5199999999999996</v>
          </cell>
          <cell r="V615">
            <v>6.1999999999999998E-3</v>
          </cell>
          <cell r="X615">
            <v>360</v>
          </cell>
          <cell r="Z615" t="str">
            <v>$00213 fuel cost rebate (as of 12/2019)</v>
          </cell>
          <cell r="AB615" t="str">
            <v>Other</v>
          </cell>
          <cell r="AC615" t="str">
            <v>reimbursement at Hastings Utilities’ avoided generation costs</v>
          </cell>
          <cell r="AD615">
            <v>2.1299999999999999E-2</v>
          </cell>
          <cell r="AG615">
            <v>8</v>
          </cell>
          <cell r="AH615">
            <v>12</v>
          </cell>
          <cell r="AI615">
            <v>2019</v>
          </cell>
          <cell r="AS615" t="str">
            <v>P_044768311</v>
          </cell>
        </row>
        <row r="616">
          <cell r="A616" t="str">
            <v>C_443698846</v>
          </cell>
          <cell r="B616" t="str">
            <v>Y</v>
          </cell>
          <cell r="C616">
            <v>43805</v>
          </cell>
          <cell r="D616" t="str">
            <v>JR</v>
          </cell>
          <cell r="E616" t="str">
            <v>https://umnboxcom/s/wf6tp8n9rc1b4gsj9z7zbg5j66mxdp11</v>
          </cell>
          <cell r="F616" t="str">
            <v>Omaha Public Power District</v>
          </cell>
          <cell r="G616" t="str">
            <v>Omaha Public Power District</v>
          </cell>
          <cell r="H616">
            <v>14127</v>
          </cell>
          <cell r="K616">
            <v>100</v>
          </cell>
          <cell r="M616" t="str">
            <v>Fixed Energy Amount</v>
          </cell>
          <cell r="N616" t="str">
            <v>N/A</v>
          </cell>
          <cell r="O616" t="str">
            <v>Residential</v>
          </cell>
          <cell r="Q616" t="str">
            <v>Amortized – Per kWh</v>
          </cell>
          <cell r="V616">
            <v>7.9000000000000008E-3</v>
          </cell>
          <cell r="X616">
            <v>360</v>
          </cell>
          <cell r="Z616" t="str">
            <v>$100 refundable deposit, returned if subscribe for 5 years</v>
          </cell>
          <cell r="AB616" t="str">
            <v>No Reimbursement</v>
          </cell>
          <cell r="AG616">
            <v>6</v>
          </cell>
          <cell r="AI616">
            <v>2019</v>
          </cell>
          <cell r="AS616" t="str">
            <v>P_714111079</v>
          </cell>
        </row>
        <row r="617">
          <cell r="A617" t="str">
            <v>C_531940512</v>
          </cell>
          <cell r="D617" t="str">
            <v>MJ</v>
          </cell>
          <cell r="F617" t="str">
            <v>Pee Dee Electric Member Corp</v>
          </cell>
          <cell r="G617" t="str">
            <v>Pee Dee Electric Member Corp</v>
          </cell>
          <cell r="H617">
            <v>14717</v>
          </cell>
          <cell r="AB617" t="b">
            <v>0</v>
          </cell>
          <cell r="AS617" t="str">
            <v>P_037128425</v>
          </cell>
        </row>
        <row r="618">
          <cell r="A618" t="str">
            <v>C_663060591</v>
          </cell>
          <cell r="B618" t="str">
            <v>Y</v>
          </cell>
          <cell r="C618">
            <v>43809</v>
          </cell>
          <cell r="D618" t="str">
            <v>MJ</v>
          </cell>
          <cell r="E618" t="str">
            <v>https://umnboxcom/s/0xiqnmq275y8rw8gm1fqgzua8u6cslkh</v>
          </cell>
          <cell r="F618" t="str">
            <v>Piedmont Electric Member Corp</v>
          </cell>
          <cell r="G618" t="str">
            <v>Piedmont Electric Member Corp</v>
          </cell>
          <cell r="H618">
            <v>15023</v>
          </cell>
          <cell r="I618">
            <v>311</v>
          </cell>
          <cell r="J618" t="str">
            <v>DC</v>
          </cell>
          <cell r="M618" t="str">
            <v>Full Panel</v>
          </cell>
          <cell r="N618">
            <v>1</v>
          </cell>
          <cell r="O618" t="str">
            <v>Residential</v>
          </cell>
          <cell r="Q618" t="str">
            <v>Amortized – Fixed</v>
          </cell>
          <cell r="S618">
            <v>2.5</v>
          </cell>
          <cell r="U618">
            <v>12</v>
          </cell>
          <cell r="AB618" t="str">
            <v>Other</v>
          </cell>
          <cell r="AC618" t="str">
            <v>Reimbursed at "Solar Energy Credit Rate" It was $04 in 2019</v>
          </cell>
          <cell r="AI618">
            <v>2016</v>
          </cell>
          <cell r="AS618" t="str">
            <v>P_219206629</v>
          </cell>
        </row>
        <row r="619">
          <cell r="A619" t="str">
            <v>C_660033533a</v>
          </cell>
          <cell r="B619" t="str">
            <v>Y</v>
          </cell>
          <cell r="C619">
            <v>43810</v>
          </cell>
          <cell r="D619" t="str">
            <v>MJ</v>
          </cell>
          <cell r="E619" t="str">
            <v>https://umnboxcom/s/hhjlhzpfkcloczy7hxyewyhxp4nv92pa</v>
          </cell>
          <cell r="F619" t="str">
            <v>Randolph Electric Member Corp</v>
          </cell>
          <cell r="G619" t="str">
            <v>Randolph Electric Member Corp</v>
          </cell>
          <cell r="H619">
            <v>15671</v>
          </cell>
          <cell r="I619">
            <v>288</v>
          </cell>
          <cell r="J619" t="str">
            <v>DC</v>
          </cell>
          <cell r="M619" t="str">
            <v>Full Panel</v>
          </cell>
          <cell r="N619">
            <v>20</v>
          </cell>
          <cell r="O619" t="str">
            <v>Residential</v>
          </cell>
          <cell r="Q619" t="str">
            <v>Pay up front – Fixed</v>
          </cell>
          <cell r="R619">
            <v>491</v>
          </cell>
          <cell r="AB619" t="str">
            <v>Other</v>
          </cell>
          <cell r="AC619" t="str">
            <v>Solar Energy Credit 39¢ / kWh in 2018</v>
          </cell>
          <cell r="AS619" t="str">
            <v>P_050197312</v>
          </cell>
        </row>
        <row r="620">
          <cell r="A620" t="str">
            <v>C_660033533b</v>
          </cell>
          <cell r="B620" t="str">
            <v>Y</v>
          </cell>
          <cell r="C620">
            <v>43810</v>
          </cell>
          <cell r="D620" t="str">
            <v>MJ</v>
          </cell>
          <cell r="E620" t="str">
            <v>https://umnboxcom/s/hhjlhzpfkcloczy7hxyewyhxp4nv92pa</v>
          </cell>
          <cell r="F620" t="str">
            <v>Randolph Electric Member Corp</v>
          </cell>
          <cell r="G620" t="str">
            <v>Randolph Electric Member Corp</v>
          </cell>
          <cell r="H620">
            <v>15671</v>
          </cell>
          <cell r="I620">
            <v>288</v>
          </cell>
          <cell r="J620" t="str">
            <v>DC</v>
          </cell>
          <cell r="M620" t="str">
            <v>Full Panel</v>
          </cell>
          <cell r="N620">
            <v>20</v>
          </cell>
          <cell r="O620" t="str">
            <v>Residential</v>
          </cell>
          <cell r="Q620" t="str">
            <v>Amortized – Fixed</v>
          </cell>
          <cell r="S620">
            <v>2.85</v>
          </cell>
          <cell r="U620">
            <v>240</v>
          </cell>
          <cell r="AB620" t="str">
            <v>Other</v>
          </cell>
          <cell r="AC620" t="str">
            <v>Solar Energy Credit 39¢ / kWh in 2018</v>
          </cell>
          <cell r="AS620" t="str">
            <v>P_050197312</v>
          </cell>
        </row>
        <row r="621">
          <cell r="A621" t="str">
            <v>C_349273437</v>
          </cell>
          <cell r="B621" t="str">
            <v>Y</v>
          </cell>
          <cell r="C621">
            <v>43810</v>
          </cell>
          <cell r="D621" t="str">
            <v>MJ</v>
          </cell>
          <cell r="E621" t="str">
            <v>https://umnboxcom/s/dljc9nit2vtrcqmb3r596az6b1cqkry7</v>
          </cell>
          <cell r="F621" t="str">
            <v>Roanoke Electric Member Corp</v>
          </cell>
          <cell r="G621" t="str">
            <v>Roanoke Electric Member Corp</v>
          </cell>
          <cell r="H621">
            <v>16101</v>
          </cell>
          <cell r="I621">
            <v>3150</v>
          </cell>
          <cell r="J621" t="str">
            <v>DC</v>
          </cell>
          <cell r="M621" t="str">
            <v>Fixed Wattage Amount</v>
          </cell>
          <cell r="N621">
            <v>20</v>
          </cell>
          <cell r="O621" t="str">
            <v>Residential</v>
          </cell>
          <cell r="Q621" t="str">
            <v>Amortized – Fixed</v>
          </cell>
          <cell r="S621">
            <v>20</v>
          </cell>
          <cell r="U621">
            <v>240</v>
          </cell>
          <cell r="AB621" t="str">
            <v>Other</v>
          </cell>
          <cell r="AC621" t="str">
            <v>00512 / kWh</v>
          </cell>
          <cell r="AI621">
            <v>2015</v>
          </cell>
          <cell r="AS621" t="str">
            <v>P_600574451</v>
          </cell>
        </row>
        <row r="622">
          <cell r="A622" t="str">
            <v>C_458057910</v>
          </cell>
          <cell r="B622" t="str">
            <v>Y</v>
          </cell>
          <cell r="C622">
            <v>43811</v>
          </cell>
          <cell r="D622" t="str">
            <v>MJ</v>
          </cell>
          <cell r="E622" t="str">
            <v>https://umnboxcom/s/e2qdcdzrm5hh2g0c23m01y9s5mi70e9l</v>
          </cell>
          <cell r="F622" t="str">
            <v>Blue Ridge Elec Member Corp - (NC)</v>
          </cell>
          <cell r="G622" t="str">
            <v>Blue Ridge Elec Member Corp - (NC)</v>
          </cell>
          <cell r="H622">
            <v>1889</v>
          </cell>
          <cell r="I622">
            <v>318</v>
          </cell>
          <cell r="J622" t="str">
            <v>DC</v>
          </cell>
          <cell r="M622" t="str">
            <v>Full Panel</v>
          </cell>
          <cell r="N622">
            <v>20</v>
          </cell>
          <cell r="O622" t="str">
            <v>Residential</v>
          </cell>
          <cell r="Q622" t="str">
            <v>Amortized – Fixed</v>
          </cell>
          <cell r="S622">
            <v>3.75</v>
          </cell>
          <cell r="U622">
            <v>240</v>
          </cell>
          <cell r="AB622" t="str">
            <v>VNEM</v>
          </cell>
          <cell r="AS622" t="str">
            <v>P_478804211a</v>
          </cell>
          <cell r="AT622" t="str">
            <v>P_478804211b</v>
          </cell>
          <cell r="AU622" t="str">
            <v>P_478804211c</v>
          </cell>
          <cell r="AV622" t="str">
            <v>P_478804211d</v>
          </cell>
          <cell r="AW622" t="str">
            <v>P_478804211e</v>
          </cell>
        </row>
        <row r="623">
          <cell r="A623" t="str">
            <v>C_190125043</v>
          </cell>
          <cell r="B623" t="str">
            <v>Y</v>
          </cell>
          <cell r="C623">
            <v>43815</v>
          </cell>
          <cell r="D623" t="str">
            <v>JR</v>
          </cell>
          <cell r="E623" t="str">
            <v>https://umnboxcom/s/or7szw7rlccilzj1fqy0c37omi46ymic</v>
          </cell>
          <cell r="F623" t="str">
            <v>Delaware Electric Cooperative</v>
          </cell>
          <cell r="G623" t="str">
            <v>Delaware Electric Cooperative</v>
          </cell>
          <cell r="H623">
            <v>5070</v>
          </cell>
          <cell r="K623">
            <v>1000</v>
          </cell>
          <cell r="M623" t="str">
            <v>Fixed Energy Amount</v>
          </cell>
          <cell r="N623" t="str">
            <v>N/A</v>
          </cell>
          <cell r="O623" t="str">
            <v>Res/Comm/Ind</v>
          </cell>
          <cell r="Q623" t="str">
            <v>Pay up front – Fixed</v>
          </cell>
          <cell r="S623">
            <v>10</v>
          </cell>
          <cell r="U623">
            <v>240</v>
          </cell>
          <cell r="AB623" t="str">
            <v>No Reimbursement</v>
          </cell>
          <cell r="AJ623" t="str">
            <v>Utility</v>
          </cell>
          <cell r="AK623" t="str">
            <v>Retired by utility</v>
          </cell>
          <cell r="AS623" t="str">
            <v>P_072853729</v>
          </cell>
        </row>
        <row r="624">
          <cell r="A624" t="str">
            <v>C_966008088</v>
          </cell>
          <cell r="B624" t="str">
            <v>Y</v>
          </cell>
          <cell r="C624">
            <v>43816</v>
          </cell>
          <cell r="D624" t="str">
            <v>JR</v>
          </cell>
          <cell r="E624" t="str">
            <v>https://umnboxcom/s/lswxaxc7uqynrhm14645fqyb59evhtch</v>
          </cell>
          <cell r="F624" t="str">
            <v>City of Newark - (DE)</v>
          </cell>
          <cell r="G624" t="str">
            <v>City of Newark - (DE)</v>
          </cell>
          <cell r="H624">
            <v>13519</v>
          </cell>
          <cell r="K624">
            <v>100</v>
          </cell>
          <cell r="M624" t="str">
            <v>Fixed Energy Amount</v>
          </cell>
          <cell r="N624">
            <v>10</v>
          </cell>
          <cell r="O624" t="str">
            <v>Residential</v>
          </cell>
          <cell r="Q624" t="str">
            <v>Hybrid</v>
          </cell>
          <cell r="R624">
            <v>50</v>
          </cell>
          <cell r="AB624" t="str">
            <v>Other</v>
          </cell>
          <cell r="AC624" t="str">
            <v>01/kWh</v>
          </cell>
          <cell r="AD624">
            <v>0.01</v>
          </cell>
          <cell r="AI624">
            <v>2013</v>
          </cell>
          <cell r="AS624" t="str">
            <v>P_404673277</v>
          </cell>
        </row>
        <row r="625">
          <cell r="A625" t="str">
            <v>C_247791558</v>
          </cell>
          <cell r="B625" t="str">
            <v>Y</v>
          </cell>
          <cell r="C625">
            <v>43816</v>
          </cell>
          <cell r="D625" t="str">
            <v>KP</v>
          </cell>
          <cell r="E625" t="str">
            <v>https://umnappboxcom/folder/96812884454</v>
          </cell>
          <cell r="F625" t="str">
            <v>Nashville Electric Service</v>
          </cell>
          <cell r="G625" t="str">
            <v>Nashville Electric Service</v>
          </cell>
          <cell r="H625">
            <v>13216</v>
          </cell>
          <cell r="I625">
            <v>117.5</v>
          </cell>
          <cell r="J625" t="str">
            <v>DC</v>
          </cell>
          <cell r="M625" t="str">
            <v>Full Panel</v>
          </cell>
          <cell r="N625">
            <v>20</v>
          </cell>
          <cell r="O625" t="str">
            <v>Res/Comm</v>
          </cell>
          <cell r="Q625" t="str">
            <v>Pay up front – Fixed</v>
          </cell>
          <cell r="R625">
            <v>215</v>
          </cell>
          <cell r="AB625" t="str">
            <v>VNEM</v>
          </cell>
          <cell r="AC625" t="str">
            <v>"Based on preliminary energy output calculations, the annual solar credit is approximately $1188 per panel"</v>
          </cell>
          <cell r="AF625" t="str">
            <v>Summer</v>
          </cell>
          <cell r="AI625">
            <v>2018</v>
          </cell>
          <cell r="AS625" t="str">
            <v>P_474295327</v>
          </cell>
        </row>
        <row r="626">
          <cell r="A626" t="str">
            <v>C_004633044a</v>
          </cell>
          <cell r="B626" t="str">
            <v>Y</v>
          </cell>
          <cell r="C626">
            <v>43818</v>
          </cell>
          <cell r="D626" t="str">
            <v>KP</v>
          </cell>
          <cell r="E626" t="str">
            <v>https://umnappboxcom/folder/96819925621</v>
          </cell>
          <cell r="F626" t="str">
            <v>Johnson City - (TN)</v>
          </cell>
          <cell r="G626" t="str">
            <v>Johnson City - (TN)</v>
          </cell>
          <cell r="H626">
            <v>9777</v>
          </cell>
          <cell r="I626">
            <v>1000</v>
          </cell>
          <cell r="J626" t="str">
            <v>AC</v>
          </cell>
          <cell r="M626" t="str">
            <v>Fixed Wattage Amount</v>
          </cell>
          <cell r="N626">
            <v>20</v>
          </cell>
          <cell r="O626" t="str">
            <v>Residential</v>
          </cell>
          <cell r="Q626" t="str">
            <v>Pay up front – Fixed</v>
          </cell>
          <cell r="R626">
            <v>750</v>
          </cell>
          <cell r="AB626" t="str">
            <v>Other</v>
          </cell>
          <cell r="AC626" t="str">
            <v xml:space="preserve">No special rate is stated in the contract; the reimbusement mechanism appears to be almost VNEM except for the 5% annual maintenance cost; therefore, the reimbursement rate is 95% of the retail rate </v>
          </cell>
          <cell r="AG626">
            <v>5</v>
          </cell>
          <cell r="AH626">
            <v>7</v>
          </cell>
          <cell r="AI626">
            <v>2019</v>
          </cell>
          <cell r="AJ626" t="str">
            <v>Utility</v>
          </cell>
          <cell r="AS626" t="str">
            <v>P_136935606</v>
          </cell>
        </row>
        <row r="627">
          <cell r="A627" t="str">
            <v>C_004633044b</v>
          </cell>
          <cell r="B627" t="str">
            <v>Y</v>
          </cell>
          <cell r="C627">
            <v>43818</v>
          </cell>
          <cell r="D627" t="str">
            <v>KP</v>
          </cell>
          <cell r="E627" t="str">
            <v>https://umnappboxcom/folder/96819925621</v>
          </cell>
          <cell r="F627" t="str">
            <v>Johnson City - (TN)</v>
          </cell>
          <cell r="G627" t="str">
            <v>Johnson City - (TN)</v>
          </cell>
          <cell r="H627">
            <v>9777</v>
          </cell>
          <cell r="I627">
            <v>1000</v>
          </cell>
          <cell r="J627" t="str">
            <v>AC</v>
          </cell>
          <cell r="M627" t="str">
            <v>Fixed Wattage Amount</v>
          </cell>
          <cell r="N627">
            <v>20</v>
          </cell>
          <cell r="O627" t="str">
            <v>Commercial</v>
          </cell>
          <cell r="Q627" t="str">
            <v>Pay up front – Fixed</v>
          </cell>
          <cell r="R627">
            <v>750</v>
          </cell>
          <cell r="AB627" t="str">
            <v>Other</v>
          </cell>
          <cell r="AC627" t="str">
            <v xml:space="preserve">No special rate is stated in the contract; the reimbusement mechanism appears to be almost VNEM except for the 5% annual maintenance cost; therefore, the reimbursement rate is 95% of the retail rate </v>
          </cell>
          <cell r="AG627">
            <v>5</v>
          </cell>
          <cell r="AH627">
            <v>7</v>
          </cell>
          <cell r="AI627">
            <v>2019</v>
          </cell>
          <cell r="AJ627" t="str">
            <v>Utility</v>
          </cell>
          <cell r="AS627" t="str">
            <v>P_136935606</v>
          </cell>
        </row>
        <row r="628">
          <cell r="A628" t="str">
            <v>C_004633044c</v>
          </cell>
          <cell r="B628" t="str">
            <v>Y</v>
          </cell>
          <cell r="C628">
            <v>43818</v>
          </cell>
          <cell r="D628" t="str">
            <v>KP</v>
          </cell>
          <cell r="E628" t="str">
            <v>https://umnappboxcom/folder/96819925621</v>
          </cell>
          <cell r="F628" t="str">
            <v>Johnson City - (TN)</v>
          </cell>
          <cell r="G628" t="str">
            <v>Johnson City - (TN)</v>
          </cell>
          <cell r="H628">
            <v>9777</v>
          </cell>
          <cell r="I628">
            <v>1000</v>
          </cell>
          <cell r="J628" t="str">
            <v>AC</v>
          </cell>
          <cell r="M628" t="str">
            <v>Fixed Wattage Amount</v>
          </cell>
          <cell r="N628">
            <v>20</v>
          </cell>
          <cell r="O628" t="str">
            <v>Residential</v>
          </cell>
          <cell r="Q628" t="str">
            <v>Amortized – Fixed</v>
          </cell>
          <cell r="S628">
            <v>5</v>
          </cell>
          <cell r="T628">
            <v>0</v>
          </cell>
          <cell r="U628">
            <v>240</v>
          </cell>
          <cell r="AB628" t="str">
            <v>Other</v>
          </cell>
          <cell r="AC628" t="str">
            <v xml:space="preserve">No special rate is stated in the contract; the reimbusement mechanism appears to be almost VNEM except for the 5% annual maintenance cost; therefore, the reimbursement rate is 95% of the retail rate </v>
          </cell>
          <cell r="AG628">
            <v>5</v>
          </cell>
          <cell r="AH628">
            <v>7</v>
          </cell>
          <cell r="AI628">
            <v>2019</v>
          </cell>
          <cell r="AJ628" t="str">
            <v>Utility</v>
          </cell>
          <cell r="AS628" t="str">
            <v>P_136935606</v>
          </cell>
        </row>
        <row r="629">
          <cell r="A629" t="str">
            <v>C_004633044d</v>
          </cell>
          <cell r="B629" t="str">
            <v>Y</v>
          </cell>
          <cell r="C629">
            <v>43818</v>
          </cell>
          <cell r="D629" t="str">
            <v>KP</v>
          </cell>
          <cell r="E629" t="str">
            <v>https://umnappboxcom/folder/96819925621</v>
          </cell>
          <cell r="F629" t="str">
            <v>Johnson City - (TN)</v>
          </cell>
          <cell r="G629" t="str">
            <v>Johnson City - (TN)</v>
          </cell>
          <cell r="H629">
            <v>9777</v>
          </cell>
          <cell r="I629">
            <v>1000</v>
          </cell>
          <cell r="J629" t="str">
            <v>AC</v>
          </cell>
          <cell r="M629" t="str">
            <v>Fixed Wattage Amount</v>
          </cell>
          <cell r="N629">
            <v>20</v>
          </cell>
          <cell r="O629" t="str">
            <v>Commercial</v>
          </cell>
          <cell r="Q629" t="str">
            <v>Amortized – Fixed</v>
          </cell>
          <cell r="S629">
            <v>5</v>
          </cell>
          <cell r="T629">
            <v>0</v>
          </cell>
          <cell r="U629">
            <v>240</v>
          </cell>
          <cell r="AB629" t="str">
            <v>Other</v>
          </cell>
          <cell r="AC629" t="str">
            <v xml:space="preserve">No special rate is stated in the contract; the reimbusement mechanism appears to be almost VNEM except for the 5% annual maintenance cost; therefore, the reimbursement rate is 95% of the retail rate </v>
          </cell>
          <cell r="AG629">
            <v>5</v>
          </cell>
          <cell r="AH629">
            <v>7</v>
          </cell>
          <cell r="AI629">
            <v>2019</v>
          </cell>
          <cell r="AJ629" t="str">
            <v>Utility</v>
          </cell>
          <cell r="AS629" t="str">
            <v>P_136935606</v>
          </cell>
        </row>
        <row r="630">
          <cell r="A630" t="str">
            <v>C_577020323a</v>
          </cell>
          <cell r="B630" t="str">
            <v>Y</v>
          </cell>
          <cell r="C630">
            <v>43817</v>
          </cell>
          <cell r="D630" t="str">
            <v>KP</v>
          </cell>
          <cell r="E630" t="str">
            <v>https://umnappboxcom/folder/96820125396</v>
          </cell>
          <cell r="F630" t="str">
            <v>Duck River Elec Member Corp</v>
          </cell>
          <cell r="G630" t="str">
            <v>Duck River Elec Member Corp</v>
          </cell>
          <cell r="H630">
            <v>5399</v>
          </cell>
          <cell r="I630">
            <v>120</v>
          </cell>
          <cell r="J630" t="str">
            <v>DC</v>
          </cell>
          <cell r="M630" t="str">
            <v>Half Panel</v>
          </cell>
          <cell r="N630">
            <v>20</v>
          </cell>
          <cell r="O630" t="str">
            <v>Res/Comm</v>
          </cell>
          <cell r="Q630" t="str">
            <v>Pay up front – Fixed</v>
          </cell>
          <cell r="R630">
            <v>600</v>
          </cell>
          <cell r="AB630" t="str">
            <v>Other</v>
          </cell>
          <cell r="AC630" t="str">
            <v>For 10 years (until 3-1-2022), subscribing members will earn $012 per kWh plus the retail rate of electricity for theri prorated share of the solar farm's production Between 3-1-2022 and 8-27-2032  (so for the second ten years) the subscribing member will at a minimum earn the retail rate of electricity</v>
          </cell>
          <cell r="AG630">
            <v>8</v>
          </cell>
          <cell r="AH630">
            <v>27</v>
          </cell>
          <cell r="AI630">
            <v>2012</v>
          </cell>
          <cell r="AS630" t="str">
            <v>P_907610951</v>
          </cell>
        </row>
        <row r="631">
          <cell r="A631" t="str">
            <v>C_577020323b</v>
          </cell>
          <cell r="B631" t="str">
            <v>Y</v>
          </cell>
          <cell r="C631">
            <v>43817</v>
          </cell>
          <cell r="D631" t="str">
            <v>KP</v>
          </cell>
          <cell r="E631" t="str">
            <v>https://umnappboxcom/folder/96820125396</v>
          </cell>
          <cell r="F631" t="str">
            <v>Duck River Elec Member Corp</v>
          </cell>
          <cell r="G631" t="str">
            <v>Duck River Elec Member Corp</v>
          </cell>
          <cell r="H631">
            <v>5399</v>
          </cell>
          <cell r="I631">
            <v>120</v>
          </cell>
          <cell r="J631" t="str">
            <v>DC</v>
          </cell>
          <cell r="M631" t="str">
            <v>Half Panel</v>
          </cell>
          <cell r="N631">
            <v>20</v>
          </cell>
          <cell r="O631" t="str">
            <v>Res/Comm</v>
          </cell>
          <cell r="Q631" t="str">
            <v>Amortized – Fixed</v>
          </cell>
          <cell r="S631">
            <v>50</v>
          </cell>
          <cell r="T631">
            <v>0</v>
          </cell>
          <cell r="U631">
            <v>12</v>
          </cell>
          <cell r="AB631" t="str">
            <v>Other</v>
          </cell>
          <cell r="AC631" t="str">
            <v>For 10 years (until 3-1-2022), subscribing members will earn $012 per kWh plus the retail rate of electricity for theri prorated share of the solar farm's production Between 3-1-2022 and 8-27-2032  (so for the second ten years) the subscribing member will at a minimum earn the retail rate of electricity</v>
          </cell>
          <cell r="AG631">
            <v>8</v>
          </cell>
          <cell r="AH631">
            <v>27</v>
          </cell>
          <cell r="AI631">
            <v>2012</v>
          </cell>
          <cell r="AS631" t="str">
            <v>P_907610951</v>
          </cell>
        </row>
        <row r="632">
          <cell r="A632" t="str">
            <v>C_628412809a</v>
          </cell>
          <cell r="B632" t="str">
            <v>Y</v>
          </cell>
          <cell r="C632">
            <v>43818</v>
          </cell>
          <cell r="D632" t="str">
            <v>JR</v>
          </cell>
          <cell r="E632" t="str">
            <v>https://umnboxcom/s/0g33ql8jn0r6qdbmxdqovm0eh3mti1gi</v>
          </cell>
          <cell r="F632" t="str">
            <v>Choctawhatche Elec Coop, Inc</v>
          </cell>
          <cell r="G632" t="str">
            <v>Choctawhatche Elec Coop, Inc</v>
          </cell>
          <cell r="H632">
            <v>3502</v>
          </cell>
          <cell r="K632">
            <v>208</v>
          </cell>
          <cell r="M632" t="str">
            <v>Fixed Energy Amount</v>
          </cell>
          <cell r="N632">
            <v>1</v>
          </cell>
          <cell r="O632" t="str">
            <v>Residential</v>
          </cell>
          <cell r="Q632" t="str">
            <v>Amortized – Fixed</v>
          </cell>
          <cell r="S632">
            <v>27.5</v>
          </cell>
          <cell r="U632">
            <v>12</v>
          </cell>
          <cell r="AB632" t="str">
            <v>No Reimbursement</v>
          </cell>
          <cell r="AS632" t="str">
            <v>P_464222633</v>
          </cell>
        </row>
        <row r="633">
          <cell r="A633" t="str">
            <v>C_628412809b</v>
          </cell>
          <cell r="B633" t="str">
            <v>Y</v>
          </cell>
          <cell r="C633">
            <v>43818</v>
          </cell>
          <cell r="D633" t="str">
            <v>JR</v>
          </cell>
          <cell r="E633" t="str">
            <v>https://umnboxcom/s/0g33ql8jn0r6qdbmxdqovm0eh3mti1gi</v>
          </cell>
          <cell r="F633" t="str">
            <v>Choctawhatche Elec Coop, Inc</v>
          </cell>
          <cell r="G633" t="str">
            <v>Choctawhatche Elec Coop, Inc</v>
          </cell>
          <cell r="H633">
            <v>3502</v>
          </cell>
          <cell r="K633">
            <v>208</v>
          </cell>
          <cell r="M633" t="str">
            <v>Fixed Energy Amount</v>
          </cell>
          <cell r="N633">
            <v>5</v>
          </cell>
          <cell r="O633" t="str">
            <v>Residential</v>
          </cell>
          <cell r="Q633" t="str">
            <v>Pay up front – Fixed</v>
          </cell>
          <cell r="S633">
            <v>26</v>
          </cell>
          <cell r="U633">
            <v>60</v>
          </cell>
          <cell r="AB633" t="str">
            <v>No Reimbursement</v>
          </cell>
          <cell r="AS633" t="str">
            <v>P_464222633</v>
          </cell>
        </row>
        <row r="634">
          <cell r="A634" t="str">
            <v>C_232234777</v>
          </cell>
          <cell r="B634" t="str">
            <v>Y</v>
          </cell>
          <cell r="C634">
            <v>43818</v>
          </cell>
          <cell r="D634" t="str">
            <v>JR</v>
          </cell>
          <cell r="E634" t="str">
            <v>https://umnboxcom/s/e1lc4mpqp5xlwvci3wdftgdhitmw88x3</v>
          </cell>
          <cell r="F634" t="str">
            <v>Duke Energy Florida, LLC</v>
          </cell>
          <cell r="G634" t="str">
            <v>Duke Energy Florida, LLC</v>
          </cell>
          <cell r="H634">
            <v>6455</v>
          </cell>
          <cell r="K634">
            <v>50</v>
          </cell>
          <cell r="M634" t="str">
            <v>Fixed Energy Amount</v>
          </cell>
          <cell r="N634">
            <v>5</v>
          </cell>
          <cell r="O634" t="str">
            <v>Res/Comm/Ind</v>
          </cell>
          <cell r="Q634" t="str">
            <v>Amortized – Fixed</v>
          </cell>
          <cell r="S634">
            <v>7.75</v>
          </cell>
          <cell r="U634">
            <v>60</v>
          </cell>
          <cell r="AB634" t="str">
            <v>VNEM</v>
          </cell>
          <cell r="AD634">
            <v>2.47E-2</v>
          </cell>
          <cell r="AS634" t="str">
            <v>P_364195197</v>
          </cell>
          <cell r="AT634" t="str">
            <v>P_360100315</v>
          </cell>
          <cell r="AU634" t="str">
            <v>P_521260698</v>
          </cell>
          <cell r="AV634" t="str">
            <v>P_451301256</v>
          </cell>
        </row>
        <row r="635">
          <cell r="A635" t="str">
            <v>C_564154922</v>
          </cell>
          <cell r="B635" t="str">
            <v>Y</v>
          </cell>
          <cell r="C635">
            <v>43818</v>
          </cell>
          <cell r="D635" t="str">
            <v>JR</v>
          </cell>
          <cell r="E635" t="str">
            <v>https://umnboxcom/s/22g5ekbdikviy0gqtp4rbuh48kgbottx</v>
          </cell>
          <cell r="F635" t="str">
            <v>Florida Keys El Coop Assn, Inc</v>
          </cell>
          <cell r="G635" t="str">
            <v>Florida Keys El Coop Assn, Inc</v>
          </cell>
          <cell r="H635">
            <v>6443</v>
          </cell>
          <cell r="I635">
            <v>175</v>
          </cell>
          <cell r="J635" t="str">
            <v>DC</v>
          </cell>
          <cell r="M635" t="str">
            <v>Full Panel</v>
          </cell>
          <cell r="N635">
            <v>25</v>
          </cell>
          <cell r="O635" t="str">
            <v>Res/Comm/Ind</v>
          </cell>
          <cell r="Q635" t="str">
            <v>Pay up front – Fixed</v>
          </cell>
          <cell r="R635">
            <v>999</v>
          </cell>
          <cell r="AB635" t="str">
            <v>VNEM</v>
          </cell>
          <cell r="AC635" t="str">
            <v>Rate changes with retail rate</v>
          </cell>
          <cell r="AI635">
            <v>2008</v>
          </cell>
          <cell r="AS635" t="str">
            <v>P_901479129</v>
          </cell>
          <cell r="AT635" t="str">
            <v>P_791476829</v>
          </cell>
        </row>
        <row r="636">
          <cell r="A636" t="str">
            <v>C_321602049</v>
          </cell>
          <cell r="B636" t="str">
            <v>Y</v>
          </cell>
          <cell r="C636">
            <v>43819</v>
          </cell>
          <cell r="D636" t="str">
            <v>JR</v>
          </cell>
          <cell r="E636" t="str">
            <v>https://umnboxcom/s/5mgajio8s0u1qsj3umsm0fj2cfo3vkwh</v>
          </cell>
          <cell r="F636" t="str">
            <v>Orlando Utilities Comm</v>
          </cell>
          <cell r="G636" t="str">
            <v>Orlando Utilities Comm</v>
          </cell>
          <cell r="H636">
            <v>6616</v>
          </cell>
          <cell r="K636">
            <v>112</v>
          </cell>
          <cell r="M636" t="str">
            <v>Fixed Energy Amount</v>
          </cell>
          <cell r="N636">
            <v>25</v>
          </cell>
          <cell r="O636" t="str">
            <v>Residential</v>
          </cell>
          <cell r="Q636" t="str">
            <v>Amortized – Per kWh</v>
          </cell>
          <cell r="V636">
            <v>0.03</v>
          </cell>
          <cell r="X636">
            <v>300</v>
          </cell>
          <cell r="AB636" t="str">
            <v>No Reimbursement</v>
          </cell>
          <cell r="AI636">
            <v>2013</v>
          </cell>
          <cell r="AS636" t="str">
            <v>P_694171859</v>
          </cell>
        </row>
        <row r="637">
          <cell r="A637" t="str">
            <v>C_948056178a</v>
          </cell>
          <cell r="B637" t="str">
            <v>Y</v>
          </cell>
          <cell r="C637">
            <v>44049</v>
          </cell>
          <cell r="D637" t="str">
            <v>KL</v>
          </cell>
          <cell r="E637" t="str">
            <v>https://umnboxcom/s/1x2p5egnwunsq3z6833ux5rzntz6ger7</v>
          </cell>
          <cell r="F637" t="str">
            <v>Kentucky Utilities Company</v>
          </cell>
          <cell r="G637" t="str">
            <v>Louisville Gas and Electric Company and Kentucky Utilities Company</v>
          </cell>
          <cell r="H637">
            <v>10171</v>
          </cell>
          <cell r="I637">
            <v>250</v>
          </cell>
          <cell r="J637" t="str">
            <v>DC</v>
          </cell>
          <cell r="M637" t="str">
            <v>Fixed Wattage Amount</v>
          </cell>
          <cell r="N637">
            <v>1</v>
          </cell>
          <cell r="O637" t="str">
            <v>Res/Comm/Ind</v>
          </cell>
          <cell r="Q637" t="str">
            <v>Amortized – Per kWh</v>
          </cell>
          <cell r="S637">
            <v>5.55</v>
          </cell>
          <cell r="U637">
            <v>12</v>
          </cell>
          <cell r="AB637" t="str">
            <v>Other</v>
          </cell>
          <cell r="AD637">
            <v>0.12010999999999999</v>
          </cell>
          <cell r="AI637">
            <v>2019</v>
          </cell>
          <cell r="AS637" t="str">
            <v>P_512866923</v>
          </cell>
        </row>
        <row r="638">
          <cell r="A638" t="str">
            <v>C_948056178b</v>
          </cell>
          <cell r="B638" t="str">
            <v>Y</v>
          </cell>
          <cell r="C638">
            <v>43830</v>
          </cell>
          <cell r="D638" t="str">
            <v>KL</v>
          </cell>
          <cell r="E638" t="str">
            <v>https://umnboxcom/s/1x2p5egnwunsq3z6833ux5rzntz6ger7</v>
          </cell>
          <cell r="F638" t="str">
            <v>Kentucky Utilities Company</v>
          </cell>
          <cell r="G638" t="str">
            <v>Louisville Gas and Electric Company and Kentucky Utilities Company</v>
          </cell>
          <cell r="H638">
            <v>10171</v>
          </cell>
          <cell r="I638">
            <v>250</v>
          </cell>
          <cell r="J638" t="str">
            <v>DC</v>
          </cell>
          <cell r="M638" t="str">
            <v>Fixed Energy Amount</v>
          </cell>
          <cell r="N638">
            <v>25</v>
          </cell>
          <cell r="O638" t="str">
            <v>Res/Comm/Ind</v>
          </cell>
          <cell r="P638" t="str">
            <v>"The One-Time Solar Capacity Charge [25 years length] is only available for subscription on Solar Share Facilities that have not begun construction (aka aren't 100% subscribed) Any one-time solar capacity subscription that becomes unsubscribed will be made available for subscription under the Monthly Solar Capacity Charge"</v>
          </cell>
          <cell r="Q638" t="str">
            <v>Pay up front – Fixed</v>
          </cell>
          <cell r="R638">
            <v>799</v>
          </cell>
          <cell r="AB638" t="str">
            <v>Other</v>
          </cell>
          <cell r="AD638">
            <v>0.12010999999999999</v>
          </cell>
          <cell r="AI638">
            <v>2019</v>
          </cell>
          <cell r="AS638" t="str">
            <v>P_512866923</v>
          </cell>
        </row>
        <row r="639">
          <cell r="A639" t="str">
            <v>C_829620270</v>
          </cell>
          <cell r="B639" t="str">
            <v>Y</v>
          </cell>
          <cell r="C639">
            <v>43830</v>
          </cell>
          <cell r="D639" t="str">
            <v>MJ</v>
          </cell>
          <cell r="E639" t="str">
            <v>https://umnboxcom/s/48xg8ygmra9tv8r57vsx6n23ly9snrs7</v>
          </cell>
          <cell r="F639" t="str">
            <v>Clean Energy Collective</v>
          </cell>
          <cell r="G639" t="str">
            <v>Connecticut Light &amp; Power Co</v>
          </cell>
          <cell r="H639">
            <v>4176</v>
          </cell>
          <cell r="L639">
            <v>100</v>
          </cell>
          <cell r="M639" t="str">
            <v>Pct of Customer Load</v>
          </cell>
          <cell r="N639">
            <v>20</v>
          </cell>
          <cell r="O639" t="str">
            <v>Residential</v>
          </cell>
          <cell r="P639" t="str">
            <v>"The project will allow for a 60% off-take in energy demand for the school district, with the remaining capacity available for the residential community"</v>
          </cell>
          <cell r="Q639" t="str">
            <v>Discount Rate</v>
          </cell>
          <cell r="Y639">
            <v>0.1</v>
          </cell>
          <cell r="AB639" t="str">
            <v>Other</v>
          </cell>
          <cell r="AC639" t="str">
            <v>Fixed Discount 10%</v>
          </cell>
          <cell r="AG639">
            <v>8</v>
          </cell>
          <cell r="AH639">
            <v>20</v>
          </cell>
          <cell r="AI639">
            <v>2019</v>
          </cell>
          <cell r="AS639" t="str">
            <v>P_371463906</v>
          </cell>
        </row>
        <row r="640">
          <cell r="A640" t="str">
            <v>C_565134087a</v>
          </cell>
          <cell r="B640" t="str">
            <v>Y</v>
          </cell>
          <cell r="C640">
            <v>43830</v>
          </cell>
          <cell r="D640" t="str">
            <v>MJ</v>
          </cell>
          <cell r="E640" t="str">
            <v>https://umnboxcom/s/s1ay1gi3hwc51zjo96ul9hrq7srz1031</v>
          </cell>
          <cell r="F640" t="str">
            <v>Prairie Power, LLC</v>
          </cell>
          <cell r="G640" t="str">
            <v>Prairie Power, LLC</v>
          </cell>
          <cell r="H640">
            <v>40307</v>
          </cell>
          <cell r="K640">
            <v>200</v>
          </cell>
          <cell r="M640" t="str">
            <v>Fixed Energy Amount</v>
          </cell>
          <cell r="N640">
            <v>1</v>
          </cell>
          <cell r="O640" t="str">
            <v>Residential</v>
          </cell>
          <cell r="Q640" t="str">
            <v>Amortized – Fixed</v>
          </cell>
          <cell r="S640">
            <v>12</v>
          </cell>
          <cell r="U640">
            <v>12</v>
          </cell>
          <cell r="AB640" t="str">
            <v>No Reimbursement</v>
          </cell>
          <cell r="AF640" t="str">
            <v>Fall</v>
          </cell>
          <cell r="AI640">
            <v>2015</v>
          </cell>
          <cell r="AS640" t="str">
            <v>P_625357688a</v>
          </cell>
          <cell r="AT640" t="str">
            <v>P_625357688b</v>
          </cell>
        </row>
        <row r="641">
          <cell r="A641" t="str">
            <v>C_565134087b</v>
          </cell>
          <cell r="B641" t="str">
            <v>Y</v>
          </cell>
          <cell r="C641">
            <v>43830</v>
          </cell>
          <cell r="D641" t="str">
            <v>MJ</v>
          </cell>
          <cell r="E641" t="str">
            <v>https://umnboxcom/s/s1ay1gi3hwc51zjo96ul9hrq7srz1031</v>
          </cell>
          <cell r="F641" t="str">
            <v>Prairie Power, LLC</v>
          </cell>
          <cell r="G641" t="str">
            <v>Prairie Power, LLC</v>
          </cell>
          <cell r="H641">
            <v>40307</v>
          </cell>
          <cell r="K641">
            <v>400</v>
          </cell>
          <cell r="M641" t="str">
            <v>Fixed Energy Amount</v>
          </cell>
          <cell r="N641">
            <v>1</v>
          </cell>
          <cell r="O641" t="str">
            <v>Residential</v>
          </cell>
          <cell r="Q641" t="str">
            <v>Amortized – Fixed</v>
          </cell>
          <cell r="S641">
            <v>24</v>
          </cell>
          <cell r="U641">
            <v>12</v>
          </cell>
          <cell r="AB641" t="str">
            <v>No Reimbursement</v>
          </cell>
          <cell r="AF641" t="str">
            <v>Fall</v>
          </cell>
          <cell r="AI641">
            <v>2015</v>
          </cell>
          <cell r="AS641" t="str">
            <v>P_625357688a</v>
          </cell>
          <cell r="AT641" t="str">
            <v>P_625357688b</v>
          </cell>
        </row>
        <row r="642">
          <cell r="A642" t="str">
            <v>C_565134087c</v>
          </cell>
          <cell r="B642" t="str">
            <v>Y</v>
          </cell>
          <cell r="C642">
            <v>43830</v>
          </cell>
          <cell r="D642" t="str">
            <v>MJ</v>
          </cell>
          <cell r="E642" t="str">
            <v>https://umnboxcom/s/s1ay1gi3hwc51zjo96ul9hrq7srz1031</v>
          </cell>
          <cell r="F642" t="str">
            <v>Prairie Power, LLC</v>
          </cell>
          <cell r="G642" t="str">
            <v>Prairie Power, LLC</v>
          </cell>
          <cell r="H642">
            <v>40307</v>
          </cell>
          <cell r="K642">
            <v>600</v>
          </cell>
          <cell r="M642" t="str">
            <v>Fixed Energy Amount</v>
          </cell>
          <cell r="N642">
            <v>1</v>
          </cell>
          <cell r="O642" t="str">
            <v>Residential</v>
          </cell>
          <cell r="Q642" t="str">
            <v>Amortized – Fixed</v>
          </cell>
          <cell r="S642">
            <v>36</v>
          </cell>
          <cell r="U642">
            <v>12</v>
          </cell>
          <cell r="AB642" t="str">
            <v>No Reimbursement</v>
          </cell>
          <cell r="AF642" t="str">
            <v>Fall</v>
          </cell>
          <cell r="AI642">
            <v>2015</v>
          </cell>
          <cell r="AS642" t="str">
            <v>P_625357688a</v>
          </cell>
          <cell r="AT642" t="str">
            <v>P_625357688b</v>
          </cell>
        </row>
        <row r="643">
          <cell r="A643" t="str">
            <v>C_336542780</v>
          </cell>
          <cell r="B643" t="str">
            <v>Y</v>
          </cell>
          <cell r="C643">
            <v>43832</v>
          </cell>
          <cell r="D643" t="str">
            <v>MJ</v>
          </cell>
          <cell r="E643" t="str">
            <v>https://umnboxcom/s/bmkkf0pre86f13cb70flnpwmxzuq2si7</v>
          </cell>
          <cell r="F643" t="str">
            <v>Jo-Carroll Energy, Inc</v>
          </cell>
          <cell r="G643" t="str">
            <v>Jo-Carroll Energy, Inc</v>
          </cell>
          <cell r="H643">
            <v>9750</v>
          </cell>
          <cell r="I643">
            <v>275</v>
          </cell>
          <cell r="J643" t="str">
            <v>DC</v>
          </cell>
          <cell r="M643" t="str">
            <v>Full Panel</v>
          </cell>
          <cell r="N643">
            <v>20</v>
          </cell>
          <cell r="O643" t="str">
            <v>Residential</v>
          </cell>
          <cell r="Q643" t="str">
            <v>Pay up front – Fixed</v>
          </cell>
          <cell r="R643">
            <v>890</v>
          </cell>
          <cell r="AB643" t="str">
            <v>VNEM</v>
          </cell>
          <cell r="AI643">
            <v>2014</v>
          </cell>
          <cell r="AS643" t="str">
            <v>P_494178332</v>
          </cell>
        </row>
        <row r="644">
          <cell r="A644" t="str">
            <v>C_181900317</v>
          </cell>
          <cell r="B644" t="str">
            <v>Y</v>
          </cell>
          <cell r="C644">
            <v>43833</v>
          </cell>
          <cell r="D644" t="str">
            <v>MJ</v>
          </cell>
          <cell r="E644" t="str">
            <v>https://umnboxcom/s/x4mdn1yq3ieqxjxi79n6gexr4jldsy7w</v>
          </cell>
          <cell r="F644" t="str">
            <v>City of Springfield - (IL)</v>
          </cell>
          <cell r="G644" t="str">
            <v>City of Springfield - (IL)</v>
          </cell>
          <cell r="H644">
            <v>17828</v>
          </cell>
          <cell r="K644">
            <v>100</v>
          </cell>
          <cell r="M644" t="str">
            <v>Fixed Energy Amount</v>
          </cell>
          <cell r="N644">
            <v>1</v>
          </cell>
          <cell r="O644" t="str">
            <v>Residential</v>
          </cell>
          <cell r="Q644" t="str">
            <v>Amortized – Fixed</v>
          </cell>
          <cell r="S644">
            <v>4.4000000000000004</v>
          </cell>
          <cell r="U644">
            <v>12</v>
          </cell>
          <cell r="AB644" t="str">
            <v>No Reimbursement</v>
          </cell>
          <cell r="AI644">
            <v>2019</v>
          </cell>
          <cell r="AS644" t="str">
            <v>P_941025480</v>
          </cell>
        </row>
        <row r="645">
          <cell r="A645" t="str">
            <v>C_644385166a</v>
          </cell>
          <cell r="B645" t="str">
            <v>Y</v>
          </cell>
          <cell r="C645">
            <v>43836</v>
          </cell>
          <cell r="D645" t="str">
            <v>JR</v>
          </cell>
          <cell r="E645" t="str">
            <v>https://umnboxcom/s/lvwyo0gvhtmlwhv5y2728wkghs3aepdb</v>
          </cell>
          <cell r="F645" t="str">
            <v>Tampa Electric Co</v>
          </cell>
          <cell r="G645" t="str">
            <v>Tampa Electric Co</v>
          </cell>
          <cell r="H645">
            <v>18454</v>
          </cell>
          <cell r="L645">
            <v>25</v>
          </cell>
          <cell r="M645" t="str">
            <v>Pct of Customer Load</v>
          </cell>
          <cell r="N645" t="str">
            <v>N/A</v>
          </cell>
          <cell r="O645" t="str">
            <v>Res/Comm</v>
          </cell>
          <cell r="Q645" t="str">
            <v>Amortized – Fixed</v>
          </cell>
          <cell r="V645">
            <v>6.3E-2</v>
          </cell>
          <cell r="X645">
            <v>240</v>
          </cell>
          <cell r="Z645" t="str">
            <v>Replaces fuel charge portion of bill, which was 27 c/kwh as of 1/2020</v>
          </cell>
          <cell r="AB645" t="str">
            <v>Other</v>
          </cell>
          <cell r="AD645">
            <v>2.7E-2</v>
          </cell>
          <cell r="AI645">
            <v>2019</v>
          </cell>
          <cell r="AS645" t="str">
            <v>P_965253976</v>
          </cell>
        </row>
        <row r="646">
          <cell r="A646" t="str">
            <v>C_644385166b</v>
          </cell>
          <cell r="B646" t="str">
            <v>Y</v>
          </cell>
          <cell r="C646">
            <v>43836</v>
          </cell>
          <cell r="D646" t="str">
            <v>JR</v>
          </cell>
          <cell r="E646" t="str">
            <v>https://umnboxcom/s/lvwyo0gvhtmlwhv5y2728wkghs3aepdb</v>
          </cell>
          <cell r="F646" t="str">
            <v>Tampa Electric Co</v>
          </cell>
          <cell r="G646" t="str">
            <v>Tampa Electric Co</v>
          </cell>
          <cell r="H646">
            <v>18454</v>
          </cell>
          <cell r="L646">
            <v>50</v>
          </cell>
          <cell r="M646" t="str">
            <v>Pct of Customer Load</v>
          </cell>
          <cell r="N646" t="str">
            <v>N/A</v>
          </cell>
          <cell r="O646" t="str">
            <v>Res/Comm</v>
          </cell>
          <cell r="Q646" t="str">
            <v>Amortized – Fixed</v>
          </cell>
          <cell r="V646">
            <v>6.3E-2</v>
          </cell>
          <cell r="X646">
            <v>240</v>
          </cell>
          <cell r="Z646" t="str">
            <v>Replaces fuel charge portion of bill, which was 27 c/kwh as of 1/2020</v>
          </cell>
          <cell r="AB646" t="str">
            <v>Other</v>
          </cell>
          <cell r="AD646">
            <v>2.7E-2</v>
          </cell>
          <cell r="AI646">
            <v>2019</v>
          </cell>
          <cell r="AS646" t="str">
            <v>P_965253976</v>
          </cell>
        </row>
        <row r="647">
          <cell r="A647" t="str">
            <v>C_644385166c</v>
          </cell>
          <cell r="B647" t="str">
            <v>Y</v>
          </cell>
          <cell r="C647">
            <v>43836</v>
          </cell>
          <cell r="D647" t="str">
            <v>JR</v>
          </cell>
          <cell r="E647" t="str">
            <v>https://umnboxcom/s/lvwyo0gvhtmlwhv5y2728wkghs3aepdb</v>
          </cell>
          <cell r="F647" t="str">
            <v>Tampa Electric Co</v>
          </cell>
          <cell r="G647" t="str">
            <v>Tampa Electric Co</v>
          </cell>
          <cell r="H647">
            <v>18454</v>
          </cell>
          <cell r="L647">
            <v>100</v>
          </cell>
          <cell r="M647" t="str">
            <v>Pct of Customer Load</v>
          </cell>
          <cell r="N647" t="str">
            <v>N/A</v>
          </cell>
          <cell r="O647" t="str">
            <v>Res/Comm</v>
          </cell>
          <cell r="Q647" t="str">
            <v>Amortized – Fixed</v>
          </cell>
          <cell r="V647">
            <v>6.3E-2</v>
          </cell>
          <cell r="X647">
            <v>240</v>
          </cell>
          <cell r="Z647" t="str">
            <v>Replaces fuel charge portion of bill, which was 27 c/kwh as of 1/2020</v>
          </cell>
          <cell r="AB647" t="str">
            <v>Other</v>
          </cell>
          <cell r="AD647">
            <v>2.7E-2</v>
          </cell>
          <cell r="AI647">
            <v>2019</v>
          </cell>
          <cell r="AS647" t="str">
            <v>P_965253976</v>
          </cell>
        </row>
        <row r="648">
          <cell r="A648" t="str">
            <v>C_644385166d</v>
          </cell>
          <cell r="B648" t="str">
            <v>Y</v>
          </cell>
          <cell r="C648">
            <v>43836</v>
          </cell>
          <cell r="D648" t="str">
            <v>JR</v>
          </cell>
          <cell r="E648" t="str">
            <v>https://umnboxcom/s/lvwyo0gvhtmlwhv5y2728wkghs3aepdb</v>
          </cell>
          <cell r="F648" t="str">
            <v>Tampa Electric Co</v>
          </cell>
          <cell r="G648" t="str">
            <v>Tampa Electric Co</v>
          </cell>
          <cell r="H648">
            <v>18454</v>
          </cell>
          <cell r="K648">
            <v>1000</v>
          </cell>
          <cell r="M648" t="str">
            <v>Fixed Energy Amount</v>
          </cell>
          <cell r="N648" t="str">
            <v>N/A</v>
          </cell>
          <cell r="O648" t="str">
            <v>Comm/Ind</v>
          </cell>
          <cell r="Q648" t="str">
            <v>Amortized – Fixed</v>
          </cell>
          <cell r="V648">
            <v>6.3E-2</v>
          </cell>
          <cell r="X648">
            <v>240</v>
          </cell>
          <cell r="Z648" t="str">
            <v>Replaces fuel charge portion of bill, which was 37 c/kwh as of 1/2020</v>
          </cell>
          <cell r="AB648" t="str">
            <v>Other</v>
          </cell>
          <cell r="AD648">
            <v>3.6999999999999998E-2</v>
          </cell>
          <cell r="AI648">
            <v>2019</v>
          </cell>
          <cell r="AS648" t="str">
            <v>P_965253976</v>
          </cell>
        </row>
        <row r="649">
          <cell r="A649" t="str">
            <v>C_628767510</v>
          </cell>
          <cell r="B649" t="str">
            <v>Y</v>
          </cell>
          <cell r="C649">
            <v>43836</v>
          </cell>
          <cell r="D649" t="str">
            <v>MJ</v>
          </cell>
          <cell r="E649" t="str">
            <v>https://umnboxcom/s/ihf97r9vtocdmpdwu06jgpja57d16t6q</v>
          </cell>
          <cell r="F649" t="str">
            <v>Aiken Electric Cooperative</v>
          </cell>
          <cell r="G649" t="str">
            <v>Aiken Electric Cooperative</v>
          </cell>
          <cell r="H649">
            <v>162</v>
          </cell>
          <cell r="I649">
            <v>1000</v>
          </cell>
          <cell r="J649" t="str">
            <v>AC</v>
          </cell>
          <cell r="M649" t="str">
            <v>Fixed Wattage Amount</v>
          </cell>
          <cell r="N649">
            <v>20</v>
          </cell>
          <cell r="O649" t="str">
            <v>Residential</v>
          </cell>
          <cell r="Q649" t="str">
            <v>Hybrid</v>
          </cell>
          <cell r="R649">
            <v>180</v>
          </cell>
          <cell r="S649">
            <v>15</v>
          </cell>
          <cell r="U649">
            <v>240</v>
          </cell>
          <cell r="Z649" t="str">
            <v>initial cost is $150 / unit + $30 subscription fee  so a 2 unit subscription would cost $330 + $15/unit every month</v>
          </cell>
          <cell r="AB649" t="str">
            <v>Other</v>
          </cell>
          <cell r="AD649">
            <v>0.08</v>
          </cell>
          <cell r="AI649">
            <v>2017</v>
          </cell>
          <cell r="AS649" t="str">
            <v>P_243923658</v>
          </cell>
        </row>
        <row r="650">
          <cell r="A650" t="str">
            <v>C_042344263</v>
          </cell>
          <cell r="B650" t="str">
            <v>Y</v>
          </cell>
          <cell r="C650">
            <v>43837</v>
          </cell>
          <cell r="D650" t="str">
            <v>MJ</v>
          </cell>
          <cell r="E650" t="str">
            <v>https://umnboxcom/s/iy5lyz70vana0n3r00lp0s59sebgjabl</v>
          </cell>
          <cell r="F650" t="str">
            <v>Tri-County Electric Coop, Inc</v>
          </cell>
          <cell r="G650" t="str">
            <v>Tri-County Electric Coop, Inc</v>
          </cell>
          <cell r="H650">
            <v>14175</v>
          </cell>
          <cell r="I650">
            <v>1000</v>
          </cell>
          <cell r="J650" t="str">
            <v>AC</v>
          </cell>
          <cell r="M650" t="str">
            <v>Fixed Wattage Amount</v>
          </cell>
          <cell r="N650">
            <v>20</v>
          </cell>
          <cell r="O650" t="str">
            <v>Residential</v>
          </cell>
          <cell r="Q650" t="str">
            <v>Hybrid</v>
          </cell>
          <cell r="R650">
            <v>100</v>
          </cell>
          <cell r="S650">
            <v>10</v>
          </cell>
          <cell r="U650">
            <v>240</v>
          </cell>
          <cell r="AB650" t="str">
            <v>Other</v>
          </cell>
          <cell r="AD650">
            <v>0.112</v>
          </cell>
          <cell r="AI650">
            <v>2017</v>
          </cell>
          <cell r="AS650" t="str">
            <v>P_677556726</v>
          </cell>
        </row>
        <row r="651">
          <cell r="A651" t="str">
            <v>C_005271938</v>
          </cell>
          <cell r="B651" t="str">
            <v>Y</v>
          </cell>
          <cell r="C651">
            <v>43837</v>
          </cell>
          <cell r="D651" t="str">
            <v>MJ</v>
          </cell>
          <cell r="E651" t="str">
            <v>https://umnboxcom/s/t995sxd42ies7ar4ehko3tt13qt91lr6</v>
          </cell>
          <cell r="F651" t="str">
            <v>York Electric Coop Inc</v>
          </cell>
          <cell r="G651" t="str">
            <v>York Electric Coop Inc</v>
          </cell>
          <cell r="H651">
            <v>21002</v>
          </cell>
          <cell r="I651">
            <v>1000</v>
          </cell>
          <cell r="J651" t="str">
            <v>AC</v>
          </cell>
          <cell r="M651" t="str">
            <v>Fixed Wattage Amount</v>
          </cell>
          <cell r="N651">
            <v>20</v>
          </cell>
          <cell r="O651" t="str">
            <v>Residential</v>
          </cell>
          <cell r="Q651" t="str">
            <v>Hybrid</v>
          </cell>
          <cell r="R651">
            <v>130</v>
          </cell>
          <cell r="S651">
            <v>12</v>
          </cell>
          <cell r="U651">
            <v>240</v>
          </cell>
          <cell r="AB651" t="str">
            <v>Other</v>
          </cell>
          <cell r="AD651">
            <v>0.1</v>
          </cell>
          <cell r="AI651">
            <v>2019</v>
          </cell>
          <cell r="AS651" t="str">
            <v>P_563320655a</v>
          </cell>
          <cell r="AT651" t="str">
            <v>P_563320655b</v>
          </cell>
        </row>
        <row r="652">
          <cell r="A652" t="str">
            <v>C_588300041a</v>
          </cell>
          <cell r="B652" t="str">
            <v>Y</v>
          </cell>
          <cell r="C652">
            <v>43948</v>
          </cell>
          <cell r="D652" t="str">
            <v>KL</v>
          </cell>
          <cell r="E652" t="str">
            <v>https://umnboxcom/s/2z7pld9f7hw3ioc29epgs0w62pa9joqf</v>
          </cell>
          <cell r="F652" t="str">
            <v>Clean Energy Collective</v>
          </cell>
          <cell r="G652" t="str">
            <v>South Carolina Electric&amp;Gas Company (DBA Dominion Energy)</v>
          </cell>
          <cell r="H652">
            <v>17539</v>
          </cell>
          <cell r="I652">
            <v>1000</v>
          </cell>
          <cell r="J652" t="str">
            <v>DC</v>
          </cell>
          <cell r="M652" t="str">
            <v>Fixed Wattage Amount</v>
          </cell>
          <cell r="N652">
            <v>20</v>
          </cell>
          <cell r="O652" t="str">
            <v>Res/Comm</v>
          </cell>
          <cell r="P652" t="str">
            <v>Residential customers, churches, schools and municipalities with electric service from SCE&amp;G are eligible to participate</v>
          </cell>
          <cell r="Q652" t="str">
            <v>Amortized – Fixed</v>
          </cell>
          <cell r="S652">
            <v>0.2</v>
          </cell>
          <cell r="U652">
            <v>240</v>
          </cell>
          <cell r="AB652" t="str">
            <v>Other</v>
          </cell>
          <cell r="AD652">
            <v>0.01</v>
          </cell>
          <cell r="AI652">
            <v>2018</v>
          </cell>
          <cell r="AS652" t="str">
            <v>P_509539426a</v>
          </cell>
          <cell r="AT652" t="str">
            <v>P_509539426b</v>
          </cell>
          <cell r="AU652" t="str">
            <v>P_509539426c</v>
          </cell>
        </row>
        <row r="653">
          <cell r="A653" t="str">
            <v>C_588300041b</v>
          </cell>
          <cell r="B653" t="str">
            <v>Y</v>
          </cell>
          <cell r="C653">
            <v>43948</v>
          </cell>
          <cell r="D653" t="str">
            <v>KL</v>
          </cell>
          <cell r="E653" t="str">
            <v>https://umnboxcom/s/2z7pld9f7hw3ioc29epgs0w62pa9joqf</v>
          </cell>
          <cell r="F653" t="str">
            <v>Clean Energy Collective</v>
          </cell>
          <cell r="G653" t="str">
            <v>South Carolina Electric&amp;Gas Company (DBA Dominion Energy)</v>
          </cell>
          <cell r="H653">
            <v>17539</v>
          </cell>
          <cell r="I653">
            <v>117.5</v>
          </cell>
          <cell r="J653" t="str">
            <v>DC</v>
          </cell>
          <cell r="M653" t="str">
            <v>Full Panel</v>
          </cell>
          <cell r="N653">
            <v>20</v>
          </cell>
          <cell r="O653" t="str">
            <v>Res/Comm</v>
          </cell>
          <cell r="P653" t="str">
            <v>Residential customers, churches, schools and municipalities with electric service from SCE&amp;G are eligible to participate</v>
          </cell>
          <cell r="Q653" t="str">
            <v>Pay up front – Fixed</v>
          </cell>
          <cell r="R653">
            <v>264</v>
          </cell>
          <cell r="AB653" t="str">
            <v>Other</v>
          </cell>
          <cell r="AD653">
            <v>0.1</v>
          </cell>
          <cell r="AI653">
            <v>2018</v>
          </cell>
          <cell r="AS653" t="str">
            <v>P_509539426a</v>
          </cell>
          <cell r="AT653" t="str">
            <v>P_509539426b</v>
          </cell>
          <cell r="AU653" t="str">
            <v>P_509539426c</v>
          </cell>
        </row>
        <row r="654">
          <cell r="A654" t="str">
            <v>C_596606130</v>
          </cell>
          <cell r="B654" t="str">
            <v>Y</v>
          </cell>
          <cell r="C654">
            <v>43838</v>
          </cell>
          <cell r="D654" t="str">
            <v>JR</v>
          </cell>
          <cell r="E654" t="str">
            <v>https://umnboxcom/s/04sbgrughhvywup1mbhob9d80tc70n6a</v>
          </cell>
          <cell r="F654" t="str">
            <v>Arcadia Power</v>
          </cell>
          <cell r="G654" t="str">
            <v>The Narragansett Electric Co</v>
          </cell>
          <cell r="H654">
            <v>13214</v>
          </cell>
          <cell r="L654">
            <v>100</v>
          </cell>
          <cell r="M654" t="str">
            <v>Pct of Customer Load</v>
          </cell>
          <cell r="N654">
            <v>10</v>
          </cell>
          <cell r="O654" t="str">
            <v>Residential</v>
          </cell>
          <cell r="Q654" t="str">
            <v>Discount Rate</v>
          </cell>
          <cell r="Y654">
            <v>0.1</v>
          </cell>
          <cell r="AB654" t="str">
            <v>No Reimbursement</v>
          </cell>
          <cell r="AC654" t="str">
            <v>No payment, 10% discount</v>
          </cell>
          <cell r="AG654">
            <v>1</v>
          </cell>
          <cell r="AH654">
            <v>6</v>
          </cell>
          <cell r="AI654">
            <v>2019</v>
          </cell>
          <cell r="AJ654" t="str">
            <v>Utility</v>
          </cell>
          <cell r="AS654" t="str">
            <v>P_898673241</v>
          </cell>
          <cell r="AT654" t="str">
            <v>P_488974975</v>
          </cell>
          <cell r="AU654" t="str">
            <v>P_099313232</v>
          </cell>
          <cell r="AV654" t="str">
            <v>P_212425408</v>
          </cell>
        </row>
        <row r="655">
          <cell r="A655" t="str">
            <v>C_154442925</v>
          </cell>
          <cell r="B655" t="str">
            <v>Y</v>
          </cell>
          <cell r="C655">
            <v>43839</v>
          </cell>
          <cell r="D655" t="str">
            <v>MJ</v>
          </cell>
          <cell r="E655" t="str">
            <v>https://umnboxcom/s/zwuvb2yly7b45whnz4zwko0e6sr27fbx</v>
          </cell>
          <cell r="F655" t="str">
            <v>Horry Electric Coop Inc</v>
          </cell>
          <cell r="G655" t="str">
            <v>Horry Electric Coop Inc</v>
          </cell>
          <cell r="H655">
            <v>8786</v>
          </cell>
          <cell r="I655">
            <v>1000</v>
          </cell>
          <cell r="J655" t="str">
            <v>AC</v>
          </cell>
          <cell r="M655" t="str">
            <v>Fixed Wattage Amount</v>
          </cell>
          <cell r="N655">
            <v>25</v>
          </cell>
          <cell r="O655" t="str">
            <v>Residential</v>
          </cell>
          <cell r="Q655" t="str">
            <v>Hybrid</v>
          </cell>
          <cell r="R655">
            <v>100</v>
          </cell>
          <cell r="S655">
            <v>25</v>
          </cell>
          <cell r="U655">
            <v>300</v>
          </cell>
          <cell r="AB655" t="str">
            <v>VNEM</v>
          </cell>
          <cell r="AI655">
            <v>2017</v>
          </cell>
          <cell r="AS655" t="str">
            <v>P_121433475</v>
          </cell>
        </row>
        <row r="656">
          <cell r="A656" t="str">
            <v>C_877673979</v>
          </cell>
          <cell r="B656" t="str">
            <v>Y</v>
          </cell>
          <cell r="C656">
            <v>43839</v>
          </cell>
          <cell r="D656" t="str">
            <v>MJ</v>
          </cell>
          <cell r="E656" t="str">
            <v>https://umnboxcom/s/dj1sxs26rfxrnlt9dze1cgio2t2y5vat</v>
          </cell>
          <cell r="F656" t="str">
            <v>Blue Ridge Electric Coop Inc - (SC)</v>
          </cell>
          <cell r="G656" t="str">
            <v>Blue Ridge Electric Coop Inc - (SC)</v>
          </cell>
          <cell r="H656">
            <v>1890</v>
          </cell>
          <cell r="I656">
            <v>1000</v>
          </cell>
          <cell r="J656" t="str">
            <v>AC</v>
          </cell>
          <cell r="M656" t="str">
            <v>Fixed Wattage Amount</v>
          </cell>
          <cell r="N656">
            <v>20</v>
          </cell>
          <cell r="O656" t="str">
            <v>Residential</v>
          </cell>
          <cell r="Q656" t="str">
            <v>Hybrid</v>
          </cell>
          <cell r="R656">
            <v>80</v>
          </cell>
          <cell r="S656">
            <v>14</v>
          </cell>
          <cell r="U656">
            <v>240</v>
          </cell>
          <cell r="Z656" t="str">
            <v>initial cost is $50 / unit + $30 subscription fee  so a 2 unit subscription would cost $130 + $28 every month</v>
          </cell>
          <cell r="AB656" t="str">
            <v>Other</v>
          </cell>
          <cell r="AD656">
            <v>0.1</v>
          </cell>
          <cell r="AI656">
            <v>2016</v>
          </cell>
          <cell r="AS656" t="str">
            <v>P_330728066</v>
          </cell>
        </row>
        <row r="657">
          <cell r="A657" t="str">
            <v>C_958377766</v>
          </cell>
          <cell r="B657" t="str">
            <v>Y</v>
          </cell>
          <cell r="C657">
            <v>43839</v>
          </cell>
          <cell r="D657" t="str">
            <v>MJ</v>
          </cell>
          <cell r="E657" t="str">
            <v>https://umnboxcom/s/olsbdlc0tbdr6te81wjfp68k6zzzkzdj</v>
          </cell>
          <cell r="F657" t="str">
            <v>Broad River Electric Coop, Inc</v>
          </cell>
          <cell r="G657" t="str">
            <v>Broad River Electric Coop, Inc</v>
          </cell>
          <cell r="H657">
            <v>2212</v>
          </cell>
          <cell r="I657">
            <v>1000</v>
          </cell>
          <cell r="J657" t="str">
            <v>AC</v>
          </cell>
          <cell r="M657" t="str">
            <v>Fixed Wattage Amount</v>
          </cell>
          <cell r="N657">
            <v>20</v>
          </cell>
          <cell r="O657" t="str">
            <v>Residential</v>
          </cell>
          <cell r="Q657" t="str">
            <v>Hybrid</v>
          </cell>
          <cell r="R657">
            <v>99</v>
          </cell>
          <cell r="S657">
            <v>14.75</v>
          </cell>
          <cell r="U657">
            <v>240</v>
          </cell>
          <cell r="AB657" t="str">
            <v>Other</v>
          </cell>
          <cell r="AD657">
            <v>0.1</v>
          </cell>
          <cell r="AI657">
            <v>2017</v>
          </cell>
          <cell r="AS657" t="str">
            <v>P_041979631</v>
          </cell>
        </row>
        <row r="658">
          <cell r="A658" t="str">
            <v>C_914346509</v>
          </cell>
          <cell r="B658" t="str">
            <v>Y</v>
          </cell>
          <cell r="C658">
            <v>43839</v>
          </cell>
          <cell r="D658" t="str">
            <v>MJ</v>
          </cell>
          <cell r="E658" t="str">
            <v>https://umnboxcom/s/0v8zw7dbev9u8e76kju12k7w2nxrrvcn</v>
          </cell>
          <cell r="F658" t="str">
            <v>Coastal Electric Coop, Inc</v>
          </cell>
          <cell r="G658" t="str">
            <v>Coastal Electric Coop, Inc</v>
          </cell>
          <cell r="H658">
            <v>3844</v>
          </cell>
          <cell r="I658">
            <v>1000</v>
          </cell>
          <cell r="J658" t="str">
            <v>AC</v>
          </cell>
          <cell r="M658" t="str">
            <v>Fixed Wattage Amount</v>
          </cell>
          <cell r="N658">
            <v>20</v>
          </cell>
          <cell r="O658" t="str">
            <v>Residential</v>
          </cell>
          <cell r="Q658" t="str">
            <v>Hybrid</v>
          </cell>
          <cell r="R658">
            <v>30</v>
          </cell>
          <cell r="S658">
            <v>20</v>
          </cell>
          <cell r="U658">
            <v>240</v>
          </cell>
          <cell r="AB658" t="str">
            <v>VNEM</v>
          </cell>
          <cell r="AI658">
            <v>2016</v>
          </cell>
          <cell r="AS658" t="str">
            <v>P_224736446</v>
          </cell>
        </row>
        <row r="659">
          <cell r="A659" t="str">
            <v>C_301854432</v>
          </cell>
          <cell r="B659" t="str">
            <v>Y</v>
          </cell>
          <cell r="C659">
            <v>43839</v>
          </cell>
          <cell r="D659" t="str">
            <v>MJ</v>
          </cell>
          <cell r="E659" t="str">
            <v>https://umnboxcom/s/fkw5uos4gnub86cn30zp7aruvb8m2hba</v>
          </cell>
          <cell r="F659" t="str">
            <v>Fairfield Electric Coop, Inc</v>
          </cell>
          <cell r="G659" t="str">
            <v>Fairfield Electric Coop, Inc</v>
          </cell>
          <cell r="H659">
            <v>5929</v>
          </cell>
          <cell r="I659">
            <v>1000</v>
          </cell>
          <cell r="J659" t="str">
            <v>AC</v>
          </cell>
          <cell r="M659" t="str">
            <v>Fixed Wattage Amount</v>
          </cell>
          <cell r="N659">
            <v>20</v>
          </cell>
          <cell r="O659" t="str">
            <v>Residential</v>
          </cell>
          <cell r="Q659" t="str">
            <v>Hybrid</v>
          </cell>
          <cell r="R659">
            <v>140</v>
          </cell>
          <cell r="S659">
            <v>14</v>
          </cell>
          <cell r="U659">
            <v>240</v>
          </cell>
          <cell r="AB659" t="str">
            <v>Other</v>
          </cell>
          <cell r="AD659">
            <v>0.1</v>
          </cell>
          <cell r="AI659">
            <v>2018</v>
          </cell>
          <cell r="AS659" t="str">
            <v>P_962975448</v>
          </cell>
        </row>
        <row r="660">
          <cell r="A660" t="str">
            <v>C_805789538</v>
          </cell>
          <cell r="B660" t="str">
            <v>Y</v>
          </cell>
          <cell r="C660">
            <v>43839</v>
          </cell>
          <cell r="D660" t="str">
            <v>MJ</v>
          </cell>
          <cell r="E660" t="str">
            <v>https://umnboxcom/s/l3j75opddl31o96aqt62du3o3soehd9e</v>
          </cell>
          <cell r="F660" t="str">
            <v>Laurens Electric Coop, Inc</v>
          </cell>
          <cell r="G660" t="str">
            <v>Laurens Electric Coop, Inc</v>
          </cell>
          <cell r="H660">
            <v>10768</v>
          </cell>
          <cell r="I660">
            <v>1000</v>
          </cell>
          <cell r="J660" t="str">
            <v>AC</v>
          </cell>
          <cell r="M660" t="str">
            <v>Fixed Wattage Amount</v>
          </cell>
          <cell r="N660">
            <v>20</v>
          </cell>
          <cell r="O660" t="str">
            <v>Residential</v>
          </cell>
          <cell r="Q660" t="str">
            <v>Hybrid</v>
          </cell>
          <cell r="R660">
            <v>70</v>
          </cell>
          <cell r="S660">
            <v>14</v>
          </cell>
          <cell r="U660">
            <v>240</v>
          </cell>
          <cell r="Z660" t="str">
            <v>PRICING
UPFRONT CHARGE
$50 per kW unit One-time $20 administrative fee
MONTHLY CHARGE
$14 per kW unit
MONTHLY CREDIT
10 cent credit per kWh</v>
          </cell>
          <cell r="AB660" t="str">
            <v>Other</v>
          </cell>
          <cell r="AD660">
            <v>0.1</v>
          </cell>
          <cell r="AI660">
            <v>2016</v>
          </cell>
          <cell r="AS660" t="str">
            <v>P_096933190a</v>
          </cell>
          <cell r="AT660" t="str">
            <v>P_096933190b</v>
          </cell>
        </row>
        <row r="661">
          <cell r="A661" t="str">
            <v>C_773918661</v>
          </cell>
          <cell r="B661" t="str">
            <v>Y</v>
          </cell>
          <cell r="C661">
            <v>43839</v>
          </cell>
          <cell r="D661" t="str">
            <v>MJ</v>
          </cell>
          <cell r="E661" t="str">
            <v>https://umnboxcom/s/eyczyf0qevjrnkj1js1u34dxjts2009y</v>
          </cell>
          <cell r="F661" t="str">
            <v>Little River Electric Coop Inc</v>
          </cell>
          <cell r="G661" t="str">
            <v>Little River Electric Coop Inc</v>
          </cell>
          <cell r="H661">
            <v>11019</v>
          </cell>
          <cell r="I661">
            <v>1000</v>
          </cell>
          <cell r="J661" t="str">
            <v>AC</v>
          </cell>
          <cell r="M661" t="str">
            <v>Fixed Wattage Amount</v>
          </cell>
          <cell r="N661">
            <v>20</v>
          </cell>
          <cell r="O661" t="str">
            <v>Residential</v>
          </cell>
          <cell r="Q661" t="str">
            <v>Hybrid</v>
          </cell>
          <cell r="R661">
            <v>40</v>
          </cell>
          <cell r="S661">
            <v>20</v>
          </cell>
          <cell r="U661">
            <v>240</v>
          </cell>
          <cell r="AB661" t="str">
            <v>Other</v>
          </cell>
          <cell r="AD661">
            <v>0.1</v>
          </cell>
          <cell r="AI661">
            <v>2017</v>
          </cell>
          <cell r="AS661" t="str">
            <v>P_448909836</v>
          </cell>
        </row>
        <row r="662">
          <cell r="A662" t="str">
            <v>C_313700247</v>
          </cell>
          <cell r="B662" t="str">
            <v>Y</v>
          </cell>
          <cell r="C662">
            <v>43839</v>
          </cell>
          <cell r="D662" t="str">
            <v>MJ</v>
          </cell>
          <cell r="E662" t="str">
            <v>https://umnboxcom/s/3ywh9gve2qdwj3cnk20cnizwwum55orl</v>
          </cell>
          <cell r="F662" t="str">
            <v>Newberry Electric Coop, Inc</v>
          </cell>
          <cell r="G662" t="str">
            <v>Newberry Electric Coop, Inc</v>
          </cell>
          <cell r="H662">
            <v>13524</v>
          </cell>
          <cell r="I662">
            <v>1000</v>
          </cell>
          <cell r="J662" t="str">
            <v>AC</v>
          </cell>
          <cell r="M662" t="str">
            <v>Fixed Wattage Amount</v>
          </cell>
          <cell r="N662">
            <v>20</v>
          </cell>
          <cell r="O662" t="str">
            <v>Residential</v>
          </cell>
          <cell r="Q662" t="str">
            <v>Hybrid</v>
          </cell>
          <cell r="R662">
            <v>325</v>
          </cell>
          <cell r="S662">
            <v>5</v>
          </cell>
          <cell r="U662">
            <v>240</v>
          </cell>
          <cell r="Z662" t="str">
            <v>(i) “Enrollment Fee" is a one-time, non-refundable, $300 fee for each Share
(j) “Administrative Fee” is a one-time $25 fee assessed when the member’s Subscription is approved
(k) “Subscription Fee" is a reoccurring monthly charge of $5 for each Share</v>
          </cell>
          <cell r="AB662" t="str">
            <v>Other</v>
          </cell>
          <cell r="AD662">
            <v>0.1</v>
          </cell>
          <cell r="AI662">
            <v>2017</v>
          </cell>
          <cell r="AS662" t="str">
            <v>P_677123575</v>
          </cell>
        </row>
        <row r="663">
          <cell r="A663" t="str">
            <v>C_929934725</v>
          </cell>
          <cell r="B663" t="str">
            <v>Y</v>
          </cell>
          <cell r="C663">
            <v>43839</v>
          </cell>
          <cell r="D663" t="str">
            <v>MJ</v>
          </cell>
          <cell r="E663" t="str">
            <v>https://umnboxcom/s/k34ioruupka1n8s8xfq4bdnv1z5li2o8</v>
          </cell>
          <cell r="F663" t="str">
            <v>Palmetto Electric Coop Inc</v>
          </cell>
          <cell r="G663" t="str">
            <v>Palmetto Electric Coop Inc</v>
          </cell>
          <cell r="H663">
            <v>14398</v>
          </cell>
          <cell r="I663">
            <v>1000</v>
          </cell>
          <cell r="J663" t="str">
            <v>AC</v>
          </cell>
          <cell r="M663" t="str">
            <v>Fixed Wattage Amount</v>
          </cell>
          <cell r="N663">
            <v>20</v>
          </cell>
          <cell r="O663" t="str">
            <v>Residential</v>
          </cell>
          <cell r="Q663" t="str">
            <v>Hybrid</v>
          </cell>
          <cell r="R663">
            <v>75</v>
          </cell>
          <cell r="S663">
            <v>13</v>
          </cell>
          <cell r="U663">
            <v>240</v>
          </cell>
          <cell r="AB663" t="str">
            <v>Other</v>
          </cell>
          <cell r="AD663">
            <v>0.1</v>
          </cell>
          <cell r="AI663">
            <v>2017</v>
          </cell>
          <cell r="AS663" t="str">
            <v>P_710889358a</v>
          </cell>
          <cell r="AT663" t="str">
            <v>P_710889358b</v>
          </cell>
        </row>
        <row r="664">
          <cell r="A664" t="str">
            <v>C_411876531a</v>
          </cell>
          <cell r="B664" t="str">
            <v>Y</v>
          </cell>
          <cell r="C664">
            <v>43840</v>
          </cell>
          <cell r="D664" t="str">
            <v>MJ</v>
          </cell>
          <cell r="E664" t="str">
            <v>https://umnboxcom/s/z1qd88l3avkqp95gwklj372ccbgix5s0</v>
          </cell>
          <cell r="F664" t="str">
            <v>Duke Energy Progress - (NC)</v>
          </cell>
          <cell r="G664" t="str">
            <v>Duke Energy Progress - (NC)</v>
          </cell>
          <cell r="H664">
            <v>3046</v>
          </cell>
          <cell r="I664">
            <v>1000</v>
          </cell>
          <cell r="J664" t="str">
            <v>AC</v>
          </cell>
          <cell r="M664" t="str">
            <v>Fixed Wattage Amount</v>
          </cell>
          <cell r="N664">
            <v>20</v>
          </cell>
          <cell r="O664" t="str">
            <v>Residential</v>
          </cell>
          <cell r="Q664" t="str">
            <v>Hybrid</v>
          </cell>
          <cell r="R664">
            <v>70</v>
          </cell>
          <cell r="S664">
            <v>6.25</v>
          </cell>
          <cell r="U664">
            <v>240</v>
          </cell>
          <cell r="AB664" t="str">
            <v>Other</v>
          </cell>
          <cell r="AD664">
            <v>6.0400000000000002E-2</v>
          </cell>
          <cell r="AI664">
            <v>2018</v>
          </cell>
          <cell r="AS664" t="str">
            <v>P_101407104</v>
          </cell>
        </row>
        <row r="665">
          <cell r="A665" t="str">
            <v>C_411876531b</v>
          </cell>
          <cell r="B665" t="str">
            <v>Y</v>
          </cell>
          <cell r="C665">
            <v>43840</v>
          </cell>
          <cell r="D665" t="str">
            <v>MJ</v>
          </cell>
          <cell r="E665" t="str">
            <v>https://umnboxcom/s/z1qd88l3avkqp95gwklj372ccbgix5s0</v>
          </cell>
          <cell r="F665" t="str">
            <v>Duke Energy Progress - (NC)</v>
          </cell>
          <cell r="G665" t="str">
            <v>Duke Energy Progress - (NC)</v>
          </cell>
          <cell r="H665">
            <v>3046</v>
          </cell>
          <cell r="I665">
            <v>1000</v>
          </cell>
          <cell r="J665" t="str">
            <v>AC</v>
          </cell>
          <cell r="M665" t="str">
            <v>Fixed Wattage Amount</v>
          </cell>
          <cell r="N665">
            <v>20</v>
          </cell>
          <cell r="O665" t="str">
            <v>Commercial</v>
          </cell>
          <cell r="Q665" t="str">
            <v>Hybrid</v>
          </cell>
          <cell r="R665">
            <v>120</v>
          </cell>
          <cell r="S665">
            <v>6.25</v>
          </cell>
          <cell r="U665">
            <v>240</v>
          </cell>
          <cell r="AB665" t="str">
            <v>Other</v>
          </cell>
          <cell r="AD665">
            <v>6.0400000000000002E-2</v>
          </cell>
          <cell r="AI665">
            <v>2018</v>
          </cell>
          <cell r="AS665" t="str">
            <v>P_101407104</v>
          </cell>
        </row>
        <row r="666">
          <cell r="A666" t="str">
            <v>C_616856178a</v>
          </cell>
          <cell r="B666" t="str">
            <v>Y</v>
          </cell>
          <cell r="C666">
            <v>43840</v>
          </cell>
          <cell r="D666" t="str">
            <v>MJ</v>
          </cell>
          <cell r="E666" t="str">
            <v>https://umnboxcom/s/ujch17usa5ftr2zh046tqy89jbpey06q</v>
          </cell>
          <cell r="F666" t="str">
            <v>Duke Energy Carolinas, LLC</v>
          </cell>
          <cell r="G666" t="str">
            <v>Duke Energy Carolinas, LLC</v>
          </cell>
          <cell r="H666">
            <v>5416</v>
          </cell>
          <cell r="I666">
            <v>1000</v>
          </cell>
          <cell r="J666" t="str">
            <v>AC</v>
          </cell>
          <cell r="M666" t="str">
            <v>Fixed Wattage Amount</v>
          </cell>
          <cell r="N666">
            <v>20</v>
          </cell>
          <cell r="O666" t="str">
            <v>Residential</v>
          </cell>
          <cell r="Q666" t="str">
            <v>Hybrid</v>
          </cell>
          <cell r="R666">
            <v>70</v>
          </cell>
          <cell r="S666">
            <v>6</v>
          </cell>
          <cell r="U666">
            <v>240</v>
          </cell>
          <cell r="AB666" t="str">
            <v>Other</v>
          </cell>
          <cell r="AD666">
            <v>6.3409999999999994E-2</v>
          </cell>
          <cell r="AI666">
            <v>2019</v>
          </cell>
          <cell r="AS666" t="str">
            <v>P_855321577a</v>
          </cell>
          <cell r="AT666" t="str">
            <v>P_855321577b</v>
          </cell>
        </row>
        <row r="667">
          <cell r="A667" t="str">
            <v>C_616856178b</v>
          </cell>
          <cell r="B667" t="str">
            <v>Y</v>
          </cell>
          <cell r="C667">
            <v>43840</v>
          </cell>
          <cell r="D667" t="str">
            <v>MJ</v>
          </cell>
          <cell r="E667" t="str">
            <v>https://umnboxcom/s/ujch17usa5ftr2zh046tqy89jbpey06q</v>
          </cell>
          <cell r="F667" t="str">
            <v>Duke Energy Carolinas, LLC</v>
          </cell>
          <cell r="G667" t="str">
            <v>Duke Energy Carolinas, LLC</v>
          </cell>
          <cell r="H667">
            <v>5416</v>
          </cell>
          <cell r="I667">
            <v>1000</v>
          </cell>
          <cell r="J667" t="str">
            <v>AC</v>
          </cell>
          <cell r="M667" t="str">
            <v>Fixed Wattage Amount</v>
          </cell>
          <cell r="N667">
            <v>20</v>
          </cell>
          <cell r="O667" t="str">
            <v>Commercial</v>
          </cell>
          <cell r="Q667" t="str">
            <v>Hybrid</v>
          </cell>
          <cell r="R667">
            <v>120</v>
          </cell>
          <cell r="S667">
            <v>6</v>
          </cell>
          <cell r="U667">
            <v>240</v>
          </cell>
          <cell r="AB667" t="str">
            <v>Other</v>
          </cell>
          <cell r="AD667">
            <v>6.3409999999999994E-2</v>
          </cell>
          <cell r="AI667">
            <v>2019</v>
          </cell>
          <cell r="AS667" t="str">
            <v>P_855321577a</v>
          </cell>
          <cell r="AT667" t="str">
            <v>P_855321577b</v>
          </cell>
        </row>
        <row r="668">
          <cell r="A668" t="str">
            <v>C_031303190a</v>
          </cell>
          <cell r="B668" t="str">
            <v>Y</v>
          </cell>
          <cell r="C668">
            <v>43991</v>
          </cell>
          <cell r="D668" t="str">
            <v>KL</v>
          </cell>
          <cell r="E668" t="str">
            <v>https://umnboxcom/s/o8tb5ltiggjljjf44jklsrhxbl5pedwi</v>
          </cell>
          <cell r="F668" t="str">
            <v>Lincoln County Power District No 1</v>
          </cell>
          <cell r="G668" t="str">
            <v>Lincoln County Community Solar Project</v>
          </cell>
          <cell r="H668">
            <v>11021</v>
          </cell>
          <cell r="K668">
            <v>1000</v>
          </cell>
          <cell r="M668" t="str">
            <v>Fixed Wattage Amount</v>
          </cell>
          <cell r="N668">
            <v>20</v>
          </cell>
          <cell r="O668" t="str">
            <v>Residential</v>
          </cell>
          <cell r="Q668" t="str">
            <v>Pay up front – Fixed</v>
          </cell>
          <cell r="R668">
            <v>3200</v>
          </cell>
          <cell r="AB668" t="str">
            <v>Other</v>
          </cell>
          <cell r="AD668">
            <v>0.06</v>
          </cell>
          <cell r="AG668">
            <v>8</v>
          </cell>
          <cell r="AI668">
            <v>2015</v>
          </cell>
          <cell r="AS668" t="str">
            <v>P_502039684</v>
          </cell>
        </row>
        <row r="669">
          <cell r="A669" t="str">
            <v>C_031303190b</v>
          </cell>
          <cell r="B669" t="str">
            <v>Y</v>
          </cell>
          <cell r="C669">
            <v>43991</v>
          </cell>
          <cell r="D669" t="str">
            <v>KL</v>
          </cell>
          <cell r="E669" t="str">
            <v>https://umnboxcom/s/o8tb5ltiggjljjf44jklsrhxbl5pedwi</v>
          </cell>
          <cell r="F669" t="str">
            <v>Lincoln County Power District No 1</v>
          </cell>
          <cell r="G669" t="str">
            <v>Lincoln County Community Solar Project</v>
          </cell>
          <cell r="H669">
            <v>11021</v>
          </cell>
          <cell r="K669">
            <v>2000</v>
          </cell>
          <cell r="M669" t="str">
            <v>Fixed Wattage Amount</v>
          </cell>
          <cell r="N669">
            <v>20</v>
          </cell>
          <cell r="O669" t="str">
            <v>Residential</v>
          </cell>
          <cell r="Q669" t="str">
            <v>Pay up front – Fixed</v>
          </cell>
          <cell r="R669">
            <v>6400</v>
          </cell>
          <cell r="AB669" t="str">
            <v>Other</v>
          </cell>
          <cell r="AD669">
            <v>0.06</v>
          </cell>
          <cell r="AG669">
            <v>8</v>
          </cell>
          <cell r="AI669">
            <v>2015</v>
          </cell>
          <cell r="AS669" t="str">
            <v>P_502039684</v>
          </cell>
        </row>
        <row r="670">
          <cell r="A670" t="str">
            <v>C_031303190c</v>
          </cell>
          <cell r="B670" t="str">
            <v>Y</v>
          </cell>
          <cell r="C670">
            <v>43991</v>
          </cell>
          <cell r="D670" t="str">
            <v>KL</v>
          </cell>
          <cell r="E670" t="str">
            <v>https://umnboxcom/s/o8tb5ltiggjljjf44jklsrhxbl5pedwi</v>
          </cell>
          <cell r="F670" t="str">
            <v>Lincoln County Power District No 1</v>
          </cell>
          <cell r="G670" t="str">
            <v>Lincoln County Community Solar Project</v>
          </cell>
          <cell r="H670">
            <v>11021</v>
          </cell>
          <cell r="K670">
            <v>3000</v>
          </cell>
          <cell r="M670" t="str">
            <v>Fixed Wattage Amount</v>
          </cell>
          <cell r="N670">
            <v>20</v>
          </cell>
          <cell r="O670" t="str">
            <v>Residential</v>
          </cell>
          <cell r="Q670" t="str">
            <v>Pay up front – Fixed</v>
          </cell>
          <cell r="R670">
            <v>9600</v>
          </cell>
          <cell r="AB670" t="str">
            <v>Other</v>
          </cell>
          <cell r="AD670">
            <v>0.06</v>
          </cell>
          <cell r="AG670">
            <v>8</v>
          </cell>
          <cell r="AI670">
            <v>2015</v>
          </cell>
          <cell r="AS670" t="str">
            <v>P_502039684</v>
          </cell>
        </row>
        <row r="671">
          <cell r="A671" t="str">
            <v>C_556526367a</v>
          </cell>
          <cell r="B671" t="str">
            <v>Y</v>
          </cell>
          <cell r="C671">
            <v>43874</v>
          </cell>
          <cell r="D671" t="str">
            <v>KL</v>
          </cell>
          <cell r="E671" t="str">
            <v>https://umnboxcom/s/3boakrf72lun8l80uru9zwxes4gf5lmp</v>
          </cell>
          <cell r="F671" t="str">
            <v>Pacific Gas &amp; Electric Co</v>
          </cell>
          <cell r="G671" t="str">
            <v>Pacific Gas &amp; Electric Co</v>
          </cell>
          <cell r="H671">
            <v>14328</v>
          </cell>
          <cell r="L671">
            <v>62.5</v>
          </cell>
          <cell r="M671" t="str">
            <v>Pct of Customer Load</v>
          </cell>
          <cell r="N671">
            <v>20</v>
          </cell>
          <cell r="O671" t="str">
            <v>Residential</v>
          </cell>
          <cell r="Q671" t="str">
            <v>Amortized – Per kWh</v>
          </cell>
          <cell r="V671">
            <v>5.5290000000000006E-2</v>
          </cell>
          <cell r="X671">
            <v>240</v>
          </cell>
          <cell r="AB671" t="str">
            <v>Other</v>
          </cell>
          <cell r="AD671">
            <v>0.11751</v>
          </cell>
          <cell r="AI671">
            <v>2015</v>
          </cell>
          <cell r="AS671" t="str">
            <v>P_570239769</v>
          </cell>
          <cell r="AT671" t="str">
            <v>P_483170298</v>
          </cell>
          <cell r="AU671" t="str">
            <v>P_706410536</v>
          </cell>
          <cell r="AV671" t="str">
            <v>P_682047992</v>
          </cell>
          <cell r="AW671" t="str">
            <v>P_320762899</v>
          </cell>
          <cell r="AX671" t="str">
            <v>P_468838919</v>
          </cell>
          <cell r="AY671" t="str">
            <v>P_328115703</v>
          </cell>
        </row>
        <row r="672">
          <cell r="A672" t="str">
            <v>C_556526367b</v>
          </cell>
          <cell r="B672" t="str">
            <v>Y</v>
          </cell>
          <cell r="C672">
            <v>43874</v>
          </cell>
          <cell r="D672" t="str">
            <v>KL</v>
          </cell>
          <cell r="E672" t="str">
            <v>https://umnboxcom/s/3boakrf72lun8l80uru9zwxes4gf5lmp</v>
          </cell>
          <cell r="F672" t="str">
            <v>Pacific Gas &amp; Electric Co</v>
          </cell>
          <cell r="G672" t="str">
            <v>Pacific Gas &amp; Electric Co</v>
          </cell>
          <cell r="H672">
            <v>14328</v>
          </cell>
          <cell r="L672">
            <v>62.5</v>
          </cell>
          <cell r="M672" t="str">
            <v>Pct of Customer Load</v>
          </cell>
          <cell r="N672">
            <v>20</v>
          </cell>
          <cell r="O672" t="str">
            <v>Commercial</v>
          </cell>
          <cell r="Q672" t="str">
            <v>Amortized – Per kWh</v>
          </cell>
          <cell r="V672">
            <v>0.11016000000000001</v>
          </cell>
          <cell r="X672">
            <v>240</v>
          </cell>
          <cell r="AB672" t="str">
            <v>Other</v>
          </cell>
          <cell r="AD672">
            <v>0.23620999999999998</v>
          </cell>
          <cell r="AI672">
            <v>2015</v>
          </cell>
          <cell r="AS672" t="str">
            <v>P_570239769</v>
          </cell>
          <cell r="AT672" t="str">
            <v>P_483170298</v>
          </cell>
          <cell r="AU672" t="str">
            <v>P_706410536</v>
          </cell>
          <cell r="AV672" t="str">
            <v>P_682047992</v>
          </cell>
          <cell r="AW672" t="str">
            <v>P_320762899</v>
          </cell>
          <cell r="AX672" t="str">
            <v>P_468838919</v>
          </cell>
          <cell r="AY672" t="str">
            <v>P_328115703</v>
          </cell>
        </row>
        <row r="673">
          <cell r="A673" t="str">
            <v>C_556526367c</v>
          </cell>
          <cell r="B673" t="str">
            <v>Y</v>
          </cell>
          <cell r="C673">
            <v>43874</v>
          </cell>
          <cell r="D673" t="str">
            <v>KL</v>
          </cell>
          <cell r="E673" t="str">
            <v>https://umnboxcom/s/3boakrf72lun8l80uru9zwxes4gf5lmp</v>
          </cell>
          <cell r="F673" t="str">
            <v>Pacific Gas &amp; Electric Co</v>
          </cell>
          <cell r="G673" t="str">
            <v>Pacific Gas &amp; Electric Co</v>
          </cell>
          <cell r="H673">
            <v>14328</v>
          </cell>
          <cell r="L673">
            <v>62.5</v>
          </cell>
          <cell r="M673" t="str">
            <v>Pct of Customer Load</v>
          </cell>
          <cell r="N673">
            <v>20</v>
          </cell>
          <cell r="O673" t="str">
            <v>Industrial</v>
          </cell>
          <cell r="Q673" t="str">
            <v>Amortized – Per kWh</v>
          </cell>
          <cell r="V673">
            <v>0.14874999999999999</v>
          </cell>
          <cell r="X673">
            <v>240</v>
          </cell>
          <cell r="AB673" t="str">
            <v>Other</v>
          </cell>
          <cell r="AD673">
            <v>0.30506</v>
          </cell>
          <cell r="AI673">
            <v>2015</v>
          </cell>
          <cell r="AS673" t="str">
            <v>P_570239769</v>
          </cell>
          <cell r="AT673" t="str">
            <v>P_483170298</v>
          </cell>
          <cell r="AU673" t="str">
            <v>P_706410536</v>
          </cell>
          <cell r="AV673" t="str">
            <v>P_682047992</v>
          </cell>
          <cell r="AW673" t="str">
            <v>P_320762899</v>
          </cell>
          <cell r="AX673" t="str">
            <v>P_468838919</v>
          </cell>
          <cell r="AY673" t="str">
            <v>P_328115703</v>
          </cell>
        </row>
        <row r="674">
          <cell r="A674" t="str">
            <v>C_659083500a</v>
          </cell>
          <cell r="B674" t="str">
            <v>Y</v>
          </cell>
          <cell r="C674">
            <v>43983</v>
          </cell>
          <cell r="D674" t="str">
            <v>JR</v>
          </cell>
          <cell r="E674" t="str">
            <v>https://umnboxcom/s/14ug4nvasyrxndjlwlioskpnqbad2830</v>
          </cell>
          <cell r="F674" t="str">
            <v>Florida Power &amp; Light Co</v>
          </cell>
          <cell r="G674" t="str">
            <v>Florida Power &amp; Light Co</v>
          </cell>
          <cell r="H674">
            <v>6452</v>
          </cell>
          <cell r="I674">
            <v>1000</v>
          </cell>
          <cell r="J674" t="str">
            <v>AC</v>
          </cell>
          <cell r="M674" t="str">
            <v>Fixed Wattage Amount</v>
          </cell>
          <cell r="N674">
            <v>30</v>
          </cell>
          <cell r="O674" t="str">
            <v>Res/Comm/Ind</v>
          </cell>
          <cell r="P674" t="str">
            <v>25% Res, 75% Comm/Ind</v>
          </cell>
          <cell r="Q674" t="str">
            <v>Amortized – Fixed</v>
          </cell>
          <cell r="S674">
            <v>6.76</v>
          </cell>
          <cell r="U674">
            <v>360</v>
          </cell>
          <cell r="AB674" t="str">
            <v>Other</v>
          </cell>
          <cell r="AC674" t="str">
            <v>Benefit credit escalates 17% each year</v>
          </cell>
          <cell r="AD674">
            <v>3.4046800000000002E-2</v>
          </cell>
          <cell r="AG674">
            <v>3</v>
          </cell>
          <cell r="AH674">
            <v>17</v>
          </cell>
          <cell r="AI674">
            <v>2020</v>
          </cell>
          <cell r="AJ674" t="str">
            <v>Subscriber</v>
          </cell>
          <cell r="AK674" t="str">
            <v>Subscriber can elect to receieve RECs</v>
          </cell>
          <cell r="AS674" t="str">
            <v>P_553621019</v>
          </cell>
          <cell r="AT674" t="str">
            <v>P_828370553</v>
          </cell>
          <cell r="AU674" t="str">
            <v>P_133932473</v>
          </cell>
          <cell r="AV674" t="str">
            <v>P_101597181</v>
          </cell>
          <cell r="AW674" t="str">
            <v>P_281569647</v>
          </cell>
          <cell r="AX674" t="str">
            <v>P_482052670</v>
          </cell>
        </row>
        <row r="675">
          <cell r="A675" t="str">
            <v>C_659083500b</v>
          </cell>
          <cell r="B675" t="str">
            <v>Y</v>
          </cell>
          <cell r="C675">
            <v>44054</v>
          </cell>
          <cell r="D675" t="str">
            <v>JR</v>
          </cell>
          <cell r="E675" t="str">
            <v>https://umnboxcom/s/14ug4nvasyrxndjlwlioskpnqbad2830</v>
          </cell>
          <cell r="F675" t="str">
            <v>Florida Power &amp; Light Co</v>
          </cell>
          <cell r="G675" t="str">
            <v>Florida Power &amp; Light Co</v>
          </cell>
          <cell r="H675">
            <v>6452</v>
          </cell>
          <cell r="I675">
            <v>1000</v>
          </cell>
          <cell r="J675" t="str">
            <v>AC</v>
          </cell>
          <cell r="M675" t="str">
            <v>Fixed Wattage Amount</v>
          </cell>
          <cell r="N675">
            <v>30</v>
          </cell>
          <cell r="O675" t="str">
            <v>Residential</v>
          </cell>
          <cell r="P675" t="str">
            <v>LMI (10% of capacity, 375 MW)</v>
          </cell>
          <cell r="Q675" t="str">
            <v>Amortized – Fixed</v>
          </cell>
          <cell r="S675">
            <v>-0.69999999999999929</v>
          </cell>
          <cell r="U675">
            <v>360</v>
          </cell>
          <cell r="AB675" t="str">
            <v>No Reimbursement</v>
          </cell>
          <cell r="AG675">
            <v>3</v>
          </cell>
          <cell r="AH675">
            <v>17</v>
          </cell>
          <cell r="AI675">
            <v>2020</v>
          </cell>
          <cell r="AJ675" t="str">
            <v>Subscriber</v>
          </cell>
          <cell r="AK675" t="str">
            <v>Subscriber can elect to receieve RECs</v>
          </cell>
          <cell r="AS675" t="str">
            <v>P_553621019</v>
          </cell>
          <cell r="AT675" t="str">
            <v>P_828370553</v>
          </cell>
          <cell r="AU675" t="str">
            <v>P_133932473</v>
          </cell>
          <cell r="AV675" t="str">
            <v>P_101597181</v>
          </cell>
          <cell r="AW675" t="str">
            <v>P_281569647</v>
          </cell>
          <cell r="AX675" t="str">
            <v>P_482052670</v>
          </cell>
        </row>
        <row r="676">
          <cell r="A676" t="str">
            <v>C_236933780</v>
          </cell>
          <cell r="B676" t="str">
            <v>Y</v>
          </cell>
          <cell r="C676">
            <v>44083</v>
          </cell>
          <cell r="D676" t="str">
            <v>JR</v>
          </cell>
          <cell r="E676" t="str">
            <v>https://umnboxcom/s/2ld47qws1n6m38w1tdq9estvcvs972cy</v>
          </cell>
          <cell r="F676" t="str">
            <v>PUD 1 of Snohomish County</v>
          </cell>
          <cell r="G676" t="str">
            <v>PUD 1 of Snohomish County</v>
          </cell>
          <cell r="H676">
            <v>17470</v>
          </cell>
          <cell r="I676">
            <v>76</v>
          </cell>
          <cell r="J676" t="str">
            <v>DC</v>
          </cell>
          <cell r="M676" t="str">
            <v>Fixed Wattage Amount</v>
          </cell>
          <cell r="N676">
            <v>20</v>
          </cell>
          <cell r="O676" t="str">
            <v>Res/Comm/Ind</v>
          </cell>
          <cell r="P676" t="str">
            <v>LMI 10% of capacity</v>
          </cell>
          <cell r="Q676" t="str">
            <v>Pay up front – Fixed</v>
          </cell>
          <cell r="R676">
            <v>120</v>
          </cell>
          <cell r="AB676" t="str">
            <v>Other</v>
          </cell>
          <cell r="AD676">
            <v>0.06</v>
          </cell>
          <cell r="AG676">
            <v>4</v>
          </cell>
          <cell r="AI676">
            <v>2019</v>
          </cell>
          <cell r="AS676" t="str">
            <v>P_089673701</v>
          </cell>
        </row>
        <row r="677">
          <cell r="A677" t="str">
            <v>C_965565672a</v>
          </cell>
          <cell r="C677">
            <v>44095</v>
          </cell>
          <cell r="D677" t="str">
            <v>KL</v>
          </cell>
          <cell r="E677" t="str">
            <v>https://umnboxcom/s/fzo67svrk3f0rr64nx3478eytupa72bg</v>
          </cell>
          <cell r="F677" t="str">
            <v>Pivot Energy</v>
          </cell>
          <cell r="G677" t="str">
            <v>Public Service Co of Colorado</v>
          </cell>
          <cell r="H677">
            <v>15466</v>
          </cell>
          <cell r="L677">
            <v>120</v>
          </cell>
          <cell r="M677" t="str">
            <v>Pct of Customer Load</v>
          </cell>
          <cell r="N677">
            <v>20</v>
          </cell>
          <cell r="O677" t="str">
            <v>Other</v>
          </cell>
          <cell r="P677" t="str">
            <v>School District, Municipal Meters</v>
          </cell>
          <cell r="Q677" t="str">
            <v>Amortized – Per kWh</v>
          </cell>
          <cell r="R677">
            <v>0</v>
          </cell>
          <cell r="U677">
            <v>240</v>
          </cell>
          <cell r="W677">
            <v>0.02</v>
          </cell>
          <cell r="X677">
            <v>240</v>
          </cell>
          <cell r="AB677" t="str">
            <v>VNEM</v>
          </cell>
          <cell r="AG677">
            <v>1</v>
          </cell>
          <cell r="AH677">
            <v>1</v>
          </cell>
          <cell r="AI677">
            <v>2016</v>
          </cell>
          <cell r="AJ677" t="str">
            <v>Utility</v>
          </cell>
          <cell r="AS677" t="str">
            <v>P_720783166</v>
          </cell>
          <cell r="AT677" t="str">
            <v>P_821472571</v>
          </cell>
          <cell r="AU677" t="str">
            <v>P_231321455</v>
          </cell>
          <cell r="AV677" t="str">
            <v>P_113985558</v>
          </cell>
          <cell r="AW677" t="str">
            <v>P_296984581</v>
          </cell>
          <cell r="AX677" t="str">
            <v>P_108786280</v>
          </cell>
          <cell r="AY677" t="str">
            <v>P_158090687</v>
          </cell>
          <cell r="AZ677" t="str">
            <v>P_342117671</v>
          </cell>
          <cell r="BA677" t="str">
            <v>P_982179868</v>
          </cell>
          <cell r="BC677" t="str">
            <v>From Pivot Energy data collection from 7/22/2020; "Most projects listed have some SG-type meter contracts subscribed to the project"</v>
          </cell>
        </row>
        <row r="678">
          <cell r="A678" t="str">
            <v>C_965565672e</v>
          </cell>
          <cell r="C678">
            <v>44095</v>
          </cell>
          <cell r="D678" t="str">
            <v>KL</v>
          </cell>
          <cell r="E678" t="str">
            <v>https://umnboxcom/s/fzo67svrk3f0rr64nx3478eytupa72bg</v>
          </cell>
          <cell r="F678" t="str">
            <v>Pivot Energy</v>
          </cell>
          <cell r="G678" t="str">
            <v>Public Service Co of Colorado</v>
          </cell>
          <cell r="H678">
            <v>15466</v>
          </cell>
          <cell r="L678">
            <v>120</v>
          </cell>
          <cell r="M678" t="str">
            <v>Pct of Customer Load</v>
          </cell>
          <cell r="N678">
            <v>20</v>
          </cell>
          <cell r="O678" t="str">
            <v>Commercial</v>
          </cell>
          <cell r="Q678" t="str">
            <v>Amortized – Per kWh</v>
          </cell>
          <cell r="R678">
            <v>0</v>
          </cell>
          <cell r="U678">
            <v>240</v>
          </cell>
          <cell r="W678">
            <v>0.02</v>
          </cell>
          <cell r="X678">
            <v>240</v>
          </cell>
          <cell r="AB678" t="str">
            <v>VNEM</v>
          </cell>
          <cell r="AG678">
            <v>1</v>
          </cell>
          <cell r="AH678">
            <v>1</v>
          </cell>
          <cell r="AI678">
            <v>2016</v>
          </cell>
          <cell r="AJ678" t="str">
            <v>Utility</v>
          </cell>
          <cell r="AS678" t="str">
            <v>P_720783166</v>
          </cell>
          <cell r="AT678" t="str">
            <v>P_821472571</v>
          </cell>
          <cell r="AU678" t="str">
            <v>P_231321455</v>
          </cell>
          <cell r="AV678" t="str">
            <v>P_113985558</v>
          </cell>
          <cell r="AW678" t="str">
            <v>P_296984581</v>
          </cell>
          <cell r="AX678" t="str">
            <v>P_108786280</v>
          </cell>
          <cell r="AY678" t="str">
            <v>P_158090687</v>
          </cell>
          <cell r="AZ678" t="str">
            <v>P_342117671</v>
          </cell>
          <cell r="BA678" t="str">
            <v>P_982179868</v>
          </cell>
          <cell r="BC678" t="str">
            <v>From Pivot Energy data collection from 7/22/2020; "Most projects listed have some commercial meters / entities subscribed to the project This includes master-metered low-income housing entities"</v>
          </cell>
        </row>
        <row r="679">
          <cell r="A679" t="str">
            <v>C_965565672i</v>
          </cell>
          <cell r="C679">
            <v>44095</v>
          </cell>
          <cell r="D679" t="str">
            <v>KL</v>
          </cell>
          <cell r="E679" t="str">
            <v>https://umnboxcom/s/fzo67svrk3f0rr64nx3478eytupa72bg</v>
          </cell>
          <cell r="F679" t="str">
            <v>Pivot Energy</v>
          </cell>
          <cell r="G679" t="str">
            <v>Public Service Co of Colorado</v>
          </cell>
          <cell r="H679">
            <v>15466</v>
          </cell>
          <cell r="L679">
            <v>120</v>
          </cell>
          <cell r="M679" t="str">
            <v>Pct of Customer Load</v>
          </cell>
          <cell r="N679">
            <v>20</v>
          </cell>
          <cell r="O679" t="str">
            <v>Residential</v>
          </cell>
          <cell r="Q679" t="str">
            <v>Amortized – Per kWh</v>
          </cell>
          <cell r="R679">
            <v>0</v>
          </cell>
          <cell r="U679">
            <v>240</v>
          </cell>
          <cell r="W679">
            <v>0.02</v>
          </cell>
          <cell r="X679">
            <v>240</v>
          </cell>
          <cell r="AB679" t="str">
            <v>VNEM</v>
          </cell>
          <cell r="AG679">
            <v>1</v>
          </cell>
          <cell r="AH679">
            <v>1</v>
          </cell>
          <cell r="AI679">
            <v>2016</v>
          </cell>
          <cell r="AJ679" t="str">
            <v>Utility</v>
          </cell>
          <cell r="AS679" t="str">
            <v>P_720783166</v>
          </cell>
          <cell r="AT679" t="str">
            <v>P_821472571</v>
          </cell>
          <cell r="AU679" t="str">
            <v>P_231321455</v>
          </cell>
          <cell r="AV679" t="str">
            <v>P_113985558</v>
          </cell>
          <cell r="AW679" t="str">
            <v>P_296984581</v>
          </cell>
          <cell r="AX679" t="str">
            <v>P_108786280</v>
          </cell>
          <cell r="AY679" t="str">
            <v>P_158090687</v>
          </cell>
          <cell r="AZ679" t="str">
            <v>P_342117671</v>
          </cell>
          <cell r="BA679" t="str">
            <v>P_982179868</v>
          </cell>
          <cell r="BC679" t="str">
            <v>From Pivot Energy data collection from 7/22/2020; "Few projects listed above have true residential subscribers Nearly all resi subscribers are residential meters associated with multi-family housing complexes or low-income complexes"</v>
          </cell>
        </row>
        <row r="680">
          <cell r="A680" t="str">
            <v>C_825207036</v>
          </cell>
          <cell r="B680" t="str">
            <v>Y</v>
          </cell>
          <cell r="C680">
            <v>44092</v>
          </cell>
          <cell r="D680" t="str">
            <v>JR</v>
          </cell>
          <cell r="E680" t="str">
            <v>https://umnboxcom/s/ixna9jztaoqiovjdrocp6az1lwclb7br</v>
          </cell>
          <cell r="F680" t="str">
            <v>Hartz Solar LLC</v>
          </cell>
          <cell r="G680" t="str">
            <v>Baltimore Gas &amp; Electric Co</v>
          </cell>
          <cell r="H680">
            <v>1167</v>
          </cell>
          <cell r="L680">
            <v>100</v>
          </cell>
          <cell r="M680" t="str">
            <v>Pct of Customer Load</v>
          </cell>
          <cell r="N680">
            <v>5</v>
          </cell>
          <cell r="O680" t="str">
            <v>Residential</v>
          </cell>
          <cell r="Q680" t="str">
            <v>Discount Rate</v>
          </cell>
          <cell r="Y680">
            <v>0.1</v>
          </cell>
          <cell r="AB680" t="str">
            <v>Other</v>
          </cell>
          <cell r="AG680">
            <v>10</v>
          </cell>
          <cell r="AH680">
            <v>9</v>
          </cell>
          <cell r="AI680">
            <v>2019</v>
          </cell>
          <cell r="AS680" t="str">
            <v>P_054023765</v>
          </cell>
          <cell r="BC680" t="str">
            <v>From CleanChoice data collection 8/31/2020</v>
          </cell>
        </row>
        <row r="681">
          <cell r="A681" t="str">
            <v>C_052789980</v>
          </cell>
          <cell r="B681" t="str">
            <v>Y</v>
          </cell>
          <cell r="C681">
            <v>44092</v>
          </cell>
          <cell r="D681" t="str">
            <v>JR</v>
          </cell>
          <cell r="E681" t="str">
            <v>https://umnboxcom/s/0ndks6gnp6mmviqw4mb8lnllcx88p2ip</v>
          </cell>
          <cell r="F681" t="str">
            <v>TES Rowtier Solar 23 LLC</v>
          </cell>
          <cell r="G681" t="str">
            <v>Massachusetts Electric Co</v>
          </cell>
          <cell r="H681">
            <v>11804</v>
          </cell>
          <cell r="L681">
            <v>200</v>
          </cell>
          <cell r="M681" t="str">
            <v>Pct of Customer Load</v>
          </cell>
          <cell r="N681">
            <v>20</v>
          </cell>
          <cell r="O681" t="str">
            <v>Res/Comm</v>
          </cell>
          <cell r="Q681" t="str">
            <v>Discount Rate</v>
          </cell>
          <cell r="Y681">
            <v>0.1</v>
          </cell>
          <cell r="AB681" t="str">
            <v>Other</v>
          </cell>
          <cell r="AG681">
            <v>1</v>
          </cell>
          <cell r="AH681">
            <v>16</v>
          </cell>
          <cell r="AI681">
            <v>2020</v>
          </cell>
          <cell r="AS681" t="str">
            <v>P_641976082</v>
          </cell>
          <cell r="BC681" t="str">
            <v>From CleanChoice data collection 8/31/2020</v>
          </cell>
        </row>
        <row r="682">
          <cell r="A682" t="str">
            <v>C_548551887</v>
          </cell>
          <cell r="B682" t="str">
            <v>Y</v>
          </cell>
          <cell r="C682">
            <v>44092</v>
          </cell>
          <cell r="D682" t="str">
            <v>JR</v>
          </cell>
          <cell r="E682" t="str">
            <v>https://umnboxcom/s/p4wxy801uxchiu3bp8qla08xkcecccgk</v>
          </cell>
          <cell r="F682" t="str">
            <v>Standard Solar Imc</v>
          </cell>
          <cell r="G682" t="str">
            <v>Delmarva Power</v>
          </cell>
          <cell r="H682">
            <v>5027</v>
          </cell>
          <cell r="L682">
            <v>100</v>
          </cell>
          <cell r="M682" t="str">
            <v>Pct of Customer Load</v>
          </cell>
          <cell r="N682">
            <v>20</v>
          </cell>
          <cell r="O682" t="str">
            <v>Residential</v>
          </cell>
          <cell r="Q682" t="str">
            <v>Discount Rate</v>
          </cell>
          <cell r="Y682">
            <v>0.1</v>
          </cell>
          <cell r="AB682" t="str">
            <v>Other</v>
          </cell>
          <cell r="AG682">
            <v>4</v>
          </cell>
          <cell r="AH682">
            <v>21</v>
          </cell>
          <cell r="AI682">
            <v>2020</v>
          </cell>
          <cell r="AS682" t="str">
            <v>P_540916165</v>
          </cell>
          <cell r="BC682" t="str">
            <v>From CleanChoice data collection 8/31/2020</v>
          </cell>
        </row>
        <row r="683">
          <cell r="A683" t="str">
            <v>C_114427518</v>
          </cell>
          <cell r="B683" t="str">
            <v>Y</v>
          </cell>
          <cell r="C683">
            <v>44096</v>
          </cell>
          <cell r="D683" t="str">
            <v>JR</v>
          </cell>
          <cell r="E683" t="str">
            <v>https://umnboxcom/s/mix9g41i0vgxu7n2wfjquxknky5y92at</v>
          </cell>
          <cell r="F683" t="str">
            <v>Middle Georgia El Member Corp</v>
          </cell>
          <cell r="G683" t="str">
            <v>Middle Georgia El Member Corp</v>
          </cell>
          <cell r="H683">
            <v>12472</v>
          </cell>
          <cell r="I683">
            <v>1000</v>
          </cell>
          <cell r="J683" t="str">
            <v>AC</v>
          </cell>
          <cell r="M683" t="str">
            <v>Fixed Wattage Amount</v>
          </cell>
          <cell r="N683" t="str">
            <v>N/A</v>
          </cell>
          <cell r="O683" t="str">
            <v>Residential</v>
          </cell>
          <cell r="Q683" t="str">
            <v>Amortized – Fixed</v>
          </cell>
          <cell r="S683">
            <v>21.5</v>
          </cell>
          <cell r="Z683" t="str">
            <v>Pay fixed amount per month, exit any time</v>
          </cell>
          <cell r="AB683" t="str">
            <v>VNEM</v>
          </cell>
          <cell r="AJ683" t="str">
            <v>Uncertain</v>
          </cell>
          <cell r="AS683" t="str">
            <v>P_313395945a</v>
          </cell>
          <cell r="AT683" t="str">
            <v>P_313395945b</v>
          </cell>
          <cell r="BC683" t="str">
            <v>Participant recieves energy credit for the generation of every 'block' they own</v>
          </cell>
        </row>
        <row r="684">
          <cell r="A684" t="str">
            <v>C_582041206</v>
          </cell>
          <cell r="B684" t="str">
            <v>Y</v>
          </cell>
          <cell r="C684">
            <v>44111</v>
          </cell>
          <cell r="D684" t="str">
            <v>JR</v>
          </cell>
          <cell r="E684" t="str">
            <v>https://umnboxcom/s/1zlww3nesqu66flrrdxi700rzx4459ch</v>
          </cell>
          <cell r="F684" t="str">
            <v>AES Distributed Energy, Inc</v>
          </cell>
          <cell r="G684" t="str">
            <v>New York State Elec &amp; Gas Corp</v>
          </cell>
          <cell r="H684">
            <v>13511</v>
          </cell>
          <cell r="L684">
            <v>100</v>
          </cell>
          <cell r="M684" t="str">
            <v>Pct of Customer Load</v>
          </cell>
          <cell r="N684">
            <v>20</v>
          </cell>
          <cell r="O684" t="str">
            <v>Res/Comm/Ind</v>
          </cell>
          <cell r="Q684" t="str">
            <v>Discount Rate</v>
          </cell>
          <cell r="Y684">
            <v>0.1</v>
          </cell>
          <cell r="AB684" t="str">
            <v>Other</v>
          </cell>
          <cell r="AG684">
            <v>3</v>
          </cell>
          <cell r="AH684">
            <v>1</v>
          </cell>
          <cell r="AI684">
            <v>2020</v>
          </cell>
          <cell r="AS684" t="str">
            <v>P_986704885</v>
          </cell>
        </row>
        <row r="685">
          <cell r="A685" t="str">
            <v>C_587487447</v>
          </cell>
          <cell r="B685" t="str">
            <v>Y</v>
          </cell>
          <cell r="C685">
            <v>44111</v>
          </cell>
          <cell r="D685" t="str">
            <v>JR</v>
          </cell>
          <cell r="E685" t="str">
            <v>https://umnboxcom/s/1zlww3nesqu66flrrdxi700rzx4459ch</v>
          </cell>
          <cell r="F685" t="str">
            <v>AES Distributed Energy, Inc</v>
          </cell>
          <cell r="G685" t="str">
            <v>Niagara Mohawk Power Corp.</v>
          </cell>
          <cell r="H685">
            <v>13573</v>
          </cell>
          <cell r="L685">
            <v>100</v>
          </cell>
          <cell r="M685" t="str">
            <v>Pct of Customer Load</v>
          </cell>
          <cell r="N685">
            <v>20</v>
          </cell>
          <cell r="O685" t="str">
            <v>Res/Comm/Ind</v>
          </cell>
          <cell r="Q685" t="str">
            <v>Discount Rate</v>
          </cell>
          <cell r="Y685">
            <v>0.1</v>
          </cell>
          <cell r="AB685" t="str">
            <v>Other</v>
          </cell>
          <cell r="AG685">
            <v>3</v>
          </cell>
          <cell r="AH685">
            <v>1</v>
          </cell>
          <cell r="AI685">
            <v>2020</v>
          </cell>
          <cell r="AS685" t="str">
            <v>P_557366518</v>
          </cell>
        </row>
        <row r="686">
          <cell r="A686" t="str">
            <v>C_726937230</v>
          </cell>
          <cell r="B686" t="str">
            <v>Y</v>
          </cell>
          <cell r="C686">
            <v>44111</v>
          </cell>
          <cell r="D686" t="str">
            <v>JR</v>
          </cell>
          <cell r="E686" t="str">
            <v>https://umnboxcom/s/1zlww3nesqu66flrrdxi700rzx4459ch</v>
          </cell>
          <cell r="F686" t="str">
            <v>AES Distributed Energy, Inc</v>
          </cell>
          <cell r="G686" t="str">
            <v>New York State Elec &amp; Gas Corp</v>
          </cell>
          <cell r="H686">
            <v>13511</v>
          </cell>
          <cell r="L686">
            <v>100</v>
          </cell>
          <cell r="M686" t="str">
            <v>Pct of Customer Load</v>
          </cell>
          <cell r="N686">
            <v>20</v>
          </cell>
          <cell r="O686" t="str">
            <v>Res/Comm/Ind</v>
          </cell>
          <cell r="Q686" t="str">
            <v>Discount Rate</v>
          </cell>
          <cell r="Y686">
            <v>0.1</v>
          </cell>
          <cell r="AB686" t="str">
            <v>Other</v>
          </cell>
          <cell r="AG686">
            <v>6</v>
          </cell>
          <cell r="AH686">
            <v>26</v>
          </cell>
          <cell r="AI686">
            <v>2019</v>
          </cell>
          <cell r="AS686" t="str">
            <v>P_737918816</v>
          </cell>
        </row>
        <row r="687">
          <cell r="A687" t="str">
            <v>C_873183947</v>
          </cell>
          <cell r="B687" t="str">
            <v>Y</v>
          </cell>
          <cell r="C687">
            <v>44270</v>
          </cell>
          <cell r="D687" t="str">
            <v>KL</v>
          </cell>
          <cell r="E687" t="str">
            <v>https://umnboxcom/s/clacni6oawzl3b4itck9vxst8zgq704i</v>
          </cell>
          <cell r="F687" t="str">
            <v>Navisun LLC</v>
          </cell>
          <cell r="G687" t="str">
            <v>The Narragansett Electric Co</v>
          </cell>
          <cell r="H687">
            <v>13214</v>
          </cell>
          <cell r="L687">
            <v>100</v>
          </cell>
          <cell r="M687" t="str">
            <v>Pct of Customer Load</v>
          </cell>
          <cell r="O687" t="str">
            <v>Res/Comm</v>
          </cell>
          <cell r="Q687" t="str">
            <v>Discount Rate</v>
          </cell>
          <cell r="Y687">
            <v>0.1</v>
          </cell>
          <cell r="AB687" t="str">
            <v>Other</v>
          </cell>
          <cell r="AF687" t="str">
            <v>Spring</v>
          </cell>
          <cell r="AI687">
            <v>2021</v>
          </cell>
          <cell r="AJ687" t="str">
            <v>Uncertain</v>
          </cell>
          <cell r="AS687" t="str">
            <v>P_433817576</v>
          </cell>
          <cell r="AT687" t="str">
            <v>P_525264962</v>
          </cell>
          <cell r="BC687" t="str">
            <v>https://navisunllccom/projects/</v>
          </cell>
        </row>
        <row r="688">
          <cell r="A688" t="str">
            <v>C_041613271</v>
          </cell>
          <cell r="B688" t="str">
            <v>Y</v>
          </cell>
          <cell r="C688">
            <v>44270</v>
          </cell>
          <cell r="D688" t="str">
            <v>KL</v>
          </cell>
          <cell r="E688" t="str">
            <v>https://umnboxcom/s/0tfd7n99y3h6lf9kgbttx1g4vgd1zbo8</v>
          </cell>
          <cell r="F688" t="str">
            <v>PowerMarket</v>
          </cell>
          <cell r="G688" t="str">
            <v>The Narragansett Electric Co</v>
          </cell>
          <cell r="H688">
            <v>13214</v>
          </cell>
          <cell r="L688">
            <v>100</v>
          </cell>
          <cell r="M688" t="str">
            <v>Pct of Customer Load</v>
          </cell>
          <cell r="O688" t="str">
            <v>Res/Comm</v>
          </cell>
          <cell r="Q688" t="str">
            <v>Discount Rate</v>
          </cell>
          <cell r="Y688">
            <v>0.1</v>
          </cell>
          <cell r="AB688" t="str">
            <v>Other</v>
          </cell>
          <cell r="AI688">
            <v>2020</v>
          </cell>
          <cell r="AJ688" t="str">
            <v>Uncertain</v>
          </cell>
          <cell r="AS688" t="str">
            <v>P_170326261</v>
          </cell>
          <cell r="AT688" t="str">
            <v>P_340795975</v>
          </cell>
          <cell r="AU688" t="str">
            <v>P_093284778</v>
          </cell>
          <cell r="BC688" t="str">
            <v>Pinegate Renewables</v>
          </cell>
        </row>
        <row r="689">
          <cell r="A689" t="str">
            <v>C_184065632</v>
          </cell>
          <cell r="C689">
            <v>44270</v>
          </cell>
          <cell r="D689" t="str">
            <v>KL</v>
          </cell>
          <cell r="E689" t="str">
            <v>https://umnboxcom/s/d2alwl9ay6f1ih0twtg4qlxny6nro6v3</v>
          </cell>
          <cell r="F689" t="str">
            <v>Vigilant Energy Management</v>
          </cell>
          <cell r="G689" t="str">
            <v>The Narragansett Electric Co</v>
          </cell>
          <cell r="H689">
            <v>13214</v>
          </cell>
          <cell r="AS689" t="str">
            <v>P_397771732</v>
          </cell>
          <cell r="AT689" t="str">
            <v>P_898673241</v>
          </cell>
          <cell r="BC689" t="str">
            <v>ISM Solar</v>
          </cell>
        </row>
        <row r="690">
          <cell r="A690" t="str">
            <v>C_872427333a</v>
          </cell>
          <cell r="C690">
            <v>44277</v>
          </cell>
          <cell r="D690" t="str">
            <v>KL</v>
          </cell>
          <cell r="E690" t="str">
            <v>https://umnboxcom/s/7t3mv3qtls0zbtc7dgoony2g2pn2sa6a</v>
          </cell>
          <cell r="F690" t="str">
            <v>Green Mountain Energy</v>
          </cell>
          <cell r="G690" t="str">
            <v>Green Mountain Energy</v>
          </cell>
          <cell r="H690">
            <v>7554</v>
          </cell>
          <cell r="L690">
            <v>100</v>
          </cell>
          <cell r="M690" t="str">
            <v>Pct of Customer Load</v>
          </cell>
          <cell r="N690">
            <v>1</v>
          </cell>
          <cell r="O690" t="str">
            <v>Residential</v>
          </cell>
          <cell r="Q690" t="str">
            <v>Hybrid</v>
          </cell>
          <cell r="S690">
            <v>3.57</v>
          </cell>
          <cell r="T690">
            <v>0</v>
          </cell>
          <cell r="U690">
            <v>12</v>
          </cell>
          <cell r="V690">
            <v>9.7466999999999998E-2</v>
          </cell>
          <cell r="X690">
            <v>12</v>
          </cell>
          <cell r="AB690" t="str">
            <v>Other</v>
          </cell>
          <cell r="AI690">
            <v>2020</v>
          </cell>
          <cell r="AJ690" t="str">
            <v>Subscriber</v>
          </cell>
          <cell r="AS690" t="str">
            <v>P_199702999</v>
          </cell>
          <cell r="BC690" t="str">
            <v>Go Local Solar 12; https://wwwgreenmountainenergycom/home-energy-solutions/products/aep-tnc/</v>
          </cell>
        </row>
        <row r="691">
          <cell r="A691" t="str">
            <v>C_872427333b</v>
          </cell>
          <cell r="C691">
            <v>44277</v>
          </cell>
          <cell r="D691" t="str">
            <v>KL</v>
          </cell>
          <cell r="E691" t="str">
            <v>https://umnboxcom/s/7t3mv3qtls0zbtc7dgoony2g2pn2sa6a</v>
          </cell>
          <cell r="F691" t="str">
            <v>Green Mountain Energy</v>
          </cell>
          <cell r="G691" t="str">
            <v>Green Mountain Energy</v>
          </cell>
          <cell r="H691">
            <v>7554</v>
          </cell>
          <cell r="L691">
            <v>100</v>
          </cell>
          <cell r="M691" t="str">
            <v>Pct of Customer Load</v>
          </cell>
          <cell r="N691">
            <v>1</v>
          </cell>
          <cell r="O691" t="str">
            <v>Residential</v>
          </cell>
          <cell r="Q691" t="str">
            <v>Hybrid</v>
          </cell>
          <cell r="S691">
            <v>3.57</v>
          </cell>
          <cell r="T691">
            <v>0</v>
          </cell>
          <cell r="U691">
            <v>12</v>
          </cell>
          <cell r="V691">
            <v>0.10979700000000001</v>
          </cell>
          <cell r="X691">
            <v>12</v>
          </cell>
          <cell r="AB691" t="str">
            <v>Other</v>
          </cell>
          <cell r="AI691">
            <v>2020</v>
          </cell>
          <cell r="AJ691" t="str">
            <v>Subscriber</v>
          </cell>
          <cell r="AS691" t="str">
            <v>P_199702999</v>
          </cell>
          <cell r="BC691" t="str">
            <v>Solar with Green Mountain Driver 12 (Get 100% solar energy, plus carbon offsets); https://wwwgreenmountainenergycom/home-energy-solutions/products/aep-tnc/</v>
          </cell>
        </row>
        <row r="692">
          <cell r="A692" t="str">
            <v>C_872427333c</v>
          </cell>
          <cell r="C692">
            <v>44277</v>
          </cell>
          <cell r="D692" t="str">
            <v>KL</v>
          </cell>
          <cell r="E692" t="str">
            <v>https://umnboxcom/s/7t3mv3qtls0zbtc7dgoony2g2pn2sa6a</v>
          </cell>
          <cell r="F692" t="str">
            <v>Green Mountain Energy</v>
          </cell>
          <cell r="G692" t="str">
            <v>Green Mountain Energy</v>
          </cell>
          <cell r="H692">
            <v>7554</v>
          </cell>
          <cell r="L692">
            <v>100</v>
          </cell>
          <cell r="M692" t="str">
            <v>Pct of Customer Load</v>
          </cell>
          <cell r="N692">
            <v>3</v>
          </cell>
          <cell r="O692" t="str">
            <v>Residential</v>
          </cell>
          <cell r="Q692" t="str">
            <v>Hybrid</v>
          </cell>
          <cell r="S692">
            <v>3.57</v>
          </cell>
          <cell r="T692">
            <v>0</v>
          </cell>
          <cell r="U692">
            <v>36</v>
          </cell>
          <cell r="V692">
            <v>0.107797</v>
          </cell>
          <cell r="X692">
            <v>36</v>
          </cell>
          <cell r="AB692" t="str">
            <v>Other</v>
          </cell>
          <cell r="AI692">
            <v>2020</v>
          </cell>
          <cell r="AJ692" t="str">
            <v>Subscriber</v>
          </cell>
          <cell r="AS692" t="str">
            <v>P_199702999</v>
          </cell>
          <cell r="BC692" t="str">
            <v>Solar with Green Mountain Driver 36 (Get 100% solar energy, plus carbon offsets); https://wwwgreenmountainenergycom/home-energy-solutions/products/aep-tnc/</v>
          </cell>
        </row>
        <row r="693">
          <cell r="A693" t="str">
            <v>C_933410409</v>
          </cell>
          <cell r="B693" t="str">
            <v>Y</v>
          </cell>
          <cell r="C693">
            <v>44277</v>
          </cell>
          <cell r="D693" t="str">
            <v>KL</v>
          </cell>
          <cell r="E693" t="str">
            <v>https://umnboxcom/s/5tlz9c28o94nxt1aefzr9c961aehgb3g</v>
          </cell>
          <cell r="F693" t="str">
            <v>Chariot Energy</v>
          </cell>
          <cell r="G693" t="str">
            <v>Chariot Energy</v>
          </cell>
          <cell r="H693">
            <v>61222</v>
          </cell>
          <cell r="L693">
            <v>100</v>
          </cell>
          <cell r="M693" t="str">
            <v>Pct of Customer Load</v>
          </cell>
          <cell r="N693">
            <v>1</v>
          </cell>
          <cell r="O693" t="str">
            <v>Residential</v>
          </cell>
          <cell r="Q693" t="str">
            <v>Hybrid</v>
          </cell>
          <cell r="S693">
            <v>5.47</v>
          </cell>
          <cell r="T693">
            <v>0</v>
          </cell>
          <cell r="U693">
            <v>12</v>
          </cell>
          <cell r="V693">
            <v>8.6876000000000009E-2</v>
          </cell>
          <cell r="X693">
            <v>12</v>
          </cell>
          <cell r="AI693">
            <v>2019</v>
          </cell>
          <cell r="AS693" t="str">
            <v>P_989685115</v>
          </cell>
        </row>
        <row r="694">
          <cell r="A694" t="str">
            <v>C_811694996</v>
          </cell>
          <cell r="B694" t="str">
            <v>Y</v>
          </cell>
          <cell r="C694">
            <v>44280</v>
          </cell>
          <cell r="D694" t="str">
            <v>KL</v>
          </cell>
          <cell r="E694" t="str">
            <v>https://umnboxcom/s/d7mcu94az24payhdmoeoypeuih3vjtyz</v>
          </cell>
          <cell r="F694" t="str">
            <v>Arcadia Power</v>
          </cell>
          <cell r="G694" t="str">
            <v>Potomac Electric Power Co</v>
          </cell>
          <cell r="H694" t="str">
            <v>15270DC</v>
          </cell>
          <cell r="L694">
            <v>100</v>
          </cell>
          <cell r="M694" t="str">
            <v>Pct of Customer Load</v>
          </cell>
          <cell r="N694">
            <v>20</v>
          </cell>
          <cell r="O694" t="str">
            <v>Residential</v>
          </cell>
          <cell r="Q694" t="str">
            <v>Discount Rate</v>
          </cell>
          <cell r="Y694">
            <v>0.1</v>
          </cell>
          <cell r="AB694" t="str">
            <v>No Reimbursement</v>
          </cell>
          <cell r="AC694" t="str">
            <v>No payment, 10% discount</v>
          </cell>
          <cell r="AG694">
            <v>6</v>
          </cell>
          <cell r="AH694">
            <v>13</v>
          </cell>
          <cell r="AI694">
            <v>2018</v>
          </cell>
          <cell r="AJ694" t="str">
            <v>Utility</v>
          </cell>
        </row>
        <row r="695">
          <cell r="A695" t="str">
            <v>C_934932861</v>
          </cell>
          <cell r="B695" t="str">
            <v>Y</v>
          </cell>
          <cell r="C695">
            <v>44280</v>
          </cell>
          <cell r="D695" t="str">
            <v>KL</v>
          </cell>
          <cell r="E695" t="str">
            <v>https://umnboxcom/s/d7mcu94az24payhdmoeoypeuih3vjtyz</v>
          </cell>
          <cell r="F695" t="str">
            <v>Arcadia Power</v>
          </cell>
          <cell r="G695" t="str">
            <v>Commonwealth Edison Co</v>
          </cell>
          <cell r="H695">
            <v>4110</v>
          </cell>
          <cell r="L695">
            <v>100</v>
          </cell>
          <cell r="M695" t="str">
            <v>Pct of Customer Load</v>
          </cell>
          <cell r="N695">
            <v>5</v>
          </cell>
          <cell r="O695" t="str">
            <v>Residential</v>
          </cell>
          <cell r="Q695" t="str">
            <v>Discount Rate</v>
          </cell>
          <cell r="Y695">
            <v>0.1</v>
          </cell>
          <cell r="AB695" t="str">
            <v>No Reimbursement</v>
          </cell>
          <cell r="AC695" t="str">
            <v>No payment, 10% discount</v>
          </cell>
          <cell r="AG695">
            <v>9</v>
          </cell>
          <cell r="AH695">
            <v>28</v>
          </cell>
          <cell r="AI695">
            <v>2019</v>
          </cell>
          <cell r="AJ695" t="str">
            <v>Utility</v>
          </cell>
        </row>
        <row r="696">
          <cell r="A696" t="str">
            <v>C_415148365</v>
          </cell>
          <cell r="B696" t="str">
            <v>Y</v>
          </cell>
          <cell r="C696">
            <v>44280</v>
          </cell>
          <cell r="D696" t="str">
            <v>KL</v>
          </cell>
          <cell r="E696" t="str">
            <v>https://umnboxcom/s/d7mcu94az24payhdmoeoypeuih3vjtyz</v>
          </cell>
          <cell r="F696" t="str">
            <v>Arcadia Power</v>
          </cell>
          <cell r="G696" t="str">
            <v>Ameren Illinois Company</v>
          </cell>
          <cell r="H696">
            <v>56697</v>
          </cell>
          <cell r="L696">
            <v>100</v>
          </cell>
          <cell r="M696" t="str">
            <v>Pct of Customer Load</v>
          </cell>
          <cell r="N696">
            <v>5</v>
          </cell>
          <cell r="O696" t="str">
            <v>Residential</v>
          </cell>
          <cell r="Q696" t="str">
            <v>Discount Rate</v>
          </cell>
          <cell r="Y696">
            <v>0.1</v>
          </cell>
          <cell r="AB696" t="str">
            <v>No Reimbursement</v>
          </cell>
          <cell r="AC696" t="str">
            <v>No payment, 10% discount</v>
          </cell>
          <cell r="AG696">
            <v>9</v>
          </cell>
          <cell r="AH696">
            <v>28</v>
          </cell>
          <cell r="AI696">
            <v>2019</v>
          </cell>
          <cell r="AJ696" t="str">
            <v>Utility</v>
          </cell>
        </row>
        <row r="697">
          <cell r="A697" t="str">
            <v>C_979134086a</v>
          </cell>
          <cell r="B697" t="str">
            <v>Y</v>
          </cell>
          <cell r="C697">
            <v>44280</v>
          </cell>
          <cell r="D697" t="str">
            <v>KL</v>
          </cell>
          <cell r="E697" t="str">
            <v>https://umnboxcom/s/d7mcu94az24payhdmoeoypeuih3vjtyz</v>
          </cell>
          <cell r="F697" t="str">
            <v>Arcadia Power</v>
          </cell>
          <cell r="G697" t="str">
            <v>NSTAR Electric Company</v>
          </cell>
          <cell r="H697">
            <v>54913</v>
          </cell>
          <cell r="L697">
            <v>100</v>
          </cell>
          <cell r="M697" t="str">
            <v>Pct of Customer Load</v>
          </cell>
          <cell r="N697">
            <v>20</v>
          </cell>
          <cell r="O697" t="str">
            <v>Residential</v>
          </cell>
          <cell r="Q697" t="str">
            <v>Discount Rate</v>
          </cell>
          <cell r="Y697">
            <v>0.1</v>
          </cell>
          <cell r="AB697" t="str">
            <v>No Reimbursement</v>
          </cell>
          <cell r="AC697" t="str">
            <v>No payment, 10% discount</v>
          </cell>
          <cell r="AG697">
            <v>3</v>
          </cell>
          <cell r="AH697">
            <v>16</v>
          </cell>
          <cell r="AI697">
            <v>2020</v>
          </cell>
          <cell r="AJ697" t="str">
            <v>Utility</v>
          </cell>
        </row>
        <row r="698">
          <cell r="A698" t="str">
            <v>C_774497788</v>
          </cell>
          <cell r="B698" t="str">
            <v>Y</v>
          </cell>
          <cell r="C698">
            <v>44280</v>
          </cell>
          <cell r="D698" t="str">
            <v>KL</v>
          </cell>
          <cell r="E698" t="str">
            <v>https://umnboxcom/s/d7mcu94az24payhdmoeoypeuih3vjtyz</v>
          </cell>
          <cell r="F698" t="str">
            <v>Arcadia Power</v>
          </cell>
          <cell r="G698" t="str">
            <v>Western Massachusetts Electric Company</v>
          </cell>
          <cell r="H698">
            <v>20455</v>
          </cell>
          <cell r="L698">
            <v>100</v>
          </cell>
          <cell r="M698" t="str">
            <v>Pct of Customer Load</v>
          </cell>
          <cell r="N698">
            <v>20</v>
          </cell>
          <cell r="O698" t="str">
            <v>Residential</v>
          </cell>
          <cell r="Q698" t="str">
            <v>Discount Rate</v>
          </cell>
          <cell r="Y698">
            <v>0.1</v>
          </cell>
          <cell r="AB698" t="str">
            <v>No Reimbursement</v>
          </cell>
          <cell r="AC698" t="str">
            <v>No payment, 10% discount</v>
          </cell>
          <cell r="AG698">
            <v>3</v>
          </cell>
          <cell r="AH698">
            <v>16</v>
          </cell>
          <cell r="AI698">
            <v>2020</v>
          </cell>
          <cell r="AJ698" t="str">
            <v>Utility</v>
          </cell>
        </row>
        <row r="699">
          <cell r="A699" t="str">
            <v>C_707439115</v>
          </cell>
          <cell r="B699" t="str">
            <v>Y</v>
          </cell>
          <cell r="C699">
            <v>44280</v>
          </cell>
          <cell r="D699" t="str">
            <v>KL</v>
          </cell>
          <cell r="E699" t="str">
            <v>https://umnboxcom/s/d7mcu94az24payhdmoeoypeuih3vjtyz</v>
          </cell>
          <cell r="F699" t="str">
            <v>Arcadia Power</v>
          </cell>
          <cell r="G699" t="str">
            <v>Niagara Mohawk Power Corp.</v>
          </cell>
          <cell r="H699">
            <v>11804</v>
          </cell>
          <cell r="L699">
            <v>100</v>
          </cell>
          <cell r="M699" t="str">
            <v>Pct of Customer Load</v>
          </cell>
          <cell r="N699">
            <v>20</v>
          </cell>
          <cell r="O699" t="str">
            <v>Residential</v>
          </cell>
          <cell r="Q699" t="str">
            <v>Discount Rate</v>
          </cell>
          <cell r="Y699">
            <v>0.1</v>
          </cell>
          <cell r="AB699" t="str">
            <v>No Reimbursement</v>
          </cell>
          <cell r="AC699" t="str">
            <v>No payment, 10% discount</v>
          </cell>
          <cell r="AG699">
            <v>3</v>
          </cell>
          <cell r="AH699">
            <v>16</v>
          </cell>
          <cell r="AI699">
            <v>2020</v>
          </cell>
          <cell r="AJ699" t="str">
            <v>Utility</v>
          </cell>
        </row>
        <row r="700">
          <cell r="A700" t="str">
            <v>C_711616865</v>
          </cell>
          <cell r="B700" t="str">
            <v>Y</v>
          </cell>
          <cell r="C700">
            <v>44280</v>
          </cell>
          <cell r="D700" t="str">
            <v>KL</v>
          </cell>
          <cell r="E700" t="str">
            <v>https://umnboxcom/s/d7mcu94az24payhdmoeoypeuih3vjtyz</v>
          </cell>
          <cell r="F700" t="str">
            <v>Arcadia Power</v>
          </cell>
          <cell r="G700" t="str">
            <v>Baltimore Gas &amp; Electric Co</v>
          </cell>
          <cell r="H700">
            <v>1167</v>
          </cell>
          <cell r="L700">
            <v>100</v>
          </cell>
          <cell r="M700" t="str">
            <v>Pct of Customer Load</v>
          </cell>
          <cell r="N700">
            <v>5</v>
          </cell>
          <cell r="O700" t="str">
            <v>Residential</v>
          </cell>
          <cell r="Q700" t="str">
            <v>Discount Rate</v>
          </cell>
          <cell r="Y700">
            <v>0.05</v>
          </cell>
          <cell r="AB700" t="str">
            <v>No Reimbursement</v>
          </cell>
          <cell r="AC700" t="str">
            <v>No payment, 5% discount</v>
          </cell>
          <cell r="AG700">
            <v>9</v>
          </cell>
          <cell r="AH700">
            <v>28</v>
          </cell>
          <cell r="AI700">
            <v>2019</v>
          </cell>
          <cell r="AJ700" t="str">
            <v>Utility</v>
          </cell>
        </row>
        <row r="701">
          <cell r="A701" t="str">
            <v>C_420265796</v>
          </cell>
          <cell r="B701" t="str">
            <v>Y</v>
          </cell>
          <cell r="C701">
            <v>44280</v>
          </cell>
          <cell r="D701" t="str">
            <v>KL</v>
          </cell>
          <cell r="E701" t="str">
            <v>https://umnboxcom/s/d7mcu94az24payhdmoeoypeuih3vjtyz</v>
          </cell>
          <cell r="F701" t="str">
            <v>Arcadia Power</v>
          </cell>
          <cell r="G701" t="str">
            <v>Delmarva Power</v>
          </cell>
          <cell r="H701">
            <v>5027</v>
          </cell>
          <cell r="L701">
            <v>100</v>
          </cell>
          <cell r="M701" t="str">
            <v>Pct of Customer Load</v>
          </cell>
          <cell r="N701">
            <v>20</v>
          </cell>
          <cell r="O701" t="str">
            <v>Residential</v>
          </cell>
          <cell r="Q701" t="str">
            <v>Discount Rate</v>
          </cell>
          <cell r="Y701">
            <v>0.05</v>
          </cell>
          <cell r="AB701" t="str">
            <v>No Reimbursement</v>
          </cell>
          <cell r="AC701" t="str">
            <v>No payment, 5% discount</v>
          </cell>
          <cell r="AG701">
            <v>9</v>
          </cell>
          <cell r="AH701">
            <v>28</v>
          </cell>
          <cell r="AI701">
            <v>2019</v>
          </cell>
          <cell r="AJ701" t="str">
            <v>Utility</v>
          </cell>
          <cell r="AS701" t="str">
            <v>P_774598932</v>
          </cell>
        </row>
        <row r="702">
          <cell r="A702" t="str">
            <v>C_381209149a</v>
          </cell>
          <cell r="B702" t="str">
            <v>Y</v>
          </cell>
          <cell r="C702">
            <v>44280</v>
          </cell>
          <cell r="D702" t="str">
            <v>KL</v>
          </cell>
          <cell r="E702" t="str">
            <v>https://umnboxcom/s/d7mcu94az24payhdmoeoypeuih3vjtyz</v>
          </cell>
          <cell r="F702" t="str">
            <v>Arcadia Power</v>
          </cell>
          <cell r="G702" t="str">
            <v>Potomac Electric Power Co</v>
          </cell>
          <cell r="H702" t="str">
            <v>15270MD</v>
          </cell>
          <cell r="L702">
            <v>100</v>
          </cell>
          <cell r="M702" t="str">
            <v>Pct of Customer Load</v>
          </cell>
          <cell r="N702">
            <v>25</v>
          </cell>
          <cell r="O702" t="str">
            <v>Residential</v>
          </cell>
          <cell r="Q702" t="str">
            <v>Discount Rate</v>
          </cell>
          <cell r="Y702">
            <v>0.05</v>
          </cell>
          <cell r="AB702" t="str">
            <v>No Reimbursement</v>
          </cell>
          <cell r="AC702" t="str">
            <v>No payment, 5% discount</v>
          </cell>
          <cell r="AG702">
            <v>9</v>
          </cell>
          <cell r="AH702">
            <v>28</v>
          </cell>
          <cell r="AI702">
            <v>2019</v>
          </cell>
          <cell r="AJ702" t="str">
            <v>Utility</v>
          </cell>
        </row>
        <row r="703">
          <cell r="A703" t="str">
            <v>C_993966843</v>
          </cell>
          <cell r="B703" t="str">
            <v>Y</v>
          </cell>
          <cell r="C703">
            <v>44280</v>
          </cell>
          <cell r="D703" t="str">
            <v>KL</v>
          </cell>
          <cell r="E703" t="str">
            <v>https://umnboxcom/s/d7mcu94az24payhdmoeoypeuih3vjtyz</v>
          </cell>
          <cell r="F703" t="str">
            <v>Arcadia Power</v>
          </cell>
          <cell r="G703" t="str">
            <v>Niagara Mohawk Power Corp.</v>
          </cell>
          <cell r="H703">
            <v>13573</v>
          </cell>
          <cell r="L703">
            <v>100</v>
          </cell>
          <cell r="M703" t="str">
            <v>Pct of Customer Load</v>
          </cell>
          <cell r="N703">
            <v>20</v>
          </cell>
          <cell r="O703" t="str">
            <v>Residential</v>
          </cell>
          <cell r="Q703" t="str">
            <v>Discount Rate</v>
          </cell>
          <cell r="Y703">
            <v>0.05</v>
          </cell>
          <cell r="AB703" t="str">
            <v>No Reimbursement</v>
          </cell>
          <cell r="AC703" t="str">
            <v>No payment, 5% discount</v>
          </cell>
          <cell r="AG703">
            <v>3</v>
          </cell>
          <cell r="AH703">
            <v>28</v>
          </cell>
          <cell r="AI703">
            <v>2018</v>
          </cell>
          <cell r="AJ703" t="str">
            <v>Utility</v>
          </cell>
        </row>
        <row r="704">
          <cell r="A704" t="str">
            <v>C_465125743</v>
          </cell>
          <cell r="B704" t="str">
            <v>Y</v>
          </cell>
          <cell r="C704">
            <v>44280</v>
          </cell>
          <cell r="D704" t="str">
            <v>KL</v>
          </cell>
          <cell r="E704" t="str">
            <v>https://umnboxcom/s/d7mcu94az24payhdmoeoypeuih3vjtyz</v>
          </cell>
          <cell r="F704" t="str">
            <v>Arcadia Power</v>
          </cell>
          <cell r="G704" t="str">
            <v>Central Hudson Gas &amp; Elec Corp</v>
          </cell>
          <cell r="H704">
            <v>3249</v>
          </cell>
          <cell r="L704">
            <v>100</v>
          </cell>
          <cell r="M704" t="str">
            <v>Pct of Customer Load</v>
          </cell>
          <cell r="N704">
            <v>25</v>
          </cell>
          <cell r="O704" t="str">
            <v>Residential</v>
          </cell>
          <cell r="Q704" t="str">
            <v>Discount Rate</v>
          </cell>
          <cell r="Y704">
            <v>0.05</v>
          </cell>
          <cell r="AB704" t="str">
            <v>No Reimbursement</v>
          </cell>
          <cell r="AC704" t="str">
            <v>No payment, 5% discount</v>
          </cell>
          <cell r="AG704">
            <v>2</v>
          </cell>
          <cell r="AH704">
            <v>14</v>
          </cell>
          <cell r="AI704">
            <v>2019</v>
          </cell>
          <cell r="AJ704" t="str">
            <v>Utility</v>
          </cell>
        </row>
        <row r="705">
          <cell r="A705" t="str">
            <v>C_590165927</v>
          </cell>
          <cell r="B705" t="str">
            <v>Y</v>
          </cell>
          <cell r="C705">
            <v>44280</v>
          </cell>
          <cell r="D705" t="str">
            <v>KL</v>
          </cell>
          <cell r="E705" t="str">
            <v>https://umnboxcom/s/d7mcu94az24payhdmoeoypeuih3vjtyz</v>
          </cell>
          <cell r="F705" t="str">
            <v>Arcadia Power</v>
          </cell>
          <cell r="G705" t="str">
            <v>Consolidated Edison Co-NY Inc</v>
          </cell>
          <cell r="H705">
            <v>4226</v>
          </cell>
          <cell r="L705">
            <v>100</v>
          </cell>
          <cell r="M705" t="str">
            <v>Pct of Customer Load</v>
          </cell>
          <cell r="N705">
            <v>20</v>
          </cell>
          <cell r="O705" t="str">
            <v>Residential</v>
          </cell>
          <cell r="Q705" t="str">
            <v>Discount Rate</v>
          </cell>
          <cell r="Y705">
            <v>0.1</v>
          </cell>
          <cell r="AB705" t="str">
            <v>No Reimbursement</v>
          </cell>
          <cell r="AC705" t="str">
            <v>No payment, 10% discount</v>
          </cell>
          <cell r="AG705">
            <v>6</v>
          </cell>
          <cell r="AH705">
            <v>18</v>
          </cell>
          <cell r="AI705">
            <v>2018</v>
          </cell>
          <cell r="AJ705" t="str">
            <v>Utility</v>
          </cell>
        </row>
        <row r="706">
          <cell r="A706" t="str">
            <v>C_917780732</v>
          </cell>
          <cell r="B706" t="str">
            <v>Y</v>
          </cell>
          <cell r="C706">
            <v>44280</v>
          </cell>
          <cell r="D706" t="str">
            <v>KL</v>
          </cell>
          <cell r="E706" t="str">
            <v>https://umnboxcom/s/d7mcu94az24payhdmoeoypeuih3vjtyz</v>
          </cell>
          <cell r="F706" t="str">
            <v>Arcadia Power</v>
          </cell>
          <cell r="G706" t="str">
            <v>New York State Elec &amp; Gas Corp</v>
          </cell>
          <cell r="H706">
            <v>13511</v>
          </cell>
          <cell r="L706">
            <v>100</v>
          </cell>
          <cell r="M706" t="str">
            <v>Pct of Customer Load</v>
          </cell>
          <cell r="N706">
            <v>20</v>
          </cell>
          <cell r="O706" t="str">
            <v>Residential</v>
          </cell>
          <cell r="Q706" t="str">
            <v>Discount Rate</v>
          </cell>
          <cell r="Y706">
            <v>0.1</v>
          </cell>
          <cell r="AB706" t="str">
            <v>No Reimbursement</v>
          </cell>
          <cell r="AC706" t="str">
            <v>No payment, 10% discount</v>
          </cell>
          <cell r="AG706">
            <v>6</v>
          </cell>
          <cell r="AH706">
            <v>18</v>
          </cell>
          <cell r="AI706">
            <v>2018</v>
          </cell>
          <cell r="AJ706" t="str">
            <v>Utility</v>
          </cell>
        </row>
        <row r="707">
          <cell r="A707" t="str">
            <v>C_943777224</v>
          </cell>
          <cell r="B707" t="str">
            <v>Y</v>
          </cell>
          <cell r="C707">
            <v>44280</v>
          </cell>
          <cell r="D707" t="str">
            <v>KL</v>
          </cell>
          <cell r="E707" t="str">
            <v>https://umnboxcom/s/d7mcu94az24payhdmoeoypeuih3vjtyz</v>
          </cell>
          <cell r="F707" t="str">
            <v>Arcadia Power</v>
          </cell>
          <cell r="G707" t="str">
            <v>Rochester Gas &amp; Electric</v>
          </cell>
          <cell r="H707">
            <v>16183</v>
          </cell>
          <cell r="L707">
            <v>100</v>
          </cell>
          <cell r="M707" t="str">
            <v>Pct of Customer Load</v>
          </cell>
          <cell r="N707">
            <v>20</v>
          </cell>
          <cell r="O707" t="str">
            <v>Residential</v>
          </cell>
          <cell r="Q707" t="str">
            <v>Discount Rate</v>
          </cell>
          <cell r="Y707">
            <v>0.1</v>
          </cell>
          <cell r="AB707" t="str">
            <v>No Reimbursement</v>
          </cell>
          <cell r="AC707" t="str">
            <v>No payment, 10% discount</v>
          </cell>
          <cell r="AG707">
            <v>6</v>
          </cell>
          <cell r="AH707">
            <v>18</v>
          </cell>
          <cell r="AI707">
            <v>2018</v>
          </cell>
          <cell r="AJ707" t="str">
            <v>Utility</v>
          </cell>
        </row>
        <row r="708">
          <cell r="A708" t="str">
            <v>C_009740368</v>
          </cell>
          <cell r="B708" t="str">
            <v>Y</v>
          </cell>
          <cell r="C708">
            <v>44280</v>
          </cell>
          <cell r="D708" t="str">
            <v>KL</v>
          </cell>
          <cell r="E708" t="str">
            <v>https://umnboxcom/s/d7mcu94az24payhdmoeoypeuih3vjtyz</v>
          </cell>
          <cell r="F708" t="str">
            <v>Arcadia Power</v>
          </cell>
          <cell r="G708" t="str">
            <v>The Narragansett Electric Co</v>
          </cell>
          <cell r="H708">
            <v>13214</v>
          </cell>
          <cell r="L708">
            <v>100</v>
          </cell>
          <cell r="M708" t="str">
            <v>Pct of Customer Load</v>
          </cell>
          <cell r="N708">
            <v>20</v>
          </cell>
          <cell r="O708" t="str">
            <v>Residential</v>
          </cell>
          <cell r="Q708" t="str">
            <v>Discount Rate</v>
          </cell>
          <cell r="Y708">
            <v>0.1</v>
          </cell>
          <cell r="AB708" t="str">
            <v>No Reimbursement</v>
          </cell>
          <cell r="AC708" t="str">
            <v>No payment, 10% discount</v>
          </cell>
          <cell r="AG708">
            <v>6</v>
          </cell>
          <cell r="AH708">
            <v>18</v>
          </cell>
          <cell r="AI708">
            <v>2018</v>
          </cell>
          <cell r="AJ708" t="str">
            <v>Utility</v>
          </cell>
        </row>
        <row r="709">
          <cell r="A709" t="str">
            <v>C_077905125</v>
          </cell>
          <cell r="B709" t="str">
            <v>Y</v>
          </cell>
          <cell r="C709">
            <v>44281</v>
          </cell>
          <cell r="D709" t="str">
            <v>KL</v>
          </cell>
          <cell r="E709" t="str">
            <v>https://umnboxcom/s/ka0y1vwjgavfgqu7waz1qrr3h4sleij0</v>
          </cell>
          <cell r="F709" t="str">
            <v>Neighborhood Sun (on behalf of Soltage)</v>
          </cell>
          <cell r="G709" t="str">
            <v>PSEG Energy Solutions LLC</v>
          </cell>
          <cell r="H709">
            <v>60870</v>
          </cell>
          <cell r="I709">
            <v>4500</v>
          </cell>
          <cell r="J709" t="str">
            <v>DC</v>
          </cell>
          <cell r="K709">
            <v>500</v>
          </cell>
          <cell r="L709">
            <v>85</v>
          </cell>
          <cell r="M709" t="str">
            <v>Pct of Customer Load</v>
          </cell>
          <cell r="N709">
            <v>0</v>
          </cell>
          <cell r="O709" t="str">
            <v>Residential</v>
          </cell>
          <cell r="Q709" t="str">
            <v>Discount Rate</v>
          </cell>
          <cell r="Y709">
            <v>0.15</v>
          </cell>
          <cell r="Z709" t="str">
            <v>fixed per-kWh payment of 80%-90% of retail rate</v>
          </cell>
          <cell r="AB709" t="str">
            <v>No Reimbursement</v>
          </cell>
          <cell r="AC709" t="str">
            <v>10-20% discount off retail rate; changes with retail rate</v>
          </cell>
          <cell r="AE709">
            <v>0.159</v>
          </cell>
          <cell r="AG709">
            <v>6</v>
          </cell>
          <cell r="AH709">
            <v>15</v>
          </cell>
          <cell r="AI709">
            <v>2020</v>
          </cell>
          <cell r="AJ709" t="str">
            <v>Third Party</v>
          </cell>
          <cell r="AK709" t="str">
            <v>Solar project owner, Soltage, owns and monetizes RECs These are NJ-specific TRECs</v>
          </cell>
          <cell r="AS709" t="str">
            <v>P_329838135</v>
          </cell>
          <cell r="BC709" t="str">
            <v>PSEG Energy Solutions LLC LMI info in Box; We may increase offer to LMI subscribers from 20% to 25% discount to retail $/kwh rate if difficulty acquiring customers persists Offer to non-LMI subscribers will almost definitely stay at 10%</v>
          </cell>
        </row>
        <row r="710">
          <cell r="A710" t="str">
            <v>C_058121116</v>
          </cell>
          <cell r="B710" t="str">
            <v>Y</v>
          </cell>
          <cell r="C710">
            <v>44281</v>
          </cell>
          <cell r="D710" t="str">
            <v>KL</v>
          </cell>
          <cell r="E710" t="str">
            <v>https://umnboxcom/s/v3bd62ktpal69m0xlverams9647im12r</v>
          </cell>
          <cell r="F710" t="str">
            <v>PowerMarket</v>
          </cell>
          <cell r="G710" t="str">
            <v>NSTAR Electric Company</v>
          </cell>
          <cell r="H710">
            <v>54913</v>
          </cell>
          <cell r="Q710" t="str">
            <v>Discount Rate</v>
          </cell>
          <cell r="Y710">
            <v>0.15</v>
          </cell>
          <cell r="AB710" t="str">
            <v>No Reimbursement</v>
          </cell>
          <cell r="AS710" t="str">
            <v>P_909383447c</v>
          </cell>
          <cell r="AT710" t="str">
            <v>P_329977187</v>
          </cell>
          <cell r="BC710" t="str">
            <v>Developed by Nautilus Solar</v>
          </cell>
        </row>
        <row r="711">
          <cell r="A711" t="str">
            <v>C_668577018</v>
          </cell>
          <cell r="B711" t="str">
            <v>Y</v>
          </cell>
          <cell r="C711">
            <v>44282</v>
          </cell>
          <cell r="D711" t="str">
            <v>GC</v>
          </cell>
          <cell r="E711" t="str">
            <v>https://umnboxcom/s/g626l09s6rfbxn25m8xuwlb3y52loiza</v>
          </cell>
          <cell r="F711" t="str">
            <v>Nexamp</v>
          </cell>
          <cell r="G711" t="str">
            <v>Delmarva Power</v>
          </cell>
          <cell r="H711">
            <v>5027</v>
          </cell>
          <cell r="N711">
            <v>25</v>
          </cell>
          <cell r="O711" t="str">
            <v>Residential</v>
          </cell>
          <cell r="Q711" t="str">
            <v>Discount Rate</v>
          </cell>
          <cell r="Y711">
            <v>0.15</v>
          </cell>
          <cell r="AB711" t="str">
            <v>No Reimbursement</v>
          </cell>
          <cell r="AC711" t="str">
            <v>No payment, 15% discount</v>
          </cell>
          <cell r="AI711">
            <v>2019</v>
          </cell>
          <cell r="AS711" t="str">
            <v>P_185605220</v>
          </cell>
          <cell r="BC711" t="str">
            <v>Date based on the contract being offered on the same page as a reference to expected date of service in 2019</v>
          </cell>
        </row>
        <row r="712">
          <cell r="A712" t="str">
            <v>C_679713043</v>
          </cell>
          <cell r="B712" t="str">
            <v>Y</v>
          </cell>
          <cell r="C712">
            <v>44282</v>
          </cell>
          <cell r="D712" t="str">
            <v>GC</v>
          </cell>
          <cell r="E712" t="str">
            <v>https://umnboxcom/s/q7xvf8e6rnkf1rvaeaxrkqm8vkveu77n</v>
          </cell>
          <cell r="F712" t="str">
            <v>Neighborhood Sun (on behalf of Soltage)</v>
          </cell>
          <cell r="G712" t="str">
            <v>Delmarva Power</v>
          </cell>
          <cell r="H712">
            <v>5027</v>
          </cell>
          <cell r="L712">
            <v>90</v>
          </cell>
          <cell r="M712" t="str">
            <v>Pct of Customer Load</v>
          </cell>
          <cell r="N712">
            <v>25</v>
          </cell>
          <cell r="O712" t="str">
            <v>Residential</v>
          </cell>
          <cell r="Q712" t="str">
            <v>Amortized – Per kWh</v>
          </cell>
          <cell r="V712">
            <v>8.429027E-2</v>
          </cell>
          <cell r="W712">
            <v>0.02</v>
          </cell>
          <cell r="X712">
            <v>300</v>
          </cell>
          <cell r="AB712" t="str">
            <v>VNEM</v>
          </cell>
          <cell r="AC712" t="str">
            <v>No payment, 5% discount</v>
          </cell>
          <cell r="AE712">
            <v>8.8726600000000003E-2</v>
          </cell>
          <cell r="AI712">
            <v>2019</v>
          </cell>
          <cell r="AS712" t="str">
            <v>P_774598932</v>
          </cell>
        </row>
        <row r="713">
          <cell r="A713" t="str">
            <v>C_981286488a</v>
          </cell>
          <cell r="B713" t="str">
            <v>Y</v>
          </cell>
          <cell r="C713">
            <v>44313</v>
          </cell>
          <cell r="D713" t="str">
            <v>KL</v>
          </cell>
          <cell r="E713" t="str">
            <v>https://umnboxcom/s/z8j31dobwzvguhymcggffvnxv4fidnu2</v>
          </cell>
          <cell r="F713" t="str">
            <v>Neighborhood Power</v>
          </cell>
          <cell r="G713" t="str">
            <v>Portland General Electric Co</v>
          </cell>
          <cell r="H713">
            <v>15248</v>
          </cell>
          <cell r="I713">
            <v>1000</v>
          </cell>
          <cell r="M713" t="str">
            <v>Fixed Wattage Amount</v>
          </cell>
          <cell r="N713">
            <v>20</v>
          </cell>
          <cell r="O713" t="str">
            <v>Residential</v>
          </cell>
          <cell r="Q713" t="str">
            <v>Hybrid</v>
          </cell>
          <cell r="S713">
            <v>1.9200000000000002</v>
          </cell>
          <cell r="V713">
            <v>-0.1014302</v>
          </cell>
          <cell r="W713">
            <v>0</v>
          </cell>
          <cell r="X713">
            <v>240</v>
          </cell>
          <cell r="AB713" t="str">
            <v>No Reimbursement</v>
          </cell>
          <cell r="AI713">
            <v>2020</v>
          </cell>
          <cell r="AJ713" t="str">
            <v>Uncertain</v>
          </cell>
          <cell r="AS713" t="str">
            <v>P_186012152</v>
          </cell>
          <cell r="AT713" t="str">
            <v>P_744372596</v>
          </cell>
        </row>
        <row r="714">
          <cell r="A714" t="str">
            <v>C_981286488b</v>
          </cell>
          <cell r="B714" t="str">
            <v>Y</v>
          </cell>
          <cell r="C714">
            <v>44313</v>
          </cell>
          <cell r="D714" t="str">
            <v>KL</v>
          </cell>
          <cell r="E714" t="str">
            <v>https://umnboxcom/s/z8j31dobwzvguhymcggffvnxv4fidnu2</v>
          </cell>
          <cell r="F714" t="str">
            <v>Neighborhood Power</v>
          </cell>
          <cell r="G714" t="str">
            <v>Portland General Electric Co</v>
          </cell>
          <cell r="H714">
            <v>15248</v>
          </cell>
          <cell r="I714">
            <v>1000</v>
          </cell>
          <cell r="M714" t="str">
            <v>Fixed Wattage Amount</v>
          </cell>
          <cell r="N714">
            <v>20</v>
          </cell>
          <cell r="O714" t="str">
            <v>Residential</v>
          </cell>
          <cell r="Q714" t="str">
            <v>Amortized – Per kWh</v>
          </cell>
          <cell r="V714">
            <v>-8.9871999999999994E-2</v>
          </cell>
          <cell r="W714">
            <v>0</v>
          </cell>
          <cell r="X714">
            <v>240</v>
          </cell>
          <cell r="AB714" t="str">
            <v>No Reimbursement</v>
          </cell>
          <cell r="AI714">
            <v>2020</v>
          </cell>
          <cell r="AJ714" t="str">
            <v>Uncertain</v>
          </cell>
          <cell r="AS714" t="str">
            <v>P_186012152</v>
          </cell>
          <cell r="AT714" t="str">
            <v>P_744372596</v>
          </cell>
          <cell r="AU714" t="str">
            <v>P_665544589</v>
          </cell>
          <cell r="BC714" t="str">
            <v>Low Income Residential rate</v>
          </cell>
        </row>
        <row r="715">
          <cell r="A715" t="str">
            <v>C_981286488j</v>
          </cell>
          <cell r="B715" t="str">
            <v>Y</v>
          </cell>
          <cell r="C715">
            <v>44313</v>
          </cell>
          <cell r="D715" t="str">
            <v>KL</v>
          </cell>
          <cell r="E715" t="str">
            <v>https://umnboxcom/s/z8j31dobwzvguhymcggffvnxv4fidnu2</v>
          </cell>
          <cell r="F715" t="str">
            <v>Oregon Shines</v>
          </cell>
          <cell r="G715" t="str">
            <v>Portland General Electric Co</v>
          </cell>
          <cell r="H715">
            <v>15248</v>
          </cell>
          <cell r="I715">
            <v>1000</v>
          </cell>
          <cell r="M715" t="str">
            <v>Fixed Wattage Amount</v>
          </cell>
          <cell r="N715">
            <v>20</v>
          </cell>
          <cell r="O715" t="str">
            <v>Residential</v>
          </cell>
          <cell r="Q715" t="str">
            <v>Amortized – Per kWh</v>
          </cell>
          <cell r="V715">
            <v>-8.9871999999999994E-2</v>
          </cell>
          <cell r="W715">
            <v>0</v>
          </cell>
          <cell r="X715">
            <v>240</v>
          </cell>
          <cell r="AB715" t="str">
            <v>No Reimbursement</v>
          </cell>
          <cell r="AI715">
            <v>2020</v>
          </cell>
          <cell r="AJ715" t="str">
            <v>Uncertain</v>
          </cell>
          <cell r="AS715" t="str">
            <v>P_897049425</v>
          </cell>
          <cell r="AT715" t="str">
            <v>P_565380331</v>
          </cell>
          <cell r="AU715" t="str">
            <v>P_559362792</v>
          </cell>
          <cell r="AV715" t="str">
            <v>P_439433825</v>
          </cell>
          <cell r="AW715" t="str">
            <v>P_630747427</v>
          </cell>
          <cell r="BC715" t="str">
            <v>Low Income Residential rate</v>
          </cell>
        </row>
        <row r="716">
          <cell r="A716" t="str">
            <v>C_981286488k</v>
          </cell>
          <cell r="C716">
            <v>44313</v>
          </cell>
          <cell r="D716" t="str">
            <v>KL</v>
          </cell>
          <cell r="E716" t="str">
            <v>https://umnboxcom/s/z8j31dobwzvguhymcggffvnxv4fidnu2</v>
          </cell>
          <cell r="F716" t="str">
            <v>Sol Oregon</v>
          </cell>
          <cell r="G716" t="str">
            <v>Portland General Electric Co</v>
          </cell>
          <cell r="H716">
            <v>15248</v>
          </cell>
          <cell r="I716">
            <v>1000</v>
          </cell>
          <cell r="M716" t="str">
            <v>Fixed Wattage Amount</v>
          </cell>
          <cell r="N716">
            <v>20</v>
          </cell>
          <cell r="O716" t="str">
            <v>Residential</v>
          </cell>
          <cell r="Q716" t="str">
            <v>Amortized – Per kWh</v>
          </cell>
          <cell r="V716">
            <v>-8.9871999999999994E-2</v>
          </cell>
          <cell r="W716">
            <v>0</v>
          </cell>
          <cell r="X716">
            <v>240</v>
          </cell>
          <cell r="AB716" t="str">
            <v>No Reimbursement</v>
          </cell>
          <cell r="AI716">
            <v>2020</v>
          </cell>
          <cell r="AJ716" t="str">
            <v>Uncertain</v>
          </cell>
          <cell r="AS716" t="str">
            <v>P_715357952</v>
          </cell>
          <cell r="BC716" t="str">
            <v>Low Income Residential rate</v>
          </cell>
        </row>
        <row r="717">
          <cell r="A717" t="str">
            <v>C_981286488c</v>
          </cell>
          <cell r="B717" t="str">
            <v>Y</v>
          </cell>
          <cell r="C717">
            <v>44313</v>
          </cell>
          <cell r="D717" t="str">
            <v>KL</v>
          </cell>
          <cell r="E717" t="str">
            <v>https://umnboxcom/s/z8j31dobwzvguhymcggffvnxv4fidnu2</v>
          </cell>
          <cell r="F717" t="str">
            <v>Neighborhood Power</v>
          </cell>
          <cell r="G717" t="str">
            <v>Portland General Electric Co</v>
          </cell>
          <cell r="H717">
            <v>15248</v>
          </cell>
          <cell r="I717">
            <v>1000</v>
          </cell>
          <cell r="M717" t="str">
            <v>Fixed Wattage Amount</v>
          </cell>
          <cell r="N717">
            <v>20</v>
          </cell>
          <cell r="O717" t="str">
            <v>Comm/Ind</v>
          </cell>
          <cell r="Q717" t="str">
            <v>Hybrid</v>
          </cell>
          <cell r="S717">
            <v>1.9200000000000002</v>
          </cell>
          <cell r="V717">
            <v>-0.1014302</v>
          </cell>
          <cell r="W717">
            <v>0</v>
          </cell>
          <cell r="X717">
            <v>240</v>
          </cell>
          <cell r="AB717" t="str">
            <v>No Reimbursement</v>
          </cell>
          <cell r="AI717">
            <v>2020</v>
          </cell>
          <cell r="AJ717" t="str">
            <v>Uncertain</v>
          </cell>
          <cell r="AS717" t="str">
            <v>P_186012152</v>
          </cell>
        </row>
        <row r="718">
          <cell r="A718" t="str">
            <v>C_981286488d</v>
          </cell>
          <cell r="B718" t="str">
            <v>Y</v>
          </cell>
          <cell r="C718">
            <v>44313</v>
          </cell>
          <cell r="D718" t="str">
            <v>KL</v>
          </cell>
          <cell r="E718" t="str">
            <v>https://umnboxcom/s/z8j31dobwzvguhymcggffvnxv4fidnu2</v>
          </cell>
          <cell r="F718" t="str">
            <v>Neighborhood Power</v>
          </cell>
          <cell r="G718" t="str">
            <v>Portland General Electric Co</v>
          </cell>
          <cell r="H718">
            <v>15248</v>
          </cell>
          <cell r="I718">
            <v>1000</v>
          </cell>
          <cell r="M718" t="str">
            <v>Fixed Wattage Amount</v>
          </cell>
          <cell r="N718">
            <v>20</v>
          </cell>
          <cell r="O718" t="str">
            <v>Comm/Ind</v>
          </cell>
          <cell r="Q718" t="str">
            <v>Hybrid</v>
          </cell>
          <cell r="S718">
            <v>1.9200000000000002</v>
          </cell>
          <cell r="V718">
            <v>-0.10103380000000001</v>
          </cell>
          <cell r="W718">
            <v>0</v>
          </cell>
          <cell r="X718">
            <v>240</v>
          </cell>
          <cell r="AB718" t="str">
            <v>No Reimbursement</v>
          </cell>
          <cell r="AI718">
            <v>2020</v>
          </cell>
          <cell r="AJ718" t="str">
            <v>Uncertain</v>
          </cell>
          <cell r="AS718" t="str">
            <v>P_744372596</v>
          </cell>
        </row>
        <row r="719">
          <cell r="A719" t="str">
            <v>C_981286488e</v>
          </cell>
          <cell r="B719" t="str">
            <v>Y</v>
          </cell>
          <cell r="C719">
            <v>44313</v>
          </cell>
          <cell r="D719" t="str">
            <v>KL</v>
          </cell>
          <cell r="E719" t="str">
            <v>https://umnboxcom/s/z8j31dobwzvguhymcggffvnxv4fidnu2</v>
          </cell>
          <cell r="F719" t="str">
            <v>Neighborhood Power</v>
          </cell>
          <cell r="G719" t="str">
            <v>Portland General Electric Co</v>
          </cell>
          <cell r="H719">
            <v>15248</v>
          </cell>
          <cell r="I719">
            <v>1000</v>
          </cell>
          <cell r="M719" t="str">
            <v>Fixed Wattage Amount</v>
          </cell>
          <cell r="N719">
            <v>20</v>
          </cell>
          <cell r="O719" t="str">
            <v>Residential</v>
          </cell>
          <cell r="Q719" t="str">
            <v>Hybrid</v>
          </cell>
          <cell r="S719">
            <v>1.9200000000000002</v>
          </cell>
          <cell r="V719">
            <v>-0.1011447</v>
          </cell>
          <cell r="W719">
            <v>0</v>
          </cell>
          <cell r="X719">
            <v>240</v>
          </cell>
          <cell r="AB719" t="str">
            <v>No Reimbursement</v>
          </cell>
          <cell r="AI719">
            <v>2020</v>
          </cell>
          <cell r="AJ719" t="str">
            <v>Uncertain</v>
          </cell>
          <cell r="AS719" t="str">
            <v>P_665544589</v>
          </cell>
        </row>
        <row r="720">
          <cell r="A720" t="str">
            <v>C_981286488f</v>
          </cell>
          <cell r="B720" t="str">
            <v>Y</v>
          </cell>
          <cell r="C720">
            <v>44313</v>
          </cell>
          <cell r="D720" t="str">
            <v>KL</v>
          </cell>
          <cell r="E720" t="str">
            <v>https://umnboxcom/s/z8j31dobwzvguhymcggffvnxv4fidnu2</v>
          </cell>
          <cell r="F720" t="str">
            <v>Neighborhood Power</v>
          </cell>
          <cell r="G720" t="str">
            <v>Portland General Electric Co</v>
          </cell>
          <cell r="H720">
            <v>15248</v>
          </cell>
          <cell r="I720">
            <v>1000</v>
          </cell>
          <cell r="M720" t="str">
            <v>Fixed Wattage Amount</v>
          </cell>
          <cell r="N720">
            <v>20</v>
          </cell>
          <cell r="O720" t="str">
            <v>Comm/Ind</v>
          </cell>
          <cell r="Q720" t="str">
            <v>Hybrid</v>
          </cell>
          <cell r="S720">
            <v>1.9200000000000002</v>
          </cell>
          <cell r="V720">
            <v>-0.1011447</v>
          </cell>
          <cell r="W720">
            <v>0</v>
          </cell>
          <cell r="X720">
            <v>240</v>
          </cell>
          <cell r="AB720" t="str">
            <v>No Reimbursement</v>
          </cell>
          <cell r="AI720">
            <v>2020</v>
          </cell>
          <cell r="AJ720" t="str">
            <v>Uncertain</v>
          </cell>
          <cell r="AS720" t="str">
            <v>P_665544589</v>
          </cell>
          <cell r="BC720" t="str">
            <v>Low Income Residential rate</v>
          </cell>
        </row>
        <row r="721">
          <cell r="A721" t="str">
            <v>C_981286488g</v>
          </cell>
          <cell r="B721" t="str">
            <v>Y</v>
          </cell>
          <cell r="C721">
            <v>44314</v>
          </cell>
          <cell r="D721" t="str">
            <v>KL</v>
          </cell>
          <cell r="E721" t="str">
            <v>https://umnboxcom/s/z8j31dobwzvguhymcggffvnxv4fidnu2</v>
          </cell>
          <cell r="F721" t="str">
            <v>Oregon Shines</v>
          </cell>
          <cell r="G721" t="str">
            <v>Portland General Electric Co</v>
          </cell>
          <cell r="H721">
            <v>15248</v>
          </cell>
          <cell r="I721">
            <v>1000</v>
          </cell>
          <cell r="M721" t="str">
            <v>Fixed Wattage Amount</v>
          </cell>
          <cell r="N721">
            <v>20</v>
          </cell>
          <cell r="O721" t="str">
            <v>Residential</v>
          </cell>
          <cell r="Q721" t="str">
            <v>Hybrid</v>
          </cell>
          <cell r="S721">
            <v>1.9200000000000002</v>
          </cell>
          <cell r="V721">
            <v>-0.10672</v>
          </cell>
          <cell r="W721">
            <v>0</v>
          </cell>
          <cell r="X721">
            <v>240</v>
          </cell>
          <cell r="AB721" t="str">
            <v>No Reimbursement</v>
          </cell>
          <cell r="AI721">
            <v>2020</v>
          </cell>
          <cell r="AJ721" t="str">
            <v>Uncertain</v>
          </cell>
          <cell r="AS721" t="str">
            <v>P_897049425</v>
          </cell>
          <cell r="AT721" t="str">
            <v>P_565380331</v>
          </cell>
          <cell r="AU721" t="str">
            <v>P_559362792</v>
          </cell>
          <cell r="AV721" t="str">
            <v>P_439433825</v>
          </cell>
          <cell r="AW721" t="str">
            <v>P_630747427</v>
          </cell>
        </row>
        <row r="722">
          <cell r="A722" t="str">
            <v>C_981286488m</v>
          </cell>
          <cell r="B722" t="str">
            <v>Y</v>
          </cell>
          <cell r="C722">
            <v>44315</v>
          </cell>
          <cell r="D722" t="str">
            <v>KL</v>
          </cell>
          <cell r="E722" t="str">
            <v>https://umnboxcom/s/z8j31dobwzvguhymcggffvnxv4fidnu2</v>
          </cell>
          <cell r="F722" t="str">
            <v>Oregon Shines</v>
          </cell>
          <cell r="G722" t="str">
            <v>Portland General Electric Co</v>
          </cell>
          <cell r="H722">
            <v>15248</v>
          </cell>
          <cell r="I722">
            <v>1000</v>
          </cell>
          <cell r="M722" t="str">
            <v>Fixed Wattage Amount</v>
          </cell>
          <cell r="N722">
            <v>20</v>
          </cell>
          <cell r="O722" t="str">
            <v>Residential</v>
          </cell>
          <cell r="Q722" t="str">
            <v>Hybrid</v>
          </cell>
          <cell r="S722">
            <v>2.1</v>
          </cell>
          <cell r="V722">
            <v>-9.282E-2</v>
          </cell>
          <cell r="W722">
            <v>0</v>
          </cell>
          <cell r="X722">
            <v>240</v>
          </cell>
          <cell r="AB722" t="str">
            <v>No Reimbursement</v>
          </cell>
          <cell r="AI722">
            <v>2020</v>
          </cell>
          <cell r="AJ722" t="str">
            <v>Uncertain</v>
          </cell>
          <cell r="AS722" t="str">
            <v>P_760074851</v>
          </cell>
          <cell r="AT722" t="str">
            <v>P_200707712</v>
          </cell>
          <cell r="AU722" t="str">
            <v>P_773576779</v>
          </cell>
          <cell r="AV722" t="str">
            <v>P_760074851</v>
          </cell>
        </row>
        <row r="723">
          <cell r="A723" t="str">
            <v>C_981286488l</v>
          </cell>
          <cell r="C723">
            <v>44314</v>
          </cell>
          <cell r="D723" t="str">
            <v>KL</v>
          </cell>
          <cell r="E723" t="str">
            <v>https://umnboxcom/s/z8j31dobwzvguhymcggffvnxv4fidnu2</v>
          </cell>
          <cell r="F723" t="str">
            <v>Sol Oregon</v>
          </cell>
          <cell r="G723" t="str">
            <v>Portland General Electric Co</v>
          </cell>
          <cell r="H723">
            <v>15248</v>
          </cell>
          <cell r="I723">
            <v>1000</v>
          </cell>
          <cell r="M723" t="str">
            <v>Fixed Wattage Amount</v>
          </cell>
          <cell r="N723">
            <v>20</v>
          </cell>
          <cell r="O723" t="str">
            <v>Residential</v>
          </cell>
          <cell r="Q723" t="str">
            <v>Hybrid</v>
          </cell>
          <cell r="S723">
            <v>1.9200000000000002</v>
          </cell>
          <cell r="V723">
            <v>-0.10672</v>
          </cell>
          <cell r="W723">
            <v>0</v>
          </cell>
          <cell r="X723">
            <v>240</v>
          </cell>
          <cell r="AB723" t="str">
            <v>No Reimbursement</v>
          </cell>
          <cell r="AI723">
            <v>2020</v>
          </cell>
          <cell r="AJ723" t="str">
            <v>Uncertain</v>
          </cell>
          <cell r="AS723" t="str">
            <v>P_715357952</v>
          </cell>
        </row>
        <row r="724">
          <cell r="A724" t="str">
            <v>C_981286488h</v>
          </cell>
          <cell r="B724" t="str">
            <v>Y</v>
          </cell>
          <cell r="C724">
            <v>44313</v>
          </cell>
          <cell r="D724" t="str">
            <v>KL</v>
          </cell>
          <cell r="E724" t="str">
            <v>https://umnboxcom/s/z8j31dobwzvguhymcggffvnxv4fidnu2</v>
          </cell>
          <cell r="F724" t="str">
            <v xml:space="preserve">ROSE Community Development </v>
          </cell>
          <cell r="G724" t="str">
            <v>Portland General Electric Co</v>
          </cell>
          <cell r="H724">
            <v>15248</v>
          </cell>
          <cell r="I724">
            <v>1000</v>
          </cell>
          <cell r="M724" t="str">
            <v>Fixed Wattage Amount</v>
          </cell>
          <cell r="N724">
            <v>20</v>
          </cell>
          <cell r="O724" t="str">
            <v>Residential</v>
          </cell>
          <cell r="Q724" t="str">
            <v>Hybrid</v>
          </cell>
          <cell r="S724">
            <v>1.9200000000000002</v>
          </cell>
          <cell r="V724">
            <v>-2.75E-2</v>
          </cell>
          <cell r="W724">
            <v>0</v>
          </cell>
          <cell r="X724">
            <v>240</v>
          </cell>
          <cell r="AB724" t="str">
            <v>No Reimbursement</v>
          </cell>
          <cell r="AI724">
            <v>2020</v>
          </cell>
          <cell r="AJ724" t="str">
            <v>Uncertain</v>
          </cell>
          <cell r="AS724" t="str">
            <v>P_489448098</v>
          </cell>
          <cell r="BC724" t="str">
            <v>Low Income Residential rate</v>
          </cell>
        </row>
        <row r="725">
          <cell r="A725" t="str">
            <v>C_981286488i</v>
          </cell>
          <cell r="B725" t="str">
            <v>Y</v>
          </cell>
          <cell r="C725">
            <v>44315</v>
          </cell>
          <cell r="D725" t="str">
            <v>KL</v>
          </cell>
          <cell r="E725" t="str">
            <v>https://umnboxcom/s/z8j31dobwzvguhymcggffvnxv4fidnu2</v>
          </cell>
          <cell r="F725" t="str">
            <v>Oregon Shines</v>
          </cell>
          <cell r="G725" t="str">
            <v>Pacific Power</v>
          </cell>
          <cell r="H725" t="str">
            <v>14354OR</v>
          </cell>
          <cell r="I725">
            <v>1000</v>
          </cell>
          <cell r="M725" t="str">
            <v>Fixed Wattage Amount</v>
          </cell>
          <cell r="N725">
            <v>20</v>
          </cell>
          <cell r="O725" t="str">
            <v>Residential</v>
          </cell>
          <cell r="Q725" t="str">
            <v>Amortized – Per kWh</v>
          </cell>
          <cell r="V725">
            <v>-7.8159999999999993E-2</v>
          </cell>
          <cell r="W725">
            <v>0</v>
          </cell>
          <cell r="X725">
            <v>240</v>
          </cell>
          <cell r="AB725" t="str">
            <v>No Reimbursement</v>
          </cell>
          <cell r="AI725">
            <v>2020</v>
          </cell>
          <cell r="AJ725" t="str">
            <v>Uncertain</v>
          </cell>
          <cell r="AS725" t="str">
            <v>P_479538692</v>
          </cell>
          <cell r="AT725" t="str">
            <v>P_898577396</v>
          </cell>
          <cell r="AU725" t="str">
            <v>P_200707712</v>
          </cell>
          <cell r="AV725" t="str">
            <v>P_773576779</v>
          </cell>
          <cell r="BC725" t="str">
            <v>LMI Rate</v>
          </cell>
        </row>
        <row r="726">
          <cell r="A726" t="str">
            <v>C_655061582</v>
          </cell>
          <cell r="B726" t="str">
            <v>Y</v>
          </cell>
          <cell r="C726">
            <v>44313</v>
          </cell>
          <cell r="D726" t="str">
            <v>KL</v>
          </cell>
          <cell r="E726" t="str">
            <v>https://umnboxcom/s/pj29e8uzt68wq9fs3i3sjyey8uix81ga</v>
          </cell>
          <cell r="F726" t="str">
            <v>Arkansas Public Service Commission</v>
          </cell>
          <cell r="G726" t="str">
            <v>Entergy Arkansas Inc</v>
          </cell>
          <cell r="H726">
            <v>814</v>
          </cell>
          <cell r="I726">
            <v>1000</v>
          </cell>
          <cell r="M726" t="str">
            <v>Fixed Wattage Amount</v>
          </cell>
          <cell r="N726">
            <v>1</v>
          </cell>
          <cell r="O726" t="str">
            <v>Residential</v>
          </cell>
          <cell r="Q726" t="str">
            <v>Amortized – Per kWh</v>
          </cell>
          <cell r="V726">
            <v>5.3449999999999998E-2</v>
          </cell>
          <cell r="X726">
            <v>12</v>
          </cell>
          <cell r="AB726" t="str">
            <v>Other</v>
          </cell>
          <cell r="AC726" t="str">
            <v>MISO Market Settlement Rate: Per kWh rate derived from monthly net settlements from Midcontinent  Independent  System  Operator,  Inc  (MISO)  energy  markets  and  the  MISO  Planning  Resource  Auction  associated  with  the  Designated  Renewable  Resource(s)</v>
          </cell>
          <cell r="AJ726" t="str">
            <v>Subscriber</v>
          </cell>
          <cell r="AK726" t="str">
            <v>Retired on behalf of the subscriber</v>
          </cell>
          <cell r="AS726" t="str">
            <v>P_235501220</v>
          </cell>
          <cell r="BC726" t="str">
            <v>Low Income Affordable Housing</v>
          </cell>
        </row>
        <row r="727">
          <cell r="A727" t="str">
            <v>C_932359829</v>
          </cell>
          <cell r="C727">
            <v>44538</v>
          </cell>
          <cell r="D727" t="str">
            <v>JAP</v>
          </cell>
          <cell r="E727" t="str">
            <v>https://umnappboxcom/file/822349399177</v>
          </cell>
          <cell r="F727" t="str">
            <v>Arcadia Power</v>
          </cell>
          <cell r="G727" t="str">
            <v>New York State Elec &amp; Gas Corp</v>
          </cell>
          <cell r="H727">
            <v>13511</v>
          </cell>
          <cell r="L727">
            <v>80</v>
          </cell>
          <cell r="M727" t="str">
            <v>Pct of Customer Load</v>
          </cell>
          <cell r="N727">
            <v>20</v>
          </cell>
          <cell r="O727" t="str">
            <v>Residential</v>
          </cell>
          <cell r="Q727" t="str">
            <v>Discount Rate</v>
          </cell>
          <cell r="Y727">
            <v>0.05</v>
          </cell>
          <cell r="AB727" t="str">
            <v>Other</v>
          </cell>
          <cell r="AC727" t="str">
            <v>5% off the bill credit (VDER) rate</v>
          </cell>
          <cell r="AF727" t="str">
            <v>Summer</v>
          </cell>
          <cell r="AI727">
            <v>2019</v>
          </cell>
          <cell r="AJ727" t="str">
            <v>Utility</v>
          </cell>
          <cell r="BC727" t="str">
            <v>No customer credt check required (ie, no FICO score required) Contract lengths are 20 years, but subscribers may cancel at anytime without triggering exit fees</v>
          </cell>
        </row>
        <row r="728">
          <cell r="A728" t="str">
            <v>C_389419440</v>
          </cell>
          <cell r="C728">
            <v>44538</v>
          </cell>
          <cell r="D728" t="str">
            <v>JAP</v>
          </cell>
          <cell r="E728" t="str">
            <v>https://umnappboxcom/file/822349399177</v>
          </cell>
          <cell r="F728" t="str">
            <v>Arcadia Power</v>
          </cell>
          <cell r="G728" t="str">
            <v>Niagara Mohawk Power Corp.</v>
          </cell>
          <cell r="H728">
            <v>13573</v>
          </cell>
          <cell r="L728">
            <v>80</v>
          </cell>
          <cell r="M728" t="str">
            <v>Pct of Customer Load</v>
          </cell>
          <cell r="N728">
            <v>20</v>
          </cell>
          <cell r="O728" t="str">
            <v>Residential</v>
          </cell>
          <cell r="Q728" t="str">
            <v>Discount Rate</v>
          </cell>
          <cell r="Y728">
            <v>0.05</v>
          </cell>
          <cell r="AB728" t="str">
            <v>Other</v>
          </cell>
          <cell r="AC728" t="str">
            <v>5% off the bill credit (VDER or Remote Net Metering) rate</v>
          </cell>
          <cell r="AF728" t="str">
            <v>Winter</v>
          </cell>
          <cell r="AG728">
            <v>11</v>
          </cell>
          <cell r="AI728">
            <v>2018</v>
          </cell>
          <cell r="AJ728" t="str">
            <v>Utility</v>
          </cell>
          <cell r="BC728" t="str">
            <v>No customer credt check required (ie, no FICO score required) Contract lengths are 20 years, but subscribers may cancel at anytime without triggering exit fees</v>
          </cell>
        </row>
        <row r="729">
          <cell r="A729" t="str">
            <v>C_385334686</v>
          </cell>
          <cell r="C729">
            <v>44538</v>
          </cell>
          <cell r="D729" t="str">
            <v>JAP</v>
          </cell>
          <cell r="E729" t="str">
            <v>https://umnappboxcom/file/822349399177</v>
          </cell>
          <cell r="F729" t="str">
            <v>Arcadia Power</v>
          </cell>
          <cell r="G729" t="str">
            <v>Rochester Gas &amp; Electric Corp</v>
          </cell>
          <cell r="H729">
            <v>16183</v>
          </cell>
          <cell r="L729">
            <v>80</v>
          </cell>
          <cell r="M729" t="str">
            <v>Pct of Customer Load</v>
          </cell>
          <cell r="N729">
            <v>20</v>
          </cell>
          <cell r="O729" t="str">
            <v>Residential</v>
          </cell>
          <cell r="Q729" t="str">
            <v>Discount Rate</v>
          </cell>
          <cell r="Y729">
            <v>0.05</v>
          </cell>
          <cell r="AB729" t="str">
            <v>Other</v>
          </cell>
          <cell r="AC729" t="str">
            <v>5% off the bill credit (Remote Net Metering) rate</v>
          </cell>
          <cell r="AF729" t="str">
            <v>Winter</v>
          </cell>
          <cell r="AG729">
            <v>11</v>
          </cell>
          <cell r="AI729">
            <v>2018</v>
          </cell>
          <cell r="AJ729" t="str">
            <v>Utility</v>
          </cell>
          <cell r="BC729" t="str">
            <v>No customer credt check required (ie, no FICO score required) Contract lengths are 20 years, but subscribers may cancel at anytime without triggering exit fees</v>
          </cell>
        </row>
        <row r="730">
          <cell r="A730" t="str">
            <v>C_645581374</v>
          </cell>
          <cell r="C730">
            <v>44538</v>
          </cell>
          <cell r="D730" t="str">
            <v>JAP</v>
          </cell>
          <cell r="E730" t="str">
            <v>https://umnappboxcom/file/822349399177</v>
          </cell>
          <cell r="F730" t="str">
            <v>Arcadia Power</v>
          </cell>
          <cell r="G730" t="str">
            <v>National Grid</v>
          </cell>
          <cell r="H730">
            <v>11804</v>
          </cell>
          <cell r="L730">
            <v>100</v>
          </cell>
          <cell r="M730" t="str">
            <v>Pct of Customer Load</v>
          </cell>
          <cell r="N730">
            <v>20</v>
          </cell>
          <cell r="O730" t="str">
            <v>Residential</v>
          </cell>
          <cell r="Q730" t="str">
            <v>Discount Rate</v>
          </cell>
          <cell r="Y730">
            <v>7.4999999999999997E-2</v>
          </cell>
          <cell r="AB730" t="str">
            <v>Other</v>
          </cell>
          <cell r="AC730" t="str">
            <v>75% off Alternative On-Bill Credit rate (ie, basic generation rate)</v>
          </cell>
          <cell r="AF730" t="str">
            <v>Winter</v>
          </cell>
          <cell r="AI730">
            <v>2019</v>
          </cell>
          <cell r="BC730" t="str">
            <v>No customer credt check required (ie, no FICO score required) Contract lengths are 20 years, but subscribers may cancel at anytime without triggering exit fees</v>
          </cell>
        </row>
        <row r="731">
          <cell r="A731" t="str">
            <v>C_823870577</v>
          </cell>
          <cell r="C731">
            <v>44538</v>
          </cell>
          <cell r="D731" t="str">
            <v>JAP</v>
          </cell>
          <cell r="E731" t="str">
            <v>https://umnappboxcom/file/822349399177</v>
          </cell>
          <cell r="F731" t="str">
            <v>Arcadia Power</v>
          </cell>
          <cell r="G731" t="str">
            <v>Baltimore Gas &amp; Electric Co</v>
          </cell>
          <cell r="H731">
            <v>1167</v>
          </cell>
          <cell r="L731">
            <v>100</v>
          </cell>
          <cell r="M731" t="str">
            <v>Pct of Customer Load</v>
          </cell>
          <cell r="N731">
            <v>20</v>
          </cell>
          <cell r="O731" t="str">
            <v>Residential</v>
          </cell>
          <cell r="Q731" t="str">
            <v>Discount Rate</v>
          </cell>
          <cell r="Y731">
            <v>0.05</v>
          </cell>
          <cell r="AB731" t="str">
            <v>Other</v>
          </cell>
          <cell r="AC731" t="str">
            <v>5% off retail rate</v>
          </cell>
          <cell r="AF731" t="str">
            <v>Winter</v>
          </cell>
          <cell r="AG731">
            <v>11</v>
          </cell>
          <cell r="AI731">
            <v>2018</v>
          </cell>
          <cell r="BC731" t="str">
            <v>No customer credt check required (ie, no FICO score required) Contract lengths are 20 years, but subscribers may cancel at anytime without triggering exit fees</v>
          </cell>
        </row>
        <row r="732">
          <cell r="A732" t="str">
            <v>C_781122924</v>
          </cell>
          <cell r="C732">
            <v>44538</v>
          </cell>
          <cell r="D732" t="str">
            <v>JAP</v>
          </cell>
          <cell r="E732" t="str">
            <v>https://umnappboxcom/file/822349399177</v>
          </cell>
          <cell r="F732" t="str">
            <v>Arcadia Power</v>
          </cell>
          <cell r="G732" t="str">
            <v>Potomac Electric Power Co</v>
          </cell>
          <cell r="H732" t="str">
            <v>15270DC</v>
          </cell>
          <cell r="L732">
            <v>100</v>
          </cell>
          <cell r="M732" t="str">
            <v>Pct of Customer Load</v>
          </cell>
          <cell r="N732">
            <v>20</v>
          </cell>
          <cell r="O732" t="str">
            <v>Residential</v>
          </cell>
          <cell r="Q732" t="str">
            <v>Discount Rate</v>
          </cell>
          <cell r="Y732">
            <v>0.05</v>
          </cell>
          <cell r="AB732" t="str">
            <v>Other</v>
          </cell>
          <cell r="AC732" t="str">
            <v>5% off retail rate</v>
          </cell>
          <cell r="AF732" t="str">
            <v>Summer</v>
          </cell>
          <cell r="AG732">
            <v>7</v>
          </cell>
          <cell r="AI732">
            <v>2019</v>
          </cell>
          <cell r="BC732" t="str">
            <v>No customer credt check required (ie, no FICO score required) Contract lengths are 20 years, but subscribers may cancel at anytime without triggering exit fees</v>
          </cell>
        </row>
        <row r="733">
          <cell r="A733" t="str">
            <v>C_907260944</v>
          </cell>
          <cell r="C733">
            <v>44538</v>
          </cell>
          <cell r="D733" t="str">
            <v>JAP</v>
          </cell>
          <cell r="E733" t="str">
            <v>https://umnappboxcom/file/822349399177</v>
          </cell>
          <cell r="F733" t="str">
            <v>Arcadia Power</v>
          </cell>
          <cell r="G733" t="str">
            <v>Ameren Illinois Company</v>
          </cell>
          <cell r="H733">
            <v>56697</v>
          </cell>
          <cell r="L733">
            <v>100</v>
          </cell>
          <cell r="M733" t="str">
            <v>Pct of Customer Load</v>
          </cell>
          <cell r="N733">
            <v>15</v>
          </cell>
          <cell r="O733" t="str">
            <v>Residential</v>
          </cell>
          <cell r="Q733" t="str">
            <v>Discount Rate</v>
          </cell>
          <cell r="Y733">
            <v>0.1</v>
          </cell>
          <cell r="AB733" t="str">
            <v>Other</v>
          </cell>
          <cell r="AC733" t="str">
            <v>10% off bill credit (supply) rate</v>
          </cell>
          <cell r="AF733" t="str">
            <v>Winter</v>
          </cell>
          <cell r="AI733">
            <v>2019</v>
          </cell>
          <cell r="BC733" t="str">
            <v>No customer credt check required (ie, no FICO score required) Contract lengths are 15 years, but subscribers may cancel at anytime without triggering exit fees</v>
          </cell>
        </row>
        <row r="734">
          <cell r="A734" t="str">
            <v>C_970352651</v>
          </cell>
          <cell r="C734">
            <v>44538</v>
          </cell>
          <cell r="D734" t="str">
            <v>JAP</v>
          </cell>
          <cell r="E734" t="str">
            <v>https://umnappboxcom/file/822349399177</v>
          </cell>
          <cell r="F734" t="str">
            <v>Arcadia Power</v>
          </cell>
          <cell r="G734" t="str">
            <v>Commonwealth Edison Co</v>
          </cell>
          <cell r="H734">
            <v>4110</v>
          </cell>
          <cell r="L734">
            <v>100</v>
          </cell>
          <cell r="M734" t="str">
            <v>Pct of Customer Load</v>
          </cell>
          <cell r="N734">
            <v>15</v>
          </cell>
          <cell r="O734" t="str">
            <v>Residential</v>
          </cell>
          <cell r="Q734" t="str">
            <v>Discount Rate</v>
          </cell>
          <cell r="Y734">
            <v>0.1</v>
          </cell>
          <cell r="AB734" t="str">
            <v>Other</v>
          </cell>
          <cell r="AC734" t="str">
            <v>10% off bill credit (supply) rate</v>
          </cell>
          <cell r="AF734" t="str">
            <v>Winter</v>
          </cell>
          <cell r="AI734">
            <v>2019</v>
          </cell>
          <cell r="BC734" t="str">
            <v>No customer credt check required (ie, no FICO score required) Contract lengths are 15 years, but subscribers may cancel at anytime without triggering exit fees</v>
          </cell>
        </row>
        <row r="735">
          <cell r="A735" t="str">
            <v>C_748335733</v>
          </cell>
          <cell r="C735">
            <v>44538</v>
          </cell>
          <cell r="D735" t="str">
            <v>JAP</v>
          </cell>
          <cell r="E735" t="str">
            <v>https://umnappboxcom/file/822349818623</v>
          </cell>
          <cell r="F735" t="str">
            <v>Cooperative Energy Futures</v>
          </cell>
          <cell r="G735" t="str">
            <v>Northern States Power Co - Minnesota</v>
          </cell>
          <cell r="H735">
            <v>13781</v>
          </cell>
          <cell r="I735">
            <v>1000</v>
          </cell>
          <cell r="J735" t="str">
            <v>DC</v>
          </cell>
          <cell r="M735" t="str">
            <v>Fixed Wattage Amount</v>
          </cell>
          <cell r="N735">
            <v>25</v>
          </cell>
          <cell r="O735" t="str">
            <v>Residential</v>
          </cell>
          <cell r="Q735" t="str">
            <v>Amortized – Per kWh</v>
          </cell>
          <cell r="V735">
            <v>0.15</v>
          </cell>
          <cell r="W735">
            <v>0.02</v>
          </cell>
          <cell r="X735">
            <v>300</v>
          </cell>
          <cell r="AB735" t="str">
            <v>VNEM</v>
          </cell>
          <cell r="AC735"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5">
            <v>0.13583000000000001</v>
          </cell>
          <cell r="AF735" t="str">
            <v>Summer</v>
          </cell>
          <cell r="AG735">
            <v>7</v>
          </cell>
          <cell r="AI735">
            <v>2016</v>
          </cell>
          <cell r="AJ735" t="str">
            <v>Utility</v>
          </cell>
          <cell r="AK735" t="str">
            <v>Included in reimbursement</v>
          </cell>
          <cell r="AL735" t="str">
            <v>P_586741358</v>
          </cell>
          <cell r="AM735" t="str">
            <v>P_381930200</v>
          </cell>
          <cell r="AN735" t="str">
            <v>P_543429141</v>
          </cell>
          <cell r="AO735" t="str">
            <v>P_636523924</v>
          </cell>
          <cell r="AP735" t="str">
            <v>P_370825684</v>
          </cell>
          <cell r="AS735" t="str">
            <v>P_586741358</v>
          </cell>
          <cell r="AT735" t="str">
            <v>P_381930200</v>
          </cell>
          <cell r="AU735" t="str">
            <v>P_543429141</v>
          </cell>
          <cell r="AV735" t="str">
            <v>P_636523924</v>
          </cell>
          <cell r="AW735" t="str">
            <v>P_370825684</v>
          </cell>
        </row>
        <row r="736">
          <cell r="A736" t="str">
            <v>C_085009244</v>
          </cell>
          <cell r="C736">
            <v>44538</v>
          </cell>
          <cell r="D736" t="str">
            <v>JAP</v>
          </cell>
          <cell r="E736" t="str">
            <v>https://umnappboxcom/file/822349818623</v>
          </cell>
          <cell r="F736" t="str">
            <v>Cooperative Energy Futures</v>
          </cell>
          <cell r="G736" t="str">
            <v>Northern States Power Co - Minnesota</v>
          </cell>
          <cell r="H736">
            <v>13781</v>
          </cell>
          <cell r="I736">
            <v>1000</v>
          </cell>
          <cell r="J736" t="str">
            <v>DC</v>
          </cell>
          <cell r="M736" t="str">
            <v>Fixed Wattage Amount</v>
          </cell>
          <cell r="N736">
            <v>25</v>
          </cell>
          <cell r="O736" t="str">
            <v>Commercial</v>
          </cell>
          <cell r="P736" t="str">
            <v>This offer is available to commercial customers that Xcel Energy classifies as "Small General Service" (no charge for peak demand)</v>
          </cell>
          <cell r="Q736" t="str">
            <v>Amortized – Per kWh</v>
          </cell>
          <cell r="V736">
            <v>0.14000000000000001</v>
          </cell>
          <cell r="W736">
            <v>0.02</v>
          </cell>
          <cell r="X736">
            <v>300</v>
          </cell>
          <cell r="AB736" t="str">
            <v>VNEM</v>
          </cell>
          <cell r="AC736"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6">
            <v>0.12509000000000001</v>
          </cell>
          <cell r="AF736" t="str">
            <v>Summer</v>
          </cell>
          <cell r="AG736">
            <v>7</v>
          </cell>
          <cell r="AI736">
            <v>2016</v>
          </cell>
          <cell r="AJ736" t="str">
            <v>Utility</v>
          </cell>
          <cell r="AK736" t="str">
            <v>Included in reimbursement</v>
          </cell>
          <cell r="AL736" t="str">
            <v>P_586741358</v>
          </cell>
          <cell r="AM736" t="str">
            <v>P_381930200</v>
          </cell>
          <cell r="AN736" t="str">
            <v>P_543429141</v>
          </cell>
          <cell r="AO736" t="str">
            <v>P_636523924</v>
          </cell>
          <cell r="AP736" t="str">
            <v>P_370825684</v>
          </cell>
          <cell r="AS736" t="str">
            <v>P_586741358</v>
          </cell>
          <cell r="AT736" t="str">
            <v>P_381930200</v>
          </cell>
          <cell r="AU736" t="str">
            <v>P_543429141</v>
          </cell>
          <cell r="AV736" t="str">
            <v>P_636523924</v>
          </cell>
          <cell r="AW736" t="str">
            <v>P_370825684</v>
          </cell>
        </row>
        <row r="737">
          <cell r="A737" t="str">
            <v>C_213553868</v>
          </cell>
          <cell r="C737">
            <v>44538</v>
          </cell>
          <cell r="D737" t="str">
            <v>JAP</v>
          </cell>
          <cell r="E737" t="str">
            <v>https://umnappboxcom/file/822349818623</v>
          </cell>
          <cell r="F737" t="str">
            <v>Cooperative Energy Futures</v>
          </cell>
          <cell r="G737" t="str">
            <v>Northern States Power Co - Minnesota</v>
          </cell>
          <cell r="H737">
            <v>13781</v>
          </cell>
          <cell r="I737">
            <v>1000</v>
          </cell>
          <cell r="J737" t="str">
            <v>DC</v>
          </cell>
          <cell r="M737" t="str">
            <v>Fixed Wattage Amount</v>
          </cell>
          <cell r="N737">
            <v>25</v>
          </cell>
          <cell r="O737" t="str">
            <v>Residential</v>
          </cell>
          <cell r="Q737" t="str">
            <v>Pay up front – Fixed</v>
          </cell>
          <cell r="R737">
            <v>2125</v>
          </cell>
          <cell r="AB737" t="str">
            <v>VNEM</v>
          </cell>
          <cell r="AC737"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7">
            <v>0.13583000000000001</v>
          </cell>
          <cell r="AF737" t="str">
            <v>Summer</v>
          </cell>
          <cell r="AG737">
            <v>7</v>
          </cell>
          <cell r="AI737">
            <v>2016</v>
          </cell>
          <cell r="AJ737" t="str">
            <v>Utility</v>
          </cell>
          <cell r="AK737" t="str">
            <v>Included in reimbursement</v>
          </cell>
          <cell r="AL737" t="str">
            <v>P_586741358</v>
          </cell>
          <cell r="AM737" t="str">
            <v>P_381930200</v>
          </cell>
          <cell r="AN737" t="str">
            <v>P_543429141</v>
          </cell>
          <cell r="AO737" t="str">
            <v>P_636523924</v>
          </cell>
          <cell r="AP737" t="str">
            <v>P_370825684</v>
          </cell>
          <cell r="AS737" t="str">
            <v>P_586741358</v>
          </cell>
          <cell r="AT737" t="str">
            <v>P_381930200</v>
          </cell>
          <cell r="AU737" t="str">
            <v>P_543429141</v>
          </cell>
          <cell r="AV737" t="str">
            <v>P_636523924</v>
          </cell>
          <cell r="AW737" t="str">
            <v>P_370825684</v>
          </cell>
        </row>
        <row r="738">
          <cell r="A738" t="str">
            <v>C_259201340</v>
          </cell>
          <cell r="C738">
            <v>44538</v>
          </cell>
          <cell r="D738" t="str">
            <v>JAP</v>
          </cell>
          <cell r="E738" t="str">
            <v>https://umnappboxcom/file/822349818623</v>
          </cell>
          <cell r="F738" t="str">
            <v>Cooperative Energy Futures</v>
          </cell>
          <cell r="G738" t="str">
            <v>Northern States Power Co - Minnesota</v>
          </cell>
          <cell r="H738">
            <v>13781</v>
          </cell>
          <cell r="I738">
            <v>1000</v>
          </cell>
          <cell r="J738" t="str">
            <v>DC</v>
          </cell>
          <cell r="M738" t="str">
            <v>Fixed Wattage Amount</v>
          </cell>
          <cell r="N738">
            <v>25</v>
          </cell>
          <cell r="O738" t="str">
            <v>Commercial</v>
          </cell>
          <cell r="P738" t="str">
            <v>This offer is available to commercial customers that Xcel Energy classifies as "Small General Service" (no charge for peak demand)</v>
          </cell>
          <cell r="Q738" t="str">
            <v>Pay up front – Fixed</v>
          </cell>
          <cell r="R738">
            <v>2125</v>
          </cell>
          <cell r="AB738" t="str">
            <v>VNEM</v>
          </cell>
          <cell r="AC738"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8">
            <v>0.12509000000000001</v>
          </cell>
          <cell r="AF738" t="str">
            <v>Summer</v>
          </cell>
          <cell r="AG738">
            <v>7</v>
          </cell>
          <cell r="AI738">
            <v>2016</v>
          </cell>
          <cell r="AJ738" t="str">
            <v>Utility</v>
          </cell>
          <cell r="AK738" t="str">
            <v>Included in reimbursement</v>
          </cell>
          <cell r="AL738" t="str">
            <v>P_586741358</v>
          </cell>
          <cell r="AM738" t="str">
            <v>P_381930200</v>
          </cell>
          <cell r="AN738" t="str">
            <v>P_543429141</v>
          </cell>
          <cell r="AO738" t="str">
            <v>P_636523924</v>
          </cell>
          <cell r="AP738" t="str">
            <v>P_370825684</v>
          </cell>
          <cell r="AS738" t="str">
            <v>P_586741358</v>
          </cell>
          <cell r="AT738" t="str">
            <v>P_381930200</v>
          </cell>
          <cell r="AU738" t="str">
            <v>P_543429141</v>
          </cell>
          <cell r="AV738" t="str">
            <v>P_636523924</v>
          </cell>
          <cell r="AW738" t="str">
            <v>P_370825684</v>
          </cell>
        </row>
        <row r="739">
          <cell r="A739" t="str">
            <v>C_939313342</v>
          </cell>
          <cell r="C739">
            <v>44538</v>
          </cell>
          <cell r="D739" t="str">
            <v>JAP</v>
          </cell>
          <cell r="E739" t="str">
            <v>https://umnappboxcom/file/822349818623</v>
          </cell>
          <cell r="F739" t="str">
            <v>Cooperative Energy Futures</v>
          </cell>
          <cell r="G739" t="str">
            <v>Northern States Power Co - Minnesota</v>
          </cell>
          <cell r="H739">
            <v>13781</v>
          </cell>
          <cell r="I739">
            <v>1000</v>
          </cell>
          <cell r="J739" t="str">
            <v>DC</v>
          </cell>
          <cell r="M739" t="str">
            <v>Fixed Wattage Amount</v>
          </cell>
          <cell r="N739">
            <v>25</v>
          </cell>
          <cell r="O739" t="str">
            <v>Comm/Ind</v>
          </cell>
          <cell r="P739" t="str">
            <v>This offer is available to commercial/industrial customers that Xcel Energy classifies as "General Service" (charged for peak demand)</v>
          </cell>
          <cell r="Q739" t="str">
            <v>Pay up front – Fixed</v>
          </cell>
          <cell r="R739">
            <v>1875</v>
          </cell>
          <cell r="AB739" t="str">
            <v>VNEM</v>
          </cell>
          <cell r="AC739"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39">
            <v>0.10405</v>
          </cell>
          <cell r="AF739" t="str">
            <v>Summer</v>
          </cell>
          <cell r="AG739">
            <v>7</v>
          </cell>
          <cell r="AI739">
            <v>2016</v>
          </cell>
          <cell r="AJ739" t="str">
            <v>Utility</v>
          </cell>
          <cell r="AK739" t="str">
            <v>Included in reimbursement</v>
          </cell>
          <cell r="AL739" t="str">
            <v>P_586741358</v>
          </cell>
          <cell r="AM739" t="str">
            <v>P_381930200</v>
          </cell>
          <cell r="AN739" t="str">
            <v>P_543429141</v>
          </cell>
          <cell r="AO739" t="str">
            <v>P_636523924</v>
          </cell>
          <cell r="AP739" t="str">
            <v>P_370825684</v>
          </cell>
          <cell r="AS739" t="str">
            <v>P_586741358</v>
          </cell>
          <cell r="AT739" t="str">
            <v>P_381930200</v>
          </cell>
          <cell r="AU739" t="str">
            <v>P_543429141</v>
          </cell>
          <cell r="AV739" t="str">
            <v>P_636523924</v>
          </cell>
          <cell r="AW739" t="str">
            <v>P_370825684</v>
          </cell>
        </row>
        <row r="740">
          <cell r="A740" t="str">
            <v>C_020110568</v>
          </cell>
          <cell r="C740">
            <v>44538</v>
          </cell>
          <cell r="D740" t="str">
            <v>JAP</v>
          </cell>
          <cell r="E740" t="str">
            <v>https://umnappboxcom/file/822349818623</v>
          </cell>
          <cell r="F740" t="str">
            <v>Cooperative Energy Futures</v>
          </cell>
          <cell r="G740" t="str">
            <v>Northern States Power Co - Minnesota</v>
          </cell>
          <cell r="H740">
            <v>13781</v>
          </cell>
          <cell r="I740">
            <v>1000</v>
          </cell>
          <cell r="J740" t="str">
            <v>DC</v>
          </cell>
          <cell r="M740" t="str">
            <v>Fixed Wattage Amount</v>
          </cell>
          <cell r="N740">
            <v>25</v>
          </cell>
          <cell r="O740" t="str">
            <v>Commercial</v>
          </cell>
          <cell r="P740" t="str">
            <v>This offer is available to commercial customers that Xcel Energy classifies as "Small General Service" (no charge for peak demand)</v>
          </cell>
          <cell r="Q740" t="str">
            <v>Amortized – Per kWh</v>
          </cell>
          <cell r="V740">
            <v>0.15</v>
          </cell>
          <cell r="W740">
            <v>0.02</v>
          </cell>
          <cell r="X740">
            <v>300</v>
          </cell>
          <cell r="AB740" t="str">
            <v>VNEM</v>
          </cell>
          <cell r="AC740"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0">
            <v>0.12509000000000001</v>
          </cell>
          <cell r="AF740" t="str">
            <v>Fall</v>
          </cell>
          <cell r="AG740">
            <v>10</v>
          </cell>
          <cell r="AI740">
            <v>2015</v>
          </cell>
          <cell r="AJ740" t="str">
            <v>Utility</v>
          </cell>
          <cell r="AK740" t="str">
            <v>Included in reimbursement</v>
          </cell>
          <cell r="AL740" t="str">
            <v>P_174943329</v>
          </cell>
          <cell r="AM740" t="str">
            <v>P_505287269</v>
          </cell>
          <cell r="AN740" t="str">
            <v>P_312056760</v>
          </cell>
          <cell r="AS740" t="str">
            <v>P_174943329</v>
          </cell>
          <cell r="AT740" t="str">
            <v>P_505287269</v>
          </cell>
          <cell r="AU740" t="str">
            <v>P_312056760</v>
          </cell>
        </row>
        <row r="741">
          <cell r="A741" t="str">
            <v>C_829347508</v>
          </cell>
          <cell r="C741">
            <v>44538</v>
          </cell>
          <cell r="D741" t="str">
            <v>JAP</v>
          </cell>
          <cell r="E741" t="str">
            <v>https://umnappboxcom/file/822349818623</v>
          </cell>
          <cell r="F741" t="str">
            <v>Cooperative Energy Futures</v>
          </cell>
          <cell r="G741" t="str">
            <v>Northern States Power Co - Minnesota</v>
          </cell>
          <cell r="H741">
            <v>13781</v>
          </cell>
          <cell r="I741">
            <v>1000</v>
          </cell>
          <cell r="J741" t="str">
            <v>DC</v>
          </cell>
          <cell r="M741" t="str">
            <v>Fixed Wattage Amount</v>
          </cell>
          <cell r="N741">
            <v>25</v>
          </cell>
          <cell r="O741" t="str">
            <v>Comm/Ind</v>
          </cell>
          <cell r="P741" t="str">
            <v>This offer is available to commercial/industrial customers that Xcel Energy classifies as "General Service" (charged for peak demand)</v>
          </cell>
          <cell r="Q741" t="str">
            <v>Amortized – Per kWh</v>
          </cell>
          <cell r="V741">
            <v>0.13</v>
          </cell>
          <cell r="W741">
            <v>0.02</v>
          </cell>
          <cell r="X741">
            <v>300</v>
          </cell>
          <cell r="AB741" t="str">
            <v>VNEM</v>
          </cell>
          <cell r="AC741"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1">
            <v>0.10405</v>
          </cell>
          <cell r="AF741" t="str">
            <v>Fall</v>
          </cell>
          <cell r="AG741">
            <v>10</v>
          </cell>
          <cell r="AI741">
            <v>2015</v>
          </cell>
          <cell r="AJ741" t="str">
            <v>Utility</v>
          </cell>
          <cell r="AK741" t="str">
            <v>Included in reimbursement</v>
          </cell>
          <cell r="AL741" t="str">
            <v>P_174943329</v>
          </cell>
          <cell r="AM741" t="str">
            <v>P_505287269</v>
          </cell>
          <cell r="AN741" t="str">
            <v>P_312056760</v>
          </cell>
          <cell r="AS741" t="str">
            <v>P_174943329</v>
          </cell>
          <cell r="AT741" t="str">
            <v>P_505287269</v>
          </cell>
          <cell r="AU741" t="str">
            <v>P_312056760</v>
          </cell>
        </row>
        <row r="742">
          <cell r="A742" t="str">
            <v>C_101464726</v>
          </cell>
          <cell r="C742">
            <v>44538</v>
          </cell>
          <cell r="D742" t="str">
            <v>JAP</v>
          </cell>
          <cell r="E742" t="str">
            <v>https://umnappboxcom/file/822349818623</v>
          </cell>
          <cell r="F742" t="str">
            <v>Cooperative Energy Futures</v>
          </cell>
          <cell r="G742" t="str">
            <v>Northern States Power Co - Minnesota</v>
          </cell>
          <cell r="H742">
            <v>13781</v>
          </cell>
          <cell r="I742">
            <v>1000</v>
          </cell>
          <cell r="J742" t="str">
            <v>DC</v>
          </cell>
          <cell r="M742" t="str">
            <v>Fixed Wattage Amount</v>
          </cell>
          <cell r="N742">
            <v>25</v>
          </cell>
          <cell r="O742" t="str">
            <v>Residential</v>
          </cell>
          <cell r="Q742" t="str">
            <v>Pay up front – Fixed</v>
          </cell>
          <cell r="R742">
            <v>2125</v>
          </cell>
          <cell r="AB742" t="str">
            <v>VNEM</v>
          </cell>
          <cell r="AC742"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2">
            <v>0.13583000000000001</v>
          </cell>
          <cell r="AF742" t="str">
            <v>Fall</v>
          </cell>
          <cell r="AG742">
            <v>10</v>
          </cell>
          <cell r="AI742">
            <v>2015</v>
          </cell>
          <cell r="AJ742" t="str">
            <v>Utility</v>
          </cell>
          <cell r="AK742" t="str">
            <v>Included in reimbursement</v>
          </cell>
          <cell r="AL742" t="str">
            <v>P_174943329</v>
          </cell>
          <cell r="AM742" t="str">
            <v>P_505287269</v>
          </cell>
          <cell r="AN742" t="str">
            <v>P_312056760</v>
          </cell>
          <cell r="AS742" t="str">
            <v>P_174943329</v>
          </cell>
          <cell r="AT742" t="str">
            <v>P_505287269</v>
          </cell>
          <cell r="AU742" t="str">
            <v>P_312056760</v>
          </cell>
        </row>
        <row r="743">
          <cell r="A743" t="str">
            <v>C_216575138</v>
          </cell>
          <cell r="C743">
            <v>44538</v>
          </cell>
          <cell r="D743" t="str">
            <v>JAP</v>
          </cell>
          <cell r="E743" t="str">
            <v>https://umnappboxcom/file/822349818623</v>
          </cell>
          <cell r="F743" t="str">
            <v>Cooperative Energy Futures</v>
          </cell>
          <cell r="G743" t="str">
            <v>Northern States Power Co - Minnesota</v>
          </cell>
          <cell r="H743">
            <v>13781</v>
          </cell>
          <cell r="I743">
            <v>1000</v>
          </cell>
          <cell r="J743" t="str">
            <v>DC</v>
          </cell>
          <cell r="M743" t="str">
            <v>Fixed Wattage Amount</v>
          </cell>
          <cell r="N743">
            <v>25</v>
          </cell>
          <cell r="O743" t="str">
            <v>Commercial</v>
          </cell>
          <cell r="P743" t="str">
            <v>This offer is available to commercial customers that Xcel Energy classifies as "Small General Service" (no charge for peak demand)</v>
          </cell>
          <cell r="Q743" t="str">
            <v>Pay up front – Fixed</v>
          </cell>
          <cell r="R743">
            <v>2125</v>
          </cell>
          <cell r="AB743" t="str">
            <v>VNEM</v>
          </cell>
          <cell r="AC743"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3">
            <v>0.12509000000000001</v>
          </cell>
          <cell r="AF743" t="str">
            <v>Fall</v>
          </cell>
          <cell r="AG743">
            <v>10</v>
          </cell>
          <cell r="AI743">
            <v>2015</v>
          </cell>
          <cell r="AJ743" t="str">
            <v>Utility</v>
          </cell>
          <cell r="AK743" t="str">
            <v>Included in reimbursement</v>
          </cell>
          <cell r="AL743" t="str">
            <v>P_174943329</v>
          </cell>
          <cell r="AM743" t="str">
            <v>P_505287269</v>
          </cell>
          <cell r="AN743" t="str">
            <v>P_312056760</v>
          </cell>
          <cell r="AS743" t="str">
            <v>P_174943329</v>
          </cell>
          <cell r="AT743" t="str">
            <v>P_505287269</v>
          </cell>
          <cell r="AU743" t="str">
            <v>P_312056760</v>
          </cell>
        </row>
        <row r="744">
          <cell r="A744" t="str">
            <v>C_832982119</v>
          </cell>
          <cell r="C744">
            <v>44538</v>
          </cell>
          <cell r="D744" t="str">
            <v>JAP</v>
          </cell>
          <cell r="E744" t="str">
            <v>https://umnappboxcom/file/822349818623</v>
          </cell>
          <cell r="F744" t="str">
            <v>Cooperative Energy Futures</v>
          </cell>
          <cell r="G744" t="str">
            <v>Northern States Power Co - Minnesota</v>
          </cell>
          <cell r="H744">
            <v>13781</v>
          </cell>
          <cell r="I744">
            <v>1000</v>
          </cell>
          <cell r="J744" t="str">
            <v>DC</v>
          </cell>
          <cell r="M744" t="str">
            <v>Fixed Wattage Amount</v>
          </cell>
          <cell r="N744">
            <v>25</v>
          </cell>
          <cell r="O744" t="str">
            <v>Comm/Ind</v>
          </cell>
          <cell r="P744" t="str">
            <v>This offer is available to commercial/industrial customers that Xcel Energy classifies as "General Service" (charged for peak demand)</v>
          </cell>
          <cell r="Q744" t="str">
            <v>Pay up front – Fixed</v>
          </cell>
          <cell r="R744">
            <v>1875</v>
          </cell>
          <cell r="AB744" t="str">
            <v>VNEM</v>
          </cell>
          <cell r="AC744" t="str">
            <v>Compensation rate is based on the Applicable Retail Rate (ARR), which is the average total cost for a general group of customer classes, plus an adder for REC value ($002/kWh); so it is not exactly VNEM, but based on the same premise Current value of bill credit if $015583/kWh</v>
          </cell>
          <cell r="AD744">
            <v>0.10405</v>
          </cell>
          <cell r="AF744" t="str">
            <v>Fall</v>
          </cell>
          <cell r="AG744">
            <v>10</v>
          </cell>
          <cell r="AI744">
            <v>2015</v>
          </cell>
          <cell r="AJ744" t="str">
            <v>Utility</v>
          </cell>
          <cell r="AK744" t="str">
            <v>Included in reimbursement</v>
          </cell>
          <cell r="AL744" t="str">
            <v>P_174943329</v>
          </cell>
          <cell r="AS744" t="str">
            <v>P_174943329</v>
          </cell>
        </row>
        <row r="745">
          <cell r="A745" t="str">
            <v>C_878148730</v>
          </cell>
          <cell r="C745">
            <v>44538</v>
          </cell>
          <cell r="D745" t="str">
            <v>JAP</v>
          </cell>
          <cell r="E745" t="str">
            <v>https://umnappboxcom/file/844372663793</v>
          </cell>
          <cell r="F745" t="str">
            <v>PowerMarket</v>
          </cell>
          <cell r="G745" t="str">
            <v>Eversource MA East</v>
          </cell>
          <cell r="H745">
            <v>54913</v>
          </cell>
          <cell r="L745">
            <v>90</v>
          </cell>
          <cell r="M745" t="str">
            <v>Pct of Customer Load</v>
          </cell>
          <cell r="N745">
            <v>20</v>
          </cell>
          <cell r="O745" t="str">
            <v>Res/Comm</v>
          </cell>
          <cell r="Q745" t="str">
            <v>Hybrid</v>
          </cell>
          <cell r="Y745">
            <v>0.1</v>
          </cell>
          <cell r="AB745" t="str">
            <v>Other</v>
          </cell>
          <cell r="AC745" t="str">
            <v>in MA the discount is based on the value of energy</v>
          </cell>
          <cell r="AF745" t="str">
            <v>Spring</v>
          </cell>
          <cell r="AG745">
            <v>3</v>
          </cell>
          <cell r="AH745">
            <v>17</v>
          </cell>
          <cell r="AI745">
            <v>2017</v>
          </cell>
          <cell r="AJ745" t="str">
            <v>Third Party</v>
          </cell>
          <cell r="AK745" t="str">
            <v>REC payments are not provided to subscribers in this contract</v>
          </cell>
          <cell r="AS745" t="str">
            <v>P_909383447c</v>
          </cell>
          <cell r="AT745" t="str">
            <v>P_329977187</v>
          </cell>
          <cell r="AU745" t="str">
            <v>P_096821621</v>
          </cell>
        </row>
        <row r="746">
          <cell r="A746" t="str">
            <v>C_493182569</v>
          </cell>
          <cell r="C746">
            <v>44538</v>
          </cell>
          <cell r="D746" t="str">
            <v>JAP</v>
          </cell>
          <cell r="E746" t="str">
            <v>https://umnappboxcom/file/844372663793</v>
          </cell>
          <cell r="F746" t="str">
            <v>PowerMarket</v>
          </cell>
          <cell r="G746" t="str">
            <v>National Grid</v>
          </cell>
          <cell r="H746">
            <v>11804</v>
          </cell>
          <cell r="L746">
            <v>90</v>
          </cell>
          <cell r="M746" t="str">
            <v>Pct of Customer Load</v>
          </cell>
          <cell r="N746">
            <v>20</v>
          </cell>
          <cell r="O746" t="str">
            <v>Res/Comm</v>
          </cell>
          <cell r="Q746" t="str">
            <v>Hybrid</v>
          </cell>
          <cell r="Y746">
            <v>0.1</v>
          </cell>
          <cell r="AB746" t="str">
            <v>Other</v>
          </cell>
          <cell r="AC746" t="str">
            <v>in MA the discount is based on the value of energy</v>
          </cell>
          <cell r="AF746" t="str">
            <v>Fall</v>
          </cell>
          <cell r="AG746">
            <v>9</v>
          </cell>
          <cell r="AH746">
            <v>16</v>
          </cell>
          <cell r="AI746">
            <v>2017</v>
          </cell>
          <cell r="AJ746" t="str">
            <v>Third Party</v>
          </cell>
          <cell r="AK746" t="str">
            <v>REC payments are not provided to subscribers in this contract</v>
          </cell>
          <cell r="AS746" t="str">
            <v>P_909383447b</v>
          </cell>
        </row>
        <row r="747">
          <cell r="A747" t="str">
            <v>C_743126751</v>
          </cell>
          <cell r="C747">
            <v>44538</v>
          </cell>
          <cell r="D747" t="str">
            <v>JAP</v>
          </cell>
          <cell r="E747" t="str">
            <v>https://umnappboxcom/file/844372663793</v>
          </cell>
          <cell r="F747" t="str">
            <v>PowerMarket</v>
          </cell>
          <cell r="G747" t="str">
            <v>National Grid</v>
          </cell>
          <cell r="H747">
            <v>11804</v>
          </cell>
          <cell r="L747">
            <v>90</v>
          </cell>
          <cell r="M747" t="str">
            <v>Pct of Customer Load</v>
          </cell>
          <cell r="N747">
            <v>20</v>
          </cell>
          <cell r="O747" t="str">
            <v>Res/Comm</v>
          </cell>
          <cell r="Q747" t="str">
            <v>Hybrid</v>
          </cell>
          <cell r="Y747">
            <v>0.1</v>
          </cell>
          <cell r="AB747" t="str">
            <v>Other</v>
          </cell>
          <cell r="AC747" t="str">
            <v>in MA the discount is based on the value of energy</v>
          </cell>
          <cell r="AF747" t="str">
            <v>Winter</v>
          </cell>
          <cell r="AG747">
            <v>10</v>
          </cell>
          <cell r="AH747">
            <v>20</v>
          </cell>
          <cell r="AI747">
            <v>2017</v>
          </cell>
          <cell r="AJ747" t="str">
            <v>Third Party</v>
          </cell>
          <cell r="AK747" t="str">
            <v>REC payments are not provided to subscribers in this contract</v>
          </cell>
          <cell r="AS747" t="str">
            <v>P_909383447a</v>
          </cell>
        </row>
        <row r="748">
          <cell r="A748" t="str">
            <v>C_504123078</v>
          </cell>
          <cell r="C748">
            <v>44538</v>
          </cell>
          <cell r="D748" t="str">
            <v>JAP</v>
          </cell>
          <cell r="E748" t="str">
            <v>https://umnappboxcom/file/844372663793</v>
          </cell>
          <cell r="F748" t="str">
            <v>PowerMarket</v>
          </cell>
          <cell r="G748" t="str">
            <v>Orange &amp; Rockland Utils Inc</v>
          </cell>
          <cell r="H748">
            <v>14154</v>
          </cell>
          <cell r="L748">
            <v>90</v>
          </cell>
          <cell r="M748" t="str">
            <v>Pct of Customer Load</v>
          </cell>
          <cell r="N748">
            <v>20</v>
          </cell>
          <cell r="O748" t="str">
            <v>Res/Comm</v>
          </cell>
          <cell r="Q748" t="str">
            <v>Hybrid</v>
          </cell>
          <cell r="Y748">
            <v>0.1</v>
          </cell>
          <cell r="AB748" t="str">
            <v>Other</v>
          </cell>
          <cell r="AC748" t="str">
            <v>in NY the discount is based on the value stack of the credits</v>
          </cell>
          <cell r="AF748" t="str">
            <v>Summer</v>
          </cell>
          <cell r="AG748">
            <v>5</v>
          </cell>
          <cell r="AH748">
            <v>25</v>
          </cell>
          <cell r="AI748">
            <v>2019</v>
          </cell>
          <cell r="AJ748" t="str">
            <v>Third Party</v>
          </cell>
          <cell r="AK748" t="str">
            <v>REC payments are not provided to subscribers in this contract</v>
          </cell>
          <cell r="AS748" t="str">
            <v>P_329496094</v>
          </cell>
          <cell r="AT748" t="str">
            <v>P_577819109</v>
          </cell>
          <cell r="AU748" t="str">
            <v>P_494468844</v>
          </cell>
          <cell r="AV748" t="str">
            <v>P_290416127</v>
          </cell>
        </row>
        <row r="749">
          <cell r="A749" t="str">
            <v>C_742339225</v>
          </cell>
          <cell r="C749">
            <v>44538</v>
          </cell>
          <cell r="D749" t="str">
            <v>JAP</v>
          </cell>
          <cell r="E749" t="str">
            <v>https://umnappboxcom/file/844372663793</v>
          </cell>
          <cell r="F749" t="str">
            <v>PowerMarket</v>
          </cell>
          <cell r="G749" t="str">
            <v>Central Hudson Gas &amp; Elec Corp</v>
          </cell>
          <cell r="H749">
            <v>3249</v>
          </cell>
          <cell r="L749">
            <v>90</v>
          </cell>
          <cell r="M749" t="str">
            <v>Pct of Customer Load</v>
          </cell>
          <cell r="N749">
            <v>20</v>
          </cell>
          <cell r="O749" t="str">
            <v>Res/Comm</v>
          </cell>
          <cell r="Q749" t="str">
            <v>Hybrid</v>
          </cell>
          <cell r="Y749">
            <v>0.1</v>
          </cell>
          <cell r="AB749" t="str">
            <v>Other</v>
          </cell>
          <cell r="AC749" t="str">
            <v>in NY the discount is based on the value stack of the credits</v>
          </cell>
          <cell r="AF749" t="str">
            <v>Fall</v>
          </cell>
          <cell r="AG749">
            <v>8</v>
          </cell>
          <cell r="AH749">
            <v>1</v>
          </cell>
          <cell r="AI749">
            <v>2019</v>
          </cell>
          <cell r="AJ749" t="str">
            <v>Third Party</v>
          </cell>
          <cell r="AK749" t="str">
            <v>REC payments are not provided to subscribers in this contract</v>
          </cell>
          <cell r="AS749" t="str">
            <v>P_656925885</v>
          </cell>
          <cell r="AT749" t="str">
            <v>P_807375884</v>
          </cell>
          <cell r="AU749" t="str">
            <v>P_341241955</v>
          </cell>
          <cell r="AV749" t="str">
            <v>P_459578895</v>
          </cell>
        </row>
        <row r="750">
          <cell r="A750" t="str">
            <v>C_088942509</v>
          </cell>
          <cell r="C750">
            <v>44538</v>
          </cell>
          <cell r="D750" t="str">
            <v>JAP</v>
          </cell>
          <cell r="E750" t="str">
            <v>https://umnappboxcom/file/844372663793</v>
          </cell>
          <cell r="F750" t="str">
            <v>PowerMarket</v>
          </cell>
          <cell r="G750" t="str">
            <v>Niagara Mohawk Power Corp.</v>
          </cell>
          <cell r="H750">
            <v>13573</v>
          </cell>
          <cell r="L750">
            <v>90</v>
          </cell>
          <cell r="M750" t="str">
            <v>Pct of Customer Load</v>
          </cell>
          <cell r="N750">
            <v>20</v>
          </cell>
          <cell r="O750" t="str">
            <v>Res/Comm</v>
          </cell>
          <cell r="Q750" t="str">
            <v>Hybrid</v>
          </cell>
          <cell r="Y750">
            <v>0.1</v>
          </cell>
          <cell r="AB750" t="str">
            <v>Other</v>
          </cell>
          <cell r="AC750" t="str">
            <v>in NY the discount is based on the value stack of the credits</v>
          </cell>
          <cell r="AF750" t="str">
            <v>Winter</v>
          </cell>
          <cell r="AG750">
            <v>10</v>
          </cell>
          <cell r="AH750">
            <v>19</v>
          </cell>
          <cell r="AI750">
            <v>2019</v>
          </cell>
          <cell r="AJ750" t="str">
            <v>Third Party</v>
          </cell>
          <cell r="AK750" t="str">
            <v>REC payments are not provided to subscribers in this contract</v>
          </cell>
          <cell r="AS750" t="str">
            <v>P_344470451</v>
          </cell>
          <cell r="AT750" t="str">
            <v>P_240319467</v>
          </cell>
          <cell r="AU750" t="str">
            <v>P_612633459</v>
          </cell>
          <cell r="AV750" t="str">
            <v>P_324262863</v>
          </cell>
        </row>
        <row r="751">
          <cell r="A751" t="str">
            <v>C_188762668</v>
          </cell>
          <cell r="C751">
            <v>44538</v>
          </cell>
          <cell r="D751" t="str">
            <v>JAP</v>
          </cell>
          <cell r="E751" t="str">
            <v>https://umnappboxcom/file/844372663793</v>
          </cell>
          <cell r="F751" t="str">
            <v>PowerMarket</v>
          </cell>
          <cell r="G751" t="str">
            <v>New York State Elec &amp; Gas Corp</v>
          </cell>
          <cell r="H751">
            <v>13511</v>
          </cell>
          <cell r="L751">
            <v>90</v>
          </cell>
          <cell r="M751" t="str">
            <v>Pct of Customer Load</v>
          </cell>
          <cell r="N751">
            <v>20</v>
          </cell>
          <cell r="O751" t="str">
            <v>Res/Comm</v>
          </cell>
          <cell r="Q751" t="str">
            <v>Hybrid</v>
          </cell>
          <cell r="Y751">
            <v>0.1</v>
          </cell>
          <cell r="AB751" t="str">
            <v>Other</v>
          </cell>
          <cell r="AC751" t="str">
            <v>in NY the discount is based on the value stack of the credits</v>
          </cell>
          <cell r="AF751" t="str">
            <v>Winter</v>
          </cell>
          <cell r="AG751">
            <v>10</v>
          </cell>
          <cell r="AH751">
            <v>1</v>
          </cell>
          <cell r="AI751">
            <v>2018</v>
          </cell>
          <cell r="AJ751" t="str">
            <v>Third Party</v>
          </cell>
          <cell r="AK751" t="str">
            <v>REC payments are not provided to subscribers in this contract</v>
          </cell>
          <cell r="AS751" t="str">
            <v>P_279751639</v>
          </cell>
          <cell r="AT751" t="str">
            <v>P_497505929</v>
          </cell>
          <cell r="AU751" t="str">
            <v>P_085772263</v>
          </cell>
          <cell r="AV751" t="str">
            <v>P_877448208</v>
          </cell>
          <cell r="AW751" t="str">
            <v>P_772202660</v>
          </cell>
          <cell r="AX751" t="str">
            <v>P_626013879</v>
          </cell>
          <cell r="AY751" t="str">
            <v>P_916916588</v>
          </cell>
          <cell r="AZ751" t="str">
            <v>P_822053518</v>
          </cell>
          <cell r="BA751" t="str">
            <v>P_880395224</v>
          </cell>
          <cell r="BB751" t="str">
            <v>P_075439861</v>
          </cell>
        </row>
        <row r="752">
          <cell r="A752" t="str">
            <v>C_798537135</v>
          </cell>
          <cell r="C752">
            <v>44538</v>
          </cell>
          <cell r="D752" t="str">
            <v>JAP</v>
          </cell>
          <cell r="E752" t="str">
            <v>https://umnappboxcom/file/844372663793</v>
          </cell>
          <cell r="F752" t="str">
            <v>PowerMarket</v>
          </cell>
          <cell r="G752" t="str">
            <v>Consolidated Edison Co-NY Inc</v>
          </cell>
          <cell r="H752">
            <v>4226</v>
          </cell>
          <cell r="L752">
            <v>90</v>
          </cell>
          <cell r="M752" t="str">
            <v>Pct of Customer Load</v>
          </cell>
          <cell r="N752">
            <v>20</v>
          </cell>
          <cell r="O752" t="str">
            <v>Res/Comm</v>
          </cell>
          <cell r="Q752" t="str">
            <v>Hybrid</v>
          </cell>
          <cell r="Y752">
            <v>0.1</v>
          </cell>
          <cell r="AB752" t="str">
            <v>Other</v>
          </cell>
          <cell r="AC752" t="str">
            <v>in NY the discount is based on the value stack of the credits</v>
          </cell>
          <cell r="AF752" t="str">
            <v>Winter</v>
          </cell>
          <cell r="AG752">
            <v>11</v>
          </cell>
          <cell r="AH752">
            <v>1</v>
          </cell>
          <cell r="AI752">
            <v>2016</v>
          </cell>
          <cell r="AJ752" t="str">
            <v>Third Party</v>
          </cell>
          <cell r="AK752" t="str">
            <v>REC payments are not provided to subscribers in this contract</v>
          </cell>
          <cell r="AS752" t="str">
            <v>P_276723726</v>
          </cell>
          <cell r="AT752" t="str">
            <v>P_284313062</v>
          </cell>
          <cell r="AU752" t="str">
            <v>P_561772541</v>
          </cell>
          <cell r="AV752" t="str">
            <v>P_180610196</v>
          </cell>
        </row>
        <row r="753">
          <cell r="A753" t="str">
            <v>C_092330513</v>
          </cell>
          <cell r="C753">
            <v>44538</v>
          </cell>
          <cell r="D753" t="str">
            <v>JAP</v>
          </cell>
          <cell r="E753" t="str">
            <v>https://umnappboxcom/file/844372663793</v>
          </cell>
          <cell r="F753" t="str">
            <v>PowerMarket</v>
          </cell>
          <cell r="G753" t="str">
            <v>Eversource MA West</v>
          </cell>
          <cell r="H753">
            <v>20455</v>
          </cell>
          <cell r="L753">
            <v>90</v>
          </cell>
          <cell r="M753" t="str">
            <v>Pct of Customer Load</v>
          </cell>
          <cell r="N753">
            <v>20</v>
          </cell>
          <cell r="O753" t="str">
            <v>Res/Comm</v>
          </cell>
          <cell r="Q753" t="str">
            <v>Hybrid</v>
          </cell>
          <cell r="Y753">
            <v>0.1</v>
          </cell>
          <cell r="AB753" t="str">
            <v>Other</v>
          </cell>
          <cell r="AC753" t="str">
            <v>in MA the discount is based on the value of energy</v>
          </cell>
          <cell r="AF753" t="str">
            <v>Spring</v>
          </cell>
          <cell r="AG753">
            <v>1</v>
          </cell>
          <cell r="AH753">
            <v>1</v>
          </cell>
          <cell r="AI753">
            <v>2021</v>
          </cell>
          <cell r="AJ753" t="str">
            <v>Third Party</v>
          </cell>
          <cell r="AK753" t="str">
            <v>REC payments are not provided to subscribers in this contract</v>
          </cell>
          <cell r="AS753" t="str">
            <v>P_759361159</v>
          </cell>
        </row>
        <row r="754">
          <cell r="A754" t="str">
            <v>C_634924843</v>
          </cell>
          <cell r="C754">
            <v>44538</v>
          </cell>
          <cell r="D754" t="str">
            <v>JAP</v>
          </cell>
          <cell r="E754" t="str">
            <v>https://umnappboxcom/file/844372663793</v>
          </cell>
          <cell r="F754" t="str">
            <v>PowerMarket</v>
          </cell>
          <cell r="G754" t="str">
            <v>Central Maine Power Co</v>
          </cell>
          <cell r="H754">
            <v>3266</v>
          </cell>
          <cell r="L754">
            <v>90</v>
          </cell>
          <cell r="M754" t="str">
            <v>Pct of Customer Load</v>
          </cell>
          <cell r="N754">
            <v>20</v>
          </cell>
          <cell r="O754" t="str">
            <v>Res/Comm</v>
          </cell>
          <cell r="Q754" t="str">
            <v>Hybrid</v>
          </cell>
          <cell r="Y754">
            <v>0.1</v>
          </cell>
          <cell r="AB754" t="str">
            <v>Other</v>
          </cell>
          <cell r="AC754" t="str">
            <v>in ME the discount is volumetric in $/kWh</v>
          </cell>
          <cell r="AF754" t="str">
            <v>Summer</v>
          </cell>
          <cell r="AG754">
            <v>7</v>
          </cell>
          <cell r="AH754">
            <v>10</v>
          </cell>
          <cell r="AI754">
            <v>2020</v>
          </cell>
          <cell r="AJ754" t="str">
            <v>Third Party</v>
          </cell>
          <cell r="AK754" t="str">
            <v>REC payments are not provided to subscribers in this contract</v>
          </cell>
          <cell r="AS754" t="str">
            <v>P_343791257</v>
          </cell>
          <cell r="AT754" t="str">
            <v>P_529676104</v>
          </cell>
          <cell r="AU754" t="str">
            <v>P_373001909</v>
          </cell>
          <cell r="AV754" t="str">
            <v>P_966926153</v>
          </cell>
        </row>
        <row r="755">
          <cell r="A755" t="str">
            <v>C_868814629</v>
          </cell>
          <cell r="C755">
            <v>44538</v>
          </cell>
          <cell r="D755" t="str">
            <v>JAP</v>
          </cell>
          <cell r="E755" t="str">
            <v>https://umnappboxcom/file/844372663793</v>
          </cell>
          <cell r="F755" t="str">
            <v>PowerMarket</v>
          </cell>
          <cell r="G755" t="str">
            <v>The Narragansett Electric Co</v>
          </cell>
          <cell r="H755">
            <v>13214</v>
          </cell>
          <cell r="L755">
            <v>90</v>
          </cell>
          <cell r="M755" t="str">
            <v>Pct of Customer Load</v>
          </cell>
          <cell r="N755">
            <v>20</v>
          </cell>
          <cell r="O755" t="str">
            <v>Res/Comm</v>
          </cell>
          <cell r="Q755" t="str">
            <v>Hybrid</v>
          </cell>
          <cell r="Y755">
            <v>0.1</v>
          </cell>
          <cell r="AB755" t="str">
            <v>Other</v>
          </cell>
          <cell r="AC755" t="str">
            <v>in RI the discount is a fixed $0015/kWh</v>
          </cell>
          <cell r="AF755" t="str">
            <v>Summer</v>
          </cell>
          <cell r="AG755">
            <v>7</v>
          </cell>
          <cell r="AH755">
            <v>26</v>
          </cell>
          <cell r="AI755">
            <v>2019</v>
          </cell>
          <cell r="AJ755" t="str">
            <v>Third Party</v>
          </cell>
          <cell r="AK755" t="str">
            <v>REC payments are not provided to subscribers in this contract</v>
          </cell>
          <cell r="AS755" t="str">
            <v>P_093284778</v>
          </cell>
          <cell r="AT755" t="str">
            <v>P_340795975</v>
          </cell>
          <cell r="AU755" t="str">
            <v>P_170326261</v>
          </cell>
        </row>
        <row r="756">
          <cell r="A756" t="str">
            <v>C_681519319</v>
          </cell>
          <cell r="C756">
            <v>44538</v>
          </cell>
          <cell r="D756" t="str">
            <v>JAP</v>
          </cell>
          <cell r="E756" t="str">
            <v>https://umnappboxcom/file/844372663793</v>
          </cell>
          <cell r="F756" t="str">
            <v>PowerMarket</v>
          </cell>
          <cell r="G756" t="str">
            <v>Public Service Elec &amp; Gas Co</v>
          </cell>
          <cell r="H756">
            <v>15477</v>
          </cell>
          <cell r="L756">
            <v>90</v>
          </cell>
          <cell r="M756" t="str">
            <v>Pct of Customer Load</v>
          </cell>
          <cell r="N756">
            <v>20</v>
          </cell>
          <cell r="O756" t="str">
            <v>Res/Comm</v>
          </cell>
          <cell r="Q756" t="str">
            <v>Hybrid</v>
          </cell>
          <cell r="Y756">
            <v>0.1</v>
          </cell>
          <cell r="AB756" t="str">
            <v>Other</v>
          </cell>
          <cell r="AC756" t="str">
            <v>in NJ the discount is based on the retail rate of electricity</v>
          </cell>
          <cell r="AF756" t="str">
            <v>Winter</v>
          </cell>
          <cell r="AG756">
            <v>12</v>
          </cell>
          <cell r="AH756">
            <v>4</v>
          </cell>
          <cell r="AI756">
            <v>2020</v>
          </cell>
          <cell r="AJ756" t="str">
            <v>Third Party</v>
          </cell>
          <cell r="AK756" t="str">
            <v>REC payments are not provided to subscribers in this contract</v>
          </cell>
          <cell r="AS756" t="str">
            <v>P_745559988</v>
          </cell>
          <cell r="AT756" t="str">
            <v>P_602860475</v>
          </cell>
          <cell r="AU756" t="str">
            <v>P_945598667</v>
          </cell>
          <cell r="AV756" t="str">
            <v>P_067970321</v>
          </cell>
        </row>
        <row r="757">
          <cell r="A757" t="str">
            <v>C_965647899</v>
          </cell>
          <cell r="C757">
            <v>44538</v>
          </cell>
          <cell r="D757" t="str">
            <v>JAP</v>
          </cell>
          <cell r="E757" t="str">
            <v>https://umnappboxcom/file/844372663793</v>
          </cell>
          <cell r="F757" t="str">
            <v>PowerMarket</v>
          </cell>
          <cell r="G757" t="str">
            <v>Potomac Electric Power Co</v>
          </cell>
          <cell r="H757" t="str">
            <v>15270DC</v>
          </cell>
          <cell r="L757">
            <v>90</v>
          </cell>
          <cell r="M757" t="str">
            <v>Pct of Customer Load</v>
          </cell>
          <cell r="N757">
            <v>20</v>
          </cell>
          <cell r="O757" t="str">
            <v>Res/Comm</v>
          </cell>
          <cell r="Q757" t="str">
            <v>Hybrid</v>
          </cell>
          <cell r="Y757">
            <v>0.1</v>
          </cell>
          <cell r="AB757" t="str">
            <v>Other</v>
          </cell>
          <cell r="AC757" t="str">
            <v>in MD the discount is based on the value of the credits</v>
          </cell>
          <cell r="AF757" t="str">
            <v>Spring</v>
          </cell>
          <cell r="AG757">
            <v>3</v>
          </cell>
          <cell r="AH757">
            <v>1</v>
          </cell>
          <cell r="AI757">
            <v>2019</v>
          </cell>
          <cell r="AJ757" t="str">
            <v>Third Party</v>
          </cell>
          <cell r="AK757" t="str">
            <v>REC payments are not provided to subscribers in this contract</v>
          </cell>
          <cell r="AS757" t="str">
            <v>P_680670428</v>
          </cell>
        </row>
        <row r="758">
          <cell r="A758" t="str">
            <v>C_660126486</v>
          </cell>
          <cell r="C758">
            <v>44538</v>
          </cell>
          <cell r="D758" t="str">
            <v>JAP</v>
          </cell>
          <cell r="E758" t="str">
            <v>https://umnappboxcom/file/844372663793</v>
          </cell>
          <cell r="F758" t="str">
            <v>PowerMarket</v>
          </cell>
          <cell r="G758" t="str">
            <v>Baltimore Gas &amp; Electric Co</v>
          </cell>
          <cell r="H758">
            <v>1167</v>
          </cell>
          <cell r="L758">
            <v>90</v>
          </cell>
          <cell r="M758" t="str">
            <v>Pct of Customer Load</v>
          </cell>
          <cell r="N758">
            <v>20</v>
          </cell>
          <cell r="O758" t="str">
            <v>Res/Comm</v>
          </cell>
          <cell r="Q758" t="str">
            <v>Hybrid</v>
          </cell>
          <cell r="Y758">
            <v>0.1</v>
          </cell>
          <cell r="AB758" t="str">
            <v>Other</v>
          </cell>
          <cell r="AC758" t="str">
            <v>in MD the discount is based on the value of the credits</v>
          </cell>
          <cell r="AF758" t="str">
            <v>Fall</v>
          </cell>
          <cell r="AG758">
            <v>8</v>
          </cell>
          <cell r="AH758">
            <v>3</v>
          </cell>
          <cell r="AI758">
            <v>2019</v>
          </cell>
          <cell r="AJ758" t="str">
            <v>Third Party</v>
          </cell>
          <cell r="AK758" t="str">
            <v>REC payments are not provided to subscribers in this contract</v>
          </cell>
          <cell r="AS758" t="str">
            <v>P_578442552</v>
          </cell>
        </row>
        <row r="759">
          <cell r="A759" t="str">
            <v>C_046093066</v>
          </cell>
          <cell r="C759">
            <v>44538</v>
          </cell>
          <cell r="D759" t="str">
            <v>JAP</v>
          </cell>
          <cell r="E759" t="str">
            <v>https://umnappboxcom/file/844372663793</v>
          </cell>
          <cell r="F759" t="str">
            <v>PowerMarket</v>
          </cell>
          <cell r="G759" t="str">
            <v>Long Island Power Authority</v>
          </cell>
          <cell r="H759">
            <v>11171</v>
          </cell>
          <cell r="L759">
            <v>90</v>
          </cell>
          <cell r="M759" t="str">
            <v>Pct of Customer Load</v>
          </cell>
          <cell r="N759">
            <v>20</v>
          </cell>
          <cell r="O759" t="str">
            <v>Res/Comm</v>
          </cell>
          <cell r="Q759" t="str">
            <v>Hybrid</v>
          </cell>
          <cell r="Y759">
            <v>0.1</v>
          </cell>
          <cell r="AB759" t="str">
            <v>Other</v>
          </cell>
          <cell r="AC759" t="str">
            <v>in NY the discount is based on the value stack of the credits</v>
          </cell>
          <cell r="AF759" t="str">
            <v>Fall</v>
          </cell>
          <cell r="AG759">
            <v>8</v>
          </cell>
          <cell r="AH759">
            <v>16</v>
          </cell>
          <cell r="AI759">
            <v>2020</v>
          </cell>
          <cell r="AJ759" t="str">
            <v>Third Party</v>
          </cell>
          <cell r="AK759" t="str">
            <v>REC payments are not provided to subscribers in this contract</v>
          </cell>
        </row>
        <row r="760">
          <cell r="A760" t="str">
            <v>C_501303035</v>
          </cell>
          <cell r="C760">
            <v>44538</v>
          </cell>
          <cell r="D760" t="str">
            <v>JAP</v>
          </cell>
          <cell r="E760" t="str">
            <v>https://umnappboxcom/file/844372663793</v>
          </cell>
          <cell r="F760" t="str">
            <v>PowerMarket</v>
          </cell>
          <cell r="G760" t="str">
            <v>Northern States Power Co - Minnesota</v>
          </cell>
          <cell r="H760">
            <v>13781</v>
          </cell>
          <cell r="L760">
            <v>90</v>
          </cell>
          <cell r="M760" t="str">
            <v>Pct of Customer Load</v>
          </cell>
          <cell r="N760">
            <v>20</v>
          </cell>
          <cell r="O760" t="str">
            <v>Res/Comm</v>
          </cell>
          <cell r="Q760" t="str">
            <v>Hybrid</v>
          </cell>
          <cell r="Y760">
            <v>0.1</v>
          </cell>
          <cell r="AB760" t="str">
            <v>Other</v>
          </cell>
          <cell r="AC760" t="str">
            <v>in MN the discount is a VoS tariff / fixed rate for all customers</v>
          </cell>
          <cell r="AF760" t="str">
            <v>Fall</v>
          </cell>
          <cell r="AG760">
            <v>9</v>
          </cell>
          <cell r="AH760">
            <v>1</v>
          </cell>
          <cell r="AI760">
            <v>2018</v>
          </cell>
          <cell r="AJ760" t="str">
            <v>Third Party</v>
          </cell>
          <cell r="AK760" t="str">
            <v>REC payments are not provided to subscribers in this contract</v>
          </cell>
          <cell r="AS760" t="str">
            <v>P_133246503</v>
          </cell>
          <cell r="AT760" t="str">
            <v>P_011560956</v>
          </cell>
          <cell r="AU760" t="str">
            <v>P_353009313</v>
          </cell>
        </row>
        <row r="761">
          <cell r="A761" t="str">
            <v>C_566196681</v>
          </cell>
          <cell r="C761">
            <v>44538</v>
          </cell>
          <cell r="D761" t="str">
            <v>JAP</v>
          </cell>
          <cell r="E761" t="str">
            <v>https://umnappboxcom/file/844372663793</v>
          </cell>
          <cell r="F761" t="str">
            <v>PowerMarket</v>
          </cell>
          <cell r="G761" t="str">
            <v>Eversource MA West</v>
          </cell>
          <cell r="H761">
            <v>20455</v>
          </cell>
          <cell r="L761">
            <v>90</v>
          </cell>
          <cell r="M761" t="str">
            <v>Pct of Customer Load</v>
          </cell>
          <cell r="N761">
            <v>20</v>
          </cell>
          <cell r="O761" t="str">
            <v>Res/Comm</v>
          </cell>
          <cell r="Q761" t="str">
            <v>Hybrid</v>
          </cell>
          <cell r="Y761">
            <v>0.1</v>
          </cell>
          <cell r="AB761" t="str">
            <v>Other</v>
          </cell>
          <cell r="AC761" t="str">
            <v>in MA the discount is based on the value of energy</v>
          </cell>
          <cell r="AF761" t="str">
            <v>Fall</v>
          </cell>
          <cell r="AG761">
            <v>8</v>
          </cell>
          <cell r="AH761">
            <v>1</v>
          </cell>
          <cell r="AI761">
            <v>2018</v>
          </cell>
          <cell r="AJ761" t="str">
            <v>Third Party</v>
          </cell>
          <cell r="AK761" t="str">
            <v>REC payments are not provided to subscribers in this contract</v>
          </cell>
          <cell r="AS761" t="str">
            <v>P_727047494a</v>
          </cell>
          <cell r="AT761" t="str">
            <v>P_727047494b</v>
          </cell>
          <cell r="AU761" t="str">
            <v>P_727047494c</v>
          </cell>
          <cell r="AV761" t="str">
            <v>P_857015507</v>
          </cell>
        </row>
        <row r="762">
          <cell r="A762" t="str">
            <v>C_862712018</v>
          </cell>
          <cell r="C762">
            <v>44538</v>
          </cell>
          <cell r="D762" t="str">
            <v>JAP</v>
          </cell>
          <cell r="E762" t="str">
            <v>https://umnappboxcom/file/844372663793</v>
          </cell>
          <cell r="F762" t="str">
            <v>PowerMarket</v>
          </cell>
          <cell r="G762" t="str">
            <v>Public Service Co of Colorado</v>
          </cell>
          <cell r="H762">
            <v>15466</v>
          </cell>
          <cell r="L762">
            <v>90</v>
          </cell>
          <cell r="M762" t="str">
            <v>Pct of Customer Load</v>
          </cell>
          <cell r="N762">
            <v>20</v>
          </cell>
          <cell r="O762" t="str">
            <v>Res/Comm</v>
          </cell>
          <cell r="Q762" t="str">
            <v>Hybrid</v>
          </cell>
          <cell r="Y762">
            <v>0.1</v>
          </cell>
          <cell r="AB762" t="str">
            <v>Other</v>
          </cell>
          <cell r="AC762" t="str">
            <v>in CO the discount is based on the SRC tariff rate</v>
          </cell>
          <cell r="AF762" t="str">
            <v>Spring</v>
          </cell>
          <cell r="AG762">
            <v>3</v>
          </cell>
          <cell r="AH762">
            <v>3</v>
          </cell>
          <cell r="AI762">
            <v>2021</v>
          </cell>
          <cell r="AJ762" t="str">
            <v>Third Party</v>
          </cell>
          <cell r="AK762" t="str">
            <v>REC payments are not provided to subscribers in this contract</v>
          </cell>
        </row>
        <row r="763">
          <cell r="A763" t="str">
            <v>C_456272566</v>
          </cell>
          <cell r="C763">
            <v>44538</v>
          </cell>
          <cell r="D763" t="str">
            <v>JAP</v>
          </cell>
          <cell r="E763" t="str">
            <v>https://umnappboxcom/file/844372663793</v>
          </cell>
          <cell r="F763" t="str">
            <v>PowerMarket</v>
          </cell>
          <cell r="G763" t="str">
            <v>Eversource MA East</v>
          </cell>
          <cell r="H763">
            <v>54913</v>
          </cell>
          <cell r="L763">
            <v>90</v>
          </cell>
          <cell r="M763" t="str">
            <v>Pct of Customer Load</v>
          </cell>
          <cell r="N763">
            <v>20</v>
          </cell>
          <cell r="O763" t="str">
            <v>Res/Comm</v>
          </cell>
          <cell r="Q763" t="str">
            <v>Hybrid</v>
          </cell>
          <cell r="Y763">
            <v>0.1</v>
          </cell>
          <cell r="AB763" t="str">
            <v>Other</v>
          </cell>
          <cell r="AC763" t="str">
            <v>in MA the discount is based on the value of energy</v>
          </cell>
          <cell r="AF763" t="str">
            <v>Spring</v>
          </cell>
          <cell r="AG763">
            <v>2</v>
          </cell>
          <cell r="AH763">
            <v>18</v>
          </cell>
          <cell r="AI763">
            <v>2019</v>
          </cell>
          <cell r="AJ763" t="str">
            <v>Third Party</v>
          </cell>
          <cell r="AK763" t="str">
            <v>REC payments are not provided to subscribers in this contract</v>
          </cell>
          <cell r="AS763" t="str">
            <v>P_460167081</v>
          </cell>
        </row>
        <row r="764">
          <cell r="A764" t="str">
            <v>C_538432602</v>
          </cell>
          <cell r="C764">
            <v>44538</v>
          </cell>
          <cell r="D764" t="str">
            <v>JAP</v>
          </cell>
          <cell r="E764" t="str">
            <v>https://umnappboxcom/file/844372663793</v>
          </cell>
          <cell r="F764" t="str">
            <v>PowerMarket</v>
          </cell>
          <cell r="G764" t="str">
            <v>National Grid (Massachusetts Electric)</v>
          </cell>
          <cell r="H764">
            <v>11804</v>
          </cell>
          <cell r="L764">
            <v>90</v>
          </cell>
          <cell r="M764" t="str">
            <v>Pct of Customer Load</v>
          </cell>
          <cell r="N764">
            <v>20</v>
          </cell>
          <cell r="O764" t="str">
            <v>Res/Comm</v>
          </cell>
          <cell r="Q764" t="str">
            <v>Hybrid</v>
          </cell>
          <cell r="Y764">
            <v>0.1</v>
          </cell>
          <cell r="AB764" t="str">
            <v>Other</v>
          </cell>
          <cell r="AC764" t="str">
            <v>in MA the discount is based on the value of energy</v>
          </cell>
          <cell r="AF764" t="str">
            <v>Winter</v>
          </cell>
          <cell r="AG764">
            <v>11</v>
          </cell>
          <cell r="AH764">
            <v>1</v>
          </cell>
          <cell r="AI764">
            <v>2017</v>
          </cell>
          <cell r="AJ764" t="str">
            <v>Third Party</v>
          </cell>
          <cell r="AK764" t="str">
            <v>REC payments are not provided to subscribers in this contract</v>
          </cell>
          <cell r="AS764" t="str">
            <v>P_279578054</v>
          </cell>
          <cell r="AT764" t="str">
            <v>P_024564586</v>
          </cell>
          <cell r="AU764" t="str">
            <v>P_861659346</v>
          </cell>
          <cell r="AV764" t="str">
            <v>P_876160810</v>
          </cell>
          <cell r="AW764" t="str">
            <v>P_335784043</v>
          </cell>
          <cell r="AX764" t="str">
            <v>P_222088802</v>
          </cell>
          <cell r="AY764" t="str">
            <v>P_902743775</v>
          </cell>
          <cell r="AZ764" t="str">
            <v>P_291885101</v>
          </cell>
          <cell r="BA764" t="str">
            <v>P_041781711</v>
          </cell>
        </row>
        <row r="765">
          <cell r="A765" t="str">
            <v>C_555918556</v>
          </cell>
          <cell r="C765">
            <v>44538</v>
          </cell>
          <cell r="D765" t="str">
            <v>JAP</v>
          </cell>
          <cell r="E765" t="str">
            <v>https://umnappboxcom/file/822350303912</v>
          </cell>
          <cell r="F765" t="str">
            <v>GRID Alternatives</v>
          </cell>
          <cell r="G765" t="str">
            <v>Delta Montrose Electric Assn</v>
          </cell>
          <cell r="H765">
            <v>5086</v>
          </cell>
          <cell r="L765">
            <v>1</v>
          </cell>
          <cell r="M765" t="str">
            <v>Pct of Customer Load</v>
          </cell>
          <cell r="N765">
            <v>5</v>
          </cell>
          <cell r="O765" t="str">
            <v>Residential</v>
          </cell>
          <cell r="Q765" t="str">
            <v>Amortized – Per kWh</v>
          </cell>
          <cell r="V765">
            <v>-0.04</v>
          </cell>
          <cell r="W765">
            <v>0</v>
          </cell>
          <cell r="X765">
            <v>60</v>
          </cell>
          <cell r="AB765" t="str">
            <v>Other</v>
          </cell>
          <cell r="AC765" t="str">
            <v>Retail rate minus $04 kWh solar payment on bill</v>
          </cell>
          <cell r="AD765">
            <v>0.1045</v>
          </cell>
          <cell r="AF765" t="str">
            <v>Winter</v>
          </cell>
          <cell r="AG765">
            <v>12</v>
          </cell>
          <cell r="AH765">
            <v>1</v>
          </cell>
          <cell r="AI765">
            <v>2016</v>
          </cell>
          <cell r="AJ765" t="str">
            <v>Third party</v>
          </cell>
          <cell r="AK765"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L765" t="str">
            <v>P_554286161</v>
          </cell>
          <cell r="AV765" t="str">
            <v>The program is for LMI customers, there are no penalties for existing or transferring subscriptions</v>
          </cell>
        </row>
        <row r="766">
          <cell r="A766" t="str">
            <v>C_314056798</v>
          </cell>
          <cell r="C766">
            <v>44538</v>
          </cell>
          <cell r="D766" t="str">
            <v>JAP</v>
          </cell>
          <cell r="E766" t="str">
            <v>https://umnappboxcom/file/822350303912</v>
          </cell>
          <cell r="F766" t="str">
            <v>GRID Alternatives</v>
          </cell>
          <cell r="G766" t="str">
            <v>Empire Electric Assn, Inc</v>
          </cell>
          <cell r="H766">
            <v>5862</v>
          </cell>
          <cell r="L766">
            <v>1</v>
          </cell>
          <cell r="M766" t="str">
            <v>Pct of Customer Load</v>
          </cell>
          <cell r="N766">
            <v>5</v>
          </cell>
          <cell r="O766" t="str">
            <v>Residential</v>
          </cell>
          <cell r="Q766" t="str">
            <v>Amortized – Per kWh</v>
          </cell>
          <cell r="V766">
            <v>-2.4E-2</v>
          </cell>
          <cell r="W766">
            <v>0</v>
          </cell>
          <cell r="X766">
            <v>60</v>
          </cell>
          <cell r="AB766" t="str">
            <v>Other</v>
          </cell>
          <cell r="AC766" t="str">
            <v>Retail rate minus $024 kWh solar payment on bill</v>
          </cell>
          <cell r="AD766">
            <v>9.6000000000000002E-2</v>
          </cell>
          <cell r="AF766" t="str">
            <v>Summer</v>
          </cell>
          <cell r="AG766">
            <v>7</v>
          </cell>
          <cell r="AH766">
            <v>1</v>
          </cell>
          <cell r="AI766">
            <v>2016</v>
          </cell>
          <cell r="AJ766" t="str">
            <v>Third party</v>
          </cell>
          <cell r="AK766"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L766" t="str">
            <v>P_087382071</v>
          </cell>
          <cell r="AV766" t="str">
            <v>The program is for LMI customers, there are no penalties for existing or transferring subscriptions</v>
          </cell>
        </row>
        <row r="767">
          <cell r="A767" t="str">
            <v>C_891581301</v>
          </cell>
          <cell r="C767">
            <v>44538</v>
          </cell>
          <cell r="D767" t="str">
            <v>JAP</v>
          </cell>
          <cell r="E767" t="str">
            <v>https://umnappboxcom/file/822350303912</v>
          </cell>
          <cell r="F767" t="str">
            <v>GRID Alternatives</v>
          </cell>
          <cell r="G767" t="str">
            <v>City of Fort Collins - (CO)</v>
          </cell>
          <cell r="H767">
            <v>6604</v>
          </cell>
          <cell r="L767">
            <v>1</v>
          </cell>
          <cell r="M767" t="str">
            <v>Pct of Customer Load</v>
          </cell>
          <cell r="N767">
            <v>1</v>
          </cell>
          <cell r="O767" t="str">
            <v>Residential</v>
          </cell>
          <cell r="Q767" t="str">
            <v>Amortized – Per kWh</v>
          </cell>
          <cell r="V767">
            <v>7.6200000000000004E-2</v>
          </cell>
          <cell r="X767">
            <v>12</v>
          </cell>
          <cell r="AB767" t="str">
            <v>Other</v>
          </cell>
          <cell r="AC767" t="str">
            <v>0762 kWh bill credit</v>
          </cell>
          <cell r="AD767">
            <v>0.1</v>
          </cell>
          <cell r="AF767" t="str">
            <v>Spring</v>
          </cell>
          <cell r="AG767">
            <v>4</v>
          </cell>
          <cell r="AH767">
            <v>1</v>
          </cell>
          <cell r="AI767">
            <v>2017</v>
          </cell>
          <cell r="AJ767" t="str">
            <v>Utility</v>
          </cell>
          <cell r="AL767" t="str">
            <v>P_656320498</v>
          </cell>
          <cell r="AV767" t="str">
            <v>The program is for LMI customers, there are no penalties for existing or transferring subscriptions</v>
          </cell>
        </row>
        <row r="768">
          <cell r="A768" t="str">
            <v>C_426336138</v>
          </cell>
          <cell r="C768">
            <v>44538</v>
          </cell>
          <cell r="D768" t="str">
            <v>JAP</v>
          </cell>
          <cell r="E768" t="str">
            <v>https://umnappboxcom/file/822350303912</v>
          </cell>
          <cell r="F768" t="str">
            <v>GRID Alternatives</v>
          </cell>
          <cell r="G768" t="str">
            <v>Grand Valley Power</v>
          </cell>
          <cell r="H768">
            <v>7563</v>
          </cell>
          <cell r="L768">
            <v>90</v>
          </cell>
          <cell r="M768" t="str">
            <v>Pct of Customer Load</v>
          </cell>
          <cell r="N768">
            <v>4</v>
          </cell>
          <cell r="O768" t="str">
            <v>Residential</v>
          </cell>
          <cell r="Q768" t="str">
            <v>Amortized – Per kWh</v>
          </cell>
          <cell r="V768">
            <v>-0.02</v>
          </cell>
          <cell r="W768">
            <v>0</v>
          </cell>
          <cell r="X768">
            <v>48</v>
          </cell>
          <cell r="AB768" t="str">
            <v>Other</v>
          </cell>
          <cell r="AC768" t="str">
            <v>Retail rate minus $02 kWh solar payment on bill</v>
          </cell>
          <cell r="AD768">
            <v>0.10199999999999999</v>
          </cell>
          <cell r="AF768" t="str">
            <v>Spring</v>
          </cell>
          <cell r="AG768">
            <v>6</v>
          </cell>
          <cell r="AH768">
            <v>31</v>
          </cell>
          <cell r="AI768">
            <v>2015</v>
          </cell>
          <cell r="AJ768" t="str">
            <v>Utility</v>
          </cell>
          <cell r="AL768" t="str">
            <v>P_301256015</v>
          </cell>
          <cell r="AM768" t="str">
            <v>P_588636489</v>
          </cell>
          <cell r="AN768" t="str">
            <v>P_520549841</v>
          </cell>
          <cell r="AV768" t="str">
            <v>The program is for LMI customers, there are no penalties for existing or transferring subscriptions Contract information applies across all GVP projects (GVP 1-3)</v>
          </cell>
          <cell r="AW768" t="str">
            <v>Y</v>
          </cell>
        </row>
        <row r="769">
          <cell r="A769" t="str">
            <v>C_474663835</v>
          </cell>
          <cell r="C769">
            <v>44538</v>
          </cell>
          <cell r="D769" t="str">
            <v>JAP</v>
          </cell>
          <cell r="E769" t="str">
            <v>https://umnappboxcom/file/822350303912</v>
          </cell>
          <cell r="F769" t="str">
            <v>GRID Alternatives</v>
          </cell>
          <cell r="G769" t="str">
            <v>Public Service Co of Colorado</v>
          </cell>
          <cell r="H769">
            <v>15466</v>
          </cell>
          <cell r="L769">
            <v>120</v>
          </cell>
          <cell r="M769" t="str">
            <v>Pct of Customer Load</v>
          </cell>
          <cell r="N769">
            <v>20</v>
          </cell>
          <cell r="O769" t="str">
            <v>Res/Comm/Ind</v>
          </cell>
          <cell r="Q769" t="str">
            <v>Amortized – Per kWh</v>
          </cell>
          <cell r="V769">
            <v>5.5E-2</v>
          </cell>
          <cell r="W769">
            <v>1.35E-2</v>
          </cell>
          <cell r="X769">
            <v>240</v>
          </cell>
          <cell r="AB769" t="str">
            <v>Other</v>
          </cell>
          <cell r="AC769" t="str">
            <v>Generation credit</v>
          </cell>
          <cell r="AF769" t="str">
            <v>Spring</v>
          </cell>
          <cell r="AG769">
            <v>2</v>
          </cell>
          <cell r="AH769">
            <v>1</v>
          </cell>
          <cell r="AI769">
            <v>2019</v>
          </cell>
          <cell r="AJ769" t="str">
            <v>Utility</v>
          </cell>
          <cell r="AK769" t="str">
            <v>Project RECs are purchased through competitive RFP or standard offer from Xcel</v>
          </cell>
          <cell r="AW769" t="str">
            <v>Y</v>
          </cell>
        </row>
        <row r="770">
          <cell r="A770" t="str">
            <v>C_178413458</v>
          </cell>
          <cell r="C770">
            <v>44538</v>
          </cell>
          <cell r="D770" t="str">
            <v>JAP</v>
          </cell>
          <cell r="E770" t="str">
            <v>https://umnappboxcom/file/822350303912</v>
          </cell>
          <cell r="F770" t="str">
            <v>GRID Alternatives</v>
          </cell>
          <cell r="G770" t="str">
            <v>Public Service Co of Colorado</v>
          </cell>
          <cell r="H770">
            <v>15466</v>
          </cell>
          <cell r="L770">
            <v>120</v>
          </cell>
          <cell r="M770" t="str">
            <v>Pct of Customer Load</v>
          </cell>
          <cell r="N770">
            <v>20</v>
          </cell>
          <cell r="O770" t="str">
            <v>Res/Comm/Ind</v>
          </cell>
          <cell r="Q770" t="str">
            <v>Amortized – Per kWh</v>
          </cell>
          <cell r="V770">
            <v>6.6900000000000001E-2</v>
          </cell>
          <cell r="X770">
            <v>240</v>
          </cell>
          <cell r="AB770" t="str">
            <v>Other</v>
          </cell>
          <cell r="AC770" t="str">
            <v>Generation credit</v>
          </cell>
          <cell r="AF770" t="str">
            <v>Spring</v>
          </cell>
          <cell r="AG770">
            <v>2</v>
          </cell>
          <cell r="AH770">
            <v>1</v>
          </cell>
          <cell r="AI770">
            <v>2019</v>
          </cell>
          <cell r="AJ770" t="str">
            <v>Utility</v>
          </cell>
          <cell r="AK770" t="str">
            <v>Project RECs are purchased through competitive RFP or standard offer from Xcel</v>
          </cell>
          <cell r="AW770" t="str">
            <v>Y</v>
          </cell>
        </row>
        <row r="771">
          <cell r="A771" t="str">
            <v>C_920913079</v>
          </cell>
          <cell r="C771">
            <v>44538</v>
          </cell>
          <cell r="D771" t="str">
            <v>JAP</v>
          </cell>
          <cell r="E771" t="str">
            <v>https://umnappboxcom/file/822350303912</v>
          </cell>
          <cell r="F771" t="str">
            <v>GRID Alternatives</v>
          </cell>
          <cell r="G771" t="str">
            <v>Public Service Co of Colorado</v>
          </cell>
          <cell r="H771">
            <v>15466</v>
          </cell>
          <cell r="L771">
            <v>120</v>
          </cell>
          <cell r="M771" t="str">
            <v>Pct of Customer Load</v>
          </cell>
          <cell r="N771">
            <v>20</v>
          </cell>
          <cell r="O771" t="str">
            <v>Res/Comm/Ind</v>
          </cell>
          <cell r="Q771" t="str">
            <v>Amortized – Per kWh</v>
          </cell>
          <cell r="V771">
            <v>5.5E-2</v>
          </cell>
          <cell r="W771">
            <v>0.01</v>
          </cell>
          <cell r="X771">
            <v>240</v>
          </cell>
          <cell r="AB771" t="str">
            <v>Other</v>
          </cell>
          <cell r="AC771" t="str">
            <v>Generation credit</v>
          </cell>
          <cell r="AF771" t="str">
            <v>Spring</v>
          </cell>
          <cell r="AG771">
            <v>2</v>
          </cell>
          <cell r="AH771">
            <v>1</v>
          </cell>
          <cell r="AI771">
            <v>2018</v>
          </cell>
          <cell r="AJ771" t="str">
            <v>Utility</v>
          </cell>
          <cell r="AK771" t="str">
            <v>Project RECs are purchased through competitive RFP or standard offer from Xcel</v>
          </cell>
          <cell r="AW771" t="str">
            <v>Y</v>
          </cell>
        </row>
        <row r="772">
          <cell r="A772" t="str">
            <v>C_612885610</v>
          </cell>
          <cell r="C772">
            <v>44538</v>
          </cell>
          <cell r="D772" t="str">
            <v>JAP</v>
          </cell>
          <cell r="E772" t="str">
            <v>https://umnappboxcom/file/822350303912</v>
          </cell>
          <cell r="F772" t="str">
            <v>GRID Alternatives</v>
          </cell>
          <cell r="G772" t="str">
            <v>Public Service Co of Colorado</v>
          </cell>
          <cell r="H772">
            <v>15466</v>
          </cell>
          <cell r="L772">
            <v>120</v>
          </cell>
          <cell r="M772" t="str">
            <v>Pct of Customer Load</v>
          </cell>
          <cell r="N772">
            <v>20</v>
          </cell>
          <cell r="O772" t="str">
            <v>Res/Comm/Ind</v>
          </cell>
          <cell r="Q772" t="str">
            <v>Amortized – Per kWh</v>
          </cell>
          <cell r="V772">
            <v>0</v>
          </cell>
          <cell r="W772">
            <v>0</v>
          </cell>
          <cell r="AB772" t="str">
            <v>Other</v>
          </cell>
          <cell r="AC772" t="str">
            <v>Generation credit</v>
          </cell>
          <cell r="AF772" t="str">
            <v>Spring</v>
          </cell>
          <cell r="AG772">
            <v>2</v>
          </cell>
          <cell r="AH772">
            <v>1</v>
          </cell>
          <cell r="AI772">
            <v>2018</v>
          </cell>
          <cell r="AJ772" t="str">
            <v>Utility</v>
          </cell>
          <cell r="AK772" t="str">
            <v>Project RECs are purchased through competitive RFP or standard offer from Xcel</v>
          </cell>
          <cell r="AL772" t="str">
            <v>P_122088506</v>
          </cell>
          <cell r="AW772" t="str">
            <v>Y</v>
          </cell>
        </row>
        <row r="773">
          <cell r="A773" t="str">
            <v>C_273974679</v>
          </cell>
          <cell r="C773">
            <v>44538</v>
          </cell>
          <cell r="D773" t="str">
            <v>JAP</v>
          </cell>
          <cell r="E773" t="str">
            <v>https://umnappboxcom/file/822350303912</v>
          </cell>
          <cell r="F773" t="str">
            <v>GRID Alternatives</v>
          </cell>
          <cell r="G773" t="str">
            <v>Holy Cross Electric Assn, Inc</v>
          </cell>
          <cell r="H773">
            <v>8773</v>
          </cell>
          <cell r="L773">
            <v>75</v>
          </cell>
          <cell r="M773" t="str">
            <v>Pct of Customer Load</v>
          </cell>
          <cell r="N773">
            <v>2</v>
          </cell>
          <cell r="O773" t="str">
            <v>Residential</v>
          </cell>
          <cell r="Q773" t="str">
            <v>Amortized – Per kWh</v>
          </cell>
          <cell r="V773">
            <v>-0.02</v>
          </cell>
          <cell r="W773">
            <v>0</v>
          </cell>
          <cell r="X773">
            <v>24</v>
          </cell>
          <cell r="AB773" t="str">
            <v>Other</v>
          </cell>
          <cell r="AC773" t="str">
            <v>Retail rate minus $02 kWh solar payment on bill</v>
          </cell>
          <cell r="AD773">
            <v>9.8500000000000004E-2</v>
          </cell>
          <cell r="AF773" t="str">
            <v>Winter</v>
          </cell>
          <cell r="AG773">
            <v>13</v>
          </cell>
          <cell r="AH773">
            <v>1</v>
          </cell>
          <cell r="AI773">
            <v>2016</v>
          </cell>
          <cell r="AJ773" t="str">
            <v>Utility</v>
          </cell>
          <cell r="AV773" t="str">
            <v>The program is for LMI customers, there are no penalties for existing or transferring subscriptions Contract information applies across all GVP projects (GVP 1-3)</v>
          </cell>
          <cell r="AW773" t="str">
            <v>Y</v>
          </cell>
        </row>
        <row r="774">
          <cell r="A774" t="str">
            <v>C_977194412</v>
          </cell>
          <cell r="C774">
            <v>44538</v>
          </cell>
          <cell r="D774" t="str">
            <v>JAP</v>
          </cell>
          <cell r="E774" t="str">
            <v>https://umnappboxcom/file/822350303912</v>
          </cell>
          <cell r="F774" t="str">
            <v>GRID Alternatives</v>
          </cell>
          <cell r="G774" t="str">
            <v>Poudre Valley Associated Services, Inc</v>
          </cell>
          <cell r="H774">
            <v>15257</v>
          </cell>
          <cell r="L774">
            <v>100</v>
          </cell>
          <cell r="M774" t="str">
            <v>Pct of Customer Load</v>
          </cell>
          <cell r="N774">
            <v>4</v>
          </cell>
          <cell r="O774" t="str">
            <v>Res/Comm/Ind</v>
          </cell>
          <cell r="Q774" t="str">
            <v>Amortized – Per kWh</v>
          </cell>
          <cell r="V774">
            <v>6.5699999999999995E-2</v>
          </cell>
          <cell r="X774">
            <v>48</v>
          </cell>
          <cell r="AB774" t="str">
            <v>Other</v>
          </cell>
          <cell r="AC774" t="str">
            <v>Bill credit of $0657 kWh</v>
          </cell>
          <cell r="AD774">
            <v>9.3899999999999997E-2</v>
          </cell>
          <cell r="AF774" t="str">
            <v>Fall</v>
          </cell>
          <cell r="AG774">
            <v>11</v>
          </cell>
          <cell r="AH774">
            <v>1</v>
          </cell>
          <cell r="AI774">
            <v>2017</v>
          </cell>
          <cell r="AJ774" t="str">
            <v>Other</v>
          </cell>
          <cell r="AK774" t="str">
            <v>Distribution cooperative receives payment for generation and RECs from wholesale power provider (Tri-State Generation &amp; Transmission) through All Requirements Contract and included this value in reimbursement and financial contribution to project At time of project, this value was equivalent to about $045 kWh for generation and $01 kWh for RECs, under Tri-State Contracts 115 and 117</v>
          </cell>
          <cell r="AV774" t="str">
            <v>The program is for LMI customers, there are no penalties for existing or transferring subscriptions Contract information applies across all GVP projects (GVP 1-3)</v>
          </cell>
          <cell r="AW774" t="str">
            <v>Y</v>
          </cell>
        </row>
        <row r="775">
          <cell r="A775" t="str">
            <v>C_643291902</v>
          </cell>
          <cell r="C775">
            <v>44538</v>
          </cell>
          <cell r="D775" t="str">
            <v>JAP</v>
          </cell>
          <cell r="E775" t="str">
            <v>https://umnappboxcom/file/822350303912</v>
          </cell>
          <cell r="F775" t="str">
            <v>GRID Alternatives</v>
          </cell>
          <cell r="G775" t="str">
            <v>Yampa Valley Electric Assn Inc</v>
          </cell>
          <cell r="H775">
            <v>21081</v>
          </cell>
          <cell r="L775">
            <v>100</v>
          </cell>
          <cell r="M775" t="str">
            <v>Pct of Customer Load</v>
          </cell>
          <cell r="N775">
            <v>5</v>
          </cell>
          <cell r="O775" t="str">
            <v>Residential</v>
          </cell>
          <cell r="Q775" t="str">
            <v>Amortized – Per kWh</v>
          </cell>
          <cell r="V775">
            <v>5.3199999999999997E-2</v>
          </cell>
          <cell r="X775">
            <v>60</v>
          </cell>
          <cell r="AB775" t="str">
            <v>Other</v>
          </cell>
          <cell r="AC775" t="str">
            <v>Bill credit of $05321 kWh</v>
          </cell>
          <cell r="AD775">
            <v>8.3210000000000006E-2</v>
          </cell>
          <cell r="AF775" t="str">
            <v>Fall</v>
          </cell>
          <cell r="AG775">
            <v>12</v>
          </cell>
          <cell r="AH775">
            <v>1</v>
          </cell>
          <cell r="AI775">
            <v>2016</v>
          </cell>
          <cell r="AJ775" t="str">
            <v>Utility</v>
          </cell>
          <cell r="AV775" t="str">
            <v>The program is for LMI customers, there are no penalties for existing or transferring subscriptions Contract information applies across all GVP projects (GVP 1-3)</v>
          </cell>
          <cell r="AW775" t="str">
            <v>Y</v>
          </cell>
        </row>
        <row r="776">
          <cell r="A776" t="str">
            <v>C_330475576</v>
          </cell>
          <cell r="C776">
            <v>44538</v>
          </cell>
          <cell r="D776" t="str">
            <v>JAP</v>
          </cell>
          <cell r="E776" t="str">
            <v>https://umnappboxcom/file/822350303912</v>
          </cell>
          <cell r="F776" t="str">
            <v>GRID Alternatives</v>
          </cell>
          <cell r="G776" t="str">
            <v>Black Hills/Colorado ElecUtil</v>
          </cell>
          <cell r="H776">
            <v>56146</v>
          </cell>
          <cell r="L776">
            <v>120</v>
          </cell>
          <cell r="M776" t="str">
            <v>Pct of Customer Load</v>
          </cell>
          <cell r="O776" t="str">
            <v>Res/Comm/Ind</v>
          </cell>
          <cell r="Q776" t="str">
            <v>Amortized – Per kWh</v>
          </cell>
          <cell r="AB776" t="str">
            <v>Other</v>
          </cell>
          <cell r="AW776" t="str">
            <v>Y</v>
          </cell>
        </row>
        <row r="777">
          <cell r="A777" t="str">
            <v>C_456174468</v>
          </cell>
          <cell r="C777">
            <v>44538</v>
          </cell>
          <cell r="D777" t="str">
            <v>JAP</v>
          </cell>
          <cell r="E777" t="str">
            <v>https://umnappboxcom/file/822350303912</v>
          </cell>
          <cell r="F777" t="str">
            <v>GRID Alternatives</v>
          </cell>
          <cell r="G777" t="str">
            <v>Anza Electric Coop Inc</v>
          </cell>
          <cell r="H777">
            <v>694</v>
          </cell>
          <cell r="L777">
            <v>100</v>
          </cell>
          <cell r="M777" t="str">
            <v>Pct of Customer Load</v>
          </cell>
          <cell r="O777" t="str">
            <v>Res/Comm/Ind</v>
          </cell>
          <cell r="Q777" t="str">
            <v>Amortized – Per kWh</v>
          </cell>
          <cell r="AB777" t="str">
            <v>Other</v>
          </cell>
          <cell r="AV777" t="str">
            <v>Project is dedicated to housing authority buildings (60% of capacity) and City of Pueblo (40% of Capacity)</v>
          </cell>
          <cell r="AW777" t="str">
            <v>Y</v>
          </cell>
        </row>
        <row r="778">
          <cell r="A778" t="str">
            <v>C_063484583</v>
          </cell>
          <cell r="C778">
            <v>44538</v>
          </cell>
          <cell r="D778" t="str">
            <v>JAP</v>
          </cell>
          <cell r="E778" t="str">
            <v>https://umnappboxcom/file/830528669870</v>
          </cell>
          <cell r="F778" t="str">
            <v>Consolidated Edison Co-NY Inc</v>
          </cell>
          <cell r="G778" t="str">
            <v>Consolidated Edison Co-NY Inc</v>
          </cell>
          <cell r="H778">
            <v>4226</v>
          </cell>
          <cell r="L778">
            <v>100</v>
          </cell>
          <cell r="M778" t="str">
            <v>Pct of Customer Load</v>
          </cell>
          <cell r="O778" t="str">
            <v>Res/Comm</v>
          </cell>
          <cell r="Q778" t="str">
            <v>Amortized – Fixed</v>
          </cell>
          <cell r="V778">
            <v>0.09</v>
          </cell>
          <cell r="W778">
            <v>0</v>
          </cell>
          <cell r="X778">
            <v>12</v>
          </cell>
          <cell r="AB778" t="str">
            <v>Other</v>
          </cell>
          <cell r="AC778" t="str">
            <v>10% discount off retail rate (pay 90% of bill credits) The Ute Tribe distributed the PPA payments from the utility amongst tribal members and buildings Utility worked to reflect the payments on bill for assigned accounts, mimicking a community solar model</v>
          </cell>
          <cell r="AI778">
            <v>2019</v>
          </cell>
          <cell r="AJ778" t="str">
            <v>Third party</v>
          </cell>
          <cell r="AW778" t="str">
            <v>Y</v>
          </cell>
        </row>
      </sheetData>
      <sheetData sheetId="6">
        <row r="1">
          <cell r="B1" t="str">
            <v>ID</v>
          </cell>
          <cell r="C1" t="str">
            <v>State</v>
          </cell>
          <cell r="D1" t="str">
            <v>Type</v>
          </cell>
          <cell r="E1" t="str">
            <v>Capacity factor</v>
          </cell>
          <cell r="F1" t="str">
            <v>1 = in Sales_Ult_Cust_2020 and Customers &lt;&gt; 0; 0 = not on Sales_Ult_Cust_2020 or Customers = 0</v>
          </cell>
          <cell r="G1" t="str">
            <v>IF ROW F = 1, Av consump [kWh/yr]</v>
          </cell>
          <cell r="H1" t="str">
            <v>AV consumption [kWh/yr], IF ROW = 0 then AV consumption is the average of the utility type in the state</v>
          </cell>
          <cell r="I1" t="str">
            <v>Fixed Charge [$/month]</v>
          </cell>
          <cell r="J1" t="str">
            <v>Revenues [Thousand Dollars]</v>
          </cell>
          <cell r="K1" t="str">
            <v>Sales [Megawatthours]</v>
          </cell>
          <cell r="L1" t="str">
            <v>Customers [Count]</v>
          </cell>
          <cell r="M1" t="str">
            <v>IF ROW F = 1, Volumetric Retail rate [$/kWh]</v>
          </cell>
          <cell r="N1" t="str">
            <v>Volumetric Retail Rate [$/kWh]. IF ROW = 0 then AV consumption is the average of the utility type in the state</v>
          </cell>
          <cell r="O1" t="str">
            <v>income (state median) - 0-30%</v>
          </cell>
          <cell r="P1" t="str">
            <v>income (state median) - 30%-60%</v>
          </cell>
          <cell r="Q1" t="str">
            <v>income (state median) - 60%-80%</v>
          </cell>
          <cell r="R1" t="str">
            <v>income (state median) - 80%-100%</v>
          </cell>
          <cell r="S1" t="str">
            <v>income (state median) - 100%+</v>
          </cell>
          <cell r="T1" t="str">
            <v>Electricity expenditure ($/yr) (state median) - 0-30%</v>
          </cell>
          <cell r="U1" t="str">
            <v>Electricity expenditure ($/yr) (state median) - 30%-60%</v>
          </cell>
          <cell r="V1" t="str">
            <v>Electricity expenditure ($/yr) (state median) - 60%-80%</v>
          </cell>
          <cell r="W1" t="str">
            <v>Electricity expenditure ($/yr) (state median) - 80%-100%</v>
          </cell>
          <cell r="X1" t="str">
            <v>Electricity expenditure ($/yr) (state median) - 100%+</v>
          </cell>
          <cell r="Y1" t="str">
            <v>Gas expenditure ($/yr) (state median) - 0-30%</v>
          </cell>
          <cell r="Z1" t="str">
            <v>Gas expenditure ($/yr) (state median) - 30%-60%</v>
          </cell>
          <cell r="AA1" t="str">
            <v>Gas expenditure ($/yr) (state median) - 60%-80%</v>
          </cell>
          <cell r="AB1" t="str">
            <v>Gas expenditure ($/yr) (state median) - 80%-100%</v>
          </cell>
          <cell r="AC1" t="str">
            <v>Gas expenditure ($/yr) (state median) - 100%+</v>
          </cell>
          <cell r="AD1" t="str">
            <v>Other fuels expenditure ($/yr) (state median) - 0-30%</v>
          </cell>
          <cell r="AE1" t="str">
            <v>Other fuels expenditure ($/yr) (state median) - 30%-60%</v>
          </cell>
          <cell r="AF1" t="str">
            <v>Other fuels expenditure ($/yr) (state median) - 60%-80%</v>
          </cell>
          <cell r="AG1" t="str">
            <v>Other fuels expenditure ($/yr) (state median) - 80%-100%</v>
          </cell>
          <cell r="AH1" t="str">
            <v>Other fuels expenditure ($/yr) (state median) - 100%+</v>
          </cell>
        </row>
        <row r="2">
          <cell r="B2">
            <v>61424</v>
          </cell>
          <cell r="C2" t="str">
            <v>(blank)</v>
          </cell>
          <cell r="D2" t="str">
            <v>Wholesale Power Marketer</v>
          </cell>
          <cell r="E2">
            <v>0.22158454142499201</v>
          </cell>
          <cell r="F2">
            <v>0</v>
          </cell>
          <cell r="G2">
            <v>0</v>
          </cell>
          <cell r="H2">
            <v>0</v>
          </cell>
          <cell r="I2">
            <v>11.608880937499999</v>
          </cell>
          <cell r="J2">
            <v>0</v>
          </cell>
          <cell r="K2">
            <v>0</v>
          </cell>
          <cell r="L2">
            <v>0</v>
          </cell>
          <cell r="M2">
            <v>0</v>
          </cell>
          <cell r="N2">
            <v>0</v>
          </cell>
          <cell r="O2" t="e">
            <v>#N/A</v>
          </cell>
          <cell r="P2" t="e">
            <v>#N/A</v>
          </cell>
          <cell r="Q2" t="e">
            <v>#N/A</v>
          </cell>
          <cell r="R2" t="e">
            <v>#N/A</v>
          </cell>
          <cell r="S2" t="e">
            <v>#N/A</v>
          </cell>
          <cell r="T2" t="e">
            <v>#N/A</v>
          </cell>
          <cell r="U2" t="e">
            <v>#N/A</v>
          </cell>
          <cell r="V2" t="e">
            <v>#N/A</v>
          </cell>
          <cell r="W2" t="e">
            <v>#N/A</v>
          </cell>
          <cell r="X2" t="e">
            <v>#N/A</v>
          </cell>
          <cell r="Y2" t="e">
            <v>#N/A</v>
          </cell>
          <cell r="Z2" t="e">
            <v>#N/A</v>
          </cell>
          <cell r="AA2" t="e">
            <v>#N/A</v>
          </cell>
          <cell r="AB2" t="e">
            <v>#N/A</v>
          </cell>
          <cell r="AC2" t="e">
            <v>#N/A</v>
          </cell>
          <cell r="AD2" t="e">
            <v>#N/A</v>
          </cell>
          <cell r="AE2" t="e">
            <v>#N/A</v>
          </cell>
          <cell r="AF2" t="e">
            <v>#N/A</v>
          </cell>
          <cell r="AG2" t="e">
            <v>#N/A</v>
          </cell>
          <cell r="AH2" t="e">
            <v>#N/A</v>
          </cell>
        </row>
        <row r="3">
          <cell r="B3">
            <v>4959</v>
          </cell>
          <cell r="C3" t="str">
            <v>AK</v>
          </cell>
          <cell r="D3" t="str">
            <v>Investor Owned</v>
          </cell>
          <cell r="E3">
            <v>0.22158454142499201</v>
          </cell>
          <cell r="F3">
            <v>0</v>
          </cell>
          <cell r="G3">
            <v>0</v>
          </cell>
          <cell r="H3">
            <v>1093.6990113633071</v>
          </cell>
          <cell r="I3">
            <v>11.608880937499999</v>
          </cell>
          <cell r="J3">
            <v>0</v>
          </cell>
          <cell r="K3">
            <v>0</v>
          </cell>
          <cell r="L3">
            <v>0</v>
          </cell>
          <cell r="M3">
            <v>0</v>
          </cell>
          <cell r="N3">
            <v>2.6403732393427266E-2</v>
          </cell>
          <cell r="O3">
            <v>13226.697139405269</v>
          </cell>
          <cell r="P3">
            <v>35939.557354012293</v>
          </cell>
          <cell r="Q3">
            <v>55137.787857846939</v>
          </cell>
          <cell r="R3">
            <v>69109.777463979161</v>
          </cell>
          <cell r="S3">
            <v>141993.03351626883</v>
          </cell>
          <cell r="T3">
            <v>1617.4273572245368</v>
          </cell>
          <cell r="U3">
            <v>1584.2622391818113</v>
          </cell>
          <cell r="V3">
            <v>1575.5717029411071</v>
          </cell>
          <cell r="W3">
            <v>1636.3243943691123</v>
          </cell>
          <cell r="X3">
            <v>1682.5378066708583</v>
          </cell>
          <cell r="Y3">
            <v>531.27779719927139</v>
          </cell>
          <cell r="Z3">
            <v>557.20972374495921</v>
          </cell>
          <cell r="AA3">
            <v>702.48784332470177</v>
          </cell>
          <cell r="AB3">
            <v>818.60882083443596</v>
          </cell>
          <cell r="AC3">
            <v>1036.6167058591793</v>
          </cell>
          <cell r="AD3">
            <v>749.14785423419232</v>
          </cell>
          <cell r="AE3">
            <v>608.56689024471871</v>
          </cell>
          <cell r="AF3">
            <v>578.50449001571803</v>
          </cell>
          <cell r="AG3">
            <v>628.22830080722201</v>
          </cell>
          <cell r="AH3">
            <v>653.30819314746327</v>
          </cell>
        </row>
        <row r="4">
          <cell r="B4">
            <v>192</v>
          </cell>
          <cell r="C4" t="str">
            <v>AK</v>
          </cell>
          <cell r="D4" t="str">
            <v>Cooperative</v>
          </cell>
          <cell r="E4">
            <v>0.22158454142499201</v>
          </cell>
          <cell r="F4">
            <v>0</v>
          </cell>
          <cell r="G4">
            <v>0</v>
          </cell>
          <cell r="H4">
            <v>2313.9494301271875</v>
          </cell>
          <cell r="I4">
            <v>11.608880937499999</v>
          </cell>
          <cell r="J4">
            <v>0</v>
          </cell>
          <cell r="K4">
            <v>0</v>
          </cell>
          <cell r="L4">
            <v>0</v>
          </cell>
          <cell r="M4">
            <v>0</v>
          </cell>
          <cell r="N4">
            <v>9.4812094330155292E-2</v>
          </cell>
          <cell r="O4">
            <v>13226.697139405269</v>
          </cell>
          <cell r="P4">
            <v>35939.557354012293</v>
          </cell>
          <cell r="Q4">
            <v>55137.787857846939</v>
          </cell>
          <cell r="R4">
            <v>69109.777463979161</v>
          </cell>
          <cell r="S4">
            <v>141993.03351626883</v>
          </cell>
          <cell r="T4">
            <v>1617.4273572245368</v>
          </cell>
          <cell r="U4">
            <v>1584.2622391818113</v>
          </cell>
          <cell r="V4">
            <v>1575.5717029411071</v>
          </cell>
          <cell r="W4">
            <v>1636.3243943691123</v>
          </cell>
          <cell r="X4">
            <v>1682.5378066708583</v>
          </cell>
          <cell r="Y4">
            <v>531.27779719927139</v>
          </cell>
          <cell r="Z4">
            <v>557.20972374495921</v>
          </cell>
          <cell r="AA4">
            <v>702.48784332470177</v>
          </cell>
          <cell r="AB4">
            <v>818.60882083443596</v>
          </cell>
          <cell r="AC4">
            <v>1036.6167058591793</v>
          </cell>
          <cell r="AD4">
            <v>749.14785423419232</v>
          </cell>
          <cell r="AE4">
            <v>608.56689024471871</v>
          </cell>
          <cell r="AF4">
            <v>578.50449001571803</v>
          </cell>
          <cell r="AG4">
            <v>628.22830080722201</v>
          </cell>
          <cell r="AH4">
            <v>653.30819314746327</v>
          </cell>
        </row>
        <row r="5">
          <cell r="B5">
            <v>49803</v>
          </cell>
          <cell r="C5" t="str">
            <v>AK</v>
          </cell>
          <cell r="D5" t="str">
            <v>Cooperative</v>
          </cell>
          <cell r="E5">
            <v>0.22158454142499201</v>
          </cell>
          <cell r="F5">
            <v>0</v>
          </cell>
          <cell r="G5">
            <v>0</v>
          </cell>
          <cell r="H5">
            <v>2313.9494301271875</v>
          </cell>
          <cell r="I5">
            <v>11.608880937499999</v>
          </cell>
          <cell r="J5">
            <v>0</v>
          </cell>
          <cell r="K5">
            <v>0</v>
          </cell>
          <cell r="L5">
            <v>0</v>
          </cell>
          <cell r="M5">
            <v>0</v>
          </cell>
          <cell r="N5">
            <v>9.4812094330155292E-2</v>
          </cell>
          <cell r="O5">
            <v>13226.697139405269</v>
          </cell>
          <cell r="P5">
            <v>35939.557354012293</v>
          </cell>
          <cell r="Q5">
            <v>55137.787857846939</v>
          </cell>
          <cell r="R5">
            <v>69109.777463979161</v>
          </cell>
          <cell r="S5">
            <v>141993.03351626883</v>
          </cell>
          <cell r="T5">
            <v>1617.4273572245368</v>
          </cell>
          <cell r="U5">
            <v>1584.2622391818113</v>
          </cell>
          <cell r="V5">
            <v>1575.5717029411071</v>
          </cell>
          <cell r="W5">
            <v>1636.3243943691123</v>
          </cell>
          <cell r="X5">
            <v>1682.5378066708583</v>
          </cell>
          <cell r="Y5">
            <v>531.27779719927139</v>
          </cell>
          <cell r="Z5">
            <v>557.20972374495921</v>
          </cell>
          <cell r="AA5">
            <v>702.48784332470177</v>
          </cell>
          <cell r="AB5">
            <v>818.60882083443596</v>
          </cell>
          <cell r="AC5">
            <v>1036.6167058591793</v>
          </cell>
          <cell r="AD5">
            <v>749.14785423419232</v>
          </cell>
          <cell r="AE5">
            <v>608.56689024471871</v>
          </cell>
          <cell r="AF5">
            <v>578.50449001571803</v>
          </cell>
          <cell r="AG5">
            <v>628.22830080722201</v>
          </cell>
          <cell r="AH5">
            <v>653.30819314746327</v>
          </cell>
        </row>
        <row r="6">
          <cell r="B6">
            <v>221</v>
          </cell>
          <cell r="C6" t="str">
            <v>AK</v>
          </cell>
          <cell r="D6" t="str">
            <v>Cooperative</v>
          </cell>
          <cell r="E6">
            <v>0.22158454142499201</v>
          </cell>
          <cell r="F6">
            <v>1</v>
          </cell>
          <cell r="G6">
            <v>5542.0348396869476</v>
          </cell>
          <cell r="H6">
            <v>5542.0348396869476</v>
          </cell>
          <cell r="I6">
            <v>11.608880937499999</v>
          </cell>
          <cell r="J6">
            <v>21964.5</v>
          </cell>
          <cell r="K6">
            <v>43904</v>
          </cell>
          <cell r="L6">
            <v>7922</v>
          </cell>
          <cell r="M6">
            <v>0.47514835419454948</v>
          </cell>
          <cell r="N6">
            <v>0.47514835419454948</v>
          </cell>
          <cell r="O6">
            <v>13226.697139405269</v>
          </cell>
          <cell r="P6">
            <v>35939.557354012293</v>
          </cell>
          <cell r="Q6">
            <v>55137.787857846939</v>
          </cell>
          <cell r="R6">
            <v>69109.777463979161</v>
          </cell>
          <cell r="S6">
            <v>141993.03351626883</v>
          </cell>
          <cell r="T6">
            <v>1617.4273572245368</v>
          </cell>
          <cell r="U6">
            <v>1584.2622391818113</v>
          </cell>
          <cell r="V6">
            <v>1575.5717029411071</v>
          </cell>
          <cell r="W6">
            <v>1636.3243943691123</v>
          </cell>
          <cell r="X6">
            <v>1682.5378066708583</v>
          </cell>
          <cell r="Y6">
            <v>531.27779719927139</v>
          </cell>
          <cell r="Z6">
            <v>557.20972374495921</v>
          </cell>
          <cell r="AA6">
            <v>702.48784332470177</v>
          </cell>
          <cell r="AB6">
            <v>818.60882083443596</v>
          </cell>
          <cell r="AC6">
            <v>1036.6167058591793</v>
          </cell>
          <cell r="AD6">
            <v>749.14785423419232</v>
          </cell>
          <cell r="AE6">
            <v>608.56689024471871</v>
          </cell>
          <cell r="AF6">
            <v>578.50449001571803</v>
          </cell>
          <cell r="AG6">
            <v>628.22830080722201</v>
          </cell>
          <cell r="AH6">
            <v>653.30819314746327</v>
          </cell>
        </row>
        <row r="7">
          <cell r="B7">
            <v>1276</v>
          </cell>
          <cell r="C7" t="str">
            <v>AK</v>
          </cell>
          <cell r="D7" t="str">
            <v>Cooperative</v>
          </cell>
          <cell r="E7">
            <v>0.22158454142499201</v>
          </cell>
          <cell r="F7">
            <v>0</v>
          </cell>
          <cell r="G7">
            <v>0</v>
          </cell>
          <cell r="H7">
            <v>2313.9494301271875</v>
          </cell>
          <cell r="I7">
            <v>11.608880937499999</v>
          </cell>
          <cell r="J7">
            <v>0</v>
          </cell>
          <cell r="K7">
            <v>0</v>
          </cell>
          <cell r="L7">
            <v>0</v>
          </cell>
          <cell r="M7">
            <v>0</v>
          </cell>
          <cell r="N7">
            <v>9.4812094330155292E-2</v>
          </cell>
          <cell r="O7">
            <v>13226.697139405269</v>
          </cell>
          <cell r="P7">
            <v>35939.557354012293</v>
          </cell>
          <cell r="Q7">
            <v>55137.787857846939</v>
          </cell>
          <cell r="R7">
            <v>69109.777463979161</v>
          </cell>
          <cell r="S7">
            <v>141993.03351626883</v>
          </cell>
          <cell r="T7">
            <v>1617.4273572245368</v>
          </cell>
          <cell r="U7">
            <v>1584.2622391818113</v>
          </cell>
          <cell r="V7">
            <v>1575.5717029411071</v>
          </cell>
          <cell r="W7">
            <v>1636.3243943691123</v>
          </cell>
          <cell r="X7">
            <v>1682.5378066708583</v>
          </cell>
          <cell r="Y7">
            <v>531.27779719927139</v>
          </cell>
          <cell r="Z7">
            <v>557.20972374495921</v>
          </cell>
          <cell r="AA7">
            <v>702.48784332470177</v>
          </cell>
          <cell r="AB7">
            <v>818.60882083443596</v>
          </cell>
          <cell r="AC7">
            <v>1036.6167058591793</v>
          </cell>
          <cell r="AD7">
            <v>749.14785423419232</v>
          </cell>
          <cell r="AE7">
            <v>608.56689024471871</v>
          </cell>
          <cell r="AF7">
            <v>578.50449001571803</v>
          </cell>
          <cell r="AG7">
            <v>628.22830080722201</v>
          </cell>
          <cell r="AH7">
            <v>653.30819314746327</v>
          </cell>
        </row>
        <row r="8">
          <cell r="B8">
            <v>3522</v>
          </cell>
          <cell r="C8" t="str">
            <v>AK</v>
          </cell>
          <cell r="D8" t="str">
            <v>Cooperative</v>
          </cell>
          <cell r="E8">
            <v>0.22158454142499201</v>
          </cell>
          <cell r="F8">
            <v>1</v>
          </cell>
          <cell r="G8">
            <v>5443.2556401901165</v>
          </cell>
          <cell r="H8">
            <v>5443.2556401901165</v>
          </cell>
          <cell r="I8">
            <v>11.608880937499999</v>
          </cell>
          <cell r="J8">
            <v>111202.1</v>
          </cell>
          <cell r="K8">
            <v>524523</v>
          </cell>
          <cell r="L8">
            <v>96362</v>
          </cell>
          <cell r="M8">
            <v>0.18641363711640388</v>
          </cell>
          <cell r="N8">
            <v>0.18641363711640388</v>
          </cell>
          <cell r="O8">
            <v>13226.697139405269</v>
          </cell>
          <cell r="P8">
            <v>35939.557354012293</v>
          </cell>
          <cell r="Q8">
            <v>55137.787857846939</v>
          </cell>
          <cell r="R8">
            <v>69109.777463979161</v>
          </cell>
          <cell r="S8">
            <v>141993.03351626883</v>
          </cell>
          <cell r="T8">
            <v>1617.4273572245368</v>
          </cell>
          <cell r="U8">
            <v>1584.2622391818113</v>
          </cell>
          <cell r="V8">
            <v>1575.5717029411071</v>
          </cell>
          <cell r="W8">
            <v>1636.3243943691123</v>
          </cell>
          <cell r="X8">
            <v>1682.5378066708583</v>
          </cell>
          <cell r="Y8">
            <v>531.27779719927139</v>
          </cell>
          <cell r="Z8">
            <v>557.20972374495921</v>
          </cell>
          <cell r="AA8">
            <v>702.48784332470177</v>
          </cell>
          <cell r="AB8">
            <v>818.60882083443596</v>
          </cell>
          <cell r="AC8">
            <v>1036.6167058591793</v>
          </cell>
          <cell r="AD8">
            <v>749.14785423419232</v>
          </cell>
          <cell r="AE8">
            <v>608.56689024471871</v>
          </cell>
          <cell r="AF8">
            <v>578.50449001571803</v>
          </cell>
          <cell r="AG8">
            <v>628.22830080722201</v>
          </cell>
          <cell r="AH8">
            <v>653.30819314746327</v>
          </cell>
        </row>
        <row r="9">
          <cell r="B9">
            <v>4329</v>
          </cell>
          <cell r="C9" t="str">
            <v>AK</v>
          </cell>
          <cell r="D9" t="str">
            <v>Cooperative</v>
          </cell>
          <cell r="E9">
            <v>0.22158454142499201</v>
          </cell>
          <cell r="F9">
            <v>0</v>
          </cell>
          <cell r="G9">
            <v>0</v>
          </cell>
          <cell r="H9">
            <v>2313.9494301271875</v>
          </cell>
          <cell r="I9">
            <v>11.608880937499999</v>
          </cell>
          <cell r="J9">
            <v>0</v>
          </cell>
          <cell r="K9">
            <v>0</v>
          </cell>
          <cell r="L9">
            <v>0</v>
          </cell>
          <cell r="M9">
            <v>0</v>
          </cell>
          <cell r="N9">
            <v>9.4812094330155292E-2</v>
          </cell>
          <cell r="O9">
            <v>13226.697139405269</v>
          </cell>
          <cell r="P9">
            <v>35939.557354012293</v>
          </cell>
          <cell r="Q9">
            <v>55137.787857846939</v>
          </cell>
          <cell r="R9">
            <v>69109.777463979161</v>
          </cell>
          <cell r="S9">
            <v>141993.03351626883</v>
          </cell>
          <cell r="T9">
            <v>1617.4273572245368</v>
          </cell>
          <cell r="U9">
            <v>1584.2622391818113</v>
          </cell>
          <cell r="V9">
            <v>1575.5717029411071</v>
          </cell>
          <cell r="W9">
            <v>1636.3243943691123</v>
          </cell>
          <cell r="X9">
            <v>1682.5378066708583</v>
          </cell>
          <cell r="Y9">
            <v>531.27779719927139</v>
          </cell>
          <cell r="Z9">
            <v>557.20972374495921</v>
          </cell>
          <cell r="AA9">
            <v>702.48784332470177</v>
          </cell>
          <cell r="AB9">
            <v>818.60882083443596</v>
          </cell>
          <cell r="AC9">
            <v>1036.6167058591793</v>
          </cell>
          <cell r="AD9">
            <v>749.14785423419232</v>
          </cell>
          <cell r="AE9">
            <v>608.56689024471871</v>
          </cell>
          <cell r="AF9">
            <v>578.50449001571803</v>
          </cell>
          <cell r="AG9">
            <v>628.22830080722201</v>
          </cell>
          <cell r="AH9">
            <v>653.30819314746327</v>
          </cell>
        </row>
        <row r="10">
          <cell r="B10">
            <v>40215</v>
          </cell>
          <cell r="C10" t="str">
            <v>AK</v>
          </cell>
          <cell r="D10" t="str">
            <v>Cooperative</v>
          </cell>
          <cell r="E10">
            <v>0.22158454142499201</v>
          </cell>
          <cell r="F10">
            <v>0</v>
          </cell>
          <cell r="G10">
            <v>0</v>
          </cell>
          <cell r="H10">
            <v>2313.9494301271875</v>
          </cell>
          <cell r="I10">
            <v>11.608880937499999</v>
          </cell>
          <cell r="J10">
            <v>0</v>
          </cell>
          <cell r="K10">
            <v>0</v>
          </cell>
          <cell r="L10">
            <v>0</v>
          </cell>
          <cell r="M10">
            <v>0</v>
          </cell>
          <cell r="N10">
            <v>9.4812094330155292E-2</v>
          </cell>
          <cell r="O10">
            <v>13226.697139405269</v>
          </cell>
          <cell r="P10">
            <v>35939.557354012293</v>
          </cell>
          <cell r="Q10">
            <v>55137.787857846939</v>
          </cell>
          <cell r="R10">
            <v>69109.777463979161</v>
          </cell>
          <cell r="S10">
            <v>141993.03351626883</v>
          </cell>
          <cell r="T10">
            <v>1617.4273572245368</v>
          </cell>
          <cell r="U10">
            <v>1584.2622391818113</v>
          </cell>
          <cell r="V10">
            <v>1575.5717029411071</v>
          </cell>
          <cell r="W10">
            <v>1636.3243943691123</v>
          </cell>
          <cell r="X10">
            <v>1682.5378066708583</v>
          </cell>
          <cell r="Y10">
            <v>531.27779719927139</v>
          </cell>
          <cell r="Z10">
            <v>557.20972374495921</v>
          </cell>
          <cell r="AA10">
            <v>702.48784332470177</v>
          </cell>
          <cell r="AB10">
            <v>818.60882083443596</v>
          </cell>
          <cell r="AC10">
            <v>1036.6167058591793</v>
          </cell>
          <cell r="AD10">
            <v>749.14785423419232</v>
          </cell>
          <cell r="AE10">
            <v>608.56689024471871</v>
          </cell>
          <cell r="AF10">
            <v>578.50449001571803</v>
          </cell>
          <cell r="AG10">
            <v>628.22830080722201</v>
          </cell>
          <cell r="AH10">
            <v>653.30819314746327</v>
          </cell>
        </row>
        <row r="11">
          <cell r="B11">
            <v>7353</v>
          </cell>
          <cell r="C11" t="str">
            <v>AK</v>
          </cell>
          <cell r="D11" t="str">
            <v>Cooperative</v>
          </cell>
          <cell r="E11">
            <v>0.22158454142499201</v>
          </cell>
          <cell r="F11">
            <v>1</v>
          </cell>
          <cell r="G11">
            <v>7411.1471127521163</v>
          </cell>
          <cell r="H11">
            <v>7411.1471127521163</v>
          </cell>
          <cell r="I11">
            <v>11.608880937499999</v>
          </cell>
          <cell r="J11">
            <v>74152.899999999994</v>
          </cell>
          <cell r="K11">
            <v>295060</v>
          </cell>
          <cell r="L11">
            <v>39813</v>
          </cell>
          <cell r="M11">
            <v>0.23251775055522184</v>
          </cell>
          <cell r="N11">
            <v>0.23251775055522184</v>
          </cell>
          <cell r="O11">
            <v>13226.697139405269</v>
          </cell>
          <cell r="P11">
            <v>35939.557354012293</v>
          </cell>
          <cell r="Q11">
            <v>55137.787857846939</v>
          </cell>
          <cell r="R11">
            <v>69109.777463979161</v>
          </cell>
          <cell r="S11">
            <v>141993.03351626883</v>
          </cell>
          <cell r="T11">
            <v>1617.4273572245368</v>
          </cell>
          <cell r="U11">
            <v>1584.2622391818113</v>
          </cell>
          <cell r="V11">
            <v>1575.5717029411071</v>
          </cell>
          <cell r="W11">
            <v>1636.3243943691123</v>
          </cell>
          <cell r="X11">
            <v>1682.5378066708583</v>
          </cell>
          <cell r="Y11">
            <v>531.27779719927139</v>
          </cell>
          <cell r="Z11">
            <v>557.20972374495921</v>
          </cell>
          <cell r="AA11">
            <v>702.48784332470177</v>
          </cell>
          <cell r="AB11">
            <v>818.60882083443596</v>
          </cell>
          <cell r="AC11">
            <v>1036.6167058591793</v>
          </cell>
          <cell r="AD11">
            <v>749.14785423419232</v>
          </cell>
          <cell r="AE11">
            <v>608.56689024471871</v>
          </cell>
          <cell r="AF11">
            <v>578.50449001571803</v>
          </cell>
          <cell r="AG11">
            <v>628.22830080722201</v>
          </cell>
          <cell r="AH11">
            <v>653.30819314746327</v>
          </cell>
        </row>
        <row r="12">
          <cell r="B12">
            <v>19558</v>
          </cell>
          <cell r="C12" t="str">
            <v>AK</v>
          </cell>
          <cell r="D12" t="str">
            <v>Cooperative</v>
          </cell>
          <cell r="E12">
            <v>0.22158454142499201</v>
          </cell>
          <cell r="F12">
            <v>1</v>
          </cell>
          <cell r="G12">
            <v>6187.7390565235874</v>
          </cell>
          <cell r="H12">
            <v>6187.7390565235874</v>
          </cell>
          <cell r="I12">
            <v>11.608880937499999</v>
          </cell>
          <cell r="J12">
            <v>50202.6</v>
          </cell>
          <cell r="K12">
            <v>174717</v>
          </cell>
          <cell r="L12">
            <v>28236</v>
          </cell>
          <cell r="M12">
            <v>0.26482334091236109</v>
          </cell>
          <cell r="N12">
            <v>0.26482334091236109</v>
          </cell>
          <cell r="O12">
            <v>13226.697139405269</v>
          </cell>
          <cell r="P12">
            <v>35939.557354012293</v>
          </cell>
          <cell r="Q12">
            <v>55137.787857846939</v>
          </cell>
          <cell r="R12">
            <v>69109.777463979161</v>
          </cell>
          <cell r="S12">
            <v>141993.03351626883</v>
          </cell>
          <cell r="T12">
            <v>1617.4273572245368</v>
          </cell>
          <cell r="U12">
            <v>1584.2622391818113</v>
          </cell>
          <cell r="V12">
            <v>1575.5717029411071</v>
          </cell>
          <cell r="W12">
            <v>1636.3243943691123</v>
          </cell>
          <cell r="X12">
            <v>1682.5378066708583</v>
          </cell>
          <cell r="Y12">
            <v>531.27779719927139</v>
          </cell>
          <cell r="Z12">
            <v>557.20972374495921</v>
          </cell>
          <cell r="AA12">
            <v>702.48784332470177</v>
          </cell>
          <cell r="AB12">
            <v>818.60882083443596</v>
          </cell>
          <cell r="AC12">
            <v>1036.6167058591793</v>
          </cell>
          <cell r="AD12">
            <v>749.14785423419232</v>
          </cell>
          <cell r="AE12">
            <v>608.56689024471871</v>
          </cell>
          <cell r="AF12">
            <v>578.50449001571803</v>
          </cell>
          <cell r="AG12">
            <v>628.22830080722201</v>
          </cell>
          <cell r="AH12">
            <v>653.30819314746327</v>
          </cell>
        </row>
        <row r="13">
          <cell r="B13">
            <v>9188</v>
          </cell>
          <cell r="C13" t="str">
            <v>AK</v>
          </cell>
          <cell r="D13" t="str">
            <v>Cooperative</v>
          </cell>
          <cell r="E13">
            <v>0.22158454142499201</v>
          </cell>
          <cell r="F13">
            <v>0</v>
          </cell>
          <cell r="G13">
            <v>0</v>
          </cell>
          <cell r="H13">
            <v>2313.9494301271875</v>
          </cell>
          <cell r="I13">
            <v>11.608880937499999</v>
          </cell>
          <cell r="J13">
            <v>0</v>
          </cell>
          <cell r="K13">
            <v>0</v>
          </cell>
          <cell r="L13">
            <v>0</v>
          </cell>
          <cell r="M13">
            <v>0</v>
          </cell>
          <cell r="N13">
            <v>9.4812094330155292E-2</v>
          </cell>
          <cell r="O13">
            <v>13226.697139405269</v>
          </cell>
          <cell r="P13">
            <v>35939.557354012293</v>
          </cell>
          <cell r="Q13">
            <v>55137.787857846939</v>
          </cell>
          <cell r="R13">
            <v>69109.777463979161</v>
          </cell>
          <cell r="S13">
            <v>141993.03351626883</v>
          </cell>
          <cell r="T13">
            <v>1617.4273572245368</v>
          </cell>
          <cell r="U13">
            <v>1584.2622391818113</v>
          </cell>
          <cell r="V13">
            <v>1575.5717029411071</v>
          </cell>
          <cell r="W13">
            <v>1636.3243943691123</v>
          </cell>
          <cell r="X13">
            <v>1682.5378066708583</v>
          </cell>
          <cell r="Y13">
            <v>531.27779719927139</v>
          </cell>
          <cell r="Z13">
            <v>557.20972374495921</v>
          </cell>
          <cell r="AA13">
            <v>702.48784332470177</v>
          </cell>
          <cell r="AB13">
            <v>818.60882083443596</v>
          </cell>
          <cell r="AC13">
            <v>1036.6167058591793</v>
          </cell>
          <cell r="AD13">
            <v>749.14785423419232</v>
          </cell>
          <cell r="AE13">
            <v>608.56689024471871</v>
          </cell>
          <cell r="AF13">
            <v>578.50449001571803</v>
          </cell>
          <cell r="AG13">
            <v>628.22830080722201</v>
          </cell>
          <cell r="AH13">
            <v>653.30819314746327</v>
          </cell>
        </row>
        <row r="14">
          <cell r="B14">
            <v>18963</v>
          </cell>
          <cell r="C14" t="str">
            <v>AK</v>
          </cell>
          <cell r="D14" t="str">
            <v>Cooperative</v>
          </cell>
          <cell r="E14">
            <v>0.22158454142499201</v>
          </cell>
          <cell r="F14">
            <v>0</v>
          </cell>
          <cell r="G14">
            <v>0</v>
          </cell>
          <cell r="H14">
            <v>2313.9494301271875</v>
          </cell>
          <cell r="I14">
            <v>11.608880937499999</v>
          </cell>
          <cell r="J14">
            <v>0</v>
          </cell>
          <cell r="K14">
            <v>0</v>
          </cell>
          <cell r="L14">
            <v>0</v>
          </cell>
          <cell r="M14">
            <v>0</v>
          </cell>
          <cell r="N14">
            <v>9.4812094330155292E-2</v>
          </cell>
          <cell r="O14">
            <v>13226.697139405269</v>
          </cell>
          <cell r="P14">
            <v>35939.557354012293</v>
          </cell>
          <cell r="Q14">
            <v>55137.787857846939</v>
          </cell>
          <cell r="R14">
            <v>69109.777463979161</v>
          </cell>
          <cell r="S14">
            <v>141993.03351626883</v>
          </cell>
          <cell r="T14">
            <v>1617.4273572245368</v>
          </cell>
          <cell r="U14">
            <v>1584.2622391818113</v>
          </cell>
          <cell r="V14">
            <v>1575.5717029411071</v>
          </cell>
          <cell r="W14">
            <v>1636.3243943691123</v>
          </cell>
          <cell r="X14">
            <v>1682.5378066708583</v>
          </cell>
          <cell r="Y14">
            <v>531.27779719927139</v>
          </cell>
          <cell r="Z14">
            <v>557.20972374495921</v>
          </cell>
          <cell r="AA14">
            <v>702.48784332470177</v>
          </cell>
          <cell r="AB14">
            <v>818.60882083443596</v>
          </cell>
          <cell r="AC14">
            <v>1036.6167058591793</v>
          </cell>
          <cell r="AD14">
            <v>749.14785423419232</v>
          </cell>
          <cell r="AE14">
            <v>608.56689024471871</v>
          </cell>
          <cell r="AF14">
            <v>578.50449001571803</v>
          </cell>
          <cell r="AG14">
            <v>628.22830080722201</v>
          </cell>
          <cell r="AH14">
            <v>653.30819314746327</v>
          </cell>
        </row>
        <row r="15">
          <cell r="B15">
            <v>10433</v>
          </cell>
          <cell r="C15" t="str">
            <v>AK</v>
          </cell>
          <cell r="D15" t="str">
            <v>Cooperative</v>
          </cell>
          <cell r="E15">
            <v>0.22158454142499201</v>
          </cell>
          <cell r="F15">
            <v>1</v>
          </cell>
          <cell r="G15">
            <v>7709.1576585763814</v>
          </cell>
          <cell r="H15">
            <v>7709.1576585763814</v>
          </cell>
          <cell r="I15">
            <v>11.608880937499999</v>
          </cell>
          <cell r="J15">
            <v>6633</v>
          </cell>
          <cell r="K15">
            <v>37798</v>
          </cell>
          <cell r="L15">
            <v>4903</v>
          </cell>
          <cell r="M15">
            <v>0.15741520400976905</v>
          </cell>
          <cell r="N15">
            <v>0.15741520400976905</v>
          </cell>
          <cell r="O15">
            <v>13226.697139405269</v>
          </cell>
          <cell r="P15">
            <v>35939.557354012293</v>
          </cell>
          <cell r="Q15">
            <v>55137.787857846939</v>
          </cell>
          <cell r="R15">
            <v>69109.777463979161</v>
          </cell>
          <cell r="S15">
            <v>141993.03351626883</v>
          </cell>
          <cell r="T15">
            <v>1617.4273572245368</v>
          </cell>
          <cell r="U15">
            <v>1584.2622391818113</v>
          </cell>
          <cell r="V15">
            <v>1575.5717029411071</v>
          </cell>
          <cell r="W15">
            <v>1636.3243943691123</v>
          </cell>
          <cell r="X15">
            <v>1682.5378066708583</v>
          </cell>
          <cell r="Y15">
            <v>531.27779719927139</v>
          </cell>
          <cell r="Z15">
            <v>557.20972374495921</v>
          </cell>
          <cell r="AA15">
            <v>702.48784332470177</v>
          </cell>
          <cell r="AB15">
            <v>818.60882083443596</v>
          </cell>
          <cell r="AC15">
            <v>1036.6167058591793</v>
          </cell>
          <cell r="AD15">
            <v>749.14785423419232</v>
          </cell>
          <cell r="AE15">
            <v>608.56689024471871</v>
          </cell>
          <cell r="AF15">
            <v>578.50449001571803</v>
          </cell>
          <cell r="AG15">
            <v>628.22830080722201</v>
          </cell>
          <cell r="AH15">
            <v>653.30819314746327</v>
          </cell>
        </row>
        <row r="16">
          <cell r="B16">
            <v>10451</v>
          </cell>
          <cell r="C16" t="str">
            <v>AK</v>
          </cell>
          <cell r="D16" t="str">
            <v>Cooperative</v>
          </cell>
          <cell r="E16">
            <v>0.22158454142499201</v>
          </cell>
          <cell r="F16">
            <v>1</v>
          </cell>
          <cell r="G16">
            <v>6458.0152671755723</v>
          </cell>
          <cell r="H16">
            <v>6458.0152671755723</v>
          </cell>
          <cell r="I16">
            <v>11.608880937499999</v>
          </cell>
          <cell r="J16">
            <v>3079.2</v>
          </cell>
          <cell r="K16">
            <v>7614</v>
          </cell>
          <cell r="L16">
            <v>1179</v>
          </cell>
          <cell r="M16">
            <v>0.3828418114652285</v>
          </cell>
          <cell r="N16">
            <v>0.3828418114652285</v>
          </cell>
          <cell r="O16">
            <v>13226.697139405269</v>
          </cell>
          <cell r="P16">
            <v>35939.557354012293</v>
          </cell>
          <cell r="Q16">
            <v>55137.787857846939</v>
          </cell>
          <cell r="R16">
            <v>69109.777463979161</v>
          </cell>
          <cell r="S16">
            <v>141993.03351626883</v>
          </cell>
          <cell r="T16">
            <v>1617.4273572245368</v>
          </cell>
          <cell r="U16">
            <v>1584.2622391818113</v>
          </cell>
          <cell r="V16">
            <v>1575.5717029411071</v>
          </cell>
          <cell r="W16">
            <v>1636.3243943691123</v>
          </cell>
          <cell r="X16">
            <v>1682.5378066708583</v>
          </cell>
          <cell r="Y16">
            <v>531.27779719927139</v>
          </cell>
          <cell r="Z16">
            <v>557.20972374495921</v>
          </cell>
          <cell r="AA16">
            <v>702.48784332470177</v>
          </cell>
          <cell r="AB16">
            <v>818.60882083443596</v>
          </cell>
          <cell r="AC16">
            <v>1036.6167058591793</v>
          </cell>
          <cell r="AD16">
            <v>749.14785423419232</v>
          </cell>
          <cell r="AE16">
            <v>608.56689024471871</v>
          </cell>
          <cell r="AF16">
            <v>578.50449001571803</v>
          </cell>
          <cell r="AG16">
            <v>628.22830080722201</v>
          </cell>
          <cell r="AH16">
            <v>653.30819314746327</v>
          </cell>
        </row>
        <row r="17">
          <cell r="B17">
            <v>11824</v>
          </cell>
          <cell r="C17" t="str">
            <v>AK</v>
          </cell>
          <cell r="D17" t="str">
            <v>Cooperative</v>
          </cell>
          <cell r="E17">
            <v>0.22158454142499201</v>
          </cell>
          <cell r="F17">
            <v>1</v>
          </cell>
          <cell r="G17">
            <v>7527.6390276390275</v>
          </cell>
          <cell r="H17">
            <v>7527.6390276390275</v>
          </cell>
          <cell r="I17">
            <v>11.608880937499999</v>
          </cell>
          <cell r="J17">
            <v>97469.4</v>
          </cell>
          <cell r="K17">
            <v>452110</v>
          </cell>
          <cell r="L17">
            <v>60060</v>
          </cell>
          <cell r="M17">
            <v>0.19708178834957202</v>
          </cell>
          <cell r="N17">
            <v>0.19708178834957202</v>
          </cell>
          <cell r="O17">
            <v>13226.697139405269</v>
          </cell>
          <cell r="P17">
            <v>35939.557354012293</v>
          </cell>
          <cell r="Q17">
            <v>55137.787857846939</v>
          </cell>
          <cell r="R17">
            <v>69109.777463979161</v>
          </cell>
          <cell r="S17">
            <v>141993.03351626883</v>
          </cell>
          <cell r="T17">
            <v>1617.4273572245368</v>
          </cell>
          <cell r="U17">
            <v>1584.2622391818113</v>
          </cell>
          <cell r="V17">
            <v>1575.5717029411071</v>
          </cell>
          <cell r="W17">
            <v>1636.3243943691123</v>
          </cell>
          <cell r="X17">
            <v>1682.5378066708583</v>
          </cell>
          <cell r="Y17">
            <v>531.27779719927139</v>
          </cell>
          <cell r="Z17">
            <v>557.20972374495921</v>
          </cell>
          <cell r="AA17">
            <v>702.48784332470177</v>
          </cell>
          <cell r="AB17">
            <v>818.60882083443596</v>
          </cell>
          <cell r="AC17">
            <v>1036.6167058591793</v>
          </cell>
          <cell r="AD17">
            <v>749.14785423419232</v>
          </cell>
          <cell r="AE17">
            <v>608.56689024471871</v>
          </cell>
          <cell r="AF17">
            <v>578.50449001571803</v>
          </cell>
          <cell r="AG17">
            <v>628.22830080722201</v>
          </cell>
          <cell r="AH17">
            <v>653.30819314746327</v>
          </cell>
        </row>
        <row r="18">
          <cell r="B18">
            <v>12485</v>
          </cell>
          <cell r="C18" t="str">
            <v>AK</v>
          </cell>
          <cell r="D18" t="str">
            <v>Cooperative</v>
          </cell>
          <cell r="E18">
            <v>0.22158454142499201</v>
          </cell>
          <cell r="F18">
            <v>0</v>
          </cell>
          <cell r="G18">
            <v>0</v>
          </cell>
          <cell r="H18">
            <v>2313.9494301271875</v>
          </cell>
          <cell r="I18">
            <v>11.608880937499999</v>
          </cell>
          <cell r="J18">
            <v>0</v>
          </cell>
          <cell r="K18">
            <v>0</v>
          </cell>
          <cell r="L18">
            <v>0</v>
          </cell>
          <cell r="M18">
            <v>0</v>
          </cell>
          <cell r="N18">
            <v>9.4812094330155292E-2</v>
          </cell>
          <cell r="O18">
            <v>13226.697139405269</v>
          </cell>
          <cell r="P18">
            <v>35939.557354012293</v>
          </cell>
          <cell r="Q18">
            <v>55137.787857846939</v>
          </cell>
          <cell r="R18">
            <v>69109.777463979161</v>
          </cell>
          <cell r="S18">
            <v>141993.03351626883</v>
          </cell>
          <cell r="T18">
            <v>1617.4273572245368</v>
          </cell>
          <cell r="U18">
            <v>1584.2622391818113</v>
          </cell>
          <cell r="V18">
            <v>1575.5717029411071</v>
          </cell>
          <cell r="W18">
            <v>1636.3243943691123</v>
          </cell>
          <cell r="X18">
            <v>1682.5378066708583</v>
          </cell>
          <cell r="Y18">
            <v>531.27779719927139</v>
          </cell>
          <cell r="Z18">
            <v>557.20972374495921</v>
          </cell>
          <cell r="AA18">
            <v>702.48784332470177</v>
          </cell>
          <cell r="AB18">
            <v>818.60882083443596</v>
          </cell>
          <cell r="AC18">
            <v>1036.6167058591793</v>
          </cell>
          <cell r="AD18">
            <v>749.14785423419232</v>
          </cell>
          <cell r="AE18">
            <v>608.56689024471871</v>
          </cell>
          <cell r="AF18">
            <v>578.50449001571803</v>
          </cell>
          <cell r="AG18">
            <v>628.22830080722201</v>
          </cell>
          <cell r="AH18">
            <v>653.30819314746327</v>
          </cell>
        </row>
        <row r="19">
          <cell r="B19">
            <v>13201</v>
          </cell>
          <cell r="C19" t="str">
            <v>AK</v>
          </cell>
          <cell r="D19" t="str">
            <v>Cooperative</v>
          </cell>
          <cell r="E19">
            <v>0.22158454142499201</v>
          </cell>
          <cell r="F19">
            <v>0</v>
          </cell>
          <cell r="G19">
            <v>0</v>
          </cell>
          <cell r="H19">
            <v>2313.9494301271875</v>
          </cell>
          <cell r="I19">
            <v>11.608880937499999</v>
          </cell>
          <cell r="J19">
            <v>0</v>
          </cell>
          <cell r="K19">
            <v>0</v>
          </cell>
          <cell r="L19">
            <v>0</v>
          </cell>
          <cell r="M19">
            <v>0</v>
          </cell>
          <cell r="N19">
            <v>9.4812094330155292E-2</v>
          </cell>
          <cell r="O19">
            <v>13226.697139405269</v>
          </cell>
          <cell r="P19">
            <v>35939.557354012293</v>
          </cell>
          <cell r="Q19">
            <v>55137.787857846939</v>
          </cell>
          <cell r="R19">
            <v>69109.777463979161</v>
          </cell>
          <cell r="S19">
            <v>141993.03351626883</v>
          </cell>
          <cell r="T19">
            <v>1617.4273572245368</v>
          </cell>
          <cell r="U19">
            <v>1584.2622391818113</v>
          </cell>
          <cell r="V19">
            <v>1575.5717029411071</v>
          </cell>
          <cell r="W19">
            <v>1636.3243943691123</v>
          </cell>
          <cell r="X19">
            <v>1682.5378066708583</v>
          </cell>
          <cell r="Y19">
            <v>531.27779719927139</v>
          </cell>
          <cell r="Z19">
            <v>557.20972374495921</v>
          </cell>
          <cell r="AA19">
            <v>702.48784332470177</v>
          </cell>
          <cell r="AB19">
            <v>818.60882083443596</v>
          </cell>
          <cell r="AC19">
            <v>1036.6167058591793</v>
          </cell>
          <cell r="AD19">
            <v>749.14785423419232</v>
          </cell>
          <cell r="AE19">
            <v>608.56689024471871</v>
          </cell>
          <cell r="AF19">
            <v>578.50449001571803</v>
          </cell>
          <cell r="AG19">
            <v>628.22830080722201</v>
          </cell>
          <cell r="AH19">
            <v>653.30819314746327</v>
          </cell>
        </row>
        <row r="20">
          <cell r="B20">
            <v>13477</v>
          </cell>
          <cell r="C20" t="str">
            <v>AK</v>
          </cell>
          <cell r="D20" t="str">
            <v>Cooperative</v>
          </cell>
          <cell r="E20">
            <v>0.22158454142499201</v>
          </cell>
          <cell r="F20">
            <v>0</v>
          </cell>
          <cell r="G20">
            <v>0</v>
          </cell>
          <cell r="H20">
            <v>2313.9494301271875</v>
          </cell>
          <cell r="I20">
            <v>11.608880937499999</v>
          </cell>
          <cell r="J20">
            <v>0</v>
          </cell>
          <cell r="K20">
            <v>0</v>
          </cell>
          <cell r="L20">
            <v>0</v>
          </cell>
          <cell r="M20">
            <v>0</v>
          </cell>
          <cell r="N20">
            <v>9.4812094330155292E-2</v>
          </cell>
          <cell r="O20">
            <v>13226.697139405269</v>
          </cell>
          <cell r="P20">
            <v>35939.557354012293</v>
          </cell>
          <cell r="Q20">
            <v>55137.787857846939</v>
          </cell>
          <cell r="R20">
            <v>69109.777463979161</v>
          </cell>
          <cell r="S20">
            <v>141993.03351626883</v>
          </cell>
          <cell r="T20">
            <v>1617.4273572245368</v>
          </cell>
          <cell r="U20">
            <v>1584.2622391818113</v>
          </cell>
          <cell r="V20">
            <v>1575.5717029411071</v>
          </cell>
          <cell r="W20">
            <v>1636.3243943691123</v>
          </cell>
          <cell r="X20">
            <v>1682.5378066708583</v>
          </cell>
          <cell r="Y20">
            <v>531.27779719927139</v>
          </cell>
          <cell r="Z20">
            <v>557.20972374495921</v>
          </cell>
          <cell r="AA20">
            <v>702.48784332470177</v>
          </cell>
          <cell r="AB20">
            <v>818.60882083443596</v>
          </cell>
          <cell r="AC20">
            <v>1036.6167058591793</v>
          </cell>
          <cell r="AD20">
            <v>749.14785423419232</v>
          </cell>
          <cell r="AE20">
            <v>608.56689024471871</v>
          </cell>
          <cell r="AF20">
            <v>578.50449001571803</v>
          </cell>
          <cell r="AG20">
            <v>628.22830080722201</v>
          </cell>
          <cell r="AH20">
            <v>653.30819314746327</v>
          </cell>
        </row>
        <row r="21">
          <cell r="B21">
            <v>13870</v>
          </cell>
          <cell r="C21" t="str">
            <v>AK</v>
          </cell>
          <cell r="D21" t="str">
            <v>Cooperative</v>
          </cell>
          <cell r="E21">
            <v>0.22158454142499201</v>
          </cell>
          <cell r="F21">
            <v>0</v>
          </cell>
          <cell r="G21">
            <v>0</v>
          </cell>
          <cell r="H21">
            <v>2313.9494301271875</v>
          </cell>
          <cell r="I21">
            <v>11.608880937499999</v>
          </cell>
          <cell r="J21">
            <v>0</v>
          </cell>
          <cell r="K21">
            <v>0</v>
          </cell>
          <cell r="L21">
            <v>0</v>
          </cell>
          <cell r="M21">
            <v>0</v>
          </cell>
          <cell r="N21">
            <v>9.4812094330155292E-2</v>
          </cell>
          <cell r="O21">
            <v>13226.697139405269</v>
          </cell>
          <cell r="P21">
            <v>35939.557354012293</v>
          </cell>
          <cell r="Q21">
            <v>55137.787857846939</v>
          </cell>
          <cell r="R21">
            <v>69109.777463979161</v>
          </cell>
          <cell r="S21">
            <v>141993.03351626883</v>
          </cell>
          <cell r="T21">
            <v>1617.4273572245368</v>
          </cell>
          <cell r="U21">
            <v>1584.2622391818113</v>
          </cell>
          <cell r="V21">
            <v>1575.5717029411071</v>
          </cell>
          <cell r="W21">
            <v>1636.3243943691123</v>
          </cell>
          <cell r="X21">
            <v>1682.5378066708583</v>
          </cell>
          <cell r="Y21">
            <v>531.27779719927139</v>
          </cell>
          <cell r="Z21">
            <v>557.20972374495921</v>
          </cell>
          <cell r="AA21">
            <v>702.48784332470177</v>
          </cell>
          <cell r="AB21">
            <v>818.60882083443596</v>
          </cell>
          <cell r="AC21">
            <v>1036.6167058591793</v>
          </cell>
          <cell r="AD21">
            <v>749.14785423419232</v>
          </cell>
          <cell r="AE21">
            <v>608.56689024471871</v>
          </cell>
          <cell r="AF21">
            <v>578.50449001571803</v>
          </cell>
          <cell r="AG21">
            <v>628.22830080722201</v>
          </cell>
          <cell r="AH21">
            <v>653.30819314746327</v>
          </cell>
        </row>
        <row r="22">
          <cell r="B22">
            <v>19267</v>
          </cell>
          <cell r="C22" t="str">
            <v>AK</v>
          </cell>
          <cell r="D22" t="str">
            <v>Cooperative</v>
          </cell>
          <cell r="E22">
            <v>0.22158454142499201</v>
          </cell>
          <cell r="F22">
            <v>0</v>
          </cell>
          <cell r="G22">
            <v>0</v>
          </cell>
          <cell r="H22">
            <v>2313.9494301271875</v>
          </cell>
          <cell r="I22">
            <v>11.608880937499999</v>
          </cell>
          <cell r="J22">
            <v>0</v>
          </cell>
          <cell r="K22">
            <v>0</v>
          </cell>
          <cell r="L22">
            <v>0</v>
          </cell>
          <cell r="M22">
            <v>0</v>
          </cell>
          <cell r="N22">
            <v>9.4812094330155292E-2</v>
          </cell>
          <cell r="O22">
            <v>13226.697139405269</v>
          </cell>
          <cell r="P22">
            <v>35939.557354012293</v>
          </cell>
          <cell r="Q22">
            <v>55137.787857846939</v>
          </cell>
          <cell r="R22">
            <v>69109.777463979161</v>
          </cell>
          <cell r="S22">
            <v>141993.03351626883</v>
          </cell>
          <cell r="T22">
            <v>1617.4273572245368</v>
          </cell>
          <cell r="U22">
            <v>1584.2622391818113</v>
          </cell>
          <cell r="V22">
            <v>1575.5717029411071</v>
          </cell>
          <cell r="W22">
            <v>1636.3243943691123</v>
          </cell>
          <cell r="X22">
            <v>1682.5378066708583</v>
          </cell>
          <cell r="Y22">
            <v>531.27779719927139</v>
          </cell>
          <cell r="Z22">
            <v>557.20972374495921</v>
          </cell>
          <cell r="AA22">
            <v>702.48784332470177</v>
          </cell>
          <cell r="AB22">
            <v>818.60882083443596</v>
          </cell>
          <cell r="AC22">
            <v>1036.6167058591793</v>
          </cell>
          <cell r="AD22">
            <v>749.14785423419232</v>
          </cell>
          <cell r="AE22">
            <v>608.56689024471871</v>
          </cell>
          <cell r="AF22">
            <v>578.50449001571803</v>
          </cell>
          <cell r="AG22">
            <v>628.22830080722201</v>
          </cell>
          <cell r="AH22">
            <v>653.30819314746327</v>
          </cell>
        </row>
        <row r="23">
          <cell r="B23">
            <v>40548</v>
          </cell>
          <cell r="C23" t="str">
            <v>AK</v>
          </cell>
          <cell r="D23" t="str">
            <v>Cooperative</v>
          </cell>
          <cell r="E23">
            <v>0.22158454142499201</v>
          </cell>
          <cell r="F23">
            <v>0</v>
          </cell>
          <cell r="G23">
            <v>0</v>
          </cell>
          <cell r="H23">
            <v>2313.9494301271875</v>
          </cell>
          <cell r="I23">
            <v>11.608880937499999</v>
          </cell>
          <cell r="J23">
            <v>0</v>
          </cell>
          <cell r="K23">
            <v>0</v>
          </cell>
          <cell r="L23">
            <v>0</v>
          </cell>
          <cell r="M23">
            <v>0</v>
          </cell>
          <cell r="N23">
            <v>9.4812094330155292E-2</v>
          </cell>
          <cell r="O23">
            <v>13226.697139405269</v>
          </cell>
          <cell r="P23">
            <v>35939.557354012293</v>
          </cell>
          <cell r="Q23">
            <v>55137.787857846939</v>
          </cell>
          <cell r="R23">
            <v>69109.777463979161</v>
          </cell>
          <cell r="S23">
            <v>141993.03351626883</v>
          </cell>
          <cell r="T23">
            <v>1617.4273572245368</v>
          </cell>
          <cell r="U23">
            <v>1584.2622391818113</v>
          </cell>
          <cell r="V23">
            <v>1575.5717029411071</v>
          </cell>
          <cell r="W23">
            <v>1636.3243943691123</v>
          </cell>
          <cell r="X23">
            <v>1682.5378066708583</v>
          </cell>
          <cell r="Y23">
            <v>531.27779719927139</v>
          </cell>
          <cell r="Z23">
            <v>557.20972374495921</v>
          </cell>
          <cell r="AA23">
            <v>702.48784332470177</v>
          </cell>
          <cell r="AB23">
            <v>818.60882083443596</v>
          </cell>
          <cell r="AC23">
            <v>1036.6167058591793</v>
          </cell>
          <cell r="AD23">
            <v>749.14785423419232</v>
          </cell>
          <cell r="AE23">
            <v>608.56689024471871</v>
          </cell>
          <cell r="AF23">
            <v>578.50449001571803</v>
          </cell>
          <cell r="AG23">
            <v>628.22830080722201</v>
          </cell>
          <cell r="AH23">
            <v>653.30819314746327</v>
          </cell>
        </row>
        <row r="24">
          <cell r="B24">
            <v>213</v>
          </cell>
          <cell r="C24" t="str">
            <v>AK</v>
          </cell>
          <cell r="D24" t="str">
            <v>Investor Owned</v>
          </cell>
          <cell r="E24">
            <v>0.22158454142499201</v>
          </cell>
          <cell r="F24">
            <v>1</v>
          </cell>
          <cell r="G24">
            <v>10541.171733440709</v>
          </cell>
          <cell r="H24">
            <v>10541.171733440709</v>
          </cell>
          <cell r="I24">
            <v>11.608880937499999</v>
          </cell>
          <cell r="J24">
            <v>19656</v>
          </cell>
          <cell r="K24">
            <v>157074</v>
          </cell>
          <cell r="L24">
            <v>14901</v>
          </cell>
          <cell r="M24">
            <v>0.11192299668820906</v>
          </cell>
          <cell r="N24">
            <v>0.11192299668820906</v>
          </cell>
          <cell r="O24">
            <v>13226.697139405269</v>
          </cell>
          <cell r="P24">
            <v>35939.557354012293</v>
          </cell>
          <cell r="Q24">
            <v>55137.787857846939</v>
          </cell>
          <cell r="R24">
            <v>69109.777463979161</v>
          </cell>
          <cell r="S24">
            <v>141993.03351626883</v>
          </cell>
          <cell r="T24">
            <v>1617.4273572245368</v>
          </cell>
          <cell r="U24">
            <v>1584.2622391818113</v>
          </cell>
          <cell r="V24">
            <v>1575.5717029411071</v>
          </cell>
          <cell r="W24">
            <v>1636.3243943691123</v>
          </cell>
          <cell r="X24">
            <v>1682.5378066708583</v>
          </cell>
          <cell r="Y24">
            <v>531.27779719927139</v>
          </cell>
          <cell r="Z24">
            <v>557.20972374495921</v>
          </cell>
          <cell r="AA24">
            <v>702.48784332470177</v>
          </cell>
          <cell r="AB24">
            <v>818.60882083443596</v>
          </cell>
          <cell r="AC24">
            <v>1036.6167058591793</v>
          </cell>
          <cell r="AD24">
            <v>749.14785423419232</v>
          </cell>
          <cell r="AE24">
            <v>608.56689024471871</v>
          </cell>
          <cell r="AF24">
            <v>578.50449001571803</v>
          </cell>
          <cell r="AG24">
            <v>628.22830080722201</v>
          </cell>
          <cell r="AH24">
            <v>653.30819314746327</v>
          </cell>
        </row>
        <row r="25">
          <cell r="B25">
            <v>3465</v>
          </cell>
          <cell r="C25" t="str">
            <v>AK</v>
          </cell>
          <cell r="D25" t="str">
            <v>Investor Owned</v>
          </cell>
          <cell r="E25">
            <v>0.22158454142499201</v>
          </cell>
          <cell r="F25">
            <v>0</v>
          </cell>
          <cell r="G25">
            <v>0</v>
          </cell>
          <cell r="H25">
            <v>1093.6990113633071</v>
          </cell>
          <cell r="I25">
            <v>11.608880937499999</v>
          </cell>
          <cell r="J25">
            <v>0</v>
          </cell>
          <cell r="K25">
            <v>0</v>
          </cell>
          <cell r="L25">
            <v>0</v>
          </cell>
          <cell r="M25">
            <v>0</v>
          </cell>
          <cell r="N25">
            <v>2.6403732393427266E-2</v>
          </cell>
          <cell r="O25">
            <v>13226.697139405269</v>
          </cell>
          <cell r="P25">
            <v>35939.557354012293</v>
          </cell>
          <cell r="Q25">
            <v>55137.787857846939</v>
          </cell>
          <cell r="R25">
            <v>69109.777463979161</v>
          </cell>
          <cell r="S25">
            <v>141993.03351626883</v>
          </cell>
          <cell r="T25">
            <v>1617.4273572245368</v>
          </cell>
          <cell r="U25">
            <v>1584.2622391818113</v>
          </cell>
          <cell r="V25">
            <v>1575.5717029411071</v>
          </cell>
          <cell r="W25">
            <v>1636.3243943691123</v>
          </cell>
          <cell r="X25">
            <v>1682.5378066708583</v>
          </cell>
          <cell r="Y25">
            <v>531.27779719927139</v>
          </cell>
          <cell r="Z25">
            <v>557.20972374495921</v>
          </cell>
          <cell r="AA25">
            <v>702.48784332470177</v>
          </cell>
          <cell r="AB25">
            <v>818.60882083443596</v>
          </cell>
          <cell r="AC25">
            <v>1036.6167058591793</v>
          </cell>
          <cell r="AD25">
            <v>749.14785423419232</v>
          </cell>
          <cell r="AE25">
            <v>608.56689024471871</v>
          </cell>
          <cell r="AF25">
            <v>578.50449001571803</v>
          </cell>
          <cell r="AG25">
            <v>628.22830080722201</v>
          </cell>
          <cell r="AH25">
            <v>653.30819314746327</v>
          </cell>
        </row>
        <row r="26">
          <cell r="B26">
            <v>6866</v>
          </cell>
          <cell r="C26" t="str">
            <v>AK</v>
          </cell>
          <cell r="D26" t="str">
            <v>Investor Owned</v>
          </cell>
          <cell r="E26">
            <v>0.22158454142499201</v>
          </cell>
          <cell r="F26">
            <v>0</v>
          </cell>
          <cell r="G26">
            <v>0</v>
          </cell>
          <cell r="H26">
            <v>1093.6990113633071</v>
          </cell>
          <cell r="I26">
            <v>11.608880937499999</v>
          </cell>
          <cell r="J26">
            <v>0</v>
          </cell>
          <cell r="K26">
            <v>0</v>
          </cell>
          <cell r="L26">
            <v>0</v>
          </cell>
          <cell r="M26">
            <v>0</v>
          </cell>
          <cell r="N26">
            <v>2.6403732393427266E-2</v>
          </cell>
          <cell r="O26">
            <v>13226.697139405269</v>
          </cell>
          <cell r="P26">
            <v>35939.557354012293</v>
          </cell>
          <cell r="Q26">
            <v>55137.787857846939</v>
          </cell>
          <cell r="R26">
            <v>69109.777463979161</v>
          </cell>
          <cell r="S26">
            <v>141993.03351626883</v>
          </cell>
          <cell r="T26">
            <v>1617.4273572245368</v>
          </cell>
          <cell r="U26">
            <v>1584.2622391818113</v>
          </cell>
          <cell r="V26">
            <v>1575.5717029411071</v>
          </cell>
          <cell r="W26">
            <v>1636.3243943691123</v>
          </cell>
          <cell r="X26">
            <v>1682.5378066708583</v>
          </cell>
          <cell r="Y26">
            <v>531.27779719927139</v>
          </cell>
          <cell r="Z26">
            <v>557.20972374495921</v>
          </cell>
          <cell r="AA26">
            <v>702.48784332470177</v>
          </cell>
          <cell r="AB26">
            <v>818.60882083443596</v>
          </cell>
          <cell r="AC26">
            <v>1036.6167058591793</v>
          </cell>
          <cell r="AD26">
            <v>749.14785423419232</v>
          </cell>
          <cell r="AE26">
            <v>608.56689024471871</v>
          </cell>
          <cell r="AF26">
            <v>578.50449001571803</v>
          </cell>
          <cell r="AG26">
            <v>628.22830080722201</v>
          </cell>
          <cell r="AH26">
            <v>653.30819314746327</v>
          </cell>
        </row>
        <row r="27">
          <cell r="B27">
            <v>56739</v>
          </cell>
          <cell r="C27" t="str">
            <v>AK</v>
          </cell>
          <cell r="D27" t="str">
            <v>Investor Owned</v>
          </cell>
          <cell r="E27">
            <v>0.22158454142499201</v>
          </cell>
          <cell r="F27">
            <v>0</v>
          </cell>
          <cell r="G27">
            <v>0</v>
          </cell>
          <cell r="H27">
            <v>1093.6990113633071</v>
          </cell>
          <cell r="I27">
            <v>11.608880937499999</v>
          </cell>
          <cell r="J27">
            <v>0</v>
          </cell>
          <cell r="K27">
            <v>0</v>
          </cell>
          <cell r="L27">
            <v>0</v>
          </cell>
          <cell r="M27">
            <v>0</v>
          </cell>
          <cell r="N27">
            <v>2.6403732393427266E-2</v>
          </cell>
          <cell r="O27">
            <v>13226.697139405269</v>
          </cell>
          <cell r="P27">
            <v>35939.557354012293</v>
          </cell>
          <cell r="Q27">
            <v>55137.787857846939</v>
          </cell>
          <cell r="R27">
            <v>69109.777463979161</v>
          </cell>
          <cell r="S27">
            <v>141993.03351626883</v>
          </cell>
          <cell r="T27">
            <v>1617.4273572245368</v>
          </cell>
          <cell r="U27">
            <v>1584.2622391818113</v>
          </cell>
          <cell r="V27">
            <v>1575.5717029411071</v>
          </cell>
          <cell r="W27">
            <v>1636.3243943691123</v>
          </cell>
          <cell r="X27">
            <v>1682.5378066708583</v>
          </cell>
          <cell r="Y27">
            <v>531.27779719927139</v>
          </cell>
          <cell r="Z27">
            <v>557.20972374495921</v>
          </cell>
          <cell r="AA27">
            <v>702.48784332470177</v>
          </cell>
          <cell r="AB27">
            <v>818.60882083443596</v>
          </cell>
          <cell r="AC27">
            <v>1036.6167058591793</v>
          </cell>
          <cell r="AD27">
            <v>749.14785423419232</v>
          </cell>
          <cell r="AE27">
            <v>608.56689024471871</v>
          </cell>
          <cell r="AF27">
            <v>578.50449001571803</v>
          </cell>
          <cell r="AG27">
            <v>628.22830080722201</v>
          </cell>
          <cell r="AH27">
            <v>653.30819314746327</v>
          </cell>
        </row>
        <row r="28">
          <cell r="B28">
            <v>7833</v>
          </cell>
          <cell r="C28" t="str">
            <v>AK</v>
          </cell>
          <cell r="D28" t="str">
            <v>Investor Owned</v>
          </cell>
          <cell r="E28">
            <v>0.22158454142499201</v>
          </cell>
          <cell r="F28">
            <v>0</v>
          </cell>
          <cell r="G28">
            <v>0</v>
          </cell>
          <cell r="H28">
            <v>1093.6990113633071</v>
          </cell>
          <cell r="I28">
            <v>11.608880937499999</v>
          </cell>
          <cell r="J28">
            <v>0</v>
          </cell>
          <cell r="K28">
            <v>0</v>
          </cell>
          <cell r="L28">
            <v>0</v>
          </cell>
          <cell r="M28">
            <v>0</v>
          </cell>
          <cell r="N28">
            <v>2.6403732393427266E-2</v>
          </cell>
          <cell r="O28">
            <v>13226.697139405269</v>
          </cell>
          <cell r="P28">
            <v>35939.557354012293</v>
          </cell>
          <cell r="Q28">
            <v>55137.787857846939</v>
          </cell>
          <cell r="R28">
            <v>69109.777463979161</v>
          </cell>
          <cell r="S28">
            <v>141993.03351626883</v>
          </cell>
          <cell r="T28">
            <v>1617.4273572245368</v>
          </cell>
          <cell r="U28">
            <v>1584.2622391818113</v>
          </cell>
          <cell r="V28">
            <v>1575.5717029411071</v>
          </cell>
          <cell r="W28">
            <v>1636.3243943691123</v>
          </cell>
          <cell r="X28">
            <v>1682.5378066708583</v>
          </cell>
          <cell r="Y28">
            <v>531.27779719927139</v>
          </cell>
          <cell r="Z28">
            <v>557.20972374495921</v>
          </cell>
          <cell r="AA28">
            <v>702.48784332470177</v>
          </cell>
          <cell r="AB28">
            <v>818.60882083443596</v>
          </cell>
          <cell r="AC28">
            <v>1036.6167058591793</v>
          </cell>
          <cell r="AD28">
            <v>749.14785423419232</v>
          </cell>
          <cell r="AE28">
            <v>608.56689024471871</v>
          </cell>
          <cell r="AF28">
            <v>578.50449001571803</v>
          </cell>
          <cell r="AG28">
            <v>628.22830080722201</v>
          </cell>
          <cell r="AH28">
            <v>653.30819314746327</v>
          </cell>
        </row>
        <row r="29">
          <cell r="B29">
            <v>9000</v>
          </cell>
          <cell r="C29" t="str">
            <v>AK</v>
          </cell>
          <cell r="D29" t="str">
            <v>Investor Owned</v>
          </cell>
          <cell r="E29">
            <v>0.22158454142499201</v>
          </cell>
          <cell r="F29">
            <v>0</v>
          </cell>
          <cell r="G29">
            <v>0</v>
          </cell>
          <cell r="H29">
            <v>1093.6990113633071</v>
          </cell>
          <cell r="I29">
            <v>11.608880937499999</v>
          </cell>
          <cell r="J29">
            <v>0</v>
          </cell>
          <cell r="K29">
            <v>0</v>
          </cell>
          <cell r="L29">
            <v>0</v>
          </cell>
          <cell r="M29">
            <v>0</v>
          </cell>
          <cell r="N29">
            <v>2.6403732393427266E-2</v>
          </cell>
          <cell r="O29">
            <v>13226.697139405269</v>
          </cell>
          <cell r="P29">
            <v>35939.557354012293</v>
          </cell>
          <cell r="Q29">
            <v>55137.787857846939</v>
          </cell>
          <cell r="R29">
            <v>69109.777463979161</v>
          </cell>
          <cell r="S29">
            <v>141993.03351626883</v>
          </cell>
          <cell r="T29">
            <v>1617.4273572245368</v>
          </cell>
          <cell r="U29">
            <v>1584.2622391818113</v>
          </cell>
          <cell r="V29">
            <v>1575.5717029411071</v>
          </cell>
          <cell r="W29">
            <v>1636.3243943691123</v>
          </cell>
          <cell r="X29">
            <v>1682.5378066708583</v>
          </cell>
          <cell r="Y29">
            <v>531.27779719927139</v>
          </cell>
          <cell r="Z29">
            <v>557.20972374495921</v>
          </cell>
          <cell r="AA29">
            <v>702.48784332470177</v>
          </cell>
          <cell r="AB29">
            <v>818.60882083443596</v>
          </cell>
          <cell r="AC29">
            <v>1036.6167058591793</v>
          </cell>
          <cell r="AD29">
            <v>749.14785423419232</v>
          </cell>
          <cell r="AE29">
            <v>608.56689024471871</v>
          </cell>
          <cell r="AF29">
            <v>578.50449001571803</v>
          </cell>
          <cell r="AG29">
            <v>628.22830080722201</v>
          </cell>
          <cell r="AH29">
            <v>653.30819314746327</v>
          </cell>
        </row>
        <row r="30">
          <cell r="B30">
            <v>9832</v>
          </cell>
          <cell r="C30" t="str">
            <v>AK</v>
          </cell>
          <cell r="D30" t="str">
            <v>Investor Owned</v>
          </cell>
          <cell r="E30">
            <v>0.22158454142499201</v>
          </cell>
          <cell r="F30">
            <v>0</v>
          </cell>
          <cell r="G30">
            <v>0</v>
          </cell>
          <cell r="H30">
            <v>1093.6990113633071</v>
          </cell>
          <cell r="I30">
            <v>11.608880937499999</v>
          </cell>
          <cell r="J30">
            <v>0</v>
          </cell>
          <cell r="K30">
            <v>0</v>
          </cell>
          <cell r="L30">
            <v>0</v>
          </cell>
          <cell r="M30">
            <v>0</v>
          </cell>
          <cell r="N30">
            <v>2.6403732393427266E-2</v>
          </cell>
          <cell r="O30">
            <v>13226.697139405269</v>
          </cell>
          <cell r="P30">
            <v>35939.557354012293</v>
          </cell>
          <cell r="Q30">
            <v>55137.787857846939</v>
          </cell>
          <cell r="R30">
            <v>69109.777463979161</v>
          </cell>
          <cell r="S30">
            <v>141993.03351626883</v>
          </cell>
          <cell r="T30">
            <v>1617.4273572245368</v>
          </cell>
          <cell r="U30">
            <v>1584.2622391818113</v>
          </cell>
          <cell r="V30">
            <v>1575.5717029411071</v>
          </cell>
          <cell r="W30">
            <v>1636.3243943691123</v>
          </cell>
          <cell r="X30">
            <v>1682.5378066708583</v>
          </cell>
          <cell r="Y30">
            <v>531.27779719927139</v>
          </cell>
          <cell r="Z30">
            <v>557.20972374495921</v>
          </cell>
          <cell r="AA30">
            <v>702.48784332470177</v>
          </cell>
          <cell r="AB30">
            <v>818.60882083443596</v>
          </cell>
          <cell r="AC30">
            <v>1036.6167058591793</v>
          </cell>
          <cell r="AD30">
            <v>749.14785423419232</v>
          </cell>
          <cell r="AE30">
            <v>608.56689024471871</v>
          </cell>
          <cell r="AF30">
            <v>578.50449001571803</v>
          </cell>
          <cell r="AG30">
            <v>628.22830080722201</v>
          </cell>
          <cell r="AH30">
            <v>653.30819314746327</v>
          </cell>
        </row>
        <row r="31">
          <cell r="B31">
            <v>12119</v>
          </cell>
          <cell r="C31" t="str">
            <v>AK</v>
          </cell>
          <cell r="D31" t="str">
            <v>Investor Owned</v>
          </cell>
          <cell r="E31">
            <v>0.22158454142499201</v>
          </cell>
          <cell r="F31">
            <v>0</v>
          </cell>
          <cell r="G31">
            <v>0</v>
          </cell>
          <cell r="H31">
            <v>1093.6990113633071</v>
          </cell>
          <cell r="I31">
            <v>11.608880937499999</v>
          </cell>
          <cell r="J31">
            <v>0</v>
          </cell>
          <cell r="K31">
            <v>0</v>
          </cell>
          <cell r="L31">
            <v>0</v>
          </cell>
          <cell r="M31">
            <v>0</v>
          </cell>
          <cell r="N31">
            <v>2.6403732393427266E-2</v>
          </cell>
          <cell r="O31">
            <v>13226.697139405269</v>
          </cell>
          <cell r="P31">
            <v>35939.557354012293</v>
          </cell>
          <cell r="Q31">
            <v>55137.787857846939</v>
          </cell>
          <cell r="R31">
            <v>69109.777463979161</v>
          </cell>
          <cell r="S31">
            <v>141993.03351626883</v>
          </cell>
          <cell r="T31">
            <v>1617.4273572245368</v>
          </cell>
          <cell r="U31">
            <v>1584.2622391818113</v>
          </cell>
          <cell r="V31">
            <v>1575.5717029411071</v>
          </cell>
          <cell r="W31">
            <v>1636.3243943691123</v>
          </cell>
          <cell r="X31">
            <v>1682.5378066708583</v>
          </cell>
          <cell r="Y31">
            <v>531.27779719927139</v>
          </cell>
          <cell r="Z31">
            <v>557.20972374495921</v>
          </cell>
          <cell r="AA31">
            <v>702.48784332470177</v>
          </cell>
          <cell r="AB31">
            <v>818.60882083443596</v>
          </cell>
          <cell r="AC31">
            <v>1036.6167058591793</v>
          </cell>
          <cell r="AD31">
            <v>749.14785423419232</v>
          </cell>
          <cell r="AE31">
            <v>608.56689024471871</v>
          </cell>
          <cell r="AF31">
            <v>578.50449001571803</v>
          </cell>
          <cell r="AG31">
            <v>628.22830080722201</v>
          </cell>
          <cell r="AH31">
            <v>653.30819314746327</v>
          </cell>
        </row>
        <row r="32">
          <cell r="B32">
            <v>13211</v>
          </cell>
          <cell r="C32" t="str">
            <v>AK</v>
          </cell>
          <cell r="D32" t="str">
            <v>Investor Owned</v>
          </cell>
          <cell r="E32">
            <v>0.22158454142499201</v>
          </cell>
          <cell r="F32">
            <v>0</v>
          </cell>
          <cell r="G32">
            <v>0</v>
          </cell>
          <cell r="H32">
            <v>1093.6990113633071</v>
          </cell>
          <cell r="I32">
            <v>11.608880937499999</v>
          </cell>
          <cell r="J32">
            <v>0</v>
          </cell>
          <cell r="K32">
            <v>0</v>
          </cell>
          <cell r="L32">
            <v>0</v>
          </cell>
          <cell r="M32">
            <v>0</v>
          </cell>
          <cell r="N32">
            <v>2.6403732393427266E-2</v>
          </cell>
          <cell r="O32">
            <v>13226.697139405269</v>
          </cell>
          <cell r="P32">
            <v>35939.557354012293</v>
          </cell>
          <cell r="Q32">
            <v>55137.787857846939</v>
          </cell>
          <cell r="R32">
            <v>69109.777463979161</v>
          </cell>
          <cell r="S32">
            <v>141993.03351626883</v>
          </cell>
          <cell r="T32">
            <v>1617.4273572245368</v>
          </cell>
          <cell r="U32">
            <v>1584.2622391818113</v>
          </cell>
          <cell r="V32">
            <v>1575.5717029411071</v>
          </cell>
          <cell r="W32">
            <v>1636.3243943691123</v>
          </cell>
          <cell r="X32">
            <v>1682.5378066708583</v>
          </cell>
          <cell r="Y32">
            <v>531.27779719927139</v>
          </cell>
          <cell r="Z32">
            <v>557.20972374495921</v>
          </cell>
          <cell r="AA32">
            <v>702.48784332470177</v>
          </cell>
          <cell r="AB32">
            <v>818.60882083443596</v>
          </cell>
          <cell r="AC32">
            <v>1036.6167058591793</v>
          </cell>
          <cell r="AD32">
            <v>749.14785423419232</v>
          </cell>
          <cell r="AE32">
            <v>608.56689024471871</v>
          </cell>
          <cell r="AF32">
            <v>578.50449001571803</v>
          </cell>
          <cell r="AG32">
            <v>628.22830080722201</v>
          </cell>
          <cell r="AH32">
            <v>653.30819314746327</v>
          </cell>
        </row>
        <row r="33">
          <cell r="B33">
            <v>18474</v>
          </cell>
          <cell r="C33" t="str">
            <v>AK</v>
          </cell>
          <cell r="D33" t="str">
            <v>Investor Owned</v>
          </cell>
          <cell r="E33">
            <v>0.22158454142499201</v>
          </cell>
          <cell r="F33">
            <v>0</v>
          </cell>
          <cell r="G33">
            <v>0</v>
          </cell>
          <cell r="H33">
            <v>1093.6990113633071</v>
          </cell>
          <cell r="I33">
            <v>11.608880937499999</v>
          </cell>
          <cell r="J33">
            <v>0</v>
          </cell>
          <cell r="K33">
            <v>0</v>
          </cell>
          <cell r="L33">
            <v>0</v>
          </cell>
          <cell r="M33">
            <v>0</v>
          </cell>
          <cell r="N33">
            <v>2.6403732393427266E-2</v>
          </cell>
          <cell r="O33">
            <v>13226.697139405269</v>
          </cell>
          <cell r="P33">
            <v>35939.557354012293</v>
          </cell>
          <cell r="Q33">
            <v>55137.787857846939</v>
          </cell>
          <cell r="R33">
            <v>69109.777463979161</v>
          </cell>
          <cell r="S33">
            <v>141993.03351626883</v>
          </cell>
          <cell r="T33">
            <v>1617.4273572245368</v>
          </cell>
          <cell r="U33">
            <v>1584.2622391818113</v>
          </cell>
          <cell r="V33">
            <v>1575.5717029411071</v>
          </cell>
          <cell r="W33">
            <v>1636.3243943691123</v>
          </cell>
          <cell r="X33">
            <v>1682.5378066708583</v>
          </cell>
          <cell r="Y33">
            <v>531.27779719927139</v>
          </cell>
          <cell r="Z33">
            <v>557.20972374495921</v>
          </cell>
          <cell r="AA33">
            <v>702.48784332470177</v>
          </cell>
          <cell r="AB33">
            <v>818.60882083443596</v>
          </cell>
          <cell r="AC33">
            <v>1036.6167058591793</v>
          </cell>
          <cell r="AD33">
            <v>749.14785423419232</v>
          </cell>
          <cell r="AE33">
            <v>608.56689024471871</v>
          </cell>
          <cell r="AF33">
            <v>578.50449001571803</v>
          </cell>
          <cell r="AG33">
            <v>628.22830080722201</v>
          </cell>
          <cell r="AH33">
            <v>653.30819314746327</v>
          </cell>
        </row>
        <row r="34">
          <cell r="B34">
            <v>56503</v>
          </cell>
          <cell r="C34" t="str">
            <v>AK</v>
          </cell>
          <cell r="D34" t="str">
            <v>Investor Owned</v>
          </cell>
          <cell r="E34">
            <v>0.22158454142499201</v>
          </cell>
          <cell r="F34">
            <v>0</v>
          </cell>
          <cell r="G34">
            <v>0</v>
          </cell>
          <cell r="H34">
            <v>1093.6990113633071</v>
          </cell>
          <cell r="I34">
            <v>11.608880937499999</v>
          </cell>
          <cell r="J34">
            <v>0</v>
          </cell>
          <cell r="K34">
            <v>0</v>
          </cell>
          <cell r="L34">
            <v>0</v>
          </cell>
          <cell r="M34">
            <v>0</v>
          </cell>
          <cell r="N34">
            <v>2.6403732393427266E-2</v>
          </cell>
          <cell r="O34">
            <v>13226.697139405269</v>
          </cell>
          <cell r="P34">
            <v>35939.557354012293</v>
          </cell>
          <cell r="Q34">
            <v>55137.787857846939</v>
          </cell>
          <cell r="R34">
            <v>69109.777463979161</v>
          </cell>
          <cell r="S34">
            <v>141993.03351626883</v>
          </cell>
          <cell r="T34">
            <v>1617.4273572245368</v>
          </cell>
          <cell r="U34">
            <v>1584.2622391818113</v>
          </cell>
          <cell r="V34">
            <v>1575.5717029411071</v>
          </cell>
          <cell r="W34">
            <v>1636.3243943691123</v>
          </cell>
          <cell r="X34">
            <v>1682.5378066708583</v>
          </cell>
          <cell r="Y34">
            <v>531.27779719927139</v>
          </cell>
          <cell r="Z34">
            <v>557.20972374495921</v>
          </cell>
          <cell r="AA34">
            <v>702.48784332470177</v>
          </cell>
          <cell r="AB34">
            <v>818.60882083443596</v>
          </cell>
          <cell r="AC34">
            <v>1036.6167058591793</v>
          </cell>
          <cell r="AD34">
            <v>749.14785423419232</v>
          </cell>
          <cell r="AE34">
            <v>608.56689024471871</v>
          </cell>
          <cell r="AF34">
            <v>578.50449001571803</v>
          </cell>
          <cell r="AG34">
            <v>628.22830080722201</v>
          </cell>
          <cell r="AH34">
            <v>653.30819314746327</v>
          </cell>
        </row>
        <row r="35">
          <cell r="B35">
            <v>19277</v>
          </cell>
          <cell r="C35" t="str">
            <v>AK</v>
          </cell>
          <cell r="D35" t="str">
            <v>Investor Owned</v>
          </cell>
          <cell r="E35">
            <v>0.22158454142499201</v>
          </cell>
          <cell r="F35">
            <v>0</v>
          </cell>
          <cell r="G35">
            <v>0</v>
          </cell>
          <cell r="H35">
            <v>1093.6990113633071</v>
          </cell>
          <cell r="I35">
            <v>11.608880937499999</v>
          </cell>
          <cell r="J35">
            <v>0</v>
          </cell>
          <cell r="K35">
            <v>0</v>
          </cell>
          <cell r="L35">
            <v>0</v>
          </cell>
          <cell r="M35">
            <v>0</v>
          </cell>
          <cell r="N35">
            <v>2.6403732393427266E-2</v>
          </cell>
          <cell r="O35">
            <v>13226.697139405269</v>
          </cell>
          <cell r="P35">
            <v>35939.557354012293</v>
          </cell>
          <cell r="Q35">
            <v>55137.787857846939</v>
          </cell>
          <cell r="R35">
            <v>69109.777463979161</v>
          </cell>
          <cell r="S35">
            <v>141993.03351626883</v>
          </cell>
          <cell r="T35">
            <v>1617.4273572245368</v>
          </cell>
          <cell r="U35">
            <v>1584.2622391818113</v>
          </cell>
          <cell r="V35">
            <v>1575.5717029411071</v>
          </cell>
          <cell r="W35">
            <v>1636.3243943691123</v>
          </cell>
          <cell r="X35">
            <v>1682.5378066708583</v>
          </cell>
          <cell r="Y35">
            <v>531.27779719927139</v>
          </cell>
          <cell r="Z35">
            <v>557.20972374495921</v>
          </cell>
          <cell r="AA35">
            <v>702.48784332470177</v>
          </cell>
          <cell r="AB35">
            <v>818.60882083443596</v>
          </cell>
          <cell r="AC35">
            <v>1036.6167058591793</v>
          </cell>
          <cell r="AD35">
            <v>749.14785423419232</v>
          </cell>
          <cell r="AE35">
            <v>608.56689024471871</v>
          </cell>
          <cell r="AF35">
            <v>578.50449001571803</v>
          </cell>
          <cell r="AG35">
            <v>628.22830080722201</v>
          </cell>
          <cell r="AH35">
            <v>653.30819314746327</v>
          </cell>
        </row>
        <row r="36">
          <cell r="B36">
            <v>219</v>
          </cell>
          <cell r="C36" t="str">
            <v>AK</v>
          </cell>
          <cell r="D36" t="str">
            <v>Investor Owned</v>
          </cell>
          <cell r="E36">
            <v>0.22158454142499201</v>
          </cell>
          <cell r="F36">
            <v>1</v>
          </cell>
          <cell r="G36">
            <v>4770.6144256455918</v>
          </cell>
          <cell r="H36">
            <v>4770.6144256455918</v>
          </cell>
          <cell r="I36">
            <v>11.608880937499999</v>
          </cell>
          <cell r="J36">
            <v>7686</v>
          </cell>
          <cell r="K36">
            <v>26787</v>
          </cell>
          <cell r="L36">
            <v>5615</v>
          </cell>
          <cell r="M36">
            <v>0.25772925681977266</v>
          </cell>
          <cell r="N36">
            <v>0.25772925681977266</v>
          </cell>
          <cell r="O36">
            <v>13226.697139405269</v>
          </cell>
          <cell r="P36">
            <v>35939.557354012293</v>
          </cell>
          <cell r="Q36">
            <v>55137.787857846939</v>
          </cell>
          <cell r="R36">
            <v>69109.777463979161</v>
          </cell>
          <cell r="S36">
            <v>141993.03351626883</v>
          </cell>
          <cell r="T36">
            <v>1617.4273572245368</v>
          </cell>
          <cell r="U36">
            <v>1584.2622391818113</v>
          </cell>
          <cell r="V36">
            <v>1575.5717029411071</v>
          </cell>
          <cell r="W36">
            <v>1636.3243943691123</v>
          </cell>
          <cell r="X36">
            <v>1682.5378066708583</v>
          </cell>
          <cell r="Y36">
            <v>531.27779719927139</v>
          </cell>
          <cell r="Z36">
            <v>557.20972374495921</v>
          </cell>
          <cell r="AA36">
            <v>702.48784332470177</v>
          </cell>
          <cell r="AB36">
            <v>818.60882083443596</v>
          </cell>
          <cell r="AC36">
            <v>1036.6167058591793</v>
          </cell>
          <cell r="AD36">
            <v>749.14785423419232</v>
          </cell>
          <cell r="AE36">
            <v>608.56689024471871</v>
          </cell>
          <cell r="AF36">
            <v>578.50449001571803</v>
          </cell>
          <cell r="AG36">
            <v>628.22830080722201</v>
          </cell>
          <cell r="AH36">
            <v>653.30819314746327</v>
          </cell>
        </row>
        <row r="37">
          <cell r="B37">
            <v>599</v>
          </cell>
          <cell r="C37" t="str">
            <v>AK</v>
          </cell>
          <cell r="D37" t="str">
            <v>Municipal</v>
          </cell>
          <cell r="E37">
            <v>0.22158454142499201</v>
          </cell>
          <cell r="F37">
            <v>1</v>
          </cell>
          <cell r="G37">
            <v>4342.0682448454645</v>
          </cell>
          <cell r="H37">
            <v>4342.0682448454645</v>
          </cell>
          <cell r="I37">
            <v>11.608880937499999</v>
          </cell>
          <cell r="J37">
            <v>23036.6</v>
          </cell>
          <cell r="K37">
            <v>108035</v>
          </cell>
          <cell r="L37">
            <v>24881</v>
          </cell>
          <cell r="M37">
            <v>0.18114974962492481</v>
          </cell>
          <cell r="N37">
            <v>0.18114974962492481</v>
          </cell>
          <cell r="O37">
            <v>13226.697139405269</v>
          </cell>
          <cell r="P37">
            <v>35939.557354012293</v>
          </cell>
          <cell r="Q37">
            <v>55137.787857846939</v>
          </cell>
          <cell r="R37">
            <v>69109.777463979161</v>
          </cell>
          <cell r="S37">
            <v>141993.03351626883</v>
          </cell>
          <cell r="T37">
            <v>1617.4273572245368</v>
          </cell>
          <cell r="U37">
            <v>1584.2622391818113</v>
          </cell>
          <cell r="V37">
            <v>1575.5717029411071</v>
          </cell>
          <cell r="W37">
            <v>1636.3243943691123</v>
          </cell>
          <cell r="X37">
            <v>1682.5378066708583</v>
          </cell>
          <cell r="Y37">
            <v>531.27779719927139</v>
          </cell>
          <cell r="Z37">
            <v>557.20972374495921</v>
          </cell>
          <cell r="AA37">
            <v>702.48784332470177</v>
          </cell>
          <cell r="AB37">
            <v>818.60882083443596</v>
          </cell>
          <cell r="AC37">
            <v>1036.6167058591793</v>
          </cell>
          <cell r="AD37">
            <v>749.14785423419232</v>
          </cell>
          <cell r="AE37">
            <v>608.56689024471871</v>
          </cell>
          <cell r="AF37">
            <v>578.50449001571803</v>
          </cell>
          <cell r="AG37">
            <v>628.22830080722201</v>
          </cell>
          <cell r="AH37">
            <v>653.30819314746327</v>
          </cell>
        </row>
        <row r="38">
          <cell r="B38">
            <v>878</v>
          </cell>
          <cell r="C38" t="str">
            <v>AK</v>
          </cell>
          <cell r="D38" t="str">
            <v>Municipal</v>
          </cell>
          <cell r="E38">
            <v>0.22158454142499201</v>
          </cell>
          <cell r="F38">
            <v>0</v>
          </cell>
          <cell r="G38">
            <v>0</v>
          </cell>
          <cell r="H38">
            <v>507.66473246399761</v>
          </cell>
          <cell r="I38">
            <v>11.608880937499999</v>
          </cell>
          <cell r="J38">
            <v>0</v>
          </cell>
          <cell r="K38">
            <v>0</v>
          </cell>
          <cell r="L38">
            <v>0</v>
          </cell>
          <cell r="M38">
            <v>0</v>
          </cell>
          <cell r="N38">
            <v>9.1810561842551267E-3</v>
          </cell>
          <cell r="O38">
            <v>13226.697139405269</v>
          </cell>
          <cell r="P38">
            <v>35939.557354012293</v>
          </cell>
          <cell r="Q38">
            <v>55137.787857846939</v>
          </cell>
          <cell r="R38">
            <v>69109.777463979161</v>
          </cell>
          <cell r="S38">
            <v>141993.03351626883</v>
          </cell>
          <cell r="T38">
            <v>1617.4273572245368</v>
          </cell>
          <cell r="U38">
            <v>1584.2622391818113</v>
          </cell>
          <cell r="V38">
            <v>1575.5717029411071</v>
          </cell>
          <cell r="W38">
            <v>1636.3243943691123</v>
          </cell>
          <cell r="X38">
            <v>1682.5378066708583</v>
          </cell>
          <cell r="Y38">
            <v>531.27779719927139</v>
          </cell>
          <cell r="Z38">
            <v>557.20972374495921</v>
          </cell>
          <cell r="AA38">
            <v>702.48784332470177</v>
          </cell>
          <cell r="AB38">
            <v>818.60882083443596</v>
          </cell>
          <cell r="AC38">
            <v>1036.6167058591793</v>
          </cell>
          <cell r="AD38">
            <v>749.14785423419232</v>
          </cell>
          <cell r="AE38">
            <v>608.56689024471871</v>
          </cell>
          <cell r="AF38">
            <v>578.50449001571803</v>
          </cell>
          <cell r="AG38">
            <v>628.22830080722201</v>
          </cell>
          <cell r="AH38">
            <v>653.30819314746327</v>
          </cell>
        </row>
        <row r="39">
          <cell r="B39">
            <v>1747</v>
          </cell>
          <cell r="C39" t="str">
            <v>AK</v>
          </cell>
          <cell r="D39" t="str">
            <v>Municipal</v>
          </cell>
          <cell r="E39">
            <v>0.22158454142499201</v>
          </cell>
          <cell r="F39">
            <v>0</v>
          </cell>
          <cell r="G39">
            <v>0</v>
          </cell>
          <cell r="H39">
            <v>507.66473246399761</v>
          </cell>
          <cell r="I39">
            <v>11.608880937499999</v>
          </cell>
          <cell r="J39">
            <v>0</v>
          </cell>
          <cell r="K39">
            <v>0</v>
          </cell>
          <cell r="L39">
            <v>0</v>
          </cell>
          <cell r="M39">
            <v>0</v>
          </cell>
          <cell r="N39">
            <v>9.1810561842551267E-3</v>
          </cell>
          <cell r="O39">
            <v>13226.697139405269</v>
          </cell>
          <cell r="P39">
            <v>35939.557354012293</v>
          </cell>
          <cell r="Q39">
            <v>55137.787857846939</v>
          </cell>
          <cell r="R39">
            <v>69109.777463979161</v>
          </cell>
          <cell r="S39">
            <v>141993.03351626883</v>
          </cell>
          <cell r="T39">
            <v>1617.4273572245368</v>
          </cell>
          <cell r="U39">
            <v>1584.2622391818113</v>
          </cell>
          <cell r="V39">
            <v>1575.5717029411071</v>
          </cell>
          <cell r="W39">
            <v>1636.3243943691123</v>
          </cell>
          <cell r="X39">
            <v>1682.5378066708583</v>
          </cell>
          <cell r="Y39">
            <v>531.27779719927139</v>
          </cell>
          <cell r="Z39">
            <v>557.20972374495921</v>
          </cell>
          <cell r="AA39">
            <v>702.48784332470177</v>
          </cell>
          <cell r="AB39">
            <v>818.60882083443596</v>
          </cell>
          <cell r="AC39">
            <v>1036.6167058591793</v>
          </cell>
          <cell r="AD39">
            <v>749.14785423419232</v>
          </cell>
          <cell r="AE39">
            <v>608.56689024471871</v>
          </cell>
          <cell r="AF39">
            <v>578.50449001571803</v>
          </cell>
          <cell r="AG39">
            <v>628.22830080722201</v>
          </cell>
          <cell r="AH39">
            <v>653.30819314746327</v>
          </cell>
        </row>
        <row r="40">
          <cell r="B40">
            <v>17271</v>
          </cell>
          <cell r="C40" t="str">
            <v>AK</v>
          </cell>
          <cell r="D40" t="str">
            <v>Municipal</v>
          </cell>
          <cell r="E40">
            <v>0.22158454142499201</v>
          </cell>
          <cell r="F40">
            <v>0</v>
          </cell>
          <cell r="G40">
            <v>0</v>
          </cell>
          <cell r="H40">
            <v>507.66473246399761</v>
          </cell>
          <cell r="I40">
            <v>11.608880937499999</v>
          </cell>
          <cell r="J40">
            <v>0</v>
          </cell>
          <cell r="K40">
            <v>0</v>
          </cell>
          <cell r="L40">
            <v>0</v>
          </cell>
          <cell r="M40">
            <v>0</v>
          </cell>
          <cell r="N40">
            <v>9.1810561842551267E-3</v>
          </cell>
          <cell r="O40">
            <v>13226.697139405269</v>
          </cell>
          <cell r="P40">
            <v>35939.557354012293</v>
          </cell>
          <cell r="Q40">
            <v>55137.787857846939</v>
          </cell>
          <cell r="R40">
            <v>69109.777463979161</v>
          </cell>
          <cell r="S40">
            <v>141993.03351626883</v>
          </cell>
          <cell r="T40">
            <v>1617.4273572245368</v>
          </cell>
          <cell r="U40">
            <v>1584.2622391818113</v>
          </cell>
          <cell r="V40">
            <v>1575.5717029411071</v>
          </cell>
          <cell r="W40">
            <v>1636.3243943691123</v>
          </cell>
          <cell r="X40">
            <v>1682.5378066708583</v>
          </cell>
          <cell r="Y40">
            <v>531.27779719927139</v>
          </cell>
          <cell r="Z40">
            <v>557.20972374495921</v>
          </cell>
          <cell r="AA40">
            <v>702.48784332470177</v>
          </cell>
          <cell r="AB40">
            <v>818.60882083443596</v>
          </cell>
          <cell r="AC40">
            <v>1036.6167058591793</v>
          </cell>
          <cell r="AD40">
            <v>749.14785423419232</v>
          </cell>
          <cell r="AE40">
            <v>608.56689024471871</v>
          </cell>
          <cell r="AF40">
            <v>578.50449001571803</v>
          </cell>
          <cell r="AG40">
            <v>628.22830080722201</v>
          </cell>
          <cell r="AH40">
            <v>653.30819314746327</v>
          </cell>
        </row>
        <row r="41">
          <cell r="B41">
            <v>24486</v>
          </cell>
          <cell r="C41" t="str">
            <v>AK</v>
          </cell>
          <cell r="D41" t="str">
            <v>Municipal</v>
          </cell>
          <cell r="E41">
            <v>0.22158454142499201</v>
          </cell>
          <cell r="F41">
            <v>0</v>
          </cell>
          <cell r="G41">
            <v>0</v>
          </cell>
          <cell r="H41">
            <v>507.66473246399761</v>
          </cell>
          <cell r="I41">
            <v>11.608880937499999</v>
          </cell>
          <cell r="J41">
            <v>0</v>
          </cell>
          <cell r="K41">
            <v>0</v>
          </cell>
          <cell r="L41">
            <v>0</v>
          </cell>
          <cell r="M41">
            <v>0</v>
          </cell>
          <cell r="N41">
            <v>9.1810561842551267E-3</v>
          </cell>
          <cell r="O41">
            <v>13226.697139405269</v>
          </cell>
          <cell r="P41">
            <v>35939.557354012293</v>
          </cell>
          <cell r="Q41">
            <v>55137.787857846939</v>
          </cell>
          <cell r="R41">
            <v>69109.777463979161</v>
          </cell>
          <cell r="S41">
            <v>141993.03351626883</v>
          </cell>
          <cell r="T41">
            <v>1617.4273572245368</v>
          </cell>
          <cell r="U41">
            <v>1584.2622391818113</v>
          </cell>
          <cell r="V41">
            <v>1575.5717029411071</v>
          </cell>
          <cell r="W41">
            <v>1636.3243943691123</v>
          </cell>
          <cell r="X41">
            <v>1682.5378066708583</v>
          </cell>
          <cell r="Y41">
            <v>531.27779719927139</v>
          </cell>
          <cell r="Z41">
            <v>557.20972374495921</v>
          </cell>
          <cell r="AA41">
            <v>702.48784332470177</v>
          </cell>
          <cell r="AB41">
            <v>818.60882083443596</v>
          </cell>
          <cell r="AC41">
            <v>1036.6167058591793</v>
          </cell>
          <cell r="AD41">
            <v>749.14785423419232</v>
          </cell>
          <cell r="AE41">
            <v>608.56689024471871</v>
          </cell>
          <cell r="AF41">
            <v>578.50449001571803</v>
          </cell>
          <cell r="AG41">
            <v>628.22830080722201</v>
          </cell>
          <cell r="AH41">
            <v>653.30819314746327</v>
          </cell>
        </row>
        <row r="42">
          <cell r="B42">
            <v>56256</v>
          </cell>
          <cell r="C42" t="str">
            <v>AK</v>
          </cell>
          <cell r="D42" t="str">
            <v>Municipal</v>
          </cell>
          <cell r="E42">
            <v>0.22158454142499201</v>
          </cell>
          <cell r="F42">
            <v>0</v>
          </cell>
          <cell r="G42">
            <v>0</v>
          </cell>
          <cell r="H42">
            <v>507.66473246399761</v>
          </cell>
          <cell r="I42">
            <v>11.608880937499999</v>
          </cell>
          <cell r="J42">
            <v>0</v>
          </cell>
          <cell r="K42">
            <v>0</v>
          </cell>
          <cell r="L42">
            <v>0</v>
          </cell>
          <cell r="M42">
            <v>0</v>
          </cell>
          <cell r="N42">
            <v>9.1810561842551267E-3</v>
          </cell>
          <cell r="O42">
            <v>13226.697139405269</v>
          </cell>
          <cell r="P42">
            <v>35939.557354012293</v>
          </cell>
          <cell r="Q42">
            <v>55137.787857846939</v>
          </cell>
          <cell r="R42">
            <v>69109.777463979161</v>
          </cell>
          <cell r="S42">
            <v>141993.03351626883</v>
          </cell>
          <cell r="T42">
            <v>1617.4273572245368</v>
          </cell>
          <cell r="U42">
            <v>1584.2622391818113</v>
          </cell>
          <cell r="V42">
            <v>1575.5717029411071</v>
          </cell>
          <cell r="W42">
            <v>1636.3243943691123</v>
          </cell>
          <cell r="X42">
            <v>1682.5378066708583</v>
          </cell>
          <cell r="Y42">
            <v>531.27779719927139</v>
          </cell>
          <cell r="Z42">
            <v>557.20972374495921</v>
          </cell>
          <cell r="AA42">
            <v>702.48784332470177</v>
          </cell>
          <cell r="AB42">
            <v>818.60882083443596</v>
          </cell>
          <cell r="AC42">
            <v>1036.6167058591793</v>
          </cell>
          <cell r="AD42">
            <v>749.14785423419232</v>
          </cell>
          <cell r="AE42">
            <v>608.56689024471871</v>
          </cell>
          <cell r="AF42">
            <v>578.50449001571803</v>
          </cell>
          <cell r="AG42">
            <v>628.22830080722201</v>
          </cell>
          <cell r="AH42">
            <v>653.30819314746327</v>
          </cell>
        </row>
        <row r="43">
          <cell r="B43">
            <v>3422</v>
          </cell>
          <cell r="C43" t="str">
            <v>AK</v>
          </cell>
          <cell r="D43" t="str">
            <v>Municipal</v>
          </cell>
          <cell r="E43">
            <v>0.22158454142499201</v>
          </cell>
          <cell r="F43">
            <v>0</v>
          </cell>
          <cell r="G43">
            <v>0</v>
          </cell>
          <cell r="H43">
            <v>507.66473246399761</v>
          </cell>
          <cell r="I43">
            <v>11.608880937499999</v>
          </cell>
          <cell r="J43">
            <v>0</v>
          </cell>
          <cell r="K43">
            <v>0</v>
          </cell>
          <cell r="L43">
            <v>0</v>
          </cell>
          <cell r="M43">
            <v>0</v>
          </cell>
          <cell r="N43">
            <v>9.1810561842551267E-3</v>
          </cell>
          <cell r="O43">
            <v>13226.697139405269</v>
          </cell>
          <cell r="P43">
            <v>35939.557354012293</v>
          </cell>
          <cell r="Q43">
            <v>55137.787857846939</v>
          </cell>
          <cell r="R43">
            <v>69109.777463979161</v>
          </cell>
          <cell r="S43">
            <v>141993.03351626883</v>
          </cell>
          <cell r="T43">
            <v>1617.4273572245368</v>
          </cell>
          <cell r="U43">
            <v>1584.2622391818113</v>
          </cell>
          <cell r="V43">
            <v>1575.5717029411071</v>
          </cell>
          <cell r="W43">
            <v>1636.3243943691123</v>
          </cell>
          <cell r="X43">
            <v>1682.5378066708583</v>
          </cell>
          <cell r="Y43">
            <v>531.27779719927139</v>
          </cell>
          <cell r="Z43">
            <v>557.20972374495921</v>
          </cell>
          <cell r="AA43">
            <v>702.48784332470177</v>
          </cell>
          <cell r="AB43">
            <v>818.60882083443596</v>
          </cell>
          <cell r="AC43">
            <v>1036.6167058591793</v>
          </cell>
          <cell r="AD43">
            <v>749.14785423419232</v>
          </cell>
          <cell r="AE43">
            <v>608.56689024471871</v>
          </cell>
          <cell r="AF43">
            <v>578.50449001571803</v>
          </cell>
          <cell r="AG43">
            <v>628.22830080722201</v>
          </cell>
          <cell r="AH43">
            <v>653.30819314746327</v>
          </cell>
        </row>
        <row r="44">
          <cell r="B44">
            <v>3421</v>
          </cell>
          <cell r="C44" t="str">
            <v>AK</v>
          </cell>
          <cell r="D44" t="str">
            <v>Municipal</v>
          </cell>
          <cell r="E44">
            <v>0.22158454142499201</v>
          </cell>
          <cell r="F44">
            <v>0</v>
          </cell>
          <cell r="G44">
            <v>0</v>
          </cell>
          <cell r="H44">
            <v>507.66473246399761</v>
          </cell>
          <cell r="I44">
            <v>11.608880937499999</v>
          </cell>
          <cell r="J44">
            <v>0</v>
          </cell>
          <cell r="K44">
            <v>0</v>
          </cell>
          <cell r="L44">
            <v>0</v>
          </cell>
          <cell r="M44">
            <v>0</v>
          </cell>
          <cell r="N44">
            <v>9.1810561842551267E-3</v>
          </cell>
          <cell r="O44">
            <v>13226.697139405269</v>
          </cell>
          <cell r="P44">
            <v>35939.557354012293</v>
          </cell>
          <cell r="Q44">
            <v>55137.787857846939</v>
          </cell>
          <cell r="R44">
            <v>69109.777463979161</v>
          </cell>
          <cell r="S44">
            <v>141993.03351626883</v>
          </cell>
          <cell r="T44">
            <v>1617.4273572245368</v>
          </cell>
          <cell r="U44">
            <v>1584.2622391818113</v>
          </cell>
          <cell r="V44">
            <v>1575.5717029411071</v>
          </cell>
          <cell r="W44">
            <v>1636.3243943691123</v>
          </cell>
          <cell r="X44">
            <v>1682.5378066708583</v>
          </cell>
          <cell r="Y44">
            <v>531.27779719927139</v>
          </cell>
          <cell r="Z44">
            <v>557.20972374495921</v>
          </cell>
          <cell r="AA44">
            <v>702.48784332470177</v>
          </cell>
          <cell r="AB44">
            <v>818.60882083443596</v>
          </cell>
          <cell r="AC44">
            <v>1036.6167058591793</v>
          </cell>
          <cell r="AD44">
            <v>749.14785423419232</v>
          </cell>
          <cell r="AE44">
            <v>608.56689024471871</v>
          </cell>
          <cell r="AF44">
            <v>578.50449001571803</v>
          </cell>
          <cell r="AG44">
            <v>628.22830080722201</v>
          </cell>
          <cell r="AH44">
            <v>653.30819314746327</v>
          </cell>
        </row>
        <row r="45">
          <cell r="B45">
            <v>57351</v>
          </cell>
          <cell r="C45" t="str">
            <v>AK</v>
          </cell>
          <cell r="D45" t="str">
            <v>Municipal</v>
          </cell>
          <cell r="E45">
            <v>0.22158454142499201</v>
          </cell>
          <cell r="F45">
            <v>0</v>
          </cell>
          <cell r="G45">
            <v>0</v>
          </cell>
          <cell r="H45">
            <v>507.66473246399761</v>
          </cell>
          <cell r="I45">
            <v>11.608880937499999</v>
          </cell>
          <cell r="J45">
            <v>0</v>
          </cell>
          <cell r="K45">
            <v>0</v>
          </cell>
          <cell r="L45">
            <v>0</v>
          </cell>
          <cell r="M45">
            <v>0</v>
          </cell>
          <cell r="N45">
            <v>9.1810561842551267E-3</v>
          </cell>
          <cell r="O45">
            <v>13226.697139405269</v>
          </cell>
          <cell r="P45">
            <v>35939.557354012293</v>
          </cell>
          <cell r="Q45">
            <v>55137.787857846939</v>
          </cell>
          <cell r="R45">
            <v>69109.777463979161</v>
          </cell>
          <cell r="S45">
            <v>141993.03351626883</v>
          </cell>
          <cell r="T45">
            <v>1617.4273572245368</v>
          </cell>
          <cell r="U45">
            <v>1584.2622391818113</v>
          </cell>
          <cell r="V45">
            <v>1575.5717029411071</v>
          </cell>
          <cell r="W45">
            <v>1636.3243943691123</v>
          </cell>
          <cell r="X45">
            <v>1682.5378066708583</v>
          </cell>
          <cell r="Y45">
            <v>531.27779719927139</v>
          </cell>
          <cell r="Z45">
            <v>557.20972374495921</v>
          </cell>
          <cell r="AA45">
            <v>702.48784332470177</v>
          </cell>
          <cell r="AB45">
            <v>818.60882083443596</v>
          </cell>
          <cell r="AC45">
            <v>1036.6167058591793</v>
          </cell>
          <cell r="AD45">
            <v>749.14785423419232</v>
          </cell>
          <cell r="AE45">
            <v>608.56689024471871</v>
          </cell>
          <cell r="AF45">
            <v>578.50449001571803</v>
          </cell>
          <cell r="AG45">
            <v>628.22830080722201</v>
          </cell>
          <cell r="AH45">
            <v>653.30819314746327</v>
          </cell>
        </row>
        <row r="46">
          <cell r="B46">
            <v>5721</v>
          </cell>
          <cell r="C46" t="str">
            <v>AK</v>
          </cell>
          <cell r="D46" t="str">
            <v>Municipal</v>
          </cell>
          <cell r="E46">
            <v>0.22158454142499201</v>
          </cell>
          <cell r="F46">
            <v>0</v>
          </cell>
          <cell r="G46">
            <v>0</v>
          </cell>
          <cell r="H46">
            <v>507.66473246399761</v>
          </cell>
          <cell r="I46">
            <v>11.608880937499999</v>
          </cell>
          <cell r="J46">
            <v>0</v>
          </cell>
          <cell r="K46">
            <v>0</v>
          </cell>
          <cell r="L46">
            <v>0</v>
          </cell>
          <cell r="M46">
            <v>0</v>
          </cell>
          <cell r="N46">
            <v>9.1810561842551267E-3</v>
          </cell>
          <cell r="O46">
            <v>13226.697139405269</v>
          </cell>
          <cell r="P46">
            <v>35939.557354012293</v>
          </cell>
          <cell r="Q46">
            <v>55137.787857846939</v>
          </cell>
          <cell r="R46">
            <v>69109.777463979161</v>
          </cell>
          <cell r="S46">
            <v>141993.03351626883</v>
          </cell>
          <cell r="T46">
            <v>1617.4273572245368</v>
          </cell>
          <cell r="U46">
            <v>1584.2622391818113</v>
          </cell>
          <cell r="V46">
            <v>1575.5717029411071</v>
          </cell>
          <cell r="W46">
            <v>1636.3243943691123</v>
          </cell>
          <cell r="X46">
            <v>1682.5378066708583</v>
          </cell>
          <cell r="Y46">
            <v>531.27779719927139</v>
          </cell>
          <cell r="Z46">
            <v>557.20972374495921</v>
          </cell>
          <cell r="AA46">
            <v>702.48784332470177</v>
          </cell>
          <cell r="AB46">
            <v>818.60882083443596</v>
          </cell>
          <cell r="AC46">
            <v>1036.6167058591793</v>
          </cell>
          <cell r="AD46">
            <v>749.14785423419232</v>
          </cell>
          <cell r="AE46">
            <v>608.56689024471871</v>
          </cell>
          <cell r="AF46">
            <v>578.50449001571803</v>
          </cell>
          <cell r="AG46">
            <v>628.22830080722201</v>
          </cell>
          <cell r="AH46">
            <v>653.30819314746327</v>
          </cell>
        </row>
        <row r="47">
          <cell r="B47">
            <v>9897</v>
          </cell>
          <cell r="C47" t="str">
            <v>AK</v>
          </cell>
          <cell r="D47" t="str">
            <v>Municipal</v>
          </cell>
          <cell r="E47">
            <v>0.22158454142499201</v>
          </cell>
          <cell r="F47">
            <v>0</v>
          </cell>
          <cell r="G47">
            <v>0</v>
          </cell>
          <cell r="H47">
            <v>507.66473246399761</v>
          </cell>
          <cell r="I47">
            <v>11.608880937499999</v>
          </cell>
          <cell r="J47">
            <v>0</v>
          </cell>
          <cell r="K47">
            <v>0</v>
          </cell>
          <cell r="L47">
            <v>0</v>
          </cell>
          <cell r="M47">
            <v>0</v>
          </cell>
          <cell r="N47">
            <v>9.1810561842551267E-3</v>
          </cell>
          <cell r="O47">
            <v>13226.697139405269</v>
          </cell>
          <cell r="P47">
            <v>35939.557354012293</v>
          </cell>
          <cell r="Q47">
            <v>55137.787857846939</v>
          </cell>
          <cell r="R47">
            <v>69109.777463979161</v>
          </cell>
          <cell r="S47">
            <v>141993.03351626883</v>
          </cell>
          <cell r="T47">
            <v>1617.4273572245368</v>
          </cell>
          <cell r="U47">
            <v>1584.2622391818113</v>
          </cell>
          <cell r="V47">
            <v>1575.5717029411071</v>
          </cell>
          <cell r="W47">
            <v>1636.3243943691123</v>
          </cell>
          <cell r="X47">
            <v>1682.5378066708583</v>
          </cell>
          <cell r="Y47">
            <v>531.27779719927139</v>
          </cell>
          <cell r="Z47">
            <v>557.20972374495921</v>
          </cell>
          <cell r="AA47">
            <v>702.48784332470177</v>
          </cell>
          <cell r="AB47">
            <v>818.60882083443596</v>
          </cell>
          <cell r="AC47">
            <v>1036.6167058591793</v>
          </cell>
          <cell r="AD47">
            <v>749.14785423419232</v>
          </cell>
          <cell r="AE47">
            <v>608.56689024471871</v>
          </cell>
          <cell r="AF47">
            <v>578.50449001571803</v>
          </cell>
          <cell r="AG47">
            <v>628.22830080722201</v>
          </cell>
          <cell r="AH47">
            <v>653.30819314746327</v>
          </cell>
        </row>
        <row r="48">
          <cell r="B48">
            <v>10716</v>
          </cell>
          <cell r="C48" t="str">
            <v>AK</v>
          </cell>
          <cell r="D48" t="str">
            <v>Municipal</v>
          </cell>
          <cell r="E48">
            <v>0.22158454142499201</v>
          </cell>
          <cell r="F48">
            <v>0</v>
          </cell>
          <cell r="G48">
            <v>0</v>
          </cell>
          <cell r="H48">
            <v>507.66473246399761</v>
          </cell>
          <cell r="I48">
            <v>11.608880937499999</v>
          </cell>
          <cell r="J48">
            <v>0</v>
          </cell>
          <cell r="K48">
            <v>0</v>
          </cell>
          <cell r="L48">
            <v>0</v>
          </cell>
          <cell r="M48">
            <v>0</v>
          </cell>
          <cell r="N48">
            <v>9.1810561842551267E-3</v>
          </cell>
          <cell r="O48">
            <v>13226.697139405269</v>
          </cell>
          <cell r="P48">
            <v>35939.557354012293</v>
          </cell>
          <cell r="Q48">
            <v>55137.787857846939</v>
          </cell>
          <cell r="R48">
            <v>69109.777463979161</v>
          </cell>
          <cell r="S48">
            <v>141993.03351626883</v>
          </cell>
          <cell r="T48">
            <v>1617.4273572245368</v>
          </cell>
          <cell r="U48">
            <v>1584.2622391818113</v>
          </cell>
          <cell r="V48">
            <v>1575.5717029411071</v>
          </cell>
          <cell r="W48">
            <v>1636.3243943691123</v>
          </cell>
          <cell r="X48">
            <v>1682.5378066708583</v>
          </cell>
          <cell r="Y48">
            <v>531.27779719927139</v>
          </cell>
          <cell r="Z48">
            <v>557.20972374495921</v>
          </cell>
          <cell r="AA48">
            <v>702.48784332470177</v>
          </cell>
          <cell r="AB48">
            <v>818.60882083443596</v>
          </cell>
          <cell r="AC48">
            <v>1036.6167058591793</v>
          </cell>
          <cell r="AD48">
            <v>749.14785423419232</v>
          </cell>
          <cell r="AE48">
            <v>608.56689024471871</v>
          </cell>
          <cell r="AF48">
            <v>578.50449001571803</v>
          </cell>
          <cell r="AG48">
            <v>628.22830080722201</v>
          </cell>
          <cell r="AH48">
            <v>653.30819314746327</v>
          </cell>
        </row>
        <row r="49">
          <cell r="B49">
            <v>14234</v>
          </cell>
          <cell r="C49" t="str">
            <v>AK</v>
          </cell>
          <cell r="D49" t="str">
            <v>Municipal</v>
          </cell>
          <cell r="E49">
            <v>0.22158454142499201</v>
          </cell>
          <cell r="F49">
            <v>0</v>
          </cell>
          <cell r="G49">
            <v>0</v>
          </cell>
          <cell r="H49">
            <v>507.66473246399761</v>
          </cell>
          <cell r="I49">
            <v>11.608880937499999</v>
          </cell>
          <cell r="J49">
            <v>0</v>
          </cell>
          <cell r="K49">
            <v>0</v>
          </cell>
          <cell r="L49">
            <v>0</v>
          </cell>
          <cell r="M49">
            <v>0</v>
          </cell>
          <cell r="N49">
            <v>9.1810561842551267E-3</v>
          </cell>
          <cell r="O49">
            <v>13226.697139405269</v>
          </cell>
          <cell r="P49">
            <v>35939.557354012293</v>
          </cell>
          <cell r="Q49">
            <v>55137.787857846939</v>
          </cell>
          <cell r="R49">
            <v>69109.777463979161</v>
          </cell>
          <cell r="S49">
            <v>141993.03351626883</v>
          </cell>
          <cell r="T49">
            <v>1617.4273572245368</v>
          </cell>
          <cell r="U49">
            <v>1584.2622391818113</v>
          </cell>
          <cell r="V49">
            <v>1575.5717029411071</v>
          </cell>
          <cell r="W49">
            <v>1636.3243943691123</v>
          </cell>
          <cell r="X49">
            <v>1682.5378066708583</v>
          </cell>
          <cell r="Y49">
            <v>531.27779719927139</v>
          </cell>
          <cell r="Z49">
            <v>557.20972374495921</v>
          </cell>
          <cell r="AA49">
            <v>702.48784332470177</v>
          </cell>
          <cell r="AB49">
            <v>818.60882083443596</v>
          </cell>
          <cell r="AC49">
            <v>1036.6167058591793</v>
          </cell>
          <cell r="AD49">
            <v>749.14785423419232</v>
          </cell>
          <cell r="AE49">
            <v>608.56689024471871</v>
          </cell>
          <cell r="AF49">
            <v>578.50449001571803</v>
          </cell>
          <cell r="AG49">
            <v>628.22830080722201</v>
          </cell>
          <cell r="AH49">
            <v>653.30819314746327</v>
          </cell>
        </row>
        <row r="50">
          <cell r="B50">
            <v>17898</v>
          </cell>
          <cell r="C50" t="str">
            <v>AK</v>
          </cell>
          <cell r="D50" t="str">
            <v>Municipal</v>
          </cell>
          <cell r="E50">
            <v>0.22158454142499201</v>
          </cell>
          <cell r="F50">
            <v>0</v>
          </cell>
          <cell r="G50">
            <v>0</v>
          </cell>
          <cell r="H50">
            <v>507.66473246399761</v>
          </cell>
          <cell r="I50">
            <v>11.608880937499999</v>
          </cell>
          <cell r="J50">
            <v>0</v>
          </cell>
          <cell r="K50">
            <v>0</v>
          </cell>
          <cell r="L50">
            <v>0</v>
          </cell>
          <cell r="M50">
            <v>0</v>
          </cell>
          <cell r="N50">
            <v>9.1810561842551267E-3</v>
          </cell>
          <cell r="O50">
            <v>13226.697139405269</v>
          </cell>
          <cell r="P50">
            <v>35939.557354012293</v>
          </cell>
          <cell r="Q50">
            <v>55137.787857846939</v>
          </cell>
          <cell r="R50">
            <v>69109.777463979161</v>
          </cell>
          <cell r="S50">
            <v>141993.03351626883</v>
          </cell>
          <cell r="T50">
            <v>1617.4273572245368</v>
          </cell>
          <cell r="U50">
            <v>1584.2622391818113</v>
          </cell>
          <cell r="V50">
            <v>1575.5717029411071</v>
          </cell>
          <cell r="W50">
            <v>1636.3243943691123</v>
          </cell>
          <cell r="X50">
            <v>1682.5378066708583</v>
          </cell>
          <cell r="Y50">
            <v>531.27779719927139</v>
          </cell>
          <cell r="Z50">
            <v>557.20972374495921</v>
          </cell>
          <cell r="AA50">
            <v>702.48784332470177</v>
          </cell>
          <cell r="AB50">
            <v>818.60882083443596</v>
          </cell>
          <cell r="AC50">
            <v>1036.6167058591793</v>
          </cell>
          <cell r="AD50">
            <v>749.14785423419232</v>
          </cell>
          <cell r="AE50">
            <v>608.56689024471871</v>
          </cell>
          <cell r="AF50">
            <v>578.50449001571803</v>
          </cell>
          <cell r="AG50">
            <v>628.22830080722201</v>
          </cell>
          <cell r="AH50">
            <v>653.30819314746327</v>
          </cell>
        </row>
        <row r="51">
          <cell r="B51">
            <v>16955</v>
          </cell>
          <cell r="C51" t="str">
            <v>AK</v>
          </cell>
          <cell r="D51" t="str">
            <v>Municipal</v>
          </cell>
          <cell r="E51">
            <v>0.22158454142499201</v>
          </cell>
          <cell r="F51">
            <v>0</v>
          </cell>
          <cell r="G51">
            <v>0</v>
          </cell>
          <cell r="H51">
            <v>507.66473246399761</v>
          </cell>
          <cell r="I51">
            <v>11.608880937499999</v>
          </cell>
          <cell r="J51">
            <v>0</v>
          </cell>
          <cell r="K51">
            <v>0</v>
          </cell>
          <cell r="L51">
            <v>0</v>
          </cell>
          <cell r="M51">
            <v>0</v>
          </cell>
          <cell r="N51">
            <v>9.1810561842551267E-3</v>
          </cell>
          <cell r="O51">
            <v>13226.697139405269</v>
          </cell>
          <cell r="P51">
            <v>35939.557354012293</v>
          </cell>
          <cell r="Q51">
            <v>55137.787857846939</v>
          </cell>
          <cell r="R51">
            <v>69109.777463979161</v>
          </cell>
          <cell r="S51">
            <v>141993.03351626883</v>
          </cell>
          <cell r="T51">
            <v>1617.4273572245368</v>
          </cell>
          <cell r="U51">
            <v>1584.2622391818113</v>
          </cell>
          <cell r="V51">
            <v>1575.5717029411071</v>
          </cell>
          <cell r="W51">
            <v>1636.3243943691123</v>
          </cell>
          <cell r="X51">
            <v>1682.5378066708583</v>
          </cell>
          <cell r="Y51">
            <v>531.27779719927139</v>
          </cell>
          <cell r="Z51">
            <v>557.20972374495921</v>
          </cell>
          <cell r="AA51">
            <v>702.48784332470177</v>
          </cell>
          <cell r="AB51">
            <v>818.60882083443596</v>
          </cell>
          <cell r="AC51">
            <v>1036.6167058591793</v>
          </cell>
          <cell r="AD51">
            <v>749.14785423419232</v>
          </cell>
          <cell r="AE51">
            <v>608.56689024471871</v>
          </cell>
          <cell r="AF51">
            <v>578.50449001571803</v>
          </cell>
          <cell r="AG51">
            <v>628.22830080722201</v>
          </cell>
          <cell r="AH51">
            <v>653.30819314746327</v>
          </cell>
        </row>
        <row r="52">
          <cell r="B52">
            <v>18541</v>
          </cell>
          <cell r="C52" t="str">
            <v>AK</v>
          </cell>
          <cell r="D52" t="str">
            <v>Municipal</v>
          </cell>
          <cell r="E52">
            <v>0.22158454142499201</v>
          </cell>
          <cell r="F52">
            <v>0</v>
          </cell>
          <cell r="G52">
            <v>0</v>
          </cell>
          <cell r="H52">
            <v>507.66473246399761</v>
          </cell>
          <cell r="I52">
            <v>11.608880937499999</v>
          </cell>
          <cell r="J52">
            <v>0</v>
          </cell>
          <cell r="K52">
            <v>0</v>
          </cell>
          <cell r="L52">
            <v>0</v>
          </cell>
          <cell r="M52">
            <v>0</v>
          </cell>
          <cell r="N52">
            <v>9.1810561842551267E-3</v>
          </cell>
          <cell r="O52">
            <v>13226.697139405269</v>
          </cell>
          <cell r="P52">
            <v>35939.557354012293</v>
          </cell>
          <cell r="Q52">
            <v>55137.787857846939</v>
          </cell>
          <cell r="R52">
            <v>69109.777463979161</v>
          </cell>
          <cell r="S52">
            <v>141993.03351626883</v>
          </cell>
          <cell r="T52">
            <v>1617.4273572245368</v>
          </cell>
          <cell r="U52">
            <v>1584.2622391818113</v>
          </cell>
          <cell r="V52">
            <v>1575.5717029411071</v>
          </cell>
          <cell r="W52">
            <v>1636.3243943691123</v>
          </cell>
          <cell r="X52">
            <v>1682.5378066708583</v>
          </cell>
          <cell r="Y52">
            <v>531.27779719927139</v>
          </cell>
          <cell r="Z52">
            <v>557.20972374495921</v>
          </cell>
          <cell r="AA52">
            <v>702.48784332470177</v>
          </cell>
          <cell r="AB52">
            <v>818.60882083443596</v>
          </cell>
          <cell r="AC52">
            <v>1036.6167058591793</v>
          </cell>
          <cell r="AD52">
            <v>749.14785423419232</v>
          </cell>
          <cell r="AE52">
            <v>608.56689024471871</v>
          </cell>
          <cell r="AF52">
            <v>578.50449001571803</v>
          </cell>
          <cell r="AG52">
            <v>628.22830080722201</v>
          </cell>
          <cell r="AH52">
            <v>653.30819314746327</v>
          </cell>
        </row>
        <row r="53">
          <cell r="B53">
            <v>19454</v>
          </cell>
          <cell r="C53" t="str">
            <v>AK</v>
          </cell>
          <cell r="D53" t="str">
            <v>Municipal</v>
          </cell>
          <cell r="E53">
            <v>0.22158454142499201</v>
          </cell>
          <cell r="F53">
            <v>0</v>
          </cell>
          <cell r="G53">
            <v>0</v>
          </cell>
          <cell r="H53">
            <v>507.66473246399761</v>
          </cell>
          <cell r="I53">
            <v>11.608880937499999</v>
          </cell>
          <cell r="J53">
            <v>0</v>
          </cell>
          <cell r="K53">
            <v>0</v>
          </cell>
          <cell r="L53">
            <v>0</v>
          </cell>
          <cell r="M53">
            <v>0</v>
          </cell>
          <cell r="N53">
            <v>9.1810561842551267E-3</v>
          </cell>
          <cell r="O53">
            <v>13226.697139405269</v>
          </cell>
          <cell r="P53">
            <v>35939.557354012293</v>
          </cell>
          <cell r="Q53">
            <v>55137.787857846939</v>
          </cell>
          <cell r="R53">
            <v>69109.777463979161</v>
          </cell>
          <cell r="S53">
            <v>141993.03351626883</v>
          </cell>
          <cell r="T53">
            <v>1617.4273572245368</v>
          </cell>
          <cell r="U53">
            <v>1584.2622391818113</v>
          </cell>
          <cell r="V53">
            <v>1575.5717029411071</v>
          </cell>
          <cell r="W53">
            <v>1636.3243943691123</v>
          </cell>
          <cell r="X53">
            <v>1682.5378066708583</v>
          </cell>
          <cell r="Y53">
            <v>531.27779719927139</v>
          </cell>
          <cell r="Z53">
            <v>557.20972374495921</v>
          </cell>
          <cell r="AA53">
            <v>702.48784332470177</v>
          </cell>
          <cell r="AB53">
            <v>818.60882083443596</v>
          </cell>
          <cell r="AC53">
            <v>1036.6167058591793</v>
          </cell>
          <cell r="AD53">
            <v>749.14785423419232</v>
          </cell>
          <cell r="AE53">
            <v>608.56689024471871</v>
          </cell>
          <cell r="AF53">
            <v>578.50449001571803</v>
          </cell>
          <cell r="AG53">
            <v>628.22830080722201</v>
          </cell>
          <cell r="AH53">
            <v>653.30819314746327</v>
          </cell>
        </row>
        <row r="54">
          <cell r="B54">
            <v>20535</v>
          </cell>
          <cell r="C54" t="str">
            <v>AK</v>
          </cell>
          <cell r="D54" t="str">
            <v>Municipal</v>
          </cell>
          <cell r="E54">
            <v>0.22158454142499201</v>
          </cell>
          <cell r="F54">
            <v>0</v>
          </cell>
          <cell r="G54">
            <v>0</v>
          </cell>
          <cell r="H54">
            <v>507.66473246399761</v>
          </cell>
          <cell r="I54">
            <v>11.608880937499999</v>
          </cell>
          <cell r="J54">
            <v>0</v>
          </cell>
          <cell r="K54">
            <v>0</v>
          </cell>
          <cell r="L54">
            <v>0</v>
          </cell>
          <cell r="M54">
            <v>0</v>
          </cell>
          <cell r="N54">
            <v>9.1810561842551267E-3</v>
          </cell>
          <cell r="O54">
            <v>13226.697139405269</v>
          </cell>
          <cell r="P54">
            <v>35939.557354012293</v>
          </cell>
          <cell r="Q54">
            <v>55137.787857846939</v>
          </cell>
          <cell r="R54">
            <v>69109.777463979161</v>
          </cell>
          <cell r="S54">
            <v>141993.03351626883</v>
          </cell>
          <cell r="T54">
            <v>1617.4273572245368</v>
          </cell>
          <cell r="U54">
            <v>1584.2622391818113</v>
          </cell>
          <cell r="V54">
            <v>1575.5717029411071</v>
          </cell>
          <cell r="W54">
            <v>1636.3243943691123</v>
          </cell>
          <cell r="X54">
            <v>1682.5378066708583</v>
          </cell>
          <cell r="Y54">
            <v>531.27779719927139</v>
          </cell>
          <cell r="Z54">
            <v>557.20972374495921</v>
          </cell>
          <cell r="AA54">
            <v>702.48784332470177</v>
          </cell>
          <cell r="AB54">
            <v>818.60882083443596</v>
          </cell>
          <cell r="AC54">
            <v>1036.6167058591793</v>
          </cell>
          <cell r="AD54">
            <v>749.14785423419232</v>
          </cell>
          <cell r="AE54">
            <v>608.56689024471871</v>
          </cell>
          <cell r="AF54">
            <v>578.50449001571803</v>
          </cell>
          <cell r="AG54">
            <v>628.22830080722201</v>
          </cell>
          <cell r="AH54">
            <v>653.30819314746327</v>
          </cell>
        </row>
        <row r="55">
          <cell r="B55">
            <v>21015</v>
          </cell>
          <cell r="C55" t="str">
            <v>AK</v>
          </cell>
          <cell r="D55" t="str">
            <v>Municipal</v>
          </cell>
          <cell r="E55">
            <v>0.22158454142499201</v>
          </cell>
          <cell r="F55">
            <v>0</v>
          </cell>
          <cell r="G55">
            <v>0</v>
          </cell>
          <cell r="H55">
            <v>507.66473246399761</v>
          </cell>
          <cell r="I55">
            <v>11.608880937499999</v>
          </cell>
          <cell r="J55">
            <v>0</v>
          </cell>
          <cell r="K55">
            <v>0</v>
          </cell>
          <cell r="L55">
            <v>0</v>
          </cell>
          <cell r="M55">
            <v>0</v>
          </cell>
          <cell r="N55">
            <v>9.1810561842551267E-3</v>
          </cell>
          <cell r="O55">
            <v>13226.697139405269</v>
          </cell>
          <cell r="P55">
            <v>35939.557354012293</v>
          </cell>
          <cell r="Q55">
            <v>55137.787857846939</v>
          </cell>
          <cell r="R55">
            <v>69109.777463979161</v>
          </cell>
          <cell r="S55">
            <v>141993.03351626883</v>
          </cell>
          <cell r="T55">
            <v>1617.4273572245368</v>
          </cell>
          <cell r="U55">
            <v>1584.2622391818113</v>
          </cell>
          <cell r="V55">
            <v>1575.5717029411071</v>
          </cell>
          <cell r="W55">
            <v>1636.3243943691123</v>
          </cell>
          <cell r="X55">
            <v>1682.5378066708583</v>
          </cell>
          <cell r="Y55">
            <v>531.27779719927139</v>
          </cell>
          <cell r="Z55">
            <v>557.20972374495921</v>
          </cell>
          <cell r="AA55">
            <v>702.48784332470177</v>
          </cell>
          <cell r="AB55">
            <v>818.60882083443596</v>
          </cell>
          <cell r="AC55">
            <v>1036.6167058591793</v>
          </cell>
          <cell r="AD55">
            <v>749.14785423419232</v>
          </cell>
          <cell r="AE55">
            <v>608.56689024471871</v>
          </cell>
          <cell r="AF55">
            <v>578.50449001571803</v>
          </cell>
          <cell r="AG55">
            <v>628.22830080722201</v>
          </cell>
          <cell r="AH55">
            <v>653.30819314746327</v>
          </cell>
        </row>
        <row r="56">
          <cell r="B56">
            <v>6915</v>
          </cell>
          <cell r="C56" t="str">
            <v>AK</v>
          </cell>
          <cell r="D56" t="str">
            <v>Municipal</v>
          </cell>
          <cell r="E56">
            <v>0.22158454142499201</v>
          </cell>
          <cell r="F56">
            <v>0</v>
          </cell>
          <cell r="G56">
            <v>0</v>
          </cell>
          <cell r="H56">
            <v>507.66473246399761</v>
          </cell>
          <cell r="I56">
            <v>11.608880937499999</v>
          </cell>
          <cell r="J56">
            <v>0</v>
          </cell>
          <cell r="K56">
            <v>0</v>
          </cell>
          <cell r="L56">
            <v>0</v>
          </cell>
          <cell r="M56">
            <v>0</v>
          </cell>
          <cell r="N56">
            <v>9.1810561842551267E-3</v>
          </cell>
          <cell r="O56">
            <v>13226.697139405269</v>
          </cell>
          <cell r="P56">
            <v>35939.557354012293</v>
          </cell>
          <cell r="Q56">
            <v>55137.787857846939</v>
          </cell>
          <cell r="R56">
            <v>69109.777463979161</v>
          </cell>
          <cell r="S56">
            <v>141993.03351626883</v>
          </cell>
          <cell r="T56">
            <v>1617.4273572245368</v>
          </cell>
          <cell r="U56">
            <v>1584.2622391818113</v>
          </cell>
          <cell r="V56">
            <v>1575.5717029411071</v>
          </cell>
          <cell r="W56">
            <v>1636.3243943691123</v>
          </cell>
          <cell r="X56">
            <v>1682.5378066708583</v>
          </cell>
          <cell r="Y56">
            <v>531.27779719927139</v>
          </cell>
          <cell r="Z56">
            <v>557.20972374495921</v>
          </cell>
          <cell r="AA56">
            <v>702.48784332470177</v>
          </cell>
          <cell r="AB56">
            <v>818.60882083443596</v>
          </cell>
          <cell r="AC56">
            <v>1036.6167058591793</v>
          </cell>
          <cell r="AD56">
            <v>749.14785423419232</v>
          </cell>
          <cell r="AE56">
            <v>608.56689024471871</v>
          </cell>
          <cell r="AF56">
            <v>578.50449001571803</v>
          </cell>
          <cell r="AG56">
            <v>628.22830080722201</v>
          </cell>
          <cell r="AH56">
            <v>653.30819314746327</v>
          </cell>
        </row>
        <row r="57">
          <cell r="B57">
            <v>9416</v>
          </cell>
          <cell r="C57" t="str">
            <v>AK</v>
          </cell>
          <cell r="D57" t="str">
            <v>Municipal</v>
          </cell>
          <cell r="E57">
            <v>0.22158454142499201</v>
          </cell>
          <cell r="F57">
            <v>0</v>
          </cell>
          <cell r="G57">
            <v>0</v>
          </cell>
          <cell r="H57">
            <v>507.66473246399761</v>
          </cell>
          <cell r="I57">
            <v>11.608880937499999</v>
          </cell>
          <cell r="J57">
            <v>0</v>
          </cell>
          <cell r="K57">
            <v>0</v>
          </cell>
          <cell r="L57">
            <v>0</v>
          </cell>
          <cell r="M57">
            <v>0</v>
          </cell>
          <cell r="N57">
            <v>9.1810561842551267E-3</v>
          </cell>
          <cell r="O57">
            <v>13226.697139405269</v>
          </cell>
          <cell r="P57">
            <v>35939.557354012293</v>
          </cell>
          <cell r="Q57">
            <v>55137.787857846939</v>
          </cell>
          <cell r="R57">
            <v>69109.777463979161</v>
          </cell>
          <cell r="S57">
            <v>141993.03351626883</v>
          </cell>
          <cell r="T57">
            <v>1617.4273572245368</v>
          </cell>
          <cell r="U57">
            <v>1584.2622391818113</v>
          </cell>
          <cell r="V57">
            <v>1575.5717029411071</v>
          </cell>
          <cell r="W57">
            <v>1636.3243943691123</v>
          </cell>
          <cell r="X57">
            <v>1682.5378066708583</v>
          </cell>
          <cell r="Y57">
            <v>531.27779719927139</v>
          </cell>
          <cell r="Z57">
            <v>557.20972374495921</v>
          </cell>
          <cell r="AA57">
            <v>702.48784332470177</v>
          </cell>
          <cell r="AB57">
            <v>818.60882083443596</v>
          </cell>
          <cell r="AC57">
            <v>1036.6167058591793</v>
          </cell>
          <cell r="AD57">
            <v>749.14785423419232</v>
          </cell>
          <cell r="AE57">
            <v>608.56689024471871</v>
          </cell>
          <cell r="AF57">
            <v>578.50449001571803</v>
          </cell>
          <cell r="AG57">
            <v>628.22830080722201</v>
          </cell>
          <cell r="AH57">
            <v>653.30819314746327</v>
          </cell>
        </row>
        <row r="58">
          <cell r="B58">
            <v>10210</v>
          </cell>
          <cell r="C58" t="str">
            <v>AK</v>
          </cell>
          <cell r="D58" t="str">
            <v>Municipal</v>
          </cell>
          <cell r="E58">
            <v>0.22158454142499201</v>
          </cell>
          <cell r="F58">
            <v>1</v>
          </cell>
          <cell r="G58">
            <v>11395.538461538461</v>
          </cell>
          <cell r="H58">
            <v>11395.538461538461</v>
          </cell>
          <cell r="I58">
            <v>11.608880937499999</v>
          </cell>
          <cell r="J58">
            <v>8569.1</v>
          </cell>
          <cell r="K58">
            <v>74071</v>
          </cell>
          <cell r="L58">
            <v>6500</v>
          </cell>
          <cell r="M58">
            <v>0.10346299208698412</v>
          </cell>
          <cell r="N58">
            <v>0.10346299208698412</v>
          </cell>
          <cell r="O58">
            <v>13226.697139405269</v>
          </cell>
          <cell r="P58">
            <v>35939.557354012293</v>
          </cell>
          <cell r="Q58">
            <v>55137.787857846939</v>
          </cell>
          <cell r="R58">
            <v>69109.777463979161</v>
          </cell>
          <cell r="S58">
            <v>141993.03351626883</v>
          </cell>
          <cell r="T58">
            <v>1617.4273572245368</v>
          </cell>
          <cell r="U58">
            <v>1584.2622391818113</v>
          </cell>
          <cell r="V58">
            <v>1575.5717029411071</v>
          </cell>
          <cell r="W58">
            <v>1636.3243943691123</v>
          </cell>
          <cell r="X58">
            <v>1682.5378066708583</v>
          </cell>
          <cell r="Y58">
            <v>531.27779719927139</v>
          </cell>
          <cell r="Z58">
            <v>557.20972374495921</v>
          </cell>
          <cell r="AA58">
            <v>702.48784332470177</v>
          </cell>
          <cell r="AB58">
            <v>818.60882083443596</v>
          </cell>
          <cell r="AC58">
            <v>1036.6167058591793</v>
          </cell>
          <cell r="AD58">
            <v>749.14785423419232</v>
          </cell>
          <cell r="AE58">
            <v>608.56689024471871</v>
          </cell>
          <cell r="AF58">
            <v>578.50449001571803</v>
          </cell>
          <cell r="AG58">
            <v>628.22830080722201</v>
          </cell>
          <cell r="AH58">
            <v>653.30819314746327</v>
          </cell>
        </row>
        <row r="59">
          <cell r="B59">
            <v>26317</v>
          </cell>
          <cell r="C59" t="str">
            <v>AK</v>
          </cell>
          <cell r="D59" t="str">
            <v>Municipal</v>
          </cell>
          <cell r="E59">
            <v>0.22158454142499201</v>
          </cell>
          <cell r="F59">
            <v>0</v>
          </cell>
          <cell r="G59">
            <v>0</v>
          </cell>
          <cell r="H59">
            <v>507.66473246399761</v>
          </cell>
          <cell r="I59">
            <v>11.608880937499999</v>
          </cell>
          <cell r="J59">
            <v>0</v>
          </cell>
          <cell r="K59">
            <v>0</v>
          </cell>
          <cell r="L59">
            <v>0</v>
          </cell>
          <cell r="M59">
            <v>0</v>
          </cell>
          <cell r="N59">
            <v>9.1810561842551267E-3</v>
          </cell>
          <cell r="O59">
            <v>13226.697139405269</v>
          </cell>
          <cell r="P59">
            <v>35939.557354012293</v>
          </cell>
          <cell r="Q59">
            <v>55137.787857846939</v>
          </cell>
          <cell r="R59">
            <v>69109.777463979161</v>
          </cell>
          <cell r="S59">
            <v>141993.03351626883</v>
          </cell>
          <cell r="T59">
            <v>1617.4273572245368</v>
          </cell>
          <cell r="U59">
            <v>1584.2622391818113</v>
          </cell>
          <cell r="V59">
            <v>1575.5717029411071</v>
          </cell>
          <cell r="W59">
            <v>1636.3243943691123</v>
          </cell>
          <cell r="X59">
            <v>1682.5378066708583</v>
          </cell>
          <cell r="Y59">
            <v>531.27779719927139</v>
          </cell>
          <cell r="Z59">
            <v>557.20972374495921</v>
          </cell>
          <cell r="AA59">
            <v>702.48784332470177</v>
          </cell>
          <cell r="AB59">
            <v>818.60882083443596</v>
          </cell>
          <cell r="AC59">
            <v>1036.6167058591793</v>
          </cell>
          <cell r="AD59">
            <v>749.14785423419232</v>
          </cell>
          <cell r="AE59">
            <v>608.56689024471871</v>
          </cell>
          <cell r="AF59">
            <v>578.50449001571803</v>
          </cell>
          <cell r="AG59">
            <v>628.22830080722201</v>
          </cell>
          <cell r="AH59">
            <v>653.30819314746327</v>
          </cell>
        </row>
        <row r="60">
          <cell r="B60">
            <v>12385</v>
          </cell>
          <cell r="C60" t="str">
            <v>AK</v>
          </cell>
          <cell r="D60" t="str">
            <v>Municipal</v>
          </cell>
          <cell r="E60">
            <v>0.22158454142499201</v>
          </cell>
          <cell r="F60">
            <v>0</v>
          </cell>
          <cell r="G60">
            <v>0</v>
          </cell>
          <cell r="H60">
            <v>507.66473246399761</v>
          </cell>
          <cell r="I60">
            <v>11.608880937499999</v>
          </cell>
          <cell r="J60">
            <v>0</v>
          </cell>
          <cell r="K60">
            <v>0</v>
          </cell>
          <cell r="L60">
            <v>0</v>
          </cell>
          <cell r="M60">
            <v>0</v>
          </cell>
          <cell r="N60">
            <v>9.1810561842551267E-3</v>
          </cell>
          <cell r="O60">
            <v>13226.697139405269</v>
          </cell>
          <cell r="P60">
            <v>35939.557354012293</v>
          </cell>
          <cell r="Q60">
            <v>55137.787857846939</v>
          </cell>
          <cell r="R60">
            <v>69109.777463979161</v>
          </cell>
          <cell r="S60">
            <v>141993.03351626883</v>
          </cell>
          <cell r="T60">
            <v>1617.4273572245368</v>
          </cell>
          <cell r="U60">
            <v>1584.2622391818113</v>
          </cell>
          <cell r="V60">
            <v>1575.5717029411071</v>
          </cell>
          <cell r="W60">
            <v>1636.3243943691123</v>
          </cell>
          <cell r="X60">
            <v>1682.5378066708583</v>
          </cell>
          <cell r="Y60">
            <v>531.27779719927139</v>
          </cell>
          <cell r="Z60">
            <v>557.20972374495921</v>
          </cell>
          <cell r="AA60">
            <v>702.48784332470177</v>
          </cell>
          <cell r="AB60">
            <v>818.60882083443596</v>
          </cell>
          <cell r="AC60">
            <v>1036.6167058591793</v>
          </cell>
          <cell r="AD60">
            <v>749.14785423419232</v>
          </cell>
          <cell r="AE60">
            <v>608.56689024471871</v>
          </cell>
          <cell r="AF60">
            <v>578.50449001571803</v>
          </cell>
          <cell r="AG60">
            <v>628.22830080722201</v>
          </cell>
          <cell r="AH60">
            <v>653.30819314746327</v>
          </cell>
        </row>
        <row r="61">
          <cell r="B61">
            <v>14832</v>
          </cell>
          <cell r="C61" t="str">
            <v>AK</v>
          </cell>
          <cell r="D61" t="str">
            <v>Municipal</v>
          </cell>
          <cell r="E61">
            <v>0.22158454142499201</v>
          </cell>
          <cell r="F61">
            <v>0</v>
          </cell>
          <cell r="G61">
            <v>0</v>
          </cell>
          <cell r="H61">
            <v>507.66473246399761</v>
          </cell>
          <cell r="I61">
            <v>11.608880937499999</v>
          </cell>
          <cell r="J61">
            <v>0</v>
          </cell>
          <cell r="K61">
            <v>0</v>
          </cell>
          <cell r="L61">
            <v>0</v>
          </cell>
          <cell r="M61">
            <v>0</v>
          </cell>
          <cell r="N61">
            <v>9.1810561842551267E-3</v>
          </cell>
          <cell r="O61">
            <v>13226.697139405269</v>
          </cell>
          <cell r="P61">
            <v>35939.557354012293</v>
          </cell>
          <cell r="Q61">
            <v>55137.787857846939</v>
          </cell>
          <cell r="R61">
            <v>69109.777463979161</v>
          </cell>
          <cell r="S61">
            <v>141993.03351626883</v>
          </cell>
          <cell r="T61">
            <v>1617.4273572245368</v>
          </cell>
          <cell r="U61">
            <v>1584.2622391818113</v>
          </cell>
          <cell r="V61">
            <v>1575.5717029411071</v>
          </cell>
          <cell r="W61">
            <v>1636.3243943691123</v>
          </cell>
          <cell r="X61">
            <v>1682.5378066708583</v>
          </cell>
          <cell r="Y61">
            <v>531.27779719927139</v>
          </cell>
          <cell r="Z61">
            <v>557.20972374495921</v>
          </cell>
          <cell r="AA61">
            <v>702.48784332470177</v>
          </cell>
          <cell r="AB61">
            <v>818.60882083443596</v>
          </cell>
          <cell r="AC61">
            <v>1036.6167058591793</v>
          </cell>
          <cell r="AD61">
            <v>749.14785423419232</v>
          </cell>
          <cell r="AE61">
            <v>608.56689024471871</v>
          </cell>
          <cell r="AF61">
            <v>578.50449001571803</v>
          </cell>
          <cell r="AG61">
            <v>628.22830080722201</v>
          </cell>
          <cell r="AH61">
            <v>653.30819314746327</v>
          </cell>
        </row>
        <row r="62">
          <cell r="B62">
            <v>13642</v>
          </cell>
          <cell r="C62" t="str">
            <v>AK</v>
          </cell>
          <cell r="D62" t="str">
            <v>Municipal</v>
          </cell>
          <cell r="E62">
            <v>0.22158454142499201</v>
          </cell>
          <cell r="F62">
            <v>0</v>
          </cell>
          <cell r="G62">
            <v>0</v>
          </cell>
          <cell r="H62">
            <v>507.66473246399761</v>
          </cell>
          <cell r="I62">
            <v>11.608880937499999</v>
          </cell>
          <cell r="J62">
            <v>0</v>
          </cell>
          <cell r="K62">
            <v>0</v>
          </cell>
          <cell r="L62">
            <v>0</v>
          </cell>
          <cell r="M62">
            <v>0</v>
          </cell>
          <cell r="N62">
            <v>9.1810561842551267E-3</v>
          </cell>
          <cell r="O62">
            <v>13226.697139405269</v>
          </cell>
          <cell r="P62">
            <v>35939.557354012293</v>
          </cell>
          <cell r="Q62">
            <v>55137.787857846939</v>
          </cell>
          <cell r="R62">
            <v>69109.777463979161</v>
          </cell>
          <cell r="S62">
            <v>141993.03351626883</v>
          </cell>
          <cell r="T62">
            <v>1617.4273572245368</v>
          </cell>
          <cell r="U62">
            <v>1584.2622391818113</v>
          </cell>
          <cell r="V62">
            <v>1575.5717029411071</v>
          </cell>
          <cell r="W62">
            <v>1636.3243943691123</v>
          </cell>
          <cell r="X62">
            <v>1682.5378066708583</v>
          </cell>
          <cell r="Y62">
            <v>531.27779719927139</v>
          </cell>
          <cell r="Z62">
            <v>557.20972374495921</v>
          </cell>
          <cell r="AA62">
            <v>702.48784332470177</v>
          </cell>
          <cell r="AB62">
            <v>818.60882083443596</v>
          </cell>
          <cell r="AC62">
            <v>1036.6167058591793</v>
          </cell>
          <cell r="AD62">
            <v>749.14785423419232</v>
          </cell>
          <cell r="AE62">
            <v>608.56689024471871</v>
          </cell>
          <cell r="AF62">
            <v>578.50449001571803</v>
          </cell>
          <cell r="AG62">
            <v>628.22830080722201</v>
          </cell>
          <cell r="AH62">
            <v>653.30819314746327</v>
          </cell>
        </row>
        <row r="63">
          <cell r="B63">
            <v>26616</v>
          </cell>
          <cell r="C63" t="str">
            <v>AK</v>
          </cell>
          <cell r="D63" t="str">
            <v>Municipal</v>
          </cell>
          <cell r="E63">
            <v>0.22158454142499201</v>
          </cell>
          <cell r="F63">
            <v>0</v>
          </cell>
          <cell r="G63">
            <v>0</v>
          </cell>
          <cell r="H63">
            <v>507.66473246399761</v>
          </cell>
          <cell r="I63">
            <v>11.608880937499999</v>
          </cell>
          <cell r="J63">
            <v>0</v>
          </cell>
          <cell r="K63">
            <v>0</v>
          </cell>
          <cell r="L63">
            <v>0</v>
          </cell>
          <cell r="M63">
            <v>0</v>
          </cell>
          <cell r="N63">
            <v>9.1810561842551267E-3</v>
          </cell>
          <cell r="O63">
            <v>13226.697139405269</v>
          </cell>
          <cell r="P63">
            <v>35939.557354012293</v>
          </cell>
          <cell r="Q63">
            <v>55137.787857846939</v>
          </cell>
          <cell r="R63">
            <v>69109.777463979161</v>
          </cell>
          <cell r="S63">
            <v>141993.03351626883</v>
          </cell>
          <cell r="T63">
            <v>1617.4273572245368</v>
          </cell>
          <cell r="U63">
            <v>1584.2622391818113</v>
          </cell>
          <cell r="V63">
            <v>1575.5717029411071</v>
          </cell>
          <cell r="W63">
            <v>1636.3243943691123</v>
          </cell>
          <cell r="X63">
            <v>1682.5378066708583</v>
          </cell>
          <cell r="Y63">
            <v>531.27779719927139</v>
          </cell>
          <cell r="Z63">
            <v>557.20972374495921</v>
          </cell>
          <cell r="AA63">
            <v>702.48784332470177</v>
          </cell>
          <cell r="AB63">
            <v>818.60882083443596</v>
          </cell>
          <cell r="AC63">
            <v>1036.6167058591793</v>
          </cell>
          <cell r="AD63">
            <v>749.14785423419232</v>
          </cell>
          <cell r="AE63">
            <v>608.56689024471871</v>
          </cell>
          <cell r="AF63">
            <v>578.50449001571803</v>
          </cell>
          <cell r="AG63">
            <v>628.22830080722201</v>
          </cell>
          <cell r="AH63">
            <v>653.30819314746327</v>
          </cell>
        </row>
        <row r="64">
          <cell r="B64">
            <v>14633</v>
          </cell>
          <cell r="C64" t="str">
            <v>AK</v>
          </cell>
          <cell r="D64" t="str">
            <v>Municipal</v>
          </cell>
          <cell r="E64">
            <v>0.22158454142499201</v>
          </cell>
          <cell r="F64">
            <v>0</v>
          </cell>
          <cell r="G64">
            <v>0</v>
          </cell>
          <cell r="H64">
            <v>507.66473246399761</v>
          </cell>
          <cell r="I64">
            <v>11.608880937499999</v>
          </cell>
          <cell r="J64">
            <v>0</v>
          </cell>
          <cell r="K64">
            <v>0</v>
          </cell>
          <cell r="L64">
            <v>0</v>
          </cell>
          <cell r="M64">
            <v>0</v>
          </cell>
          <cell r="N64">
            <v>9.1810561842551267E-3</v>
          </cell>
          <cell r="O64">
            <v>13226.697139405269</v>
          </cell>
          <cell r="P64">
            <v>35939.557354012293</v>
          </cell>
          <cell r="Q64">
            <v>55137.787857846939</v>
          </cell>
          <cell r="R64">
            <v>69109.777463979161</v>
          </cell>
          <cell r="S64">
            <v>141993.03351626883</v>
          </cell>
          <cell r="T64">
            <v>1617.4273572245368</v>
          </cell>
          <cell r="U64">
            <v>1584.2622391818113</v>
          </cell>
          <cell r="V64">
            <v>1575.5717029411071</v>
          </cell>
          <cell r="W64">
            <v>1636.3243943691123</v>
          </cell>
          <cell r="X64">
            <v>1682.5378066708583</v>
          </cell>
          <cell r="Y64">
            <v>531.27779719927139</v>
          </cell>
          <cell r="Z64">
            <v>557.20972374495921</v>
          </cell>
          <cell r="AA64">
            <v>702.48784332470177</v>
          </cell>
          <cell r="AB64">
            <v>818.60882083443596</v>
          </cell>
          <cell r="AC64">
            <v>1036.6167058591793</v>
          </cell>
          <cell r="AD64">
            <v>749.14785423419232</v>
          </cell>
          <cell r="AE64">
            <v>608.56689024471871</v>
          </cell>
          <cell r="AF64">
            <v>578.50449001571803</v>
          </cell>
          <cell r="AG64">
            <v>628.22830080722201</v>
          </cell>
          <cell r="AH64">
            <v>653.30819314746327</v>
          </cell>
        </row>
        <row r="65">
          <cell r="B65">
            <v>29297</v>
          </cell>
          <cell r="C65" t="str">
            <v>AK</v>
          </cell>
          <cell r="D65" t="str">
            <v>Municipal</v>
          </cell>
          <cell r="E65">
            <v>0.22158454142499201</v>
          </cell>
          <cell r="F65">
            <v>0</v>
          </cell>
          <cell r="G65">
            <v>0</v>
          </cell>
          <cell r="H65">
            <v>507.66473246399761</v>
          </cell>
          <cell r="I65">
            <v>11.608880937499999</v>
          </cell>
          <cell r="J65">
            <v>0</v>
          </cell>
          <cell r="K65">
            <v>0</v>
          </cell>
          <cell r="L65">
            <v>0</v>
          </cell>
          <cell r="M65">
            <v>0</v>
          </cell>
          <cell r="N65">
            <v>9.1810561842551267E-3</v>
          </cell>
          <cell r="O65">
            <v>13226.697139405269</v>
          </cell>
          <cell r="P65">
            <v>35939.557354012293</v>
          </cell>
          <cell r="Q65">
            <v>55137.787857846939</v>
          </cell>
          <cell r="R65">
            <v>69109.777463979161</v>
          </cell>
          <cell r="S65">
            <v>141993.03351626883</v>
          </cell>
          <cell r="T65">
            <v>1617.4273572245368</v>
          </cell>
          <cell r="U65">
            <v>1584.2622391818113</v>
          </cell>
          <cell r="V65">
            <v>1575.5717029411071</v>
          </cell>
          <cell r="W65">
            <v>1636.3243943691123</v>
          </cell>
          <cell r="X65">
            <v>1682.5378066708583</v>
          </cell>
          <cell r="Y65">
            <v>531.27779719927139</v>
          </cell>
          <cell r="Z65">
            <v>557.20972374495921</v>
          </cell>
          <cell r="AA65">
            <v>702.48784332470177</v>
          </cell>
          <cell r="AB65">
            <v>818.60882083443596</v>
          </cell>
          <cell r="AC65">
            <v>1036.6167058591793</v>
          </cell>
          <cell r="AD65">
            <v>749.14785423419232</v>
          </cell>
          <cell r="AE65">
            <v>608.56689024471871</v>
          </cell>
          <cell r="AF65">
            <v>578.50449001571803</v>
          </cell>
          <cell r="AG65">
            <v>628.22830080722201</v>
          </cell>
          <cell r="AH65">
            <v>653.30819314746327</v>
          </cell>
        </row>
        <row r="66">
          <cell r="B66">
            <v>14856</v>
          </cell>
          <cell r="C66" t="str">
            <v>AK</v>
          </cell>
          <cell r="D66" t="str">
            <v>Municipal</v>
          </cell>
          <cell r="E66">
            <v>0.22158454142499201</v>
          </cell>
          <cell r="F66">
            <v>0</v>
          </cell>
          <cell r="G66">
            <v>0</v>
          </cell>
          <cell r="H66">
            <v>507.66473246399761</v>
          </cell>
          <cell r="I66">
            <v>11.608880937499999</v>
          </cell>
          <cell r="J66">
            <v>0</v>
          </cell>
          <cell r="K66">
            <v>0</v>
          </cell>
          <cell r="L66">
            <v>0</v>
          </cell>
          <cell r="M66">
            <v>0</v>
          </cell>
          <cell r="N66">
            <v>9.1810561842551267E-3</v>
          </cell>
          <cell r="O66">
            <v>13226.697139405269</v>
          </cell>
          <cell r="P66">
            <v>35939.557354012293</v>
          </cell>
          <cell r="Q66">
            <v>55137.787857846939</v>
          </cell>
          <cell r="R66">
            <v>69109.777463979161</v>
          </cell>
          <cell r="S66">
            <v>141993.03351626883</v>
          </cell>
          <cell r="T66">
            <v>1617.4273572245368</v>
          </cell>
          <cell r="U66">
            <v>1584.2622391818113</v>
          </cell>
          <cell r="V66">
            <v>1575.5717029411071</v>
          </cell>
          <cell r="W66">
            <v>1636.3243943691123</v>
          </cell>
          <cell r="X66">
            <v>1682.5378066708583</v>
          </cell>
          <cell r="Y66">
            <v>531.27779719927139</v>
          </cell>
          <cell r="Z66">
            <v>557.20972374495921</v>
          </cell>
          <cell r="AA66">
            <v>702.48784332470177</v>
          </cell>
          <cell r="AB66">
            <v>818.60882083443596</v>
          </cell>
          <cell r="AC66">
            <v>1036.6167058591793</v>
          </cell>
          <cell r="AD66">
            <v>749.14785423419232</v>
          </cell>
          <cell r="AE66">
            <v>608.56689024471871</v>
          </cell>
          <cell r="AF66">
            <v>578.50449001571803</v>
          </cell>
          <cell r="AG66">
            <v>628.22830080722201</v>
          </cell>
          <cell r="AH66">
            <v>653.30819314746327</v>
          </cell>
        </row>
        <row r="67">
          <cell r="B67">
            <v>18480</v>
          </cell>
          <cell r="C67" t="str">
            <v>AK</v>
          </cell>
          <cell r="D67" t="str">
            <v>Municipal</v>
          </cell>
          <cell r="E67">
            <v>0.22158454142499201</v>
          </cell>
          <cell r="F67">
            <v>0</v>
          </cell>
          <cell r="G67">
            <v>0</v>
          </cell>
          <cell r="H67">
            <v>507.66473246399761</v>
          </cell>
          <cell r="I67">
            <v>11.608880937499999</v>
          </cell>
          <cell r="J67">
            <v>0</v>
          </cell>
          <cell r="K67">
            <v>0</v>
          </cell>
          <cell r="L67">
            <v>0</v>
          </cell>
          <cell r="M67">
            <v>0</v>
          </cell>
          <cell r="N67">
            <v>9.1810561842551267E-3</v>
          </cell>
          <cell r="O67">
            <v>13226.697139405269</v>
          </cell>
          <cell r="P67">
            <v>35939.557354012293</v>
          </cell>
          <cell r="Q67">
            <v>55137.787857846939</v>
          </cell>
          <cell r="R67">
            <v>69109.777463979161</v>
          </cell>
          <cell r="S67">
            <v>141993.03351626883</v>
          </cell>
          <cell r="T67">
            <v>1617.4273572245368</v>
          </cell>
          <cell r="U67">
            <v>1584.2622391818113</v>
          </cell>
          <cell r="V67">
            <v>1575.5717029411071</v>
          </cell>
          <cell r="W67">
            <v>1636.3243943691123</v>
          </cell>
          <cell r="X67">
            <v>1682.5378066708583</v>
          </cell>
          <cell r="Y67">
            <v>531.27779719927139</v>
          </cell>
          <cell r="Z67">
            <v>557.20972374495921</v>
          </cell>
          <cell r="AA67">
            <v>702.48784332470177</v>
          </cell>
          <cell r="AB67">
            <v>818.60882083443596</v>
          </cell>
          <cell r="AC67">
            <v>1036.6167058591793</v>
          </cell>
          <cell r="AD67">
            <v>749.14785423419232</v>
          </cell>
          <cell r="AE67">
            <v>608.56689024471871</v>
          </cell>
          <cell r="AF67">
            <v>578.50449001571803</v>
          </cell>
          <cell r="AG67">
            <v>628.22830080722201</v>
          </cell>
          <cell r="AH67">
            <v>653.30819314746327</v>
          </cell>
        </row>
        <row r="68">
          <cell r="B68">
            <v>9192</v>
          </cell>
          <cell r="C68" t="str">
            <v>AK</v>
          </cell>
          <cell r="D68" t="str">
            <v>Political Subdivision</v>
          </cell>
          <cell r="E68">
            <v>0.22158454142499201</v>
          </cell>
          <cell r="F68">
            <v>0</v>
          </cell>
          <cell r="G68">
            <v>0</v>
          </cell>
          <cell r="H68">
            <v>0</v>
          </cell>
          <cell r="I68">
            <v>11.608880937499999</v>
          </cell>
          <cell r="J68">
            <v>0</v>
          </cell>
          <cell r="K68">
            <v>0</v>
          </cell>
          <cell r="L68">
            <v>0</v>
          </cell>
          <cell r="M68">
            <v>0</v>
          </cell>
          <cell r="N68">
            <v>0</v>
          </cell>
          <cell r="O68">
            <v>13226.697139405269</v>
          </cell>
          <cell r="P68">
            <v>35939.557354012293</v>
          </cell>
          <cell r="Q68">
            <v>55137.787857846939</v>
          </cell>
          <cell r="R68">
            <v>69109.777463979161</v>
          </cell>
          <cell r="S68">
            <v>141993.03351626883</v>
          </cell>
          <cell r="T68">
            <v>1617.4273572245368</v>
          </cell>
          <cell r="U68">
            <v>1584.2622391818113</v>
          </cell>
          <cell r="V68">
            <v>1575.5717029411071</v>
          </cell>
          <cell r="W68">
            <v>1636.3243943691123</v>
          </cell>
          <cell r="X68">
            <v>1682.5378066708583</v>
          </cell>
          <cell r="Y68">
            <v>531.27779719927139</v>
          </cell>
          <cell r="Z68">
            <v>557.20972374495921</v>
          </cell>
          <cell r="AA68">
            <v>702.48784332470177</v>
          </cell>
          <cell r="AB68">
            <v>818.60882083443596</v>
          </cell>
          <cell r="AC68">
            <v>1036.6167058591793</v>
          </cell>
          <cell r="AD68">
            <v>749.14785423419232</v>
          </cell>
          <cell r="AE68">
            <v>608.56689024471871</v>
          </cell>
          <cell r="AF68">
            <v>578.50449001571803</v>
          </cell>
          <cell r="AG68">
            <v>628.22830080722201</v>
          </cell>
          <cell r="AH68">
            <v>653.30819314746327</v>
          </cell>
        </row>
        <row r="69">
          <cell r="B69">
            <v>10455</v>
          </cell>
          <cell r="C69" t="str">
            <v>AK</v>
          </cell>
          <cell r="D69" t="str">
            <v>Political Subdivision</v>
          </cell>
          <cell r="E69">
            <v>0.22158454142499201</v>
          </cell>
          <cell r="F69">
            <v>0</v>
          </cell>
          <cell r="G69">
            <v>0</v>
          </cell>
          <cell r="H69">
            <v>0</v>
          </cell>
          <cell r="I69">
            <v>11.608880937499999</v>
          </cell>
          <cell r="J69">
            <v>0</v>
          </cell>
          <cell r="K69">
            <v>0</v>
          </cell>
          <cell r="L69">
            <v>0</v>
          </cell>
          <cell r="M69">
            <v>0</v>
          </cell>
          <cell r="N69">
            <v>0</v>
          </cell>
          <cell r="O69">
            <v>13226.697139405269</v>
          </cell>
          <cell r="P69">
            <v>35939.557354012293</v>
          </cell>
          <cell r="Q69">
            <v>55137.787857846939</v>
          </cell>
          <cell r="R69">
            <v>69109.777463979161</v>
          </cell>
          <cell r="S69">
            <v>141993.03351626883</v>
          </cell>
          <cell r="T69">
            <v>1617.4273572245368</v>
          </cell>
          <cell r="U69">
            <v>1584.2622391818113</v>
          </cell>
          <cell r="V69">
            <v>1575.5717029411071</v>
          </cell>
          <cell r="W69">
            <v>1636.3243943691123</v>
          </cell>
          <cell r="X69">
            <v>1682.5378066708583</v>
          </cell>
          <cell r="Y69">
            <v>531.27779719927139</v>
          </cell>
          <cell r="Z69">
            <v>557.20972374495921</v>
          </cell>
          <cell r="AA69">
            <v>702.48784332470177</v>
          </cell>
          <cell r="AB69">
            <v>818.60882083443596</v>
          </cell>
          <cell r="AC69">
            <v>1036.6167058591793</v>
          </cell>
          <cell r="AD69">
            <v>749.14785423419232</v>
          </cell>
          <cell r="AE69">
            <v>608.56689024471871</v>
          </cell>
          <cell r="AF69">
            <v>578.50449001571803</v>
          </cell>
          <cell r="AG69">
            <v>628.22830080722201</v>
          </cell>
          <cell r="AH69">
            <v>653.30819314746327</v>
          </cell>
        </row>
        <row r="70">
          <cell r="B70">
            <v>10491</v>
          </cell>
          <cell r="C70" t="str">
            <v>AK</v>
          </cell>
          <cell r="D70" t="str">
            <v>Political Subdivision</v>
          </cell>
          <cell r="E70">
            <v>0.22158454142499201</v>
          </cell>
          <cell r="F70">
            <v>0</v>
          </cell>
          <cell r="G70">
            <v>0</v>
          </cell>
          <cell r="H70">
            <v>0</v>
          </cell>
          <cell r="I70">
            <v>11.608880937499999</v>
          </cell>
          <cell r="J70">
            <v>0</v>
          </cell>
          <cell r="K70">
            <v>0</v>
          </cell>
          <cell r="L70">
            <v>0</v>
          </cell>
          <cell r="M70">
            <v>0</v>
          </cell>
          <cell r="N70">
            <v>0</v>
          </cell>
          <cell r="O70">
            <v>13226.697139405269</v>
          </cell>
          <cell r="P70">
            <v>35939.557354012293</v>
          </cell>
          <cell r="Q70">
            <v>55137.787857846939</v>
          </cell>
          <cell r="R70">
            <v>69109.777463979161</v>
          </cell>
          <cell r="S70">
            <v>141993.03351626883</v>
          </cell>
          <cell r="T70">
            <v>1617.4273572245368</v>
          </cell>
          <cell r="U70">
            <v>1584.2622391818113</v>
          </cell>
          <cell r="V70">
            <v>1575.5717029411071</v>
          </cell>
          <cell r="W70">
            <v>1636.3243943691123</v>
          </cell>
          <cell r="X70">
            <v>1682.5378066708583</v>
          </cell>
          <cell r="Y70">
            <v>531.27779719927139</v>
          </cell>
          <cell r="Z70">
            <v>557.20972374495921</v>
          </cell>
          <cell r="AA70">
            <v>702.48784332470177</v>
          </cell>
          <cell r="AB70">
            <v>818.60882083443596</v>
          </cell>
          <cell r="AC70">
            <v>1036.6167058591793</v>
          </cell>
          <cell r="AD70">
            <v>749.14785423419232</v>
          </cell>
          <cell r="AE70">
            <v>608.56689024471871</v>
          </cell>
          <cell r="AF70">
            <v>578.50449001571803</v>
          </cell>
          <cell r="AG70">
            <v>628.22830080722201</v>
          </cell>
          <cell r="AH70">
            <v>653.30819314746327</v>
          </cell>
        </row>
        <row r="71">
          <cell r="B71">
            <v>42889</v>
          </cell>
          <cell r="C71" t="str">
            <v>AK</v>
          </cell>
          <cell r="D71" t="str">
            <v>State</v>
          </cell>
          <cell r="E71">
            <v>0.22158454142499201</v>
          </cell>
          <cell r="F71">
            <v>0</v>
          </cell>
          <cell r="G71">
            <v>0</v>
          </cell>
          <cell r="H71">
            <v>0</v>
          </cell>
          <cell r="I71">
            <v>11.608880937499999</v>
          </cell>
          <cell r="J71">
            <v>0</v>
          </cell>
          <cell r="K71">
            <v>0</v>
          </cell>
          <cell r="L71">
            <v>0</v>
          </cell>
          <cell r="M71">
            <v>0</v>
          </cell>
          <cell r="N71">
            <v>0</v>
          </cell>
          <cell r="O71">
            <v>13226.697139405269</v>
          </cell>
          <cell r="P71">
            <v>35939.557354012293</v>
          </cell>
          <cell r="Q71">
            <v>55137.787857846939</v>
          </cell>
          <cell r="R71">
            <v>69109.777463979161</v>
          </cell>
          <cell r="S71">
            <v>141993.03351626883</v>
          </cell>
          <cell r="T71">
            <v>1617.4273572245368</v>
          </cell>
          <cell r="U71">
            <v>1584.2622391818113</v>
          </cell>
          <cell r="V71">
            <v>1575.5717029411071</v>
          </cell>
          <cell r="W71">
            <v>1636.3243943691123</v>
          </cell>
          <cell r="X71">
            <v>1682.5378066708583</v>
          </cell>
          <cell r="Y71">
            <v>531.27779719927139</v>
          </cell>
          <cell r="Z71">
            <v>557.20972374495921</v>
          </cell>
          <cell r="AA71">
            <v>702.48784332470177</v>
          </cell>
          <cell r="AB71">
            <v>818.60882083443596</v>
          </cell>
          <cell r="AC71">
            <v>1036.6167058591793</v>
          </cell>
          <cell r="AD71">
            <v>749.14785423419232</v>
          </cell>
          <cell r="AE71">
            <v>608.56689024471871</v>
          </cell>
          <cell r="AF71">
            <v>578.50449001571803</v>
          </cell>
          <cell r="AG71">
            <v>628.22830080722201</v>
          </cell>
          <cell r="AH71">
            <v>653.30819314746327</v>
          </cell>
        </row>
        <row r="72">
          <cell r="B72">
            <v>60770</v>
          </cell>
          <cell r="C72" t="str">
            <v>AK</v>
          </cell>
          <cell r="D72" t="str">
            <v>Wholesale Power Marketer</v>
          </cell>
          <cell r="E72">
            <v>0.22158454142499201</v>
          </cell>
          <cell r="F72">
            <v>0</v>
          </cell>
          <cell r="G72">
            <v>0</v>
          </cell>
          <cell r="H72">
            <v>0</v>
          </cell>
          <cell r="I72">
            <v>11.608880937499999</v>
          </cell>
          <cell r="J72">
            <v>0</v>
          </cell>
          <cell r="K72">
            <v>0</v>
          </cell>
          <cell r="L72">
            <v>0</v>
          </cell>
          <cell r="M72">
            <v>0</v>
          </cell>
          <cell r="N72">
            <v>0</v>
          </cell>
          <cell r="O72">
            <v>13226.697139405269</v>
          </cell>
          <cell r="P72">
            <v>35939.557354012293</v>
          </cell>
          <cell r="Q72">
            <v>55137.787857846939</v>
          </cell>
          <cell r="R72">
            <v>69109.777463979161</v>
          </cell>
          <cell r="S72">
            <v>141993.03351626883</v>
          </cell>
          <cell r="T72">
            <v>1617.4273572245368</v>
          </cell>
          <cell r="U72">
            <v>1584.2622391818113</v>
          </cell>
          <cell r="V72">
            <v>1575.5717029411071</v>
          </cell>
          <cell r="W72">
            <v>1636.3243943691123</v>
          </cell>
          <cell r="X72">
            <v>1682.5378066708583</v>
          </cell>
          <cell r="Y72">
            <v>531.27779719927139</v>
          </cell>
          <cell r="Z72">
            <v>557.20972374495921</v>
          </cell>
          <cell r="AA72">
            <v>702.48784332470177</v>
          </cell>
          <cell r="AB72">
            <v>818.60882083443596</v>
          </cell>
          <cell r="AC72">
            <v>1036.6167058591793</v>
          </cell>
          <cell r="AD72">
            <v>749.14785423419232</v>
          </cell>
          <cell r="AE72">
            <v>608.56689024471871</v>
          </cell>
          <cell r="AF72">
            <v>578.50449001571803</v>
          </cell>
          <cell r="AG72">
            <v>628.22830080722201</v>
          </cell>
          <cell r="AH72">
            <v>653.30819314746327</v>
          </cell>
        </row>
        <row r="73">
          <cell r="B73">
            <v>1640</v>
          </cell>
          <cell r="C73" t="str">
            <v>AL</v>
          </cell>
          <cell r="D73" t="str">
            <v>Municipal</v>
          </cell>
          <cell r="E73">
            <v>0.22158454142499201</v>
          </cell>
          <cell r="F73">
            <v>1</v>
          </cell>
          <cell r="G73">
            <v>11809.257106625806</v>
          </cell>
          <cell r="H73">
            <v>11809.257106625806</v>
          </cell>
          <cell r="I73">
            <v>11.608880937499999</v>
          </cell>
          <cell r="J73">
            <v>12008</v>
          </cell>
          <cell r="K73">
            <v>111751</v>
          </cell>
          <cell r="L73">
            <v>9463</v>
          </cell>
          <cell r="M73">
            <v>9.5656789793928026E-2</v>
          </cell>
          <cell r="N73">
            <v>9.5656789793928026E-2</v>
          </cell>
          <cell r="O73">
            <v>7911.4867885490676</v>
          </cell>
          <cell r="P73">
            <v>22207.777422953041</v>
          </cell>
          <cell r="Q73">
            <v>36100.204236677135</v>
          </cell>
          <cell r="R73">
            <v>45676.235712909816</v>
          </cell>
          <cell r="S73">
            <v>108874.84119127922</v>
          </cell>
          <cell r="T73">
            <v>1908.9908061305341</v>
          </cell>
          <cell r="U73">
            <v>1973.6052528259886</v>
          </cell>
          <cell r="V73">
            <v>2024.4588374605369</v>
          </cell>
          <cell r="W73">
            <v>2027.9558775344772</v>
          </cell>
          <cell r="X73">
            <v>2152.307586456664</v>
          </cell>
          <cell r="Y73">
            <v>337.40032009280628</v>
          </cell>
          <cell r="Z73">
            <v>353.65657703781386</v>
          </cell>
          <cell r="AA73">
            <v>363.93921982193024</v>
          </cell>
          <cell r="AB73">
            <v>351.28012377040852</v>
          </cell>
          <cell r="AC73">
            <v>383.21288366503512</v>
          </cell>
          <cell r="AD73">
            <v>10.05214737706055</v>
          </cell>
          <cell r="AE73">
            <v>14.452594846237533</v>
          </cell>
          <cell r="AF73">
            <v>11.933794869150518</v>
          </cell>
          <cell r="AG73">
            <v>12.228727575231959</v>
          </cell>
          <cell r="AH73">
            <v>8.4755260622250415</v>
          </cell>
        </row>
        <row r="74">
          <cell r="B74">
            <v>19219</v>
          </cell>
          <cell r="C74" t="str">
            <v>AL</v>
          </cell>
          <cell r="D74" t="str">
            <v>Cooperative</v>
          </cell>
          <cell r="E74">
            <v>0.22158454142499201</v>
          </cell>
          <cell r="F74">
            <v>1</v>
          </cell>
          <cell r="G74">
            <v>14550.331147649016</v>
          </cell>
          <cell r="H74">
            <v>14550.331147649016</v>
          </cell>
          <cell r="I74">
            <v>11.608880937499999</v>
          </cell>
          <cell r="J74">
            <v>63885.4</v>
          </cell>
          <cell r="K74">
            <v>441588</v>
          </cell>
          <cell r="L74">
            <v>30349</v>
          </cell>
          <cell r="M74">
            <v>0.13509783977176407</v>
          </cell>
          <cell r="N74">
            <v>0.13509783977176407</v>
          </cell>
          <cell r="O74">
            <v>7911.4867885490676</v>
          </cell>
          <cell r="P74">
            <v>22207.777422953041</v>
          </cell>
          <cell r="Q74">
            <v>36100.204236677135</v>
          </cell>
          <cell r="R74">
            <v>45676.235712909816</v>
          </cell>
          <cell r="S74">
            <v>108874.84119127922</v>
          </cell>
          <cell r="T74">
            <v>1908.9908061305341</v>
          </cell>
          <cell r="U74">
            <v>1973.6052528259886</v>
          </cell>
          <cell r="V74">
            <v>2024.4588374605369</v>
          </cell>
          <cell r="W74">
            <v>2027.9558775344772</v>
          </cell>
          <cell r="X74">
            <v>2152.307586456664</v>
          </cell>
          <cell r="Y74">
            <v>337.40032009280628</v>
          </cell>
          <cell r="Z74">
            <v>353.65657703781386</v>
          </cell>
          <cell r="AA74">
            <v>363.93921982193024</v>
          </cell>
          <cell r="AB74">
            <v>351.28012377040852</v>
          </cell>
          <cell r="AC74">
            <v>383.21288366503512</v>
          </cell>
          <cell r="AD74">
            <v>10.05214737706055</v>
          </cell>
          <cell r="AE74">
            <v>14.452594846237533</v>
          </cell>
          <cell r="AF74">
            <v>11.933794869150518</v>
          </cell>
          <cell r="AG74">
            <v>12.228727575231959</v>
          </cell>
          <cell r="AH74">
            <v>8.4755260622250415</v>
          </cell>
        </row>
        <row r="75">
          <cell r="B75">
            <v>189</v>
          </cell>
          <cell r="C75" t="str">
            <v>AL</v>
          </cell>
          <cell r="D75" t="str">
            <v>Cooperative</v>
          </cell>
          <cell r="E75">
            <v>0.22158454142499201</v>
          </cell>
          <cell r="F75">
            <v>0</v>
          </cell>
          <cell r="G75">
            <v>0</v>
          </cell>
          <cell r="H75">
            <v>12125.760060729321</v>
          </cell>
          <cell r="I75">
            <v>11.608880937499999</v>
          </cell>
          <cell r="J75">
            <v>0</v>
          </cell>
          <cell r="K75">
            <v>0</v>
          </cell>
          <cell r="L75">
            <v>0</v>
          </cell>
          <cell r="M75">
            <v>0</v>
          </cell>
          <cell r="N75">
            <v>9.9442873706685392E-2</v>
          </cell>
          <cell r="O75">
            <v>7911.4867885490676</v>
          </cell>
          <cell r="P75">
            <v>22207.777422953041</v>
          </cell>
          <cell r="Q75">
            <v>36100.204236677135</v>
          </cell>
          <cell r="R75">
            <v>45676.235712909816</v>
          </cell>
          <cell r="S75">
            <v>108874.84119127922</v>
          </cell>
          <cell r="T75">
            <v>1908.9908061305341</v>
          </cell>
          <cell r="U75">
            <v>1973.6052528259886</v>
          </cell>
          <cell r="V75">
            <v>2024.4588374605369</v>
          </cell>
          <cell r="W75">
            <v>2027.9558775344772</v>
          </cell>
          <cell r="X75">
            <v>2152.307586456664</v>
          </cell>
          <cell r="Y75">
            <v>337.40032009280628</v>
          </cell>
          <cell r="Z75">
            <v>353.65657703781386</v>
          </cell>
          <cell r="AA75">
            <v>363.93921982193024</v>
          </cell>
          <cell r="AB75">
            <v>351.28012377040852</v>
          </cell>
          <cell r="AC75">
            <v>383.21288366503512</v>
          </cell>
          <cell r="AD75">
            <v>10.05214737706055</v>
          </cell>
          <cell r="AE75">
            <v>14.452594846237533</v>
          </cell>
          <cell r="AF75">
            <v>11.933794869150518</v>
          </cell>
          <cell r="AG75">
            <v>12.228727575231959</v>
          </cell>
          <cell r="AH75">
            <v>8.4755260622250415</v>
          </cell>
        </row>
        <row r="76">
          <cell r="B76">
            <v>750</v>
          </cell>
          <cell r="C76" t="str">
            <v>AL</v>
          </cell>
          <cell r="D76" t="str">
            <v>Cooperative</v>
          </cell>
          <cell r="E76">
            <v>0.22158454142499201</v>
          </cell>
          <cell r="F76">
            <v>1</v>
          </cell>
          <cell r="G76">
            <v>14339.495798319327</v>
          </cell>
          <cell r="H76">
            <v>14339.495798319327</v>
          </cell>
          <cell r="I76">
            <v>11.608880937499999</v>
          </cell>
          <cell r="J76">
            <v>20347</v>
          </cell>
          <cell r="K76">
            <v>187704</v>
          </cell>
          <cell r="L76">
            <v>13090</v>
          </cell>
          <cell r="M76">
            <v>9.8684508493891987E-2</v>
          </cell>
          <cell r="N76">
            <v>9.8684508493891987E-2</v>
          </cell>
          <cell r="O76">
            <v>7911.4867885490676</v>
          </cell>
          <cell r="P76">
            <v>22207.777422953041</v>
          </cell>
          <cell r="Q76">
            <v>36100.204236677135</v>
          </cell>
          <cell r="R76">
            <v>45676.235712909816</v>
          </cell>
          <cell r="S76">
            <v>108874.84119127922</v>
          </cell>
          <cell r="T76">
            <v>1908.9908061305341</v>
          </cell>
          <cell r="U76">
            <v>1973.6052528259886</v>
          </cell>
          <cell r="V76">
            <v>2024.4588374605369</v>
          </cell>
          <cell r="W76">
            <v>2027.9558775344772</v>
          </cell>
          <cell r="X76">
            <v>2152.307586456664</v>
          </cell>
          <cell r="Y76">
            <v>337.40032009280628</v>
          </cell>
          <cell r="Z76">
            <v>353.65657703781386</v>
          </cell>
          <cell r="AA76">
            <v>363.93921982193024</v>
          </cell>
          <cell r="AB76">
            <v>351.28012377040852</v>
          </cell>
          <cell r="AC76">
            <v>383.21288366503512</v>
          </cell>
          <cell r="AD76">
            <v>10.05214737706055</v>
          </cell>
          <cell r="AE76">
            <v>14.452594846237533</v>
          </cell>
          <cell r="AF76">
            <v>11.933794869150518</v>
          </cell>
          <cell r="AG76">
            <v>12.228727575231959</v>
          </cell>
          <cell r="AH76">
            <v>8.4755260622250415</v>
          </cell>
        </row>
        <row r="77">
          <cell r="B77">
            <v>1149</v>
          </cell>
          <cell r="C77" t="str">
            <v>AL</v>
          </cell>
          <cell r="D77" t="str">
            <v>Cooperative</v>
          </cell>
          <cell r="E77">
            <v>0.22158454142499201</v>
          </cell>
          <cell r="F77">
            <v>1</v>
          </cell>
          <cell r="G77">
            <v>13291.755793833536</v>
          </cell>
          <cell r="H77">
            <v>13291.755793833536</v>
          </cell>
          <cell r="I77">
            <v>11.608880937499999</v>
          </cell>
          <cell r="J77">
            <v>113394</v>
          </cell>
          <cell r="K77">
            <v>975575</v>
          </cell>
          <cell r="L77">
            <v>73397</v>
          </cell>
          <cell r="M77">
            <v>0.105752315905967</v>
          </cell>
          <cell r="N77">
            <v>0.105752315905967</v>
          </cell>
          <cell r="O77">
            <v>7911.4867885490676</v>
          </cell>
          <cell r="P77">
            <v>22207.777422953041</v>
          </cell>
          <cell r="Q77">
            <v>36100.204236677135</v>
          </cell>
          <cell r="R77">
            <v>45676.235712909816</v>
          </cell>
          <cell r="S77">
            <v>108874.84119127922</v>
          </cell>
          <cell r="T77">
            <v>1908.9908061305341</v>
          </cell>
          <cell r="U77">
            <v>1973.6052528259886</v>
          </cell>
          <cell r="V77">
            <v>2024.4588374605369</v>
          </cell>
          <cell r="W77">
            <v>2027.9558775344772</v>
          </cell>
          <cell r="X77">
            <v>2152.307586456664</v>
          </cell>
          <cell r="Y77">
            <v>337.40032009280628</v>
          </cell>
          <cell r="Z77">
            <v>353.65657703781386</v>
          </cell>
          <cell r="AA77">
            <v>363.93921982193024</v>
          </cell>
          <cell r="AB77">
            <v>351.28012377040852</v>
          </cell>
          <cell r="AC77">
            <v>383.21288366503512</v>
          </cell>
          <cell r="AD77">
            <v>10.05214737706055</v>
          </cell>
          <cell r="AE77">
            <v>14.452594846237533</v>
          </cell>
          <cell r="AF77">
            <v>11.933794869150518</v>
          </cell>
          <cell r="AG77">
            <v>12.228727575231959</v>
          </cell>
          <cell r="AH77">
            <v>8.4755260622250415</v>
          </cell>
        </row>
        <row r="78">
          <cell r="B78">
            <v>1780</v>
          </cell>
          <cell r="C78" t="str">
            <v>AL</v>
          </cell>
          <cell r="D78" t="str">
            <v>Cooperative</v>
          </cell>
          <cell r="E78">
            <v>0.22158454142499201</v>
          </cell>
          <cell r="F78">
            <v>1</v>
          </cell>
          <cell r="G78">
            <v>12931.145750595711</v>
          </cell>
          <cell r="H78">
            <v>12931.145750595711</v>
          </cell>
          <cell r="I78">
            <v>11.608880937499999</v>
          </cell>
          <cell r="J78">
            <v>28937.7</v>
          </cell>
          <cell r="K78">
            <v>260485</v>
          </cell>
          <cell r="L78">
            <v>20144</v>
          </cell>
          <cell r="M78">
            <v>0.10031866874768222</v>
          </cell>
          <cell r="N78">
            <v>0.10031866874768222</v>
          </cell>
          <cell r="O78">
            <v>7911.4867885490676</v>
          </cell>
          <cell r="P78">
            <v>22207.777422953041</v>
          </cell>
          <cell r="Q78">
            <v>36100.204236677135</v>
          </cell>
          <cell r="R78">
            <v>45676.235712909816</v>
          </cell>
          <cell r="S78">
            <v>108874.84119127922</v>
          </cell>
          <cell r="T78">
            <v>1908.9908061305341</v>
          </cell>
          <cell r="U78">
            <v>1973.6052528259886</v>
          </cell>
          <cell r="V78">
            <v>2024.4588374605369</v>
          </cell>
          <cell r="W78">
            <v>2027.9558775344772</v>
          </cell>
          <cell r="X78">
            <v>2152.307586456664</v>
          </cell>
          <cell r="Y78">
            <v>337.40032009280628</v>
          </cell>
          <cell r="Z78">
            <v>353.65657703781386</v>
          </cell>
          <cell r="AA78">
            <v>363.93921982193024</v>
          </cell>
          <cell r="AB78">
            <v>351.28012377040852</v>
          </cell>
          <cell r="AC78">
            <v>383.21288366503512</v>
          </cell>
          <cell r="AD78">
            <v>10.05214737706055</v>
          </cell>
          <cell r="AE78">
            <v>14.452594846237533</v>
          </cell>
          <cell r="AF78">
            <v>11.933794869150518</v>
          </cell>
          <cell r="AG78">
            <v>12.228727575231959</v>
          </cell>
          <cell r="AH78">
            <v>8.4755260622250415</v>
          </cell>
        </row>
        <row r="79">
          <cell r="B79">
            <v>3426</v>
          </cell>
          <cell r="C79" t="str">
            <v>AL</v>
          </cell>
          <cell r="D79" t="str">
            <v>Cooperative</v>
          </cell>
          <cell r="E79">
            <v>0.22158454142499201</v>
          </cell>
          <cell r="F79">
            <v>1</v>
          </cell>
          <cell r="G79">
            <v>13081.835435971865</v>
          </cell>
          <cell r="H79">
            <v>13081.835435971865</v>
          </cell>
          <cell r="I79">
            <v>11.608880937499999</v>
          </cell>
          <cell r="J79">
            <v>31146</v>
          </cell>
          <cell r="K79">
            <v>234348</v>
          </cell>
          <cell r="L79">
            <v>17914</v>
          </cell>
          <cell r="M79">
            <v>0.12225605545013186</v>
          </cell>
          <cell r="N79">
            <v>0.12225605545013186</v>
          </cell>
          <cell r="O79">
            <v>7911.4867885490676</v>
          </cell>
          <cell r="P79">
            <v>22207.777422953041</v>
          </cell>
          <cell r="Q79">
            <v>36100.204236677135</v>
          </cell>
          <cell r="R79">
            <v>45676.235712909816</v>
          </cell>
          <cell r="S79">
            <v>108874.84119127922</v>
          </cell>
          <cell r="T79">
            <v>1908.9908061305341</v>
          </cell>
          <cell r="U79">
            <v>1973.6052528259886</v>
          </cell>
          <cell r="V79">
            <v>2024.4588374605369</v>
          </cell>
          <cell r="W79">
            <v>2027.9558775344772</v>
          </cell>
          <cell r="X79">
            <v>2152.307586456664</v>
          </cell>
          <cell r="Y79">
            <v>337.40032009280628</v>
          </cell>
          <cell r="Z79">
            <v>353.65657703781386</v>
          </cell>
          <cell r="AA79">
            <v>363.93921982193024</v>
          </cell>
          <cell r="AB79">
            <v>351.28012377040852</v>
          </cell>
          <cell r="AC79">
            <v>383.21288366503512</v>
          </cell>
          <cell r="AD79">
            <v>10.05214737706055</v>
          </cell>
          <cell r="AE79">
            <v>14.452594846237533</v>
          </cell>
          <cell r="AF79">
            <v>11.933794869150518</v>
          </cell>
          <cell r="AG79">
            <v>12.228727575231959</v>
          </cell>
          <cell r="AH79">
            <v>8.4755260622250415</v>
          </cell>
        </row>
        <row r="80">
          <cell r="B80">
            <v>40127</v>
          </cell>
          <cell r="C80" t="str">
            <v>AL</v>
          </cell>
          <cell r="D80" t="str">
            <v>Cooperative</v>
          </cell>
          <cell r="E80">
            <v>0.22158454142499201</v>
          </cell>
          <cell r="F80">
            <v>1</v>
          </cell>
          <cell r="G80">
            <v>11347.739611890554</v>
          </cell>
          <cell r="H80">
            <v>11347.739611890554</v>
          </cell>
          <cell r="I80">
            <v>11.608880937499999</v>
          </cell>
          <cell r="J80">
            <v>27305</v>
          </cell>
          <cell r="K80">
            <v>211102</v>
          </cell>
          <cell r="L80">
            <v>18603</v>
          </cell>
          <cell r="M80">
            <v>0.11706890439236128</v>
          </cell>
          <cell r="N80">
            <v>0.11706890439236128</v>
          </cell>
          <cell r="O80">
            <v>7911.4867885490676</v>
          </cell>
          <cell r="P80">
            <v>22207.777422953041</v>
          </cell>
          <cell r="Q80">
            <v>36100.204236677135</v>
          </cell>
          <cell r="R80">
            <v>45676.235712909816</v>
          </cell>
          <cell r="S80">
            <v>108874.84119127922</v>
          </cell>
          <cell r="T80">
            <v>1908.9908061305341</v>
          </cell>
          <cell r="U80">
            <v>1973.6052528259886</v>
          </cell>
          <cell r="V80">
            <v>2024.4588374605369</v>
          </cell>
          <cell r="W80">
            <v>2027.9558775344772</v>
          </cell>
          <cell r="X80">
            <v>2152.307586456664</v>
          </cell>
          <cell r="Y80">
            <v>337.40032009280628</v>
          </cell>
          <cell r="Z80">
            <v>353.65657703781386</v>
          </cell>
          <cell r="AA80">
            <v>363.93921982193024</v>
          </cell>
          <cell r="AB80">
            <v>351.28012377040852</v>
          </cell>
          <cell r="AC80">
            <v>383.21288366503512</v>
          </cell>
          <cell r="AD80">
            <v>10.05214737706055</v>
          </cell>
          <cell r="AE80">
            <v>14.452594846237533</v>
          </cell>
          <cell r="AF80">
            <v>11.933794869150518</v>
          </cell>
          <cell r="AG80">
            <v>12.228727575231959</v>
          </cell>
          <cell r="AH80">
            <v>8.4755260622250415</v>
          </cell>
        </row>
        <row r="81">
          <cell r="B81">
            <v>4327</v>
          </cell>
          <cell r="C81" t="str">
            <v>AL</v>
          </cell>
          <cell r="D81" t="str">
            <v>Cooperative</v>
          </cell>
          <cell r="E81">
            <v>0.22158454142499201</v>
          </cell>
          <cell r="F81">
            <v>1</v>
          </cell>
          <cell r="G81">
            <v>14209.903414501428</v>
          </cell>
          <cell r="H81">
            <v>14209.903414501428</v>
          </cell>
          <cell r="I81">
            <v>11.608880937499999</v>
          </cell>
          <cell r="J81">
            <v>27730</v>
          </cell>
          <cell r="K81">
            <v>208914</v>
          </cell>
          <cell r="L81">
            <v>14702</v>
          </cell>
          <cell r="M81">
            <v>0.12293055893565055</v>
          </cell>
          <cell r="N81">
            <v>0.12293055893565055</v>
          </cell>
          <cell r="O81">
            <v>7911.4867885490676</v>
          </cell>
          <cell r="P81">
            <v>22207.777422953041</v>
          </cell>
          <cell r="Q81">
            <v>36100.204236677135</v>
          </cell>
          <cell r="R81">
            <v>45676.235712909816</v>
          </cell>
          <cell r="S81">
            <v>108874.84119127922</v>
          </cell>
          <cell r="T81">
            <v>1908.9908061305341</v>
          </cell>
          <cell r="U81">
            <v>1973.6052528259886</v>
          </cell>
          <cell r="V81">
            <v>2024.4588374605369</v>
          </cell>
          <cell r="W81">
            <v>2027.9558775344772</v>
          </cell>
          <cell r="X81">
            <v>2152.307586456664</v>
          </cell>
          <cell r="Y81">
            <v>337.40032009280628</v>
          </cell>
          <cell r="Z81">
            <v>353.65657703781386</v>
          </cell>
          <cell r="AA81">
            <v>363.93921982193024</v>
          </cell>
          <cell r="AB81">
            <v>351.28012377040852</v>
          </cell>
          <cell r="AC81">
            <v>383.21288366503512</v>
          </cell>
          <cell r="AD81">
            <v>10.05214737706055</v>
          </cell>
          <cell r="AE81">
            <v>14.452594846237533</v>
          </cell>
          <cell r="AF81">
            <v>11.933794869150518</v>
          </cell>
          <cell r="AG81">
            <v>12.228727575231959</v>
          </cell>
          <cell r="AH81">
            <v>8.4755260622250415</v>
          </cell>
        </row>
        <row r="82">
          <cell r="B82">
            <v>4430</v>
          </cell>
          <cell r="C82" t="str">
            <v>AL</v>
          </cell>
          <cell r="D82" t="str">
            <v>Cooperative</v>
          </cell>
          <cell r="E82">
            <v>0.22158454142499201</v>
          </cell>
          <cell r="F82">
            <v>1</v>
          </cell>
          <cell r="G82">
            <v>13418.638057189029</v>
          </cell>
          <cell r="H82">
            <v>13418.638057189029</v>
          </cell>
          <cell r="I82">
            <v>11.608880937499999</v>
          </cell>
          <cell r="J82">
            <v>43453</v>
          </cell>
          <cell r="K82">
            <v>298927</v>
          </cell>
          <cell r="L82">
            <v>22277</v>
          </cell>
          <cell r="M82">
            <v>0.13498167616931142</v>
          </cell>
          <cell r="N82">
            <v>0.13498167616931142</v>
          </cell>
          <cell r="O82">
            <v>7911.4867885490676</v>
          </cell>
          <cell r="P82">
            <v>22207.777422953041</v>
          </cell>
          <cell r="Q82">
            <v>36100.204236677135</v>
          </cell>
          <cell r="R82">
            <v>45676.235712909816</v>
          </cell>
          <cell r="S82">
            <v>108874.84119127922</v>
          </cell>
          <cell r="T82">
            <v>1908.9908061305341</v>
          </cell>
          <cell r="U82">
            <v>1973.6052528259886</v>
          </cell>
          <cell r="V82">
            <v>2024.4588374605369</v>
          </cell>
          <cell r="W82">
            <v>2027.9558775344772</v>
          </cell>
          <cell r="X82">
            <v>2152.307586456664</v>
          </cell>
          <cell r="Y82">
            <v>337.40032009280628</v>
          </cell>
          <cell r="Z82">
            <v>353.65657703781386</v>
          </cell>
          <cell r="AA82">
            <v>363.93921982193024</v>
          </cell>
          <cell r="AB82">
            <v>351.28012377040852</v>
          </cell>
          <cell r="AC82">
            <v>383.21288366503512</v>
          </cell>
          <cell r="AD82">
            <v>10.05214737706055</v>
          </cell>
          <cell r="AE82">
            <v>14.452594846237533</v>
          </cell>
          <cell r="AF82">
            <v>11.933794869150518</v>
          </cell>
          <cell r="AG82">
            <v>12.228727575231959</v>
          </cell>
          <cell r="AH82">
            <v>8.4755260622250415</v>
          </cell>
        </row>
        <row r="83">
          <cell r="B83">
            <v>4618</v>
          </cell>
          <cell r="C83" t="str">
            <v>AL</v>
          </cell>
          <cell r="D83" t="str">
            <v>Cooperative</v>
          </cell>
          <cell r="E83">
            <v>0.22158454142499201</v>
          </cell>
          <cell r="F83">
            <v>1</v>
          </cell>
          <cell r="G83">
            <v>14256.013375040449</v>
          </cell>
          <cell r="H83">
            <v>14256.013375040449</v>
          </cell>
          <cell r="I83">
            <v>11.608880937499999</v>
          </cell>
          <cell r="J83">
            <v>61767</v>
          </cell>
          <cell r="K83">
            <v>528670</v>
          </cell>
          <cell r="L83">
            <v>37084</v>
          </cell>
          <cell r="M83">
            <v>0.10706292226107969</v>
          </cell>
          <cell r="N83">
            <v>0.10706292226107969</v>
          </cell>
          <cell r="O83">
            <v>7911.4867885490676</v>
          </cell>
          <cell r="P83">
            <v>22207.777422953041</v>
          </cell>
          <cell r="Q83">
            <v>36100.204236677135</v>
          </cell>
          <cell r="R83">
            <v>45676.235712909816</v>
          </cell>
          <cell r="S83">
            <v>108874.84119127922</v>
          </cell>
          <cell r="T83">
            <v>1908.9908061305341</v>
          </cell>
          <cell r="U83">
            <v>1973.6052528259886</v>
          </cell>
          <cell r="V83">
            <v>2024.4588374605369</v>
          </cell>
          <cell r="W83">
            <v>2027.9558775344772</v>
          </cell>
          <cell r="X83">
            <v>2152.307586456664</v>
          </cell>
          <cell r="Y83">
            <v>337.40032009280628</v>
          </cell>
          <cell r="Z83">
            <v>353.65657703781386</v>
          </cell>
          <cell r="AA83">
            <v>363.93921982193024</v>
          </cell>
          <cell r="AB83">
            <v>351.28012377040852</v>
          </cell>
          <cell r="AC83">
            <v>383.21288366503512</v>
          </cell>
          <cell r="AD83">
            <v>10.05214737706055</v>
          </cell>
          <cell r="AE83">
            <v>14.452594846237533</v>
          </cell>
          <cell r="AF83">
            <v>11.933794869150518</v>
          </cell>
          <cell r="AG83">
            <v>12.228727575231959</v>
          </cell>
          <cell r="AH83">
            <v>8.4755260622250415</v>
          </cell>
        </row>
        <row r="84">
          <cell r="B84">
            <v>5204</v>
          </cell>
          <cell r="C84" t="str">
            <v>AL</v>
          </cell>
          <cell r="D84" t="str">
            <v>Cooperative</v>
          </cell>
          <cell r="E84">
            <v>0.22158454142499201</v>
          </cell>
          <cell r="F84">
            <v>1</v>
          </cell>
          <cell r="G84">
            <v>14426.660250240617</v>
          </cell>
          <cell r="H84">
            <v>14426.660250240617</v>
          </cell>
          <cell r="I84">
            <v>11.608880937499999</v>
          </cell>
          <cell r="J84">
            <v>36561</v>
          </cell>
          <cell r="K84">
            <v>299786</v>
          </cell>
          <cell r="L84">
            <v>20780</v>
          </cell>
          <cell r="M84">
            <v>0.11230080607308213</v>
          </cell>
          <cell r="N84">
            <v>0.11230080607308213</v>
          </cell>
          <cell r="O84">
            <v>7911.4867885490676</v>
          </cell>
          <cell r="P84">
            <v>22207.777422953041</v>
          </cell>
          <cell r="Q84">
            <v>36100.204236677135</v>
          </cell>
          <cell r="R84">
            <v>45676.235712909816</v>
          </cell>
          <cell r="S84">
            <v>108874.84119127922</v>
          </cell>
          <cell r="T84">
            <v>1908.9908061305341</v>
          </cell>
          <cell r="U84">
            <v>1973.6052528259886</v>
          </cell>
          <cell r="V84">
            <v>2024.4588374605369</v>
          </cell>
          <cell r="W84">
            <v>2027.9558775344772</v>
          </cell>
          <cell r="X84">
            <v>2152.307586456664</v>
          </cell>
          <cell r="Y84">
            <v>337.40032009280628</v>
          </cell>
          <cell r="Z84">
            <v>353.65657703781386</v>
          </cell>
          <cell r="AA84">
            <v>363.93921982193024</v>
          </cell>
          <cell r="AB84">
            <v>351.28012377040852</v>
          </cell>
          <cell r="AC84">
            <v>383.21288366503512</v>
          </cell>
          <cell r="AD84">
            <v>10.05214737706055</v>
          </cell>
          <cell r="AE84">
            <v>14.452594846237533</v>
          </cell>
          <cell r="AF84">
            <v>11.933794869150518</v>
          </cell>
          <cell r="AG84">
            <v>12.228727575231959</v>
          </cell>
          <cell r="AH84">
            <v>8.4755260622250415</v>
          </cell>
        </row>
        <row r="85">
          <cell r="B85">
            <v>6717</v>
          </cell>
          <cell r="C85" t="str">
            <v>AL</v>
          </cell>
          <cell r="D85" t="str">
            <v>Cooperative</v>
          </cell>
          <cell r="E85">
            <v>0.22158454142499201</v>
          </cell>
          <cell r="F85">
            <v>1</v>
          </cell>
          <cell r="G85">
            <v>12696.550546448087</v>
          </cell>
          <cell r="H85">
            <v>12696.550546448087</v>
          </cell>
          <cell r="I85">
            <v>11.608880937499999</v>
          </cell>
          <cell r="J85">
            <v>9177</v>
          </cell>
          <cell r="K85">
            <v>74351</v>
          </cell>
          <cell r="L85">
            <v>5856</v>
          </cell>
          <cell r="M85">
            <v>0.11245606271280817</v>
          </cell>
          <cell r="N85">
            <v>0.11245606271280817</v>
          </cell>
          <cell r="O85">
            <v>7911.4867885490676</v>
          </cell>
          <cell r="P85">
            <v>22207.777422953041</v>
          </cell>
          <cell r="Q85">
            <v>36100.204236677135</v>
          </cell>
          <cell r="R85">
            <v>45676.235712909816</v>
          </cell>
          <cell r="S85">
            <v>108874.84119127922</v>
          </cell>
          <cell r="T85">
            <v>1908.9908061305341</v>
          </cell>
          <cell r="U85">
            <v>1973.6052528259886</v>
          </cell>
          <cell r="V85">
            <v>2024.4588374605369</v>
          </cell>
          <cell r="W85">
            <v>2027.9558775344772</v>
          </cell>
          <cell r="X85">
            <v>2152.307586456664</v>
          </cell>
          <cell r="Y85">
            <v>337.40032009280628</v>
          </cell>
          <cell r="Z85">
            <v>353.65657703781386</v>
          </cell>
          <cell r="AA85">
            <v>363.93921982193024</v>
          </cell>
          <cell r="AB85">
            <v>351.28012377040852</v>
          </cell>
          <cell r="AC85">
            <v>383.21288366503512</v>
          </cell>
          <cell r="AD85">
            <v>10.05214737706055</v>
          </cell>
          <cell r="AE85">
            <v>14.452594846237533</v>
          </cell>
          <cell r="AF85">
            <v>11.933794869150518</v>
          </cell>
          <cell r="AG85">
            <v>12.228727575231959</v>
          </cell>
          <cell r="AH85">
            <v>8.4755260622250415</v>
          </cell>
        </row>
        <row r="86">
          <cell r="B86">
            <v>9739</v>
          </cell>
          <cell r="C86" t="str">
            <v>AL</v>
          </cell>
          <cell r="D86" t="str">
            <v>Cooperative</v>
          </cell>
          <cell r="E86">
            <v>0.22158454142499201</v>
          </cell>
          <cell r="F86">
            <v>1</v>
          </cell>
          <cell r="G86">
            <v>15726.354401805869</v>
          </cell>
          <cell r="H86">
            <v>15726.354401805869</v>
          </cell>
          <cell r="I86">
            <v>11.608880937499999</v>
          </cell>
          <cell r="J86">
            <v>66642</v>
          </cell>
          <cell r="K86">
            <v>557342</v>
          </cell>
          <cell r="L86">
            <v>35440</v>
          </cell>
          <cell r="M86">
            <v>0.1107129466555544</v>
          </cell>
          <cell r="N86">
            <v>0.1107129466555544</v>
          </cell>
          <cell r="O86">
            <v>7911.4867885490676</v>
          </cell>
          <cell r="P86">
            <v>22207.777422953041</v>
          </cell>
          <cell r="Q86">
            <v>36100.204236677135</v>
          </cell>
          <cell r="R86">
            <v>45676.235712909816</v>
          </cell>
          <cell r="S86">
            <v>108874.84119127922</v>
          </cell>
          <cell r="T86">
            <v>1908.9908061305341</v>
          </cell>
          <cell r="U86">
            <v>1973.6052528259886</v>
          </cell>
          <cell r="V86">
            <v>2024.4588374605369</v>
          </cell>
          <cell r="W86">
            <v>2027.9558775344772</v>
          </cell>
          <cell r="X86">
            <v>2152.307586456664</v>
          </cell>
          <cell r="Y86">
            <v>337.40032009280628</v>
          </cell>
          <cell r="Z86">
            <v>353.65657703781386</v>
          </cell>
          <cell r="AA86">
            <v>363.93921982193024</v>
          </cell>
          <cell r="AB86">
            <v>351.28012377040852</v>
          </cell>
          <cell r="AC86">
            <v>383.21288366503512</v>
          </cell>
          <cell r="AD86">
            <v>10.05214737706055</v>
          </cell>
          <cell r="AE86">
            <v>14.452594846237533</v>
          </cell>
          <cell r="AF86">
            <v>11.933794869150518</v>
          </cell>
          <cell r="AG86">
            <v>12.228727575231959</v>
          </cell>
          <cell r="AH86">
            <v>8.4755260622250415</v>
          </cell>
        </row>
        <row r="87">
          <cell r="B87">
            <v>11714</v>
          </cell>
          <cell r="C87" t="str">
            <v>AL</v>
          </cell>
          <cell r="D87" t="str">
            <v>Cooperative</v>
          </cell>
          <cell r="E87">
            <v>0.22158454142499201</v>
          </cell>
          <cell r="F87">
            <v>1</v>
          </cell>
          <cell r="G87">
            <v>14146.860310955768</v>
          </cell>
          <cell r="H87">
            <v>14146.860310955768</v>
          </cell>
          <cell r="I87">
            <v>11.608880937499999</v>
          </cell>
          <cell r="J87">
            <v>26075</v>
          </cell>
          <cell r="K87">
            <v>234753</v>
          </cell>
          <cell r="L87">
            <v>16594</v>
          </cell>
          <cell r="M87">
            <v>0.10122702055640397</v>
          </cell>
          <cell r="N87">
            <v>0.10122702055640397</v>
          </cell>
          <cell r="O87">
            <v>7911.4867885490676</v>
          </cell>
          <cell r="P87">
            <v>22207.777422953041</v>
          </cell>
          <cell r="Q87">
            <v>36100.204236677135</v>
          </cell>
          <cell r="R87">
            <v>45676.235712909816</v>
          </cell>
          <cell r="S87">
            <v>108874.84119127922</v>
          </cell>
          <cell r="T87">
            <v>1908.9908061305341</v>
          </cell>
          <cell r="U87">
            <v>1973.6052528259886</v>
          </cell>
          <cell r="V87">
            <v>2024.4588374605369</v>
          </cell>
          <cell r="W87">
            <v>2027.9558775344772</v>
          </cell>
          <cell r="X87">
            <v>2152.307586456664</v>
          </cell>
          <cell r="Y87">
            <v>337.40032009280628</v>
          </cell>
          <cell r="Z87">
            <v>353.65657703781386</v>
          </cell>
          <cell r="AA87">
            <v>363.93921982193024</v>
          </cell>
          <cell r="AB87">
            <v>351.28012377040852</v>
          </cell>
          <cell r="AC87">
            <v>383.21288366503512</v>
          </cell>
          <cell r="AD87">
            <v>10.05214737706055</v>
          </cell>
          <cell r="AE87">
            <v>14.452594846237533</v>
          </cell>
          <cell r="AF87">
            <v>11.933794869150518</v>
          </cell>
          <cell r="AG87">
            <v>12.228727575231959</v>
          </cell>
          <cell r="AH87">
            <v>8.4755260622250415</v>
          </cell>
        </row>
        <row r="88">
          <cell r="B88">
            <v>13669</v>
          </cell>
          <cell r="C88" t="str">
            <v>AL</v>
          </cell>
          <cell r="D88" t="str">
            <v>Cooperative</v>
          </cell>
          <cell r="E88">
            <v>0.22158454142499201</v>
          </cell>
          <cell r="F88">
            <v>1</v>
          </cell>
          <cell r="G88">
            <v>14626.751193550912</v>
          </cell>
          <cell r="H88">
            <v>14626.751193550912</v>
          </cell>
          <cell r="I88">
            <v>11.608880937499999</v>
          </cell>
          <cell r="J88">
            <v>21060</v>
          </cell>
          <cell r="K88">
            <v>186886</v>
          </cell>
          <cell r="L88">
            <v>12777</v>
          </cell>
          <cell r="M88">
            <v>0.10316492374569926</v>
          </cell>
          <cell r="N88">
            <v>0.10316492374569926</v>
          </cell>
          <cell r="O88">
            <v>7911.4867885490676</v>
          </cell>
          <cell r="P88">
            <v>22207.777422953041</v>
          </cell>
          <cell r="Q88">
            <v>36100.204236677135</v>
          </cell>
          <cell r="R88">
            <v>45676.235712909816</v>
          </cell>
          <cell r="S88">
            <v>108874.84119127922</v>
          </cell>
          <cell r="T88">
            <v>1908.9908061305341</v>
          </cell>
          <cell r="U88">
            <v>1973.6052528259886</v>
          </cell>
          <cell r="V88">
            <v>2024.4588374605369</v>
          </cell>
          <cell r="W88">
            <v>2027.9558775344772</v>
          </cell>
          <cell r="X88">
            <v>2152.307586456664</v>
          </cell>
          <cell r="Y88">
            <v>337.40032009280628</v>
          </cell>
          <cell r="Z88">
            <v>353.65657703781386</v>
          </cell>
          <cell r="AA88">
            <v>363.93921982193024</v>
          </cell>
          <cell r="AB88">
            <v>351.28012377040852</v>
          </cell>
          <cell r="AC88">
            <v>383.21288366503512</v>
          </cell>
          <cell r="AD88">
            <v>10.05214737706055</v>
          </cell>
          <cell r="AE88">
            <v>14.452594846237533</v>
          </cell>
          <cell r="AF88">
            <v>11.933794869150518</v>
          </cell>
          <cell r="AG88">
            <v>12.228727575231959</v>
          </cell>
          <cell r="AH88">
            <v>8.4755260622250415</v>
          </cell>
        </row>
        <row r="89">
          <cell r="B89">
            <v>14602</v>
          </cell>
          <cell r="C89" t="str">
            <v>AL</v>
          </cell>
          <cell r="D89" t="str">
            <v>Cooperative</v>
          </cell>
          <cell r="E89">
            <v>0.22158454142499201</v>
          </cell>
          <cell r="F89">
            <v>1</v>
          </cell>
          <cell r="G89">
            <v>13951.540068747052</v>
          </cell>
          <cell r="H89">
            <v>13951.540068747052</v>
          </cell>
          <cell r="I89">
            <v>11.608880937499999</v>
          </cell>
          <cell r="J89">
            <v>25311.8</v>
          </cell>
          <cell r="K89">
            <v>206999</v>
          </cell>
          <cell r="L89">
            <v>14837</v>
          </cell>
          <cell r="M89">
            <v>0.11229478597656874</v>
          </cell>
          <cell r="N89">
            <v>0.11229478597656874</v>
          </cell>
          <cell r="O89">
            <v>7911.4867885490676</v>
          </cell>
          <cell r="P89">
            <v>22207.777422953041</v>
          </cell>
          <cell r="Q89">
            <v>36100.204236677135</v>
          </cell>
          <cell r="R89">
            <v>45676.235712909816</v>
          </cell>
          <cell r="S89">
            <v>108874.84119127922</v>
          </cell>
          <cell r="T89">
            <v>1908.9908061305341</v>
          </cell>
          <cell r="U89">
            <v>1973.6052528259886</v>
          </cell>
          <cell r="V89">
            <v>2024.4588374605369</v>
          </cell>
          <cell r="W89">
            <v>2027.9558775344772</v>
          </cell>
          <cell r="X89">
            <v>2152.307586456664</v>
          </cell>
          <cell r="Y89">
            <v>337.40032009280628</v>
          </cell>
          <cell r="Z89">
            <v>353.65657703781386</v>
          </cell>
          <cell r="AA89">
            <v>363.93921982193024</v>
          </cell>
          <cell r="AB89">
            <v>351.28012377040852</v>
          </cell>
          <cell r="AC89">
            <v>383.21288366503512</v>
          </cell>
          <cell r="AD89">
            <v>10.05214737706055</v>
          </cell>
          <cell r="AE89">
            <v>14.452594846237533</v>
          </cell>
          <cell r="AF89">
            <v>11.933794869150518</v>
          </cell>
          <cell r="AG89">
            <v>12.228727575231959</v>
          </cell>
          <cell r="AH89">
            <v>8.4755260622250415</v>
          </cell>
        </row>
        <row r="90">
          <cell r="B90">
            <v>30517</v>
          </cell>
          <cell r="C90" t="str">
            <v>AL</v>
          </cell>
          <cell r="D90" t="str">
            <v>Cooperative</v>
          </cell>
          <cell r="E90">
            <v>0.22158454142499201</v>
          </cell>
          <cell r="F90">
            <v>0</v>
          </cell>
          <cell r="G90">
            <v>0</v>
          </cell>
          <cell r="H90">
            <v>12125.760060729321</v>
          </cell>
          <cell r="I90">
            <v>11.608880937499999</v>
          </cell>
          <cell r="J90">
            <v>0</v>
          </cell>
          <cell r="K90">
            <v>0</v>
          </cell>
          <cell r="L90">
            <v>0</v>
          </cell>
          <cell r="M90">
            <v>0</v>
          </cell>
          <cell r="N90">
            <v>9.9442873706685392E-2</v>
          </cell>
          <cell r="O90">
            <v>7911.4867885490676</v>
          </cell>
          <cell r="P90">
            <v>22207.777422953041</v>
          </cell>
          <cell r="Q90">
            <v>36100.204236677135</v>
          </cell>
          <cell r="R90">
            <v>45676.235712909816</v>
          </cell>
          <cell r="S90">
            <v>108874.84119127922</v>
          </cell>
          <cell r="T90">
            <v>1908.9908061305341</v>
          </cell>
          <cell r="U90">
            <v>1973.6052528259886</v>
          </cell>
          <cell r="V90">
            <v>2024.4588374605369</v>
          </cell>
          <cell r="W90">
            <v>2027.9558775344772</v>
          </cell>
          <cell r="X90">
            <v>2152.307586456664</v>
          </cell>
          <cell r="Y90">
            <v>337.40032009280628</v>
          </cell>
          <cell r="Z90">
            <v>353.65657703781386</v>
          </cell>
          <cell r="AA90">
            <v>363.93921982193024</v>
          </cell>
          <cell r="AB90">
            <v>351.28012377040852</v>
          </cell>
          <cell r="AC90">
            <v>383.21288366503512</v>
          </cell>
          <cell r="AD90">
            <v>10.05214737706055</v>
          </cell>
          <cell r="AE90">
            <v>14.452594846237533</v>
          </cell>
          <cell r="AF90">
            <v>11.933794869150518</v>
          </cell>
          <cell r="AG90">
            <v>12.228727575231959</v>
          </cell>
          <cell r="AH90">
            <v>8.4755260622250415</v>
          </cell>
        </row>
        <row r="91">
          <cell r="B91">
            <v>16629</v>
          </cell>
          <cell r="C91" t="str">
            <v>AL</v>
          </cell>
          <cell r="D91" t="str">
            <v>Cooperative</v>
          </cell>
          <cell r="E91">
            <v>0.22158454142499201</v>
          </cell>
          <cell r="F91">
            <v>1</v>
          </cell>
          <cell r="G91">
            <v>13750.163909136489</v>
          </cell>
          <cell r="H91">
            <v>13750.163909136489</v>
          </cell>
          <cell r="I91">
            <v>11.608880937499999</v>
          </cell>
          <cell r="J91">
            <v>40445</v>
          </cell>
          <cell r="K91">
            <v>356528</v>
          </cell>
          <cell r="L91">
            <v>25929</v>
          </cell>
          <cell r="M91">
            <v>0.10331003431444025</v>
          </cell>
          <cell r="N91">
            <v>0.10331003431444025</v>
          </cell>
          <cell r="O91">
            <v>7911.4867885490676</v>
          </cell>
          <cell r="P91">
            <v>22207.777422953041</v>
          </cell>
          <cell r="Q91">
            <v>36100.204236677135</v>
          </cell>
          <cell r="R91">
            <v>45676.235712909816</v>
          </cell>
          <cell r="S91">
            <v>108874.84119127922</v>
          </cell>
          <cell r="T91">
            <v>1908.9908061305341</v>
          </cell>
          <cell r="U91">
            <v>1973.6052528259886</v>
          </cell>
          <cell r="V91">
            <v>2024.4588374605369</v>
          </cell>
          <cell r="W91">
            <v>2027.9558775344772</v>
          </cell>
          <cell r="X91">
            <v>2152.307586456664</v>
          </cell>
          <cell r="Y91">
            <v>337.40032009280628</v>
          </cell>
          <cell r="Z91">
            <v>353.65657703781386</v>
          </cell>
          <cell r="AA91">
            <v>363.93921982193024</v>
          </cell>
          <cell r="AB91">
            <v>351.28012377040852</v>
          </cell>
          <cell r="AC91">
            <v>383.21288366503512</v>
          </cell>
          <cell r="AD91">
            <v>10.05214737706055</v>
          </cell>
          <cell r="AE91">
            <v>14.452594846237533</v>
          </cell>
          <cell r="AF91">
            <v>11.933794869150518</v>
          </cell>
          <cell r="AG91">
            <v>12.228727575231959</v>
          </cell>
          <cell r="AH91">
            <v>8.4755260622250415</v>
          </cell>
        </row>
        <row r="92">
          <cell r="B92">
            <v>17534</v>
          </cell>
          <cell r="C92" t="str">
            <v>AL</v>
          </cell>
          <cell r="D92" t="str">
            <v>Cooperative</v>
          </cell>
          <cell r="E92">
            <v>0.22158454142499201</v>
          </cell>
          <cell r="F92">
            <v>1</v>
          </cell>
          <cell r="G92">
            <v>13533.73089824823</v>
          </cell>
          <cell r="H92">
            <v>13533.73089824823</v>
          </cell>
          <cell r="I92">
            <v>11.608880937499999</v>
          </cell>
          <cell r="J92">
            <v>29359</v>
          </cell>
          <cell r="K92">
            <v>217866</v>
          </cell>
          <cell r="L92">
            <v>16098</v>
          </cell>
          <cell r="M92">
            <v>0.12446385767406341</v>
          </cell>
          <cell r="N92">
            <v>0.12446385767406341</v>
          </cell>
          <cell r="O92">
            <v>7911.4867885490676</v>
          </cell>
          <cell r="P92">
            <v>22207.777422953041</v>
          </cell>
          <cell r="Q92">
            <v>36100.204236677135</v>
          </cell>
          <cell r="R92">
            <v>45676.235712909816</v>
          </cell>
          <cell r="S92">
            <v>108874.84119127922</v>
          </cell>
          <cell r="T92">
            <v>1908.9908061305341</v>
          </cell>
          <cell r="U92">
            <v>1973.6052528259886</v>
          </cell>
          <cell r="V92">
            <v>2024.4588374605369</v>
          </cell>
          <cell r="W92">
            <v>2027.9558775344772</v>
          </cell>
          <cell r="X92">
            <v>2152.307586456664</v>
          </cell>
          <cell r="Y92">
            <v>337.40032009280628</v>
          </cell>
          <cell r="Z92">
            <v>353.65657703781386</v>
          </cell>
          <cell r="AA92">
            <v>363.93921982193024</v>
          </cell>
          <cell r="AB92">
            <v>351.28012377040852</v>
          </cell>
          <cell r="AC92">
            <v>383.21288366503512</v>
          </cell>
          <cell r="AD92">
            <v>10.05214737706055</v>
          </cell>
          <cell r="AE92">
            <v>14.452594846237533</v>
          </cell>
          <cell r="AF92">
            <v>11.933794869150518</v>
          </cell>
          <cell r="AG92">
            <v>12.228727575231959</v>
          </cell>
          <cell r="AH92">
            <v>8.4755260622250415</v>
          </cell>
        </row>
        <row r="93">
          <cell r="B93">
            <v>17646</v>
          </cell>
          <cell r="C93" t="str">
            <v>AL</v>
          </cell>
          <cell r="D93" t="str">
            <v>Cooperative</v>
          </cell>
          <cell r="E93">
            <v>0.22158454142499201</v>
          </cell>
          <cell r="F93">
            <v>1</v>
          </cell>
          <cell r="G93">
            <v>12452.882703777335</v>
          </cell>
          <cell r="H93">
            <v>12452.882703777335</v>
          </cell>
          <cell r="I93">
            <v>11.608880937499999</v>
          </cell>
          <cell r="J93">
            <v>29320</v>
          </cell>
          <cell r="K93">
            <v>250552</v>
          </cell>
          <cell r="L93">
            <v>20120</v>
          </cell>
          <cell r="M93">
            <v>0.10583492363441521</v>
          </cell>
          <cell r="N93">
            <v>0.10583492363441521</v>
          </cell>
          <cell r="O93">
            <v>7911.4867885490676</v>
          </cell>
          <cell r="P93">
            <v>22207.777422953041</v>
          </cell>
          <cell r="Q93">
            <v>36100.204236677135</v>
          </cell>
          <cell r="R93">
            <v>45676.235712909816</v>
          </cell>
          <cell r="S93">
            <v>108874.84119127922</v>
          </cell>
          <cell r="T93">
            <v>1908.9908061305341</v>
          </cell>
          <cell r="U93">
            <v>1973.6052528259886</v>
          </cell>
          <cell r="V93">
            <v>2024.4588374605369</v>
          </cell>
          <cell r="W93">
            <v>2027.9558775344772</v>
          </cell>
          <cell r="X93">
            <v>2152.307586456664</v>
          </cell>
          <cell r="Y93">
            <v>337.40032009280628</v>
          </cell>
          <cell r="Z93">
            <v>353.65657703781386</v>
          </cell>
          <cell r="AA93">
            <v>363.93921982193024</v>
          </cell>
          <cell r="AB93">
            <v>351.28012377040852</v>
          </cell>
          <cell r="AC93">
            <v>383.21288366503512</v>
          </cell>
          <cell r="AD93">
            <v>10.05214737706055</v>
          </cell>
          <cell r="AE93">
            <v>14.452594846237533</v>
          </cell>
          <cell r="AF93">
            <v>11.933794869150518</v>
          </cell>
          <cell r="AG93">
            <v>12.228727575231959</v>
          </cell>
          <cell r="AH93">
            <v>8.4755260622250415</v>
          </cell>
        </row>
        <row r="94">
          <cell r="B94">
            <v>18203</v>
          </cell>
          <cell r="C94" t="str">
            <v>AL</v>
          </cell>
          <cell r="D94" t="str">
            <v>Cooperative</v>
          </cell>
          <cell r="E94">
            <v>0.22158454142499201</v>
          </cell>
          <cell r="F94">
            <v>1</v>
          </cell>
          <cell r="G94">
            <v>13525.612718039301</v>
          </cell>
          <cell r="H94">
            <v>13525.612718039301</v>
          </cell>
          <cell r="I94">
            <v>11.608880937499999</v>
          </cell>
          <cell r="J94">
            <v>43305</v>
          </cell>
          <cell r="K94">
            <v>367545</v>
          </cell>
          <cell r="L94">
            <v>27174</v>
          </cell>
          <cell r="M94">
            <v>0.10752284273450191</v>
          </cell>
          <cell r="N94">
            <v>0.10752284273450191</v>
          </cell>
          <cell r="O94">
            <v>7911.4867885490676</v>
          </cell>
          <cell r="P94">
            <v>22207.777422953041</v>
          </cell>
          <cell r="Q94">
            <v>36100.204236677135</v>
          </cell>
          <cell r="R94">
            <v>45676.235712909816</v>
          </cell>
          <cell r="S94">
            <v>108874.84119127922</v>
          </cell>
          <cell r="T94">
            <v>1908.9908061305341</v>
          </cell>
          <cell r="U94">
            <v>1973.6052528259886</v>
          </cell>
          <cell r="V94">
            <v>2024.4588374605369</v>
          </cell>
          <cell r="W94">
            <v>2027.9558775344772</v>
          </cell>
          <cell r="X94">
            <v>2152.307586456664</v>
          </cell>
          <cell r="Y94">
            <v>337.40032009280628</v>
          </cell>
          <cell r="Z94">
            <v>353.65657703781386</v>
          </cell>
          <cell r="AA94">
            <v>363.93921982193024</v>
          </cell>
          <cell r="AB94">
            <v>351.28012377040852</v>
          </cell>
          <cell r="AC94">
            <v>383.21288366503512</v>
          </cell>
          <cell r="AD94">
            <v>10.05214737706055</v>
          </cell>
          <cell r="AE94">
            <v>14.452594846237533</v>
          </cell>
          <cell r="AF94">
            <v>11.933794869150518</v>
          </cell>
          <cell r="AG94">
            <v>12.228727575231959</v>
          </cell>
          <cell r="AH94">
            <v>8.4755260622250415</v>
          </cell>
        </row>
        <row r="95">
          <cell r="B95">
            <v>19027</v>
          </cell>
          <cell r="C95" t="str">
            <v>AL</v>
          </cell>
          <cell r="D95" t="str">
            <v>Cooperative</v>
          </cell>
          <cell r="E95">
            <v>0.22158454142499201</v>
          </cell>
          <cell r="F95">
            <v>0</v>
          </cell>
          <cell r="G95">
            <v>0</v>
          </cell>
          <cell r="H95">
            <v>12125.760060729321</v>
          </cell>
          <cell r="I95">
            <v>11.608880937499999</v>
          </cell>
          <cell r="J95">
            <v>0</v>
          </cell>
          <cell r="K95">
            <v>0</v>
          </cell>
          <cell r="L95">
            <v>0</v>
          </cell>
          <cell r="M95">
            <v>0</v>
          </cell>
          <cell r="N95">
            <v>9.9442873706685392E-2</v>
          </cell>
          <cell r="O95">
            <v>7911.4867885490676</v>
          </cell>
          <cell r="P95">
            <v>22207.777422953041</v>
          </cell>
          <cell r="Q95">
            <v>36100.204236677135</v>
          </cell>
          <cell r="R95">
            <v>45676.235712909816</v>
          </cell>
          <cell r="S95">
            <v>108874.84119127922</v>
          </cell>
          <cell r="T95">
            <v>1908.9908061305341</v>
          </cell>
          <cell r="U95">
            <v>1973.6052528259886</v>
          </cell>
          <cell r="V95">
            <v>2024.4588374605369</v>
          </cell>
          <cell r="W95">
            <v>2027.9558775344772</v>
          </cell>
          <cell r="X95">
            <v>2152.307586456664</v>
          </cell>
          <cell r="Y95">
            <v>337.40032009280628</v>
          </cell>
          <cell r="Z95">
            <v>353.65657703781386</v>
          </cell>
          <cell r="AA95">
            <v>363.93921982193024</v>
          </cell>
          <cell r="AB95">
            <v>351.28012377040852</v>
          </cell>
          <cell r="AC95">
            <v>383.21288366503512</v>
          </cell>
          <cell r="AD95">
            <v>10.05214737706055</v>
          </cell>
          <cell r="AE95">
            <v>14.452594846237533</v>
          </cell>
          <cell r="AF95">
            <v>11.933794869150518</v>
          </cell>
          <cell r="AG95">
            <v>12.228727575231959</v>
          </cell>
          <cell r="AH95">
            <v>8.4755260622250415</v>
          </cell>
        </row>
        <row r="96">
          <cell r="B96">
            <v>20841</v>
          </cell>
          <cell r="C96" t="str">
            <v>AL</v>
          </cell>
          <cell r="D96" t="str">
            <v>Cooperative</v>
          </cell>
          <cell r="E96">
            <v>0.22158454142499201</v>
          </cell>
          <cell r="F96">
            <v>1</v>
          </cell>
          <cell r="G96">
            <v>14510.909350192518</v>
          </cell>
          <cell r="H96">
            <v>14510.909350192518</v>
          </cell>
          <cell r="I96">
            <v>11.608880937499999</v>
          </cell>
          <cell r="J96">
            <v>39282</v>
          </cell>
          <cell r="K96">
            <v>305266</v>
          </cell>
          <cell r="L96">
            <v>21037</v>
          </cell>
          <cell r="M96">
            <v>0.11908108882290773</v>
          </cell>
          <cell r="N96">
            <v>0.11908108882290773</v>
          </cell>
          <cell r="O96">
            <v>7911.4867885490676</v>
          </cell>
          <cell r="P96">
            <v>22207.777422953041</v>
          </cell>
          <cell r="Q96">
            <v>36100.204236677135</v>
          </cell>
          <cell r="R96">
            <v>45676.235712909816</v>
          </cell>
          <cell r="S96">
            <v>108874.84119127922</v>
          </cell>
          <cell r="T96">
            <v>1908.9908061305341</v>
          </cell>
          <cell r="U96">
            <v>1973.6052528259886</v>
          </cell>
          <cell r="V96">
            <v>2024.4588374605369</v>
          </cell>
          <cell r="W96">
            <v>2027.9558775344772</v>
          </cell>
          <cell r="X96">
            <v>2152.307586456664</v>
          </cell>
          <cell r="Y96">
            <v>337.40032009280628</v>
          </cell>
          <cell r="Z96">
            <v>353.65657703781386</v>
          </cell>
          <cell r="AA96">
            <v>363.93921982193024</v>
          </cell>
          <cell r="AB96">
            <v>351.28012377040852</v>
          </cell>
          <cell r="AC96">
            <v>383.21288366503512</v>
          </cell>
          <cell r="AD96">
            <v>10.05214737706055</v>
          </cell>
          <cell r="AE96">
            <v>14.452594846237533</v>
          </cell>
          <cell r="AF96">
            <v>11.933794869150518</v>
          </cell>
          <cell r="AG96">
            <v>12.228727575231959</v>
          </cell>
          <cell r="AH96">
            <v>8.4755260622250415</v>
          </cell>
        </row>
        <row r="97">
          <cell r="B97">
            <v>17252</v>
          </cell>
          <cell r="C97" t="str">
            <v>AL</v>
          </cell>
          <cell r="D97" t="str">
            <v>Cooperative</v>
          </cell>
          <cell r="E97">
            <v>0.22158454142499201</v>
          </cell>
          <cell r="F97">
            <v>1</v>
          </cell>
          <cell r="G97">
            <v>14428.542142564283</v>
          </cell>
          <cell r="H97">
            <v>14428.542142564283</v>
          </cell>
          <cell r="I97">
            <v>11.608880937499999</v>
          </cell>
          <cell r="J97">
            <v>112653.9</v>
          </cell>
          <cell r="K97">
            <v>985354</v>
          </cell>
          <cell r="L97">
            <v>68292</v>
          </cell>
          <cell r="M97">
            <v>0.10467342258335076</v>
          </cell>
          <cell r="N97">
            <v>0.10467342258335076</v>
          </cell>
          <cell r="O97">
            <v>7911.4867885490676</v>
          </cell>
          <cell r="P97">
            <v>22207.777422953041</v>
          </cell>
          <cell r="Q97">
            <v>36100.204236677135</v>
          </cell>
          <cell r="R97">
            <v>45676.235712909816</v>
          </cell>
          <cell r="S97">
            <v>108874.84119127922</v>
          </cell>
          <cell r="T97">
            <v>1908.9908061305341</v>
          </cell>
          <cell r="U97">
            <v>1973.6052528259886</v>
          </cell>
          <cell r="V97">
            <v>2024.4588374605369</v>
          </cell>
          <cell r="W97">
            <v>2027.9558775344772</v>
          </cell>
          <cell r="X97">
            <v>2152.307586456664</v>
          </cell>
          <cell r="Y97">
            <v>337.40032009280628</v>
          </cell>
          <cell r="Z97">
            <v>353.65657703781386</v>
          </cell>
          <cell r="AA97">
            <v>363.93921982193024</v>
          </cell>
          <cell r="AB97">
            <v>351.28012377040852</v>
          </cell>
          <cell r="AC97">
            <v>383.21288366503512</v>
          </cell>
          <cell r="AD97">
            <v>10.05214737706055</v>
          </cell>
          <cell r="AE97">
            <v>14.452594846237533</v>
          </cell>
          <cell r="AF97">
            <v>11.933794869150518</v>
          </cell>
          <cell r="AG97">
            <v>12.228727575231959</v>
          </cell>
          <cell r="AH97">
            <v>8.4755260622250415</v>
          </cell>
        </row>
        <row r="98">
          <cell r="B98">
            <v>18642</v>
          </cell>
          <cell r="C98" t="str">
            <v>AL</v>
          </cell>
          <cell r="D98" t="str">
            <v>Federal</v>
          </cell>
          <cell r="E98">
            <v>0.22158454142499201</v>
          </cell>
          <cell r="F98">
            <v>0</v>
          </cell>
          <cell r="G98">
            <v>0</v>
          </cell>
          <cell r="H98">
            <v>0</v>
          </cell>
          <cell r="I98">
            <v>11.608880937499999</v>
          </cell>
          <cell r="J98">
            <v>0</v>
          </cell>
          <cell r="K98">
            <v>0</v>
          </cell>
          <cell r="L98">
            <v>0</v>
          </cell>
          <cell r="M98">
            <v>0</v>
          </cell>
          <cell r="N98">
            <v>0</v>
          </cell>
          <cell r="O98">
            <v>7911.4867885490676</v>
          </cell>
          <cell r="P98">
            <v>22207.777422953041</v>
          </cell>
          <cell r="Q98">
            <v>36100.204236677135</v>
          </cell>
          <cell r="R98">
            <v>45676.235712909816</v>
          </cell>
          <cell r="S98">
            <v>108874.84119127922</v>
          </cell>
          <cell r="T98">
            <v>1908.9908061305341</v>
          </cell>
          <cell r="U98">
            <v>1973.6052528259886</v>
          </cell>
          <cell r="V98">
            <v>2024.4588374605369</v>
          </cell>
          <cell r="W98">
            <v>2027.9558775344772</v>
          </cell>
          <cell r="X98">
            <v>2152.307586456664</v>
          </cell>
          <cell r="Y98">
            <v>337.40032009280628</v>
          </cell>
          <cell r="Z98">
            <v>353.65657703781386</v>
          </cell>
          <cell r="AA98">
            <v>363.93921982193024</v>
          </cell>
          <cell r="AB98">
            <v>351.28012377040852</v>
          </cell>
          <cell r="AC98">
            <v>383.21288366503512</v>
          </cell>
          <cell r="AD98">
            <v>10.05214737706055</v>
          </cell>
          <cell r="AE98">
            <v>14.452594846237533</v>
          </cell>
          <cell r="AF98">
            <v>11.933794869150518</v>
          </cell>
          <cell r="AG98">
            <v>12.228727575231959</v>
          </cell>
          <cell r="AH98">
            <v>8.4755260622250415</v>
          </cell>
        </row>
        <row r="99">
          <cell r="B99">
            <v>195</v>
          </cell>
          <cell r="C99" t="str">
            <v>AL</v>
          </cell>
          <cell r="D99" t="str">
            <v>Investor Owned</v>
          </cell>
          <cell r="E99">
            <v>0.22158454142499201</v>
          </cell>
          <cell r="F99">
            <v>1</v>
          </cell>
          <cell r="G99">
            <v>13597.886701126876</v>
          </cell>
          <cell r="H99">
            <v>13597.886701126876</v>
          </cell>
          <cell r="I99">
            <v>11.608880937499999</v>
          </cell>
          <cell r="J99">
            <v>2379707.4</v>
          </cell>
          <cell r="K99">
            <v>17620060</v>
          </cell>
          <cell r="L99">
            <v>1295794</v>
          </cell>
          <cell r="M99">
            <v>0.12481199160579914</v>
          </cell>
          <cell r="N99">
            <v>0.12481199160579914</v>
          </cell>
          <cell r="O99">
            <v>7911.4867885490676</v>
          </cell>
          <cell r="P99">
            <v>22207.777422953041</v>
          </cell>
          <cell r="Q99">
            <v>36100.204236677135</v>
          </cell>
          <cell r="R99">
            <v>45676.235712909816</v>
          </cell>
          <cell r="S99">
            <v>108874.84119127922</v>
          </cell>
          <cell r="T99">
            <v>1908.9908061305341</v>
          </cell>
          <cell r="U99">
            <v>1973.6052528259886</v>
          </cell>
          <cell r="V99">
            <v>2024.4588374605369</v>
          </cell>
          <cell r="W99">
            <v>2027.9558775344772</v>
          </cell>
          <cell r="X99">
            <v>2152.307586456664</v>
          </cell>
          <cell r="Y99">
            <v>337.40032009280628</v>
          </cell>
          <cell r="Z99">
            <v>353.65657703781386</v>
          </cell>
          <cell r="AA99">
            <v>363.93921982193024</v>
          </cell>
          <cell r="AB99">
            <v>351.28012377040852</v>
          </cell>
          <cell r="AC99">
            <v>383.21288366503512</v>
          </cell>
          <cell r="AD99">
            <v>10.05214737706055</v>
          </cell>
          <cell r="AE99">
            <v>14.452594846237533</v>
          </cell>
          <cell r="AF99">
            <v>11.933794869150518</v>
          </cell>
          <cell r="AG99">
            <v>12.228727575231959</v>
          </cell>
          <cell r="AH99">
            <v>8.4755260622250415</v>
          </cell>
        </row>
        <row r="100">
          <cell r="B100">
            <v>17622</v>
          </cell>
          <cell r="C100" t="str">
            <v>AL</v>
          </cell>
          <cell r="D100" t="str">
            <v>Investor Owned</v>
          </cell>
          <cell r="E100">
            <v>0.22158454142499201</v>
          </cell>
          <cell r="F100">
            <v>0</v>
          </cell>
          <cell r="G100">
            <v>0</v>
          </cell>
          <cell r="H100">
            <v>6798.9433505634379</v>
          </cell>
          <cell r="I100">
            <v>11.608880937499999</v>
          </cell>
          <cell r="J100">
            <v>0</v>
          </cell>
          <cell r="K100">
            <v>0</v>
          </cell>
          <cell r="L100">
            <v>0</v>
          </cell>
          <cell r="M100">
            <v>0</v>
          </cell>
          <cell r="N100">
            <v>6.2405995802899572E-2</v>
          </cell>
          <cell r="O100">
            <v>7911.4867885490676</v>
          </cell>
          <cell r="P100">
            <v>22207.777422953041</v>
          </cell>
          <cell r="Q100">
            <v>36100.204236677135</v>
          </cell>
          <cell r="R100">
            <v>45676.235712909816</v>
          </cell>
          <cell r="S100">
            <v>108874.84119127922</v>
          </cell>
          <cell r="T100">
            <v>1908.9908061305341</v>
          </cell>
          <cell r="U100">
            <v>1973.6052528259886</v>
          </cell>
          <cell r="V100">
            <v>2024.4588374605369</v>
          </cell>
          <cell r="W100">
            <v>2027.9558775344772</v>
          </cell>
          <cell r="X100">
            <v>2152.307586456664</v>
          </cell>
          <cell r="Y100">
            <v>337.40032009280628</v>
          </cell>
          <cell r="Z100">
            <v>353.65657703781386</v>
          </cell>
          <cell r="AA100">
            <v>363.93921982193024</v>
          </cell>
          <cell r="AB100">
            <v>351.28012377040852</v>
          </cell>
          <cell r="AC100">
            <v>383.21288366503512</v>
          </cell>
          <cell r="AD100">
            <v>10.05214737706055</v>
          </cell>
          <cell r="AE100">
            <v>14.452594846237533</v>
          </cell>
          <cell r="AF100">
            <v>11.933794869150518</v>
          </cell>
          <cell r="AG100">
            <v>12.228727575231959</v>
          </cell>
          <cell r="AH100">
            <v>8.4755260622250415</v>
          </cell>
        </row>
        <row r="101">
          <cell r="B101">
            <v>241</v>
          </cell>
          <cell r="C101" t="str">
            <v>AL</v>
          </cell>
          <cell r="D101" t="str">
            <v>Municipal</v>
          </cell>
          <cell r="E101">
            <v>0.22158454142499201</v>
          </cell>
          <cell r="F101">
            <v>1</v>
          </cell>
          <cell r="G101">
            <v>14245.734626242789</v>
          </cell>
          <cell r="H101">
            <v>14245.734626242789</v>
          </cell>
          <cell r="I101">
            <v>11.608880937499999</v>
          </cell>
          <cell r="J101">
            <v>11171</v>
          </cell>
          <cell r="K101">
            <v>116060</v>
          </cell>
          <cell r="L101">
            <v>8147</v>
          </cell>
          <cell r="M101">
            <v>8.6473111873395223E-2</v>
          </cell>
          <cell r="N101">
            <v>8.6473111873395223E-2</v>
          </cell>
          <cell r="O101">
            <v>7911.4867885490676</v>
          </cell>
          <cell r="P101">
            <v>22207.777422953041</v>
          </cell>
          <cell r="Q101">
            <v>36100.204236677135</v>
          </cell>
          <cell r="R101">
            <v>45676.235712909816</v>
          </cell>
          <cell r="S101">
            <v>108874.84119127922</v>
          </cell>
          <cell r="T101">
            <v>1908.9908061305341</v>
          </cell>
          <cell r="U101">
            <v>1973.6052528259886</v>
          </cell>
          <cell r="V101">
            <v>2024.4588374605369</v>
          </cell>
          <cell r="W101">
            <v>2027.9558775344772</v>
          </cell>
          <cell r="X101">
            <v>2152.307586456664</v>
          </cell>
          <cell r="Y101">
            <v>337.40032009280628</v>
          </cell>
          <cell r="Z101">
            <v>353.65657703781386</v>
          </cell>
          <cell r="AA101">
            <v>363.93921982193024</v>
          </cell>
          <cell r="AB101">
            <v>351.28012377040852</v>
          </cell>
          <cell r="AC101">
            <v>383.21288366503512</v>
          </cell>
          <cell r="AD101">
            <v>10.05214737706055</v>
          </cell>
          <cell r="AE101">
            <v>14.452594846237533</v>
          </cell>
          <cell r="AF101">
            <v>11.933794869150518</v>
          </cell>
          <cell r="AG101">
            <v>12.228727575231959</v>
          </cell>
          <cell r="AH101">
            <v>8.4755260622250415</v>
          </cell>
        </row>
        <row r="102">
          <cell r="B102">
            <v>289</v>
          </cell>
          <cell r="C102" t="str">
            <v>AL</v>
          </cell>
          <cell r="D102" t="str">
            <v>Municipal</v>
          </cell>
          <cell r="E102">
            <v>0.22158454142499201</v>
          </cell>
          <cell r="F102">
            <v>0</v>
          </cell>
          <cell r="G102">
            <v>0</v>
          </cell>
          <cell r="H102">
            <v>8315.1011447686105</v>
          </cell>
          <cell r="I102">
            <v>11.608880937499999</v>
          </cell>
          <cell r="J102">
            <v>0</v>
          </cell>
          <cell r="K102">
            <v>0</v>
          </cell>
          <cell r="L102">
            <v>0</v>
          </cell>
          <cell r="M102">
            <v>0</v>
          </cell>
          <cell r="N102">
            <v>5.9718135133812682E-2</v>
          </cell>
          <cell r="O102">
            <v>7911.4867885490676</v>
          </cell>
          <cell r="P102">
            <v>22207.777422953041</v>
          </cell>
          <cell r="Q102">
            <v>36100.204236677135</v>
          </cell>
          <cell r="R102">
            <v>45676.235712909816</v>
          </cell>
          <cell r="S102">
            <v>108874.84119127922</v>
          </cell>
          <cell r="T102">
            <v>1908.9908061305341</v>
          </cell>
          <cell r="U102">
            <v>1973.6052528259886</v>
          </cell>
          <cell r="V102">
            <v>2024.4588374605369</v>
          </cell>
          <cell r="W102">
            <v>2027.9558775344772</v>
          </cell>
          <cell r="X102">
            <v>2152.307586456664</v>
          </cell>
          <cell r="Y102">
            <v>337.40032009280628</v>
          </cell>
          <cell r="Z102">
            <v>353.65657703781386</v>
          </cell>
          <cell r="AA102">
            <v>363.93921982193024</v>
          </cell>
          <cell r="AB102">
            <v>351.28012377040852</v>
          </cell>
          <cell r="AC102">
            <v>383.21288366503512</v>
          </cell>
          <cell r="AD102">
            <v>10.05214737706055</v>
          </cell>
          <cell r="AE102">
            <v>14.452594846237533</v>
          </cell>
          <cell r="AF102">
            <v>11.933794869150518</v>
          </cell>
          <cell r="AG102">
            <v>12.228727575231959</v>
          </cell>
          <cell r="AH102">
            <v>8.4755260622250415</v>
          </cell>
        </row>
        <row r="103">
          <cell r="B103">
            <v>604</v>
          </cell>
          <cell r="C103" t="str">
            <v>AL</v>
          </cell>
          <cell r="D103" t="str">
            <v>Municipal</v>
          </cell>
          <cell r="E103">
            <v>0.22158454142499201</v>
          </cell>
          <cell r="F103">
            <v>1</v>
          </cell>
          <cell r="G103">
            <v>11299.428882240958</v>
          </cell>
          <cell r="H103">
            <v>11299.428882240958</v>
          </cell>
          <cell r="I103">
            <v>11.608880937499999</v>
          </cell>
          <cell r="J103">
            <v>5466</v>
          </cell>
          <cell r="K103">
            <v>41548</v>
          </cell>
          <cell r="L103">
            <v>3677</v>
          </cell>
          <cell r="M103">
            <v>0.11923004085668985</v>
          </cell>
          <cell r="N103">
            <v>0.11923004085668985</v>
          </cell>
          <cell r="O103">
            <v>7911.4867885490676</v>
          </cell>
          <cell r="P103">
            <v>22207.777422953041</v>
          </cell>
          <cell r="Q103">
            <v>36100.204236677135</v>
          </cell>
          <cell r="R103">
            <v>45676.235712909816</v>
          </cell>
          <cell r="S103">
            <v>108874.84119127922</v>
          </cell>
          <cell r="T103">
            <v>1908.9908061305341</v>
          </cell>
          <cell r="U103">
            <v>1973.6052528259886</v>
          </cell>
          <cell r="V103">
            <v>2024.4588374605369</v>
          </cell>
          <cell r="W103">
            <v>2027.9558775344772</v>
          </cell>
          <cell r="X103">
            <v>2152.307586456664</v>
          </cell>
          <cell r="Y103">
            <v>337.40032009280628</v>
          </cell>
          <cell r="Z103">
            <v>353.65657703781386</v>
          </cell>
          <cell r="AA103">
            <v>363.93921982193024</v>
          </cell>
          <cell r="AB103">
            <v>351.28012377040852</v>
          </cell>
          <cell r="AC103">
            <v>383.21288366503512</v>
          </cell>
          <cell r="AD103">
            <v>10.05214737706055</v>
          </cell>
          <cell r="AE103">
            <v>14.452594846237533</v>
          </cell>
          <cell r="AF103">
            <v>11.933794869150518</v>
          </cell>
          <cell r="AG103">
            <v>12.228727575231959</v>
          </cell>
          <cell r="AH103">
            <v>8.4755260622250415</v>
          </cell>
        </row>
        <row r="104">
          <cell r="B104">
            <v>944</v>
          </cell>
          <cell r="C104" t="str">
            <v>AL</v>
          </cell>
          <cell r="D104" t="str">
            <v>Municipal</v>
          </cell>
          <cell r="E104">
            <v>0.22158454142499201</v>
          </cell>
          <cell r="F104">
            <v>1</v>
          </cell>
          <cell r="G104">
            <v>15319.90416598823</v>
          </cell>
          <cell r="H104">
            <v>15319.90416598823</v>
          </cell>
          <cell r="I104">
            <v>11.608880937499999</v>
          </cell>
          <cell r="J104">
            <v>65305</v>
          </cell>
          <cell r="K104">
            <v>658618</v>
          </cell>
          <cell r="L104">
            <v>42991</v>
          </cell>
          <cell r="M104">
            <v>9.0061418296176615E-2</v>
          </cell>
          <cell r="N104">
            <v>9.0061418296176615E-2</v>
          </cell>
          <cell r="O104">
            <v>7911.4867885490676</v>
          </cell>
          <cell r="P104">
            <v>22207.777422953041</v>
          </cell>
          <cell r="Q104">
            <v>36100.204236677135</v>
          </cell>
          <cell r="R104">
            <v>45676.235712909816</v>
          </cell>
          <cell r="S104">
            <v>108874.84119127922</v>
          </cell>
          <cell r="T104">
            <v>1908.9908061305341</v>
          </cell>
          <cell r="U104">
            <v>1973.6052528259886</v>
          </cell>
          <cell r="V104">
            <v>2024.4588374605369</v>
          </cell>
          <cell r="W104">
            <v>2027.9558775344772</v>
          </cell>
          <cell r="X104">
            <v>2152.307586456664</v>
          </cell>
          <cell r="Y104">
            <v>337.40032009280628</v>
          </cell>
          <cell r="Z104">
            <v>353.65657703781386</v>
          </cell>
          <cell r="AA104">
            <v>363.93921982193024</v>
          </cell>
          <cell r="AB104">
            <v>351.28012377040852</v>
          </cell>
          <cell r="AC104">
            <v>383.21288366503512</v>
          </cell>
          <cell r="AD104">
            <v>10.05214737706055</v>
          </cell>
          <cell r="AE104">
            <v>14.452594846237533</v>
          </cell>
          <cell r="AF104">
            <v>11.933794869150518</v>
          </cell>
          <cell r="AG104">
            <v>12.228727575231959</v>
          </cell>
          <cell r="AH104">
            <v>8.4755260622250415</v>
          </cell>
        </row>
        <row r="105">
          <cell r="B105">
            <v>2423</v>
          </cell>
          <cell r="C105" t="str">
            <v>AL</v>
          </cell>
          <cell r="D105" t="str">
            <v>Municipal</v>
          </cell>
          <cell r="E105">
            <v>0.22158454142499201</v>
          </cell>
          <cell r="F105">
            <v>0</v>
          </cell>
          <cell r="G105">
            <v>0</v>
          </cell>
          <cell r="H105">
            <v>8315.1011447686105</v>
          </cell>
          <cell r="I105">
            <v>11.608880937499999</v>
          </cell>
          <cell r="J105">
            <v>0</v>
          </cell>
          <cell r="K105">
            <v>0</v>
          </cell>
          <cell r="L105">
            <v>0</v>
          </cell>
          <cell r="M105">
            <v>0</v>
          </cell>
          <cell r="N105">
            <v>5.9718135133812682E-2</v>
          </cell>
          <cell r="O105">
            <v>7911.4867885490676</v>
          </cell>
          <cell r="P105">
            <v>22207.777422953041</v>
          </cell>
          <cell r="Q105">
            <v>36100.204236677135</v>
          </cell>
          <cell r="R105">
            <v>45676.235712909816</v>
          </cell>
          <cell r="S105">
            <v>108874.84119127922</v>
          </cell>
          <cell r="T105">
            <v>1908.9908061305341</v>
          </cell>
          <cell r="U105">
            <v>1973.6052528259886</v>
          </cell>
          <cell r="V105">
            <v>2024.4588374605369</v>
          </cell>
          <cell r="W105">
            <v>2027.9558775344772</v>
          </cell>
          <cell r="X105">
            <v>2152.307586456664</v>
          </cell>
          <cell r="Y105">
            <v>337.40032009280628</v>
          </cell>
          <cell r="Z105">
            <v>353.65657703781386</v>
          </cell>
          <cell r="AA105">
            <v>363.93921982193024</v>
          </cell>
          <cell r="AB105">
            <v>351.28012377040852</v>
          </cell>
          <cell r="AC105">
            <v>383.21288366503512</v>
          </cell>
          <cell r="AD105">
            <v>10.05214737706055</v>
          </cell>
          <cell r="AE105">
            <v>14.452594846237533</v>
          </cell>
          <cell r="AF105">
            <v>11.933794869150518</v>
          </cell>
          <cell r="AG105">
            <v>12.228727575231959</v>
          </cell>
          <cell r="AH105">
            <v>8.4755260622250415</v>
          </cell>
        </row>
        <row r="106">
          <cell r="B106">
            <v>40364</v>
          </cell>
          <cell r="C106" t="str">
            <v>AL</v>
          </cell>
          <cell r="D106" t="str">
            <v>Municipal</v>
          </cell>
          <cell r="E106">
            <v>0.22158454142499201</v>
          </cell>
          <cell r="F106">
            <v>1</v>
          </cell>
          <cell r="G106">
            <v>13291.228070175439</v>
          </cell>
          <cell r="H106">
            <v>13291.228070175439</v>
          </cell>
          <cell r="I106">
            <v>11.608880937499999</v>
          </cell>
          <cell r="J106">
            <v>759</v>
          </cell>
          <cell r="K106">
            <v>7576</v>
          </cell>
          <cell r="L106">
            <v>570</v>
          </cell>
          <cell r="M106">
            <v>8.9703703060652062E-2</v>
          </cell>
          <cell r="N106">
            <v>8.9703703060652062E-2</v>
          </cell>
          <cell r="O106">
            <v>7911.4867885490676</v>
          </cell>
          <cell r="P106">
            <v>22207.777422953041</v>
          </cell>
          <cell r="Q106">
            <v>36100.204236677135</v>
          </cell>
          <cell r="R106">
            <v>45676.235712909816</v>
          </cell>
          <cell r="S106">
            <v>108874.84119127922</v>
          </cell>
          <cell r="T106">
            <v>1908.9908061305341</v>
          </cell>
          <cell r="U106">
            <v>1973.6052528259886</v>
          </cell>
          <cell r="V106">
            <v>2024.4588374605369</v>
          </cell>
          <cell r="W106">
            <v>2027.9558775344772</v>
          </cell>
          <cell r="X106">
            <v>2152.307586456664</v>
          </cell>
          <cell r="Y106">
            <v>337.40032009280628</v>
          </cell>
          <cell r="Z106">
            <v>353.65657703781386</v>
          </cell>
          <cell r="AA106">
            <v>363.93921982193024</v>
          </cell>
          <cell r="AB106">
            <v>351.28012377040852</v>
          </cell>
          <cell r="AC106">
            <v>383.21288366503512</v>
          </cell>
          <cell r="AD106">
            <v>10.05214737706055</v>
          </cell>
          <cell r="AE106">
            <v>14.452594846237533</v>
          </cell>
          <cell r="AF106">
            <v>11.933794869150518</v>
          </cell>
          <cell r="AG106">
            <v>12.228727575231959</v>
          </cell>
          <cell r="AH106">
            <v>8.4755260622250415</v>
          </cell>
        </row>
        <row r="107">
          <cell r="B107">
            <v>5309</v>
          </cell>
          <cell r="C107" t="str">
            <v>AL</v>
          </cell>
          <cell r="D107" t="str">
            <v>Municipal</v>
          </cell>
          <cell r="E107">
            <v>0.22158454142499201</v>
          </cell>
          <cell r="F107">
            <v>1</v>
          </cell>
          <cell r="G107">
            <v>14590.629800307219</v>
          </cell>
          <cell r="H107">
            <v>14590.629800307219</v>
          </cell>
          <cell r="I107">
            <v>11.608880937499999</v>
          </cell>
          <cell r="J107">
            <v>36329.5</v>
          </cell>
          <cell r="K107">
            <v>379940</v>
          </cell>
          <cell r="L107">
            <v>26040</v>
          </cell>
          <cell r="M107">
            <v>8.6071371491946089E-2</v>
          </cell>
          <cell r="N107">
            <v>8.6071371491946089E-2</v>
          </cell>
          <cell r="O107">
            <v>7911.4867885490676</v>
          </cell>
          <cell r="P107">
            <v>22207.777422953041</v>
          </cell>
          <cell r="Q107">
            <v>36100.204236677135</v>
          </cell>
          <cell r="R107">
            <v>45676.235712909816</v>
          </cell>
          <cell r="S107">
            <v>108874.84119127922</v>
          </cell>
          <cell r="T107">
            <v>1908.9908061305341</v>
          </cell>
          <cell r="U107">
            <v>1973.6052528259886</v>
          </cell>
          <cell r="V107">
            <v>2024.4588374605369</v>
          </cell>
          <cell r="W107">
            <v>2027.9558775344772</v>
          </cell>
          <cell r="X107">
            <v>2152.307586456664</v>
          </cell>
          <cell r="Y107">
            <v>337.40032009280628</v>
          </cell>
          <cell r="Z107">
            <v>353.65657703781386</v>
          </cell>
          <cell r="AA107">
            <v>363.93921982193024</v>
          </cell>
          <cell r="AB107">
            <v>351.28012377040852</v>
          </cell>
          <cell r="AC107">
            <v>383.21288366503512</v>
          </cell>
          <cell r="AD107">
            <v>10.05214737706055</v>
          </cell>
          <cell r="AE107">
            <v>14.452594846237533</v>
          </cell>
          <cell r="AF107">
            <v>11.933794869150518</v>
          </cell>
          <cell r="AG107">
            <v>12.228727575231959</v>
          </cell>
          <cell r="AH107">
            <v>8.4755260622250415</v>
          </cell>
        </row>
        <row r="108">
          <cell r="B108">
            <v>5728</v>
          </cell>
          <cell r="C108" t="str">
            <v>AL</v>
          </cell>
          <cell r="D108" t="str">
            <v>Municipal</v>
          </cell>
          <cell r="E108">
            <v>0.22158454142499201</v>
          </cell>
          <cell r="F108">
            <v>0</v>
          </cell>
          <cell r="G108">
            <v>0</v>
          </cell>
          <cell r="H108">
            <v>8315.1011447686105</v>
          </cell>
          <cell r="I108">
            <v>11.608880937499999</v>
          </cell>
          <cell r="J108">
            <v>0</v>
          </cell>
          <cell r="K108">
            <v>0</v>
          </cell>
          <cell r="L108">
            <v>0</v>
          </cell>
          <cell r="M108">
            <v>0</v>
          </cell>
          <cell r="N108">
            <v>5.9718135133812682E-2</v>
          </cell>
          <cell r="O108">
            <v>7911.4867885490676</v>
          </cell>
          <cell r="P108">
            <v>22207.777422953041</v>
          </cell>
          <cell r="Q108">
            <v>36100.204236677135</v>
          </cell>
          <cell r="R108">
            <v>45676.235712909816</v>
          </cell>
          <cell r="S108">
            <v>108874.84119127922</v>
          </cell>
          <cell r="T108">
            <v>1908.9908061305341</v>
          </cell>
          <cell r="U108">
            <v>1973.6052528259886</v>
          </cell>
          <cell r="V108">
            <v>2024.4588374605369</v>
          </cell>
          <cell r="W108">
            <v>2027.9558775344772</v>
          </cell>
          <cell r="X108">
            <v>2152.307586456664</v>
          </cell>
          <cell r="Y108">
            <v>337.40032009280628</v>
          </cell>
          <cell r="Z108">
            <v>353.65657703781386</v>
          </cell>
          <cell r="AA108">
            <v>363.93921982193024</v>
          </cell>
          <cell r="AB108">
            <v>351.28012377040852</v>
          </cell>
          <cell r="AC108">
            <v>383.21288366503512</v>
          </cell>
          <cell r="AD108">
            <v>10.05214737706055</v>
          </cell>
          <cell r="AE108">
            <v>14.452594846237533</v>
          </cell>
          <cell r="AF108">
            <v>11.933794869150518</v>
          </cell>
          <cell r="AG108">
            <v>12.228727575231959</v>
          </cell>
          <cell r="AH108">
            <v>8.4755260622250415</v>
          </cell>
        </row>
        <row r="109">
          <cell r="B109">
            <v>6052</v>
          </cell>
          <cell r="C109" t="str">
            <v>AL</v>
          </cell>
          <cell r="D109" t="str">
            <v>Municipal</v>
          </cell>
          <cell r="E109">
            <v>0.22158454142499201</v>
          </cell>
          <cell r="F109">
            <v>0</v>
          </cell>
          <cell r="G109">
            <v>0</v>
          </cell>
          <cell r="H109">
            <v>8315.1011447686105</v>
          </cell>
          <cell r="I109">
            <v>11.608880937499999</v>
          </cell>
          <cell r="J109">
            <v>0</v>
          </cell>
          <cell r="K109">
            <v>0</v>
          </cell>
          <cell r="L109">
            <v>0</v>
          </cell>
          <cell r="M109">
            <v>0</v>
          </cell>
          <cell r="N109">
            <v>5.9718135133812682E-2</v>
          </cell>
          <cell r="O109">
            <v>7911.4867885490676</v>
          </cell>
          <cell r="P109">
            <v>22207.777422953041</v>
          </cell>
          <cell r="Q109">
            <v>36100.204236677135</v>
          </cell>
          <cell r="R109">
            <v>45676.235712909816</v>
          </cell>
          <cell r="S109">
            <v>108874.84119127922</v>
          </cell>
          <cell r="T109">
            <v>1908.9908061305341</v>
          </cell>
          <cell r="U109">
            <v>1973.6052528259886</v>
          </cell>
          <cell r="V109">
            <v>2024.4588374605369</v>
          </cell>
          <cell r="W109">
            <v>2027.9558775344772</v>
          </cell>
          <cell r="X109">
            <v>2152.307586456664</v>
          </cell>
          <cell r="Y109">
            <v>337.40032009280628</v>
          </cell>
          <cell r="Z109">
            <v>353.65657703781386</v>
          </cell>
          <cell r="AA109">
            <v>363.93921982193024</v>
          </cell>
          <cell r="AB109">
            <v>351.28012377040852</v>
          </cell>
          <cell r="AC109">
            <v>383.21288366503512</v>
          </cell>
          <cell r="AD109">
            <v>10.05214737706055</v>
          </cell>
          <cell r="AE109">
            <v>14.452594846237533</v>
          </cell>
          <cell r="AF109">
            <v>11.933794869150518</v>
          </cell>
          <cell r="AG109">
            <v>12.228727575231959</v>
          </cell>
          <cell r="AH109">
            <v>8.4755260622250415</v>
          </cell>
        </row>
        <row r="110">
          <cell r="B110">
            <v>6145</v>
          </cell>
          <cell r="C110" t="str">
            <v>AL</v>
          </cell>
          <cell r="D110" t="str">
            <v>Municipal</v>
          </cell>
          <cell r="E110">
            <v>0.22158454142499201</v>
          </cell>
          <cell r="F110">
            <v>0</v>
          </cell>
          <cell r="G110">
            <v>0</v>
          </cell>
          <cell r="H110">
            <v>8315.1011447686105</v>
          </cell>
          <cell r="I110">
            <v>11.608880937499999</v>
          </cell>
          <cell r="J110">
            <v>0</v>
          </cell>
          <cell r="K110">
            <v>0</v>
          </cell>
          <cell r="L110">
            <v>0</v>
          </cell>
          <cell r="M110">
            <v>0</v>
          </cell>
          <cell r="N110">
            <v>5.9718135133812682E-2</v>
          </cell>
          <cell r="O110">
            <v>7911.4867885490676</v>
          </cell>
          <cell r="P110">
            <v>22207.777422953041</v>
          </cell>
          <cell r="Q110">
            <v>36100.204236677135</v>
          </cell>
          <cell r="R110">
            <v>45676.235712909816</v>
          </cell>
          <cell r="S110">
            <v>108874.84119127922</v>
          </cell>
          <cell r="T110">
            <v>1908.9908061305341</v>
          </cell>
          <cell r="U110">
            <v>1973.6052528259886</v>
          </cell>
          <cell r="V110">
            <v>2024.4588374605369</v>
          </cell>
          <cell r="W110">
            <v>2027.9558775344772</v>
          </cell>
          <cell r="X110">
            <v>2152.307586456664</v>
          </cell>
          <cell r="Y110">
            <v>337.40032009280628</v>
          </cell>
          <cell r="Z110">
            <v>353.65657703781386</v>
          </cell>
          <cell r="AA110">
            <v>363.93921982193024</v>
          </cell>
          <cell r="AB110">
            <v>351.28012377040852</v>
          </cell>
          <cell r="AC110">
            <v>383.21288366503512</v>
          </cell>
          <cell r="AD110">
            <v>10.05214737706055</v>
          </cell>
          <cell r="AE110">
            <v>14.452594846237533</v>
          </cell>
          <cell r="AF110">
            <v>11.933794869150518</v>
          </cell>
          <cell r="AG110">
            <v>12.228727575231959</v>
          </cell>
          <cell r="AH110">
            <v>8.4755260622250415</v>
          </cell>
        </row>
        <row r="111">
          <cell r="B111">
            <v>6422</v>
          </cell>
          <cell r="C111" t="str">
            <v>AL</v>
          </cell>
          <cell r="D111" t="str">
            <v>Municipal</v>
          </cell>
          <cell r="E111">
            <v>0.22158454142499201</v>
          </cell>
          <cell r="F111">
            <v>1</v>
          </cell>
          <cell r="G111">
            <v>14642.012121212121</v>
          </cell>
          <cell r="H111">
            <v>14642.012121212121</v>
          </cell>
          <cell r="I111">
            <v>11.608880937499999</v>
          </cell>
          <cell r="J111">
            <v>63128</v>
          </cell>
          <cell r="K111">
            <v>603983</v>
          </cell>
          <cell r="L111">
            <v>41250</v>
          </cell>
          <cell r="M111">
            <v>9.5005329514137815E-2</v>
          </cell>
          <cell r="N111">
            <v>9.5005329514137815E-2</v>
          </cell>
          <cell r="O111">
            <v>7911.4867885490676</v>
          </cell>
          <cell r="P111">
            <v>22207.777422953041</v>
          </cell>
          <cell r="Q111">
            <v>36100.204236677135</v>
          </cell>
          <cell r="R111">
            <v>45676.235712909816</v>
          </cell>
          <cell r="S111">
            <v>108874.84119127922</v>
          </cell>
          <cell r="T111">
            <v>1908.9908061305341</v>
          </cell>
          <cell r="U111">
            <v>1973.6052528259886</v>
          </cell>
          <cell r="V111">
            <v>2024.4588374605369</v>
          </cell>
          <cell r="W111">
            <v>2027.9558775344772</v>
          </cell>
          <cell r="X111">
            <v>2152.307586456664</v>
          </cell>
          <cell r="Y111">
            <v>337.40032009280628</v>
          </cell>
          <cell r="Z111">
            <v>353.65657703781386</v>
          </cell>
          <cell r="AA111">
            <v>363.93921982193024</v>
          </cell>
          <cell r="AB111">
            <v>351.28012377040852</v>
          </cell>
          <cell r="AC111">
            <v>383.21288366503512</v>
          </cell>
          <cell r="AD111">
            <v>10.05214737706055</v>
          </cell>
          <cell r="AE111">
            <v>14.452594846237533</v>
          </cell>
          <cell r="AF111">
            <v>11.933794869150518</v>
          </cell>
          <cell r="AG111">
            <v>12.228727575231959</v>
          </cell>
          <cell r="AH111">
            <v>8.4755260622250415</v>
          </cell>
        </row>
        <row r="112">
          <cell r="B112">
            <v>8209</v>
          </cell>
          <cell r="C112" t="str">
            <v>AL</v>
          </cell>
          <cell r="D112" t="str">
            <v>Municipal</v>
          </cell>
          <cell r="E112">
            <v>0.22158454142499201</v>
          </cell>
          <cell r="F112">
            <v>0</v>
          </cell>
          <cell r="G112">
            <v>0</v>
          </cell>
          <cell r="H112">
            <v>8315.1011447686105</v>
          </cell>
          <cell r="I112">
            <v>11.608880937499999</v>
          </cell>
          <cell r="J112">
            <v>0</v>
          </cell>
          <cell r="K112">
            <v>0</v>
          </cell>
          <cell r="L112">
            <v>0</v>
          </cell>
          <cell r="M112">
            <v>0</v>
          </cell>
          <cell r="N112">
            <v>5.9718135133812682E-2</v>
          </cell>
          <cell r="O112">
            <v>7911.4867885490676</v>
          </cell>
          <cell r="P112">
            <v>22207.777422953041</v>
          </cell>
          <cell r="Q112">
            <v>36100.204236677135</v>
          </cell>
          <cell r="R112">
            <v>45676.235712909816</v>
          </cell>
          <cell r="S112">
            <v>108874.84119127922</v>
          </cell>
          <cell r="T112">
            <v>1908.9908061305341</v>
          </cell>
          <cell r="U112">
            <v>1973.6052528259886</v>
          </cell>
          <cell r="V112">
            <v>2024.4588374605369</v>
          </cell>
          <cell r="W112">
            <v>2027.9558775344772</v>
          </cell>
          <cell r="X112">
            <v>2152.307586456664</v>
          </cell>
          <cell r="Y112">
            <v>337.40032009280628</v>
          </cell>
          <cell r="Z112">
            <v>353.65657703781386</v>
          </cell>
          <cell r="AA112">
            <v>363.93921982193024</v>
          </cell>
          <cell r="AB112">
            <v>351.28012377040852</v>
          </cell>
          <cell r="AC112">
            <v>383.21288366503512</v>
          </cell>
          <cell r="AD112">
            <v>10.05214737706055</v>
          </cell>
          <cell r="AE112">
            <v>14.452594846237533</v>
          </cell>
          <cell r="AF112">
            <v>11.933794869150518</v>
          </cell>
          <cell r="AG112">
            <v>12.228727575231959</v>
          </cell>
          <cell r="AH112">
            <v>8.4755260622250415</v>
          </cell>
        </row>
        <row r="113">
          <cell r="B113">
            <v>8226</v>
          </cell>
          <cell r="C113" t="str">
            <v>AL</v>
          </cell>
          <cell r="D113" t="str">
            <v>Municipal</v>
          </cell>
          <cell r="E113">
            <v>0.22158454142499201</v>
          </cell>
          <cell r="F113">
            <v>1</v>
          </cell>
          <cell r="G113">
            <v>13619.505494505494</v>
          </cell>
          <cell r="H113">
            <v>13619.505494505494</v>
          </cell>
          <cell r="I113">
            <v>11.608880937499999</v>
          </cell>
          <cell r="J113">
            <v>6326</v>
          </cell>
          <cell r="K113">
            <v>59490</v>
          </cell>
          <cell r="L113">
            <v>4368</v>
          </cell>
          <cell r="M113">
            <v>9.6108739229786522E-2</v>
          </cell>
          <cell r="N113">
            <v>9.6108739229786522E-2</v>
          </cell>
          <cell r="O113">
            <v>7911.4867885490676</v>
          </cell>
          <cell r="P113">
            <v>22207.777422953041</v>
          </cell>
          <cell r="Q113">
            <v>36100.204236677135</v>
          </cell>
          <cell r="R113">
            <v>45676.235712909816</v>
          </cell>
          <cell r="S113">
            <v>108874.84119127922</v>
          </cell>
          <cell r="T113">
            <v>1908.9908061305341</v>
          </cell>
          <cell r="U113">
            <v>1973.6052528259886</v>
          </cell>
          <cell r="V113">
            <v>2024.4588374605369</v>
          </cell>
          <cell r="W113">
            <v>2027.9558775344772</v>
          </cell>
          <cell r="X113">
            <v>2152.307586456664</v>
          </cell>
          <cell r="Y113">
            <v>337.40032009280628</v>
          </cell>
          <cell r="Z113">
            <v>353.65657703781386</v>
          </cell>
          <cell r="AA113">
            <v>363.93921982193024</v>
          </cell>
          <cell r="AB113">
            <v>351.28012377040852</v>
          </cell>
          <cell r="AC113">
            <v>383.21288366503512</v>
          </cell>
          <cell r="AD113">
            <v>10.05214737706055</v>
          </cell>
          <cell r="AE113">
            <v>14.452594846237533</v>
          </cell>
          <cell r="AF113">
            <v>11.933794869150518</v>
          </cell>
          <cell r="AG113">
            <v>12.228727575231959</v>
          </cell>
          <cell r="AH113">
            <v>8.4755260622250415</v>
          </cell>
        </row>
        <row r="114">
          <cell r="B114">
            <v>9094</v>
          </cell>
          <cell r="C114" t="str">
            <v>AL</v>
          </cell>
          <cell r="D114" t="str">
            <v>Municipal</v>
          </cell>
          <cell r="E114">
            <v>0.22158454142499201</v>
          </cell>
          <cell r="F114">
            <v>1</v>
          </cell>
          <cell r="G114">
            <v>14691.213523704007</v>
          </cell>
          <cell r="H114">
            <v>14691.213523704007</v>
          </cell>
          <cell r="I114">
            <v>11.608880937499999</v>
          </cell>
          <cell r="J114">
            <v>249558</v>
          </cell>
          <cell r="K114">
            <v>2466405</v>
          </cell>
          <cell r="L114">
            <v>167883</v>
          </cell>
          <cell r="M114">
            <v>9.1700590494600956E-2</v>
          </cell>
          <cell r="N114">
            <v>9.1700590494600956E-2</v>
          </cell>
          <cell r="O114">
            <v>7911.4867885490676</v>
          </cell>
          <cell r="P114">
            <v>22207.777422953041</v>
          </cell>
          <cell r="Q114">
            <v>36100.204236677135</v>
          </cell>
          <cell r="R114">
            <v>45676.235712909816</v>
          </cell>
          <cell r="S114">
            <v>108874.84119127922</v>
          </cell>
          <cell r="T114">
            <v>1908.9908061305341</v>
          </cell>
          <cell r="U114">
            <v>1973.6052528259886</v>
          </cell>
          <cell r="V114">
            <v>2024.4588374605369</v>
          </cell>
          <cell r="W114">
            <v>2027.9558775344772</v>
          </cell>
          <cell r="X114">
            <v>2152.307586456664</v>
          </cell>
          <cell r="Y114">
            <v>337.40032009280628</v>
          </cell>
          <cell r="Z114">
            <v>353.65657703781386</v>
          </cell>
          <cell r="AA114">
            <v>363.93921982193024</v>
          </cell>
          <cell r="AB114">
            <v>351.28012377040852</v>
          </cell>
          <cell r="AC114">
            <v>383.21288366503512</v>
          </cell>
          <cell r="AD114">
            <v>10.05214737706055</v>
          </cell>
          <cell r="AE114">
            <v>14.452594846237533</v>
          </cell>
          <cell r="AF114">
            <v>11.933794869150518</v>
          </cell>
          <cell r="AG114">
            <v>12.228727575231959</v>
          </cell>
          <cell r="AH114">
            <v>8.4755260622250415</v>
          </cell>
        </row>
        <row r="115">
          <cell r="B115">
            <v>10570</v>
          </cell>
          <cell r="C115" t="str">
            <v>AL</v>
          </cell>
          <cell r="D115" t="str">
            <v>Municipal</v>
          </cell>
          <cell r="E115">
            <v>0.22158454142499201</v>
          </cell>
          <cell r="F115">
            <v>0</v>
          </cell>
          <cell r="G115">
            <v>0</v>
          </cell>
          <cell r="H115">
            <v>8315.1011447686105</v>
          </cell>
          <cell r="I115">
            <v>11.608880937499999</v>
          </cell>
          <cell r="J115">
            <v>0</v>
          </cell>
          <cell r="K115">
            <v>0</v>
          </cell>
          <cell r="L115">
            <v>0</v>
          </cell>
          <cell r="M115">
            <v>0</v>
          </cell>
          <cell r="N115">
            <v>5.9718135133812682E-2</v>
          </cell>
          <cell r="O115">
            <v>7911.4867885490676</v>
          </cell>
          <cell r="P115">
            <v>22207.777422953041</v>
          </cell>
          <cell r="Q115">
            <v>36100.204236677135</v>
          </cell>
          <cell r="R115">
            <v>45676.235712909816</v>
          </cell>
          <cell r="S115">
            <v>108874.84119127922</v>
          </cell>
          <cell r="T115">
            <v>1908.9908061305341</v>
          </cell>
          <cell r="U115">
            <v>1973.6052528259886</v>
          </cell>
          <cell r="V115">
            <v>2024.4588374605369</v>
          </cell>
          <cell r="W115">
            <v>2027.9558775344772</v>
          </cell>
          <cell r="X115">
            <v>2152.307586456664</v>
          </cell>
          <cell r="Y115">
            <v>337.40032009280628</v>
          </cell>
          <cell r="Z115">
            <v>353.65657703781386</v>
          </cell>
          <cell r="AA115">
            <v>363.93921982193024</v>
          </cell>
          <cell r="AB115">
            <v>351.28012377040852</v>
          </cell>
          <cell r="AC115">
            <v>383.21288366503512</v>
          </cell>
          <cell r="AD115">
            <v>10.05214737706055</v>
          </cell>
          <cell r="AE115">
            <v>14.452594846237533</v>
          </cell>
          <cell r="AF115">
            <v>11.933794869150518</v>
          </cell>
          <cell r="AG115">
            <v>12.228727575231959</v>
          </cell>
          <cell r="AH115">
            <v>8.4755260622250415</v>
          </cell>
        </row>
        <row r="116">
          <cell r="B116">
            <v>10687</v>
          </cell>
          <cell r="C116" t="str">
            <v>AL</v>
          </cell>
          <cell r="D116" t="str">
            <v>Municipal</v>
          </cell>
          <cell r="E116">
            <v>0.22158454142499201</v>
          </cell>
          <cell r="F116">
            <v>0</v>
          </cell>
          <cell r="G116">
            <v>0</v>
          </cell>
          <cell r="H116">
            <v>8315.1011447686105</v>
          </cell>
          <cell r="I116">
            <v>11.608880937499999</v>
          </cell>
          <cell r="J116">
            <v>0</v>
          </cell>
          <cell r="K116">
            <v>0</v>
          </cell>
          <cell r="L116">
            <v>0</v>
          </cell>
          <cell r="M116">
            <v>0</v>
          </cell>
          <cell r="N116">
            <v>5.9718135133812682E-2</v>
          </cell>
          <cell r="O116">
            <v>7911.4867885490676</v>
          </cell>
          <cell r="P116">
            <v>22207.777422953041</v>
          </cell>
          <cell r="Q116">
            <v>36100.204236677135</v>
          </cell>
          <cell r="R116">
            <v>45676.235712909816</v>
          </cell>
          <cell r="S116">
            <v>108874.84119127922</v>
          </cell>
          <cell r="T116">
            <v>1908.9908061305341</v>
          </cell>
          <cell r="U116">
            <v>1973.6052528259886</v>
          </cell>
          <cell r="V116">
            <v>2024.4588374605369</v>
          </cell>
          <cell r="W116">
            <v>2027.9558775344772</v>
          </cell>
          <cell r="X116">
            <v>2152.307586456664</v>
          </cell>
          <cell r="Y116">
            <v>337.40032009280628</v>
          </cell>
          <cell r="Z116">
            <v>353.65657703781386</v>
          </cell>
          <cell r="AA116">
            <v>363.93921982193024</v>
          </cell>
          <cell r="AB116">
            <v>351.28012377040852</v>
          </cell>
          <cell r="AC116">
            <v>383.21288366503512</v>
          </cell>
          <cell r="AD116">
            <v>10.05214737706055</v>
          </cell>
          <cell r="AE116">
            <v>14.452594846237533</v>
          </cell>
          <cell r="AF116">
            <v>11.933794869150518</v>
          </cell>
          <cell r="AG116">
            <v>12.228727575231959</v>
          </cell>
          <cell r="AH116">
            <v>8.4755260622250415</v>
          </cell>
        </row>
        <row r="117">
          <cell r="B117">
            <v>11333</v>
          </cell>
          <cell r="C117" t="str">
            <v>AL</v>
          </cell>
          <cell r="D117" t="str">
            <v>Municipal</v>
          </cell>
          <cell r="E117">
            <v>0.22158454142499201</v>
          </cell>
          <cell r="F117">
            <v>0</v>
          </cell>
          <cell r="G117">
            <v>0</v>
          </cell>
          <cell r="H117">
            <v>8315.1011447686105</v>
          </cell>
          <cell r="I117">
            <v>11.608880937499999</v>
          </cell>
          <cell r="J117">
            <v>0</v>
          </cell>
          <cell r="K117">
            <v>0</v>
          </cell>
          <cell r="L117">
            <v>0</v>
          </cell>
          <cell r="M117">
            <v>0</v>
          </cell>
          <cell r="N117">
            <v>5.9718135133812682E-2</v>
          </cell>
          <cell r="O117">
            <v>7911.4867885490676</v>
          </cell>
          <cell r="P117">
            <v>22207.777422953041</v>
          </cell>
          <cell r="Q117">
            <v>36100.204236677135</v>
          </cell>
          <cell r="R117">
            <v>45676.235712909816</v>
          </cell>
          <cell r="S117">
            <v>108874.84119127922</v>
          </cell>
          <cell r="T117">
            <v>1908.9908061305341</v>
          </cell>
          <cell r="U117">
            <v>1973.6052528259886</v>
          </cell>
          <cell r="V117">
            <v>2024.4588374605369</v>
          </cell>
          <cell r="W117">
            <v>2027.9558775344772</v>
          </cell>
          <cell r="X117">
            <v>2152.307586456664</v>
          </cell>
          <cell r="Y117">
            <v>337.40032009280628</v>
          </cell>
          <cell r="Z117">
            <v>353.65657703781386</v>
          </cell>
          <cell r="AA117">
            <v>363.93921982193024</v>
          </cell>
          <cell r="AB117">
            <v>351.28012377040852</v>
          </cell>
          <cell r="AC117">
            <v>383.21288366503512</v>
          </cell>
          <cell r="AD117">
            <v>10.05214737706055</v>
          </cell>
          <cell r="AE117">
            <v>14.452594846237533</v>
          </cell>
          <cell r="AF117">
            <v>11.933794869150518</v>
          </cell>
          <cell r="AG117">
            <v>12.228727575231959</v>
          </cell>
          <cell r="AH117">
            <v>8.4755260622250415</v>
          </cell>
        </row>
        <row r="118">
          <cell r="B118">
            <v>13144</v>
          </cell>
          <cell r="C118" t="str">
            <v>AL</v>
          </cell>
          <cell r="D118" t="str">
            <v>Municipal</v>
          </cell>
          <cell r="E118">
            <v>0.22158454142499201</v>
          </cell>
          <cell r="F118">
            <v>1</v>
          </cell>
          <cell r="G118">
            <v>14538.975501113586</v>
          </cell>
          <cell r="H118">
            <v>14538.975501113586</v>
          </cell>
          <cell r="I118">
            <v>11.608880937499999</v>
          </cell>
          <cell r="J118">
            <v>10088</v>
          </cell>
          <cell r="K118">
            <v>97920</v>
          </cell>
          <cell r="L118">
            <v>6735</v>
          </cell>
          <cell r="M118">
            <v>9.3441281072623047E-2</v>
          </cell>
          <cell r="N118">
            <v>9.3441281072623047E-2</v>
          </cell>
          <cell r="O118">
            <v>7911.4867885490676</v>
          </cell>
          <cell r="P118">
            <v>22207.777422953041</v>
          </cell>
          <cell r="Q118">
            <v>36100.204236677135</v>
          </cell>
          <cell r="R118">
            <v>45676.235712909816</v>
          </cell>
          <cell r="S118">
            <v>108874.84119127922</v>
          </cell>
          <cell r="T118">
            <v>1908.9908061305341</v>
          </cell>
          <cell r="U118">
            <v>1973.6052528259886</v>
          </cell>
          <cell r="V118">
            <v>2024.4588374605369</v>
          </cell>
          <cell r="W118">
            <v>2027.9558775344772</v>
          </cell>
          <cell r="X118">
            <v>2152.307586456664</v>
          </cell>
          <cell r="Y118">
            <v>337.40032009280628</v>
          </cell>
          <cell r="Z118">
            <v>353.65657703781386</v>
          </cell>
          <cell r="AA118">
            <v>363.93921982193024</v>
          </cell>
          <cell r="AB118">
            <v>351.28012377040852</v>
          </cell>
          <cell r="AC118">
            <v>383.21288366503512</v>
          </cell>
          <cell r="AD118">
            <v>10.05214737706055</v>
          </cell>
          <cell r="AE118">
            <v>14.452594846237533</v>
          </cell>
          <cell r="AF118">
            <v>11.933794869150518</v>
          </cell>
          <cell r="AG118">
            <v>12.228727575231959</v>
          </cell>
          <cell r="AH118">
            <v>8.4755260622250415</v>
          </cell>
        </row>
        <row r="119">
          <cell r="B119">
            <v>14146</v>
          </cell>
          <cell r="C119" t="str">
            <v>AL</v>
          </cell>
          <cell r="D119" t="str">
            <v>Municipal</v>
          </cell>
          <cell r="E119">
            <v>0.22158454142499201</v>
          </cell>
          <cell r="F119">
            <v>1</v>
          </cell>
          <cell r="G119">
            <v>12200.263968323801</v>
          </cell>
          <cell r="H119">
            <v>12200.263968323801</v>
          </cell>
          <cell r="I119">
            <v>11.608880937499999</v>
          </cell>
          <cell r="J119">
            <v>16163</v>
          </cell>
          <cell r="K119">
            <v>138656</v>
          </cell>
          <cell r="L119">
            <v>11365</v>
          </cell>
          <cell r="M119">
            <v>0.10515073864631715</v>
          </cell>
          <cell r="N119">
            <v>0.10515073864631715</v>
          </cell>
          <cell r="O119">
            <v>7911.4867885490676</v>
          </cell>
          <cell r="P119">
            <v>22207.777422953041</v>
          </cell>
          <cell r="Q119">
            <v>36100.204236677135</v>
          </cell>
          <cell r="R119">
            <v>45676.235712909816</v>
          </cell>
          <cell r="S119">
            <v>108874.84119127922</v>
          </cell>
          <cell r="T119">
            <v>1908.9908061305341</v>
          </cell>
          <cell r="U119">
            <v>1973.6052528259886</v>
          </cell>
          <cell r="V119">
            <v>2024.4588374605369</v>
          </cell>
          <cell r="W119">
            <v>2027.9558775344772</v>
          </cell>
          <cell r="X119">
            <v>2152.307586456664</v>
          </cell>
          <cell r="Y119">
            <v>337.40032009280628</v>
          </cell>
          <cell r="Z119">
            <v>353.65657703781386</v>
          </cell>
          <cell r="AA119">
            <v>363.93921982193024</v>
          </cell>
          <cell r="AB119">
            <v>351.28012377040852</v>
          </cell>
          <cell r="AC119">
            <v>383.21288366503512</v>
          </cell>
          <cell r="AD119">
            <v>10.05214737706055</v>
          </cell>
          <cell r="AE119">
            <v>14.452594846237533</v>
          </cell>
          <cell r="AF119">
            <v>11.933794869150518</v>
          </cell>
          <cell r="AG119">
            <v>12.228727575231959</v>
          </cell>
          <cell r="AH119">
            <v>8.4755260622250415</v>
          </cell>
        </row>
        <row r="120">
          <cell r="B120">
            <v>14151</v>
          </cell>
          <cell r="C120" t="str">
            <v>AL</v>
          </cell>
          <cell r="D120" t="str">
            <v>Municipal</v>
          </cell>
          <cell r="E120">
            <v>0.22158454142499201</v>
          </cell>
          <cell r="F120">
            <v>0</v>
          </cell>
          <cell r="G120">
            <v>0</v>
          </cell>
          <cell r="H120">
            <v>8315.1011447686105</v>
          </cell>
          <cell r="I120">
            <v>11.608880937499999</v>
          </cell>
          <cell r="J120">
            <v>0</v>
          </cell>
          <cell r="K120">
            <v>0</v>
          </cell>
          <cell r="L120">
            <v>0</v>
          </cell>
          <cell r="M120">
            <v>0</v>
          </cell>
          <cell r="N120">
            <v>5.9718135133812682E-2</v>
          </cell>
          <cell r="O120">
            <v>7911.4867885490676</v>
          </cell>
          <cell r="P120">
            <v>22207.777422953041</v>
          </cell>
          <cell r="Q120">
            <v>36100.204236677135</v>
          </cell>
          <cell r="R120">
            <v>45676.235712909816</v>
          </cell>
          <cell r="S120">
            <v>108874.84119127922</v>
          </cell>
          <cell r="T120">
            <v>1908.9908061305341</v>
          </cell>
          <cell r="U120">
            <v>1973.6052528259886</v>
          </cell>
          <cell r="V120">
            <v>2024.4588374605369</v>
          </cell>
          <cell r="W120">
            <v>2027.9558775344772</v>
          </cell>
          <cell r="X120">
            <v>2152.307586456664</v>
          </cell>
          <cell r="Y120">
            <v>337.40032009280628</v>
          </cell>
          <cell r="Z120">
            <v>353.65657703781386</v>
          </cell>
          <cell r="AA120">
            <v>363.93921982193024</v>
          </cell>
          <cell r="AB120">
            <v>351.28012377040852</v>
          </cell>
          <cell r="AC120">
            <v>383.21288366503512</v>
          </cell>
          <cell r="AD120">
            <v>10.05214737706055</v>
          </cell>
          <cell r="AE120">
            <v>14.452594846237533</v>
          </cell>
          <cell r="AF120">
            <v>11.933794869150518</v>
          </cell>
          <cell r="AG120">
            <v>12.228727575231959</v>
          </cell>
          <cell r="AH120">
            <v>8.4755260622250415</v>
          </cell>
        </row>
        <row r="121">
          <cell r="B121">
            <v>15022</v>
          </cell>
          <cell r="C121" t="str">
            <v>AL</v>
          </cell>
          <cell r="D121" t="str">
            <v>Municipal</v>
          </cell>
          <cell r="E121">
            <v>0.22158454142499201</v>
          </cell>
          <cell r="F121">
            <v>0</v>
          </cell>
          <cell r="G121">
            <v>0</v>
          </cell>
          <cell r="H121">
            <v>8315.1011447686105</v>
          </cell>
          <cell r="I121">
            <v>11.608880937499999</v>
          </cell>
          <cell r="J121">
            <v>0</v>
          </cell>
          <cell r="K121">
            <v>0</v>
          </cell>
          <cell r="L121">
            <v>0</v>
          </cell>
          <cell r="M121">
            <v>0</v>
          </cell>
          <cell r="N121">
            <v>5.9718135133812682E-2</v>
          </cell>
          <cell r="O121">
            <v>7911.4867885490676</v>
          </cell>
          <cell r="P121">
            <v>22207.777422953041</v>
          </cell>
          <cell r="Q121">
            <v>36100.204236677135</v>
          </cell>
          <cell r="R121">
            <v>45676.235712909816</v>
          </cell>
          <cell r="S121">
            <v>108874.84119127922</v>
          </cell>
          <cell r="T121">
            <v>1908.9908061305341</v>
          </cell>
          <cell r="U121">
            <v>1973.6052528259886</v>
          </cell>
          <cell r="V121">
            <v>2024.4588374605369</v>
          </cell>
          <cell r="W121">
            <v>2027.9558775344772</v>
          </cell>
          <cell r="X121">
            <v>2152.307586456664</v>
          </cell>
          <cell r="Y121">
            <v>337.40032009280628</v>
          </cell>
          <cell r="Z121">
            <v>353.65657703781386</v>
          </cell>
          <cell r="AA121">
            <v>363.93921982193024</v>
          </cell>
          <cell r="AB121">
            <v>351.28012377040852</v>
          </cell>
          <cell r="AC121">
            <v>383.21288366503512</v>
          </cell>
          <cell r="AD121">
            <v>10.05214737706055</v>
          </cell>
          <cell r="AE121">
            <v>14.452594846237533</v>
          </cell>
          <cell r="AF121">
            <v>11.933794869150518</v>
          </cell>
          <cell r="AG121">
            <v>12.228727575231959</v>
          </cell>
          <cell r="AH121">
            <v>8.4755260622250415</v>
          </cell>
        </row>
        <row r="122">
          <cell r="B122">
            <v>16140</v>
          </cell>
          <cell r="C122" t="str">
            <v>AL</v>
          </cell>
          <cell r="D122" t="str">
            <v>Municipal</v>
          </cell>
          <cell r="E122">
            <v>0.22158454142499201</v>
          </cell>
          <cell r="F122">
            <v>0</v>
          </cell>
          <cell r="G122">
            <v>0</v>
          </cell>
          <cell r="H122">
            <v>8315.1011447686105</v>
          </cell>
          <cell r="I122">
            <v>11.608880937499999</v>
          </cell>
          <cell r="J122">
            <v>0</v>
          </cell>
          <cell r="K122">
            <v>0</v>
          </cell>
          <cell r="L122">
            <v>0</v>
          </cell>
          <cell r="M122">
            <v>0</v>
          </cell>
          <cell r="N122">
            <v>5.9718135133812682E-2</v>
          </cell>
          <cell r="O122">
            <v>7911.4867885490676</v>
          </cell>
          <cell r="P122">
            <v>22207.777422953041</v>
          </cell>
          <cell r="Q122">
            <v>36100.204236677135</v>
          </cell>
          <cell r="R122">
            <v>45676.235712909816</v>
          </cell>
          <cell r="S122">
            <v>108874.84119127922</v>
          </cell>
          <cell r="T122">
            <v>1908.9908061305341</v>
          </cell>
          <cell r="U122">
            <v>1973.6052528259886</v>
          </cell>
          <cell r="V122">
            <v>2024.4588374605369</v>
          </cell>
          <cell r="W122">
            <v>2027.9558775344772</v>
          </cell>
          <cell r="X122">
            <v>2152.307586456664</v>
          </cell>
          <cell r="Y122">
            <v>337.40032009280628</v>
          </cell>
          <cell r="Z122">
            <v>353.65657703781386</v>
          </cell>
          <cell r="AA122">
            <v>363.93921982193024</v>
          </cell>
          <cell r="AB122">
            <v>351.28012377040852</v>
          </cell>
          <cell r="AC122">
            <v>383.21288366503512</v>
          </cell>
          <cell r="AD122">
            <v>10.05214737706055</v>
          </cell>
          <cell r="AE122">
            <v>14.452594846237533</v>
          </cell>
          <cell r="AF122">
            <v>11.933794869150518</v>
          </cell>
          <cell r="AG122">
            <v>12.228727575231959</v>
          </cell>
          <cell r="AH122">
            <v>8.4755260622250415</v>
          </cell>
        </row>
        <row r="123">
          <cell r="B123">
            <v>16458</v>
          </cell>
          <cell r="C123" t="str">
            <v>AL</v>
          </cell>
          <cell r="D123" t="str">
            <v>Municipal</v>
          </cell>
          <cell r="E123">
            <v>0.22158454142499201</v>
          </cell>
          <cell r="F123">
            <v>1</v>
          </cell>
          <cell r="G123">
            <v>12171.49332661798</v>
          </cell>
          <cell r="H123">
            <v>12171.49332661798</v>
          </cell>
          <cell r="I123">
            <v>11.608880937499999</v>
          </cell>
          <cell r="J123">
            <v>5735</v>
          </cell>
          <cell r="K123">
            <v>48333</v>
          </cell>
          <cell r="L123">
            <v>3971</v>
          </cell>
          <cell r="M123">
            <v>0.1072106760508607</v>
          </cell>
          <cell r="N123">
            <v>0.1072106760508607</v>
          </cell>
          <cell r="O123">
            <v>7911.4867885490676</v>
          </cell>
          <cell r="P123">
            <v>22207.777422953041</v>
          </cell>
          <cell r="Q123">
            <v>36100.204236677135</v>
          </cell>
          <cell r="R123">
            <v>45676.235712909816</v>
          </cell>
          <cell r="S123">
            <v>108874.84119127922</v>
          </cell>
          <cell r="T123">
            <v>1908.9908061305341</v>
          </cell>
          <cell r="U123">
            <v>1973.6052528259886</v>
          </cell>
          <cell r="V123">
            <v>2024.4588374605369</v>
          </cell>
          <cell r="W123">
            <v>2027.9558775344772</v>
          </cell>
          <cell r="X123">
            <v>2152.307586456664</v>
          </cell>
          <cell r="Y123">
            <v>337.40032009280628</v>
          </cell>
          <cell r="Z123">
            <v>353.65657703781386</v>
          </cell>
          <cell r="AA123">
            <v>363.93921982193024</v>
          </cell>
          <cell r="AB123">
            <v>351.28012377040852</v>
          </cell>
          <cell r="AC123">
            <v>383.21288366503512</v>
          </cell>
          <cell r="AD123">
            <v>10.05214737706055</v>
          </cell>
          <cell r="AE123">
            <v>14.452594846237533</v>
          </cell>
          <cell r="AF123">
            <v>11.933794869150518</v>
          </cell>
          <cell r="AG123">
            <v>12.228727575231959</v>
          </cell>
          <cell r="AH123">
            <v>8.4755260622250415</v>
          </cell>
        </row>
        <row r="124">
          <cell r="B124">
            <v>16829</v>
          </cell>
          <cell r="C124" t="str">
            <v>AL</v>
          </cell>
          <cell r="D124" t="str">
            <v>Municipal</v>
          </cell>
          <cell r="E124">
            <v>0.22158454142499201</v>
          </cell>
          <cell r="F124">
            <v>1</v>
          </cell>
          <cell r="G124">
            <v>13770.153621068031</v>
          </cell>
          <cell r="H124">
            <v>13770.153621068031</v>
          </cell>
          <cell r="I124">
            <v>11.608880937499999</v>
          </cell>
          <cell r="J124">
            <v>11103</v>
          </cell>
          <cell r="K124">
            <v>94119</v>
          </cell>
          <cell r="L124">
            <v>6835</v>
          </cell>
          <cell r="M124">
            <v>0.1078511202361505</v>
          </cell>
          <cell r="N124">
            <v>0.1078511202361505</v>
          </cell>
          <cell r="O124">
            <v>7911.4867885490676</v>
          </cell>
          <cell r="P124">
            <v>22207.777422953041</v>
          </cell>
          <cell r="Q124">
            <v>36100.204236677135</v>
          </cell>
          <cell r="R124">
            <v>45676.235712909816</v>
          </cell>
          <cell r="S124">
            <v>108874.84119127922</v>
          </cell>
          <cell r="T124">
            <v>1908.9908061305341</v>
          </cell>
          <cell r="U124">
            <v>1973.6052528259886</v>
          </cell>
          <cell r="V124">
            <v>2024.4588374605369</v>
          </cell>
          <cell r="W124">
            <v>2027.9558775344772</v>
          </cell>
          <cell r="X124">
            <v>2152.307586456664</v>
          </cell>
          <cell r="Y124">
            <v>337.40032009280628</v>
          </cell>
          <cell r="Z124">
            <v>353.65657703781386</v>
          </cell>
          <cell r="AA124">
            <v>363.93921982193024</v>
          </cell>
          <cell r="AB124">
            <v>351.28012377040852</v>
          </cell>
          <cell r="AC124">
            <v>383.21288366503512</v>
          </cell>
          <cell r="AD124">
            <v>10.05214737706055</v>
          </cell>
          <cell r="AE124">
            <v>14.452594846237533</v>
          </cell>
          <cell r="AF124">
            <v>11.933794869150518</v>
          </cell>
          <cell r="AG124">
            <v>12.228727575231959</v>
          </cell>
          <cell r="AH124">
            <v>8.4755260622250415</v>
          </cell>
        </row>
        <row r="125">
          <cell r="B125">
            <v>18472</v>
          </cell>
          <cell r="C125" t="str">
            <v>AL</v>
          </cell>
          <cell r="D125" t="str">
            <v>Municipal</v>
          </cell>
          <cell r="E125">
            <v>0.22158454142499201</v>
          </cell>
          <cell r="F125">
            <v>1</v>
          </cell>
          <cell r="G125">
            <v>13070.89552238806</v>
          </cell>
          <cell r="H125">
            <v>13070.89552238806</v>
          </cell>
          <cell r="I125">
            <v>11.608880937499999</v>
          </cell>
          <cell r="J125">
            <v>3494</v>
          </cell>
          <cell r="K125">
            <v>28024</v>
          </cell>
          <cell r="L125">
            <v>2144</v>
          </cell>
          <cell r="M125">
            <v>0.11402107876248929</v>
          </cell>
          <cell r="N125">
            <v>0.11402107876248929</v>
          </cell>
          <cell r="O125">
            <v>7911.4867885490676</v>
          </cell>
          <cell r="P125">
            <v>22207.777422953041</v>
          </cell>
          <cell r="Q125">
            <v>36100.204236677135</v>
          </cell>
          <cell r="R125">
            <v>45676.235712909816</v>
          </cell>
          <cell r="S125">
            <v>108874.84119127922</v>
          </cell>
          <cell r="T125">
            <v>1908.9908061305341</v>
          </cell>
          <cell r="U125">
            <v>1973.6052528259886</v>
          </cell>
          <cell r="V125">
            <v>2024.4588374605369</v>
          </cell>
          <cell r="W125">
            <v>2027.9558775344772</v>
          </cell>
          <cell r="X125">
            <v>2152.307586456664</v>
          </cell>
          <cell r="Y125">
            <v>337.40032009280628</v>
          </cell>
          <cell r="Z125">
            <v>353.65657703781386</v>
          </cell>
          <cell r="AA125">
            <v>363.93921982193024</v>
          </cell>
          <cell r="AB125">
            <v>351.28012377040852</v>
          </cell>
          <cell r="AC125">
            <v>383.21288366503512</v>
          </cell>
          <cell r="AD125">
            <v>10.05214737706055</v>
          </cell>
          <cell r="AE125">
            <v>14.452594846237533</v>
          </cell>
          <cell r="AF125">
            <v>11.933794869150518</v>
          </cell>
          <cell r="AG125">
            <v>12.228727575231959</v>
          </cell>
          <cell r="AH125">
            <v>8.4755260622250415</v>
          </cell>
        </row>
        <row r="126">
          <cell r="B126">
            <v>19225</v>
          </cell>
          <cell r="C126" t="str">
            <v>AL</v>
          </cell>
          <cell r="D126" t="str">
            <v>Municipal</v>
          </cell>
          <cell r="E126">
            <v>0.22158454142499201</v>
          </cell>
          <cell r="F126">
            <v>1</v>
          </cell>
          <cell r="G126">
            <v>13883.154670750382</v>
          </cell>
          <cell r="H126">
            <v>13883.154670750382</v>
          </cell>
          <cell r="I126">
            <v>11.608880937499999</v>
          </cell>
          <cell r="J126">
            <v>8775</v>
          </cell>
          <cell r="K126">
            <v>90657</v>
          </cell>
          <cell r="L126">
            <v>6530</v>
          </cell>
          <cell r="M126">
            <v>8.6759192227158416E-2</v>
          </cell>
          <cell r="N126">
            <v>8.6759192227158416E-2</v>
          </cell>
          <cell r="O126">
            <v>7911.4867885490676</v>
          </cell>
          <cell r="P126">
            <v>22207.777422953041</v>
          </cell>
          <cell r="Q126">
            <v>36100.204236677135</v>
          </cell>
          <cell r="R126">
            <v>45676.235712909816</v>
          </cell>
          <cell r="S126">
            <v>108874.84119127922</v>
          </cell>
          <cell r="T126">
            <v>1908.9908061305341</v>
          </cell>
          <cell r="U126">
            <v>1973.6052528259886</v>
          </cell>
          <cell r="V126">
            <v>2024.4588374605369</v>
          </cell>
          <cell r="W126">
            <v>2027.9558775344772</v>
          </cell>
          <cell r="X126">
            <v>2152.307586456664</v>
          </cell>
          <cell r="Y126">
            <v>337.40032009280628</v>
          </cell>
          <cell r="Z126">
            <v>353.65657703781386</v>
          </cell>
          <cell r="AA126">
            <v>363.93921982193024</v>
          </cell>
          <cell r="AB126">
            <v>351.28012377040852</v>
          </cell>
          <cell r="AC126">
            <v>383.21288366503512</v>
          </cell>
          <cell r="AD126">
            <v>10.05214737706055</v>
          </cell>
          <cell r="AE126">
            <v>14.452594846237533</v>
          </cell>
          <cell r="AF126">
            <v>11.933794869150518</v>
          </cell>
          <cell r="AG126">
            <v>12.228727575231959</v>
          </cell>
          <cell r="AH126">
            <v>8.4755260622250415</v>
          </cell>
        </row>
        <row r="127">
          <cell r="B127">
            <v>19307</v>
          </cell>
          <cell r="C127" t="str">
            <v>AL</v>
          </cell>
          <cell r="D127" t="str">
            <v>Municipal</v>
          </cell>
          <cell r="E127">
            <v>0.22158454142499201</v>
          </cell>
          <cell r="F127">
            <v>1</v>
          </cell>
          <cell r="G127">
            <v>12993.278566094101</v>
          </cell>
          <cell r="H127">
            <v>12993.278566094101</v>
          </cell>
          <cell r="I127">
            <v>11.608880937499999</v>
          </cell>
          <cell r="J127">
            <v>5580</v>
          </cell>
          <cell r="K127">
            <v>52194</v>
          </cell>
          <cell r="L127">
            <v>4017</v>
          </cell>
          <cell r="M127">
            <v>9.6187406661469702E-2</v>
          </cell>
          <cell r="N127">
            <v>9.6187406661469702E-2</v>
          </cell>
          <cell r="O127">
            <v>7911.4867885490676</v>
          </cell>
          <cell r="P127">
            <v>22207.777422953041</v>
          </cell>
          <cell r="Q127">
            <v>36100.204236677135</v>
          </cell>
          <cell r="R127">
            <v>45676.235712909816</v>
          </cell>
          <cell r="S127">
            <v>108874.84119127922</v>
          </cell>
          <cell r="T127">
            <v>1908.9908061305341</v>
          </cell>
          <cell r="U127">
            <v>1973.6052528259886</v>
          </cell>
          <cell r="V127">
            <v>2024.4588374605369</v>
          </cell>
          <cell r="W127">
            <v>2027.9558775344772</v>
          </cell>
          <cell r="X127">
            <v>2152.307586456664</v>
          </cell>
          <cell r="Y127">
            <v>337.40032009280628</v>
          </cell>
          <cell r="Z127">
            <v>353.65657703781386</v>
          </cell>
          <cell r="AA127">
            <v>363.93921982193024</v>
          </cell>
          <cell r="AB127">
            <v>351.28012377040852</v>
          </cell>
          <cell r="AC127">
            <v>383.21288366503512</v>
          </cell>
          <cell r="AD127">
            <v>10.05214737706055</v>
          </cell>
          <cell r="AE127">
            <v>14.452594846237533</v>
          </cell>
          <cell r="AF127">
            <v>11.933794869150518</v>
          </cell>
          <cell r="AG127">
            <v>12.228727575231959</v>
          </cell>
          <cell r="AH127">
            <v>8.4755260622250415</v>
          </cell>
        </row>
        <row r="128">
          <cell r="B128">
            <v>19308</v>
          </cell>
          <cell r="C128" t="str">
            <v>AL</v>
          </cell>
          <cell r="D128" t="str">
            <v>Municipal</v>
          </cell>
          <cell r="E128">
            <v>0.22158454142499201</v>
          </cell>
          <cell r="F128">
            <v>0</v>
          </cell>
          <cell r="G128">
            <v>0</v>
          </cell>
          <cell r="H128">
            <v>8315.1011447686105</v>
          </cell>
          <cell r="I128">
            <v>11.608880937499999</v>
          </cell>
          <cell r="J128">
            <v>0</v>
          </cell>
          <cell r="K128">
            <v>0</v>
          </cell>
          <cell r="L128">
            <v>0</v>
          </cell>
          <cell r="M128">
            <v>0</v>
          </cell>
          <cell r="N128">
            <v>5.9718135133812682E-2</v>
          </cell>
          <cell r="O128">
            <v>7911.4867885490676</v>
          </cell>
          <cell r="P128">
            <v>22207.777422953041</v>
          </cell>
          <cell r="Q128">
            <v>36100.204236677135</v>
          </cell>
          <cell r="R128">
            <v>45676.235712909816</v>
          </cell>
          <cell r="S128">
            <v>108874.84119127922</v>
          </cell>
          <cell r="T128">
            <v>1908.9908061305341</v>
          </cell>
          <cell r="U128">
            <v>1973.6052528259886</v>
          </cell>
          <cell r="V128">
            <v>2024.4588374605369</v>
          </cell>
          <cell r="W128">
            <v>2027.9558775344772</v>
          </cell>
          <cell r="X128">
            <v>2152.307586456664</v>
          </cell>
          <cell r="Y128">
            <v>337.40032009280628</v>
          </cell>
          <cell r="Z128">
            <v>353.65657703781386</v>
          </cell>
          <cell r="AA128">
            <v>363.93921982193024</v>
          </cell>
          <cell r="AB128">
            <v>351.28012377040852</v>
          </cell>
          <cell r="AC128">
            <v>383.21288366503512</v>
          </cell>
          <cell r="AD128">
            <v>10.05214737706055</v>
          </cell>
          <cell r="AE128">
            <v>14.452594846237533</v>
          </cell>
          <cell r="AF128">
            <v>11.933794869150518</v>
          </cell>
          <cell r="AG128">
            <v>12.228727575231959</v>
          </cell>
          <cell r="AH128">
            <v>8.4755260622250415</v>
          </cell>
        </row>
        <row r="129">
          <cell r="B129">
            <v>4617</v>
          </cell>
          <cell r="C129" t="str">
            <v>AL</v>
          </cell>
          <cell r="D129" t="str">
            <v>Municipal</v>
          </cell>
          <cell r="E129">
            <v>0.22158454142499201</v>
          </cell>
          <cell r="F129">
            <v>1</v>
          </cell>
          <cell r="G129">
            <v>12426.816786079837</v>
          </cell>
          <cell r="H129">
            <v>12426.816786079837</v>
          </cell>
          <cell r="I129">
            <v>11.608880937499999</v>
          </cell>
          <cell r="J129">
            <v>9461</v>
          </cell>
          <cell r="K129">
            <v>84987</v>
          </cell>
          <cell r="L129">
            <v>6839</v>
          </cell>
          <cell r="M129">
            <v>0.10011275088214962</v>
          </cell>
          <cell r="N129">
            <v>0.10011275088214962</v>
          </cell>
          <cell r="O129">
            <v>7911.4867885490676</v>
          </cell>
          <cell r="P129">
            <v>22207.777422953041</v>
          </cell>
          <cell r="Q129">
            <v>36100.204236677135</v>
          </cell>
          <cell r="R129">
            <v>45676.235712909816</v>
          </cell>
          <cell r="S129">
            <v>108874.84119127922</v>
          </cell>
          <cell r="T129">
            <v>1908.9908061305341</v>
          </cell>
          <cell r="U129">
            <v>1973.6052528259886</v>
          </cell>
          <cell r="V129">
            <v>2024.4588374605369</v>
          </cell>
          <cell r="W129">
            <v>2027.9558775344772</v>
          </cell>
          <cell r="X129">
            <v>2152.307586456664</v>
          </cell>
          <cell r="Y129">
            <v>337.40032009280628</v>
          </cell>
          <cell r="Z129">
            <v>353.65657703781386</v>
          </cell>
          <cell r="AA129">
            <v>363.93921982193024</v>
          </cell>
          <cell r="AB129">
            <v>351.28012377040852</v>
          </cell>
          <cell r="AC129">
            <v>383.21288366503512</v>
          </cell>
          <cell r="AD129">
            <v>10.05214737706055</v>
          </cell>
          <cell r="AE129">
            <v>14.452594846237533</v>
          </cell>
          <cell r="AF129">
            <v>11.933794869150518</v>
          </cell>
          <cell r="AG129">
            <v>12.228727575231959</v>
          </cell>
          <cell r="AH129">
            <v>8.4755260622250415</v>
          </cell>
        </row>
        <row r="130">
          <cell r="B130">
            <v>4958</v>
          </cell>
          <cell r="C130" t="str">
            <v>AL</v>
          </cell>
          <cell r="D130" t="str">
            <v>Municipal</v>
          </cell>
          <cell r="E130">
            <v>0.22158454142499201</v>
          </cell>
          <cell r="F130">
            <v>1</v>
          </cell>
          <cell r="G130">
            <v>13842.999955960717</v>
          </cell>
          <cell r="H130">
            <v>13842.999955960717</v>
          </cell>
          <cell r="I130">
            <v>11.608880937499999</v>
          </cell>
          <cell r="J130">
            <v>30372</v>
          </cell>
          <cell r="K130">
            <v>314333</v>
          </cell>
          <cell r="L130">
            <v>22707</v>
          </cell>
          <cell r="M130">
            <v>8.6560321972641269E-2</v>
          </cell>
          <cell r="N130">
            <v>8.6560321972641269E-2</v>
          </cell>
          <cell r="O130">
            <v>7911.4867885490676</v>
          </cell>
          <cell r="P130">
            <v>22207.777422953041</v>
          </cell>
          <cell r="Q130">
            <v>36100.204236677135</v>
          </cell>
          <cell r="R130">
            <v>45676.235712909816</v>
          </cell>
          <cell r="S130">
            <v>108874.84119127922</v>
          </cell>
          <cell r="T130">
            <v>1908.9908061305341</v>
          </cell>
          <cell r="U130">
            <v>1973.6052528259886</v>
          </cell>
          <cell r="V130">
            <v>2024.4588374605369</v>
          </cell>
          <cell r="W130">
            <v>2027.9558775344772</v>
          </cell>
          <cell r="X130">
            <v>2152.307586456664</v>
          </cell>
          <cell r="Y130">
            <v>337.40032009280628</v>
          </cell>
          <cell r="Z130">
            <v>353.65657703781386</v>
          </cell>
          <cell r="AA130">
            <v>363.93921982193024</v>
          </cell>
          <cell r="AB130">
            <v>351.28012377040852</v>
          </cell>
          <cell r="AC130">
            <v>383.21288366503512</v>
          </cell>
          <cell r="AD130">
            <v>10.05214737706055</v>
          </cell>
          <cell r="AE130">
            <v>14.452594846237533</v>
          </cell>
          <cell r="AF130">
            <v>11.933794869150518</v>
          </cell>
          <cell r="AG130">
            <v>12.228727575231959</v>
          </cell>
          <cell r="AH130">
            <v>8.4755260622250415</v>
          </cell>
        </row>
        <row r="131">
          <cell r="B131">
            <v>6491</v>
          </cell>
          <cell r="C131" t="str">
            <v>AL</v>
          </cell>
          <cell r="D131" t="str">
            <v>Municipal</v>
          </cell>
          <cell r="E131">
            <v>0.22158454142499201</v>
          </cell>
          <cell r="F131">
            <v>1</v>
          </cell>
          <cell r="G131">
            <v>14524.743167931243</v>
          </cell>
          <cell r="H131">
            <v>14524.743167931243</v>
          </cell>
          <cell r="I131">
            <v>11.608880937499999</v>
          </cell>
          <cell r="J131">
            <v>76004</v>
          </cell>
          <cell r="K131">
            <v>648951</v>
          </cell>
          <cell r="L131">
            <v>44679</v>
          </cell>
          <cell r="M131">
            <v>0.10752725814910717</v>
          </cell>
          <cell r="N131">
            <v>0.10752725814910717</v>
          </cell>
          <cell r="O131">
            <v>7911.4867885490676</v>
          </cell>
          <cell r="P131">
            <v>22207.777422953041</v>
          </cell>
          <cell r="Q131">
            <v>36100.204236677135</v>
          </cell>
          <cell r="R131">
            <v>45676.235712909816</v>
          </cell>
          <cell r="S131">
            <v>108874.84119127922</v>
          </cell>
          <cell r="T131">
            <v>1908.9908061305341</v>
          </cell>
          <cell r="U131">
            <v>1973.6052528259886</v>
          </cell>
          <cell r="V131">
            <v>2024.4588374605369</v>
          </cell>
          <cell r="W131">
            <v>2027.9558775344772</v>
          </cell>
          <cell r="X131">
            <v>2152.307586456664</v>
          </cell>
          <cell r="Y131">
            <v>337.40032009280628</v>
          </cell>
          <cell r="Z131">
            <v>353.65657703781386</v>
          </cell>
          <cell r="AA131">
            <v>363.93921982193024</v>
          </cell>
          <cell r="AB131">
            <v>351.28012377040852</v>
          </cell>
          <cell r="AC131">
            <v>383.21288366503512</v>
          </cell>
          <cell r="AD131">
            <v>10.05214737706055</v>
          </cell>
          <cell r="AE131">
            <v>14.452594846237533</v>
          </cell>
          <cell r="AF131">
            <v>11.933794869150518</v>
          </cell>
          <cell r="AG131">
            <v>12.228727575231959</v>
          </cell>
          <cell r="AH131">
            <v>8.4755260622250415</v>
          </cell>
        </row>
        <row r="132">
          <cell r="B132">
            <v>6612</v>
          </cell>
          <cell r="C132" t="str">
            <v>AL</v>
          </cell>
          <cell r="D132" t="str">
            <v>Municipal</v>
          </cell>
          <cell r="E132">
            <v>0.22158454142499201</v>
          </cell>
          <cell r="F132">
            <v>1</v>
          </cell>
          <cell r="G132">
            <v>13844.665972325547</v>
          </cell>
          <cell r="H132">
            <v>13844.665972325547</v>
          </cell>
          <cell r="I132">
            <v>11.608880937499999</v>
          </cell>
          <cell r="J132">
            <v>9896</v>
          </cell>
          <cell r="K132">
            <v>93050</v>
          </cell>
          <cell r="L132">
            <v>6721</v>
          </cell>
          <cell r="M132">
            <v>9.628931256989523E-2</v>
          </cell>
          <cell r="N132">
            <v>9.628931256989523E-2</v>
          </cell>
          <cell r="O132">
            <v>7911.4867885490676</v>
          </cell>
          <cell r="P132">
            <v>22207.777422953041</v>
          </cell>
          <cell r="Q132">
            <v>36100.204236677135</v>
          </cell>
          <cell r="R132">
            <v>45676.235712909816</v>
          </cell>
          <cell r="S132">
            <v>108874.84119127922</v>
          </cell>
          <cell r="T132">
            <v>1908.9908061305341</v>
          </cell>
          <cell r="U132">
            <v>1973.6052528259886</v>
          </cell>
          <cell r="V132">
            <v>2024.4588374605369</v>
          </cell>
          <cell r="W132">
            <v>2027.9558775344772</v>
          </cell>
          <cell r="X132">
            <v>2152.307586456664</v>
          </cell>
          <cell r="Y132">
            <v>337.40032009280628</v>
          </cell>
          <cell r="Z132">
            <v>353.65657703781386</v>
          </cell>
          <cell r="AA132">
            <v>363.93921982193024</v>
          </cell>
          <cell r="AB132">
            <v>351.28012377040852</v>
          </cell>
          <cell r="AC132">
            <v>383.21288366503512</v>
          </cell>
          <cell r="AD132">
            <v>10.05214737706055</v>
          </cell>
          <cell r="AE132">
            <v>14.452594846237533</v>
          </cell>
          <cell r="AF132">
            <v>11.933794869150518</v>
          </cell>
          <cell r="AG132">
            <v>12.228727575231959</v>
          </cell>
          <cell r="AH132">
            <v>8.4755260622250415</v>
          </cell>
        </row>
        <row r="133">
          <cell r="B133">
            <v>7827</v>
          </cell>
          <cell r="C133" t="str">
            <v>AL</v>
          </cell>
          <cell r="D133" t="str">
            <v>Municipal</v>
          </cell>
          <cell r="E133">
            <v>0.22158454142499201</v>
          </cell>
          <cell r="F133">
            <v>1</v>
          </cell>
          <cell r="G133">
            <v>14191.734843717222</v>
          </cell>
          <cell r="H133">
            <v>14191.734843717222</v>
          </cell>
          <cell r="I133">
            <v>11.608880937499999</v>
          </cell>
          <cell r="J133">
            <v>7339</v>
          </cell>
          <cell r="K133">
            <v>67652</v>
          </cell>
          <cell r="L133">
            <v>4767</v>
          </cell>
          <cell r="M133">
            <v>9.8665605966582665E-2</v>
          </cell>
          <cell r="N133">
            <v>9.8665605966582665E-2</v>
          </cell>
          <cell r="O133">
            <v>7911.4867885490676</v>
          </cell>
          <cell r="P133">
            <v>22207.777422953041</v>
          </cell>
          <cell r="Q133">
            <v>36100.204236677135</v>
          </cell>
          <cell r="R133">
            <v>45676.235712909816</v>
          </cell>
          <cell r="S133">
            <v>108874.84119127922</v>
          </cell>
          <cell r="T133">
            <v>1908.9908061305341</v>
          </cell>
          <cell r="U133">
            <v>1973.6052528259886</v>
          </cell>
          <cell r="V133">
            <v>2024.4588374605369</v>
          </cell>
          <cell r="W133">
            <v>2027.9558775344772</v>
          </cell>
          <cell r="X133">
            <v>2152.307586456664</v>
          </cell>
          <cell r="Y133">
            <v>337.40032009280628</v>
          </cell>
          <cell r="Z133">
            <v>353.65657703781386</v>
          </cell>
          <cell r="AA133">
            <v>363.93921982193024</v>
          </cell>
          <cell r="AB133">
            <v>351.28012377040852</v>
          </cell>
          <cell r="AC133">
            <v>383.21288366503512</v>
          </cell>
          <cell r="AD133">
            <v>10.05214737706055</v>
          </cell>
          <cell r="AE133">
            <v>14.452594846237533</v>
          </cell>
          <cell r="AF133">
            <v>11.933794869150518</v>
          </cell>
          <cell r="AG133">
            <v>12.228727575231959</v>
          </cell>
          <cell r="AH133">
            <v>8.4755260622250415</v>
          </cell>
        </row>
        <row r="134">
          <cell r="B134">
            <v>17033</v>
          </cell>
          <cell r="C134" t="str">
            <v>AL</v>
          </cell>
          <cell r="D134" t="str">
            <v>Municipal</v>
          </cell>
          <cell r="E134">
            <v>0.22158454142499201</v>
          </cell>
          <cell r="F134">
            <v>1</v>
          </cell>
          <cell r="G134">
            <v>14375.55151829743</v>
          </cell>
          <cell r="H134">
            <v>14375.55151829743</v>
          </cell>
          <cell r="I134">
            <v>11.608880937499999</v>
          </cell>
          <cell r="J134">
            <v>24317</v>
          </cell>
          <cell r="K134">
            <v>221556</v>
          </cell>
          <cell r="L134">
            <v>15412</v>
          </cell>
          <cell r="M134">
            <v>0.10006502700849898</v>
          </cell>
          <cell r="N134">
            <v>0.10006502700849898</v>
          </cell>
          <cell r="O134">
            <v>7911.4867885490676</v>
          </cell>
          <cell r="P134">
            <v>22207.777422953041</v>
          </cell>
          <cell r="Q134">
            <v>36100.204236677135</v>
          </cell>
          <cell r="R134">
            <v>45676.235712909816</v>
          </cell>
          <cell r="S134">
            <v>108874.84119127922</v>
          </cell>
          <cell r="T134">
            <v>1908.9908061305341</v>
          </cell>
          <cell r="U134">
            <v>1973.6052528259886</v>
          </cell>
          <cell r="V134">
            <v>2024.4588374605369</v>
          </cell>
          <cell r="W134">
            <v>2027.9558775344772</v>
          </cell>
          <cell r="X134">
            <v>2152.307586456664</v>
          </cell>
          <cell r="Y134">
            <v>337.40032009280628</v>
          </cell>
          <cell r="Z134">
            <v>353.65657703781386</v>
          </cell>
          <cell r="AA134">
            <v>363.93921982193024</v>
          </cell>
          <cell r="AB134">
            <v>351.28012377040852</v>
          </cell>
          <cell r="AC134">
            <v>383.21288366503512</v>
          </cell>
          <cell r="AD134">
            <v>10.05214737706055</v>
          </cell>
          <cell r="AE134">
            <v>14.452594846237533</v>
          </cell>
          <cell r="AF134">
            <v>11.933794869150518</v>
          </cell>
          <cell r="AG134">
            <v>12.228727575231959</v>
          </cell>
          <cell r="AH134">
            <v>8.4755260622250415</v>
          </cell>
        </row>
        <row r="135">
          <cell r="B135">
            <v>18395</v>
          </cell>
          <cell r="C135" t="str">
            <v>AL</v>
          </cell>
          <cell r="D135" t="str">
            <v>Municipal</v>
          </cell>
          <cell r="E135">
            <v>0.22158454142499201</v>
          </cell>
          <cell r="F135">
            <v>0</v>
          </cell>
          <cell r="G135">
            <v>0</v>
          </cell>
          <cell r="H135">
            <v>8315.1011447686105</v>
          </cell>
          <cell r="I135">
            <v>11.608880937499999</v>
          </cell>
          <cell r="J135">
            <v>0</v>
          </cell>
          <cell r="K135">
            <v>0</v>
          </cell>
          <cell r="L135">
            <v>0</v>
          </cell>
          <cell r="M135">
            <v>0</v>
          </cell>
          <cell r="N135">
            <v>5.9718135133812682E-2</v>
          </cell>
          <cell r="O135">
            <v>7911.4867885490676</v>
          </cell>
          <cell r="P135">
            <v>22207.777422953041</v>
          </cell>
          <cell r="Q135">
            <v>36100.204236677135</v>
          </cell>
          <cell r="R135">
            <v>45676.235712909816</v>
          </cell>
          <cell r="S135">
            <v>108874.84119127922</v>
          </cell>
          <cell r="T135">
            <v>1908.9908061305341</v>
          </cell>
          <cell r="U135">
            <v>1973.6052528259886</v>
          </cell>
          <cell r="V135">
            <v>2024.4588374605369</v>
          </cell>
          <cell r="W135">
            <v>2027.9558775344772</v>
          </cell>
          <cell r="X135">
            <v>2152.307586456664</v>
          </cell>
          <cell r="Y135">
            <v>337.40032009280628</v>
          </cell>
          <cell r="Z135">
            <v>353.65657703781386</v>
          </cell>
          <cell r="AA135">
            <v>363.93921982193024</v>
          </cell>
          <cell r="AB135">
            <v>351.28012377040852</v>
          </cell>
          <cell r="AC135">
            <v>383.21288366503512</v>
          </cell>
          <cell r="AD135">
            <v>10.05214737706055</v>
          </cell>
          <cell r="AE135">
            <v>14.452594846237533</v>
          </cell>
          <cell r="AF135">
            <v>11.933794869150518</v>
          </cell>
          <cell r="AG135">
            <v>12.228727575231959</v>
          </cell>
          <cell r="AH135">
            <v>8.4755260622250415</v>
          </cell>
        </row>
        <row r="136">
          <cell r="B136">
            <v>40614</v>
          </cell>
          <cell r="C136" t="str">
            <v>AL</v>
          </cell>
          <cell r="D136" t="str">
            <v>Municipal Mktg Authority</v>
          </cell>
          <cell r="E136">
            <v>0.22158454142499201</v>
          </cell>
          <cell r="F136">
            <v>0</v>
          </cell>
          <cell r="G136">
            <v>0</v>
          </cell>
          <cell r="H136">
            <v>0</v>
          </cell>
          <cell r="I136">
            <v>11.608880937499999</v>
          </cell>
          <cell r="J136">
            <v>0</v>
          </cell>
          <cell r="K136">
            <v>0</v>
          </cell>
          <cell r="L136">
            <v>0</v>
          </cell>
          <cell r="M136">
            <v>0</v>
          </cell>
          <cell r="N136">
            <v>0</v>
          </cell>
          <cell r="O136">
            <v>7911.4867885490676</v>
          </cell>
          <cell r="P136">
            <v>22207.777422953041</v>
          </cell>
          <cell r="Q136">
            <v>36100.204236677135</v>
          </cell>
          <cell r="R136">
            <v>45676.235712909816</v>
          </cell>
          <cell r="S136">
            <v>108874.84119127922</v>
          </cell>
          <cell r="T136">
            <v>1908.9908061305341</v>
          </cell>
          <cell r="U136">
            <v>1973.6052528259886</v>
          </cell>
          <cell r="V136">
            <v>2024.4588374605369</v>
          </cell>
          <cell r="W136">
            <v>2027.9558775344772</v>
          </cell>
          <cell r="X136">
            <v>2152.307586456664</v>
          </cell>
          <cell r="Y136">
            <v>337.40032009280628</v>
          </cell>
          <cell r="Z136">
            <v>353.65657703781386</v>
          </cell>
          <cell r="AA136">
            <v>363.93921982193024</v>
          </cell>
          <cell r="AB136">
            <v>351.28012377040852</v>
          </cell>
          <cell r="AC136">
            <v>383.21288366503512</v>
          </cell>
          <cell r="AD136">
            <v>10.05214737706055</v>
          </cell>
          <cell r="AE136">
            <v>14.452594846237533</v>
          </cell>
          <cell r="AF136">
            <v>11.933794869150518</v>
          </cell>
          <cell r="AG136">
            <v>12.228727575231959</v>
          </cell>
          <cell r="AH136">
            <v>8.4755260622250415</v>
          </cell>
        </row>
        <row r="137">
          <cell r="B137">
            <v>3222</v>
          </cell>
          <cell r="C137" t="str">
            <v>AL</v>
          </cell>
          <cell r="D137" t="str">
            <v>Cooperative</v>
          </cell>
          <cell r="E137">
            <v>0.22158454142499201</v>
          </cell>
          <cell r="F137">
            <v>1</v>
          </cell>
          <cell r="G137">
            <v>13940.584639535713</v>
          </cell>
          <cell r="H137">
            <v>13940.584639535713</v>
          </cell>
          <cell r="I137">
            <v>11.608880937499999</v>
          </cell>
          <cell r="J137">
            <v>79047</v>
          </cell>
          <cell r="K137">
            <v>586104</v>
          </cell>
          <cell r="L137">
            <v>42043</v>
          </cell>
          <cell r="M137">
            <v>0.12487567705549912</v>
          </cell>
          <cell r="N137">
            <v>0.12487567705549912</v>
          </cell>
          <cell r="O137">
            <v>7911.4867885490676</v>
          </cell>
          <cell r="P137">
            <v>22207.777422953041</v>
          </cell>
          <cell r="Q137">
            <v>36100.204236677135</v>
          </cell>
          <cell r="R137">
            <v>45676.235712909816</v>
          </cell>
          <cell r="S137">
            <v>108874.84119127922</v>
          </cell>
          <cell r="T137">
            <v>1908.9908061305341</v>
          </cell>
          <cell r="U137">
            <v>1973.6052528259886</v>
          </cell>
          <cell r="V137">
            <v>2024.4588374605369</v>
          </cell>
          <cell r="W137">
            <v>2027.9558775344772</v>
          </cell>
          <cell r="X137">
            <v>2152.307586456664</v>
          </cell>
          <cell r="Y137">
            <v>337.40032009280628</v>
          </cell>
          <cell r="Z137">
            <v>353.65657703781386</v>
          </cell>
          <cell r="AA137">
            <v>363.93921982193024</v>
          </cell>
          <cell r="AB137">
            <v>351.28012377040852</v>
          </cell>
          <cell r="AC137">
            <v>383.21288366503512</v>
          </cell>
          <cell r="AD137">
            <v>10.05214737706055</v>
          </cell>
          <cell r="AE137">
            <v>14.452594846237533</v>
          </cell>
          <cell r="AF137">
            <v>11.933794869150518</v>
          </cell>
          <cell r="AG137">
            <v>12.228727575231959</v>
          </cell>
          <cell r="AH137">
            <v>8.4755260622250415</v>
          </cell>
        </row>
        <row r="138">
          <cell r="B138">
            <v>14063</v>
          </cell>
          <cell r="C138" t="str">
            <v>AR</v>
          </cell>
          <cell r="D138" t="str">
            <v>Investor Owned</v>
          </cell>
          <cell r="E138">
            <v>0.24582308863130783</v>
          </cell>
          <cell r="F138">
            <v>1</v>
          </cell>
          <cell r="G138">
            <v>12841.488223279664</v>
          </cell>
          <cell r="H138">
            <v>12841.488223279664</v>
          </cell>
          <cell r="I138">
            <v>11.608880937499999</v>
          </cell>
          <cell r="J138">
            <v>869066.6</v>
          </cell>
          <cell r="K138">
            <v>9456061</v>
          </cell>
          <cell r="L138">
            <v>736368</v>
          </cell>
          <cell r="M138">
            <v>8.1057609372632011E-2</v>
          </cell>
          <cell r="N138">
            <v>8.1057609372632011E-2</v>
          </cell>
          <cell r="O138">
            <v>7444.0564283492758</v>
          </cell>
          <cell r="P138">
            <v>20548.312418844944</v>
          </cell>
          <cell r="Q138">
            <v>32323.668337587704</v>
          </cell>
          <cell r="R138">
            <v>42988.93984777679</v>
          </cell>
          <cell r="S138">
            <v>100070.35260893997</v>
          </cell>
          <cell r="T138">
            <v>1437.0376592098291</v>
          </cell>
          <cell r="U138">
            <v>1448.5825203657048</v>
          </cell>
          <cell r="V138">
            <v>1473.2683218487668</v>
          </cell>
          <cell r="W138">
            <v>1530.1886382534367</v>
          </cell>
          <cell r="X138">
            <v>1637.4105808365539</v>
          </cell>
          <cell r="Y138">
            <v>405.09908146027158</v>
          </cell>
          <cell r="Z138">
            <v>435.0934528614689</v>
          </cell>
          <cell r="AA138">
            <v>445.14982723441904</v>
          </cell>
          <cell r="AB138">
            <v>454.44860597215558</v>
          </cell>
          <cell r="AC138">
            <v>457.66889332013722</v>
          </cell>
          <cell r="AD138">
            <v>17.558770273697952</v>
          </cell>
          <cell r="AE138">
            <v>23.178743562446538</v>
          </cell>
          <cell r="AF138">
            <v>23.755443363456202</v>
          </cell>
          <cell r="AG138">
            <v>21.438892473422531</v>
          </cell>
          <cell r="AH138">
            <v>19.980201182642237</v>
          </cell>
        </row>
        <row r="139">
          <cell r="B139">
            <v>50046</v>
          </cell>
          <cell r="C139" t="str">
            <v>AR</v>
          </cell>
          <cell r="D139" t="str">
            <v>Retail Power Marketer</v>
          </cell>
          <cell r="E139">
            <v>2.3273023649536748E-2</v>
          </cell>
          <cell r="F139">
            <v>0</v>
          </cell>
          <cell r="G139">
            <v>0</v>
          </cell>
          <cell r="H139">
            <v>0</v>
          </cell>
          <cell r="I139">
            <v>11.608880937499999</v>
          </cell>
          <cell r="J139">
            <v>0</v>
          </cell>
          <cell r="K139">
            <v>0</v>
          </cell>
          <cell r="L139">
            <v>0</v>
          </cell>
          <cell r="M139">
            <v>0</v>
          </cell>
          <cell r="N139">
            <v>0</v>
          </cell>
          <cell r="O139">
            <v>7444.0564283492758</v>
          </cell>
          <cell r="P139">
            <v>20548.312418844944</v>
          </cell>
          <cell r="Q139">
            <v>32323.668337587704</v>
          </cell>
          <cell r="R139">
            <v>42988.93984777679</v>
          </cell>
          <cell r="S139">
            <v>100070.35260893997</v>
          </cell>
          <cell r="T139">
            <v>1437.0376592098291</v>
          </cell>
          <cell r="U139">
            <v>1448.5825203657048</v>
          </cell>
          <cell r="V139">
            <v>1473.2683218487668</v>
          </cell>
          <cell r="W139">
            <v>1530.1886382534367</v>
          </cell>
          <cell r="X139">
            <v>1637.4105808365539</v>
          </cell>
          <cell r="Y139">
            <v>405.09908146027158</v>
          </cell>
          <cell r="Z139">
            <v>435.0934528614689</v>
          </cell>
          <cell r="AA139">
            <v>445.14982723441904</v>
          </cell>
          <cell r="AB139">
            <v>454.44860597215558</v>
          </cell>
          <cell r="AC139">
            <v>457.66889332013722</v>
          </cell>
          <cell r="AD139">
            <v>17.558770273697952</v>
          </cell>
          <cell r="AE139">
            <v>23.178743562446538</v>
          </cell>
          <cell r="AF139">
            <v>23.755443363456202</v>
          </cell>
          <cell r="AG139">
            <v>21.438892473422531</v>
          </cell>
          <cell r="AH139">
            <v>19.980201182642237</v>
          </cell>
        </row>
        <row r="140">
          <cell r="B140">
            <v>807</v>
          </cell>
          <cell r="C140" t="str">
            <v>AR</v>
          </cell>
          <cell r="D140" t="str">
            <v>Cooperative</v>
          </cell>
          <cell r="E140">
            <v>2.3273023649536748E-2</v>
          </cell>
          <cell r="F140">
            <v>0</v>
          </cell>
          <cell r="G140">
            <v>0</v>
          </cell>
          <cell r="H140">
            <v>10173.716393824674</v>
          </cell>
          <cell r="I140">
            <v>11.608880937499999</v>
          </cell>
          <cell r="J140">
            <v>0</v>
          </cell>
          <cell r="K140">
            <v>0</v>
          </cell>
          <cell r="L140">
            <v>0</v>
          </cell>
          <cell r="M140">
            <v>0</v>
          </cell>
          <cell r="N140">
            <v>7.555275462009757E-2</v>
          </cell>
          <cell r="O140">
            <v>7444.0564283492758</v>
          </cell>
          <cell r="P140">
            <v>20548.312418844944</v>
          </cell>
          <cell r="Q140">
            <v>32323.668337587704</v>
          </cell>
          <cell r="R140">
            <v>42988.93984777679</v>
          </cell>
          <cell r="S140">
            <v>100070.35260893997</v>
          </cell>
          <cell r="T140">
            <v>1437.0376592098291</v>
          </cell>
          <cell r="U140">
            <v>1448.5825203657048</v>
          </cell>
          <cell r="V140">
            <v>1473.2683218487668</v>
          </cell>
          <cell r="W140">
            <v>1530.1886382534367</v>
          </cell>
          <cell r="X140">
            <v>1637.4105808365539</v>
          </cell>
          <cell r="Y140">
            <v>405.09908146027158</v>
          </cell>
          <cell r="Z140">
            <v>435.0934528614689</v>
          </cell>
          <cell r="AA140">
            <v>445.14982723441904</v>
          </cell>
          <cell r="AB140">
            <v>454.44860597215558</v>
          </cell>
          <cell r="AC140">
            <v>457.66889332013722</v>
          </cell>
          <cell r="AD140">
            <v>17.558770273697952</v>
          </cell>
          <cell r="AE140">
            <v>23.178743562446538</v>
          </cell>
          <cell r="AF140">
            <v>23.755443363456202</v>
          </cell>
          <cell r="AG140">
            <v>21.438892473422531</v>
          </cell>
          <cell r="AH140">
            <v>19.980201182642237</v>
          </cell>
        </row>
        <row r="141">
          <cell r="B141">
            <v>817</v>
          </cell>
          <cell r="C141" t="str">
            <v>AR</v>
          </cell>
          <cell r="D141" t="str">
            <v>Cooperative</v>
          </cell>
          <cell r="E141">
            <v>2.3273023649536748E-2</v>
          </cell>
          <cell r="F141">
            <v>1</v>
          </cell>
          <cell r="G141">
            <v>13559.39675174014</v>
          </cell>
          <cell r="H141">
            <v>13559.39675174014</v>
          </cell>
          <cell r="I141">
            <v>11.608880937499999</v>
          </cell>
          <cell r="J141">
            <v>81422</v>
          </cell>
          <cell r="K141">
            <v>759733</v>
          </cell>
          <cell r="L141">
            <v>56030</v>
          </cell>
          <cell r="M141">
            <v>9.6898058677012192E-2</v>
          </cell>
          <cell r="N141">
            <v>9.6898058677012192E-2</v>
          </cell>
          <cell r="O141">
            <v>7444.0564283492758</v>
          </cell>
          <cell r="P141">
            <v>20548.312418844944</v>
          </cell>
          <cell r="Q141">
            <v>32323.668337587704</v>
          </cell>
          <cell r="R141">
            <v>42988.93984777679</v>
          </cell>
          <cell r="S141">
            <v>100070.35260893997</v>
          </cell>
          <cell r="T141">
            <v>1437.0376592098291</v>
          </cell>
          <cell r="U141">
            <v>1448.5825203657048</v>
          </cell>
          <cell r="V141">
            <v>1473.2683218487668</v>
          </cell>
          <cell r="W141">
            <v>1530.1886382534367</v>
          </cell>
          <cell r="X141">
            <v>1637.4105808365539</v>
          </cell>
          <cell r="Y141">
            <v>405.09908146027158</v>
          </cell>
          <cell r="Z141">
            <v>435.0934528614689</v>
          </cell>
          <cell r="AA141">
            <v>445.14982723441904</v>
          </cell>
          <cell r="AB141">
            <v>454.44860597215558</v>
          </cell>
          <cell r="AC141">
            <v>457.66889332013722</v>
          </cell>
          <cell r="AD141">
            <v>17.558770273697952</v>
          </cell>
          <cell r="AE141">
            <v>23.178743562446538</v>
          </cell>
          <cell r="AF141">
            <v>23.755443363456202</v>
          </cell>
          <cell r="AG141">
            <v>21.438892473422531</v>
          </cell>
          <cell r="AH141">
            <v>19.980201182642237</v>
          </cell>
        </row>
        <row r="142">
          <cell r="B142">
            <v>925</v>
          </cell>
          <cell r="C142" t="str">
            <v>AR</v>
          </cell>
          <cell r="D142" t="str">
            <v>Cooperative</v>
          </cell>
          <cell r="E142">
            <v>2.3273023649536748E-2</v>
          </cell>
          <cell r="F142">
            <v>0</v>
          </cell>
          <cell r="G142">
            <v>0</v>
          </cell>
          <cell r="H142">
            <v>10173.716393824674</v>
          </cell>
          <cell r="I142">
            <v>11.608880937499999</v>
          </cell>
          <cell r="J142">
            <v>0</v>
          </cell>
          <cell r="K142">
            <v>0</v>
          </cell>
          <cell r="L142">
            <v>0</v>
          </cell>
          <cell r="M142">
            <v>0</v>
          </cell>
          <cell r="N142">
            <v>7.555275462009757E-2</v>
          </cell>
          <cell r="O142">
            <v>7444.0564283492758</v>
          </cell>
          <cell r="P142">
            <v>20548.312418844944</v>
          </cell>
          <cell r="Q142">
            <v>32323.668337587704</v>
          </cell>
          <cell r="R142">
            <v>42988.93984777679</v>
          </cell>
          <cell r="S142">
            <v>100070.35260893997</v>
          </cell>
          <cell r="T142">
            <v>1437.0376592098291</v>
          </cell>
          <cell r="U142">
            <v>1448.5825203657048</v>
          </cell>
          <cell r="V142">
            <v>1473.2683218487668</v>
          </cell>
          <cell r="W142">
            <v>1530.1886382534367</v>
          </cell>
          <cell r="X142">
            <v>1637.4105808365539</v>
          </cell>
          <cell r="Y142">
            <v>405.09908146027158</v>
          </cell>
          <cell r="Z142">
            <v>435.0934528614689</v>
          </cell>
          <cell r="AA142">
            <v>445.14982723441904</v>
          </cell>
          <cell r="AB142">
            <v>454.44860597215558</v>
          </cell>
          <cell r="AC142">
            <v>457.66889332013722</v>
          </cell>
          <cell r="AD142">
            <v>17.558770273697952</v>
          </cell>
          <cell r="AE142">
            <v>23.178743562446538</v>
          </cell>
          <cell r="AF142">
            <v>23.755443363456202</v>
          </cell>
          <cell r="AG142">
            <v>21.438892473422531</v>
          </cell>
          <cell r="AH142">
            <v>19.980201182642237</v>
          </cell>
        </row>
        <row r="143">
          <cell r="B143">
            <v>2678</v>
          </cell>
          <cell r="C143" t="str">
            <v>AR</v>
          </cell>
          <cell r="D143" t="str">
            <v>Cooperative</v>
          </cell>
          <cell r="E143">
            <v>2.3273023649536748E-2</v>
          </cell>
          <cell r="F143">
            <v>1</v>
          </cell>
          <cell r="G143">
            <v>12097.306212204508</v>
          </cell>
          <cell r="H143">
            <v>12097.306212204508</v>
          </cell>
          <cell r="I143">
            <v>11.608880937499999</v>
          </cell>
          <cell r="J143">
            <v>27118</v>
          </cell>
          <cell r="K143">
            <v>242055</v>
          </cell>
          <cell r="L143">
            <v>20009</v>
          </cell>
          <cell r="M143">
            <v>0.10051688589724959</v>
          </cell>
          <cell r="N143">
            <v>0.10051688589724959</v>
          </cell>
          <cell r="O143">
            <v>7444.0564283492758</v>
          </cell>
          <cell r="P143">
            <v>20548.312418844944</v>
          </cell>
          <cell r="Q143">
            <v>32323.668337587704</v>
          </cell>
          <cell r="R143">
            <v>42988.93984777679</v>
          </cell>
          <cell r="S143">
            <v>100070.35260893997</v>
          </cell>
          <cell r="T143">
            <v>1437.0376592098291</v>
          </cell>
          <cell r="U143">
            <v>1448.5825203657048</v>
          </cell>
          <cell r="V143">
            <v>1473.2683218487668</v>
          </cell>
          <cell r="W143">
            <v>1530.1886382534367</v>
          </cell>
          <cell r="X143">
            <v>1637.4105808365539</v>
          </cell>
          <cell r="Y143">
            <v>405.09908146027158</v>
          </cell>
          <cell r="Z143">
            <v>435.0934528614689</v>
          </cell>
          <cell r="AA143">
            <v>445.14982723441904</v>
          </cell>
          <cell r="AB143">
            <v>454.44860597215558</v>
          </cell>
          <cell r="AC143">
            <v>457.66889332013722</v>
          </cell>
          <cell r="AD143">
            <v>17.558770273697952</v>
          </cell>
          <cell r="AE143">
            <v>23.178743562446538</v>
          </cell>
          <cell r="AF143">
            <v>23.755443363456202</v>
          </cell>
          <cell r="AG143">
            <v>21.438892473422531</v>
          </cell>
          <cell r="AH143">
            <v>19.980201182642237</v>
          </cell>
        </row>
        <row r="144">
          <cell r="B144">
            <v>3093</v>
          </cell>
          <cell r="C144" t="str">
            <v>AR</v>
          </cell>
          <cell r="D144" t="str">
            <v>Cooperative</v>
          </cell>
          <cell r="E144">
            <v>2.3273023649536748E-2</v>
          </cell>
          <cell r="F144">
            <v>1</v>
          </cell>
          <cell r="G144">
            <v>13905.867970660147</v>
          </cell>
          <cell r="H144">
            <v>13905.867970660147</v>
          </cell>
          <cell r="I144">
            <v>11.608880937499999</v>
          </cell>
          <cell r="J144">
            <v>132324</v>
          </cell>
          <cell r="K144">
            <v>1365000</v>
          </cell>
          <cell r="L144">
            <v>98160</v>
          </cell>
          <cell r="M144">
            <v>8.6922832942197811E-2</v>
          </cell>
          <cell r="N144">
            <v>8.6922832942197811E-2</v>
          </cell>
          <cell r="O144">
            <v>7444.0564283492758</v>
          </cell>
          <cell r="P144">
            <v>20548.312418844944</v>
          </cell>
          <cell r="Q144">
            <v>32323.668337587704</v>
          </cell>
          <cell r="R144">
            <v>42988.93984777679</v>
          </cell>
          <cell r="S144">
            <v>100070.35260893997</v>
          </cell>
          <cell r="T144">
            <v>1437.0376592098291</v>
          </cell>
          <cell r="U144">
            <v>1448.5825203657048</v>
          </cell>
          <cell r="V144">
            <v>1473.2683218487668</v>
          </cell>
          <cell r="W144">
            <v>1530.1886382534367</v>
          </cell>
          <cell r="X144">
            <v>1637.4105808365539</v>
          </cell>
          <cell r="Y144">
            <v>405.09908146027158</v>
          </cell>
          <cell r="Z144">
            <v>435.0934528614689</v>
          </cell>
          <cell r="AA144">
            <v>445.14982723441904</v>
          </cell>
          <cell r="AB144">
            <v>454.44860597215558</v>
          </cell>
          <cell r="AC144">
            <v>457.66889332013722</v>
          </cell>
          <cell r="AD144">
            <v>17.558770273697952</v>
          </cell>
          <cell r="AE144">
            <v>23.178743562446538</v>
          </cell>
          <cell r="AF144">
            <v>23.755443363456202</v>
          </cell>
          <cell r="AG144">
            <v>21.438892473422531</v>
          </cell>
          <cell r="AH144">
            <v>19.980201182642237</v>
          </cell>
        </row>
        <row r="145">
          <cell r="B145">
            <v>3712</v>
          </cell>
          <cell r="C145" t="str">
            <v>AR</v>
          </cell>
          <cell r="D145" t="str">
            <v>Cooperative</v>
          </cell>
          <cell r="E145">
            <v>2.3273023649536748E-2</v>
          </cell>
          <cell r="F145">
            <v>1</v>
          </cell>
          <cell r="G145">
            <v>10302.266288951841</v>
          </cell>
          <cell r="H145">
            <v>10302.266288951841</v>
          </cell>
          <cell r="I145">
            <v>11.608880937499999</v>
          </cell>
          <cell r="J145">
            <v>14342.9</v>
          </cell>
          <cell r="K145">
            <v>109101</v>
          </cell>
          <cell r="L145">
            <v>10590</v>
          </cell>
          <cell r="M145">
            <v>0.11794248824907655</v>
          </cell>
          <cell r="N145">
            <v>0.11794248824907655</v>
          </cell>
          <cell r="O145">
            <v>7444.0564283492758</v>
          </cell>
          <cell r="P145">
            <v>20548.312418844944</v>
          </cell>
          <cell r="Q145">
            <v>32323.668337587704</v>
          </cell>
          <cell r="R145">
            <v>42988.93984777679</v>
          </cell>
          <cell r="S145">
            <v>100070.35260893997</v>
          </cell>
          <cell r="T145">
            <v>1437.0376592098291</v>
          </cell>
          <cell r="U145">
            <v>1448.5825203657048</v>
          </cell>
          <cell r="V145">
            <v>1473.2683218487668</v>
          </cell>
          <cell r="W145">
            <v>1530.1886382534367</v>
          </cell>
          <cell r="X145">
            <v>1637.4105808365539</v>
          </cell>
          <cell r="Y145">
            <v>405.09908146027158</v>
          </cell>
          <cell r="Z145">
            <v>435.0934528614689</v>
          </cell>
          <cell r="AA145">
            <v>445.14982723441904</v>
          </cell>
          <cell r="AB145">
            <v>454.44860597215558</v>
          </cell>
          <cell r="AC145">
            <v>457.66889332013722</v>
          </cell>
          <cell r="AD145">
            <v>17.558770273697952</v>
          </cell>
          <cell r="AE145">
            <v>23.178743562446538</v>
          </cell>
          <cell r="AF145">
            <v>23.755443363456202</v>
          </cell>
          <cell r="AG145">
            <v>21.438892473422531</v>
          </cell>
          <cell r="AH145">
            <v>19.980201182642237</v>
          </cell>
        </row>
        <row r="146">
          <cell r="B146">
            <v>4509</v>
          </cell>
          <cell r="C146" t="str">
            <v>AR</v>
          </cell>
          <cell r="D146" t="str">
            <v>Cooperative</v>
          </cell>
          <cell r="E146">
            <v>2.3273023649536748E-2</v>
          </cell>
          <cell r="F146">
            <v>1</v>
          </cell>
          <cell r="G146">
            <v>15283.486390336726</v>
          </cell>
          <cell r="H146">
            <v>15283.486390336726</v>
          </cell>
          <cell r="I146">
            <v>11.608880937499999</v>
          </cell>
          <cell r="J146">
            <v>37730</v>
          </cell>
          <cell r="K146">
            <v>369463</v>
          </cell>
          <cell r="L146">
            <v>24174</v>
          </cell>
          <cell r="M146">
            <v>9.3006344198478599E-2</v>
          </cell>
          <cell r="N146">
            <v>9.3006344198478599E-2</v>
          </cell>
          <cell r="O146">
            <v>7444.0564283492758</v>
          </cell>
          <cell r="P146">
            <v>20548.312418844944</v>
          </cell>
          <cell r="Q146">
            <v>32323.668337587704</v>
          </cell>
          <cell r="R146">
            <v>42988.93984777679</v>
          </cell>
          <cell r="S146">
            <v>100070.35260893997</v>
          </cell>
          <cell r="T146">
            <v>1437.0376592098291</v>
          </cell>
          <cell r="U146">
            <v>1448.5825203657048</v>
          </cell>
          <cell r="V146">
            <v>1473.2683218487668</v>
          </cell>
          <cell r="W146">
            <v>1530.1886382534367</v>
          </cell>
          <cell r="X146">
            <v>1637.4105808365539</v>
          </cell>
          <cell r="Y146">
            <v>405.09908146027158</v>
          </cell>
          <cell r="Z146">
            <v>435.0934528614689</v>
          </cell>
          <cell r="AA146">
            <v>445.14982723441904</v>
          </cell>
          <cell r="AB146">
            <v>454.44860597215558</v>
          </cell>
          <cell r="AC146">
            <v>457.66889332013722</v>
          </cell>
          <cell r="AD146">
            <v>17.558770273697952</v>
          </cell>
          <cell r="AE146">
            <v>23.178743562446538</v>
          </cell>
          <cell r="AF146">
            <v>23.755443363456202</v>
          </cell>
          <cell r="AG146">
            <v>21.438892473422531</v>
          </cell>
          <cell r="AH146">
            <v>19.980201182642237</v>
          </cell>
        </row>
        <row r="147">
          <cell r="B147">
            <v>6206</v>
          </cell>
          <cell r="C147" t="str">
            <v>AR</v>
          </cell>
          <cell r="D147" t="str">
            <v>Cooperative</v>
          </cell>
          <cell r="E147">
            <v>2.3273023649536748E-2</v>
          </cell>
          <cell r="F147">
            <v>0</v>
          </cell>
          <cell r="G147">
            <v>0</v>
          </cell>
          <cell r="H147">
            <v>10173.716393824674</v>
          </cell>
          <cell r="I147">
            <v>11.608880937499999</v>
          </cell>
          <cell r="J147">
            <v>0</v>
          </cell>
          <cell r="K147">
            <v>0</v>
          </cell>
          <cell r="L147">
            <v>0</v>
          </cell>
          <cell r="M147">
            <v>0</v>
          </cell>
          <cell r="N147">
            <v>7.555275462009757E-2</v>
          </cell>
          <cell r="O147">
            <v>7444.0564283492758</v>
          </cell>
          <cell r="P147">
            <v>20548.312418844944</v>
          </cell>
          <cell r="Q147">
            <v>32323.668337587704</v>
          </cell>
          <cell r="R147">
            <v>42988.93984777679</v>
          </cell>
          <cell r="S147">
            <v>100070.35260893997</v>
          </cell>
          <cell r="T147">
            <v>1437.0376592098291</v>
          </cell>
          <cell r="U147">
            <v>1448.5825203657048</v>
          </cell>
          <cell r="V147">
            <v>1473.2683218487668</v>
          </cell>
          <cell r="W147">
            <v>1530.1886382534367</v>
          </cell>
          <cell r="X147">
            <v>1637.4105808365539</v>
          </cell>
          <cell r="Y147">
            <v>405.09908146027158</v>
          </cell>
          <cell r="Z147">
            <v>435.0934528614689</v>
          </cell>
          <cell r="AA147">
            <v>445.14982723441904</v>
          </cell>
          <cell r="AB147">
            <v>454.44860597215558</v>
          </cell>
          <cell r="AC147">
            <v>457.66889332013722</v>
          </cell>
          <cell r="AD147">
            <v>17.558770273697952</v>
          </cell>
          <cell r="AE147">
            <v>23.178743562446538</v>
          </cell>
          <cell r="AF147">
            <v>23.755443363456202</v>
          </cell>
          <cell r="AG147">
            <v>21.438892473422531</v>
          </cell>
          <cell r="AH147">
            <v>19.980201182642237</v>
          </cell>
        </row>
        <row r="148">
          <cell r="B148">
            <v>6342</v>
          </cell>
          <cell r="C148" t="str">
            <v>AR</v>
          </cell>
          <cell r="D148" t="str">
            <v>Cooperative</v>
          </cell>
          <cell r="E148">
            <v>2.3273023649536748E-2</v>
          </cell>
          <cell r="F148">
            <v>1</v>
          </cell>
          <cell r="G148">
            <v>14051.547083696893</v>
          </cell>
          <cell r="H148">
            <v>14051.547083696893</v>
          </cell>
          <cell r="I148">
            <v>11.608880937499999</v>
          </cell>
          <cell r="J148">
            <v>125999.1</v>
          </cell>
          <cell r="K148">
            <v>1256124</v>
          </cell>
          <cell r="L148">
            <v>89394</v>
          </cell>
          <cell r="M148">
            <v>9.039388497447505E-2</v>
          </cell>
          <cell r="N148">
            <v>9.039388497447505E-2</v>
          </cell>
          <cell r="O148">
            <v>7444.0564283492758</v>
          </cell>
          <cell r="P148">
            <v>20548.312418844944</v>
          </cell>
          <cell r="Q148">
            <v>32323.668337587704</v>
          </cell>
          <cell r="R148">
            <v>42988.93984777679</v>
          </cell>
          <cell r="S148">
            <v>100070.35260893997</v>
          </cell>
          <cell r="T148">
            <v>1437.0376592098291</v>
          </cell>
          <cell r="U148">
            <v>1448.5825203657048</v>
          </cell>
          <cell r="V148">
            <v>1473.2683218487668</v>
          </cell>
          <cell r="W148">
            <v>1530.1886382534367</v>
          </cell>
          <cell r="X148">
            <v>1637.4105808365539</v>
          </cell>
          <cell r="Y148">
            <v>405.09908146027158</v>
          </cell>
          <cell r="Z148">
            <v>435.0934528614689</v>
          </cell>
          <cell r="AA148">
            <v>445.14982723441904</v>
          </cell>
          <cell r="AB148">
            <v>454.44860597215558</v>
          </cell>
          <cell r="AC148">
            <v>457.66889332013722</v>
          </cell>
          <cell r="AD148">
            <v>17.558770273697952</v>
          </cell>
          <cell r="AE148">
            <v>23.178743562446538</v>
          </cell>
          <cell r="AF148">
            <v>23.755443363456202</v>
          </cell>
          <cell r="AG148">
            <v>21.438892473422531</v>
          </cell>
          <cell r="AH148">
            <v>19.980201182642237</v>
          </cell>
        </row>
        <row r="149">
          <cell r="B149">
            <v>12681</v>
          </cell>
          <cell r="C149" t="str">
            <v>AR</v>
          </cell>
          <cell r="D149" t="str">
            <v>Cooperative</v>
          </cell>
          <cell r="E149">
            <v>2.3273023649536748E-2</v>
          </cell>
          <cell r="F149">
            <v>1</v>
          </cell>
          <cell r="G149">
            <v>17047.633681622618</v>
          </cell>
          <cell r="H149">
            <v>17047.633681622618</v>
          </cell>
          <cell r="I149">
            <v>11.608880937499999</v>
          </cell>
          <cell r="J149">
            <v>3849</v>
          </cell>
          <cell r="K149">
            <v>55473</v>
          </cell>
          <cell r="L149">
            <v>3254</v>
          </cell>
          <cell r="M149">
            <v>6.1213498767914119E-2</v>
          </cell>
          <cell r="N149">
            <v>6.1213498767914119E-2</v>
          </cell>
          <cell r="O149">
            <v>7444.0564283492758</v>
          </cell>
          <cell r="P149">
            <v>20548.312418844944</v>
          </cell>
          <cell r="Q149">
            <v>32323.668337587704</v>
          </cell>
          <cell r="R149">
            <v>42988.93984777679</v>
          </cell>
          <cell r="S149">
            <v>100070.35260893997</v>
          </cell>
          <cell r="T149">
            <v>1437.0376592098291</v>
          </cell>
          <cell r="U149">
            <v>1448.5825203657048</v>
          </cell>
          <cell r="V149">
            <v>1473.2683218487668</v>
          </cell>
          <cell r="W149">
            <v>1530.1886382534367</v>
          </cell>
          <cell r="X149">
            <v>1637.4105808365539</v>
          </cell>
          <cell r="Y149">
            <v>405.09908146027158</v>
          </cell>
          <cell r="Z149">
            <v>435.0934528614689</v>
          </cell>
          <cell r="AA149">
            <v>445.14982723441904</v>
          </cell>
          <cell r="AB149">
            <v>454.44860597215558</v>
          </cell>
          <cell r="AC149">
            <v>457.66889332013722</v>
          </cell>
          <cell r="AD149">
            <v>17.558770273697952</v>
          </cell>
          <cell r="AE149">
            <v>23.178743562446538</v>
          </cell>
          <cell r="AF149">
            <v>23.755443363456202</v>
          </cell>
          <cell r="AG149">
            <v>21.438892473422531</v>
          </cell>
          <cell r="AH149">
            <v>19.980201182642237</v>
          </cell>
        </row>
        <row r="150">
          <cell r="B150">
            <v>13676</v>
          </cell>
          <cell r="C150" t="str">
            <v>AR</v>
          </cell>
          <cell r="D150" t="str">
            <v>Cooperative</v>
          </cell>
          <cell r="E150">
            <v>2.3273023649536748E-2</v>
          </cell>
          <cell r="F150">
            <v>1</v>
          </cell>
          <cell r="G150">
            <v>11739.052519004537</v>
          </cell>
          <cell r="H150">
            <v>11739.052519004537</v>
          </cell>
          <cell r="I150">
            <v>11.608880937499999</v>
          </cell>
          <cell r="J150">
            <v>45887.8</v>
          </cell>
          <cell r="K150">
            <v>406136</v>
          </cell>
          <cell r="L150">
            <v>34597</v>
          </cell>
          <cell r="M150">
            <v>0.10111935547320049</v>
          </cell>
          <cell r="N150">
            <v>0.10111935547320049</v>
          </cell>
          <cell r="O150">
            <v>7444.0564283492758</v>
          </cell>
          <cell r="P150">
            <v>20548.312418844944</v>
          </cell>
          <cell r="Q150">
            <v>32323.668337587704</v>
          </cell>
          <cell r="R150">
            <v>42988.93984777679</v>
          </cell>
          <cell r="S150">
            <v>100070.35260893997</v>
          </cell>
          <cell r="T150">
            <v>1437.0376592098291</v>
          </cell>
          <cell r="U150">
            <v>1448.5825203657048</v>
          </cell>
          <cell r="V150">
            <v>1473.2683218487668</v>
          </cell>
          <cell r="W150">
            <v>1530.1886382534367</v>
          </cell>
          <cell r="X150">
            <v>1637.4105808365539</v>
          </cell>
          <cell r="Y150">
            <v>405.09908146027158</v>
          </cell>
          <cell r="Z150">
            <v>435.0934528614689</v>
          </cell>
          <cell r="AA150">
            <v>445.14982723441904</v>
          </cell>
          <cell r="AB150">
            <v>454.44860597215558</v>
          </cell>
          <cell r="AC150">
            <v>457.66889332013722</v>
          </cell>
          <cell r="AD150">
            <v>17.558770273697952</v>
          </cell>
          <cell r="AE150">
            <v>23.178743562446538</v>
          </cell>
          <cell r="AF150">
            <v>23.755443363456202</v>
          </cell>
          <cell r="AG150">
            <v>21.438892473422531</v>
          </cell>
          <cell r="AH150">
            <v>19.980201182642237</v>
          </cell>
        </row>
        <row r="151">
          <cell r="B151">
            <v>14238</v>
          </cell>
          <cell r="C151" t="str">
            <v>AR</v>
          </cell>
          <cell r="D151" t="str">
            <v>Cooperative</v>
          </cell>
          <cell r="E151">
            <v>0.21065156304882332</v>
          </cell>
          <cell r="F151">
            <v>1</v>
          </cell>
          <cell r="G151">
            <v>11071.019071019071</v>
          </cell>
          <cell r="H151">
            <v>11071.019071019071</v>
          </cell>
          <cell r="I151">
            <v>11.608880937499999</v>
          </cell>
          <cell r="J151">
            <v>12086</v>
          </cell>
          <cell r="K151">
            <v>94624</v>
          </cell>
          <cell r="L151">
            <v>8547</v>
          </cell>
          <cell r="M151">
            <v>0.11514358656922399</v>
          </cell>
          <cell r="N151">
            <v>0.11514358656922399</v>
          </cell>
          <cell r="O151">
            <v>7444.0564283492758</v>
          </cell>
          <cell r="P151">
            <v>20548.312418844944</v>
          </cell>
          <cell r="Q151">
            <v>32323.668337587704</v>
          </cell>
          <cell r="R151">
            <v>42988.93984777679</v>
          </cell>
          <cell r="S151">
            <v>100070.35260893997</v>
          </cell>
          <cell r="T151">
            <v>1437.0376592098291</v>
          </cell>
          <cell r="U151">
            <v>1448.5825203657048</v>
          </cell>
          <cell r="V151">
            <v>1473.2683218487668</v>
          </cell>
          <cell r="W151">
            <v>1530.1886382534367</v>
          </cell>
          <cell r="X151">
            <v>1637.4105808365539</v>
          </cell>
          <cell r="Y151">
            <v>405.09908146027158</v>
          </cell>
          <cell r="Z151">
            <v>435.0934528614689</v>
          </cell>
          <cell r="AA151">
            <v>445.14982723441904</v>
          </cell>
          <cell r="AB151">
            <v>454.44860597215558</v>
          </cell>
          <cell r="AC151">
            <v>457.66889332013722</v>
          </cell>
          <cell r="AD151">
            <v>17.558770273697952</v>
          </cell>
          <cell r="AE151">
            <v>23.178743562446538</v>
          </cell>
          <cell r="AF151">
            <v>23.755443363456202</v>
          </cell>
          <cell r="AG151">
            <v>21.438892473422531</v>
          </cell>
          <cell r="AH151">
            <v>19.980201182642237</v>
          </cell>
        </row>
        <row r="152">
          <cell r="B152">
            <v>14289</v>
          </cell>
          <cell r="C152" t="str">
            <v>AR</v>
          </cell>
          <cell r="D152" t="str">
            <v>Cooperative</v>
          </cell>
          <cell r="E152">
            <v>0.22298618428755415</v>
          </cell>
          <cell r="F152">
            <v>1</v>
          </cell>
          <cell r="G152">
            <v>12563.74298827129</v>
          </cell>
          <cell r="H152">
            <v>12563.74298827129</v>
          </cell>
          <cell r="I152">
            <v>11.608880937499999</v>
          </cell>
          <cell r="J152">
            <v>101340</v>
          </cell>
          <cell r="K152">
            <v>936225</v>
          </cell>
          <cell r="L152">
            <v>74518</v>
          </cell>
          <cell r="M152">
            <v>9.7155227561315394E-2</v>
          </cell>
          <cell r="N152">
            <v>9.7155227561315394E-2</v>
          </cell>
          <cell r="O152">
            <v>7444.0564283492758</v>
          </cell>
          <cell r="P152">
            <v>20548.312418844944</v>
          </cell>
          <cell r="Q152">
            <v>32323.668337587704</v>
          </cell>
          <cell r="R152">
            <v>42988.93984777679</v>
          </cell>
          <cell r="S152">
            <v>100070.35260893997</v>
          </cell>
          <cell r="T152">
            <v>1437.0376592098291</v>
          </cell>
          <cell r="U152">
            <v>1448.5825203657048</v>
          </cell>
          <cell r="V152">
            <v>1473.2683218487668</v>
          </cell>
          <cell r="W152">
            <v>1530.1886382534367</v>
          </cell>
          <cell r="X152">
            <v>1637.4105808365539</v>
          </cell>
          <cell r="Y152">
            <v>405.09908146027158</v>
          </cell>
          <cell r="Z152">
            <v>435.0934528614689</v>
          </cell>
          <cell r="AA152">
            <v>445.14982723441904</v>
          </cell>
          <cell r="AB152">
            <v>454.44860597215558</v>
          </cell>
          <cell r="AC152">
            <v>457.66889332013722</v>
          </cell>
          <cell r="AD152">
            <v>17.558770273697952</v>
          </cell>
          <cell r="AE152">
            <v>23.178743562446538</v>
          </cell>
          <cell r="AF152">
            <v>23.755443363456202</v>
          </cell>
          <cell r="AG152">
            <v>21.438892473422531</v>
          </cell>
          <cell r="AH152">
            <v>19.980201182642237</v>
          </cell>
        </row>
        <row r="153">
          <cell r="B153">
            <v>14864</v>
          </cell>
          <cell r="C153" t="str">
            <v>AR</v>
          </cell>
          <cell r="D153" t="str">
            <v>Cooperative</v>
          </cell>
          <cell r="E153">
            <v>2.3273023649536748E-2</v>
          </cell>
          <cell r="F153">
            <v>1</v>
          </cell>
          <cell r="G153">
            <v>11345.321001088139</v>
          </cell>
          <cell r="H153">
            <v>11345.321001088139</v>
          </cell>
          <cell r="I153">
            <v>11.608880937499999</v>
          </cell>
          <cell r="J153">
            <v>23531.8</v>
          </cell>
          <cell r="K153">
            <v>208527</v>
          </cell>
          <cell r="L153">
            <v>18380</v>
          </cell>
          <cell r="M153">
            <v>0.10056896814525218</v>
          </cell>
          <cell r="N153">
            <v>0.10056896814525218</v>
          </cell>
          <cell r="O153">
            <v>7444.0564283492758</v>
          </cell>
          <cell r="P153">
            <v>20548.312418844944</v>
          </cell>
          <cell r="Q153">
            <v>32323.668337587704</v>
          </cell>
          <cell r="R153">
            <v>42988.93984777679</v>
          </cell>
          <cell r="S153">
            <v>100070.35260893997</v>
          </cell>
          <cell r="T153">
            <v>1437.0376592098291</v>
          </cell>
          <cell r="U153">
            <v>1448.5825203657048</v>
          </cell>
          <cell r="V153">
            <v>1473.2683218487668</v>
          </cell>
          <cell r="W153">
            <v>1530.1886382534367</v>
          </cell>
          <cell r="X153">
            <v>1637.4105808365539</v>
          </cell>
          <cell r="Y153">
            <v>405.09908146027158</v>
          </cell>
          <cell r="Z153">
            <v>435.0934528614689</v>
          </cell>
          <cell r="AA153">
            <v>445.14982723441904</v>
          </cell>
          <cell r="AB153">
            <v>454.44860597215558</v>
          </cell>
          <cell r="AC153">
            <v>457.66889332013722</v>
          </cell>
          <cell r="AD153">
            <v>17.558770273697952</v>
          </cell>
          <cell r="AE153">
            <v>23.178743562446538</v>
          </cell>
          <cell r="AF153">
            <v>23.755443363456202</v>
          </cell>
          <cell r="AG153">
            <v>21.438892473422531</v>
          </cell>
          <cell r="AH153">
            <v>19.980201182642237</v>
          </cell>
        </row>
        <row r="154">
          <cell r="B154">
            <v>15811</v>
          </cell>
          <cell r="C154" t="str">
            <v>AR</v>
          </cell>
          <cell r="D154" t="str">
            <v>Cooperative</v>
          </cell>
          <cell r="E154">
            <v>2.3273023649536748E-2</v>
          </cell>
          <cell r="F154">
            <v>0</v>
          </cell>
          <cell r="G154">
            <v>0</v>
          </cell>
          <cell r="H154">
            <v>10173.716393824674</v>
          </cell>
          <cell r="I154">
            <v>11.608880937499999</v>
          </cell>
          <cell r="J154">
            <v>0</v>
          </cell>
          <cell r="K154">
            <v>0</v>
          </cell>
          <cell r="L154">
            <v>0</v>
          </cell>
          <cell r="M154">
            <v>0</v>
          </cell>
          <cell r="N154">
            <v>7.555275462009757E-2</v>
          </cell>
          <cell r="O154">
            <v>7444.0564283492758</v>
          </cell>
          <cell r="P154">
            <v>20548.312418844944</v>
          </cell>
          <cell r="Q154">
            <v>32323.668337587704</v>
          </cell>
          <cell r="R154">
            <v>42988.93984777679</v>
          </cell>
          <cell r="S154">
            <v>100070.35260893997</v>
          </cell>
          <cell r="T154">
            <v>1437.0376592098291</v>
          </cell>
          <cell r="U154">
            <v>1448.5825203657048</v>
          </cell>
          <cell r="V154">
            <v>1473.2683218487668</v>
          </cell>
          <cell r="W154">
            <v>1530.1886382534367</v>
          </cell>
          <cell r="X154">
            <v>1637.4105808365539</v>
          </cell>
          <cell r="Y154">
            <v>405.09908146027158</v>
          </cell>
          <cell r="Z154">
            <v>435.0934528614689</v>
          </cell>
          <cell r="AA154">
            <v>445.14982723441904</v>
          </cell>
          <cell r="AB154">
            <v>454.44860597215558</v>
          </cell>
          <cell r="AC154">
            <v>457.66889332013722</v>
          </cell>
          <cell r="AD154">
            <v>17.558770273697952</v>
          </cell>
          <cell r="AE154">
            <v>23.178743562446538</v>
          </cell>
          <cell r="AF154">
            <v>23.755443363456202</v>
          </cell>
          <cell r="AG154">
            <v>21.438892473422531</v>
          </cell>
          <cell r="AH154">
            <v>19.980201182642237</v>
          </cell>
        </row>
        <row r="155">
          <cell r="B155">
            <v>17540</v>
          </cell>
          <cell r="C155" t="str">
            <v>AR</v>
          </cell>
          <cell r="D155" t="str">
            <v>Cooperative</v>
          </cell>
          <cell r="E155">
            <v>2.3273023649536748E-2</v>
          </cell>
          <cell r="F155">
            <v>1</v>
          </cell>
          <cell r="G155">
            <v>11500.82717547149</v>
          </cell>
          <cell r="H155">
            <v>11500.82717547149</v>
          </cell>
          <cell r="I155">
            <v>11.608880937499999</v>
          </cell>
          <cell r="J155">
            <v>12444</v>
          </cell>
          <cell r="K155">
            <v>104278</v>
          </cell>
          <cell r="L155">
            <v>9067</v>
          </cell>
          <cell r="M155">
            <v>0.10722211126485214</v>
          </cell>
          <cell r="N155">
            <v>0.10722211126485214</v>
          </cell>
          <cell r="O155">
            <v>7444.0564283492758</v>
          </cell>
          <cell r="P155">
            <v>20548.312418844944</v>
          </cell>
          <cell r="Q155">
            <v>32323.668337587704</v>
          </cell>
          <cell r="R155">
            <v>42988.93984777679</v>
          </cell>
          <cell r="S155">
            <v>100070.35260893997</v>
          </cell>
          <cell r="T155">
            <v>1437.0376592098291</v>
          </cell>
          <cell r="U155">
            <v>1448.5825203657048</v>
          </cell>
          <cell r="V155">
            <v>1473.2683218487668</v>
          </cell>
          <cell r="W155">
            <v>1530.1886382534367</v>
          </cell>
          <cell r="X155">
            <v>1637.4105808365539</v>
          </cell>
          <cell r="Y155">
            <v>405.09908146027158</v>
          </cell>
          <cell r="Z155">
            <v>435.0934528614689</v>
          </cell>
          <cell r="AA155">
            <v>445.14982723441904</v>
          </cell>
          <cell r="AB155">
            <v>454.44860597215558</v>
          </cell>
          <cell r="AC155">
            <v>457.66889332013722</v>
          </cell>
          <cell r="AD155">
            <v>17.558770273697952</v>
          </cell>
          <cell r="AE155">
            <v>23.178743562446538</v>
          </cell>
          <cell r="AF155">
            <v>23.755443363456202</v>
          </cell>
          <cell r="AG155">
            <v>21.438892473422531</v>
          </cell>
          <cell r="AH155">
            <v>19.980201182642237</v>
          </cell>
        </row>
        <row r="156">
          <cell r="B156">
            <v>17671</v>
          </cell>
          <cell r="C156" t="str">
            <v>AR</v>
          </cell>
          <cell r="D156" t="str">
            <v>Cooperative</v>
          </cell>
          <cell r="E156">
            <v>2.3273023649536748E-2</v>
          </cell>
          <cell r="F156">
            <v>1</v>
          </cell>
          <cell r="G156">
            <v>14576.572685148825</v>
          </cell>
          <cell r="H156">
            <v>14576.572685148825</v>
          </cell>
          <cell r="I156">
            <v>11.608880937499999</v>
          </cell>
          <cell r="J156">
            <v>39711.1</v>
          </cell>
          <cell r="K156">
            <v>371207</v>
          </cell>
          <cell r="L156">
            <v>25466</v>
          </cell>
          <cell r="M156">
            <v>9.7421435631729725E-2</v>
          </cell>
          <cell r="N156">
            <v>9.7421435631729725E-2</v>
          </cell>
          <cell r="O156">
            <v>7444.0564283492758</v>
          </cell>
          <cell r="P156">
            <v>20548.312418844944</v>
          </cell>
          <cell r="Q156">
            <v>32323.668337587704</v>
          </cell>
          <cell r="R156">
            <v>42988.93984777679</v>
          </cell>
          <cell r="S156">
            <v>100070.35260893997</v>
          </cell>
          <cell r="T156">
            <v>1437.0376592098291</v>
          </cell>
          <cell r="U156">
            <v>1448.5825203657048</v>
          </cell>
          <cell r="V156">
            <v>1473.2683218487668</v>
          </cell>
          <cell r="W156">
            <v>1530.1886382534367</v>
          </cell>
          <cell r="X156">
            <v>1637.4105808365539</v>
          </cell>
          <cell r="Y156">
            <v>405.09908146027158</v>
          </cell>
          <cell r="Z156">
            <v>435.0934528614689</v>
          </cell>
          <cell r="AA156">
            <v>445.14982723441904</v>
          </cell>
          <cell r="AB156">
            <v>454.44860597215558</v>
          </cell>
          <cell r="AC156">
            <v>457.66889332013722</v>
          </cell>
          <cell r="AD156">
            <v>17.558770273697952</v>
          </cell>
          <cell r="AE156">
            <v>23.178743562446538</v>
          </cell>
          <cell r="AF156">
            <v>23.755443363456202</v>
          </cell>
          <cell r="AG156">
            <v>21.438892473422531</v>
          </cell>
          <cell r="AH156">
            <v>19.980201182642237</v>
          </cell>
        </row>
        <row r="157">
          <cell r="B157">
            <v>20963</v>
          </cell>
          <cell r="C157" t="str">
            <v>AR</v>
          </cell>
          <cell r="D157" t="str">
            <v>Cooperative</v>
          </cell>
          <cell r="E157">
            <v>2.3273023649536748E-2</v>
          </cell>
          <cell r="F157">
            <v>1</v>
          </cell>
          <cell r="G157">
            <v>14082.855269627929</v>
          </cell>
          <cell r="H157">
            <v>14082.855269627929</v>
          </cell>
          <cell r="I157">
            <v>11.608880937499999</v>
          </cell>
          <cell r="J157">
            <v>17925.7</v>
          </cell>
          <cell r="K157">
            <v>171839</v>
          </cell>
          <cell r="L157">
            <v>12202</v>
          </cell>
          <cell r="M157">
            <v>9.4424904809778346E-2</v>
          </cell>
          <cell r="N157">
            <v>9.4424904809778346E-2</v>
          </cell>
          <cell r="O157">
            <v>7444.0564283492758</v>
          </cell>
          <cell r="P157">
            <v>20548.312418844944</v>
          </cell>
          <cell r="Q157">
            <v>32323.668337587704</v>
          </cell>
          <cell r="R157">
            <v>42988.93984777679</v>
          </cell>
          <cell r="S157">
            <v>100070.35260893997</v>
          </cell>
          <cell r="T157">
            <v>1437.0376592098291</v>
          </cell>
          <cell r="U157">
            <v>1448.5825203657048</v>
          </cell>
          <cell r="V157">
            <v>1473.2683218487668</v>
          </cell>
          <cell r="W157">
            <v>1530.1886382534367</v>
          </cell>
          <cell r="X157">
            <v>1637.4105808365539</v>
          </cell>
          <cell r="Y157">
            <v>405.09908146027158</v>
          </cell>
          <cell r="Z157">
            <v>435.0934528614689</v>
          </cell>
          <cell r="AA157">
            <v>445.14982723441904</v>
          </cell>
          <cell r="AB157">
            <v>454.44860597215558</v>
          </cell>
          <cell r="AC157">
            <v>457.66889332013722</v>
          </cell>
          <cell r="AD157">
            <v>17.558770273697952</v>
          </cell>
          <cell r="AE157">
            <v>23.178743562446538</v>
          </cell>
          <cell r="AF157">
            <v>23.755443363456202</v>
          </cell>
          <cell r="AG157">
            <v>21.438892473422531</v>
          </cell>
          <cell r="AH157">
            <v>19.980201182642237</v>
          </cell>
        </row>
        <row r="158">
          <cell r="B158">
            <v>814</v>
          </cell>
          <cell r="C158" t="str">
            <v>AR</v>
          </cell>
          <cell r="D158" t="str">
            <v>Investor Owned</v>
          </cell>
          <cell r="E158">
            <v>0.22818708636424787</v>
          </cell>
          <cell r="F158">
            <v>1</v>
          </cell>
          <cell r="G158">
            <v>12671.084882883575</v>
          </cell>
          <cell r="H158">
            <v>12671.084882883575</v>
          </cell>
          <cell r="I158">
            <v>11.608880937499999</v>
          </cell>
          <cell r="J158">
            <v>838066.39999999991</v>
          </cell>
          <cell r="K158">
            <v>7583733</v>
          </cell>
          <cell r="L158">
            <v>598507</v>
          </cell>
          <cell r="M158">
            <v>9.9514373984537177E-2</v>
          </cell>
          <cell r="N158">
            <v>9.9514373984537177E-2</v>
          </cell>
          <cell r="O158">
            <v>7444.0564283492758</v>
          </cell>
          <cell r="P158">
            <v>20548.312418844944</v>
          </cell>
          <cell r="Q158">
            <v>32323.668337587704</v>
          </cell>
          <cell r="R158">
            <v>42988.93984777679</v>
          </cell>
          <cell r="S158">
            <v>100070.35260893997</v>
          </cell>
          <cell r="T158">
            <v>1437.0376592098291</v>
          </cell>
          <cell r="U158">
            <v>1448.5825203657048</v>
          </cell>
          <cell r="V158">
            <v>1473.2683218487668</v>
          </cell>
          <cell r="W158">
            <v>1530.1886382534367</v>
          </cell>
          <cell r="X158">
            <v>1637.4105808365539</v>
          </cell>
          <cell r="Y158">
            <v>405.09908146027158</v>
          </cell>
          <cell r="Z158">
            <v>435.0934528614689</v>
          </cell>
          <cell r="AA158">
            <v>445.14982723441904</v>
          </cell>
          <cell r="AB158">
            <v>454.44860597215558</v>
          </cell>
          <cell r="AC158">
            <v>457.66889332013722</v>
          </cell>
          <cell r="AD158">
            <v>17.558770273697952</v>
          </cell>
          <cell r="AE158">
            <v>23.178743562446538</v>
          </cell>
          <cell r="AF158">
            <v>23.755443363456202</v>
          </cell>
          <cell r="AG158">
            <v>21.438892473422531</v>
          </cell>
          <cell r="AH158">
            <v>19.980201182642237</v>
          </cell>
        </row>
        <row r="159">
          <cell r="B159">
            <v>25251</v>
          </cell>
          <cell r="C159" t="str">
            <v>AR</v>
          </cell>
          <cell r="D159" t="str">
            <v>Investor Owned</v>
          </cell>
          <cell r="E159">
            <v>2.3273023649536748E-2</v>
          </cell>
          <cell r="F159">
            <v>0</v>
          </cell>
          <cell r="G159">
            <v>0</v>
          </cell>
          <cell r="H159">
            <v>10162.571772018124</v>
          </cell>
          <cell r="I159">
            <v>11.608880937499999</v>
          </cell>
          <cell r="J159">
            <v>0</v>
          </cell>
          <cell r="K159">
            <v>0</v>
          </cell>
          <cell r="L159">
            <v>0</v>
          </cell>
          <cell r="M159">
            <v>0</v>
          </cell>
          <cell r="N159">
            <v>7.9125755916252552E-2</v>
          </cell>
          <cell r="O159">
            <v>7444.0564283492758</v>
          </cell>
          <cell r="P159">
            <v>20548.312418844944</v>
          </cell>
          <cell r="Q159">
            <v>32323.668337587704</v>
          </cell>
          <cell r="R159">
            <v>42988.93984777679</v>
          </cell>
          <cell r="S159">
            <v>100070.35260893997</v>
          </cell>
          <cell r="T159">
            <v>1437.0376592098291</v>
          </cell>
          <cell r="U159">
            <v>1448.5825203657048</v>
          </cell>
          <cell r="V159">
            <v>1473.2683218487668</v>
          </cell>
          <cell r="W159">
            <v>1530.1886382534367</v>
          </cell>
          <cell r="X159">
            <v>1637.4105808365539</v>
          </cell>
          <cell r="Y159">
            <v>405.09908146027158</v>
          </cell>
          <cell r="Z159">
            <v>435.0934528614689</v>
          </cell>
          <cell r="AA159">
            <v>445.14982723441904</v>
          </cell>
          <cell r="AB159">
            <v>454.44860597215558</v>
          </cell>
          <cell r="AC159">
            <v>457.66889332013722</v>
          </cell>
          <cell r="AD159">
            <v>17.558770273697952</v>
          </cell>
          <cell r="AE159">
            <v>23.178743562446538</v>
          </cell>
          <cell r="AF159">
            <v>23.755443363456202</v>
          </cell>
          <cell r="AG159">
            <v>21.438892473422531</v>
          </cell>
          <cell r="AH159">
            <v>19.980201182642237</v>
          </cell>
        </row>
        <row r="160">
          <cell r="B160">
            <v>5860</v>
          </cell>
          <cell r="C160" t="str">
            <v>AR</v>
          </cell>
          <cell r="D160" t="str">
            <v>Investor Owned</v>
          </cell>
          <cell r="E160">
            <v>2.3273023649536748E-2</v>
          </cell>
          <cell r="F160">
            <v>1</v>
          </cell>
          <cell r="G160">
            <v>12340.086102840589</v>
          </cell>
          <cell r="H160">
            <v>12340.086102840589</v>
          </cell>
          <cell r="I160">
            <v>11.608880937499999</v>
          </cell>
          <cell r="J160">
            <v>243284.69999999998</v>
          </cell>
          <cell r="K160">
            <v>1840203</v>
          </cell>
          <cell r="L160">
            <v>149124</v>
          </cell>
          <cell r="M160">
            <v>0.12091641349835587</v>
          </cell>
          <cell r="N160">
            <v>0.12091641349835587</v>
          </cell>
          <cell r="O160">
            <v>7444.0564283492758</v>
          </cell>
          <cell r="P160">
            <v>20548.312418844944</v>
          </cell>
          <cell r="Q160">
            <v>32323.668337587704</v>
          </cell>
          <cell r="R160">
            <v>42988.93984777679</v>
          </cell>
          <cell r="S160">
            <v>100070.35260893997</v>
          </cell>
          <cell r="T160">
            <v>1437.0376592098291</v>
          </cell>
          <cell r="U160">
            <v>1448.5825203657048</v>
          </cell>
          <cell r="V160">
            <v>1473.2683218487668</v>
          </cell>
          <cell r="W160">
            <v>1530.1886382534367</v>
          </cell>
          <cell r="X160">
            <v>1637.4105808365539</v>
          </cell>
          <cell r="Y160">
            <v>405.09908146027158</v>
          </cell>
          <cell r="Z160">
            <v>435.0934528614689</v>
          </cell>
          <cell r="AA160">
            <v>445.14982723441904</v>
          </cell>
          <cell r="AB160">
            <v>454.44860597215558</v>
          </cell>
          <cell r="AC160">
            <v>457.66889332013722</v>
          </cell>
          <cell r="AD160">
            <v>17.558770273697952</v>
          </cell>
          <cell r="AE160">
            <v>23.178743562446538</v>
          </cell>
          <cell r="AF160">
            <v>23.755443363456202</v>
          </cell>
          <cell r="AG160">
            <v>21.438892473422531</v>
          </cell>
          <cell r="AH160">
            <v>19.980201182642237</v>
          </cell>
        </row>
        <row r="161">
          <cell r="B161">
            <v>17698</v>
          </cell>
          <cell r="C161" t="str">
            <v>AR</v>
          </cell>
          <cell r="D161" t="str">
            <v>Investor Owned</v>
          </cell>
          <cell r="E161">
            <v>2.3273023649536748E-2</v>
          </cell>
          <cell r="F161">
            <v>1</v>
          </cell>
          <cell r="G161">
            <v>12960.199651086783</v>
          </cell>
          <cell r="H161">
            <v>12960.199651086783</v>
          </cell>
          <cell r="I161">
            <v>11.608880937499999</v>
          </cell>
          <cell r="J161">
            <v>628043.89999999991</v>
          </cell>
          <cell r="K161">
            <v>5987690</v>
          </cell>
          <cell r="L161">
            <v>462006</v>
          </cell>
          <cell r="M161">
            <v>9.4140382725737701E-2</v>
          </cell>
          <cell r="N161">
            <v>9.4140382725737701E-2</v>
          </cell>
          <cell r="O161">
            <v>7444.0564283492758</v>
          </cell>
          <cell r="P161">
            <v>20548.312418844944</v>
          </cell>
          <cell r="Q161">
            <v>32323.668337587704</v>
          </cell>
          <cell r="R161">
            <v>42988.93984777679</v>
          </cell>
          <cell r="S161">
            <v>100070.35260893997</v>
          </cell>
          <cell r="T161">
            <v>1437.0376592098291</v>
          </cell>
          <cell r="U161">
            <v>1448.5825203657048</v>
          </cell>
          <cell r="V161">
            <v>1473.2683218487668</v>
          </cell>
          <cell r="W161">
            <v>1530.1886382534367</v>
          </cell>
          <cell r="X161">
            <v>1637.4105808365539</v>
          </cell>
          <cell r="Y161">
            <v>405.09908146027158</v>
          </cell>
          <cell r="Z161">
            <v>435.0934528614689</v>
          </cell>
          <cell r="AA161">
            <v>445.14982723441904</v>
          </cell>
          <cell r="AB161">
            <v>454.44860597215558</v>
          </cell>
          <cell r="AC161">
            <v>457.66889332013722</v>
          </cell>
          <cell r="AD161">
            <v>17.558770273697952</v>
          </cell>
          <cell r="AE161">
            <v>23.178743562446538</v>
          </cell>
          <cell r="AF161">
            <v>23.755443363456202</v>
          </cell>
          <cell r="AG161">
            <v>21.438892473422531</v>
          </cell>
          <cell r="AH161">
            <v>19.980201182642237</v>
          </cell>
        </row>
        <row r="162">
          <cell r="B162">
            <v>1000</v>
          </cell>
          <cell r="C162" t="str">
            <v>AR</v>
          </cell>
          <cell r="D162" t="str">
            <v>Municipal</v>
          </cell>
          <cell r="E162">
            <v>2.3273023649536748E-2</v>
          </cell>
          <cell r="F162">
            <v>0</v>
          </cell>
          <cell r="G162">
            <v>0</v>
          </cell>
          <cell r="H162">
            <v>8102.755913697556</v>
          </cell>
          <cell r="I162">
            <v>11.608880937499999</v>
          </cell>
          <cell r="J162">
            <v>0</v>
          </cell>
          <cell r="K162">
            <v>0</v>
          </cell>
          <cell r="L162">
            <v>0</v>
          </cell>
          <cell r="M162">
            <v>0</v>
          </cell>
          <cell r="N162">
            <v>5.2628463641010793E-2</v>
          </cell>
          <cell r="O162">
            <v>7444.0564283492758</v>
          </cell>
          <cell r="P162">
            <v>20548.312418844944</v>
          </cell>
          <cell r="Q162">
            <v>32323.668337587704</v>
          </cell>
          <cell r="R162">
            <v>42988.93984777679</v>
          </cell>
          <cell r="S162">
            <v>100070.35260893997</v>
          </cell>
          <cell r="T162">
            <v>1437.0376592098291</v>
          </cell>
          <cell r="U162">
            <v>1448.5825203657048</v>
          </cell>
          <cell r="V162">
            <v>1473.2683218487668</v>
          </cell>
          <cell r="W162">
            <v>1530.1886382534367</v>
          </cell>
          <cell r="X162">
            <v>1637.4105808365539</v>
          </cell>
          <cell r="Y162">
            <v>405.09908146027158</v>
          </cell>
          <cell r="Z162">
            <v>435.0934528614689</v>
          </cell>
          <cell r="AA162">
            <v>445.14982723441904</v>
          </cell>
          <cell r="AB162">
            <v>454.44860597215558</v>
          </cell>
          <cell r="AC162">
            <v>457.66889332013722</v>
          </cell>
          <cell r="AD162">
            <v>17.558770273697952</v>
          </cell>
          <cell r="AE162">
            <v>23.178743562446538</v>
          </cell>
          <cell r="AF162">
            <v>23.755443363456202</v>
          </cell>
          <cell r="AG162">
            <v>21.438892473422531</v>
          </cell>
          <cell r="AH162">
            <v>19.980201182642237</v>
          </cell>
        </row>
        <row r="163">
          <cell r="B163">
            <v>1581</v>
          </cell>
          <cell r="C163" t="str">
            <v>AR</v>
          </cell>
          <cell r="D163" t="str">
            <v>Municipal</v>
          </cell>
          <cell r="E163">
            <v>2.3273023649536748E-2</v>
          </cell>
          <cell r="F163">
            <v>1</v>
          </cell>
          <cell r="G163">
            <v>11847.097763784614</v>
          </cell>
          <cell r="H163">
            <v>11847.097763784614</v>
          </cell>
          <cell r="I163">
            <v>11.608880937499999</v>
          </cell>
          <cell r="J163">
            <v>15094.3</v>
          </cell>
          <cell r="K163">
            <v>146750</v>
          </cell>
          <cell r="L163">
            <v>12387</v>
          </cell>
          <cell r="M163">
            <v>9.1098531529310051E-2</v>
          </cell>
          <cell r="N163">
            <v>9.1098531529310051E-2</v>
          </cell>
          <cell r="O163">
            <v>7444.0564283492758</v>
          </cell>
          <cell r="P163">
            <v>20548.312418844944</v>
          </cell>
          <cell r="Q163">
            <v>32323.668337587704</v>
          </cell>
          <cell r="R163">
            <v>42988.93984777679</v>
          </cell>
          <cell r="S163">
            <v>100070.35260893997</v>
          </cell>
          <cell r="T163">
            <v>1437.0376592098291</v>
          </cell>
          <cell r="U163">
            <v>1448.5825203657048</v>
          </cell>
          <cell r="V163">
            <v>1473.2683218487668</v>
          </cell>
          <cell r="W163">
            <v>1530.1886382534367</v>
          </cell>
          <cell r="X163">
            <v>1637.4105808365539</v>
          </cell>
          <cell r="Y163">
            <v>405.09908146027158</v>
          </cell>
          <cell r="Z163">
            <v>435.0934528614689</v>
          </cell>
          <cell r="AA163">
            <v>445.14982723441904</v>
          </cell>
          <cell r="AB163">
            <v>454.44860597215558</v>
          </cell>
          <cell r="AC163">
            <v>457.66889332013722</v>
          </cell>
          <cell r="AD163">
            <v>17.558770273697952</v>
          </cell>
          <cell r="AE163">
            <v>23.178743562446538</v>
          </cell>
          <cell r="AF163">
            <v>23.755443363456202</v>
          </cell>
          <cell r="AG163">
            <v>21.438892473422531</v>
          </cell>
          <cell r="AH163">
            <v>19.980201182642237</v>
          </cell>
        </row>
        <row r="164">
          <cell r="B164">
            <v>1586</v>
          </cell>
          <cell r="C164" t="str">
            <v>AR</v>
          </cell>
          <cell r="D164" t="str">
            <v>Municipal</v>
          </cell>
          <cell r="E164">
            <v>2.3273023649536748E-2</v>
          </cell>
          <cell r="F164">
            <v>1</v>
          </cell>
          <cell r="G164">
            <v>11503.229254821612</v>
          </cell>
          <cell r="H164">
            <v>11503.229254821612</v>
          </cell>
          <cell r="I164">
            <v>11.608880937499999</v>
          </cell>
          <cell r="J164">
            <v>30279</v>
          </cell>
          <cell r="K164">
            <v>258259</v>
          </cell>
          <cell r="L164">
            <v>22451</v>
          </cell>
          <cell r="M164">
            <v>0.10513255363362459</v>
          </cell>
          <cell r="N164">
            <v>0.10513255363362459</v>
          </cell>
          <cell r="O164">
            <v>7444.0564283492758</v>
          </cell>
          <cell r="P164">
            <v>20548.312418844944</v>
          </cell>
          <cell r="Q164">
            <v>32323.668337587704</v>
          </cell>
          <cell r="R164">
            <v>42988.93984777679</v>
          </cell>
          <cell r="S164">
            <v>100070.35260893997</v>
          </cell>
          <cell r="T164">
            <v>1437.0376592098291</v>
          </cell>
          <cell r="U164">
            <v>1448.5825203657048</v>
          </cell>
          <cell r="V164">
            <v>1473.2683218487668</v>
          </cell>
          <cell r="W164">
            <v>1530.1886382534367</v>
          </cell>
          <cell r="X164">
            <v>1637.4105808365539</v>
          </cell>
          <cell r="Y164">
            <v>405.09908146027158</v>
          </cell>
          <cell r="Z164">
            <v>435.0934528614689</v>
          </cell>
          <cell r="AA164">
            <v>445.14982723441904</v>
          </cell>
          <cell r="AB164">
            <v>454.44860597215558</v>
          </cell>
          <cell r="AC164">
            <v>457.66889332013722</v>
          </cell>
          <cell r="AD164">
            <v>17.558770273697952</v>
          </cell>
          <cell r="AE164">
            <v>23.178743562446538</v>
          </cell>
          <cell r="AF164">
            <v>23.755443363456202</v>
          </cell>
          <cell r="AG164">
            <v>21.438892473422531</v>
          </cell>
          <cell r="AH164">
            <v>19.980201182642237</v>
          </cell>
        </row>
        <row r="165">
          <cell r="B165">
            <v>8840</v>
          </cell>
          <cell r="C165" t="str">
            <v>AR</v>
          </cell>
          <cell r="D165" t="str">
            <v>Municipal</v>
          </cell>
          <cell r="E165">
            <v>2.3273023649536748E-2</v>
          </cell>
          <cell r="F165">
            <v>1</v>
          </cell>
          <cell r="G165">
            <v>10875.128821710752</v>
          </cell>
          <cell r="H165">
            <v>10875.128821710752</v>
          </cell>
          <cell r="I165">
            <v>11.608880937499999</v>
          </cell>
          <cell r="J165">
            <v>6579.9</v>
          </cell>
          <cell r="K165">
            <v>63315</v>
          </cell>
          <cell r="L165">
            <v>5822</v>
          </cell>
          <cell r="M165">
            <v>9.1113593021914241E-2</v>
          </cell>
          <cell r="N165">
            <v>9.1113593021914241E-2</v>
          </cell>
          <cell r="O165">
            <v>7444.0564283492758</v>
          </cell>
          <cell r="P165">
            <v>20548.312418844944</v>
          </cell>
          <cell r="Q165">
            <v>32323.668337587704</v>
          </cell>
          <cell r="R165">
            <v>42988.93984777679</v>
          </cell>
          <cell r="S165">
            <v>100070.35260893997</v>
          </cell>
          <cell r="T165">
            <v>1437.0376592098291</v>
          </cell>
          <cell r="U165">
            <v>1448.5825203657048</v>
          </cell>
          <cell r="V165">
            <v>1473.2683218487668</v>
          </cell>
          <cell r="W165">
            <v>1530.1886382534367</v>
          </cell>
          <cell r="X165">
            <v>1637.4105808365539</v>
          </cell>
          <cell r="Y165">
            <v>405.09908146027158</v>
          </cell>
          <cell r="Z165">
            <v>435.0934528614689</v>
          </cell>
          <cell r="AA165">
            <v>445.14982723441904</v>
          </cell>
          <cell r="AB165">
            <v>454.44860597215558</v>
          </cell>
          <cell r="AC165">
            <v>457.66889332013722</v>
          </cell>
          <cell r="AD165">
            <v>17.558770273697952</v>
          </cell>
          <cell r="AE165">
            <v>23.178743562446538</v>
          </cell>
          <cell r="AF165">
            <v>23.755443363456202</v>
          </cell>
          <cell r="AG165">
            <v>21.438892473422531</v>
          </cell>
          <cell r="AH165">
            <v>19.980201182642237</v>
          </cell>
        </row>
        <row r="166">
          <cell r="B166">
            <v>13718</v>
          </cell>
          <cell r="C166" t="str">
            <v>AR</v>
          </cell>
          <cell r="D166" t="str">
            <v>Municipal</v>
          </cell>
          <cell r="E166">
            <v>2.3273023649536748E-2</v>
          </cell>
          <cell r="F166">
            <v>1</v>
          </cell>
          <cell r="G166">
            <v>10515.74953677833</v>
          </cell>
          <cell r="H166">
            <v>10515.74953677833</v>
          </cell>
          <cell r="I166">
            <v>11.608880937499999</v>
          </cell>
          <cell r="J166">
            <v>39840</v>
          </cell>
          <cell r="K166">
            <v>357546</v>
          </cell>
          <cell r="L166">
            <v>34001</v>
          </cell>
          <cell r="M166">
            <v>9.8178800129014865E-2</v>
          </cell>
          <cell r="N166">
            <v>9.8178800129014865E-2</v>
          </cell>
          <cell r="O166">
            <v>7444.0564283492758</v>
          </cell>
          <cell r="P166">
            <v>20548.312418844944</v>
          </cell>
          <cell r="Q166">
            <v>32323.668337587704</v>
          </cell>
          <cell r="R166">
            <v>42988.93984777679</v>
          </cell>
          <cell r="S166">
            <v>100070.35260893997</v>
          </cell>
          <cell r="T166">
            <v>1437.0376592098291</v>
          </cell>
          <cell r="U166">
            <v>1448.5825203657048</v>
          </cell>
          <cell r="V166">
            <v>1473.2683218487668</v>
          </cell>
          <cell r="W166">
            <v>1530.1886382534367</v>
          </cell>
          <cell r="X166">
            <v>1637.4105808365539</v>
          </cell>
          <cell r="Y166">
            <v>405.09908146027158</v>
          </cell>
          <cell r="Z166">
            <v>435.0934528614689</v>
          </cell>
          <cell r="AA166">
            <v>445.14982723441904</v>
          </cell>
          <cell r="AB166">
            <v>454.44860597215558</v>
          </cell>
          <cell r="AC166">
            <v>457.66889332013722</v>
          </cell>
          <cell r="AD166">
            <v>17.558770273697952</v>
          </cell>
          <cell r="AE166">
            <v>23.178743562446538</v>
          </cell>
          <cell r="AF166">
            <v>23.755443363456202</v>
          </cell>
          <cell r="AG166">
            <v>21.438892473422531</v>
          </cell>
          <cell r="AH166">
            <v>19.980201182642237</v>
          </cell>
        </row>
        <row r="167">
          <cell r="B167">
            <v>14216</v>
          </cell>
          <cell r="C167" t="str">
            <v>AR</v>
          </cell>
          <cell r="D167" t="str">
            <v>Municipal</v>
          </cell>
          <cell r="E167">
            <v>2.3273023649536748E-2</v>
          </cell>
          <cell r="F167">
            <v>0</v>
          </cell>
          <cell r="G167">
            <v>0</v>
          </cell>
          <cell r="H167">
            <v>8102.755913697556</v>
          </cell>
          <cell r="I167">
            <v>11.608880937499999</v>
          </cell>
          <cell r="J167">
            <v>0</v>
          </cell>
          <cell r="K167">
            <v>0</v>
          </cell>
          <cell r="L167">
            <v>0</v>
          </cell>
          <cell r="M167">
            <v>0</v>
          </cell>
          <cell r="N167">
            <v>5.2628463641010793E-2</v>
          </cell>
          <cell r="O167">
            <v>7444.0564283492758</v>
          </cell>
          <cell r="P167">
            <v>20548.312418844944</v>
          </cell>
          <cell r="Q167">
            <v>32323.668337587704</v>
          </cell>
          <cell r="R167">
            <v>42988.93984777679</v>
          </cell>
          <cell r="S167">
            <v>100070.35260893997</v>
          </cell>
          <cell r="T167">
            <v>1437.0376592098291</v>
          </cell>
          <cell r="U167">
            <v>1448.5825203657048</v>
          </cell>
          <cell r="V167">
            <v>1473.2683218487668</v>
          </cell>
          <cell r="W167">
            <v>1530.1886382534367</v>
          </cell>
          <cell r="X167">
            <v>1637.4105808365539</v>
          </cell>
          <cell r="Y167">
            <v>405.09908146027158</v>
          </cell>
          <cell r="Z167">
            <v>435.0934528614689</v>
          </cell>
          <cell r="AA167">
            <v>445.14982723441904</v>
          </cell>
          <cell r="AB167">
            <v>454.44860597215558</v>
          </cell>
          <cell r="AC167">
            <v>457.66889332013722</v>
          </cell>
          <cell r="AD167">
            <v>17.558770273697952</v>
          </cell>
          <cell r="AE167">
            <v>23.178743562446538</v>
          </cell>
          <cell r="AF167">
            <v>23.755443363456202</v>
          </cell>
          <cell r="AG167">
            <v>21.438892473422531</v>
          </cell>
          <cell r="AH167">
            <v>19.980201182642237</v>
          </cell>
        </row>
        <row r="168">
          <cell r="B168">
            <v>14460</v>
          </cell>
          <cell r="C168" t="str">
            <v>AR</v>
          </cell>
          <cell r="D168" t="str">
            <v>Municipal</v>
          </cell>
          <cell r="E168">
            <v>2.3273023649536748E-2</v>
          </cell>
          <cell r="F168">
            <v>0</v>
          </cell>
          <cell r="G168">
            <v>0</v>
          </cell>
          <cell r="H168">
            <v>8102.755913697556</v>
          </cell>
          <cell r="I168">
            <v>11.608880937499999</v>
          </cell>
          <cell r="J168">
            <v>0</v>
          </cell>
          <cell r="K168">
            <v>0</v>
          </cell>
          <cell r="L168">
            <v>0</v>
          </cell>
          <cell r="M168">
            <v>0</v>
          </cell>
          <cell r="N168">
            <v>5.2628463641010793E-2</v>
          </cell>
          <cell r="O168">
            <v>7444.0564283492758</v>
          </cell>
          <cell r="P168">
            <v>20548.312418844944</v>
          </cell>
          <cell r="Q168">
            <v>32323.668337587704</v>
          </cell>
          <cell r="R168">
            <v>42988.93984777679</v>
          </cell>
          <cell r="S168">
            <v>100070.35260893997</v>
          </cell>
          <cell r="T168">
            <v>1437.0376592098291</v>
          </cell>
          <cell r="U168">
            <v>1448.5825203657048</v>
          </cell>
          <cell r="V168">
            <v>1473.2683218487668</v>
          </cell>
          <cell r="W168">
            <v>1530.1886382534367</v>
          </cell>
          <cell r="X168">
            <v>1637.4105808365539</v>
          </cell>
          <cell r="Y168">
            <v>405.09908146027158</v>
          </cell>
          <cell r="Z168">
            <v>435.0934528614689</v>
          </cell>
          <cell r="AA168">
            <v>445.14982723441904</v>
          </cell>
          <cell r="AB168">
            <v>454.44860597215558</v>
          </cell>
          <cell r="AC168">
            <v>457.66889332013722</v>
          </cell>
          <cell r="AD168">
            <v>17.558770273697952</v>
          </cell>
          <cell r="AE168">
            <v>23.178743562446538</v>
          </cell>
          <cell r="AF168">
            <v>23.755443363456202</v>
          </cell>
          <cell r="AG168">
            <v>21.438892473422531</v>
          </cell>
          <cell r="AH168">
            <v>19.980201182642237</v>
          </cell>
        </row>
        <row r="169">
          <cell r="B169">
            <v>15043</v>
          </cell>
          <cell r="C169" t="str">
            <v>AR</v>
          </cell>
          <cell r="D169" t="str">
            <v>Municipal</v>
          </cell>
          <cell r="E169">
            <v>2.3273023649536748E-2</v>
          </cell>
          <cell r="F169">
            <v>0</v>
          </cell>
          <cell r="G169">
            <v>0</v>
          </cell>
          <cell r="H169">
            <v>8102.755913697556</v>
          </cell>
          <cell r="I169">
            <v>11.608880937499999</v>
          </cell>
          <cell r="J169">
            <v>0</v>
          </cell>
          <cell r="K169">
            <v>0</v>
          </cell>
          <cell r="L169">
            <v>0</v>
          </cell>
          <cell r="M169">
            <v>0</v>
          </cell>
          <cell r="N169">
            <v>5.2628463641010793E-2</v>
          </cell>
          <cell r="O169">
            <v>7444.0564283492758</v>
          </cell>
          <cell r="P169">
            <v>20548.312418844944</v>
          </cell>
          <cell r="Q169">
            <v>32323.668337587704</v>
          </cell>
          <cell r="R169">
            <v>42988.93984777679</v>
          </cell>
          <cell r="S169">
            <v>100070.35260893997</v>
          </cell>
          <cell r="T169">
            <v>1437.0376592098291</v>
          </cell>
          <cell r="U169">
            <v>1448.5825203657048</v>
          </cell>
          <cell r="V169">
            <v>1473.2683218487668</v>
          </cell>
          <cell r="W169">
            <v>1530.1886382534367</v>
          </cell>
          <cell r="X169">
            <v>1637.4105808365539</v>
          </cell>
          <cell r="Y169">
            <v>405.09908146027158</v>
          </cell>
          <cell r="Z169">
            <v>435.0934528614689</v>
          </cell>
          <cell r="AA169">
            <v>445.14982723441904</v>
          </cell>
          <cell r="AB169">
            <v>454.44860597215558</v>
          </cell>
          <cell r="AC169">
            <v>457.66889332013722</v>
          </cell>
          <cell r="AD169">
            <v>17.558770273697952</v>
          </cell>
          <cell r="AE169">
            <v>23.178743562446538</v>
          </cell>
          <cell r="AF169">
            <v>23.755443363456202</v>
          </cell>
          <cell r="AG169">
            <v>21.438892473422531</v>
          </cell>
          <cell r="AH169">
            <v>19.980201182642237</v>
          </cell>
        </row>
        <row r="170">
          <cell r="B170">
            <v>15337</v>
          </cell>
          <cell r="C170" t="str">
            <v>AR</v>
          </cell>
          <cell r="D170" t="str">
            <v>Municipal</v>
          </cell>
          <cell r="E170">
            <v>2.3273023649536748E-2</v>
          </cell>
          <cell r="F170">
            <v>0</v>
          </cell>
          <cell r="G170">
            <v>0</v>
          </cell>
          <cell r="H170">
            <v>8102.755913697556</v>
          </cell>
          <cell r="I170">
            <v>11.608880937499999</v>
          </cell>
          <cell r="J170">
            <v>0</v>
          </cell>
          <cell r="K170">
            <v>0</v>
          </cell>
          <cell r="L170">
            <v>0</v>
          </cell>
          <cell r="M170">
            <v>0</v>
          </cell>
          <cell r="N170">
            <v>5.2628463641010793E-2</v>
          </cell>
          <cell r="O170">
            <v>7444.0564283492758</v>
          </cell>
          <cell r="P170">
            <v>20548.312418844944</v>
          </cell>
          <cell r="Q170">
            <v>32323.668337587704</v>
          </cell>
          <cell r="R170">
            <v>42988.93984777679</v>
          </cell>
          <cell r="S170">
            <v>100070.35260893997</v>
          </cell>
          <cell r="T170">
            <v>1437.0376592098291</v>
          </cell>
          <cell r="U170">
            <v>1448.5825203657048</v>
          </cell>
          <cell r="V170">
            <v>1473.2683218487668</v>
          </cell>
          <cell r="W170">
            <v>1530.1886382534367</v>
          </cell>
          <cell r="X170">
            <v>1637.4105808365539</v>
          </cell>
          <cell r="Y170">
            <v>405.09908146027158</v>
          </cell>
          <cell r="Z170">
            <v>435.0934528614689</v>
          </cell>
          <cell r="AA170">
            <v>445.14982723441904</v>
          </cell>
          <cell r="AB170">
            <v>454.44860597215558</v>
          </cell>
          <cell r="AC170">
            <v>457.66889332013722</v>
          </cell>
          <cell r="AD170">
            <v>17.558770273697952</v>
          </cell>
          <cell r="AE170">
            <v>23.178743562446538</v>
          </cell>
          <cell r="AF170">
            <v>23.755443363456202</v>
          </cell>
          <cell r="AG170">
            <v>21.438892473422531</v>
          </cell>
          <cell r="AH170">
            <v>19.980201182642237</v>
          </cell>
        </row>
        <row r="171">
          <cell r="B171">
            <v>17184</v>
          </cell>
          <cell r="C171" t="str">
            <v>AR</v>
          </cell>
          <cell r="D171" t="str">
            <v>Municipal</v>
          </cell>
          <cell r="E171">
            <v>2.3273023649536748E-2</v>
          </cell>
          <cell r="F171">
            <v>1</v>
          </cell>
          <cell r="G171">
            <v>10172.250799388294</v>
          </cell>
          <cell r="H171">
            <v>10172.250799388294</v>
          </cell>
          <cell r="I171">
            <v>11.608880937499999</v>
          </cell>
          <cell r="J171">
            <v>7781</v>
          </cell>
          <cell r="K171">
            <v>73169</v>
          </cell>
          <cell r="L171">
            <v>7193</v>
          </cell>
          <cell r="M171">
            <v>9.2648086389027454E-2</v>
          </cell>
          <cell r="N171">
            <v>9.2648086389027454E-2</v>
          </cell>
          <cell r="O171">
            <v>7444.0564283492758</v>
          </cell>
          <cell r="P171">
            <v>20548.312418844944</v>
          </cell>
          <cell r="Q171">
            <v>32323.668337587704</v>
          </cell>
          <cell r="R171">
            <v>42988.93984777679</v>
          </cell>
          <cell r="S171">
            <v>100070.35260893997</v>
          </cell>
          <cell r="T171">
            <v>1437.0376592098291</v>
          </cell>
          <cell r="U171">
            <v>1448.5825203657048</v>
          </cell>
          <cell r="V171">
            <v>1473.2683218487668</v>
          </cell>
          <cell r="W171">
            <v>1530.1886382534367</v>
          </cell>
          <cell r="X171">
            <v>1637.4105808365539</v>
          </cell>
          <cell r="Y171">
            <v>405.09908146027158</v>
          </cell>
          <cell r="Z171">
            <v>435.0934528614689</v>
          </cell>
          <cell r="AA171">
            <v>445.14982723441904</v>
          </cell>
          <cell r="AB171">
            <v>454.44860597215558</v>
          </cell>
          <cell r="AC171">
            <v>457.66889332013722</v>
          </cell>
          <cell r="AD171">
            <v>17.558770273697952</v>
          </cell>
          <cell r="AE171">
            <v>23.178743562446538</v>
          </cell>
          <cell r="AF171">
            <v>23.755443363456202</v>
          </cell>
          <cell r="AG171">
            <v>21.438892473422531</v>
          </cell>
          <cell r="AH171">
            <v>19.980201182642237</v>
          </cell>
        </row>
        <row r="172">
          <cell r="B172">
            <v>20382</v>
          </cell>
          <cell r="C172" t="str">
            <v>AR</v>
          </cell>
          <cell r="D172" t="str">
            <v>Municipal</v>
          </cell>
          <cell r="E172">
            <v>2.3273023649536748E-2</v>
          </cell>
          <cell r="F172">
            <v>1</v>
          </cell>
          <cell r="G172">
            <v>13383.287563750491</v>
          </cell>
          <cell r="H172">
            <v>13383.287563750491</v>
          </cell>
          <cell r="I172">
            <v>11.608880937499999</v>
          </cell>
          <cell r="J172">
            <v>9300</v>
          </cell>
          <cell r="K172">
            <v>136456</v>
          </cell>
          <cell r="L172">
            <v>10196</v>
          </cell>
          <cell r="M172">
            <v>5.7744842290078854E-2</v>
          </cell>
          <cell r="N172">
            <v>5.7744842290078854E-2</v>
          </cell>
          <cell r="O172">
            <v>7444.0564283492758</v>
          </cell>
          <cell r="P172">
            <v>20548.312418844944</v>
          </cell>
          <cell r="Q172">
            <v>32323.668337587704</v>
          </cell>
          <cell r="R172">
            <v>42988.93984777679</v>
          </cell>
          <cell r="S172">
            <v>100070.35260893997</v>
          </cell>
          <cell r="T172">
            <v>1437.0376592098291</v>
          </cell>
          <cell r="U172">
            <v>1448.5825203657048</v>
          </cell>
          <cell r="V172">
            <v>1473.2683218487668</v>
          </cell>
          <cell r="W172">
            <v>1530.1886382534367</v>
          </cell>
          <cell r="X172">
            <v>1637.4105808365539</v>
          </cell>
          <cell r="Y172">
            <v>405.09908146027158</v>
          </cell>
          <cell r="Z172">
            <v>435.0934528614689</v>
          </cell>
          <cell r="AA172">
            <v>445.14982723441904</v>
          </cell>
          <cell r="AB172">
            <v>454.44860597215558</v>
          </cell>
          <cell r="AC172">
            <v>457.66889332013722</v>
          </cell>
          <cell r="AD172">
            <v>17.558770273697952</v>
          </cell>
          <cell r="AE172">
            <v>23.178743562446538</v>
          </cell>
          <cell r="AF172">
            <v>23.755443363456202</v>
          </cell>
          <cell r="AG172">
            <v>21.438892473422531</v>
          </cell>
          <cell r="AH172">
            <v>19.980201182642237</v>
          </cell>
        </row>
        <row r="173">
          <cell r="B173">
            <v>9879</v>
          </cell>
          <cell r="C173" t="str">
            <v>AR</v>
          </cell>
          <cell r="D173" t="str">
            <v>Municipal</v>
          </cell>
          <cell r="E173">
            <v>2.3273023649536748E-2</v>
          </cell>
          <cell r="F173">
            <v>1</v>
          </cell>
          <cell r="G173">
            <v>14435.113116690391</v>
          </cell>
          <cell r="H173">
            <v>14435.113116690391</v>
          </cell>
          <cell r="I173">
            <v>11.608880937499999</v>
          </cell>
          <cell r="J173">
            <v>29853</v>
          </cell>
          <cell r="K173">
            <v>476633</v>
          </cell>
          <cell r="L173">
            <v>33019</v>
          </cell>
          <cell r="M173">
            <v>5.2982559587557411E-2</v>
          </cell>
          <cell r="N173">
            <v>5.2982559587557411E-2</v>
          </cell>
          <cell r="O173">
            <v>7444.0564283492758</v>
          </cell>
          <cell r="P173">
            <v>20548.312418844944</v>
          </cell>
          <cell r="Q173">
            <v>32323.668337587704</v>
          </cell>
          <cell r="R173">
            <v>42988.93984777679</v>
          </cell>
          <cell r="S173">
            <v>100070.35260893997</v>
          </cell>
          <cell r="T173">
            <v>1437.0376592098291</v>
          </cell>
          <cell r="U173">
            <v>1448.5825203657048</v>
          </cell>
          <cell r="V173">
            <v>1473.2683218487668</v>
          </cell>
          <cell r="W173">
            <v>1530.1886382534367</v>
          </cell>
          <cell r="X173">
            <v>1637.4105808365539</v>
          </cell>
          <cell r="Y173">
            <v>405.09908146027158</v>
          </cell>
          <cell r="Z173">
            <v>435.0934528614689</v>
          </cell>
          <cell r="AA173">
            <v>445.14982723441904</v>
          </cell>
          <cell r="AB173">
            <v>454.44860597215558</v>
          </cell>
          <cell r="AC173">
            <v>457.66889332013722</v>
          </cell>
          <cell r="AD173">
            <v>17.558770273697952</v>
          </cell>
          <cell r="AE173">
            <v>23.178743562446538</v>
          </cell>
          <cell r="AF173">
            <v>23.755443363456202</v>
          </cell>
          <cell r="AG173">
            <v>21.438892473422531</v>
          </cell>
          <cell r="AH173">
            <v>19.980201182642237</v>
          </cell>
        </row>
        <row r="174">
          <cell r="B174">
            <v>3705</v>
          </cell>
          <cell r="C174" t="str">
            <v>AR</v>
          </cell>
          <cell r="D174" t="str">
            <v>Municipal</v>
          </cell>
          <cell r="E174">
            <v>2.3273023649536748E-2</v>
          </cell>
          <cell r="F174">
            <v>1</v>
          </cell>
          <cell r="G174">
            <v>10899.475065616798</v>
          </cell>
          <cell r="H174">
            <v>10899.475065616798</v>
          </cell>
          <cell r="I174">
            <v>11.608880937499999</v>
          </cell>
          <cell r="J174">
            <v>3645</v>
          </cell>
          <cell r="K174">
            <v>41527</v>
          </cell>
          <cell r="L174">
            <v>3810</v>
          </cell>
          <cell r="M174">
            <v>7.4993184278601882E-2</v>
          </cell>
          <cell r="N174">
            <v>7.4993184278601882E-2</v>
          </cell>
          <cell r="O174">
            <v>7444.0564283492758</v>
          </cell>
          <cell r="P174">
            <v>20548.312418844944</v>
          </cell>
          <cell r="Q174">
            <v>32323.668337587704</v>
          </cell>
          <cell r="R174">
            <v>42988.93984777679</v>
          </cell>
          <cell r="S174">
            <v>100070.35260893997</v>
          </cell>
          <cell r="T174">
            <v>1437.0376592098291</v>
          </cell>
          <cell r="U174">
            <v>1448.5825203657048</v>
          </cell>
          <cell r="V174">
            <v>1473.2683218487668</v>
          </cell>
          <cell r="W174">
            <v>1530.1886382534367</v>
          </cell>
          <cell r="X174">
            <v>1637.4105808365539</v>
          </cell>
          <cell r="Y174">
            <v>405.09908146027158</v>
          </cell>
          <cell r="Z174">
            <v>435.0934528614689</v>
          </cell>
          <cell r="AA174">
            <v>445.14982723441904</v>
          </cell>
          <cell r="AB174">
            <v>454.44860597215558</v>
          </cell>
          <cell r="AC174">
            <v>457.66889332013722</v>
          </cell>
          <cell r="AD174">
            <v>17.558770273697952</v>
          </cell>
          <cell r="AE174">
            <v>23.178743562446538</v>
          </cell>
          <cell r="AF174">
            <v>23.755443363456202</v>
          </cell>
          <cell r="AG174">
            <v>21.438892473422531</v>
          </cell>
          <cell r="AH174">
            <v>19.980201182642237</v>
          </cell>
        </row>
        <row r="175">
          <cell r="B175">
            <v>4280</v>
          </cell>
          <cell r="C175" t="str">
            <v>AR</v>
          </cell>
          <cell r="D175" t="str">
            <v>Municipal</v>
          </cell>
          <cell r="E175">
            <v>2.3273023649536748E-2</v>
          </cell>
          <cell r="F175">
            <v>1</v>
          </cell>
          <cell r="G175">
            <v>11782.096916299559</v>
          </cell>
          <cell r="H175">
            <v>11782.096916299559</v>
          </cell>
          <cell r="I175">
            <v>11.608880937499999</v>
          </cell>
          <cell r="J175">
            <v>22823.3</v>
          </cell>
          <cell r="K175">
            <v>334317</v>
          </cell>
          <cell r="L175">
            <v>28375</v>
          </cell>
          <cell r="M175">
            <v>5.6444859342424263E-2</v>
          </cell>
          <cell r="N175">
            <v>5.6444859342424263E-2</v>
          </cell>
          <cell r="O175">
            <v>7444.0564283492758</v>
          </cell>
          <cell r="P175">
            <v>20548.312418844944</v>
          </cell>
          <cell r="Q175">
            <v>32323.668337587704</v>
          </cell>
          <cell r="R175">
            <v>42988.93984777679</v>
          </cell>
          <cell r="S175">
            <v>100070.35260893997</v>
          </cell>
          <cell r="T175">
            <v>1437.0376592098291</v>
          </cell>
          <cell r="U175">
            <v>1448.5825203657048</v>
          </cell>
          <cell r="V175">
            <v>1473.2683218487668</v>
          </cell>
          <cell r="W175">
            <v>1530.1886382534367</v>
          </cell>
          <cell r="X175">
            <v>1637.4105808365539</v>
          </cell>
          <cell r="Y175">
            <v>405.09908146027158</v>
          </cell>
          <cell r="Z175">
            <v>435.0934528614689</v>
          </cell>
          <cell r="AA175">
            <v>445.14982723441904</v>
          </cell>
          <cell r="AB175">
            <v>454.44860597215558</v>
          </cell>
          <cell r="AC175">
            <v>457.66889332013722</v>
          </cell>
          <cell r="AD175">
            <v>17.558770273697952</v>
          </cell>
          <cell r="AE175">
            <v>23.178743562446538</v>
          </cell>
          <cell r="AF175">
            <v>23.755443363456202</v>
          </cell>
          <cell r="AG175">
            <v>21.438892473422531</v>
          </cell>
          <cell r="AH175">
            <v>19.980201182642237</v>
          </cell>
        </row>
        <row r="176">
          <cell r="B176">
            <v>14446</v>
          </cell>
          <cell r="C176" t="str">
            <v>AR</v>
          </cell>
          <cell r="D176" t="str">
            <v>Municipal</v>
          </cell>
          <cell r="E176">
            <v>2.3273023649536748E-2</v>
          </cell>
          <cell r="F176">
            <v>1</v>
          </cell>
          <cell r="G176">
            <v>16127.909866622484</v>
          </cell>
          <cell r="H176">
            <v>16127.909866622484</v>
          </cell>
          <cell r="I176">
            <v>11.608880937499999</v>
          </cell>
          <cell r="J176">
            <v>15132</v>
          </cell>
          <cell r="K176">
            <v>194680</v>
          </cell>
          <cell r="L176">
            <v>12071</v>
          </cell>
          <cell r="M176">
            <v>6.9089944413608231E-2</v>
          </cell>
          <cell r="N176">
            <v>6.9089944413608231E-2</v>
          </cell>
          <cell r="O176">
            <v>7444.0564283492758</v>
          </cell>
          <cell r="P176">
            <v>20548.312418844944</v>
          </cell>
          <cell r="Q176">
            <v>32323.668337587704</v>
          </cell>
          <cell r="R176">
            <v>42988.93984777679</v>
          </cell>
          <cell r="S176">
            <v>100070.35260893997</v>
          </cell>
          <cell r="T176">
            <v>1437.0376592098291</v>
          </cell>
          <cell r="U176">
            <v>1448.5825203657048</v>
          </cell>
          <cell r="V176">
            <v>1473.2683218487668</v>
          </cell>
          <cell r="W176">
            <v>1530.1886382534367</v>
          </cell>
          <cell r="X176">
            <v>1637.4105808365539</v>
          </cell>
          <cell r="Y176">
            <v>405.09908146027158</v>
          </cell>
          <cell r="Z176">
            <v>435.0934528614689</v>
          </cell>
          <cell r="AA176">
            <v>445.14982723441904</v>
          </cell>
          <cell r="AB176">
            <v>454.44860597215558</v>
          </cell>
          <cell r="AC176">
            <v>457.66889332013722</v>
          </cell>
          <cell r="AD176">
            <v>17.558770273697952</v>
          </cell>
          <cell r="AE176">
            <v>23.178743562446538</v>
          </cell>
          <cell r="AF176">
            <v>23.755443363456202</v>
          </cell>
          <cell r="AG176">
            <v>21.438892473422531</v>
          </cell>
          <cell r="AH176">
            <v>19.980201182642237</v>
          </cell>
        </row>
        <row r="177">
          <cell r="B177">
            <v>40429</v>
          </cell>
          <cell r="C177" t="str">
            <v>AS</v>
          </cell>
          <cell r="D177" t="str">
            <v>State</v>
          </cell>
          <cell r="E177">
            <v>0.22158454142499201</v>
          </cell>
          <cell r="F177">
            <v>0</v>
          </cell>
          <cell r="G177">
            <v>0</v>
          </cell>
          <cell r="H177">
            <v>0</v>
          </cell>
          <cell r="I177">
            <v>11.608880937499999</v>
          </cell>
          <cell r="J177">
            <v>0</v>
          </cell>
          <cell r="K177">
            <v>0</v>
          </cell>
          <cell r="L177">
            <v>0</v>
          </cell>
          <cell r="M177">
            <v>0</v>
          </cell>
          <cell r="N177">
            <v>0</v>
          </cell>
          <cell r="O177" t="e">
            <v>#N/A</v>
          </cell>
          <cell r="P177" t="e">
            <v>#N/A</v>
          </cell>
          <cell r="Q177" t="e">
            <v>#N/A</v>
          </cell>
          <cell r="R177" t="e">
            <v>#N/A</v>
          </cell>
          <cell r="S177" t="e">
            <v>#N/A</v>
          </cell>
          <cell r="T177" t="e">
            <v>#N/A</v>
          </cell>
          <cell r="U177" t="e">
            <v>#N/A</v>
          </cell>
          <cell r="V177" t="e">
            <v>#N/A</v>
          </cell>
          <cell r="W177" t="e">
            <v>#N/A</v>
          </cell>
          <cell r="X177" t="e">
            <v>#N/A</v>
          </cell>
          <cell r="Y177" t="e">
            <v>#N/A</v>
          </cell>
          <cell r="Z177" t="e">
            <v>#N/A</v>
          </cell>
          <cell r="AA177" t="e">
            <v>#N/A</v>
          </cell>
          <cell r="AB177" t="e">
            <v>#N/A</v>
          </cell>
          <cell r="AC177" t="e">
            <v>#N/A</v>
          </cell>
          <cell r="AD177" t="e">
            <v>#N/A</v>
          </cell>
          <cell r="AE177" t="e">
            <v>#N/A</v>
          </cell>
          <cell r="AF177" t="e">
            <v>#N/A</v>
          </cell>
          <cell r="AG177" t="e">
            <v>#N/A</v>
          </cell>
          <cell r="AH177" t="e">
            <v>#N/A</v>
          </cell>
        </row>
        <row r="178">
          <cell r="B178">
            <v>16572</v>
          </cell>
          <cell r="C178" t="str">
            <v>AZ</v>
          </cell>
          <cell r="D178" t="str">
            <v>Political Subdivision</v>
          </cell>
          <cell r="E178">
            <v>0.27817439409905165</v>
          </cell>
          <cell r="F178">
            <v>1</v>
          </cell>
          <cell r="G178">
            <v>15135.211805153007</v>
          </cell>
          <cell r="H178">
            <v>15135.211805153007</v>
          </cell>
          <cell r="I178">
            <v>11.608880937499999</v>
          </cell>
          <cell r="J178">
            <v>1688883.3</v>
          </cell>
          <cell r="K178">
            <v>14752185</v>
          </cell>
          <cell r="L178">
            <v>974693</v>
          </cell>
          <cell r="M178">
            <v>0.10527946606883141</v>
          </cell>
          <cell r="N178">
            <v>0.10527946606883141</v>
          </cell>
          <cell r="O178">
            <v>8302.8964095372958</v>
          </cell>
          <cell r="P178">
            <v>24668.10679178168</v>
          </cell>
          <cell r="Q178">
            <v>38283.216572637204</v>
          </cell>
          <cell r="R178">
            <v>47497.80282425123</v>
          </cell>
          <cell r="S178">
            <v>115447.90213824759</v>
          </cell>
          <cell r="T178">
            <v>1519.3779786916102</v>
          </cell>
          <cell r="U178">
            <v>1603.8276127901674</v>
          </cell>
          <cell r="V178">
            <v>1698.0828958296281</v>
          </cell>
          <cell r="W178">
            <v>1720.6902247358746</v>
          </cell>
          <cell r="X178">
            <v>1945.7455627187903</v>
          </cell>
          <cell r="Y178">
            <v>234.51368575238857</v>
          </cell>
          <cell r="Z178">
            <v>247.85395713513702</v>
          </cell>
          <cell r="AA178">
            <v>252.86121229166667</v>
          </cell>
          <cell r="AB178">
            <v>254.74389702182177</v>
          </cell>
          <cell r="AC178">
            <v>299.16054961467313</v>
          </cell>
          <cell r="AD178">
            <v>12.347641832881127</v>
          </cell>
          <cell r="AE178">
            <v>9.570779060440378</v>
          </cell>
          <cell r="AF178">
            <v>8.2236155665262949</v>
          </cell>
          <cell r="AG178">
            <v>7.7733189451361842</v>
          </cell>
          <cell r="AH178">
            <v>7.3568397893358179</v>
          </cell>
        </row>
        <row r="179">
          <cell r="B179">
            <v>57313</v>
          </cell>
          <cell r="C179" t="str">
            <v>AZ</v>
          </cell>
          <cell r="D179" t="str">
            <v>Behind the Meter</v>
          </cell>
          <cell r="E179">
            <v>2.2816175016938542E-2</v>
          </cell>
          <cell r="F179">
            <v>1</v>
          </cell>
          <cell r="G179">
            <v>7721.5259362642473</v>
          </cell>
          <cell r="H179">
            <v>7721.5259362642473</v>
          </cell>
          <cell r="I179">
            <v>11.608880937499999</v>
          </cell>
          <cell r="J179">
            <v>380666.2</v>
          </cell>
          <cell r="K179">
            <v>2489613</v>
          </cell>
          <cell r="L179">
            <v>322425</v>
          </cell>
          <cell r="M179">
            <v>0.13486042961886799</v>
          </cell>
          <cell r="N179">
            <v>0.13486042961886799</v>
          </cell>
          <cell r="O179">
            <v>8302.8964095372958</v>
          </cell>
          <cell r="P179">
            <v>24668.10679178168</v>
          </cell>
          <cell r="Q179">
            <v>38283.216572637204</v>
          </cell>
          <cell r="R179">
            <v>47497.80282425123</v>
          </cell>
          <cell r="S179">
            <v>115447.90213824759</v>
          </cell>
          <cell r="T179">
            <v>1519.3779786916102</v>
          </cell>
          <cell r="U179">
            <v>1603.8276127901674</v>
          </cell>
          <cell r="V179">
            <v>1698.0828958296281</v>
          </cell>
          <cell r="W179">
            <v>1720.6902247358746</v>
          </cell>
          <cell r="X179">
            <v>1945.7455627187903</v>
          </cell>
          <cell r="Y179">
            <v>234.51368575238857</v>
          </cell>
          <cell r="Z179">
            <v>247.85395713513702</v>
          </cell>
          <cell r="AA179">
            <v>252.86121229166667</v>
          </cell>
          <cell r="AB179">
            <v>254.74389702182177</v>
          </cell>
          <cell r="AC179">
            <v>299.16054961467313</v>
          </cell>
          <cell r="AD179">
            <v>12.347641832881127</v>
          </cell>
          <cell r="AE179">
            <v>9.570779060440378</v>
          </cell>
          <cell r="AF179">
            <v>8.2236155665262949</v>
          </cell>
          <cell r="AG179">
            <v>7.7733189451361842</v>
          </cell>
          <cell r="AH179">
            <v>7.3568397893358179</v>
          </cell>
        </row>
        <row r="180">
          <cell r="B180">
            <v>59086</v>
          </cell>
          <cell r="C180" t="str">
            <v>AZ</v>
          </cell>
          <cell r="D180" t="str">
            <v>Behind the Meter</v>
          </cell>
          <cell r="E180">
            <v>2.2816175016938542E-2</v>
          </cell>
          <cell r="F180">
            <v>0</v>
          </cell>
          <cell r="G180">
            <v>0</v>
          </cell>
          <cell r="H180">
            <v>4504.4617449719963</v>
          </cell>
          <cell r="I180">
            <v>11.608880937499999</v>
          </cell>
          <cell r="J180">
            <v>0</v>
          </cell>
          <cell r="K180">
            <v>0</v>
          </cell>
          <cell r="L180">
            <v>0</v>
          </cell>
          <cell r="M180">
            <v>0</v>
          </cell>
          <cell r="N180">
            <v>8.9008737314898737E-2</v>
          </cell>
          <cell r="O180">
            <v>8302.8964095372958</v>
          </cell>
          <cell r="P180">
            <v>24668.10679178168</v>
          </cell>
          <cell r="Q180">
            <v>38283.216572637204</v>
          </cell>
          <cell r="R180">
            <v>47497.80282425123</v>
          </cell>
          <cell r="S180">
            <v>115447.90213824759</v>
          </cell>
          <cell r="T180">
            <v>1519.3779786916102</v>
          </cell>
          <cell r="U180">
            <v>1603.8276127901674</v>
          </cell>
          <cell r="V180">
            <v>1698.0828958296281</v>
          </cell>
          <cell r="W180">
            <v>1720.6902247358746</v>
          </cell>
          <cell r="X180">
            <v>1945.7455627187903</v>
          </cell>
          <cell r="Y180">
            <v>234.51368575238857</v>
          </cell>
          <cell r="Z180">
            <v>247.85395713513702</v>
          </cell>
          <cell r="AA180">
            <v>252.86121229166667</v>
          </cell>
          <cell r="AB180">
            <v>254.74389702182177</v>
          </cell>
          <cell r="AC180">
            <v>299.16054961467313</v>
          </cell>
          <cell r="AD180">
            <v>12.347641832881127</v>
          </cell>
          <cell r="AE180">
            <v>9.570779060440378</v>
          </cell>
          <cell r="AF180">
            <v>8.2236155665262949</v>
          </cell>
          <cell r="AG180">
            <v>7.7733189451361842</v>
          </cell>
          <cell r="AH180">
            <v>7.3568397893358179</v>
          </cell>
        </row>
        <row r="181">
          <cell r="B181">
            <v>59139</v>
          </cell>
          <cell r="C181" t="str">
            <v>AZ</v>
          </cell>
          <cell r="D181" t="str">
            <v>Behind the Meter</v>
          </cell>
          <cell r="E181">
            <v>2.2816175016938542E-2</v>
          </cell>
          <cell r="F181">
            <v>0</v>
          </cell>
          <cell r="G181">
            <v>0</v>
          </cell>
          <cell r="H181">
            <v>4504.4617449719963</v>
          </cell>
          <cell r="I181">
            <v>11.608880937499999</v>
          </cell>
          <cell r="J181">
            <v>0</v>
          </cell>
          <cell r="K181">
            <v>0</v>
          </cell>
          <cell r="L181">
            <v>0</v>
          </cell>
          <cell r="M181">
            <v>0</v>
          </cell>
          <cell r="N181">
            <v>8.9008737314898737E-2</v>
          </cell>
          <cell r="O181">
            <v>8302.8964095372958</v>
          </cell>
          <cell r="P181">
            <v>24668.10679178168</v>
          </cell>
          <cell r="Q181">
            <v>38283.216572637204</v>
          </cell>
          <cell r="R181">
            <v>47497.80282425123</v>
          </cell>
          <cell r="S181">
            <v>115447.90213824759</v>
          </cell>
          <cell r="T181">
            <v>1519.3779786916102</v>
          </cell>
          <cell r="U181">
            <v>1603.8276127901674</v>
          </cell>
          <cell r="V181">
            <v>1698.0828958296281</v>
          </cell>
          <cell r="W181">
            <v>1720.6902247358746</v>
          </cell>
          <cell r="X181">
            <v>1945.7455627187903</v>
          </cell>
          <cell r="Y181">
            <v>234.51368575238857</v>
          </cell>
          <cell r="Z181">
            <v>247.85395713513702</v>
          </cell>
          <cell r="AA181">
            <v>252.86121229166667</v>
          </cell>
          <cell r="AB181">
            <v>254.74389702182177</v>
          </cell>
          <cell r="AC181">
            <v>299.16054961467313</v>
          </cell>
          <cell r="AD181">
            <v>12.347641832881127</v>
          </cell>
          <cell r="AE181">
            <v>9.570779060440378</v>
          </cell>
          <cell r="AF181">
            <v>8.2236155665262949</v>
          </cell>
          <cell r="AG181">
            <v>7.7733189451361842</v>
          </cell>
          <cell r="AH181">
            <v>7.3568397893358179</v>
          </cell>
        </row>
        <row r="182">
          <cell r="B182">
            <v>59579</v>
          </cell>
          <cell r="C182" t="str">
            <v>AZ</v>
          </cell>
          <cell r="D182" t="str">
            <v>Behind the Meter</v>
          </cell>
          <cell r="E182">
            <v>2.2816175016938542E-2</v>
          </cell>
          <cell r="F182">
            <v>1</v>
          </cell>
          <cell r="G182">
            <v>8836.6321169955991</v>
          </cell>
          <cell r="H182">
            <v>8836.6321169955991</v>
          </cell>
          <cell r="I182">
            <v>11.608880937499999</v>
          </cell>
          <cell r="J182">
            <v>117174.7</v>
          </cell>
          <cell r="K182">
            <v>622364</v>
          </cell>
          <cell r="L182">
            <v>70430</v>
          </cell>
          <cell r="M182">
            <v>0.17250891469760862</v>
          </cell>
          <cell r="N182">
            <v>0.17250891469760862</v>
          </cell>
          <cell r="O182">
            <v>8302.8964095372958</v>
          </cell>
          <cell r="P182">
            <v>24668.10679178168</v>
          </cell>
          <cell r="Q182">
            <v>38283.216572637204</v>
          </cell>
          <cell r="R182">
            <v>47497.80282425123</v>
          </cell>
          <cell r="S182">
            <v>115447.90213824759</v>
          </cell>
          <cell r="T182">
            <v>1519.3779786916102</v>
          </cell>
          <cell r="U182">
            <v>1603.8276127901674</v>
          </cell>
          <cell r="V182">
            <v>1698.0828958296281</v>
          </cell>
          <cell r="W182">
            <v>1720.6902247358746</v>
          </cell>
          <cell r="X182">
            <v>1945.7455627187903</v>
          </cell>
          <cell r="Y182">
            <v>234.51368575238857</v>
          </cell>
          <cell r="Z182">
            <v>247.85395713513702</v>
          </cell>
          <cell r="AA182">
            <v>252.86121229166667</v>
          </cell>
          <cell r="AB182">
            <v>254.74389702182177</v>
          </cell>
          <cell r="AC182">
            <v>299.16054961467313</v>
          </cell>
          <cell r="AD182">
            <v>12.347641832881127</v>
          </cell>
          <cell r="AE182">
            <v>9.570779060440378</v>
          </cell>
          <cell r="AF182">
            <v>8.2236155665262949</v>
          </cell>
          <cell r="AG182">
            <v>7.7733189451361842</v>
          </cell>
          <cell r="AH182">
            <v>7.3568397893358179</v>
          </cell>
        </row>
        <row r="183">
          <cell r="B183">
            <v>59580</v>
          </cell>
          <cell r="C183" t="str">
            <v>AZ</v>
          </cell>
          <cell r="D183" t="str">
            <v>Behind the Meter</v>
          </cell>
          <cell r="E183">
            <v>2.2816175016938542E-2</v>
          </cell>
          <cell r="F183">
            <v>1</v>
          </cell>
          <cell r="G183">
            <v>9861.0838183054948</v>
          </cell>
          <cell r="H183">
            <v>9861.0838183054948</v>
          </cell>
          <cell r="I183">
            <v>11.608880937499999</v>
          </cell>
          <cell r="J183">
            <v>124190.7</v>
          </cell>
          <cell r="K183">
            <v>782832</v>
          </cell>
          <cell r="L183">
            <v>79386</v>
          </cell>
          <cell r="M183">
            <v>0.14451594791059574</v>
          </cell>
          <cell r="N183">
            <v>0.14451594791059574</v>
          </cell>
          <cell r="O183">
            <v>8302.8964095372958</v>
          </cell>
          <cell r="P183">
            <v>24668.10679178168</v>
          </cell>
          <cell r="Q183">
            <v>38283.216572637204</v>
          </cell>
          <cell r="R183">
            <v>47497.80282425123</v>
          </cell>
          <cell r="S183">
            <v>115447.90213824759</v>
          </cell>
          <cell r="T183">
            <v>1519.3779786916102</v>
          </cell>
          <cell r="U183">
            <v>1603.8276127901674</v>
          </cell>
          <cell r="V183">
            <v>1698.0828958296281</v>
          </cell>
          <cell r="W183">
            <v>1720.6902247358746</v>
          </cell>
          <cell r="X183">
            <v>1945.7455627187903</v>
          </cell>
          <cell r="Y183">
            <v>234.51368575238857</v>
          </cell>
          <cell r="Z183">
            <v>247.85395713513702</v>
          </cell>
          <cell r="AA183">
            <v>252.86121229166667</v>
          </cell>
          <cell r="AB183">
            <v>254.74389702182177</v>
          </cell>
          <cell r="AC183">
            <v>299.16054961467313</v>
          </cell>
          <cell r="AD183">
            <v>12.347641832881127</v>
          </cell>
          <cell r="AE183">
            <v>9.570779060440378</v>
          </cell>
          <cell r="AF183">
            <v>8.2236155665262949</v>
          </cell>
          <cell r="AG183">
            <v>7.7733189451361842</v>
          </cell>
          <cell r="AH183">
            <v>7.3568397893358179</v>
          </cell>
        </row>
        <row r="184">
          <cell r="B184">
            <v>59624</v>
          </cell>
          <cell r="C184" t="str">
            <v>AZ</v>
          </cell>
          <cell r="D184" t="str">
            <v>Behind the Meter</v>
          </cell>
          <cell r="E184">
            <v>2.2816175016938542E-2</v>
          </cell>
          <cell r="F184">
            <v>1</v>
          </cell>
          <cell r="G184">
            <v>6331.8519765451838</v>
          </cell>
          <cell r="H184">
            <v>6331.8519765451838</v>
          </cell>
          <cell r="I184">
            <v>11.608880937499999</v>
          </cell>
          <cell r="J184">
            <v>170406.30000000002</v>
          </cell>
          <cell r="K184">
            <v>1128431</v>
          </cell>
          <cell r="L184">
            <v>178215</v>
          </cell>
          <cell r="M184">
            <v>0.12901079410675642</v>
          </cell>
          <cell r="N184">
            <v>0.12901079410675642</v>
          </cell>
          <cell r="O184">
            <v>8302.8964095372958</v>
          </cell>
          <cell r="P184">
            <v>24668.10679178168</v>
          </cell>
          <cell r="Q184">
            <v>38283.216572637204</v>
          </cell>
          <cell r="R184">
            <v>47497.80282425123</v>
          </cell>
          <cell r="S184">
            <v>115447.90213824759</v>
          </cell>
          <cell r="T184">
            <v>1519.3779786916102</v>
          </cell>
          <cell r="U184">
            <v>1603.8276127901674</v>
          </cell>
          <cell r="V184">
            <v>1698.0828958296281</v>
          </cell>
          <cell r="W184">
            <v>1720.6902247358746</v>
          </cell>
          <cell r="X184">
            <v>1945.7455627187903</v>
          </cell>
          <cell r="Y184">
            <v>234.51368575238857</v>
          </cell>
          <cell r="Z184">
            <v>247.85395713513702</v>
          </cell>
          <cell r="AA184">
            <v>252.86121229166667</v>
          </cell>
          <cell r="AB184">
            <v>254.74389702182177</v>
          </cell>
          <cell r="AC184">
            <v>299.16054961467313</v>
          </cell>
          <cell r="AD184">
            <v>12.347641832881127</v>
          </cell>
          <cell r="AE184">
            <v>9.570779060440378</v>
          </cell>
          <cell r="AF184">
            <v>8.2236155665262949</v>
          </cell>
          <cell r="AG184">
            <v>7.7733189451361842</v>
          </cell>
          <cell r="AH184">
            <v>7.3568397893358179</v>
          </cell>
        </row>
        <row r="185">
          <cell r="B185">
            <v>59647</v>
          </cell>
          <cell r="C185" t="str">
            <v>AZ</v>
          </cell>
          <cell r="D185" t="str">
            <v>Behind the Meter</v>
          </cell>
          <cell r="E185">
            <v>2.2816175016938542E-2</v>
          </cell>
          <cell r="F185">
            <v>1</v>
          </cell>
          <cell r="G185">
            <v>8173.9830597910423</v>
          </cell>
          <cell r="H185">
            <v>8173.9830597910423</v>
          </cell>
          <cell r="I185">
            <v>11.608880937499999</v>
          </cell>
          <cell r="J185">
            <v>392960.29999999981</v>
          </cell>
          <cell r="K185">
            <v>2091240</v>
          </cell>
          <cell r="L185">
            <v>255841</v>
          </cell>
          <cell r="M185">
            <v>0.17086511710986235</v>
          </cell>
          <cell r="N185">
            <v>0.17086511710986235</v>
          </cell>
          <cell r="O185">
            <v>8302.8964095372958</v>
          </cell>
          <cell r="P185">
            <v>24668.10679178168</v>
          </cell>
          <cell r="Q185">
            <v>38283.216572637204</v>
          </cell>
          <cell r="R185">
            <v>47497.80282425123</v>
          </cell>
          <cell r="S185">
            <v>115447.90213824759</v>
          </cell>
          <cell r="T185">
            <v>1519.3779786916102</v>
          </cell>
          <cell r="U185">
            <v>1603.8276127901674</v>
          </cell>
          <cell r="V185">
            <v>1698.0828958296281</v>
          </cell>
          <cell r="W185">
            <v>1720.6902247358746</v>
          </cell>
          <cell r="X185">
            <v>1945.7455627187903</v>
          </cell>
          <cell r="Y185">
            <v>234.51368575238857</v>
          </cell>
          <cell r="Z185">
            <v>247.85395713513702</v>
          </cell>
          <cell r="AA185">
            <v>252.86121229166667</v>
          </cell>
          <cell r="AB185">
            <v>254.74389702182177</v>
          </cell>
          <cell r="AC185">
            <v>299.16054961467313</v>
          </cell>
          <cell r="AD185">
            <v>12.347641832881127</v>
          </cell>
          <cell r="AE185">
            <v>9.570779060440378</v>
          </cell>
          <cell r="AF185">
            <v>8.2236155665262949</v>
          </cell>
          <cell r="AG185">
            <v>7.7733189451361842</v>
          </cell>
          <cell r="AH185">
            <v>7.3568397893358179</v>
          </cell>
        </row>
        <row r="186">
          <cell r="B186">
            <v>59738</v>
          </cell>
          <cell r="C186" t="str">
            <v>AZ</v>
          </cell>
          <cell r="D186" t="str">
            <v>Behind the Meter</v>
          </cell>
          <cell r="E186">
            <v>2.2816175016938542E-2</v>
          </cell>
          <cell r="F186">
            <v>0</v>
          </cell>
          <cell r="G186">
            <v>0</v>
          </cell>
          <cell r="H186">
            <v>4504.4617449719963</v>
          </cell>
          <cell r="I186">
            <v>11.608880937499999</v>
          </cell>
          <cell r="J186">
            <v>0</v>
          </cell>
          <cell r="K186">
            <v>0</v>
          </cell>
          <cell r="L186">
            <v>0</v>
          </cell>
          <cell r="M186">
            <v>0</v>
          </cell>
          <cell r="N186">
            <v>8.9008737314898737E-2</v>
          </cell>
          <cell r="O186">
            <v>8302.8964095372958</v>
          </cell>
          <cell r="P186">
            <v>24668.10679178168</v>
          </cell>
          <cell r="Q186">
            <v>38283.216572637204</v>
          </cell>
          <cell r="R186">
            <v>47497.80282425123</v>
          </cell>
          <cell r="S186">
            <v>115447.90213824759</v>
          </cell>
          <cell r="T186">
            <v>1519.3779786916102</v>
          </cell>
          <cell r="U186">
            <v>1603.8276127901674</v>
          </cell>
          <cell r="V186">
            <v>1698.0828958296281</v>
          </cell>
          <cell r="W186">
            <v>1720.6902247358746</v>
          </cell>
          <cell r="X186">
            <v>1945.7455627187903</v>
          </cell>
          <cell r="Y186">
            <v>234.51368575238857</v>
          </cell>
          <cell r="Z186">
            <v>247.85395713513702</v>
          </cell>
          <cell r="AA186">
            <v>252.86121229166667</v>
          </cell>
          <cell r="AB186">
            <v>254.74389702182177</v>
          </cell>
          <cell r="AC186">
            <v>299.16054961467313</v>
          </cell>
          <cell r="AD186">
            <v>12.347641832881127</v>
          </cell>
          <cell r="AE186">
            <v>9.570779060440378</v>
          </cell>
          <cell r="AF186">
            <v>8.2236155665262949</v>
          </cell>
          <cell r="AG186">
            <v>7.7733189451361842</v>
          </cell>
          <cell r="AH186">
            <v>7.3568397893358179</v>
          </cell>
        </row>
        <row r="187">
          <cell r="B187">
            <v>59943</v>
          </cell>
          <cell r="C187" t="str">
            <v>AZ</v>
          </cell>
          <cell r="D187" t="str">
            <v>Behind the Meter</v>
          </cell>
          <cell r="E187">
            <v>2.2816175016938542E-2</v>
          </cell>
          <cell r="F187">
            <v>1</v>
          </cell>
          <cell r="G187">
            <v>8179.9661776851381</v>
          </cell>
          <cell r="H187">
            <v>8179.9661776851381</v>
          </cell>
          <cell r="I187">
            <v>11.608880937499999</v>
          </cell>
          <cell r="J187">
            <v>37306</v>
          </cell>
          <cell r="K187">
            <v>207992</v>
          </cell>
          <cell r="L187">
            <v>25427</v>
          </cell>
          <cell r="M187">
            <v>0.16233245419451831</v>
          </cell>
          <cell r="N187">
            <v>0.16233245419451831</v>
          </cell>
          <cell r="O187">
            <v>8302.8964095372958</v>
          </cell>
          <cell r="P187">
            <v>24668.10679178168</v>
          </cell>
          <cell r="Q187">
            <v>38283.216572637204</v>
          </cell>
          <cell r="R187">
            <v>47497.80282425123</v>
          </cell>
          <cell r="S187">
            <v>115447.90213824759</v>
          </cell>
          <cell r="T187">
            <v>1519.3779786916102</v>
          </cell>
          <cell r="U187">
            <v>1603.8276127901674</v>
          </cell>
          <cell r="V187">
            <v>1698.0828958296281</v>
          </cell>
          <cell r="W187">
            <v>1720.6902247358746</v>
          </cell>
          <cell r="X187">
            <v>1945.7455627187903</v>
          </cell>
          <cell r="Y187">
            <v>234.51368575238857</v>
          </cell>
          <cell r="Z187">
            <v>247.85395713513702</v>
          </cell>
          <cell r="AA187">
            <v>252.86121229166667</v>
          </cell>
          <cell r="AB187">
            <v>254.74389702182177</v>
          </cell>
          <cell r="AC187">
            <v>299.16054961467313</v>
          </cell>
          <cell r="AD187">
            <v>12.347641832881127</v>
          </cell>
          <cell r="AE187">
            <v>9.570779060440378</v>
          </cell>
          <cell r="AF187">
            <v>8.2236155665262949</v>
          </cell>
          <cell r="AG187">
            <v>7.7733189451361842</v>
          </cell>
          <cell r="AH187">
            <v>7.3568397893358179</v>
          </cell>
        </row>
        <row r="188">
          <cell r="B188">
            <v>60025</v>
          </cell>
          <cell r="C188" t="str">
            <v>AZ</v>
          </cell>
          <cell r="D188" t="str">
            <v>Behind the Meter</v>
          </cell>
          <cell r="E188">
            <v>2.2816175016938542E-2</v>
          </cell>
          <cell r="F188">
            <v>1</v>
          </cell>
          <cell r="G188">
            <v>4948.4978540772536</v>
          </cell>
          <cell r="H188">
            <v>4948.4978540772536</v>
          </cell>
          <cell r="I188">
            <v>11.608880937499999</v>
          </cell>
          <cell r="J188">
            <v>630.1</v>
          </cell>
          <cell r="K188">
            <v>3459</v>
          </cell>
          <cell r="L188">
            <v>699</v>
          </cell>
          <cell r="M188">
            <v>0.15401119014057532</v>
          </cell>
          <cell r="N188">
            <v>0.15401119014057532</v>
          </cell>
          <cell r="O188">
            <v>8302.8964095372958</v>
          </cell>
          <cell r="P188">
            <v>24668.10679178168</v>
          </cell>
          <cell r="Q188">
            <v>38283.216572637204</v>
          </cell>
          <cell r="R188">
            <v>47497.80282425123</v>
          </cell>
          <cell r="S188">
            <v>115447.90213824759</v>
          </cell>
          <cell r="T188">
            <v>1519.3779786916102</v>
          </cell>
          <cell r="U188">
            <v>1603.8276127901674</v>
          </cell>
          <cell r="V188">
            <v>1698.0828958296281</v>
          </cell>
          <cell r="W188">
            <v>1720.6902247358746</v>
          </cell>
          <cell r="X188">
            <v>1945.7455627187903</v>
          </cell>
          <cell r="Y188">
            <v>234.51368575238857</v>
          </cell>
          <cell r="Z188">
            <v>247.85395713513702</v>
          </cell>
          <cell r="AA188">
            <v>252.86121229166667</v>
          </cell>
          <cell r="AB188">
            <v>254.74389702182177</v>
          </cell>
          <cell r="AC188">
            <v>299.16054961467313</v>
          </cell>
          <cell r="AD188">
            <v>12.347641832881127</v>
          </cell>
          <cell r="AE188">
            <v>9.570779060440378</v>
          </cell>
          <cell r="AF188">
            <v>8.2236155665262949</v>
          </cell>
          <cell r="AG188">
            <v>7.7733189451361842</v>
          </cell>
          <cell r="AH188">
            <v>7.3568397893358179</v>
          </cell>
        </row>
        <row r="189">
          <cell r="B189">
            <v>60981</v>
          </cell>
          <cell r="C189" t="str">
            <v>AZ</v>
          </cell>
          <cell r="D189" t="str">
            <v>Behind the Meter</v>
          </cell>
          <cell r="E189">
            <v>2.2816175016938542E-2</v>
          </cell>
          <cell r="F189">
            <v>0</v>
          </cell>
          <cell r="G189">
            <v>0</v>
          </cell>
          <cell r="H189">
            <v>4504.4617449719963</v>
          </cell>
          <cell r="I189">
            <v>11.608880937499999</v>
          </cell>
          <cell r="J189">
            <v>0</v>
          </cell>
          <cell r="K189">
            <v>0</v>
          </cell>
          <cell r="L189">
            <v>0</v>
          </cell>
          <cell r="M189">
            <v>0</v>
          </cell>
          <cell r="N189">
            <v>8.9008737314898737E-2</v>
          </cell>
          <cell r="O189">
            <v>8302.8964095372958</v>
          </cell>
          <cell r="P189">
            <v>24668.10679178168</v>
          </cell>
          <cell r="Q189">
            <v>38283.216572637204</v>
          </cell>
          <cell r="R189">
            <v>47497.80282425123</v>
          </cell>
          <cell r="S189">
            <v>115447.90213824759</v>
          </cell>
          <cell r="T189">
            <v>1519.3779786916102</v>
          </cell>
          <cell r="U189">
            <v>1603.8276127901674</v>
          </cell>
          <cell r="V189">
            <v>1698.0828958296281</v>
          </cell>
          <cell r="W189">
            <v>1720.6902247358746</v>
          </cell>
          <cell r="X189">
            <v>1945.7455627187903</v>
          </cell>
          <cell r="Y189">
            <v>234.51368575238857</v>
          </cell>
          <cell r="Z189">
            <v>247.85395713513702</v>
          </cell>
          <cell r="AA189">
            <v>252.86121229166667</v>
          </cell>
          <cell r="AB189">
            <v>254.74389702182177</v>
          </cell>
          <cell r="AC189">
            <v>299.16054961467313</v>
          </cell>
          <cell r="AD189">
            <v>12.347641832881127</v>
          </cell>
          <cell r="AE189">
            <v>9.570779060440378</v>
          </cell>
          <cell r="AF189">
            <v>8.2236155665262949</v>
          </cell>
          <cell r="AG189">
            <v>7.7733189451361842</v>
          </cell>
          <cell r="AH189">
            <v>7.3568397893358179</v>
          </cell>
        </row>
        <row r="190">
          <cell r="B190">
            <v>61098</v>
          </cell>
          <cell r="C190" t="str">
            <v>AZ</v>
          </cell>
          <cell r="D190" t="str">
            <v>Behind the Meter</v>
          </cell>
          <cell r="E190">
            <v>2.2816175016938542E-2</v>
          </cell>
          <cell r="F190">
            <v>0</v>
          </cell>
          <cell r="G190">
            <v>0</v>
          </cell>
          <cell r="H190">
            <v>4504.4617449719963</v>
          </cell>
          <cell r="I190">
            <v>11.608880937499999</v>
          </cell>
          <cell r="J190">
            <v>0</v>
          </cell>
          <cell r="K190">
            <v>0</v>
          </cell>
          <cell r="L190">
            <v>0</v>
          </cell>
          <cell r="M190">
            <v>0</v>
          </cell>
          <cell r="N190">
            <v>8.9008737314898737E-2</v>
          </cell>
          <cell r="O190">
            <v>8302.8964095372958</v>
          </cell>
          <cell r="P190">
            <v>24668.10679178168</v>
          </cell>
          <cell r="Q190">
            <v>38283.216572637204</v>
          </cell>
          <cell r="R190">
            <v>47497.80282425123</v>
          </cell>
          <cell r="S190">
            <v>115447.90213824759</v>
          </cell>
          <cell r="T190">
            <v>1519.3779786916102</v>
          </cell>
          <cell r="U190">
            <v>1603.8276127901674</v>
          </cell>
          <cell r="V190">
            <v>1698.0828958296281</v>
          </cell>
          <cell r="W190">
            <v>1720.6902247358746</v>
          </cell>
          <cell r="X190">
            <v>1945.7455627187903</v>
          </cell>
          <cell r="Y190">
            <v>234.51368575238857</v>
          </cell>
          <cell r="Z190">
            <v>247.85395713513702</v>
          </cell>
          <cell r="AA190">
            <v>252.86121229166667</v>
          </cell>
          <cell r="AB190">
            <v>254.74389702182177</v>
          </cell>
          <cell r="AC190">
            <v>299.16054961467313</v>
          </cell>
          <cell r="AD190">
            <v>12.347641832881127</v>
          </cell>
          <cell r="AE190">
            <v>9.570779060440378</v>
          </cell>
          <cell r="AF190">
            <v>8.2236155665262949</v>
          </cell>
          <cell r="AG190">
            <v>7.7733189451361842</v>
          </cell>
          <cell r="AH190">
            <v>7.3568397893358179</v>
          </cell>
        </row>
        <row r="191">
          <cell r="B191">
            <v>796</v>
          </cell>
          <cell r="C191" t="str">
            <v>AZ</v>
          </cell>
          <cell r="D191" t="str">
            <v>Cooperative</v>
          </cell>
          <cell r="E191">
            <v>2.2816175016938542E-2</v>
          </cell>
          <cell r="F191">
            <v>0</v>
          </cell>
          <cell r="G191">
            <v>0</v>
          </cell>
          <cell r="H191">
            <v>6715.0540451902434</v>
          </cell>
          <cell r="I191">
            <v>11.608880937499999</v>
          </cell>
          <cell r="J191">
            <v>0</v>
          </cell>
          <cell r="K191">
            <v>0</v>
          </cell>
          <cell r="L191">
            <v>0</v>
          </cell>
          <cell r="M191">
            <v>0</v>
          </cell>
          <cell r="N191">
            <v>6.0794295069750891E-2</v>
          </cell>
          <cell r="O191">
            <v>8302.8964095372958</v>
          </cell>
          <cell r="P191">
            <v>24668.10679178168</v>
          </cell>
          <cell r="Q191">
            <v>38283.216572637204</v>
          </cell>
          <cell r="R191">
            <v>47497.80282425123</v>
          </cell>
          <cell r="S191">
            <v>115447.90213824759</v>
          </cell>
          <cell r="T191">
            <v>1519.3779786916102</v>
          </cell>
          <cell r="U191">
            <v>1603.8276127901674</v>
          </cell>
          <cell r="V191">
            <v>1698.0828958296281</v>
          </cell>
          <cell r="W191">
            <v>1720.6902247358746</v>
          </cell>
          <cell r="X191">
            <v>1945.7455627187903</v>
          </cell>
          <cell r="Y191">
            <v>234.51368575238857</v>
          </cell>
          <cell r="Z191">
            <v>247.85395713513702</v>
          </cell>
          <cell r="AA191">
            <v>252.86121229166667</v>
          </cell>
          <cell r="AB191">
            <v>254.74389702182177</v>
          </cell>
          <cell r="AC191">
            <v>299.16054961467313</v>
          </cell>
          <cell r="AD191">
            <v>12.347641832881127</v>
          </cell>
          <cell r="AE191">
            <v>9.570779060440378</v>
          </cell>
          <cell r="AF191">
            <v>8.2236155665262949</v>
          </cell>
          <cell r="AG191">
            <v>7.7733189451361842</v>
          </cell>
          <cell r="AH191">
            <v>7.3568397893358179</v>
          </cell>
        </row>
        <row r="192">
          <cell r="B192">
            <v>5438</v>
          </cell>
          <cell r="C192" t="str">
            <v>AZ</v>
          </cell>
          <cell r="D192" t="str">
            <v>Cooperative</v>
          </cell>
          <cell r="E192">
            <v>2.2816175016938542E-2</v>
          </cell>
          <cell r="F192">
            <v>0</v>
          </cell>
          <cell r="G192">
            <v>0</v>
          </cell>
          <cell r="H192">
            <v>6715.0540451902434</v>
          </cell>
          <cell r="I192">
            <v>11.608880937499999</v>
          </cell>
          <cell r="J192">
            <v>0</v>
          </cell>
          <cell r="K192">
            <v>0</v>
          </cell>
          <cell r="L192">
            <v>0</v>
          </cell>
          <cell r="M192">
            <v>0</v>
          </cell>
          <cell r="N192">
            <v>6.0794295069750891E-2</v>
          </cell>
          <cell r="O192">
            <v>8302.8964095372958</v>
          </cell>
          <cell r="P192">
            <v>24668.10679178168</v>
          </cell>
          <cell r="Q192">
            <v>38283.216572637204</v>
          </cell>
          <cell r="R192">
            <v>47497.80282425123</v>
          </cell>
          <cell r="S192">
            <v>115447.90213824759</v>
          </cell>
          <cell r="T192">
            <v>1519.3779786916102</v>
          </cell>
          <cell r="U192">
            <v>1603.8276127901674</v>
          </cell>
          <cell r="V192">
            <v>1698.0828958296281</v>
          </cell>
          <cell r="W192">
            <v>1720.6902247358746</v>
          </cell>
          <cell r="X192">
            <v>1945.7455627187903</v>
          </cell>
          <cell r="Y192">
            <v>234.51368575238857</v>
          </cell>
          <cell r="Z192">
            <v>247.85395713513702</v>
          </cell>
          <cell r="AA192">
            <v>252.86121229166667</v>
          </cell>
          <cell r="AB192">
            <v>254.74389702182177</v>
          </cell>
          <cell r="AC192">
            <v>299.16054961467313</v>
          </cell>
          <cell r="AD192">
            <v>12.347641832881127</v>
          </cell>
          <cell r="AE192">
            <v>9.570779060440378</v>
          </cell>
          <cell r="AF192">
            <v>8.2236155665262949</v>
          </cell>
          <cell r="AG192">
            <v>7.7733189451361842</v>
          </cell>
          <cell r="AH192">
            <v>7.3568397893358179</v>
          </cell>
        </row>
        <row r="193">
          <cell r="B193">
            <v>7456</v>
          </cell>
          <cell r="C193" t="str">
            <v>AZ</v>
          </cell>
          <cell r="D193" t="str">
            <v>Cooperative</v>
          </cell>
          <cell r="E193">
            <v>2.2816175016938542E-2</v>
          </cell>
          <cell r="F193">
            <v>0</v>
          </cell>
          <cell r="G193">
            <v>0</v>
          </cell>
          <cell r="H193">
            <v>6715.0540451902434</v>
          </cell>
          <cell r="I193">
            <v>11.608880937499999</v>
          </cell>
          <cell r="J193">
            <v>0</v>
          </cell>
          <cell r="K193">
            <v>0</v>
          </cell>
          <cell r="L193">
            <v>0</v>
          </cell>
          <cell r="M193">
            <v>0</v>
          </cell>
          <cell r="N193">
            <v>6.0794295069750891E-2</v>
          </cell>
          <cell r="O193">
            <v>8302.8964095372958</v>
          </cell>
          <cell r="P193">
            <v>24668.10679178168</v>
          </cell>
          <cell r="Q193">
            <v>38283.216572637204</v>
          </cell>
          <cell r="R193">
            <v>47497.80282425123</v>
          </cell>
          <cell r="S193">
            <v>115447.90213824759</v>
          </cell>
          <cell r="T193">
            <v>1519.3779786916102</v>
          </cell>
          <cell r="U193">
            <v>1603.8276127901674</v>
          </cell>
          <cell r="V193">
            <v>1698.0828958296281</v>
          </cell>
          <cell r="W193">
            <v>1720.6902247358746</v>
          </cell>
          <cell r="X193">
            <v>1945.7455627187903</v>
          </cell>
          <cell r="Y193">
            <v>234.51368575238857</v>
          </cell>
          <cell r="Z193">
            <v>247.85395713513702</v>
          </cell>
          <cell r="AA193">
            <v>252.86121229166667</v>
          </cell>
          <cell r="AB193">
            <v>254.74389702182177</v>
          </cell>
          <cell r="AC193">
            <v>299.16054961467313</v>
          </cell>
          <cell r="AD193">
            <v>12.347641832881127</v>
          </cell>
          <cell r="AE193">
            <v>9.570779060440378</v>
          </cell>
          <cell r="AF193">
            <v>8.2236155665262949</v>
          </cell>
          <cell r="AG193">
            <v>7.7733189451361842</v>
          </cell>
          <cell r="AH193">
            <v>7.3568397893358179</v>
          </cell>
        </row>
        <row r="194">
          <cell r="B194">
            <v>21538</v>
          </cell>
          <cell r="C194" t="str">
            <v>AZ</v>
          </cell>
          <cell r="D194" t="str">
            <v>Cooperative</v>
          </cell>
          <cell r="E194">
            <v>2.2816175016938542E-2</v>
          </cell>
          <cell r="F194">
            <v>1</v>
          </cell>
          <cell r="G194">
            <v>11522.893603529816</v>
          </cell>
          <cell r="H194">
            <v>11522.893603529816</v>
          </cell>
          <cell r="I194">
            <v>11.608880937499999</v>
          </cell>
          <cell r="J194">
            <v>44923.7</v>
          </cell>
          <cell r="K194">
            <v>436130</v>
          </cell>
          <cell r="L194">
            <v>37849</v>
          </cell>
          <cell r="M194">
            <v>9.0915748938983215E-2</v>
          </cell>
          <cell r="N194">
            <v>9.0915748938983215E-2</v>
          </cell>
          <cell r="O194">
            <v>8302.8964095372958</v>
          </cell>
          <cell r="P194">
            <v>24668.10679178168</v>
          </cell>
          <cell r="Q194">
            <v>38283.216572637204</v>
          </cell>
          <cell r="R194">
            <v>47497.80282425123</v>
          </cell>
          <cell r="S194">
            <v>115447.90213824759</v>
          </cell>
          <cell r="T194">
            <v>1519.3779786916102</v>
          </cell>
          <cell r="U194">
            <v>1603.8276127901674</v>
          </cell>
          <cell r="V194">
            <v>1698.0828958296281</v>
          </cell>
          <cell r="W194">
            <v>1720.6902247358746</v>
          </cell>
          <cell r="X194">
            <v>1945.7455627187903</v>
          </cell>
          <cell r="Y194">
            <v>234.51368575238857</v>
          </cell>
          <cell r="Z194">
            <v>247.85395713513702</v>
          </cell>
          <cell r="AA194">
            <v>252.86121229166667</v>
          </cell>
          <cell r="AB194">
            <v>254.74389702182177</v>
          </cell>
          <cell r="AC194">
            <v>299.16054961467313</v>
          </cell>
          <cell r="AD194">
            <v>12.347641832881127</v>
          </cell>
          <cell r="AE194">
            <v>9.570779060440378</v>
          </cell>
          <cell r="AF194">
            <v>8.2236155665262949</v>
          </cell>
          <cell r="AG194">
            <v>7.7733189451361842</v>
          </cell>
          <cell r="AH194">
            <v>7.3568397893358179</v>
          </cell>
        </row>
        <row r="195">
          <cell r="B195">
            <v>13318</v>
          </cell>
          <cell r="C195" t="str">
            <v>AZ</v>
          </cell>
          <cell r="D195" t="str">
            <v>Cooperative</v>
          </cell>
          <cell r="E195">
            <v>2.2816175016938542E-2</v>
          </cell>
          <cell r="F195">
            <v>1</v>
          </cell>
          <cell r="G195">
            <v>7065.4870011935036</v>
          </cell>
          <cell r="H195">
            <v>7065.4870011935036</v>
          </cell>
          <cell r="I195">
            <v>11.608880937499999</v>
          </cell>
          <cell r="J195">
            <v>35648.1</v>
          </cell>
          <cell r="K195">
            <v>272318</v>
          </cell>
          <cell r="L195">
            <v>38542</v>
          </cell>
          <cell r="M195">
            <v>0.11118966109799022</v>
          </cell>
          <cell r="N195">
            <v>0.11118966109799022</v>
          </cell>
          <cell r="O195">
            <v>8302.8964095372958</v>
          </cell>
          <cell r="P195">
            <v>24668.10679178168</v>
          </cell>
          <cell r="Q195">
            <v>38283.216572637204</v>
          </cell>
          <cell r="R195">
            <v>47497.80282425123</v>
          </cell>
          <cell r="S195">
            <v>115447.90213824759</v>
          </cell>
          <cell r="T195">
            <v>1519.3779786916102</v>
          </cell>
          <cell r="U195">
            <v>1603.8276127901674</v>
          </cell>
          <cell r="V195">
            <v>1698.0828958296281</v>
          </cell>
          <cell r="W195">
            <v>1720.6902247358746</v>
          </cell>
          <cell r="X195">
            <v>1945.7455627187903</v>
          </cell>
          <cell r="Y195">
            <v>234.51368575238857</v>
          </cell>
          <cell r="Z195">
            <v>247.85395713513702</v>
          </cell>
          <cell r="AA195">
            <v>252.86121229166667</v>
          </cell>
          <cell r="AB195">
            <v>254.74389702182177</v>
          </cell>
          <cell r="AC195">
            <v>299.16054961467313</v>
          </cell>
          <cell r="AD195">
            <v>12.347641832881127</v>
          </cell>
          <cell r="AE195">
            <v>9.570779060440378</v>
          </cell>
          <cell r="AF195">
            <v>8.2236155665262949</v>
          </cell>
          <cell r="AG195">
            <v>7.7733189451361842</v>
          </cell>
          <cell r="AH195">
            <v>7.3568397893358179</v>
          </cell>
        </row>
        <row r="196">
          <cell r="B196">
            <v>18280</v>
          </cell>
          <cell r="C196" t="str">
            <v>AZ</v>
          </cell>
          <cell r="D196" t="str">
            <v>Cooperative</v>
          </cell>
          <cell r="E196">
            <v>2.2816175016938542E-2</v>
          </cell>
          <cell r="F196">
            <v>1</v>
          </cell>
          <cell r="G196">
            <v>9074.2111283051872</v>
          </cell>
          <cell r="H196">
            <v>9074.2111283051872</v>
          </cell>
          <cell r="I196">
            <v>11.608880937499999</v>
          </cell>
          <cell r="J196">
            <v>53104</v>
          </cell>
          <cell r="K196">
            <v>404610</v>
          </cell>
          <cell r="L196">
            <v>44589</v>
          </cell>
          <cell r="M196">
            <v>0.11589545313890846</v>
          </cell>
          <cell r="N196">
            <v>0.11589545313890846</v>
          </cell>
          <cell r="O196">
            <v>8302.8964095372958</v>
          </cell>
          <cell r="P196">
            <v>24668.10679178168</v>
          </cell>
          <cell r="Q196">
            <v>38283.216572637204</v>
          </cell>
          <cell r="R196">
            <v>47497.80282425123</v>
          </cell>
          <cell r="S196">
            <v>115447.90213824759</v>
          </cell>
          <cell r="T196">
            <v>1519.3779786916102</v>
          </cell>
          <cell r="U196">
            <v>1603.8276127901674</v>
          </cell>
          <cell r="V196">
            <v>1698.0828958296281</v>
          </cell>
          <cell r="W196">
            <v>1720.6902247358746</v>
          </cell>
          <cell r="X196">
            <v>1945.7455627187903</v>
          </cell>
          <cell r="Y196">
            <v>234.51368575238857</v>
          </cell>
          <cell r="Z196">
            <v>247.85395713513702</v>
          </cell>
          <cell r="AA196">
            <v>252.86121229166667</v>
          </cell>
          <cell r="AB196">
            <v>254.74389702182177</v>
          </cell>
          <cell r="AC196">
            <v>299.16054961467313</v>
          </cell>
          <cell r="AD196">
            <v>12.347641832881127</v>
          </cell>
          <cell r="AE196">
            <v>9.570779060440378</v>
          </cell>
          <cell r="AF196">
            <v>8.2236155665262949</v>
          </cell>
          <cell r="AG196">
            <v>7.7733189451361842</v>
          </cell>
          <cell r="AH196">
            <v>7.3568397893358179</v>
          </cell>
        </row>
        <row r="197">
          <cell r="B197">
            <v>19189</v>
          </cell>
          <cell r="C197" t="str">
            <v>AZ</v>
          </cell>
          <cell r="D197" t="str">
            <v>Cooperative</v>
          </cell>
          <cell r="E197">
            <v>0.27893981969324433</v>
          </cell>
          <cell r="F197">
            <v>1</v>
          </cell>
          <cell r="G197">
            <v>11931.126388154416</v>
          </cell>
          <cell r="H197">
            <v>11931.126388154416</v>
          </cell>
          <cell r="I197">
            <v>11.608880937499999</v>
          </cell>
          <cell r="J197">
            <v>79758.399999999994</v>
          </cell>
          <cell r="K197">
            <v>564044</v>
          </cell>
          <cell r="L197">
            <v>47275</v>
          </cell>
          <cell r="M197">
            <v>0.12972867691909895</v>
          </cell>
          <cell r="N197">
            <v>0.12972867691909895</v>
          </cell>
          <cell r="O197">
            <v>8302.8964095372958</v>
          </cell>
          <cell r="P197">
            <v>24668.10679178168</v>
          </cell>
          <cell r="Q197">
            <v>38283.216572637204</v>
          </cell>
          <cell r="R197">
            <v>47497.80282425123</v>
          </cell>
          <cell r="S197">
            <v>115447.90213824759</v>
          </cell>
          <cell r="T197">
            <v>1519.3779786916102</v>
          </cell>
          <cell r="U197">
            <v>1603.8276127901674</v>
          </cell>
          <cell r="V197">
            <v>1698.0828958296281</v>
          </cell>
          <cell r="W197">
            <v>1720.6902247358746</v>
          </cell>
          <cell r="X197">
            <v>1945.7455627187903</v>
          </cell>
          <cell r="Y197">
            <v>234.51368575238857</v>
          </cell>
          <cell r="Z197">
            <v>247.85395713513702</v>
          </cell>
          <cell r="AA197">
            <v>252.86121229166667</v>
          </cell>
          <cell r="AB197">
            <v>254.74389702182177</v>
          </cell>
          <cell r="AC197">
            <v>299.16054961467313</v>
          </cell>
          <cell r="AD197">
            <v>12.347641832881127</v>
          </cell>
          <cell r="AE197">
            <v>9.570779060440378</v>
          </cell>
          <cell r="AF197">
            <v>8.2236155665262949</v>
          </cell>
          <cell r="AG197">
            <v>7.7733189451361842</v>
          </cell>
          <cell r="AH197">
            <v>7.3568397893358179</v>
          </cell>
        </row>
        <row r="198">
          <cell r="B198">
            <v>4071</v>
          </cell>
          <cell r="C198" t="str">
            <v>AZ</v>
          </cell>
          <cell r="D198" t="str">
            <v>Cooperative</v>
          </cell>
          <cell r="E198">
            <v>2.2816175016938542E-2</v>
          </cell>
          <cell r="F198">
            <v>0</v>
          </cell>
          <cell r="G198">
            <v>0</v>
          </cell>
          <cell r="H198">
            <v>6715.0540451902434</v>
          </cell>
          <cell r="I198">
            <v>11.608880937499999</v>
          </cell>
          <cell r="J198">
            <v>0</v>
          </cell>
          <cell r="K198">
            <v>0</v>
          </cell>
          <cell r="L198">
            <v>0</v>
          </cell>
          <cell r="M198">
            <v>0</v>
          </cell>
          <cell r="N198">
            <v>6.0794295069750891E-2</v>
          </cell>
          <cell r="O198">
            <v>8302.8964095372958</v>
          </cell>
          <cell r="P198">
            <v>24668.10679178168</v>
          </cell>
          <cell r="Q198">
            <v>38283.216572637204</v>
          </cell>
          <cell r="R198">
            <v>47497.80282425123</v>
          </cell>
          <cell r="S198">
            <v>115447.90213824759</v>
          </cell>
          <cell r="T198">
            <v>1519.3779786916102</v>
          </cell>
          <cell r="U198">
            <v>1603.8276127901674</v>
          </cell>
          <cell r="V198">
            <v>1698.0828958296281</v>
          </cell>
          <cell r="W198">
            <v>1720.6902247358746</v>
          </cell>
          <cell r="X198">
            <v>1945.7455627187903</v>
          </cell>
          <cell r="Y198">
            <v>234.51368575238857</v>
          </cell>
          <cell r="Z198">
            <v>247.85395713513702</v>
          </cell>
          <cell r="AA198">
            <v>252.86121229166667</v>
          </cell>
          <cell r="AB198">
            <v>254.74389702182177</v>
          </cell>
          <cell r="AC198">
            <v>299.16054961467313</v>
          </cell>
          <cell r="AD198">
            <v>12.347641832881127</v>
          </cell>
          <cell r="AE198">
            <v>9.570779060440378</v>
          </cell>
          <cell r="AF198">
            <v>8.2236155665262949</v>
          </cell>
          <cell r="AG198">
            <v>7.7733189451361842</v>
          </cell>
          <cell r="AH198">
            <v>7.3568397893358179</v>
          </cell>
        </row>
        <row r="199">
          <cell r="B199">
            <v>6957</v>
          </cell>
          <cell r="C199" t="str">
            <v>AZ</v>
          </cell>
          <cell r="D199" t="str">
            <v>Cooperative</v>
          </cell>
          <cell r="E199">
            <v>2.2816175016938542E-2</v>
          </cell>
          <cell r="F199">
            <v>1</v>
          </cell>
          <cell r="G199">
            <v>11294.426562764696</v>
          </cell>
          <cell r="H199">
            <v>11294.426562764696</v>
          </cell>
          <cell r="I199">
            <v>11.608880937499999</v>
          </cell>
          <cell r="J199">
            <v>13862.5</v>
          </cell>
          <cell r="K199">
            <v>133342</v>
          </cell>
          <cell r="L199">
            <v>11806</v>
          </cell>
          <cell r="M199">
            <v>9.1627893835569435E-2</v>
          </cell>
          <cell r="N199">
            <v>9.1627893835569435E-2</v>
          </cell>
          <cell r="O199">
            <v>8302.8964095372958</v>
          </cell>
          <cell r="P199">
            <v>24668.10679178168</v>
          </cell>
          <cell r="Q199">
            <v>38283.216572637204</v>
          </cell>
          <cell r="R199">
            <v>47497.80282425123</v>
          </cell>
          <cell r="S199">
            <v>115447.90213824759</v>
          </cell>
          <cell r="T199">
            <v>1519.3779786916102</v>
          </cell>
          <cell r="U199">
            <v>1603.8276127901674</v>
          </cell>
          <cell r="V199">
            <v>1698.0828958296281</v>
          </cell>
          <cell r="W199">
            <v>1720.6902247358746</v>
          </cell>
          <cell r="X199">
            <v>1945.7455627187903</v>
          </cell>
          <cell r="Y199">
            <v>234.51368575238857</v>
          </cell>
          <cell r="Z199">
            <v>247.85395713513702</v>
          </cell>
          <cell r="AA199">
            <v>252.86121229166667</v>
          </cell>
          <cell r="AB199">
            <v>254.74389702182177</v>
          </cell>
          <cell r="AC199">
            <v>299.16054961467313</v>
          </cell>
          <cell r="AD199">
            <v>12.347641832881127</v>
          </cell>
          <cell r="AE199">
            <v>9.570779060440378</v>
          </cell>
          <cell r="AF199">
            <v>8.2236155665262949</v>
          </cell>
          <cell r="AG199">
            <v>7.7733189451361842</v>
          </cell>
          <cell r="AH199">
            <v>7.3568397893358179</v>
          </cell>
        </row>
        <row r="200">
          <cell r="B200">
            <v>40165</v>
          </cell>
          <cell r="C200" t="str">
            <v>AZ</v>
          </cell>
          <cell r="D200" t="str">
            <v>Cooperative</v>
          </cell>
          <cell r="E200">
            <v>0.27122994965460717</v>
          </cell>
          <cell r="F200">
            <v>1</v>
          </cell>
          <cell r="G200">
            <v>16262.395767954811</v>
          </cell>
          <cell r="H200">
            <v>16262.395767954811</v>
          </cell>
          <cell r="I200">
            <v>11.608880937499999</v>
          </cell>
          <cell r="J200">
            <v>27986.7</v>
          </cell>
          <cell r="K200">
            <v>362749</v>
          </cell>
          <cell r="L200">
            <v>22306</v>
          </cell>
          <cell r="M200">
            <v>6.858551676695869E-2</v>
          </cell>
          <cell r="N200">
            <v>6.858551676695869E-2</v>
          </cell>
          <cell r="O200">
            <v>8302.8964095372958</v>
          </cell>
          <cell r="P200">
            <v>24668.10679178168</v>
          </cell>
          <cell r="Q200">
            <v>38283.216572637204</v>
          </cell>
          <cell r="R200">
            <v>47497.80282425123</v>
          </cell>
          <cell r="S200">
            <v>115447.90213824759</v>
          </cell>
          <cell r="T200">
            <v>1519.3779786916102</v>
          </cell>
          <cell r="U200">
            <v>1603.8276127901674</v>
          </cell>
          <cell r="V200">
            <v>1698.0828958296281</v>
          </cell>
          <cell r="W200">
            <v>1720.6902247358746</v>
          </cell>
          <cell r="X200">
            <v>1945.7455627187903</v>
          </cell>
          <cell r="Y200">
            <v>234.51368575238857</v>
          </cell>
          <cell r="Z200">
            <v>247.85395713513702</v>
          </cell>
          <cell r="AA200">
            <v>252.86121229166667</v>
          </cell>
          <cell r="AB200">
            <v>254.74389702182177</v>
          </cell>
          <cell r="AC200">
            <v>299.16054961467313</v>
          </cell>
          <cell r="AD200">
            <v>12.347641832881127</v>
          </cell>
          <cell r="AE200">
            <v>9.570779060440378</v>
          </cell>
          <cell r="AF200">
            <v>8.2236155665262949</v>
          </cell>
          <cell r="AG200">
            <v>7.7733189451361842</v>
          </cell>
          <cell r="AH200">
            <v>7.3568397893358179</v>
          </cell>
        </row>
        <row r="201">
          <cell r="B201">
            <v>3990</v>
          </cell>
          <cell r="C201" t="str">
            <v>AZ</v>
          </cell>
          <cell r="D201" t="str">
            <v>Federal</v>
          </cell>
          <cell r="E201">
            <v>2.2816175016938542E-2</v>
          </cell>
          <cell r="F201">
            <v>0</v>
          </cell>
          <cell r="G201">
            <v>0</v>
          </cell>
          <cell r="H201">
            <v>3569.5970695970695</v>
          </cell>
          <cell r="I201">
            <v>11.608880937499999</v>
          </cell>
          <cell r="J201">
            <v>0</v>
          </cell>
          <cell r="K201">
            <v>0</v>
          </cell>
          <cell r="L201">
            <v>0</v>
          </cell>
          <cell r="M201">
            <v>0</v>
          </cell>
          <cell r="N201">
            <v>3.9032405544542619E-2</v>
          </cell>
          <cell r="O201">
            <v>8302.8964095372958</v>
          </cell>
          <cell r="P201">
            <v>24668.10679178168</v>
          </cell>
          <cell r="Q201">
            <v>38283.216572637204</v>
          </cell>
          <cell r="R201">
            <v>47497.80282425123</v>
          </cell>
          <cell r="S201">
            <v>115447.90213824759</v>
          </cell>
          <cell r="T201">
            <v>1519.3779786916102</v>
          </cell>
          <cell r="U201">
            <v>1603.8276127901674</v>
          </cell>
          <cell r="V201">
            <v>1698.0828958296281</v>
          </cell>
          <cell r="W201">
            <v>1720.6902247358746</v>
          </cell>
          <cell r="X201">
            <v>1945.7455627187903</v>
          </cell>
          <cell r="Y201">
            <v>234.51368575238857</v>
          </cell>
          <cell r="Z201">
            <v>247.85395713513702</v>
          </cell>
          <cell r="AA201">
            <v>252.86121229166667</v>
          </cell>
          <cell r="AB201">
            <v>254.74389702182177</v>
          </cell>
          <cell r="AC201">
            <v>299.16054961467313</v>
          </cell>
          <cell r="AD201">
            <v>12.347641832881127</v>
          </cell>
          <cell r="AE201">
            <v>9.570779060440378</v>
          </cell>
          <cell r="AF201">
            <v>8.2236155665262949</v>
          </cell>
          <cell r="AG201">
            <v>7.7733189451361842</v>
          </cell>
          <cell r="AH201">
            <v>7.3568397893358179</v>
          </cell>
        </row>
        <row r="202">
          <cell r="B202">
            <v>19604</v>
          </cell>
          <cell r="C202" t="str">
            <v>AZ</v>
          </cell>
          <cell r="D202" t="str">
            <v>Federal</v>
          </cell>
          <cell r="E202">
            <v>2.2816175016938542E-2</v>
          </cell>
          <cell r="F202">
            <v>1</v>
          </cell>
          <cell r="G202">
            <v>10708.791208791208</v>
          </cell>
          <cell r="H202">
            <v>10708.791208791208</v>
          </cell>
          <cell r="I202">
            <v>11.608880937499999</v>
          </cell>
          <cell r="J202">
            <v>14961</v>
          </cell>
          <cell r="K202">
            <v>114991</v>
          </cell>
          <cell r="L202">
            <v>10738</v>
          </cell>
          <cell r="M202">
            <v>0.11709721663362785</v>
          </cell>
          <cell r="N202">
            <v>0.11709721663362785</v>
          </cell>
          <cell r="O202">
            <v>8302.8964095372958</v>
          </cell>
          <cell r="P202">
            <v>24668.10679178168</v>
          </cell>
          <cell r="Q202">
            <v>38283.216572637204</v>
          </cell>
          <cell r="R202">
            <v>47497.80282425123</v>
          </cell>
          <cell r="S202">
            <v>115447.90213824759</v>
          </cell>
          <cell r="T202">
            <v>1519.3779786916102</v>
          </cell>
          <cell r="U202">
            <v>1603.8276127901674</v>
          </cell>
          <cell r="V202">
            <v>1698.0828958296281</v>
          </cell>
          <cell r="W202">
            <v>1720.6902247358746</v>
          </cell>
          <cell r="X202">
            <v>1945.7455627187903</v>
          </cell>
          <cell r="Y202">
            <v>234.51368575238857</v>
          </cell>
          <cell r="Z202">
            <v>247.85395713513702</v>
          </cell>
          <cell r="AA202">
            <v>252.86121229166667</v>
          </cell>
          <cell r="AB202">
            <v>254.74389702182177</v>
          </cell>
          <cell r="AC202">
            <v>299.16054961467313</v>
          </cell>
          <cell r="AD202">
            <v>12.347641832881127</v>
          </cell>
          <cell r="AE202">
            <v>9.570779060440378</v>
          </cell>
          <cell r="AF202">
            <v>8.2236155665262949</v>
          </cell>
          <cell r="AG202">
            <v>7.7733189451361842</v>
          </cell>
          <cell r="AH202">
            <v>7.3568397893358179</v>
          </cell>
        </row>
        <row r="203">
          <cell r="B203">
            <v>27000</v>
          </cell>
          <cell r="C203" t="str">
            <v>AZ</v>
          </cell>
          <cell r="D203" t="str">
            <v>Federal</v>
          </cell>
          <cell r="E203">
            <v>2.2816175016938542E-2</v>
          </cell>
          <cell r="F203">
            <v>0</v>
          </cell>
          <cell r="G203">
            <v>0</v>
          </cell>
          <cell r="H203">
            <v>3569.5970695970695</v>
          </cell>
          <cell r="I203">
            <v>11.608880937499999</v>
          </cell>
          <cell r="J203">
            <v>0</v>
          </cell>
          <cell r="K203">
            <v>0</v>
          </cell>
          <cell r="L203">
            <v>0</v>
          </cell>
          <cell r="M203">
            <v>0</v>
          </cell>
          <cell r="N203">
            <v>3.9032405544542619E-2</v>
          </cell>
          <cell r="O203">
            <v>8302.8964095372958</v>
          </cell>
          <cell r="P203">
            <v>24668.10679178168</v>
          </cell>
          <cell r="Q203">
            <v>38283.216572637204</v>
          </cell>
          <cell r="R203">
            <v>47497.80282425123</v>
          </cell>
          <cell r="S203">
            <v>115447.90213824759</v>
          </cell>
          <cell r="T203">
            <v>1519.3779786916102</v>
          </cell>
          <cell r="U203">
            <v>1603.8276127901674</v>
          </cell>
          <cell r="V203">
            <v>1698.0828958296281</v>
          </cell>
          <cell r="W203">
            <v>1720.6902247358746</v>
          </cell>
          <cell r="X203">
            <v>1945.7455627187903</v>
          </cell>
          <cell r="Y203">
            <v>234.51368575238857</v>
          </cell>
          <cell r="Z203">
            <v>247.85395713513702</v>
          </cell>
          <cell r="AA203">
            <v>252.86121229166667</v>
          </cell>
          <cell r="AB203">
            <v>254.74389702182177</v>
          </cell>
          <cell r="AC203">
            <v>299.16054961467313</v>
          </cell>
          <cell r="AD203">
            <v>12.347641832881127</v>
          </cell>
          <cell r="AE203">
            <v>9.570779060440378</v>
          </cell>
          <cell r="AF203">
            <v>8.2236155665262949</v>
          </cell>
          <cell r="AG203">
            <v>7.7733189451361842</v>
          </cell>
          <cell r="AH203">
            <v>7.3568397893358179</v>
          </cell>
        </row>
        <row r="204">
          <cell r="B204">
            <v>176</v>
          </cell>
          <cell r="C204" t="str">
            <v>AZ</v>
          </cell>
          <cell r="D204" t="str">
            <v>Investor Owned</v>
          </cell>
          <cell r="E204">
            <v>2.2816175016938542E-2</v>
          </cell>
          <cell r="F204">
            <v>1</v>
          </cell>
          <cell r="G204">
            <v>6976.9137302551644</v>
          </cell>
          <cell r="H204">
            <v>6976.9137302551644</v>
          </cell>
          <cell r="I204">
            <v>11.608880937499999</v>
          </cell>
          <cell r="J204">
            <v>539.1</v>
          </cell>
          <cell r="K204">
            <v>5742</v>
          </cell>
          <cell r="L204">
            <v>823</v>
          </cell>
          <cell r="M204">
            <v>7.3920357342607101E-2</v>
          </cell>
          <cell r="N204">
            <v>7.3920357342607101E-2</v>
          </cell>
          <cell r="O204">
            <v>8302.8964095372958</v>
          </cell>
          <cell r="P204">
            <v>24668.10679178168</v>
          </cell>
          <cell r="Q204">
            <v>38283.216572637204</v>
          </cell>
          <cell r="R204">
            <v>47497.80282425123</v>
          </cell>
          <cell r="S204">
            <v>115447.90213824759</v>
          </cell>
          <cell r="T204">
            <v>1519.3779786916102</v>
          </cell>
          <cell r="U204">
            <v>1603.8276127901674</v>
          </cell>
          <cell r="V204">
            <v>1698.0828958296281</v>
          </cell>
          <cell r="W204">
            <v>1720.6902247358746</v>
          </cell>
          <cell r="X204">
            <v>1945.7455627187903</v>
          </cell>
          <cell r="Y204">
            <v>234.51368575238857</v>
          </cell>
          <cell r="Z204">
            <v>247.85395713513702</v>
          </cell>
          <cell r="AA204">
            <v>252.86121229166667</v>
          </cell>
          <cell r="AB204">
            <v>254.74389702182177</v>
          </cell>
          <cell r="AC204">
            <v>299.16054961467313</v>
          </cell>
          <cell r="AD204">
            <v>12.347641832881127</v>
          </cell>
          <cell r="AE204">
            <v>9.570779060440378</v>
          </cell>
          <cell r="AF204">
            <v>8.2236155665262949</v>
          </cell>
          <cell r="AG204">
            <v>7.7733189451361842</v>
          </cell>
          <cell r="AH204">
            <v>7.3568397893358179</v>
          </cell>
        </row>
        <row r="205">
          <cell r="B205">
            <v>803</v>
          </cell>
          <cell r="C205" t="str">
            <v>AZ</v>
          </cell>
          <cell r="D205" t="str">
            <v>Investor Owned</v>
          </cell>
          <cell r="E205">
            <v>2.2816175016938542E-2</v>
          </cell>
          <cell r="F205">
            <v>1</v>
          </cell>
          <cell r="G205">
            <v>12822.076971363093</v>
          </cell>
          <cell r="H205">
            <v>12822.076971363093</v>
          </cell>
          <cell r="I205">
            <v>11.608880937499999</v>
          </cell>
          <cell r="J205">
            <v>1953176.3</v>
          </cell>
          <cell r="K205">
            <v>14747876</v>
          </cell>
          <cell r="L205">
            <v>1150194</v>
          </cell>
          <cell r="M205">
            <v>0.12157321621009544</v>
          </cell>
          <cell r="N205">
            <v>0.12157321621009544</v>
          </cell>
          <cell r="O205">
            <v>8302.8964095372958</v>
          </cell>
          <cell r="P205">
            <v>24668.10679178168</v>
          </cell>
          <cell r="Q205">
            <v>38283.216572637204</v>
          </cell>
          <cell r="R205">
            <v>47497.80282425123</v>
          </cell>
          <cell r="S205">
            <v>115447.90213824759</v>
          </cell>
          <cell r="T205">
            <v>1519.3779786916102</v>
          </cell>
          <cell r="U205">
            <v>1603.8276127901674</v>
          </cell>
          <cell r="V205">
            <v>1698.0828958296281</v>
          </cell>
          <cell r="W205">
            <v>1720.6902247358746</v>
          </cell>
          <cell r="X205">
            <v>1945.7455627187903</v>
          </cell>
          <cell r="Y205">
            <v>234.51368575238857</v>
          </cell>
          <cell r="Z205">
            <v>247.85395713513702</v>
          </cell>
          <cell r="AA205">
            <v>252.86121229166667</v>
          </cell>
          <cell r="AB205">
            <v>254.74389702182177</v>
          </cell>
          <cell r="AC205">
            <v>299.16054961467313</v>
          </cell>
          <cell r="AD205">
            <v>12.347641832881127</v>
          </cell>
          <cell r="AE205">
            <v>9.570779060440378</v>
          </cell>
          <cell r="AF205">
            <v>8.2236155665262949</v>
          </cell>
          <cell r="AG205">
            <v>7.7733189451361842</v>
          </cell>
          <cell r="AH205">
            <v>7.3568397893358179</v>
          </cell>
        </row>
        <row r="206">
          <cell r="B206">
            <v>12919</v>
          </cell>
          <cell r="C206" t="str">
            <v>AZ</v>
          </cell>
          <cell r="D206" t="str">
            <v>Investor Owned</v>
          </cell>
          <cell r="E206">
            <v>2.2816175016938542E-2</v>
          </cell>
          <cell r="F206">
            <v>1</v>
          </cell>
          <cell r="G206">
            <v>8939.6963123644255</v>
          </cell>
          <cell r="H206">
            <v>8939.6963123644255</v>
          </cell>
          <cell r="I206">
            <v>11.608880937499999</v>
          </cell>
          <cell r="J206">
            <v>1718.2</v>
          </cell>
          <cell r="K206">
            <v>20606</v>
          </cell>
          <cell r="L206">
            <v>2305</v>
          </cell>
          <cell r="M206">
            <v>6.7800560674985438E-2</v>
          </cell>
          <cell r="N206">
            <v>6.7800560674985438E-2</v>
          </cell>
          <cell r="O206">
            <v>8302.8964095372958</v>
          </cell>
          <cell r="P206">
            <v>24668.10679178168</v>
          </cell>
          <cell r="Q206">
            <v>38283.216572637204</v>
          </cell>
          <cell r="R206">
            <v>47497.80282425123</v>
          </cell>
          <cell r="S206">
            <v>115447.90213824759</v>
          </cell>
          <cell r="T206">
            <v>1519.3779786916102</v>
          </cell>
          <cell r="U206">
            <v>1603.8276127901674</v>
          </cell>
          <cell r="V206">
            <v>1698.0828958296281</v>
          </cell>
          <cell r="W206">
            <v>1720.6902247358746</v>
          </cell>
          <cell r="X206">
            <v>1945.7455627187903</v>
          </cell>
          <cell r="Y206">
            <v>234.51368575238857</v>
          </cell>
          <cell r="Z206">
            <v>247.85395713513702</v>
          </cell>
          <cell r="AA206">
            <v>252.86121229166667</v>
          </cell>
          <cell r="AB206">
            <v>254.74389702182177</v>
          </cell>
          <cell r="AC206">
            <v>299.16054961467313</v>
          </cell>
          <cell r="AD206">
            <v>12.347641832881127</v>
          </cell>
          <cell r="AE206">
            <v>9.570779060440378</v>
          </cell>
          <cell r="AF206">
            <v>8.2236155665262949</v>
          </cell>
          <cell r="AG206">
            <v>7.7733189451361842</v>
          </cell>
          <cell r="AH206">
            <v>7.3568397893358179</v>
          </cell>
        </row>
        <row r="207">
          <cell r="B207">
            <v>24211</v>
          </cell>
          <cell r="C207" t="str">
            <v>AZ</v>
          </cell>
          <cell r="D207" t="str">
            <v>Investor Owned</v>
          </cell>
          <cell r="E207">
            <v>0.27808511883854348</v>
          </cell>
          <cell r="F207">
            <v>1</v>
          </cell>
          <cell r="G207">
            <v>10566.960496410953</v>
          </cell>
          <cell r="H207">
            <v>10566.960496410953</v>
          </cell>
          <cell r="I207">
            <v>11.608880937499999</v>
          </cell>
          <cell r="J207">
            <v>516004.7</v>
          </cell>
          <cell r="K207">
            <v>4170494</v>
          </cell>
          <cell r="L207">
            <v>394673</v>
          </cell>
          <cell r="M207">
            <v>0.11054425629315107</v>
          </cell>
          <cell r="N207">
            <v>0.11054425629315107</v>
          </cell>
          <cell r="O207">
            <v>8302.8964095372958</v>
          </cell>
          <cell r="P207">
            <v>24668.10679178168</v>
          </cell>
          <cell r="Q207">
            <v>38283.216572637204</v>
          </cell>
          <cell r="R207">
            <v>47497.80282425123</v>
          </cell>
          <cell r="S207">
            <v>115447.90213824759</v>
          </cell>
          <cell r="T207">
            <v>1519.3779786916102</v>
          </cell>
          <cell r="U207">
            <v>1603.8276127901674</v>
          </cell>
          <cell r="V207">
            <v>1698.0828958296281</v>
          </cell>
          <cell r="W207">
            <v>1720.6902247358746</v>
          </cell>
          <cell r="X207">
            <v>1945.7455627187903</v>
          </cell>
          <cell r="Y207">
            <v>234.51368575238857</v>
          </cell>
          <cell r="Z207">
            <v>247.85395713513702</v>
          </cell>
          <cell r="AA207">
            <v>252.86121229166667</v>
          </cell>
          <cell r="AB207">
            <v>254.74389702182177</v>
          </cell>
          <cell r="AC207">
            <v>299.16054961467313</v>
          </cell>
          <cell r="AD207">
            <v>12.347641832881127</v>
          </cell>
          <cell r="AE207">
            <v>9.570779060440378</v>
          </cell>
          <cell r="AF207">
            <v>8.2236155665262949</v>
          </cell>
          <cell r="AG207">
            <v>7.7733189451361842</v>
          </cell>
          <cell r="AH207">
            <v>7.3568397893358179</v>
          </cell>
        </row>
        <row r="208">
          <cell r="B208">
            <v>19728</v>
          </cell>
          <cell r="C208" t="str">
            <v>AZ</v>
          </cell>
          <cell r="D208" t="str">
            <v>Investor Owned</v>
          </cell>
          <cell r="E208">
            <v>0.28535739374780472</v>
          </cell>
          <cell r="F208">
            <v>1</v>
          </cell>
          <cell r="G208">
            <v>11339.94099103647</v>
          </cell>
          <cell r="H208">
            <v>11339.94099103647</v>
          </cell>
          <cell r="I208">
            <v>11.608880937499999</v>
          </cell>
          <cell r="J208">
            <v>101290.3</v>
          </cell>
          <cell r="K208">
            <v>1010831</v>
          </cell>
          <cell r="L208">
            <v>89139</v>
          </cell>
          <cell r="M208">
            <v>8.7920385846245577E-2</v>
          </cell>
          <cell r="N208">
            <v>8.7920385846245577E-2</v>
          </cell>
          <cell r="O208">
            <v>8302.8964095372958</v>
          </cell>
          <cell r="P208">
            <v>24668.10679178168</v>
          </cell>
          <cell r="Q208">
            <v>38283.216572637204</v>
          </cell>
          <cell r="R208">
            <v>47497.80282425123</v>
          </cell>
          <cell r="S208">
            <v>115447.90213824759</v>
          </cell>
          <cell r="T208">
            <v>1519.3779786916102</v>
          </cell>
          <cell r="U208">
            <v>1603.8276127901674</v>
          </cell>
          <cell r="V208">
            <v>1698.0828958296281</v>
          </cell>
          <cell r="W208">
            <v>1720.6902247358746</v>
          </cell>
          <cell r="X208">
            <v>1945.7455627187903</v>
          </cell>
          <cell r="Y208">
            <v>234.51368575238857</v>
          </cell>
          <cell r="Z208">
            <v>247.85395713513702</v>
          </cell>
          <cell r="AA208">
            <v>252.86121229166667</v>
          </cell>
          <cell r="AB208">
            <v>254.74389702182177</v>
          </cell>
          <cell r="AC208">
            <v>299.16054961467313</v>
          </cell>
          <cell r="AD208">
            <v>12.347641832881127</v>
          </cell>
          <cell r="AE208">
            <v>9.570779060440378</v>
          </cell>
          <cell r="AF208">
            <v>8.2236155665262949</v>
          </cell>
          <cell r="AG208">
            <v>7.7733189451361842</v>
          </cell>
          <cell r="AH208">
            <v>7.3568397893358179</v>
          </cell>
        </row>
        <row r="209">
          <cell r="B209">
            <v>6753</v>
          </cell>
          <cell r="C209" t="str">
            <v>AZ</v>
          </cell>
          <cell r="D209" t="str">
            <v>Municipal</v>
          </cell>
          <cell r="E209">
            <v>2.2816175016938542E-2</v>
          </cell>
          <cell r="F209">
            <v>0</v>
          </cell>
          <cell r="G209">
            <v>0</v>
          </cell>
          <cell r="H209">
            <v>1554.4008148008979</v>
          </cell>
          <cell r="I209">
            <v>11.608880937499999</v>
          </cell>
          <cell r="J209">
            <v>0</v>
          </cell>
          <cell r="K209">
            <v>0</v>
          </cell>
          <cell r="L209">
            <v>0</v>
          </cell>
          <cell r="M209">
            <v>0</v>
          </cell>
          <cell r="N209">
            <v>1.2555595611593653E-2</v>
          </cell>
          <cell r="O209">
            <v>8302.8964095372958</v>
          </cell>
          <cell r="P209">
            <v>24668.10679178168</v>
          </cell>
          <cell r="Q209">
            <v>38283.216572637204</v>
          </cell>
          <cell r="R209">
            <v>47497.80282425123</v>
          </cell>
          <cell r="S209">
            <v>115447.90213824759</v>
          </cell>
          <cell r="T209">
            <v>1519.3779786916102</v>
          </cell>
          <cell r="U209">
            <v>1603.8276127901674</v>
          </cell>
          <cell r="V209">
            <v>1698.0828958296281</v>
          </cell>
          <cell r="W209">
            <v>1720.6902247358746</v>
          </cell>
          <cell r="X209">
            <v>1945.7455627187903</v>
          </cell>
          <cell r="Y209">
            <v>234.51368575238857</v>
          </cell>
          <cell r="Z209">
            <v>247.85395713513702</v>
          </cell>
          <cell r="AA209">
            <v>252.86121229166667</v>
          </cell>
          <cell r="AB209">
            <v>254.74389702182177</v>
          </cell>
          <cell r="AC209">
            <v>299.16054961467313</v>
          </cell>
          <cell r="AD209">
            <v>12.347641832881127</v>
          </cell>
          <cell r="AE209">
            <v>9.570779060440378</v>
          </cell>
          <cell r="AF209">
            <v>8.2236155665262949</v>
          </cell>
          <cell r="AG209">
            <v>7.7733189451361842</v>
          </cell>
          <cell r="AH209">
            <v>7.3568397893358179</v>
          </cell>
        </row>
        <row r="210">
          <cell r="B210">
            <v>12351</v>
          </cell>
          <cell r="C210" t="str">
            <v>AZ</v>
          </cell>
          <cell r="D210" t="str">
            <v>Municipal</v>
          </cell>
          <cell r="E210">
            <v>2.2816175016938542E-2</v>
          </cell>
          <cell r="F210">
            <v>1</v>
          </cell>
          <cell r="G210">
            <v>10880.805703606286</v>
          </cell>
          <cell r="H210">
            <v>10880.805703606286</v>
          </cell>
          <cell r="I210">
            <v>11.608880937499999</v>
          </cell>
          <cell r="J210">
            <v>15828.3</v>
          </cell>
          <cell r="K210">
            <v>157195</v>
          </cell>
          <cell r="L210">
            <v>14447</v>
          </cell>
          <cell r="M210">
            <v>8.7889169281155574E-2</v>
          </cell>
          <cell r="N210">
            <v>8.7889169281155574E-2</v>
          </cell>
          <cell r="O210">
            <v>8302.8964095372958</v>
          </cell>
          <cell r="P210">
            <v>24668.10679178168</v>
          </cell>
          <cell r="Q210">
            <v>38283.216572637204</v>
          </cell>
          <cell r="R210">
            <v>47497.80282425123</v>
          </cell>
          <cell r="S210">
            <v>115447.90213824759</v>
          </cell>
          <cell r="T210">
            <v>1519.3779786916102</v>
          </cell>
          <cell r="U210">
            <v>1603.8276127901674</v>
          </cell>
          <cell r="V210">
            <v>1698.0828958296281</v>
          </cell>
          <cell r="W210">
            <v>1720.6902247358746</v>
          </cell>
          <cell r="X210">
            <v>1945.7455627187903</v>
          </cell>
          <cell r="Y210">
            <v>234.51368575238857</v>
          </cell>
          <cell r="Z210">
            <v>247.85395713513702</v>
          </cell>
          <cell r="AA210">
            <v>252.86121229166667</v>
          </cell>
          <cell r="AB210">
            <v>254.74389702182177</v>
          </cell>
          <cell r="AC210">
            <v>299.16054961467313</v>
          </cell>
          <cell r="AD210">
            <v>12.347641832881127</v>
          </cell>
          <cell r="AE210">
            <v>9.570779060440378</v>
          </cell>
          <cell r="AF210">
            <v>8.2236155665262949</v>
          </cell>
          <cell r="AG210">
            <v>7.7733189451361842</v>
          </cell>
          <cell r="AH210">
            <v>7.3568397893358179</v>
          </cell>
        </row>
        <row r="211">
          <cell r="B211">
            <v>16538</v>
          </cell>
          <cell r="C211" t="str">
            <v>AZ</v>
          </cell>
          <cell r="D211" t="str">
            <v>Municipal</v>
          </cell>
          <cell r="E211">
            <v>2.2816175016938542E-2</v>
          </cell>
          <cell r="F211">
            <v>0</v>
          </cell>
          <cell r="G211">
            <v>0</v>
          </cell>
          <cell r="H211">
            <v>1554.4008148008979</v>
          </cell>
          <cell r="I211">
            <v>11.608880937499999</v>
          </cell>
          <cell r="J211">
            <v>0</v>
          </cell>
          <cell r="K211">
            <v>0</v>
          </cell>
          <cell r="L211">
            <v>0</v>
          </cell>
          <cell r="M211">
            <v>0</v>
          </cell>
          <cell r="N211">
            <v>1.2555595611593653E-2</v>
          </cell>
          <cell r="O211">
            <v>8302.8964095372958</v>
          </cell>
          <cell r="P211">
            <v>24668.10679178168</v>
          </cell>
          <cell r="Q211">
            <v>38283.216572637204</v>
          </cell>
          <cell r="R211">
            <v>47497.80282425123</v>
          </cell>
          <cell r="S211">
            <v>115447.90213824759</v>
          </cell>
          <cell r="T211">
            <v>1519.3779786916102</v>
          </cell>
          <cell r="U211">
            <v>1603.8276127901674</v>
          </cell>
          <cell r="V211">
            <v>1698.0828958296281</v>
          </cell>
          <cell r="W211">
            <v>1720.6902247358746</v>
          </cell>
          <cell r="X211">
            <v>1945.7455627187903</v>
          </cell>
          <cell r="Y211">
            <v>234.51368575238857</v>
          </cell>
          <cell r="Z211">
            <v>247.85395713513702</v>
          </cell>
          <cell r="AA211">
            <v>252.86121229166667</v>
          </cell>
          <cell r="AB211">
            <v>254.74389702182177</v>
          </cell>
          <cell r="AC211">
            <v>299.16054961467313</v>
          </cell>
          <cell r="AD211">
            <v>12.347641832881127</v>
          </cell>
          <cell r="AE211">
            <v>9.570779060440378</v>
          </cell>
          <cell r="AF211">
            <v>8.2236155665262949</v>
          </cell>
          <cell r="AG211">
            <v>7.7733189451361842</v>
          </cell>
          <cell r="AH211">
            <v>7.3568397893358179</v>
          </cell>
        </row>
        <row r="212">
          <cell r="B212">
            <v>56535</v>
          </cell>
          <cell r="C212" t="str">
            <v>AZ</v>
          </cell>
          <cell r="D212" t="str">
            <v>Municipal</v>
          </cell>
          <cell r="E212">
            <v>2.2816175016938542E-2</v>
          </cell>
          <cell r="F212">
            <v>0</v>
          </cell>
          <cell r="G212">
            <v>0</v>
          </cell>
          <cell r="H212">
            <v>1554.4008148008979</v>
          </cell>
          <cell r="I212">
            <v>11.608880937499999</v>
          </cell>
          <cell r="J212">
            <v>0</v>
          </cell>
          <cell r="K212">
            <v>0</v>
          </cell>
          <cell r="L212">
            <v>0</v>
          </cell>
          <cell r="M212">
            <v>0</v>
          </cell>
          <cell r="N212">
            <v>1.2555595611593653E-2</v>
          </cell>
          <cell r="O212">
            <v>8302.8964095372958</v>
          </cell>
          <cell r="P212">
            <v>24668.10679178168</v>
          </cell>
          <cell r="Q212">
            <v>38283.216572637204</v>
          </cell>
          <cell r="R212">
            <v>47497.80282425123</v>
          </cell>
          <cell r="S212">
            <v>115447.90213824759</v>
          </cell>
          <cell r="T212">
            <v>1519.3779786916102</v>
          </cell>
          <cell r="U212">
            <v>1603.8276127901674</v>
          </cell>
          <cell r="V212">
            <v>1698.0828958296281</v>
          </cell>
          <cell r="W212">
            <v>1720.6902247358746</v>
          </cell>
          <cell r="X212">
            <v>1945.7455627187903</v>
          </cell>
          <cell r="Y212">
            <v>234.51368575238857</v>
          </cell>
          <cell r="Z212">
            <v>247.85395713513702</v>
          </cell>
          <cell r="AA212">
            <v>252.86121229166667</v>
          </cell>
          <cell r="AB212">
            <v>254.74389702182177</v>
          </cell>
          <cell r="AC212">
            <v>299.16054961467313</v>
          </cell>
          <cell r="AD212">
            <v>12.347641832881127</v>
          </cell>
          <cell r="AE212">
            <v>9.570779060440378</v>
          </cell>
          <cell r="AF212">
            <v>8.2236155665262949</v>
          </cell>
          <cell r="AG212">
            <v>7.7733189451361842</v>
          </cell>
          <cell r="AH212">
            <v>7.3568397893358179</v>
          </cell>
        </row>
        <row r="213">
          <cell r="B213">
            <v>14373</v>
          </cell>
          <cell r="C213" t="str">
            <v>AZ</v>
          </cell>
          <cell r="D213" t="str">
            <v>Municipal</v>
          </cell>
          <cell r="E213">
            <v>2.2816175016938542E-2</v>
          </cell>
          <cell r="F213">
            <v>0</v>
          </cell>
          <cell r="G213">
            <v>0</v>
          </cell>
          <cell r="H213">
            <v>1554.4008148008979</v>
          </cell>
          <cell r="I213">
            <v>11.608880937499999</v>
          </cell>
          <cell r="J213">
            <v>0</v>
          </cell>
          <cell r="K213">
            <v>0</v>
          </cell>
          <cell r="L213">
            <v>0</v>
          </cell>
          <cell r="M213">
            <v>0</v>
          </cell>
          <cell r="N213">
            <v>1.2555595611593653E-2</v>
          </cell>
          <cell r="O213">
            <v>8302.8964095372958</v>
          </cell>
          <cell r="P213">
            <v>24668.10679178168</v>
          </cell>
          <cell r="Q213">
            <v>38283.216572637204</v>
          </cell>
          <cell r="R213">
            <v>47497.80282425123</v>
          </cell>
          <cell r="S213">
            <v>115447.90213824759</v>
          </cell>
          <cell r="T213">
            <v>1519.3779786916102</v>
          </cell>
          <cell r="U213">
            <v>1603.8276127901674</v>
          </cell>
          <cell r="V213">
            <v>1698.0828958296281</v>
          </cell>
          <cell r="W213">
            <v>1720.6902247358746</v>
          </cell>
          <cell r="X213">
            <v>1945.7455627187903</v>
          </cell>
          <cell r="Y213">
            <v>234.51368575238857</v>
          </cell>
          <cell r="Z213">
            <v>247.85395713513702</v>
          </cell>
          <cell r="AA213">
            <v>252.86121229166667</v>
          </cell>
          <cell r="AB213">
            <v>254.74389702182177</v>
          </cell>
          <cell r="AC213">
            <v>299.16054961467313</v>
          </cell>
          <cell r="AD213">
            <v>12.347641832881127</v>
          </cell>
          <cell r="AE213">
            <v>9.570779060440378</v>
          </cell>
          <cell r="AF213">
            <v>8.2236155665262949</v>
          </cell>
          <cell r="AG213">
            <v>7.7733189451361842</v>
          </cell>
          <cell r="AH213">
            <v>7.3568397893358179</v>
          </cell>
        </row>
        <row r="214">
          <cell r="B214">
            <v>18805</v>
          </cell>
          <cell r="C214" t="str">
            <v>AZ</v>
          </cell>
          <cell r="D214" t="str">
            <v>Municipal</v>
          </cell>
          <cell r="E214">
            <v>2.2816175016938542E-2</v>
          </cell>
          <cell r="F214">
            <v>0</v>
          </cell>
          <cell r="G214">
            <v>0</v>
          </cell>
          <cell r="H214">
            <v>1554.4008148008979</v>
          </cell>
          <cell r="I214">
            <v>11.608880937499999</v>
          </cell>
          <cell r="J214">
            <v>0</v>
          </cell>
          <cell r="K214">
            <v>0</v>
          </cell>
          <cell r="L214">
            <v>0</v>
          </cell>
          <cell r="M214">
            <v>0</v>
          </cell>
          <cell r="N214">
            <v>1.2555595611593653E-2</v>
          </cell>
          <cell r="O214">
            <v>8302.8964095372958</v>
          </cell>
          <cell r="P214">
            <v>24668.10679178168</v>
          </cell>
          <cell r="Q214">
            <v>38283.216572637204</v>
          </cell>
          <cell r="R214">
            <v>47497.80282425123</v>
          </cell>
          <cell r="S214">
            <v>115447.90213824759</v>
          </cell>
          <cell r="T214">
            <v>1519.3779786916102</v>
          </cell>
          <cell r="U214">
            <v>1603.8276127901674</v>
          </cell>
          <cell r="V214">
            <v>1698.0828958296281</v>
          </cell>
          <cell r="W214">
            <v>1720.6902247358746</v>
          </cell>
          <cell r="X214">
            <v>1945.7455627187903</v>
          </cell>
          <cell r="Y214">
            <v>234.51368575238857</v>
          </cell>
          <cell r="Z214">
            <v>247.85395713513702</v>
          </cell>
          <cell r="AA214">
            <v>252.86121229166667</v>
          </cell>
          <cell r="AB214">
            <v>254.74389702182177</v>
          </cell>
          <cell r="AC214">
            <v>299.16054961467313</v>
          </cell>
          <cell r="AD214">
            <v>12.347641832881127</v>
          </cell>
          <cell r="AE214">
            <v>9.570779060440378</v>
          </cell>
          <cell r="AF214">
            <v>8.2236155665262949</v>
          </cell>
          <cell r="AG214">
            <v>7.7733189451361842</v>
          </cell>
          <cell r="AH214">
            <v>7.3568397893358179</v>
          </cell>
        </row>
        <row r="215">
          <cell r="B215">
            <v>20618</v>
          </cell>
          <cell r="C215" t="str">
            <v>AZ</v>
          </cell>
          <cell r="D215" t="str">
            <v>Municipal</v>
          </cell>
          <cell r="E215">
            <v>2.2816175016938542E-2</v>
          </cell>
          <cell r="F215">
            <v>0</v>
          </cell>
          <cell r="G215">
            <v>0</v>
          </cell>
          <cell r="H215">
            <v>1554.4008148008979</v>
          </cell>
          <cell r="I215">
            <v>11.608880937499999</v>
          </cell>
          <cell r="J215">
            <v>0</v>
          </cell>
          <cell r="K215">
            <v>0</v>
          </cell>
          <cell r="L215">
            <v>0</v>
          </cell>
          <cell r="M215">
            <v>0</v>
          </cell>
          <cell r="N215">
            <v>1.2555595611593653E-2</v>
          </cell>
          <cell r="O215">
            <v>8302.8964095372958</v>
          </cell>
          <cell r="P215">
            <v>24668.10679178168</v>
          </cell>
          <cell r="Q215">
            <v>38283.216572637204</v>
          </cell>
          <cell r="R215">
            <v>47497.80282425123</v>
          </cell>
          <cell r="S215">
            <v>115447.90213824759</v>
          </cell>
          <cell r="T215">
            <v>1519.3779786916102</v>
          </cell>
          <cell r="U215">
            <v>1603.8276127901674</v>
          </cell>
          <cell r="V215">
            <v>1698.0828958296281</v>
          </cell>
          <cell r="W215">
            <v>1720.6902247358746</v>
          </cell>
          <cell r="X215">
            <v>1945.7455627187903</v>
          </cell>
          <cell r="Y215">
            <v>234.51368575238857</v>
          </cell>
          <cell r="Z215">
            <v>247.85395713513702</v>
          </cell>
          <cell r="AA215">
            <v>252.86121229166667</v>
          </cell>
          <cell r="AB215">
            <v>254.74389702182177</v>
          </cell>
          <cell r="AC215">
            <v>299.16054961467313</v>
          </cell>
          <cell r="AD215">
            <v>12.347641832881127</v>
          </cell>
          <cell r="AE215">
            <v>9.570779060440378</v>
          </cell>
          <cell r="AF215">
            <v>8.2236155665262949</v>
          </cell>
          <cell r="AG215">
            <v>7.7733189451361842</v>
          </cell>
          <cell r="AH215">
            <v>7.3568397893358179</v>
          </cell>
        </row>
        <row r="216">
          <cell r="B216">
            <v>737</v>
          </cell>
          <cell r="C216" t="str">
            <v>AZ</v>
          </cell>
          <cell r="D216" t="str">
            <v>Political Subdivision</v>
          </cell>
          <cell r="E216">
            <v>2.2816175016938542E-2</v>
          </cell>
          <cell r="F216">
            <v>0</v>
          </cell>
          <cell r="G216">
            <v>0</v>
          </cell>
          <cell r="H216">
            <v>2194.8953247695936</v>
          </cell>
          <cell r="I216">
            <v>11.608880937499999</v>
          </cell>
          <cell r="J216">
            <v>0</v>
          </cell>
          <cell r="K216">
            <v>0</v>
          </cell>
          <cell r="L216">
            <v>0</v>
          </cell>
          <cell r="M216">
            <v>0</v>
          </cell>
          <cell r="N216">
            <v>1.7678465984987801E-2</v>
          </cell>
          <cell r="O216">
            <v>8302.8964095372958</v>
          </cell>
          <cell r="P216">
            <v>24668.10679178168</v>
          </cell>
          <cell r="Q216">
            <v>38283.216572637204</v>
          </cell>
          <cell r="R216">
            <v>47497.80282425123</v>
          </cell>
          <cell r="S216">
            <v>115447.90213824759</v>
          </cell>
          <cell r="T216">
            <v>1519.3779786916102</v>
          </cell>
          <cell r="U216">
            <v>1603.8276127901674</v>
          </cell>
          <cell r="V216">
            <v>1698.0828958296281</v>
          </cell>
          <cell r="W216">
            <v>1720.6902247358746</v>
          </cell>
          <cell r="X216">
            <v>1945.7455627187903</v>
          </cell>
          <cell r="Y216">
            <v>234.51368575238857</v>
          </cell>
          <cell r="Z216">
            <v>247.85395713513702</v>
          </cell>
          <cell r="AA216">
            <v>252.86121229166667</v>
          </cell>
          <cell r="AB216">
            <v>254.74389702182177</v>
          </cell>
          <cell r="AC216">
            <v>299.16054961467313</v>
          </cell>
          <cell r="AD216">
            <v>12.347641832881127</v>
          </cell>
          <cell r="AE216">
            <v>9.570779060440378</v>
          </cell>
          <cell r="AF216">
            <v>8.2236155665262949</v>
          </cell>
          <cell r="AG216">
            <v>7.7733189451361842</v>
          </cell>
          <cell r="AH216">
            <v>7.3568397893358179</v>
          </cell>
        </row>
        <row r="217">
          <cell r="B217">
            <v>58123</v>
          </cell>
          <cell r="C217" t="str">
            <v>AZ</v>
          </cell>
          <cell r="D217" t="str">
            <v>Political Subdivision</v>
          </cell>
          <cell r="E217">
            <v>2.2816175016938542E-2</v>
          </cell>
          <cell r="F217">
            <v>0</v>
          </cell>
          <cell r="G217">
            <v>0</v>
          </cell>
          <cell r="H217">
            <v>2194.8953247695936</v>
          </cell>
          <cell r="I217">
            <v>11.608880937499999</v>
          </cell>
          <cell r="J217">
            <v>0</v>
          </cell>
          <cell r="K217">
            <v>0</v>
          </cell>
          <cell r="L217">
            <v>0</v>
          </cell>
          <cell r="M217">
            <v>0</v>
          </cell>
          <cell r="N217">
            <v>1.7678465984987801E-2</v>
          </cell>
          <cell r="O217">
            <v>8302.8964095372958</v>
          </cell>
          <cell r="P217">
            <v>24668.10679178168</v>
          </cell>
          <cell r="Q217">
            <v>38283.216572637204</v>
          </cell>
          <cell r="R217">
            <v>47497.80282425123</v>
          </cell>
          <cell r="S217">
            <v>115447.90213824759</v>
          </cell>
          <cell r="T217">
            <v>1519.3779786916102</v>
          </cell>
          <cell r="U217">
            <v>1603.8276127901674</v>
          </cell>
          <cell r="V217">
            <v>1698.0828958296281</v>
          </cell>
          <cell r="W217">
            <v>1720.6902247358746</v>
          </cell>
          <cell r="X217">
            <v>1945.7455627187903</v>
          </cell>
          <cell r="Y217">
            <v>234.51368575238857</v>
          </cell>
          <cell r="Z217">
            <v>247.85395713513702</v>
          </cell>
          <cell r="AA217">
            <v>252.86121229166667</v>
          </cell>
          <cell r="AB217">
            <v>254.74389702182177</v>
          </cell>
          <cell r="AC217">
            <v>299.16054961467313</v>
          </cell>
          <cell r="AD217">
            <v>12.347641832881127</v>
          </cell>
          <cell r="AE217">
            <v>9.570779060440378</v>
          </cell>
          <cell r="AF217">
            <v>8.2236155665262949</v>
          </cell>
          <cell r="AG217">
            <v>7.7733189451361842</v>
          </cell>
          <cell r="AH217">
            <v>7.3568397893358179</v>
          </cell>
        </row>
        <row r="218">
          <cell r="B218">
            <v>2469</v>
          </cell>
          <cell r="C218" t="str">
            <v>AZ</v>
          </cell>
          <cell r="D218" t="str">
            <v>Political Subdivision</v>
          </cell>
          <cell r="E218">
            <v>2.2816175016938542E-2</v>
          </cell>
          <cell r="F218">
            <v>0</v>
          </cell>
          <cell r="G218">
            <v>0</v>
          </cell>
          <cell r="H218">
            <v>2194.8953247695936</v>
          </cell>
          <cell r="I218">
            <v>11.608880937499999</v>
          </cell>
          <cell r="J218">
            <v>0</v>
          </cell>
          <cell r="K218">
            <v>0</v>
          </cell>
          <cell r="L218">
            <v>0</v>
          </cell>
          <cell r="M218">
            <v>0</v>
          </cell>
          <cell r="N218">
            <v>1.7678465984987801E-2</v>
          </cell>
          <cell r="O218">
            <v>8302.8964095372958</v>
          </cell>
          <cell r="P218">
            <v>24668.10679178168</v>
          </cell>
          <cell r="Q218">
            <v>38283.216572637204</v>
          </cell>
          <cell r="R218">
            <v>47497.80282425123</v>
          </cell>
          <cell r="S218">
            <v>115447.90213824759</v>
          </cell>
          <cell r="T218">
            <v>1519.3779786916102</v>
          </cell>
          <cell r="U218">
            <v>1603.8276127901674</v>
          </cell>
          <cell r="V218">
            <v>1698.0828958296281</v>
          </cell>
          <cell r="W218">
            <v>1720.6902247358746</v>
          </cell>
          <cell r="X218">
            <v>1945.7455627187903</v>
          </cell>
          <cell r="Y218">
            <v>234.51368575238857</v>
          </cell>
          <cell r="Z218">
            <v>247.85395713513702</v>
          </cell>
          <cell r="AA218">
            <v>252.86121229166667</v>
          </cell>
          <cell r="AB218">
            <v>254.74389702182177</v>
          </cell>
          <cell r="AC218">
            <v>299.16054961467313</v>
          </cell>
          <cell r="AD218">
            <v>12.347641832881127</v>
          </cell>
          <cell r="AE218">
            <v>9.570779060440378</v>
          </cell>
          <cell r="AF218">
            <v>8.2236155665262949</v>
          </cell>
          <cell r="AG218">
            <v>7.7733189451361842</v>
          </cell>
          <cell r="AH218">
            <v>7.3568397893358179</v>
          </cell>
        </row>
        <row r="219">
          <cell r="B219">
            <v>15048</v>
          </cell>
          <cell r="C219" t="str">
            <v>AZ</v>
          </cell>
          <cell r="D219" t="str">
            <v>Political Subdivision</v>
          </cell>
          <cell r="E219">
            <v>2.2816175016938542E-2</v>
          </cell>
          <cell r="F219">
            <v>1</v>
          </cell>
          <cell r="G219">
            <v>12706.660583941606</v>
          </cell>
          <cell r="H219">
            <v>12706.660583941606</v>
          </cell>
          <cell r="I219">
            <v>11.608880937499999</v>
          </cell>
          <cell r="J219">
            <v>6787</v>
          </cell>
          <cell r="K219">
            <v>55706</v>
          </cell>
          <cell r="L219">
            <v>4384</v>
          </cell>
          <cell r="M219">
            <v>0.11087279631709331</v>
          </cell>
          <cell r="N219">
            <v>0.11087279631709331</v>
          </cell>
          <cell r="O219">
            <v>8302.8964095372958</v>
          </cell>
          <cell r="P219">
            <v>24668.10679178168</v>
          </cell>
          <cell r="Q219">
            <v>38283.216572637204</v>
          </cell>
          <cell r="R219">
            <v>47497.80282425123</v>
          </cell>
          <cell r="S219">
            <v>115447.90213824759</v>
          </cell>
          <cell r="T219">
            <v>1519.3779786916102</v>
          </cell>
          <cell r="U219">
            <v>1603.8276127901674</v>
          </cell>
          <cell r="V219">
            <v>1698.0828958296281</v>
          </cell>
          <cell r="W219">
            <v>1720.6902247358746</v>
          </cell>
          <cell r="X219">
            <v>1945.7455627187903</v>
          </cell>
          <cell r="Y219">
            <v>234.51368575238857</v>
          </cell>
          <cell r="Z219">
            <v>247.85395713513702</v>
          </cell>
          <cell r="AA219">
            <v>252.86121229166667</v>
          </cell>
          <cell r="AB219">
            <v>254.74389702182177</v>
          </cell>
          <cell r="AC219">
            <v>299.16054961467313</v>
          </cell>
          <cell r="AD219">
            <v>12.347641832881127</v>
          </cell>
          <cell r="AE219">
            <v>9.570779060440378</v>
          </cell>
          <cell r="AF219">
            <v>8.2236155665262949</v>
          </cell>
          <cell r="AG219">
            <v>7.7733189451361842</v>
          </cell>
          <cell r="AH219">
            <v>7.3568397893358179</v>
          </cell>
        </row>
        <row r="220">
          <cell r="B220">
            <v>30518</v>
          </cell>
          <cell r="C220" t="str">
            <v>AZ</v>
          </cell>
          <cell r="D220" t="str">
            <v>Political Subdivision</v>
          </cell>
          <cell r="E220">
            <v>2.2816175016938542E-2</v>
          </cell>
          <cell r="F220">
            <v>1</v>
          </cell>
          <cell r="G220">
            <v>13861.138781527672</v>
          </cell>
          <cell r="H220">
            <v>13861.138781527672</v>
          </cell>
          <cell r="I220">
            <v>11.608880937499999</v>
          </cell>
          <cell r="J220">
            <v>45150</v>
          </cell>
          <cell r="K220">
            <v>347873</v>
          </cell>
          <cell r="L220">
            <v>25097</v>
          </cell>
          <cell r="M220">
            <v>0.11973859132884344</v>
          </cell>
          <cell r="N220">
            <v>0.11973859132884344</v>
          </cell>
          <cell r="O220">
            <v>8302.8964095372958</v>
          </cell>
          <cell r="P220">
            <v>24668.10679178168</v>
          </cell>
          <cell r="Q220">
            <v>38283.216572637204</v>
          </cell>
          <cell r="R220">
            <v>47497.80282425123</v>
          </cell>
          <cell r="S220">
            <v>115447.90213824759</v>
          </cell>
          <cell r="T220">
            <v>1519.3779786916102</v>
          </cell>
          <cell r="U220">
            <v>1603.8276127901674</v>
          </cell>
          <cell r="V220">
            <v>1698.0828958296281</v>
          </cell>
          <cell r="W220">
            <v>1720.6902247358746</v>
          </cell>
          <cell r="X220">
            <v>1945.7455627187903</v>
          </cell>
          <cell r="Y220">
            <v>234.51368575238857</v>
          </cell>
          <cell r="Z220">
            <v>247.85395713513702</v>
          </cell>
          <cell r="AA220">
            <v>252.86121229166667</v>
          </cell>
          <cell r="AB220">
            <v>254.74389702182177</v>
          </cell>
          <cell r="AC220">
            <v>299.16054961467313</v>
          </cell>
          <cell r="AD220">
            <v>12.347641832881127</v>
          </cell>
          <cell r="AE220">
            <v>9.570779060440378</v>
          </cell>
          <cell r="AF220">
            <v>8.2236155665262949</v>
          </cell>
          <cell r="AG220">
            <v>7.7733189451361842</v>
          </cell>
          <cell r="AH220">
            <v>7.3568397893358179</v>
          </cell>
        </row>
        <row r="221">
          <cell r="B221">
            <v>15049</v>
          </cell>
          <cell r="C221" t="str">
            <v>AZ</v>
          </cell>
          <cell r="D221" t="str">
            <v>Political Subdivision</v>
          </cell>
          <cell r="E221">
            <v>2.2816175016938542E-2</v>
          </cell>
          <cell r="F221">
            <v>0</v>
          </cell>
          <cell r="G221">
            <v>0</v>
          </cell>
          <cell r="H221">
            <v>2194.8953247695936</v>
          </cell>
          <cell r="I221">
            <v>11.608880937499999</v>
          </cell>
          <cell r="J221">
            <v>0</v>
          </cell>
          <cell r="K221">
            <v>0</v>
          </cell>
          <cell r="L221">
            <v>0</v>
          </cell>
          <cell r="M221">
            <v>0</v>
          </cell>
          <cell r="N221">
            <v>1.7678465984987801E-2</v>
          </cell>
          <cell r="O221">
            <v>8302.8964095372958</v>
          </cell>
          <cell r="P221">
            <v>24668.10679178168</v>
          </cell>
          <cell r="Q221">
            <v>38283.216572637204</v>
          </cell>
          <cell r="R221">
            <v>47497.80282425123</v>
          </cell>
          <cell r="S221">
            <v>115447.90213824759</v>
          </cell>
          <cell r="T221">
            <v>1519.3779786916102</v>
          </cell>
          <cell r="U221">
            <v>1603.8276127901674</v>
          </cell>
          <cell r="V221">
            <v>1698.0828958296281</v>
          </cell>
          <cell r="W221">
            <v>1720.6902247358746</v>
          </cell>
          <cell r="X221">
            <v>1945.7455627187903</v>
          </cell>
          <cell r="Y221">
            <v>234.51368575238857</v>
          </cell>
          <cell r="Z221">
            <v>247.85395713513702</v>
          </cell>
          <cell r="AA221">
            <v>252.86121229166667</v>
          </cell>
          <cell r="AB221">
            <v>254.74389702182177</v>
          </cell>
          <cell r="AC221">
            <v>299.16054961467313</v>
          </cell>
          <cell r="AD221">
            <v>12.347641832881127</v>
          </cell>
          <cell r="AE221">
            <v>9.570779060440378</v>
          </cell>
          <cell r="AF221">
            <v>8.2236155665262949</v>
          </cell>
          <cell r="AG221">
            <v>7.7733189451361842</v>
          </cell>
          <cell r="AH221">
            <v>7.3568397893358179</v>
          </cell>
        </row>
        <row r="222">
          <cell r="B222">
            <v>40357</v>
          </cell>
          <cell r="C222" t="str">
            <v>AZ</v>
          </cell>
          <cell r="D222" t="str">
            <v>Political Subdivision</v>
          </cell>
          <cell r="E222">
            <v>2.2816175016938542E-2</v>
          </cell>
          <cell r="F222">
            <v>0</v>
          </cell>
          <cell r="G222">
            <v>0</v>
          </cell>
          <cell r="H222">
            <v>2194.8953247695936</v>
          </cell>
          <cell r="I222">
            <v>11.608880937499999</v>
          </cell>
          <cell r="J222">
            <v>0</v>
          </cell>
          <cell r="K222">
            <v>0</v>
          </cell>
          <cell r="L222">
            <v>0</v>
          </cell>
          <cell r="M222">
            <v>0</v>
          </cell>
          <cell r="N222">
            <v>1.7678465984987801E-2</v>
          </cell>
          <cell r="O222">
            <v>8302.8964095372958</v>
          </cell>
          <cell r="P222">
            <v>24668.10679178168</v>
          </cell>
          <cell r="Q222">
            <v>38283.216572637204</v>
          </cell>
          <cell r="R222">
            <v>47497.80282425123</v>
          </cell>
          <cell r="S222">
            <v>115447.90213824759</v>
          </cell>
          <cell r="T222">
            <v>1519.3779786916102</v>
          </cell>
          <cell r="U222">
            <v>1603.8276127901674</v>
          </cell>
          <cell r="V222">
            <v>1698.0828958296281</v>
          </cell>
          <cell r="W222">
            <v>1720.6902247358746</v>
          </cell>
          <cell r="X222">
            <v>1945.7455627187903</v>
          </cell>
          <cell r="Y222">
            <v>234.51368575238857</v>
          </cell>
          <cell r="Z222">
            <v>247.85395713513702</v>
          </cell>
          <cell r="AA222">
            <v>252.86121229166667</v>
          </cell>
          <cell r="AB222">
            <v>254.74389702182177</v>
          </cell>
          <cell r="AC222">
            <v>299.16054961467313</v>
          </cell>
          <cell r="AD222">
            <v>12.347641832881127</v>
          </cell>
          <cell r="AE222">
            <v>9.570779060440378</v>
          </cell>
          <cell r="AF222">
            <v>8.2236155665262949</v>
          </cell>
          <cell r="AG222">
            <v>7.7733189451361842</v>
          </cell>
          <cell r="AH222">
            <v>7.3568397893358179</v>
          </cell>
        </row>
        <row r="223">
          <cell r="B223">
            <v>21239</v>
          </cell>
          <cell r="C223" t="str">
            <v>AZ</v>
          </cell>
          <cell r="D223" t="str">
            <v>Political Subdivision</v>
          </cell>
          <cell r="E223">
            <v>2.2816175016938542E-2</v>
          </cell>
          <cell r="F223">
            <v>0</v>
          </cell>
          <cell r="G223">
            <v>0</v>
          </cell>
          <cell r="H223">
            <v>2194.8953247695936</v>
          </cell>
          <cell r="I223">
            <v>11.608880937499999</v>
          </cell>
          <cell r="J223">
            <v>0</v>
          </cell>
          <cell r="K223">
            <v>0</v>
          </cell>
          <cell r="L223">
            <v>0</v>
          </cell>
          <cell r="M223">
            <v>0</v>
          </cell>
          <cell r="N223">
            <v>1.7678465984987801E-2</v>
          </cell>
          <cell r="O223">
            <v>8302.8964095372958</v>
          </cell>
          <cell r="P223">
            <v>24668.10679178168</v>
          </cell>
          <cell r="Q223">
            <v>38283.216572637204</v>
          </cell>
          <cell r="R223">
            <v>47497.80282425123</v>
          </cell>
          <cell r="S223">
            <v>115447.90213824759</v>
          </cell>
          <cell r="T223">
            <v>1519.3779786916102</v>
          </cell>
          <cell r="U223">
            <v>1603.8276127901674</v>
          </cell>
          <cell r="V223">
            <v>1698.0828958296281</v>
          </cell>
          <cell r="W223">
            <v>1720.6902247358746</v>
          </cell>
          <cell r="X223">
            <v>1945.7455627187903</v>
          </cell>
          <cell r="Y223">
            <v>234.51368575238857</v>
          </cell>
          <cell r="Z223">
            <v>247.85395713513702</v>
          </cell>
          <cell r="AA223">
            <v>252.86121229166667</v>
          </cell>
          <cell r="AB223">
            <v>254.74389702182177</v>
          </cell>
          <cell r="AC223">
            <v>299.16054961467313</v>
          </cell>
          <cell r="AD223">
            <v>12.347641832881127</v>
          </cell>
          <cell r="AE223">
            <v>9.570779060440378</v>
          </cell>
          <cell r="AF223">
            <v>8.2236155665262949</v>
          </cell>
          <cell r="AG223">
            <v>7.7733189451361842</v>
          </cell>
          <cell r="AH223">
            <v>7.3568397893358179</v>
          </cell>
        </row>
        <row r="224">
          <cell r="B224">
            <v>5729</v>
          </cell>
          <cell r="C224" t="str">
            <v>AZ</v>
          </cell>
          <cell r="D224" t="str">
            <v>Political Subdivision</v>
          </cell>
          <cell r="E224">
            <v>2.2816175016938542E-2</v>
          </cell>
          <cell r="F224">
            <v>0</v>
          </cell>
          <cell r="G224">
            <v>0</v>
          </cell>
          <cell r="H224">
            <v>2194.8953247695936</v>
          </cell>
          <cell r="I224">
            <v>11.608880937499999</v>
          </cell>
          <cell r="J224">
            <v>0</v>
          </cell>
          <cell r="K224">
            <v>0</v>
          </cell>
          <cell r="L224">
            <v>0</v>
          </cell>
          <cell r="M224">
            <v>0</v>
          </cell>
          <cell r="N224">
            <v>1.7678465984987801E-2</v>
          </cell>
          <cell r="O224">
            <v>8302.8964095372958</v>
          </cell>
          <cell r="P224">
            <v>24668.10679178168</v>
          </cell>
          <cell r="Q224">
            <v>38283.216572637204</v>
          </cell>
          <cell r="R224">
            <v>47497.80282425123</v>
          </cell>
          <cell r="S224">
            <v>115447.90213824759</v>
          </cell>
          <cell r="T224">
            <v>1519.3779786916102</v>
          </cell>
          <cell r="U224">
            <v>1603.8276127901674</v>
          </cell>
          <cell r="V224">
            <v>1698.0828958296281</v>
          </cell>
          <cell r="W224">
            <v>1720.6902247358746</v>
          </cell>
          <cell r="X224">
            <v>1945.7455627187903</v>
          </cell>
          <cell r="Y224">
            <v>234.51368575238857</v>
          </cell>
          <cell r="Z224">
            <v>247.85395713513702</v>
          </cell>
          <cell r="AA224">
            <v>252.86121229166667</v>
          </cell>
          <cell r="AB224">
            <v>254.74389702182177</v>
          </cell>
          <cell r="AC224">
            <v>299.16054961467313</v>
          </cell>
          <cell r="AD224">
            <v>12.347641832881127</v>
          </cell>
          <cell r="AE224">
            <v>9.570779060440378</v>
          </cell>
          <cell r="AF224">
            <v>8.2236155665262949</v>
          </cell>
          <cell r="AG224">
            <v>7.7733189451361842</v>
          </cell>
          <cell r="AH224">
            <v>7.3568397893358179</v>
          </cell>
        </row>
        <row r="225">
          <cell r="B225">
            <v>8139</v>
          </cell>
          <cell r="C225" t="str">
            <v>AZ</v>
          </cell>
          <cell r="D225" t="str">
            <v>Political Subdivision</v>
          </cell>
          <cell r="E225">
            <v>2.2816175016938542E-2</v>
          </cell>
          <cell r="F225">
            <v>0</v>
          </cell>
          <cell r="G225">
            <v>0</v>
          </cell>
          <cell r="H225">
            <v>2194.8953247695936</v>
          </cell>
          <cell r="I225">
            <v>11.608880937499999</v>
          </cell>
          <cell r="J225">
            <v>0</v>
          </cell>
          <cell r="K225">
            <v>0</v>
          </cell>
          <cell r="L225">
            <v>0</v>
          </cell>
          <cell r="M225">
            <v>0</v>
          </cell>
          <cell r="N225">
            <v>1.7678465984987801E-2</v>
          </cell>
          <cell r="O225">
            <v>8302.8964095372958</v>
          </cell>
          <cell r="P225">
            <v>24668.10679178168</v>
          </cell>
          <cell r="Q225">
            <v>38283.216572637204</v>
          </cell>
          <cell r="R225">
            <v>47497.80282425123</v>
          </cell>
          <cell r="S225">
            <v>115447.90213824759</v>
          </cell>
          <cell r="T225">
            <v>1519.3779786916102</v>
          </cell>
          <cell r="U225">
            <v>1603.8276127901674</v>
          </cell>
          <cell r="V225">
            <v>1698.0828958296281</v>
          </cell>
          <cell r="W225">
            <v>1720.6902247358746</v>
          </cell>
          <cell r="X225">
            <v>1945.7455627187903</v>
          </cell>
          <cell r="Y225">
            <v>234.51368575238857</v>
          </cell>
          <cell r="Z225">
            <v>247.85395713513702</v>
          </cell>
          <cell r="AA225">
            <v>252.86121229166667</v>
          </cell>
          <cell r="AB225">
            <v>254.74389702182177</v>
          </cell>
          <cell r="AC225">
            <v>299.16054961467313</v>
          </cell>
          <cell r="AD225">
            <v>12.347641832881127</v>
          </cell>
          <cell r="AE225">
            <v>9.570779060440378</v>
          </cell>
          <cell r="AF225">
            <v>8.2236155665262949</v>
          </cell>
          <cell r="AG225">
            <v>7.7733189451361842</v>
          </cell>
          <cell r="AH225">
            <v>7.3568397893358179</v>
          </cell>
        </row>
        <row r="226">
          <cell r="B226">
            <v>8700</v>
          </cell>
          <cell r="C226" t="str">
            <v>AZ</v>
          </cell>
          <cell r="D226" t="str">
            <v>Political Subdivision</v>
          </cell>
          <cell r="E226">
            <v>2.2816175016938542E-2</v>
          </cell>
          <cell r="F226">
            <v>0</v>
          </cell>
          <cell r="G226">
            <v>0</v>
          </cell>
          <cell r="H226">
            <v>2194.8953247695936</v>
          </cell>
          <cell r="I226">
            <v>11.608880937499999</v>
          </cell>
          <cell r="J226">
            <v>0</v>
          </cell>
          <cell r="K226">
            <v>0</v>
          </cell>
          <cell r="L226">
            <v>0</v>
          </cell>
          <cell r="M226">
            <v>0</v>
          </cell>
          <cell r="N226">
            <v>1.7678465984987801E-2</v>
          </cell>
          <cell r="O226">
            <v>8302.8964095372958</v>
          </cell>
          <cell r="P226">
            <v>24668.10679178168</v>
          </cell>
          <cell r="Q226">
            <v>38283.216572637204</v>
          </cell>
          <cell r="R226">
            <v>47497.80282425123</v>
          </cell>
          <cell r="S226">
            <v>115447.90213824759</v>
          </cell>
          <cell r="T226">
            <v>1519.3779786916102</v>
          </cell>
          <cell r="U226">
            <v>1603.8276127901674</v>
          </cell>
          <cell r="V226">
            <v>1698.0828958296281</v>
          </cell>
          <cell r="W226">
            <v>1720.6902247358746</v>
          </cell>
          <cell r="X226">
            <v>1945.7455627187903</v>
          </cell>
          <cell r="Y226">
            <v>234.51368575238857</v>
          </cell>
          <cell r="Z226">
            <v>247.85395713513702</v>
          </cell>
          <cell r="AA226">
            <v>252.86121229166667</v>
          </cell>
          <cell r="AB226">
            <v>254.74389702182177</v>
          </cell>
          <cell r="AC226">
            <v>299.16054961467313</v>
          </cell>
          <cell r="AD226">
            <v>12.347641832881127</v>
          </cell>
          <cell r="AE226">
            <v>9.570779060440378</v>
          </cell>
          <cell r="AF226">
            <v>8.2236155665262949</v>
          </cell>
          <cell r="AG226">
            <v>7.7733189451361842</v>
          </cell>
          <cell r="AH226">
            <v>7.3568397893358179</v>
          </cell>
        </row>
        <row r="227">
          <cell r="B227">
            <v>40355</v>
          </cell>
          <cell r="C227" t="str">
            <v>AZ</v>
          </cell>
          <cell r="D227" t="str">
            <v>Political Subdivision</v>
          </cell>
          <cell r="E227">
            <v>2.2816175016938542E-2</v>
          </cell>
          <cell r="F227">
            <v>0</v>
          </cell>
          <cell r="G227">
            <v>0</v>
          </cell>
          <cell r="H227">
            <v>2194.8953247695936</v>
          </cell>
          <cell r="I227">
            <v>11.608880937499999</v>
          </cell>
          <cell r="J227">
            <v>0</v>
          </cell>
          <cell r="K227">
            <v>0</v>
          </cell>
          <cell r="L227">
            <v>0</v>
          </cell>
          <cell r="M227">
            <v>0</v>
          </cell>
          <cell r="N227">
            <v>1.7678465984987801E-2</v>
          </cell>
          <cell r="O227">
            <v>8302.8964095372958</v>
          </cell>
          <cell r="P227">
            <v>24668.10679178168</v>
          </cell>
          <cell r="Q227">
            <v>38283.216572637204</v>
          </cell>
          <cell r="R227">
            <v>47497.80282425123</v>
          </cell>
          <cell r="S227">
            <v>115447.90213824759</v>
          </cell>
          <cell r="T227">
            <v>1519.3779786916102</v>
          </cell>
          <cell r="U227">
            <v>1603.8276127901674</v>
          </cell>
          <cell r="V227">
            <v>1698.0828958296281</v>
          </cell>
          <cell r="W227">
            <v>1720.6902247358746</v>
          </cell>
          <cell r="X227">
            <v>1945.7455627187903</v>
          </cell>
          <cell r="Y227">
            <v>234.51368575238857</v>
          </cell>
          <cell r="Z227">
            <v>247.85395713513702</v>
          </cell>
          <cell r="AA227">
            <v>252.86121229166667</v>
          </cell>
          <cell r="AB227">
            <v>254.74389702182177</v>
          </cell>
          <cell r="AC227">
            <v>299.16054961467313</v>
          </cell>
          <cell r="AD227">
            <v>12.347641832881127</v>
          </cell>
          <cell r="AE227">
            <v>9.570779060440378</v>
          </cell>
          <cell r="AF227">
            <v>8.2236155665262949</v>
          </cell>
          <cell r="AG227">
            <v>7.7733189451361842</v>
          </cell>
          <cell r="AH227">
            <v>7.3568397893358179</v>
          </cell>
        </row>
        <row r="228">
          <cell r="B228">
            <v>12191</v>
          </cell>
          <cell r="C228" t="str">
            <v>AZ</v>
          </cell>
          <cell r="D228" t="str">
            <v>Political Subdivision</v>
          </cell>
          <cell r="E228">
            <v>2.2816175016938542E-2</v>
          </cell>
          <cell r="F228">
            <v>0</v>
          </cell>
          <cell r="G228">
            <v>0</v>
          </cell>
          <cell r="H228">
            <v>2194.8953247695936</v>
          </cell>
          <cell r="I228">
            <v>11.608880937499999</v>
          </cell>
          <cell r="J228">
            <v>0</v>
          </cell>
          <cell r="K228">
            <v>0</v>
          </cell>
          <cell r="L228">
            <v>0</v>
          </cell>
          <cell r="M228">
            <v>0</v>
          </cell>
          <cell r="N228">
            <v>1.7678465984987801E-2</v>
          </cell>
          <cell r="O228">
            <v>8302.8964095372958</v>
          </cell>
          <cell r="P228">
            <v>24668.10679178168</v>
          </cell>
          <cell r="Q228">
            <v>38283.216572637204</v>
          </cell>
          <cell r="R228">
            <v>47497.80282425123</v>
          </cell>
          <cell r="S228">
            <v>115447.90213824759</v>
          </cell>
          <cell r="T228">
            <v>1519.3779786916102</v>
          </cell>
          <cell r="U228">
            <v>1603.8276127901674</v>
          </cell>
          <cell r="V228">
            <v>1698.0828958296281</v>
          </cell>
          <cell r="W228">
            <v>1720.6902247358746</v>
          </cell>
          <cell r="X228">
            <v>1945.7455627187903</v>
          </cell>
          <cell r="Y228">
            <v>234.51368575238857</v>
          </cell>
          <cell r="Z228">
            <v>247.85395713513702</v>
          </cell>
          <cell r="AA228">
            <v>252.86121229166667</v>
          </cell>
          <cell r="AB228">
            <v>254.74389702182177</v>
          </cell>
          <cell r="AC228">
            <v>299.16054961467313</v>
          </cell>
          <cell r="AD228">
            <v>12.347641832881127</v>
          </cell>
          <cell r="AE228">
            <v>9.570779060440378</v>
          </cell>
          <cell r="AF228">
            <v>8.2236155665262949</v>
          </cell>
          <cell r="AG228">
            <v>7.7733189451361842</v>
          </cell>
          <cell r="AH228">
            <v>7.3568397893358179</v>
          </cell>
        </row>
        <row r="229">
          <cell r="B229">
            <v>13961</v>
          </cell>
          <cell r="C229" t="str">
            <v>AZ</v>
          </cell>
          <cell r="D229" t="str">
            <v>Political Subdivision</v>
          </cell>
          <cell r="E229">
            <v>2.2816175016938542E-2</v>
          </cell>
          <cell r="F229">
            <v>0</v>
          </cell>
          <cell r="G229">
            <v>0</v>
          </cell>
          <cell r="H229">
            <v>2194.8953247695936</v>
          </cell>
          <cell r="I229">
            <v>11.608880937499999</v>
          </cell>
          <cell r="J229">
            <v>0</v>
          </cell>
          <cell r="K229">
            <v>0</v>
          </cell>
          <cell r="L229">
            <v>0</v>
          </cell>
          <cell r="M229">
            <v>0</v>
          </cell>
          <cell r="N229">
            <v>1.7678465984987801E-2</v>
          </cell>
          <cell r="O229">
            <v>8302.8964095372958</v>
          </cell>
          <cell r="P229">
            <v>24668.10679178168</v>
          </cell>
          <cell r="Q229">
            <v>38283.216572637204</v>
          </cell>
          <cell r="R229">
            <v>47497.80282425123</v>
          </cell>
          <cell r="S229">
            <v>115447.90213824759</v>
          </cell>
          <cell r="T229">
            <v>1519.3779786916102</v>
          </cell>
          <cell r="U229">
            <v>1603.8276127901674</v>
          </cell>
          <cell r="V229">
            <v>1698.0828958296281</v>
          </cell>
          <cell r="W229">
            <v>1720.6902247358746</v>
          </cell>
          <cell r="X229">
            <v>1945.7455627187903</v>
          </cell>
          <cell r="Y229">
            <v>234.51368575238857</v>
          </cell>
          <cell r="Z229">
            <v>247.85395713513702</v>
          </cell>
          <cell r="AA229">
            <v>252.86121229166667</v>
          </cell>
          <cell r="AB229">
            <v>254.74389702182177</v>
          </cell>
          <cell r="AC229">
            <v>299.16054961467313</v>
          </cell>
          <cell r="AD229">
            <v>12.347641832881127</v>
          </cell>
          <cell r="AE229">
            <v>9.570779060440378</v>
          </cell>
          <cell r="AF229">
            <v>8.2236155665262949</v>
          </cell>
          <cell r="AG229">
            <v>7.7733189451361842</v>
          </cell>
          <cell r="AH229">
            <v>7.3568397893358179</v>
          </cell>
        </row>
        <row r="230">
          <cell r="B230">
            <v>16273</v>
          </cell>
          <cell r="C230" t="str">
            <v>AZ</v>
          </cell>
          <cell r="D230" t="str">
            <v>Political Subdivision</v>
          </cell>
          <cell r="E230">
            <v>2.2816175016938542E-2</v>
          </cell>
          <cell r="F230">
            <v>0</v>
          </cell>
          <cell r="G230">
            <v>0</v>
          </cell>
          <cell r="H230">
            <v>2194.8953247695936</v>
          </cell>
          <cell r="I230">
            <v>11.608880937499999</v>
          </cell>
          <cell r="J230">
            <v>0</v>
          </cell>
          <cell r="K230">
            <v>0</v>
          </cell>
          <cell r="L230">
            <v>0</v>
          </cell>
          <cell r="M230">
            <v>0</v>
          </cell>
          <cell r="N230">
            <v>1.7678465984987801E-2</v>
          </cell>
          <cell r="O230">
            <v>8302.8964095372958</v>
          </cell>
          <cell r="P230">
            <v>24668.10679178168</v>
          </cell>
          <cell r="Q230">
            <v>38283.216572637204</v>
          </cell>
          <cell r="R230">
            <v>47497.80282425123</v>
          </cell>
          <cell r="S230">
            <v>115447.90213824759</v>
          </cell>
          <cell r="T230">
            <v>1519.3779786916102</v>
          </cell>
          <cell r="U230">
            <v>1603.8276127901674</v>
          </cell>
          <cell r="V230">
            <v>1698.0828958296281</v>
          </cell>
          <cell r="W230">
            <v>1720.6902247358746</v>
          </cell>
          <cell r="X230">
            <v>1945.7455627187903</v>
          </cell>
          <cell r="Y230">
            <v>234.51368575238857</v>
          </cell>
          <cell r="Z230">
            <v>247.85395713513702</v>
          </cell>
          <cell r="AA230">
            <v>252.86121229166667</v>
          </cell>
          <cell r="AB230">
            <v>254.74389702182177</v>
          </cell>
          <cell r="AC230">
            <v>299.16054961467313</v>
          </cell>
          <cell r="AD230">
            <v>12.347641832881127</v>
          </cell>
          <cell r="AE230">
            <v>9.570779060440378</v>
          </cell>
          <cell r="AF230">
            <v>8.2236155665262949</v>
          </cell>
          <cell r="AG230">
            <v>7.7733189451361842</v>
          </cell>
          <cell r="AH230">
            <v>7.3568397893358179</v>
          </cell>
        </row>
        <row r="231">
          <cell r="B231">
            <v>14543</v>
          </cell>
          <cell r="C231" t="str">
            <v>AZ</v>
          </cell>
          <cell r="D231" t="str">
            <v>Political Subdivision</v>
          </cell>
          <cell r="E231">
            <v>2.2816175016938542E-2</v>
          </cell>
          <cell r="F231">
            <v>0</v>
          </cell>
          <cell r="G231">
            <v>0</v>
          </cell>
          <cell r="H231">
            <v>2194.8953247695936</v>
          </cell>
          <cell r="I231">
            <v>11.608880937499999</v>
          </cell>
          <cell r="J231">
            <v>0</v>
          </cell>
          <cell r="K231">
            <v>0</v>
          </cell>
          <cell r="L231">
            <v>0</v>
          </cell>
          <cell r="M231">
            <v>0</v>
          </cell>
          <cell r="N231">
            <v>1.7678465984987801E-2</v>
          </cell>
          <cell r="O231">
            <v>8302.8964095372958</v>
          </cell>
          <cell r="P231">
            <v>24668.10679178168</v>
          </cell>
          <cell r="Q231">
            <v>38283.216572637204</v>
          </cell>
          <cell r="R231">
            <v>47497.80282425123</v>
          </cell>
          <cell r="S231">
            <v>115447.90213824759</v>
          </cell>
          <cell r="T231">
            <v>1519.3779786916102</v>
          </cell>
          <cell r="U231">
            <v>1603.8276127901674</v>
          </cell>
          <cell r="V231">
            <v>1698.0828958296281</v>
          </cell>
          <cell r="W231">
            <v>1720.6902247358746</v>
          </cell>
          <cell r="X231">
            <v>1945.7455627187903</v>
          </cell>
          <cell r="Y231">
            <v>234.51368575238857</v>
          </cell>
          <cell r="Z231">
            <v>247.85395713513702</v>
          </cell>
          <cell r="AA231">
            <v>252.86121229166667</v>
          </cell>
          <cell r="AB231">
            <v>254.74389702182177</v>
          </cell>
          <cell r="AC231">
            <v>299.16054961467313</v>
          </cell>
          <cell r="AD231">
            <v>12.347641832881127</v>
          </cell>
          <cell r="AE231">
            <v>9.570779060440378</v>
          </cell>
          <cell r="AF231">
            <v>8.2236155665262949</v>
          </cell>
          <cell r="AG231">
            <v>7.7733189451361842</v>
          </cell>
          <cell r="AH231">
            <v>7.3568397893358179</v>
          </cell>
        </row>
        <row r="232">
          <cell r="B232">
            <v>19016</v>
          </cell>
          <cell r="C232" t="str">
            <v>AZ</v>
          </cell>
          <cell r="D232" t="str">
            <v>Political Subdivision</v>
          </cell>
          <cell r="E232">
            <v>2.2816175016938542E-2</v>
          </cell>
          <cell r="F232">
            <v>0</v>
          </cell>
          <cell r="G232">
            <v>0</v>
          </cell>
          <cell r="H232">
            <v>2194.8953247695936</v>
          </cell>
          <cell r="I232">
            <v>11.608880937499999</v>
          </cell>
          <cell r="J232">
            <v>0</v>
          </cell>
          <cell r="K232">
            <v>0</v>
          </cell>
          <cell r="L232">
            <v>0</v>
          </cell>
          <cell r="M232">
            <v>0</v>
          </cell>
          <cell r="N232">
            <v>1.7678465984987801E-2</v>
          </cell>
          <cell r="O232">
            <v>8302.8964095372958</v>
          </cell>
          <cell r="P232">
            <v>24668.10679178168</v>
          </cell>
          <cell r="Q232">
            <v>38283.216572637204</v>
          </cell>
          <cell r="R232">
            <v>47497.80282425123</v>
          </cell>
          <cell r="S232">
            <v>115447.90213824759</v>
          </cell>
          <cell r="T232">
            <v>1519.3779786916102</v>
          </cell>
          <cell r="U232">
            <v>1603.8276127901674</v>
          </cell>
          <cell r="V232">
            <v>1698.0828958296281</v>
          </cell>
          <cell r="W232">
            <v>1720.6902247358746</v>
          </cell>
          <cell r="X232">
            <v>1945.7455627187903</v>
          </cell>
          <cell r="Y232">
            <v>234.51368575238857</v>
          </cell>
          <cell r="Z232">
            <v>247.85395713513702</v>
          </cell>
          <cell r="AA232">
            <v>252.86121229166667</v>
          </cell>
          <cell r="AB232">
            <v>254.74389702182177</v>
          </cell>
          <cell r="AC232">
            <v>299.16054961467313</v>
          </cell>
          <cell r="AD232">
            <v>12.347641832881127</v>
          </cell>
          <cell r="AE232">
            <v>9.570779060440378</v>
          </cell>
          <cell r="AF232">
            <v>8.2236155665262949</v>
          </cell>
          <cell r="AG232">
            <v>7.7733189451361842</v>
          </cell>
          <cell r="AH232">
            <v>7.3568397893358179</v>
          </cell>
        </row>
        <row r="233">
          <cell r="B233">
            <v>25060</v>
          </cell>
          <cell r="C233" t="str">
            <v>AZ</v>
          </cell>
          <cell r="D233" t="str">
            <v>Political Subdivision</v>
          </cell>
          <cell r="E233">
            <v>2.2816175016938542E-2</v>
          </cell>
          <cell r="F233">
            <v>0</v>
          </cell>
          <cell r="G233">
            <v>0</v>
          </cell>
          <cell r="H233">
            <v>2194.8953247695936</v>
          </cell>
          <cell r="I233">
            <v>11.608880937499999</v>
          </cell>
          <cell r="J233">
            <v>0</v>
          </cell>
          <cell r="K233">
            <v>0</v>
          </cell>
          <cell r="L233">
            <v>0</v>
          </cell>
          <cell r="M233">
            <v>0</v>
          </cell>
          <cell r="N233">
            <v>1.7678465984987801E-2</v>
          </cell>
          <cell r="O233">
            <v>8302.8964095372958</v>
          </cell>
          <cell r="P233">
            <v>24668.10679178168</v>
          </cell>
          <cell r="Q233">
            <v>38283.216572637204</v>
          </cell>
          <cell r="R233">
            <v>47497.80282425123</v>
          </cell>
          <cell r="S233">
            <v>115447.90213824759</v>
          </cell>
          <cell r="T233">
            <v>1519.3779786916102</v>
          </cell>
          <cell r="U233">
            <v>1603.8276127901674</v>
          </cell>
          <cell r="V233">
            <v>1698.0828958296281</v>
          </cell>
          <cell r="W233">
            <v>1720.6902247358746</v>
          </cell>
          <cell r="X233">
            <v>1945.7455627187903</v>
          </cell>
          <cell r="Y233">
            <v>234.51368575238857</v>
          </cell>
          <cell r="Z233">
            <v>247.85395713513702</v>
          </cell>
          <cell r="AA233">
            <v>252.86121229166667</v>
          </cell>
          <cell r="AB233">
            <v>254.74389702182177</v>
          </cell>
          <cell r="AC233">
            <v>299.16054961467313</v>
          </cell>
          <cell r="AD233">
            <v>12.347641832881127</v>
          </cell>
          <cell r="AE233">
            <v>9.570779060440378</v>
          </cell>
          <cell r="AF233">
            <v>8.2236155665262949</v>
          </cell>
          <cell r="AG233">
            <v>7.7733189451361842</v>
          </cell>
          <cell r="AH233">
            <v>7.3568397893358179</v>
          </cell>
        </row>
        <row r="234">
          <cell r="B234">
            <v>60914</v>
          </cell>
          <cell r="C234" t="str">
            <v>AZ</v>
          </cell>
          <cell r="D234" t="str">
            <v>Retail Power Marketer</v>
          </cell>
          <cell r="E234">
            <v>2.2816175016938542E-2</v>
          </cell>
          <cell r="F234">
            <v>1</v>
          </cell>
          <cell r="G234">
            <v>15104.166666666666</v>
          </cell>
          <cell r="H234">
            <v>15104.166666666666</v>
          </cell>
          <cell r="I234">
            <v>11.608880937499999</v>
          </cell>
          <cell r="J234">
            <v>33.5</v>
          </cell>
          <cell r="K234">
            <v>725</v>
          </cell>
          <cell r="L234">
            <v>48</v>
          </cell>
          <cell r="M234">
            <v>3.6983840800000001E-2</v>
          </cell>
          <cell r="N234">
            <v>3.6983840800000001E-2</v>
          </cell>
          <cell r="O234">
            <v>8302.8964095372958</v>
          </cell>
          <cell r="P234">
            <v>24668.10679178168</v>
          </cell>
          <cell r="Q234">
            <v>38283.216572637204</v>
          </cell>
          <cell r="R234">
            <v>47497.80282425123</v>
          </cell>
          <cell r="S234">
            <v>115447.90213824759</v>
          </cell>
          <cell r="T234">
            <v>1519.3779786916102</v>
          </cell>
          <cell r="U234">
            <v>1603.8276127901674</v>
          </cell>
          <cell r="V234">
            <v>1698.0828958296281</v>
          </cell>
          <cell r="W234">
            <v>1720.6902247358746</v>
          </cell>
          <cell r="X234">
            <v>1945.7455627187903</v>
          </cell>
          <cell r="Y234">
            <v>234.51368575238857</v>
          </cell>
          <cell r="Z234">
            <v>247.85395713513702</v>
          </cell>
          <cell r="AA234">
            <v>252.86121229166667</v>
          </cell>
          <cell r="AB234">
            <v>254.74389702182177</v>
          </cell>
          <cell r="AC234">
            <v>299.16054961467313</v>
          </cell>
          <cell r="AD234">
            <v>12.347641832881127</v>
          </cell>
          <cell r="AE234">
            <v>9.570779060440378</v>
          </cell>
          <cell r="AF234">
            <v>8.2236155665262949</v>
          </cell>
          <cell r="AG234">
            <v>7.7733189451361842</v>
          </cell>
          <cell r="AH234">
            <v>7.3568397893358179</v>
          </cell>
        </row>
        <row r="235">
          <cell r="B235">
            <v>59059</v>
          </cell>
          <cell r="C235" t="str">
            <v>AZ</v>
          </cell>
          <cell r="D235" t="str">
            <v>Retail Power Marketer</v>
          </cell>
          <cell r="E235">
            <v>2.2816175016938542E-2</v>
          </cell>
          <cell r="F235">
            <v>1</v>
          </cell>
          <cell r="G235">
            <v>8453.9415703142477</v>
          </cell>
          <cell r="H235">
            <v>8453.9415703142477</v>
          </cell>
          <cell r="I235">
            <v>11.608880937499999</v>
          </cell>
          <cell r="J235">
            <v>62387.1</v>
          </cell>
          <cell r="K235">
            <v>642694</v>
          </cell>
          <cell r="L235">
            <v>76023</v>
          </cell>
          <cell r="M235">
            <v>8.0592936193369241E-2</v>
          </cell>
          <cell r="N235">
            <v>8.0592936193369241E-2</v>
          </cell>
          <cell r="O235">
            <v>8302.8964095372958</v>
          </cell>
          <cell r="P235">
            <v>24668.10679178168</v>
          </cell>
          <cell r="Q235">
            <v>38283.216572637204</v>
          </cell>
          <cell r="R235">
            <v>47497.80282425123</v>
          </cell>
          <cell r="S235">
            <v>115447.90213824759</v>
          </cell>
          <cell r="T235">
            <v>1519.3779786916102</v>
          </cell>
          <cell r="U235">
            <v>1603.8276127901674</v>
          </cell>
          <cell r="V235">
            <v>1698.0828958296281</v>
          </cell>
          <cell r="W235">
            <v>1720.6902247358746</v>
          </cell>
          <cell r="X235">
            <v>1945.7455627187903</v>
          </cell>
          <cell r="Y235">
            <v>234.51368575238857</v>
          </cell>
          <cell r="Z235">
            <v>247.85395713513702</v>
          </cell>
          <cell r="AA235">
            <v>252.86121229166667</v>
          </cell>
          <cell r="AB235">
            <v>254.74389702182177</v>
          </cell>
          <cell r="AC235">
            <v>299.16054961467313</v>
          </cell>
          <cell r="AD235">
            <v>12.347641832881127</v>
          </cell>
          <cell r="AE235">
            <v>9.570779060440378</v>
          </cell>
          <cell r="AF235">
            <v>8.2236155665262949</v>
          </cell>
          <cell r="AG235">
            <v>7.7733189451361842</v>
          </cell>
          <cell r="AH235">
            <v>7.3568397893358179</v>
          </cell>
        </row>
        <row r="236">
          <cell r="B236">
            <v>25866</v>
          </cell>
          <cell r="C236" t="str">
            <v>AZ</v>
          </cell>
          <cell r="D236" t="str">
            <v>State</v>
          </cell>
          <cell r="E236">
            <v>2.2816175016938542E-2</v>
          </cell>
          <cell r="F236">
            <v>1</v>
          </cell>
          <cell r="G236">
            <v>16316.614420062697</v>
          </cell>
          <cell r="H236">
            <v>16316.614420062697</v>
          </cell>
          <cell r="I236">
            <v>11.608880937499999</v>
          </cell>
          <cell r="J236">
            <v>526.9</v>
          </cell>
          <cell r="K236">
            <v>5205</v>
          </cell>
          <cell r="L236">
            <v>319</v>
          </cell>
          <cell r="M236">
            <v>9.2691873923390983E-2</v>
          </cell>
          <cell r="N236">
            <v>9.2691873923390983E-2</v>
          </cell>
          <cell r="O236">
            <v>8302.8964095372958</v>
          </cell>
          <cell r="P236">
            <v>24668.10679178168</v>
          </cell>
          <cell r="Q236">
            <v>38283.216572637204</v>
          </cell>
          <cell r="R236">
            <v>47497.80282425123</v>
          </cell>
          <cell r="S236">
            <v>115447.90213824759</v>
          </cell>
          <cell r="T236">
            <v>1519.3779786916102</v>
          </cell>
          <cell r="U236">
            <v>1603.8276127901674</v>
          </cell>
          <cell r="V236">
            <v>1698.0828958296281</v>
          </cell>
          <cell r="W236">
            <v>1720.6902247358746</v>
          </cell>
          <cell r="X236">
            <v>1945.7455627187903</v>
          </cell>
          <cell r="Y236">
            <v>234.51368575238857</v>
          </cell>
          <cell r="Z236">
            <v>247.85395713513702</v>
          </cell>
          <cell r="AA236">
            <v>252.86121229166667</v>
          </cell>
          <cell r="AB236">
            <v>254.74389702182177</v>
          </cell>
          <cell r="AC236">
            <v>299.16054961467313</v>
          </cell>
          <cell r="AD236">
            <v>12.347641832881127</v>
          </cell>
          <cell r="AE236">
            <v>9.570779060440378</v>
          </cell>
          <cell r="AF236">
            <v>8.2236155665262949</v>
          </cell>
          <cell r="AG236">
            <v>7.7733189451361842</v>
          </cell>
          <cell r="AH236">
            <v>7.3568397893358179</v>
          </cell>
        </row>
        <row r="237">
          <cell r="B237">
            <v>798</v>
          </cell>
          <cell r="C237" t="str">
            <v>AZ</v>
          </cell>
          <cell r="D237" t="str">
            <v>State</v>
          </cell>
          <cell r="E237">
            <v>2.2816175016938542E-2</v>
          </cell>
          <cell r="F237">
            <v>0</v>
          </cell>
          <cell r="G237">
            <v>0</v>
          </cell>
          <cell r="H237">
            <v>7535.2047440695978</v>
          </cell>
          <cell r="I237">
            <v>11.608880937499999</v>
          </cell>
          <cell r="J237">
            <v>0</v>
          </cell>
          <cell r="K237">
            <v>0</v>
          </cell>
          <cell r="L237">
            <v>0</v>
          </cell>
          <cell r="M237">
            <v>0</v>
          </cell>
          <cell r="N237">
            <v>6.8634804817693643E-2</v>
          </cell>
          <cell r="O237">
            <v>8302.8964095372958</v>
          </cell>
          <cell r="P237">
            <v>24668.10679178168</v>
          </cell>
          <cell r="Q237">
            <v>38283.216572637204</v>
          </cell>
          <cell r="R237">
            <v>47497.80282425123</v>
          </cell>
          <cell r="S237">
            <v>115447.90213824759</v>
          </cell>
          <cell r="T237">
            <v>1519.3779786916102</v>
          </cell>
          <cell r="U237">
            <v>1603.8276127901674</v>
          </cell>
          <cell r="V237">
            <v>1698.0828958296281</v>
          </cell>
          <cell r="W237">
            <v>1720.6902247358746</v>
          </cell>
          <cell r="X237">
            <v>1945.7455627187903</v>
          </cell>
          <cell r="Y237">
            <v>234.51368575238857</v>
          </cell>
          <cell r="Z237">
            <v>247.85395713513702</v>
          </cell>
          <cell r="AA237">
            <v>252.86121229166667</v>
          </cell>
          <cell r="AB237">
            <v>254.74389702182177</v>
          </cell>
          <cell r="AC237">
            <v>299.16054961467313</v>
          </cell>
          <cell r="AD237">
            <v>12.347641832881127</v>
          </cell>
          <cell r="AE237">
            <v>9.570779060440378</v>
          </cell>
          <cell r="AF237">
            <v>8.2236155665262949</v>
          </cell>
          <cell r="AG237">
            <v>7.7733189451361842</v>
          </cell>
          <cell r="AH237">
            <v>7.3568397893358179</v>
          </cell>
        </row>
        <row r="238">
          <cell r="B238">
            <v>13314</v>
          </cell>
          <cell r="C238" t="str">
            <v>AZ</v>
          </cell>
          <cell r="D238" t="str">
            <v>State</v>
          </cell>
          <cell r="E238">
            <v>2.2816175016938542E-2</v>
          </cell>
          <cell r="F238">
            <v>1</v>
          </cell>
          <cell r="G238">
            <v>6288.9998121460967</v>
          </cell>
          <cell r="H238">
            <v>6288.9998121460967</v>
          </cell>
          <cell r="I238">
            <v>11.608880937499999</v>
          </cell>
          <cell r="J238">
            <v>31722</v>
          </cell>
          <cell r="K238">
            <v>234347</v>
          </cell>
          <cell r="L238">
            <v>37263</v>
          </cell>
          <cell r="M238">
            <v>0.11321254052968995</v>
          </cell>
          <cell r="N238">
            <v>0.11321254052968995</v>
          </cell>
          <cell r="O238">
            <v>8302.8964095372958</v>
          </cell>
          <cell r="P238">
            <v>24668.10679178168</v>
          </cell>
          <cell r="Q238">
            <v>38283.216572637204</v>
          </cell>
          <cell r="R238">
            <v>47497.80282425123</v>
          </cell>
          <cell r="S238">
            <v>115447.90213824759</v>
          </cell>
          <cell r="T238">
            <v>1519.3779786916102</v>
          </cell>
          <cell r="U238">
            <v>1603.8276127901674</v>
          </cell>
          <cell r="V238">
            <v>1698.0828958296281</v>
          </cell>
          <cell r="W238">
            <v>1720.6902247358746</v>
          </cell>
          <cell r="X238">
            <v>1945.7455627187903</v>
          </cell>
          <cell r="Y238">
            <v>234.51368575238857</v>
          </cell>
          <cell r="Z238">
            <v>247.85395713513702</v>
          </cell>
          <cell r="AA238">
            <v>252.86121229166667</v>
          </cell>
          <cell r="AB238">
            <v>254.74389702182177</v>
          </cell>
          <cell r="AC238">
            <v>299.16054961467313</v>
          </cell>
          <cell r="AD238">
            <v>12.347641832881127</v>
          </cell>
          <cell r="AE238">
            <v>9.570779060440378</v>
          </cell>
          <cell r="AF238">
            <v>8.2236155665262949</v>
          </cell>
          <cell r="AG238">
            <v>7.7733189451361842</v>
          </cell>
          <cell r="AH238">
            <v>7.3568397893358179</v>
          </cell>
        </row>
        <row r="239">
          <cell r="B239">
            <v>16609</v>
          </cell>
          <cell r="C239" t="str">
            <v>CA</v>
          </cell>
          <cell r="D239" t="str">
            <v>Investor Owned</v>
          </cell>
          <cell r="E239">
            <v>0.27631424891698864</v>
          </cell>
          <cell r="F239">
            <v>1</v>
          </cell>
          <cell r="G239">
            <v>5039.353912941915</v>
          </cell>
          <cell r="H239">
            <v>5039.353912941915</v>
          </cell>
          <cell r="I239">
            <v>11.608880937499999</v>
          </cell>
          <cell r="J239">
            <v>1693169.3</v>
          </cell>
          <cell r="K239">
            <v>6644499</v>
          </cell>
          <cell r="L239">
            <v>1318522</v>
          </cell>
          <cell r="M239">
            <v>0.2271789823525156</v>
          </cell>
          <cell r="N239">
            <v>0.2271789823525156</v>
          </cell>
          <cell r="O239">
            <v>11145.821955249119</v>
          </cell>
          <cell r="P239">
            <v>30089.630572633061</v>
          </cell>
          <cell r="Q239">
            <v>47929.607138320789</v>
          </cell>
          <cell r="R239">
            <v>61055.482249227374</v>
          </cell>
          <cell r="S239">
            <v>155443.39723827835</v>
          </cell>
          <cell r="T239">
            <v>1022.3233103105292</v>
          </cell>
          <cell r="U239">
            <v>1067.8563051559343</v>
          </cell>
          <cell r="V239">
            <v>1193.2444671810963</v>
          </cell>
          <cell r="W239">
            <v>1250.4207346488693</v>
          </cell>
          <cell r="X239">
            <v>1435.8719845570286</v>
          </cell>
          <cell r="Y239">
            <v>359.47334893916826</v>
          </cell>
          <cell r="Z239">
            <v>385.44249636174879</v>
          </cell>
          <cell r="AA239">
            <v>427.3142610801973</v>
          </cell>
          <cell r="AB239">
            <v>443.97846336555034</v>
          </cell>
          <cell r="AC239">
            <v>515.72035067265313</v>
          </cell>
          <cell r="AD239">
            <v>7.7355639954644975</v>
          </cell>
          <cell r="AE239">
            <v>9.3057906765802691</v>
          </cell>
          <cell r="AF239">
            <v>9.8953952245913257</v>
          </cell>
          <cell r="AG239">
            <v>10.168574732961631</v>
          </cell>
          <cell r="AH239">
            <v>10.197063099670384</v>
          </cell>
        </row>
        <row r="240">
          <cell r="B240">
            <v>17609</v>
          </cell>
          <cell r="C240" t="str">
            <v>CA</v>
          </cell>
          <cell r="D240" t="str">
            <v>Investor Owned</v>
          </cell>
          <cell r="E240">
            <v>1.6810187566072231E-2</v>
          </cell>
          <cell r="F240">
            <v>1</v>
          </cell>
          <cell r="G240">
            <v>7144.9358411155354</v>
          </cell>
          <cell r="H240">
            <v>7144.9358411155354</v>
          </cell>
          <cell r="I240">
            <v>11.608880937499999</v>
          </cell>
          <cell r="J240">
            <v>5383745</v>
          </cell>
          <cell r="K240">
            <v>32268588</v>
          </cell>
          <cell r="L240">
            <v>4516288</v>
          </cell>
          <cell r="M240">
            <v>0.1473444206465582</v>
          </cell>
          <cell r="N240">
            <v>0.1473444206465582</v>
          </cell>
          <cell r="O240">
            <v>11145.821955249119</v>
          </cell>
          <cell r="P240">
            <v>30089.630572633061</v>
          </cell>
          <cell r="Q240">
            <v>47929.607138320789</v>
          </cell>
          <cell r="R240">
            <v>61055.482249227374</v>
          </cell>
          <cell r="S240">
            <v>155443.39723827835</v>
          </cell>
          <cell r="T240">
            <v>1022.3233103105292</v>
          </cell>
          <cell r="U240">
            <v>1067.8563051559343</v>
          </cell>
          <cell r="V240">
            <v>1193.2444671810963</v>
          </cell>
          <cell r="W240">
            <v>1250.4207346488693</v>
          </cell>
          <cell r="X240">
            <v>1435.8719845570286</v>
          </cell>
          <cell r="Y240">
            <v>359.47334893916826</v>
          </cell>
          <cell r="Z240">
            <v>385.44249636174879</v>
          </cell>
          <cell r="AA240">
            <v>427.3142610801973</v>
          </cell>
          <cell r="AB240">
            <v>443.97846336555034</v>
          </cell>
          <cell r="AC240">
            <v>515.72035067265313</v>
          </cell>
          <cell r="AD240">
            <v>7.7355639954644975</v>
          </cell>
          <cell r="AE240">
            <v>9.3057906765802691</v>
          </cell>
          <cell r="AF240">
            <v>9.8953952245913257</v>
          </cell>
          <cell r="AG240">
            <v>10.168574732961631</v>
          </cell>
          <cell r="AH240">
            <v>10.197063099670384</v>
          </cell>
        </row>
        <row r="241">
          <cell r="B241">
            <v>59622</v>
          </cell>
          <cell r="C241" t="str">
            <v>CA</v>
          </cell>
          <cell r="D241" t="str">
            <v>Behind the Meter</v>
          </cell>
          <cell r="E241">
            <v>1.6810187566072231E-2</v>
          </cell>
          <cell r="F241">
            <v>0</v>
          </cell>
          <cell r="G241">
            <v>0</v>
          </cell>
          <cell r="H241">
            <v>3603.5693959775972</v>
          </cell>
          <cell r="I241">
            <v>11.608880937499999</v>
          </cell>
          <cell r="J241">
            <v>0</v>
          </cell>
          <cell r="K241">
            <v>0</v>
          </cell>
          <cell r="L241">
            <v>0</v>
          </cell>
          <cell r="M241">
            <v>0</v>
          </cell>
          <cell r="N241">
            <v>7.1206989851918978E-2</v>
          </cell>
          <cell r="O241">
            <v>11145.821955249119</v>
          </cell>
          <cell r="P241">
            <v>30089.630572633061</v>
          </cell>
          <cell r="Q241">
            <v>47929.607138320789</v>
          </cell>
          <cell r="R241">
            <v>61055.482249227374</v>
          </cell>
          <cell r="S241">
            <v>155443.39723827835</v>
          </cell>
          <cell r="T241">
            <v>1022.3233103105292</v>
          </cell>
          <cell r="U241">
            <v>1067.8563051559343</v>
          </cell>
          <cell r="V241">
            <v>1193.2444671810963</v>
          </cell>
          <cell r="W241">
            <v>1250.4207346488693</v>
          </cell>
          <cell r="X241">
            <v>1435.8719845570286</v>
          </cell>
          <cell r="Y241">
            <v>359.47334893916826</v>
          </cell>
          <cell r="Z241">
            <v>385.44249636174879</v>
          </cell>
          <cell r="AA241">
            <v>427.3142610801973</v>
          </cell>
          <cell r="AB241">
            <v>443.97846336555034</v>
          </cell>
          <cell r="AC241">
            <v>515.72035067265313</v>
          </cell>
          <cell r="AD241">
            <v>7.7355639954644975</v>
          </cell>
          <cell r="AE241">
            <v>9.3057906765802691</v>
          </cell>
          <cell r="AF241">
            <v>9.8953952245913257</v>
          </cell>
          <cell r="AG241">
            <v>10.168574732961631</v>
          </cell>
          <cell r="AH241">
            <v>10.197063099670384</v>
          </cell>
        </row>
        <row r="242">
          <cell r="B242">
            <v>59558</v>
          </cell>
          <cell r="C242" t="str">
            <v>CA</v>
          </cell>
          <cell r="D242" t="str">
            <v>Behind the Meter</v>
          </cell>
          <cell r="E242">
            <v>1.6810187566072231E-2</v>
          </cell>
          <cell r="F242">
            <v>0</v>
          </cell>
          <cell r="G242">
            <v>0</v>
          </cell>
          <cell r="H242">
            <v>3603.5693959775972</v>
          </cell>
          <cell r="I242">
            <v>11.608880937499999</v>
          </cell>
          <cell r="J242">
            <v>0</v>
          </cell>
          <cell r="K242">
            <v>0</v>
          </cell>
          <cell r="L242">
            <v>0</v>
          </cell>
          <cell r="M242">
            <v>0</v>
          </cell>
          <cell r="N242">
            <v>7.1206989851918978E-2</v>
          </cell>
          <cell r="O242">
            <v>11145.821955249119</v>
          </cell>
          <cell r="P242">
            <v>30089.630572633061</v>
          </cell>
          <cell r="Q242">
            <v>47929.607138320789</v>
          </cell>
          <cell r="R242">
            <v>61055.482249227374</v>
          </cell>
          <cell r="S242">
            <v>155443.39723827835</v>
          </cell>
          <cell r="T242">
            <v>1022.3233103105292</v>
          </cell>
          <cell r="U242">
            <v>1067.8563051559343</v>
          </cell>
          <cell r="V242">
            <v>1193.2444671810963</v>
          </cell>
          <cell r="W242">
            <v>1250.4207346488693</v>
          </cell>
          <cell r="X242">
            <v>1435.8719845570286</v>
          </cell>
          <cell r="Y242">
            <v>359.47334893916826</v>
          </cell>
          <cell r="Z242">
            <v>385.44249636174879</v>
          </cell>
          <cell r="AA242">
            <v>427.3142610801973</v>
          </cell>
          <cell r="AB242">
            <v>443.97846336555034</v>
          </cell>
          <cell r="AC242">
            <v>515.72035067265313</v>
          </cell>
          <cell r="AD242">
            <v>7.7355639954644975</v>
          </cell>
          <cell r="AE242">
            <v>9.3057906765802691</v>
          </cell>
          <cell r="AF242">
            <v>9.8953952245913257</v>
          </cell>
          <cell r="AG242">
            <v>10.168574732961631</v>
          </cell>
          <cell r="AH242">
            <v>10.197063099670384</v>
          </cell>
        </row>
        <row r="243">
          <cell r="B243">
            <v>57313</v>
          </cell>
          <cell r="C243" t="str">
            <v>CA</v>
          </cell>
          <cell r="D243" t="str">
            <v>Behind the Meter</v>
          </cell>
          <cell r="E243">
            <v>1.6810187566072231E-2</v>
          </cell>
          <cell r="F243">
            <v>1</v>
          </cell>
          <cell r="G243">
            <v>7721.5259362642473</v>
          </cell>
          <cell r="H243">
            <v>7721.5259362642473</v>
          </cell>
          <cell r="I243">
            <v>11.608880937499999</v>
          </cell>
          <cell r="J243">
            <v>380666.2</v>
          </cell>
          <cell r="K243">
            <v>2489613</v>
          </cell>
          <cell r="L243">
            <v>322425</v>
          </cell>
          <cell r="M243">
            <v>0.13486042961886799</v>
          </cell>
          <cell r="N243">
            <v>0.13486042961886799</v>
          </cell>
          <cell r="O243">
            <v>11145.821955249119</v>
          </cell>
          <cell r="P243">
            <v>30089.630572633061</v>
          </cell>
          <cell r="Q243">
            <v>47929.607138320789</v>
          </cell>
          <cell r="R243">
            <v>61055.482249227374</v>
          </cell>
          <cell r="S243">
            <v>155443.39723827835</v>
          </cell>
          <cell r="T243">
            <v>1022.3233103105292</v>
          </cell>
          <cell r="U243">
            <v>1067.8563051559343</v>
          </cell>
          <cell r="V243">
            <v>1193.2444671810963</v>
          </cell>
          <cell r="W243">
            <v>1250.4207346488693</v>
          </cell>
          <cell r="X243">
            <v>1435.8719845570286</v>
          </cell>
          <cell r="Y243">
            <v>359.47334893916826</v>
          </cell>
          <cell r="Z243">
            <v>385.44249636174879</v>
          </cell>
          <cell r="AA243">
            <v>427.3142610801973</v>
          </cell>
          <cell r="AB243">
            <v>443.97846336555034</v>
          </cell>
          <cell r="AC243">
            <v>515.72035067265313</v>
          </cell>
          <cell r="AD243">
            <v>7.7355639954644975</v>
          </cell>
          <cell r="AE243">
            <v>9.3057906765802691</v>
          </cell>
          <cell r="AF243">
            <v>9.8953952245913257</v>
          </cell>
          <cell r="AG243">
            <v>10.168574732961631</v>
          </cell>
          <cell r="AH243">
            <v>10.197063099670384</v>
          </cell>
        </row>
        <row r="244">
          <cell r="B244">
            <v>59943</v>
          </cell>
          <cell r="C244" t="str">
            <v>CA</v>
          </cell>
          <cell r="D244" t="str">
            <v>Behind the Meter</v>
          </cell>
          <cell r="E244">
            <v>1.6810187566072231E-2</v>
          </cell>
          <cell r="F244">
            <v>1</v>
          </cell>
          <cell r="G244">
            <v>8179.9661776851381</v>
          </cell>
          <cell r="H244">
            <v>8179.9661776851381</v>
          </cell>
          <cell r="I244">
            <v>11.608880937499999</v>
          </cell>
          <cell r="J244">
            <v>37306</v>
          </cell>
          <cell r="K244">
            <v>207992</v>
          </cell>
          <cell r="L244">
            <v>25427</v>
          </cell>
          <cell r="M244">
            <v>0.16233245419451831</v>
          </cell>
          <cell r="N244">
            <v>0.16233245419451831</v>
          </cell>
          <cell r="O244">
            <v>11145.821955249119</v>
          </cell>
          <cell r="P244">
            <v>30089.630572633061</v>
          </cell>
          <cell r="Q244">
            <v>47929.607138320789</v>
          </cell>
          <cell r="R244">
            <v>61055.482249227374</v>
          </cell>
          <cell r="S244">
            <v>155443.39723827835</v>
          </cell>
          <cell r="T244">
            <v>1022.3233103105292</v>
          </cell>
          <cell r="U244">
            <v>1067.8563051559343</v>
          </cell>
          <cell r="V244">
            <v>1193.2444671810963</v>
          </cell>
          <cell r="W244">
            <v>1250.4207346488693</v>
          </cell>
          <cell r="X244">
            <v>1435.8719845570286</v>
          </cell>
          <cell r="Y244">
            <v>359.47334893916826</v>
          </cell>
          <cell r="Z244">
            <v>385.44249636174879</v>
          </cell>
          <cell r="AA244">
            <v>427.3142610801973</v>
          </cell>
          <cell r="AB244">
            <v>443.97846336555034</v>
          </cell>
          <cell r="AC244">
            <v>515.72035067265313</v>
          </cell>
          <cell r="AD244">
            <v>7.7355639954644975</v>
          </cell>
          <cell r="AE244">
            <v>9.3057906765802691</v>
          </cell>
          <cell r="AF244">
            <v>9.8953952245913257</v>
          </cell>
          <cell r="AG244">
            <v>10.168574732961631</v>
          </cell>
          <cell r="AH244">
            <v>10.197063099670384</v>
          </cell>
        </row>
        <row r="245">
          <cell r="B245">
            <v>59139</v>
          </cell>
          <cell r="C245" t="str">
            <v>CA</v>
          </cell>
          <cell r="D245" t="str">
            <v>Behind the Meter</v>
          </cell>
          <cell r="E245">
            <v>1.6810187566072231E-2</v>
          </cell>
          <cell r="F245">
            <v>0</v>
          </cell>
          <cell r="G245">
            <v>0</v>
          </cell>
          <cell r="H245">
            <v>3603.5693959775972</v>
          </cell>
          <cell r="I245">
            <v>11.608880937499999</v>
          </cell>
          <cell r="J245">
            <v>0</v>
          </cell>
          <cell r="K245">
            <v>0</v>
          </cell>
          <cell r="L245">
            <v>0</v>
          </cell>
          <cell r="M245">
            <v>0</v>
          </cell>
          <cell r="N245">
            <v>7.1206989851918978E-2</v>
          </cell>
          <cell r="O245">
            <v>11145.821955249119</v>
          </cell>
          <cell r="P245">
            <v>30089.630572633061</v>
          </cell>
          <cell r="Q245">
            <v>47929.607138320789</v>
          </cell>
          <cell r="R245">
            <v>61055.482249227374</v>
          </cell>
          <cell r="S245">
            <v>155443.39723827835</v>
          </cell>
          <cell r="T245">
            <v>1022.3233103105292</v>
          </cell>
          <cell r="U245">
            <v>1067.8563051559343</v>
          </cell>
          <cell r="V245">
            <v>1193.2444671810963</v>
          </cell>
          <cell r="W245">
            <v>1250.4207346488693</v>
          </cell>
          <cell r="X245">
            <v>1435.8719845570286</v>
          </cell>
          <cell r="Y245">
            <v>359.47334893916826</v>
          </cell>
          <cell r="Z245">
            <v>385.44249636174879</v>
          </cell>
          <cell r="AA245">
            <v>427.3142610801973</v>
          </cell>
          <cell r="AB245">
            <v>443.97846336555034</v>
          </cell>
          <cell r="AC245">
            <v>515.72035067265313</v>
          </cell>
          <cell r="AD245">
            <v>7.7355639954644975</v>
          </cell>
          <cell r="AE245">
            <v>9.3057906765802691</v>
          </cell>
          <cell r="AF245">
            <v>9.8953952245913257</v>
          </cell>
          <cell r="AG245">
            <v>10.168574732961631</v>
          </cell>
          <cell r="AH245">
            <v>10.197063099670384</v>
          </cell>
        </row>
        <row r="246">
          <cell r="B246">
            <v>59647</v>
          </cell>
          <cell r="C246" t="str">
            <v>CA</v>
          </cell>
          <cell r="D246" t="str">
            <v>Behind the Meter</v>
          </cell>
          <cell r="E246">
            <v>1.6810187566072231E-2</v>
          </cell>
          <cell r="F246">
            <v>1</v>
          </cell>
          <cell r="G246">
            <v>8173.9830597910423</v>
          </cell>
          <cell r="H246">
            <v>8173.9830597910423</v>
          </cell>
          <cell r="I246">
            <v>11.608880937499999</v>
          </cell>
          <cell r="J246">
            <v>392960.29999999981</v>
          </cell>
          <cell r="K246">
            <v>2091240</v>
          </cell>
          <cell r="L246">
            <v>255841</v>
          </cell>
          <cell r="M246">
            <v>0.17086511710986235</v>
          </cell>
          <cell r="N246">
            <v>0.17086511710986235</v>
          </cell>
          <cell r="O246">
            <v>11145.821955249119</v>
          </cell>
          <cell r="P246">
            <v>30089.630572633061</v>
          </cell>
          <cell r="Q246">
            <v>47929.607138320789</v>
          </cell>
          <cell r="R246">
            <v>61055.482249227374</v>
          </cell>
          <cell r="S246">
            <v>155443.39723827835</v>
          </cell>
          <cell r="T246">
            <v>1022.3233103105292</v>
          </cell>
          <cell r="U246">
            <v>1067.8563051559343</v>
          </cell>
          <cell r="V246">
            <v>1193.2444671810963</v>
          </cell>
          <cell r="W246">
            <v>1250.4207346488693</v>
          </cell>
          <cell r="X246">
            <v>1435.8719845570286</v>
          </cell>
          <cell r="Y246">
            <v>359.47334893916826</v>
          </cell>
          <cell r="Z246">
            <v>385.44249636174879</v>
          </cell>
          <cell r="AA246">
            <v>427.3142610801973</v>
          </cell>
          <cell r="AB246">
            <v>443.97846336555034</v>
          </cell>
          <cell r="AC246">
            <v>515.72035067265313</v>
          </cell>
          <cell r="AD246">
            <v>7.7355639954644975</v>
          </cell>
          <cell r="AE246">
            <v>9.3057906765802691</v>
          </cell>
          <cell r="AF246">
            <v>9.8953952245913257</v>
          </cell>
          <cell r="AG246">
            <v>10.168574732961631</v>
          </cell>
          <cell r="AH246">
            <v>10.197063099670384</v>
          </cell>
        </row>
        <row r="247">
          <cell r="B247">
            <v>59086</v>
          </cell>
          <cell r="C247" t="str">
            <v>CA</v>
          </cell>
          <cell r="D247" t="str">
            <v>Behind the Meter</v>
          </cell>
          <cell r="E247">
            <v>1.6810187566072231E-2</v>
          </cell>
          <cell r="F247">
            <v>0</v>
          </cell>
          <cell r="G247">
            <v>0</v>
          </cell>
          <cell r="H247">
            <v>3603.5693959775972</v>
          </cell>
          <cell r="I247">
            <v>11.608880937499999</v>
          </cell>
          <cell r="J247">
            <v>0</v>
          </cell>
          <cell r="K247">
            <v>0</v>
          </cell>
          <cell r="L247">
            <v>0</v>
          </cell>
          <cell r="M247">
            <v>0</v>
          </cell>
          <cell r="N247">
            <v>7.1206989851918978E-2</v>
          </cell>
          <cell r="O247">
            <v>11145.821955249119</v>
          </cell>
          <cell r="P247">
            <v>30089.630572633061</v>
          </cell>
          <cell r="Q247">
            <v>47929.607138320789</v>
          </cell>
          <cell r="R247">
            <v>61055.482249227374</v>
          </cell>
          <cell r="S247">
            <v>155443.39723827835</v>
          </cell>
          <cell r="T247">
            <v>1022.3233103105292</v>
          </cell>
          <cell r="U247">
            <v>1067.8563051559343</v>
          </cell>
          <cell r="V247">
            <v>1193.2444671810963</v>
          </cell>
          <cell r="W247">
            <v>1250.4207346488693</v>
          </cell>
          <cell r="X247">
            <v>1435.8719845570286</v>
          </cell>
          <cell r="Y247">
            <v>359.47334893916826</v>
          </cell>
          <cell r="Z247">
            <v>385.44249636174879</v>
          </cell>
          <cell r="AA247">
            <v>427.3142610801973</v>
          </cell>
          <cell r="AB247">
            <v>443.97846336555034</v>
          </cell>
          <cell r="AC247">
            <v>515.72035067265313</v>
          </cell>
          <cell r="AD247">
            <v>7.7355639954644975</v>
          </cell>
          <cell r="AE247">
            <v>9.3057906765802691</v>
          </cell>
          <cell r="AF247">
            <v>9.8953952245913257</v>
          </cell>
          <cell r="AG247">
            <v>10.168574732961631</v>
          </cell>
          <cell r="AH247">
            <v>10.197063099670384</v>
          </cell>
        </row>
        <row r="248">
          <cell r="B248">
            <v>59557</v>
          </cell>
          <cell r="C248" t="str">
            <v>CA</v>
          </cell>
          <cell r="D248" t="str">
            <v>Behind the Meter</v>
          </cell>
          <cell r="E248">
            <v>1.6810187566072231E-2</v>
          </cell>
          <cell r="F248">
            <v>0</v>
          </cell>
          <cell r="G248">
            <v>0</v>
          </cell>
          <cell r="H248">
            <v>3603.5693959775972</v>
          </cell>
          <cell r="I248">
            <v>11.608880937499999</v>
          </cell>
          <cell r="J248">
            <v>0</v>
          </cell>
          <cell r="K248">
            <v>0</v>
          </cell>
          <cell r="L248">
            <v>0</v>
          </cell>
          <cell r="M248">
            <v>0</v>
          </cell>
          <cell r="N248">
            <v>7.1206989851918978E-2</v>
          </cell>
          <cell r="O248">
            <v>11145.821955249119</v>
          </cell>
          <cell r="P248">
            <v>30089.630572633061</v>
          </cell>
          <cell r="Q248">
            <v>47929.607138320789</v>
          </cell>
          <cell r="R248">
            <v>61055.482249227374</v>
          </cell>
          <cell r="S248">
            <v>155443.39723827835</v>
          </cell>
          <cell r="T248">
            <v>1022.3233103105292</v>
          </cell>
          <cell r="U248">
            <v>1067.8563051559343</v>
          </cell>
          <cell r="V248">
            <v>1193.2444671810963</v>
          </cell>
          <cell r="W248">
            <v>1250.4207346488693</v>
          </cell>
          <cell r="X248">
            <v>1435.8719845570286</v>
          </cell>
          <cell r="Y248">
            <v>359.47334893916826</v>
          </cell>
          <cell r="Z248">
            <v>385.44249636174879</v>
          </cell>
          <cell r="AA248">
            <v>427.3142610801973</v>
          </cell>
          <cell r="AB248">
            <v>443.97846336555034</v>
          </cell>
          <cell r="AC248">
            <v>515.72035067265313</v>
          </cell>
          <cell r="AD248">
            <v>7.7355639954644975</v>
          </cell>
          <cell r="AE248">
            <v>9.3057906765802691</v>
          </cell>
          <cell r="AF248">
            <v>9.8953952245913257</v>
          </cell>
          <cell r="AG248">
            <v>10.168574732961631</v>
          </cell>
          <cell r="AH248">
            <v>10.197063099670384</v>
          </cell>
        </row>
        <row r="249">
          <cell r="B249">
            <v>59579</v>
          </cell>
          <cell r="C249" t="str">
            <v>CA</v>
          </cell>
          <cell r="D249" t="str">
            <v>Behind the Meter</v>
          </cell>
          <cell r="E249">
            <v>1.6810187566072231E-2</v>
          </cell>
          <cell r="F249">
            <v>1</v>
          </cell>
          <cell r="G249">
            <v>8836.6321169955991</v>
          </cell>
          <cell r="H249">
            <v>8836.6321169955991</v>
          </cell>
          <cell r="I249">
            <v>11.608880937499999</v>
          </cell>
          <cell r="J249">
            <v>117174.7</v>
          </cell>
          <cell r="K249">
            <v>622364</v>
          </cell>
          <cell r="L249">
            <v>70430</v>
          </cell>
          <cell r="M249">
            <v>0.17250891469760862</v>
          </cell>
          <cell r="N249">
            <v>0.17250891469760862</v>
          </cell>
          <cell r="O249">
            <v>11145.821955249119</v>
          </cell>
          <cell r="P249">
            <v>30089.630572633061</v>
          </cell>
          <cell r="Q249">
            <v>47929.607138320789</v>
          </cell>
          <cell r="R249">
            <v>61055.482249227374</v>
          </cell>
          <cell r="S249">
            <v>155443.39723827835</v>
          </cell>
          <cell r="T249">
            <v>1022.3233103105292</v>
          </cell>
          <cell r="U249">
            <v>1067.8563051559343</v>
          </cell>
          <cell r="V249">
            <v>1193.2444671810963</v>
          </cell>
          <cell r="W249">
            <v>1250.4207346488693</v>
          </cell>
          <cell r="X249">
            <v>1435.8719845570286</v>
          </cell>
          <cell r="Y249">
            <v>359.47334893916826</v>
          </cell>
          <cell r="Z249">
            <v>385.44249636174879</v>
          </cell>
          <cell r="AA249">
            <v>427.3142610801973</v>
          </cell>
          <cell r="AB249">
            <v>443.97846336555034</v>
          </cell>
          <cell r="AC249">
            <v>515.72035067265313</v>
          </cell>
          <cell r="AD249">
            <v>7.7355639954644975</v>
          </cell>
          <cell r="AE249">
            <v>9.3057906765802691</v>
          </cell>
          <cell r="AF249">
            <v>9.8953952245913257</v>
          </cell>
          <cell r="AG249">
            <v>10.168574732961631</v>
          </cell>
          <cell r="AH249">
            <v>10.197063099670384</v>
          </cell>
        </row>
        <row r="250">
          <cell r="B250">
            <v>59580</v>
          </cell>
          <cell r="C250" t="str">
            <v>CA</v>
          </cell>
          <cell r="D250" t="str">
            <v>Behind the Meter</v>
          </cell>
          <cell r="E250">
            <v>1.6810187566072231E-2</v>
          </cell>
          <cell r="F250">
            <v>1</v>
          </cell>
          <cell r="G250">
            <v>9861.0838183054948</v>
          </cell>
          <cell r="H250">
            <v>9861.0838183054948</v>
          </cell>
          <cell r="I250">
            <v>11.608880937499999</v>
          </cell>
          <cell r="J250">
            <v>124190.7</v>
          </cell>
          <cell r="K250">
            <v>782832</v>
          </cell>
          <cell r="L250">
            <v>79386</v>
          </cell>
          <cell r="M250">
            <v>0.14451594791059574</v>
          </cell>
          <cell r="N250">
            <v>0.14451594791059574</v>
          </cell>
          <cell r="O250">
            <v>11145.821955249119</v>
          </cell>
          <cell r="P250">
            <v>30089.630572633061</v>
          </cell>
          <cell r="Q250">
            <v>47929.607138320789</v>
          </cell>
          <cell r="R250">
            <v>61055.482249227374</v>
          </cell>
          <cell r="S250">
            <v>155443.39723827835</v>
          </cell>
          <cell r="T250">
            <v>1022.3233103105292</v>
          </cell>
          <cell r="U250">
            <v>1067.8563051559343</v>
          </cell>
          <cell r="V250">
            <v>1193.2444671810963</v>
          </cell>
          <cell r="W250">
            <v>1250.4207346488693</v>
          </cell>
          <cell r="X250">
            <v>1435.8719845570286</v>
          </cell>
          <cell r="Y250">
            <v>359.47334893916826</v>
          </cell>
          <cell r="Z250">
            <v>385.44249636174879</v>
          </cell>
          <cell r="AA250">
            <v>427.3142610801973</v>
          </cell>
          <cell r="AB250">
            <v>443.97846336555034</v>
          </cell>
          <cell r="AC250">
            <v>515.72035067265313</v>
          </cell>
          <cell r="AD250">
            <v>7.7355639954644975</v>
          </cell>
          <cell r="AE250">
            <v>9.3057906765802691</v>
          </cell>
          <cell r="AF250">
            <v>9.8953952245913257</v>
          </cell>
          <cell r="AG250">
            <v>10.168574732961631</v>
          </cell>
          <cell r="AH250">
            <v>10.197063099670384</v>
          </cell>
        </row>
        <row r="251">
          <cell r="B251">
            <v>59624</v>
          </cell>
          <cell r="C251" t="str">
            <v>CA</v>
          </cell>
          <cell r="D251" t="str">
            <v>Behind the Meter</v>
          </cell>
          <cell r="E251">
            <v>1.6810187566072231E-2</v>
          </cell>
          <cell r="F251">
            <v>1</v>
          </cell>
          <cell r="G251">
            <v>6331.8519765451838</v>
          </cell>
          <cell r="H251">
            <v>6331.8519765451838</v>
          </cell>
          <cell r="I251">
            <v>11.608880937499999</v>
          </cell>
          <cell r="J251">
            <v>170406.30000000002</v>
          </cell>
          <cell r="K251">
            <v>1128431</v>
          </cell>
          <cell r="L251">
            <v>178215</v>
          </cell>
          <cell r="M251">
            <v>0.12901079410675642</v>
          </cell>
          <cell r="N251">
            <v>0.12901079410675642</v>
          </cell>
          <cell r="O251">
            <v>11145.821955249119</v>
          </cell>
          <cell r="P251">
            <v>30089.630572633061</v>
          </cell>
          <cell r="Q251">
            <v>47929.607138320789</v>
          </cell>
          <cell r="R251">
            <v>61055.482249227374</v>
          </cell>
          <cell r="S251">
            <v>155443.39723827835</v>
          </cell>
          <cell r="T251">
            <v>1022.3233103105292</v>
          </cell>
          <cell r="U251">
            <v>1067.8563051559343</v>
          </cell>
          <cell r="V251">
            <v>1193.2444671810963</v>
          </cell>
          <cell r="W251">
            <v>1250.4207346488693</v>
          </cell>
          <cell r="X251">
            <v>1435.8719845570286</v>
          </cell>
          <cell r="Y251">
            <v>359.47334893916826</v>
          </cell>
          <cell r="Z251">
            <v>385.44249636174879</v>
          </cell>
          <cell r="AA251">
            <v>427.3142610801973</v>
          </cell>
          <cell r="AB251">
            <v>443.97846336555034</v>
          </cell>
          <cell r="AC251">
            <v>515.72035067265313</v>
          </cell>
          <cell r="AD251">
            <v>7.7355639954644975</v>
          </cell>
          <cell r="AE251">
            <v>9.3057906765802691</v>
          </cell>
          <cell r="AF251">
            <v>9.8953952245913257</v>
          </cell>
          <cell r="AG251">
            <v>10.168574732961631</v>
          </cell>
          <cell r="AH251">
            <v>10.197063099670384</v>
          </cell>
        </row>
        <row r="252">
          <cell r="B252">
            <v>59738</v>
          </cell>
          <cell r="C252" t="str">
            <v>CA</v>
          </cell>
          <cell r="D252" t="str">
            <v>Behind the Meter</v>
          </cell>
          <cell r="E252">
            <v>1.6810187566072231E-2</v>
          </cell>
          <cell r="F252">
            <v>0</v>
          </cell>
          <cell r="G252">
            <v>0</v>
          </cell>
          <cell r="H252">
            <v>3603.5693959775972</v>
          </cell>
          <cell r="I252">
            <v>11.608880937499999</v>
          </cell>
          <cell r="J252">
            <v>0</v>
          </cell>
          <cell r="K252">
            <v>0</v>
          </cell>
          <cell r="L252">
            <v>0</v>
          </cell>
          <cell r="M252">
            <v>0</v>
          </cell>
          <cell r="N252">
            <v>7.1206989851918978E-2</v>
          </cell>
          <cell r="O252">
            <v>11145.821955249119</v>
          </cell>
          <cell r="P252">
            <v>30089.630572633061</v>
          </cell>
          <cell r="Q252">
            <v>47929.607138320789</v>
          </cell>
          <cell r="R252">
            <v>61055.482249227374</v>
          </cell>
          <cell r="S252">
            <v>155443.39723827835</v>
          </cell>
          <cell r="T252">
            <v>1022.3233103105292</v>
          </cell>
          <cell r="U252">
            <v>1067.8563051559343</v>
          </cell>
          <cell r="V252">
            <v>1193.2444671810963</v>
          </cell>
          <cell r="W252">
            <v>1250.4207346488693</v>
          </cell>
          <cell r="X252">
            <v>1435.8719845570286</v>
          </cell>
          <cell r="Y252">
            <v>359.47334893916826</v>
          </cell>
          <cell r="Z252">
            <v>385.44249636174879</v>
          </cell>
          <cell r="AA252">
            <v>427.3142610801973</v>
          </cell>
          <cell r="AB252">
            <v>443.97846336555034</v>
          </cell>
          <cell r="AC252">
            <v>515.72035067265313</v>
          </cell>
          <cell r="AD252">
            <v>7.7355639954644975</v>
          </cell>
          <cell r="AE252">
            <v>9.3057906765802691</v>
          </cell>
          <cell r="AF252">
            <v>9.8953952245913257</v>
          </cell>
          <cell r="AG252">
            <v>10.168574732961631</v>
          </cell>
          <cell r="AH252">
            <v>10.197063099670384</v>
          </cell>
        </row>
        <row r="253">
          <cell r="B253">
            <v>60025</v>
          </cell>
          <cell r="C253" t="str">
            <v>CA</v>
          </cell>
          <cell r="D253" t="str">
            <v>Behind the Meter</v>
          </cell>
          <cell r="E253">
            <v>1.6810187566072231E-2</v>
          </cell>
          <cell r="F253">
            <v>1</v>
          </cell>
          <cell r="G253">
            <v>4948.4978540772536</v>
          </cell>
          <cell r="H253">
            <v>4948.4978540772536</v>
          </cell>
          <cell r="I253">
            <v>11.608880937499999</v>
          </cell>
          <cell r="J253">
            <v>630.1</v>
          </cell>
          <cell r="K253">
            <v>3459</v>
          </cell>
          <cell r="L253">
            <v>699</v>
          </cell>
          <cell r="M253">
            <v>0.15401119014057532</v>
          </cell>
          <cell r="N253">
            <v>0.15401119014057532</v>
          </cell>
          <cell r="O253">
            <v>11145.821955249119</v>
          </cell>
          <cell r="P253">
            <v>30089.630572633061</v>
          </cell>
          <cell r="Q253">
            <v>47929.607138320789</v>
          </cell>
          <cell r="R253">
            <v>61055.482249227374</v>
          </cell>
          <cell r="S253">
            <v>155443.39723827835</v>
          </cell>
          <cell r="T253">
            <v>1022.3233103105292</v>
          </cell>
          <cell r="U253">
            <v>1067.8563051559343</v>
          </cell>
          <cell r="V253">
            <v>1193.2444671810963</v>
          </cell>
          <cell r="W253">
            <v>1250.4207346488693</v>
          </cell>
          <cell r="X253">
            <v>1435.8719845570286</v>
          </cell>
          <cell r="Y253">
            <v>359.47334893916826</v>
          </cell>
          <cell r="Z253">
            <v>385.44249636174879</v>
          </cell>
          <cell r="AA253">
            <v>427.3142610801973</v>
          </cell>
          <cell r="AB253">
            <v>443.97846336555034</v>
          </cell>
          <cell r="AC253">
            <v>515.72035067265313</v>
          </cell>
          <cell r="AD253">
            <v>7.7355639954644975</v>
          </cell>
          <cell r="AE253">
            <v>9.3057906765802691</v>
          </cell>
          <cell r="AF253">
            <v>9.8953952245913257</v>
          </cell>
          <cell r="AG253">
            <v>10.168574732961631</v>
          </cell>
          <cell r="AH253">
            <v>10.197063099670384</v>
          </cell>
        </row>
        <row r="254">
          <cell r="B254">
            <v>60981</v>
          </cell>
          <cell r="C254" t="str">
            <v>CA</v>
          </cell>
          <cell r="D254" t="str">
            <v>Behind the Meter</v>
          </cell>
          <cell r="E254">
            <v>1.6810187566072231E-2</v>
          </cell>
          <cell r="F254">
            <v>0</v>
          </cell>
          <cell r="G254">
            <v>0</v>
          </cell>
          <cell r="H254">
            <v>3603.5693959775972</v>
          </cell>
          <cell r="I254">
            <v>11.608880937499999</v>
          </cell>
          <cell r="J254">
            <v>0</v>
          </cell>
          <cell r="K254">
            <v>0</v>
          </cell>
          <cell r="L254">
            <v>0</v>
          </cell>
          <cell r="M254">
            <v>0</v>
          </cell>
          <cell r="N254">
            <v>7.1206989851918978E-2</v>
          </cell>
          <cell r="O254">
            <v>11145.821955249119</v>
          </cell>
          <cell r="P254">
            <v>30089.630572633061</v>
          </cell>
          <cell r="Q254">
            <v>47929.607138320789</v>
          </cell>
          <cell r="R254">
            <v>61055.482249227374</v>
          </cell>
          <cell r="S254">
            <v>155443.39723827835</v>
          </cell>
          <cell r="T254">
            <v>1022.3233103105292</v>
          </cell>
          <cell r="U254">
            <v>1067.8563051559343</v>
          </cell>
          <cell r="V254">
            <v>1193.2444671810963</v>
          </cell>
          <cell r="W254">
            <v>1250.4207346488693</v>
          </cell>
          <cell r="X254">
            <v>1435.8719845570286</v>
          </cell>
          <cell r="Y254">
            <v>359.47334893916826</v>
          </cell>
          <cell r="Z254">
            <v>385.44249636174879</v>
          </cell>
          <cell r="AA254">
            <v>427.3142610801973</v>
          </cell>
          <cell r="AB254">
            <v>443.97846336555034</v>
          </cell>
          <cell r="AC254">
            <v>515.72035067265313</v>
          </cell>
          <cell r="AD254">
            <v>7.7355639954644975</v>
          </cell>
          <cell r="AE254">
            <v>9.3057906765802691</v>
          </cell>
          <cell r="AF254">
            <v>9.8953952245913257</v>
          </cell>
          <cell r="AG254">
            <v>10.168574732961631</v>
          </cell>
          <cell r="AH254">
            <v>10.197063099670384</v>
          </cell>
        </row>
        <row r="255">
          <cell r="B255">
            <v>61098</v>
          </cell>
          <cell r="C255" t="str">
            <v>CA</v>
          </cell>
          <cell r="D255" t="str">
            <v>Behind the Meter</v>
          </cell>
          <cell r="E255">
            <v>1.6810187566072231E-2</v>
          </cell>
          <cell r="F255">
            <v>0</v>
          </cell>
          <cell r="G255">
            <v>0</v>
          </cell>
          <cell r="H255">
            <v>3603.5693959775972</v>
          </cell>
          <cell r="I255">
            <v>11.608880937499999</v>
          </cell>
          <cell r="J255">
            <v>0</v>
          </cell>
          <cell r="K255">
            <v>0</v>
          </cell>
          <cell r="L255">
            <v>0</v>
          </cell>
          <cell r="M255">
            <v>0</v>
          </cell>
          <cell r="N255">
            <v>7.1206989851918978E-2</v>
          </cell>
          <cell r="O255">
            <v>11145.821955249119</v>
          </cell>
          <cell r="P255">
            <v>30089.630572633061</v>
          </cell>
          <cell r="Q255">
            <v>47929.607138320789</v>
          </cell>
          <cell r="R255">
            <v>61055.482249227374</v>
          </cell>
          <cell r="S255">
            <v>155443.39723827835</v>
          </cell>
          <cell r="T255">
            <v>1022.3233103105292</v>
          </cell>
          <cell r="U255">
            <v>1067.8563051559343</v>
          </cell>
          <cell r="V255">
            <v>1193.2444671810963</v>
          </cell>
          <cell r="W255">
            <v>1250.4207346488693</v>
          </cell>
          <cell r="X255">
            <v>1435.8719845570286</v>
          </cell>
          <cell r="Y255">
            <v>359.47334893916826</v>
          </cell>
          <cell r="Z255">
            <v>385.44249636174879</v>
          </cell>
          <cell r="AA255">
            <v>427.3142610801973</v>
          </cell>
          <cell r="AB255">
            <v>443.97846336555034</v>
          </cell>
          <cell r="AC255">
            <v>515.72035067265313</v>
          </cell>
          <cell r="AD255">
            <v>7.7355639954644975</v>
          </cell>
          <cell r="AE255">
            <v>9.3057906765802691</v>
          </cell>
          <cell r="AF255">
            <v>9.8953952245913257</v>
          </cell>
          <cell r="AG255">
            <v>10.168574732961631</v>
          </cell>
          <cell r="AH255">
            <v>10.197063099670384</v>
          </cell>
        </row>
        <row r="256">
          <cell r="B256">
            <v>60758</v>
          </cell>
          <cell r="C256" t="str">
            <v>CA</v>
          </cell>
          <cell r="D256" t="str">
            <v>Community Choice Aggregator</v>
          </cell>
          <cell r="E256">
            <v>1.6810187566072231E-2</v>
          </cell>
          <cell r="F256">
            <v>1</v>
          </cell>
          <cell r="G256">
            <v>8081.5160502442432</v>
          </cell>
          <cell r="H256">
            <v>8081.5160502442432</v>
          </cell>
          <cell r="I256">
            <v>11.608880937499999</v>
          </cell>
          <cell r="J256">
            <v>13704</v>
          </cell>
          <cell r="K256">
            <v>185293</v>
          </cell>
          <cell r="L256">
            <v>22928</v>
          </cell>
          <cell r="M256">
            <v>5.6720863359004392E-2</v>
          </cell>
          <cell r="N256">
            <v>5.6720863359004392E-2</v>
          </cell>
          <cell r="O256">
            <v>11145.821955249119</v>
          </cell>
          <cell r="P256">
            <v>30089.630572633061</v>
          </cell>
          <cell r="Q256">
            <v>47929.607138320789</v>
          </cell>
          <cell r="R256">
            <v>61055.482249227374</v>
          </cell>
          <cell r="S256">
            <v>155443.39723827835</v>
          </cell>
          <cell r="T256">
            <v>1022.3233103105292</v>
          </cell>
          <cell r="U256">
            <v>1067.8563051559343</v>
          </cell>
          <cell r="V256">
            <v>1193.2444671810963</v>
          </cell>
          <cell r="W256">
            <v>1250.4207346488693</v>
          </cell>
          <cell r="X256">
            <v>1435.8719845570286</v>
          </cell>
          <cell r="Y256">
            <v>359.47334893916826</v>
          </cell>
          <cell r="Z256">
            <v>385.44249636174879</v>
          </cell>
          <cell r="AA256">
            <v>427.3142610801973</v>
          </cell>
          <cell r="AB256">
            <v>443.97846336555034</v>
          </cell>
          <cell r="AC256">
            <v>515.72035067265313</v>
          </cell>
          <cell r="AD256">
            <v>7.7355639954644975</v>
          </cell>
          <cell r="AE256">
            <v>9.3057906765802691</v>
          </cell>
          <cell r="AF256">
            <v>9.8953952245913257</v>
          </cell>
          <cell r="AG256">
            <v>10.168574732961631</v>
          </cell>
          <cell r="AH256">
            <v>10.197063099670384</v>
          </cell>
        </row>
        <row r="257">
          <cell r="B257">
            <v>60181</v>
          </cell>
          <cell r="C257" t="str">
            <v>CA</v>
          </cell>
          <cell r="D257" t="str">
            <v>Community Choice Aggregator</v>
          </cell>
          <cell r="E257">
            <v>1.6810187566072231E-2</v>
          </cell>
          <cell r="F257">
            <v>1</v>
          </cell>
          <cell r="G257">
            <v>3699.5457793055562</v>
          </cell>
          <cell r="H257">
            <v>3699.5457793055562</v>
          </cell>
          <cell r="I257">
            <v>11.608880937499999</v>
          </cell>
          <cell r="J257">
            <v>106208.5</v>
          </cell>
          <cell r="K257">
            <v>1289325</v>
          </cell>
          <cell r="L257">
            <v>348509</v>
          </cell>
          <cell r="M257">
            <v>4.4720226599370798E-2</v>
          </cell>
          <cell r="N257">
            <v>4.4720226599370798E-2</v>
          </cell>
          <cell r="O257">
            <v>11145.821955249119</v>
          </cell>
          <cell r="P257">
            <v>30089.630572633061</v>
          </cell>
          <cell r="Q257">
            <v>47929.607138320789</v>
          </cell>
          <cell r="R257">
            <v>61055.482249227374</v>
          </cell>
          <cell r="S257">
            <v>155443.39723827835</v>
          </cell>
          <cell r="T257">
            <v>1022.3233103105292</v>
          </cell>
          <cell r="U257">
            <v>1067.8563051559343</v>
          </cell>
          <cell r="V257">
            <v>1193.2444671810963</v>
          </cell>
          <cell r="W257">
            <v>1250.4207346488693</v>
          </cell>
          <cell r="X257">
            <v>1435.8719845570286</v>
          </cell>
          <cell r="Y257">
            <v>359.47334893916826</v>
          </cell>
          <cell r="Z257">
            <v>385.44249636174879</v>
          </cell>
          <cell r="AA257">
            <v>427.3142610801973</v>
          </cell>
          <cell r="AB257">
            <v>443.97846336555034</v>
          </cell>
          <cell r="AC257">
            <v>515.72035067265313</v>
          </cell>
          <cell r="AD257">
            <v>7.7355639954644975</v>
          </cell>
          <cell r="AE257">
            <v>9.3057906765802691</v>
          </cell>
          <cell r="AF257">
            <v>9.8953952245913257</v>
          </cell>
          <cell r="AG257">
            <v>10.168574732961631</v>
          </cell>
          <cell r="AH257">
            <v>10.197063099670384</v>
          </cell>
        </row>
        <row r="258">
          <cell r="B258">
            <v>59625</v>
          </cell>
          <cell r="C258" t="str">
            <v>CA</v>
          </cell>
          <cell r="D258" t="str">
            <v>Community Choice Aggregator</v>
          </cell>
          <cell r="E258">
            <v>1.6810187566072231E-2</v>
          </cell>
          <cell r="F258">
            <v>1</v>
          </cell>
          <cell r="G258">
            <v>7896.8311803025281</v>
          </cell>
          <cell r="H258">
            <v>7896.8311803025281</v>
          </cell>
          <cell r="I258">
            <v>11.608880937499999</v>
          </cell>
          <cell r="J258">
            <v>26972</v>
          </cell>
          <cell r="K258">
            <v>357608</v>
          </cell>
          <cell r="L258">
            <v>45285</v>
          </cell>
          <cell r="M258">
            <v>5.7782549386321762E-2</v>
          </cell>
          <cell r="N258">
            <v>5.7782549386321762E-2</v>
          </cell>
          <cell r="O258">
            <v>11145.821955249119</v>
          </cell>
          <cell r="P258">
            <v>30089.630572633061</v>
          </cell>
          <cell r="Q258">
            <v>47929.607138320789</v>
          </cell>
          <cell r="R258">
            <v>61055.482249227374</v>
          </cell>
          <cell r="S258">
            <v>155443.39723827835</v>
          </cell>
          <cell r="T258">
            <v>1022.3233103105292</v>
          </cell>
          <cell r="U258">
            <v>1067.8563051559343</v>
          </cell>
          <cell r="V258">
            <v>1193.2444671810963</v>
          </cell>
          <cell r="W258">
            <v>1250.4207346488693</v>
          </cell>
          <cell r="X258">
            <v>1435.8719845570286</v>
          </cell>
          <cell r="Y258">
            <v>359.47334893916826</v>
          </cell>
          <cell r="Z258">
            <v>385.44249636174879</v>
          </cell>
          <cell r="AA258">
            <v>427.3142610801973</v>
          </cell>
          <cell r="AB258">
            <v>443.97846336555034</v>
          </cell>
          <cell r="AC258">
            <v>515.72035067265313</v>
          </cell>
          <cell r="AD258">
            <v>7.7355639954644975</v>
          </cell>
          <cell r="AE258">
            <v>9.3057906765802691</v>
          </cell>
          <cell r="AF258">
            <v>9.8953952245913257</v>
          </cell>
          <cell r="AG258">
            <v>10.168574732961631</v>
          </cell>
          <cell r="AH258">
            <v>10.197063099670384</v>
          </cell>
        </row>
        <row r="259">
          <cell r="B259">
            <v>56692</v>
          </cell>
          <cell r="C259" t="str">
            <v>CA</v>
          </cell>
          <cell r="D259" t="str">
            <v>Community Choice Aggregator</v>
          </cell>
          <cell r="E259">
            <v>1.6810187566072231E-2</v>
          </cell>
          <cell r="F259">
            <v>1</v>
          </cell>
          <cell r="G259">
            <v>6289.8833773037877</v>
          </cell>
          <cell r="H259">
            <v>6289.8833773037877</v>
          </cell>
          <cell r="I259">
            <v>11.608880937499999</v>
          </cell>
          <cell r="J259">
            <v>232955.5</v>
          </cell>
          <cell r="K259">
            <v>2698838</v>
          </cell>
          <cell r="L259">
            <v>429076</v>
          </cell>
          <cell r="M259">
            <v>6.4169243813202201E-2</v>
          </cell>
          <cell r="N259">
            <v>6.4169243813202201E-2</v>
          </cell>
          <cell r="O259">
            <v>11145.821955249119</v>
          </cell>
          <cell r="P259">
            <v>30089.630572633061</v>
          </cell>
          <cell r="Q259">
            <v>47929.607138320789</v>
          </cell>
          <cell r="R259">
            <v>61055.482249227374</v>
          </cell>
          <cell r="S259">
            <v>155443.39723827835</v>
          </cell>
          <cell r="T259">
            <v>1022.3233103105292</v>
          </cell>
          <cell r="U259">
            <v>1067.8563051559343</v>
          </cell>
          <cell r="V259">
            <v>1193.2444671810963</v>
          </cell>
          <cell r="W259">
            <v>1250.4207346488693</v>
          </cell>
          <cell r="X259">
            <v>1435.8719845570286</v>
          </cell>
          <cell r="Y259">
            <v>359.47334893916826</v>
          </cell>
          <cell r="Z259">
            <v>385.44249636174879</v>
          </cell>
          <cell r="AA259">
            <v>427.3142610801973</v>
          </cell>
          <cell r="AB259">
            <v>443.97846336555034</v>
          </cell>
          <cell r="AC259">
            <v>515.72035067265313</v>
          </cell>
          <cell r="AD259">
            <v>7.7355639954644975</v>
          </cell>
          <cell r="AE259">
            <v>9.3057906765802691</v>
          </cell>
          <cell r="AF259">
            <v>9.8953952245913257</v>
          </cell>
          <cell r="AG259">
            <v>10.168574732961631</v>
          </cell>
          <cell r="AH259">
            <v>10.197063099670384</v>
          </cell>
        </row>
        <row r="260">
          <cell r="B260">
            <v>60402</v>
          </cell>
          <cell r="C260" t="str">
            <v>CA</v>
          </cell>
          <cell r="D260" t="str">
            <v>Community Choice Aggregator</v>
          </cell>
          <cell r="E260">
            <v>1.6810187566072231E-2</v>
          </cell>
          <cell r="F260">
            <v>1</v>
          </cell>
          <cell r="G260">
            <v>5498.4753013808449</v>
          </cell>
          <cell r="H260">
            <v>5498.4753013808449</v>
          </cell>
          <cell r="I260">
            <v>11.608880937499999</v>
          </cell>
          <cell r="J260">
            <v>116403.7</v>
          </cell>
          <cell r="K260">
            <v>1467752</v>
          </cell>
          <cell r="L260">
            <v>266938</v>
          </cell>
          <cell r="M260">
            <v>5.3971980609576746E-2</v>
          </cell>
          <cell r="N260">
            <v>5.3971980609576746E-2</v>
          </cell>
          <cell r="O260">
            <v>11145.821955249119</v>
          </cell>
          <cell r="P260">
            <v>30089.630572633061</v>
          </cell>
          <cell r="Q260">
            <v>47929.607138320789</v>
          </cell>
          <cell r="R260">
            <v>61055.482249227374</v>
          </cell>
          <cell r="S260">
            <v>155443.39723827835</v>
          </cell>
          <cell r="T260">
            <v>1022.3233103105292</v>
          </cell>
          <cell r="U260">
            <v>1067.8563051559343</v>
          </cell>
          <cell r="V260">
            <v>1193.2444671810963</v>
          </cell>
          <cell r="W260">
            <v>1250.4207346488693</v>
          </cell>
          <cell r="X260">
            <v>1435.8719845570286</v>
          </cell>
          <cell r="Y260">
            <v>359.47334893916826</v>
          </cell>
          <cell r="Z260">
            <v>385.44249636174879</v>
          </cell>
          <cell r="AA260">
            <v>427.3142610801973</v>
          </cell>
          <cell r="AB260">
            <v>443.97846336555034</v>
          </cell>
          <cell r="AC260">
            <v>515.72035067265313</v>
          </cell>
          <cell r="AD260">
            <v>7.7355639954644975</v>
          </cell>
          <cell r="AE260">
            <v>9.3057906765802691</v>
          </cell>
          <cell r="AF260">
            <v>9.8953952245913257</v>
          </cell>
          <cell r="AG260">
            <v>10.168574732961631</v>
          </cell>
          <cell r="AH260">
            <v>10.197063099670384</v>
          </cell>
        </row>
        <row r="261">
          <cell r="B261">
            <v>61083</v>
          </cell>
          <cell r="C261" t="str">
            <v>CA</v>
          </cell>
          <cell r="D261" t="str">
            <v>Community Choice Aggregator</v>
          </cell>
          <cell r="E261">
            <v>1.6810187566072231E-2</v>
          </cell>
          <cell r="F261">
            <v>1</v>
          </cell>
          <cell r="G261">
            <v>6485.7945268107896</v>
          </cell>
          <cell r="H261">
            <v>6485.7945268107896</v>
          </cell>
          <cell r="I261">
            <v>11.608880937499999</v>
          </cell>
          <cell r="J261">
            <v>7473</v>
          </cell>
          <cell r="K261">
            <v>99304</v>
          </cell>
          <cell r="L261">
            <v>15311</v>
          </cell>
          <cell r="M261">
            <v>5.3775045190437951E-2</v>
          </cell>
          <cell r="N261">
            <v>5.3775045190437951E-2</v>
          </cell>
          <cell r="O261">
            <v>11145.821955249119</v>
          </cell>
          <cell r="P261">
            <v>30089.630572633061</v>
          </cell>
          <cell r="Q261">
            <v>47929.607138320789</v>
          </cell>
          <cell r="R261">
            <v>61055.482249227374</v>
          </cell>
          <cell r="S261">
            <v>155443.39723827835</v>
          </cell>
          <cell r="T261">
            <v>1022.3233103105292</v>
          </cell>
          <cell r="U261">
            <v>1067.8563051559343</v>
          </cell>
          <cell r="V261">
            <v>1193.2444671810963</v>
          </cell>
          <cell r="W261">
            <v>1250.4207346488693</v>
          </cell>
          <cell r="X261">
            <v>1435.8719845570286</v>
          </cell>
          <cell r="Y261">
            <v>359.47334893916826</v>
          </cell>
          <cell r="Z261">
            <v>385.44249636174879</v>
          </cell>
          <cell r="AA261">
            <v>427.3142610801973</v>
          </cell>
          <cell r="AB261">
            <v>443.97846336555034</v>
          </cell>
          <cell r="AC261">
            <v>515.72035067265313</v>
          </cell>
          <cell r="AD261">
            <v>7.7355639954644975</v>
          </cell>
          <cell r="AE261">
            <v>9.3057906765802691</v>
          </cell>
          <cell r="AF261">
            <v>9.8953952245913257</v>
          </cell>
          <cell r="AG261">
            <v>10.168574732961631</v>
          </cell>
          <cell r="AH261">
            <v>10.197063099670384</v>
          </cell>
        </row>
        <row r="262">
          <cell r="B262">
            <v>60868</v>
          </cell>
          <cell r="C262" t="str">
            <v>CA</v>
          </cell>
          <cell r="D262" t="str">
            <v>Community Choice Aggregator</v>
          </cell>
          <cell r="E262">
            <v>1.6810187566072231E-2</v>
          </cell>
          <cell r="F262">
            <v>1</v>
          </cell>
          <cell r="G262">
            <v>6954.8323598005863</v>
          </cell>
          <cell r="H262">
            <v>6954.8323598005863</v>
          </cell>
          <cell r="I262">
            <v>11.608880937499999</v>
          </cell>
          <cell r="J262">
            <v>26509.8</v>
          </cell>
          <cell r="K262">
            <v>325048</v>
          </cell>
          <cell r="L262">
            <v>46737</v>
          </cell>
          <cell r="M262">
            <v>6.1526386193696776E-2</v>
          </cell>
          <cell r="N262">
            <v>6.1526386193696776E-2</v>
          </cell>
          <cell r="O262">
            <v>11145.821955249119</v>
          </cell>
          <cell r="P262">
            <v>30089.630572633061</v>
          </cell>
          <cell r="Q262">
            <v>47929.607138320789</v>
          </cell>
          <cell r="R262">
            <v>61055.482249227374</v>
          </cell>
          <cell r="S262">
            <v>155443.39723827835</v>
          </cell>
          <cell r="T262">
            <v>1022.3233103105292</v>
          </cell>
          <cell r="U262">
            <v>1067.8563051559343</v>
          </cell>
          <cell r="V262">
            <v>1193.2444671810963</v>
          </cell>
          <cell r="W262">
            <v>1250.4207346488693</v>
          </cell>
          <cell r="X262">
            <v>1435.8719845570286</v>
          </cell>
          <cell r="Y262">
            <v>359.47334893916826</v>
          </cell>
          <cell r="Z262">
            <v>385.44249636174879</v>
          </cell>
          <cell r="AA262">
            <v>427.3142610801973</v>
          </cell>
          <cell r="AB262">
            <v>443.97846336555034</v>
          </cell>
          <cell r="AC262">
            <v>515.72035067265313</v>
          </cell>
          <cell r="AD262">
            <v>7.7355639954644975</v>
          </cell>
          <cell r="AE262">
            <v>9.3057906765802691</v>
          </cell>
          <cell r="AF262">
            <v>9.8953952245913257</v>
          </cell>
          <cell r="AG262">
            <v>10.168574732961631</v>
          </cell>
          <cell r="AH262">
            <v>10.197063099670384</v>
          </cell>
        </row>
        <row r="263">
          <cell r="B263">
            <v>60759</v>
          </cell>
          <cell r="C263" t="str">
            <v>CA</v>
          </cell>
          <cell r="D263" t="str">
            <v>Community Choice Aggregator</v>
          </cell>
          <cell r="E263">
            <v>1.6810187566072231E-2</v>
          </cell>
          <cell r="F263">
            <v>1</v>
          </cell>
          <cell r="G263">
            <v>6096.6330630253133</v>
          </cell>
          <cell r="H263">
            <v>6096.6330630253133</v>
          </cell>
          <cell r="I263">
            <v>11.608880937499999</v>
          </cell>
          <cell r="J263">
            <v>118912</v>
          </cell>
          <cell r="K263">
            <v>1484079</v>
          </cell>
          <cell r="L263">
            <v>243426</v>
          </cell>
          <cell r="M263">
            <v>5.7275359726064103E-2</v>
          </cell>
          <cell r="N263">
            <v>5.7275359726064103E-2</v>
          </cell>
          <cell r="O263">
            <v>11145.821955249119</v>
          </cell>
          <cell r="P263">
            <v>30089.630572633061</v>
          </cell>
          <cell r="Q263">
            <v>47929.607138320789</v>
          </cell>
          <cell r="R263">
            <v>61055.482249227374</v>
          </cell>
          <cell r="S263">
            <v>155443.39723827835</v>
          </cell>
          <cell r="T263">
            <v>1022.3233103105292</v>
          </cell>
          <cell r="U263">
            <v>1067.8563051559343</v>
          </cell>
          <cell r="V263">
            <v>1193.2444671810963</v>
          </cell>
          <cell r="W263">
            <v>1250.4207346488693</v>
          </cell>
          <cell r="X263">
            <v>1435.8719845570286</v>
          </cell>
          <cell r="Y263">
            <v>359.47334893916826</v>
          </cell>
          <cell r="Z263">
            <v>385.44249636174879</v>
          </cell>
          <cell r="AA263">
            <v>427.3142610801973</v>
          </cell>
          <cell r="AB263">
            <v>443.97846336555034</v>
          </cell>
          <cell r="AC263">
            <v>515.72035067265313</v>
          </cell>
          <cell r="AD263">
            <v>7.7355639954644975</v>
          </cell>
          <cell r="AE263">
            <v>9.3057906765802691</v>
          </cell>
          <cell r="AF263">
            <v>9.8953952245913257</v>
          </cell>
          <cell r="AG263">
            <v>10.168574732961631</v>
          </cell>
          <cell r="AH263">
            <v>10.197063099670384</v>
          </cell>
        </row>
        <row r="264">
          <cell r="B264">
            <v>59126</v>
          </cell>
          <cell r="C264" t="str">
            <v>CA</v>
          </cell>
          <cell r="D264" t="str">
            <v>Community Choice Aggregator</v>
          </cell>
          <cell r="E264">
            <v>1.6810187566072231E-2</v>
          </cell>
          <cell r="F264">
            <v>1</v>
          </cell>
          <cell r="G264">
            <v>6417.2867132867132</v>
          </cell>
          <cell r="H264">
            <v>6417.2867132867132</v>
          </cell>
          <cell r="I264">
            <v>11.608880937499999</v>
          </cell>
          <cell r="J264">
            <v>111098</v>
          </cell>
          <cell r="K264">
            <v>1261799</v>
          </cell>
          <cell r="L264">
            <v>196625</v>
          </cell>
          <cell r="M264">
            <v>6.6339286548783724E-2</v>
          </cell>
          <cell r="N264">
            <v>6.6339286548783724E-2</v>
          </cell>
          <cell r="O264">
            <v>11145.821955249119</v>
          </cell>
          <cell r="P264">
            <v>30089.630572633061</v>
          </cell>
          <cell r="Q264">
            <v>47929.607138320789</v>
          </cell>
          <cell r="R264">
            <v>61055.482249227374</v>
          </cell>
          <cell r="S264">
            <v>155443.39723827835</v>
          </cell>
          <cell r="T264">
            <v>1022.3233103105292</v>
          </cell>
          <cell r="U264">
            <v>1067.8563051559343</v>
          </cell>
          <cell r="V264">
            <v>1193.2444671810963</v>
          </cell>
          <cell r="W264">
            <v>1250.4207346488693</v>
          </cell>
          <cell r="X264">
            <v>1435.8719845570286</v>
          </cell>
          <cell r="Y264">
            <v>359.47334893916826</v>
          </cell>
          <cell r="Z264">
            <v>385.44249636174879</v>
          </cell>
          <cell r="AA264">
            <v>427.3142610801973</v>
          </cell>
          <cell r="AB264">
            <v>443.97846336555034</v>
          </cell>
          <cell r="AC264">
            <v>515.72035067265313</v>
          </cell>
          <cell r="AD264">
            <v>7.7355639954644975</v>
          </cell>
          <cell r="AE264">
            <v>9.3057906765802691</v>
          </cell>
          <cell r="AF264">
            <v>9.8953952245913257</v>
          </cell>
          <cell r="AG264">
            <v>10.168574732961631</v>
          </cell>
          <cell r="AH264">
            <v>10.197063099670384</v>
          </cell>
        </row>
        <row r="265">
          <cell r="B265">
            <v>694</v>
          </cell>
          <cell r="C265" t="str">
            <v>CA</v>
          </cell>
          <cell r="D265" t="str">
            <v>Cooperative</v>
          </cell>
          <cell r="E265">
            <v>0.27357228634140346</v>
          </cell>
          <cell r="F265">
            <v>0</v>
          </cell>
          <cell r="G265">
            <v>0</v>
          </cell>
          <cell r="H265">
            <v>6825.6523544084657</v>
          </cell>
          <cell r="I265">
            <v>11.608880937499999</v>
          </cell>
          <cell r="J265">
            <v>0</v>
          </cell>
          <cell r="K265">
            <v>0</v>
          </cell>
          <cell r="L265">
            <v>0</v>
          </cell>
          <cell r="M265">
            <v>0</v>
          </cell>
          <cell r="N265">
            <v>5.3820141526214393E-2</v>
          </cell>
          <cell r="O265">
            <v>11145.821955249119</v>
          </cell>
          <cell r="P265">
            <v>30089.630572633061</v>
          </cell>
          <cell r="Q265">
            <v>47929.607138320789</v>
          </cell>
          <cell r="R265">
            <v>61055.482249227374</v>
          </cell>
          <cell r="S265">
            <v>155443.39723827835</v>
          </cell>
          <cell r="T265">
            <v>1022.3233103105292</v>
          </cell>
          <cell r="U265">
            <v>1067.8563051559343</v>
          </cell>
          <cell r="V265">
            <v>1193.2444671810963</v>
          </cell>
          <cell r="W265">
            <v>1250.4207346488693</v>
          </cell>
          <cell r="X265">
            <v>1435.8719845570286</v>
          </cell>
          <cell r="Y265">
            <v>359.47334893916826</v>
          </cell>
          <cell r="Z265">
            <v>385.44249636174879</v>
          </cell>
          <cell r="AA265">
            <v>427.3142610801973</v>
          </cell>
          <cell r="AB265">
            <v>443.97846336555034</v>
          </cell>
          <cell r="AC265">
            <v>515.72035067265313</v>
          </cell>
          <cell r="AD265">
            <v>7.7355639954644975</v>
          </cell>
          <cell r="AE265">
            <v>9.3057906765802691</v>
          </cell>
          <cell r="AF265">
            <v>9.8953952245913257</v>
          </cell>
          <cell r="AG265">
            <v>10.168574732961631</v>
          </cell>
          <cell r="AH265">
            <v>10.197063099670384</v>
          </cell>
        </row>
        <row r="266">
          <cell r="B266">
            <v>15308</v>
          </cell>
          <cell r="C266" t="str">
            <v>CA</v>
          </cell>
          <cell r="D266" t="str">
            <v>Cooperative</v>
          </cell>
          <cell r="E266">
            <v>0.26255122351012761</v>
          </cell>
          <cell r="F266">
            <v>0</v>
          </cell>
          <cell r="G266">
            <v>0</v>
          </cell>
          <cell r="H266">
            <v>6825.6523544084657</v>
          </cell>
          <cell r="I266">
            <v>11.608880937499999</v>
          </cell>
          <cell r="J266">
            <v>0</v>
          </cell>
          <cell r="K266">
            <v>0</v>
          </cell>
          <cell r="L266">
            <v>0</v>
          </cell>
          <cell r="M266">
            <v>0</v>
          </cell>
          <cell r="N266">
            <v>5.3820141526214393E-2</v>
          </cell>
          <cell r="O266">
            <v>11145.821955249119</v>
          </cell>
          <cell r="P266">
            <v>30089.630572633061</v>
          </cell>
          <cell r="Q266">
            <v>47929.607138320789</v>
          </cell>
          <cell r="R266">
            <v>61055.482249227374</v>
          </cell>
          <cell r="S266">
            <v>155443.39723827835</v>
          </cell>
          <cell r="T266">
            <v>1022.3233103105292</v>
          </cell>
          <cell r="U266">
            <v>1067.8563051559343</v>
          </cell>
          <cell r="V266">
            <v>1193.2444671810963</v>
          </cell>
          <cell r="W266">
            <v>1250.4207346488693</v>
          </cell>
          <cell r="X266">
            <v>1435.8719845570286</v>
          </cell>
          <cell r="Y266">
            <v>359.47334893916826</v>
          </cell>
          <cell r="Z266">
            <v>385.44249636174879</v>
          </cell>
          <cell r="AA266">
            <v>427.3142610801973</v>
          </cell>
          <cell r="AB266">
            <v>443.97846336555034</v>
          </cell>
          <cell r="AC266">
            <v>515.72035067265313</v>
          </cell>
          <cell r="AD266">
            <v>7.7355639954644975</v>
          </cell>
          <cell r="AE266">
            <v>9.3057906765802691</v>
          </cell>
          <cell r="AF266">
            <v>9.8953952245913257</v>
          </cell>
          <cell r="AG266">
            <v>10.168574732961631</v>
          </cell>
          <cell r="AH266">
            <v>10.197063099670384</v>
          </cell>
        </row>
        <row r="267">
          <cell r="B267">
            <v>18260</v>
          </cell>
          <cell r="C267" t="str">
            <v>CA</v>
          </cell>
          <cell r="D267" t="str">
            <v>Cooperative</v>
          </cell>
          <cell r="E267">
            <v>1.6810187566072231E-2</v>
          </cell>
          <cell r="F267">
            <v>1</v>
          </cell>
          <cell r="G267">
            <v>12552.283503868231</v>
          </cell>
          <cell r="H267">
            <v>12552.283503868231</v>
          </cell>
          <cell r="I267">
            <v>11.608880937499999</v>
          </cell>
          <cell r="J267">
            <v>5013.5</v>
          </cell>
          <cell r="K267">
            <v>50297</v>
          </cell>
          <cell r="L267">
            <v>4007</v>
          </cell>
          <cell r="M267">
            <v>8.8579807324517368E-2</v>
          </cell>
          <cell r="N267">
            <v>8.8579807324517368E-2</v>
          </cell>
          <cell r="O267">
            <v>11145.821955249119</v>
          </cell>
          <cell r="P267">
            <v>30089.630572633061</v>
          </cell>
          <cell r="Q267">
            <v>47929.607138320789</v>
          </cell>
          <cell r="R267">
            <v>61055.482249227374</v>
          </cell>
          <cell r="S267">
            <v>155443.39723827835</v>
          </cell>
          <cell r="T267">
            <v>1022.3233103105292</v>
          </cell>
          <cell r="U267">
            <v>1067.8563051559343</v>
          </cell>
          <cell r="V267">
            <v>1193.2444671810963</v>
          </cell>
          <cell r="W267">
            <v>1250.4207346488693</v>
          </cell>
          <cell r="X267">
            <v>1435.8719845570286</v>
          </cell>
          <cell r="Y267">
            <v>359.47334893916826</v>
          </cell>
          <cell r="Z267">
            <v>385.44249636174879</v>
          </cell>
          <cell r="AA267">
            <v>427.3142610801973</v>
          </cell>
          <cell r="AB267">
            <v>443.97846336555034</v>
          </cell>
          <cell r="AC267">
            <v>515.72035067265313</v>
          </cell>
          <cell r="AD267">
            <v>7.7355639954644975</v>
          </cell>
          <cell r="AE267">
            <v>9.3057906765802691</v>
          </cell>
          <cell r="AF267">
            <v>9.8953952245913257</v>
          </cell>
          <cell r="AG267">
            <v>10.168574732961631</v>
          </cell>
          <cell r="AH267">
            <v>10.197063099670384</v>
          </cell>
        </row>
        <row r="268">
          <cell r="B268">
            <v>19840</v>
          </cell>
          <cell r="C268" t="str">
            <v>CA</v>
          </cell>
          <cell r="D268" t="str">
            <v>Cooperative</v>
          </cell>
          <cell r="E268">
            <v>1.6810187566072231E-2</v>
          </cell>
          <cell r="F268">
            <v>1</v>
          </cell>
          <cell r="G268">
            <v>14750.325913765631</v>
          </cell>
          <cell r="H268">
            <v>14750.325913765631</v>
          </cell>
          <cell r="I268">
            <v>11.608880937499999</v>
          </cell>
          <cell r="J268">
            <v>41591.5</v>
          </cell>
          <cell r="K268">
            <v>305494</v>
          </cell>
          <cell r="L268">
            <v>20711</v>
          </cell>
          <cell r="M268">
            <v>0.12670075878034021</v>
          </cell>
          <cell r="N268">
            <v>0.12670075878034021</v>
          </cell>
          <cell r="O268">
            <v>11145.821955249119</v>
          </cell>
          <cell r="P268">
            <v>30089.630572633061</v>
          </cell>
          <cell r="Q268">
            <v>47929.607138320789</v>
          </cell>
          <cell r="R268">
            <v>61055.482249227374</v>
          </cell>
          <cell r="S268">
            <v>155443.39723827835</v>
          </cell>
          <cell r="T268">
            <v>1022.3233103105292</v>
          </cell>
          <cell r="U268">
            <v>1067.8563051559343</v>
          </cell>
          <cell r="V268">
            <v>1193.2444671810963</v>
          </cell>
          <cell r="W268">
            <v>1250.4207346488693</v>
          </cell>
          <cell r="X268">
            <v>1435.8719845570286</v>
          </cell>
          <cell r="Y268">
            <v>359.47334893916826</v>
          </cell>
          <cell r="Z268">
            <v>385.44249636174879</v>
          </cell>
          <cell r="AA268">
            <v>427.3142610801973</v>
          </cell>
          <cell r="AB268">
            <v>443.97846336555034</v>
          </cell>
          <cell r="AC268">
            <v>515.72035067265313</v>
          </cell>
          <cell r="AD268">
            <v>7.7355639954644975</v>
          </cell>
          <cell r="AE268">
            <v>9.3057906765802691</v>
          </cell>
          <cell r="AF268">
            <v>9.8953952245913257</v>
          </cell>
          <cell r="AG268">
            <v>10.168574732961631</v>
          </cell>
          <cell r="AH268">
            <v>10.197063099670384</v>
          </cell>
        </row>
        <row r="269">
          <cell r="B269">
            <v>3990</v>
          </cell>
          <cell r="C269" t="str">
            <v>CA</v>
          </cell>
          <cell r="D269" t="str">
            <v>Federal</v>
          </cell>
          <cell r="E269">
            <v>1.6810187566072231E-2</v>
          </cell>
          <cell r="F269">
            <v>0</v>
          </cell>
          <cell r="G269">
            <v>0</v>
          </cell>
          <cell r="H269">
            <v>0</v>
          </cell>
          <cell r="I269">
            <v>11.608880937499999</v>
          </cell>
          <cell r="J269">
            <v>0</v>
          </cell>
          <cell r="K269">
            <v>0</v>
          </cell>
          <cell r="L269">
            <v>0</v>
          </cell>
          <cell r="M269">
            <v>0</v>
          </cell>
          <cell r="N269">
            <v>0</v>
          </cell>
          <cell r="O269">
            <v>11145.821955249119</v>
          </cell>
          <cell r="P269">
            <v>30089.630572633061</v>
          </cell>
          <cell r="Q269">
            <v>47929.607138320789</v>
          </cell>
          <cell r="R269">
            <v>61055.482249227374</v>
          </cell>
          <cell r="S269">
            <v>155443.39723827835</v>
          </cell>
          <cell r="T269">
            <v>1022.3233103105292</v>
          </cell>
          <cell r="U269">
            <v>1067.8563051559343</v>
          </cell>
          <cell r="V269">
            <v>1193.2444671810963</v>
          </cell>
          <cell r="W269">
            <v>1250.4207346488693</v>
          </cell>
          <cell r="X269">
            <v>1435.8719845570286</v>
          </cell>
          <cell r="Y269">
            <v>359.47334893916826</v>
          </cell>
          <cell r="Z269">
            <v>385.44249636174879</v>
          </cell>
          <cell r="AA269">
            <v>427.3142610801973</v>
          </cell>
          <cell r="AB269">
            <v>443.97846336555034</v>
          </cell>
          <cell r="AC269">
            <v>515.72035067265313</v>
          </cell>
          <cell r="AD269">
            <v>7.7355639954644975</v>
          </cell>
          <cell r="AE269">
            <v>9.3057906765802691</v>
          </cell>
          <cell r="AF269">
            <v>9.8953952245913257</v>
          </cell>
          <cell r="AG269">
            <v>10.168574732961631</v>
          </cell>
          <cell r="AH269">
            <v>10.197063099670384</v>
          </cell>
        </row>
        <row r="270">
          <cell r="B270">
            <v>27000</v>
          </cell>
          <cell r="C270" t="str">
            <v>CA</v>
          </cell>
          <cell r="D270" t="str">
            <v>Federal</v>
          </cell>
          <cell r="E270">
            <v>1.6810187566072231E-2</v>
          </cell>
          <cell r="F270">
            <v>0</v>
          </cell>
          <cell r="G270">
            <v>0</v>
          </cell>
          <cell r="H270">
            <v>0</v>
          </cell>
          <cell r="I270">
            <v>11.608880937499999</v>
          </cell>
          <cell r="J270">
            <v>0</v>
          </cell>
          <cell r="K270">
            <v>0</v>
          </cell>
          <cell r="L270">
            <v>0</v>
          </cell>
          <cell r="M270">
            <v>0</v>
          </cell>
          <cell r="N270">
            <v>0</v>
          </cell>
          <cell r="O270">
            <v>11145.821955249119</v>
          </cell>
          <cell r="P270">
            <v>30089.630572633061</v>
          </cell>
          <cell r="Q270">
            <v>47929.607138320789</v>
          </cell>
          <cell r="R270">
            <v>61055.482249227374</v>
          </cell>
          <cell r="S270">
            <v>155443.39723827835</v>
          </cell>
          <cell r="T270">
            <v>1022.3233103105292</v>
          </cell>
          <cell r="U270">
            <v>1067.8563051559343</v>
          </cell>
          <cell r="V270">
            <v>1193.2444671810963</v>
          </cell>
          <cell r="W270">
            <v>1250.4207346488693</v>
          </cell>
          <cell r="X270">
            <v>1435.8719845570286</v>
          </cell>
          <cell r="Y270">
            <v>359.47334893916826</v>
          </cell>
          <cell r="Z270">
            <v>385.44249636174879</v>
          </cell>
          <cell r="AA270">
            <v>427.3142610801973</v>
          </cell>
          <cell r="AB270">
            <v>443.97846336555034</v>
          </cell>
          <cell r="AC270">
            <v>515.72035067265313</v>
          </cell>
          <cell r="AD270">
            <v>7.7355639954644975</v>
          </cell>
          <cell r="AE270">
            <v>9.3057906765802691</v>
          </cell>
          <cell r="AF270">
            <v>9.8953952245913257</v>
          </cell>
          <cell r="AG270">
            <v>10.168574732961631</v>
          </cell>
          <cell r="AH270">
            <v>10.197063099670384</v>
          </cell>
        </row>
        <row r="271">
          <cell r="B271">
            <v>17612</v>
          </cell>
          <cell r="C271" t="str">
            <v>CA</v>
          </cell>
          <cell r="D271" t="str">
            <v>Investor Owned</v>
          </cell>
          <cell r="E271">
            <v>1.6810187566072231E-2</v>
          </cell>
          <cell r="F271">
            <v>1</v>
          </cell>
          <cell r="G271">
            <v>3705.4469456176253</v>
          </cell>
          <cell r="H271">
            <v>3705.4469456176253</v>
          </cell>
          <cell r="I271">
            <v>11.608880937499999</v>
          </cell>
          <cell r="J271">
            <v>24750.2</v>
          </cell>
          <cell r="K271">
            <v>85103</v>
          </cell>
          <cell r="L271">
            <v>22967</v>
          </cell>
          <cell r="M271">
            <v>0.25323133118810442</v>
          </cell>
          <cell r="N271">
            <v>0.25323133118810442</v>
          </cell>
          <cell r="O271">
            <v>11145.821955249119</v>
          </cell>
          <cell r="P271">
            <v>30089.630572633061</v>
          </cell>
          <cell r="Q271">
            <v>47929.607138320789</v>
          </cell>
          <cell r="R271">
            <v>61055.482249227374</v>
          </cell>
          <cell r="S271">
            <v>155443.39723827835</v>
          </cell>
          <cell r="T271">
            <v>1022.3233103105292</v>
          </cell>
          <cell r="U271">
            <v>1067.8563051559343</v>
          </cell>
          <cell r="V271">
            <v>1193.2444671810963</v>
          </cell>
          <cell r="W271">
            <v>1250.4207346488693</v>
          </cell>
          <cell r="X271">
            <v>1435.8719845570286</v>
          </cell>
          <cell r="Y271">
            <v>359.47334893916826</v>
          </cell>
          <cell r="Z271">
            <v>385.44249636174879</v>
          </cell>
          <cell r="AA271">
            <v>427.3142610801973</v>
          </cell>
          <cell r="AB271">
            <v>443.97846336555034</v>
          </cell>
          <cell r="AC271">
            <v>515.72035067265313</v>
          </cell>
          <cell r="AD271">
            <v>7.7355639954644975</v>
          </cell>
          <cell r="AE271">
            <v>9.3057906765802691</v>
          </cell>
          <cell r="AF271">
            <v>9.8953952245913257</v>
          </cell>
          <cell r="AG271">
            <v>10.168574732961631</v>
          </cell>
          <cell r="AH271">
            <v>10.197063099670384</v>
          </cell>
        </row>
        <row r="272">
          <cell r="B272">
            <v>57483</v>
          </cell>
          <cell r="C272" t="str">
            <v>CA</v>
          </cell>
          <cell r="D272" t="str">
            <v>Investor Owned</v>
          </cell>
          <cell r="E272">
            <v>1.6810187566072231E-2</v>
          </cell>
          <cell r="F272">
            <v>1</v>
          </cell>
          <cell r="G272">
            <v>6723.05909617613</v>
          </cell>
          <cell r="H272">
            <v>6723.05909617613</v>
          </cell>
          <cell r="I272">
            <v>11.608880937499999</v>
          </cell>
          <cell r="J272">
            <v>41431.9</v>
          </cell>
          <cell r="K272">
            <v>295902</v>
          </cell>
          <cell r="L272">
            <v>44013</v>
          </cell>
          <cell r="M272">
            <v>0.11929828078071032</v>
          </cell>
          <cell r="N272">
            <v>0.11929828078071032</v>
          </cell>
          <cell r="O272">
            <v>11145.821955249119</v>
          </cell>
          <cell r="P272">
            <v>30089.630572633061</v>
          </cell>
          <cell r="Q272">
            <v>47929.607138320789</v>
          </cell>
          <cell r="R272">
            <v>61055.482249227374</v>
          </cell>
          <cell r="S272">
            <v>155443.39723827835</v>
          </cell>
          <cell r="T272">
            <v>1022.3233103105292</v>
          </cell>
          <cell r="U272">
            <v>1067.8563051559343</v>
          </cell>
          <cell r="V272">
            <v>1193.2444671810963</v>
          </cell>
          <cell r="W272">
            <v>1250.4207346488693</v>
          </cell>
          <cell r="X272">
            <v>1435.8719845570286</v>
          </cell>
          <cell r="Y272">
            <v>359.47334893916826</v>
          </cell>
          <cell r="Z272">
            <v>385.44249636174879</v>
          </cell>
          <cell r="AA272">
            <v>427.3142610801973</v>
          </cell>
          <cell r="AB272">
            <v>443.97846336555034</v>
          </cell>
          <cell r="AC272">
            <v>515.72035067265313</v>
          </cell>
          <cell r="AD272">
            <v>7.7355639954644975</v>
          </cell>
          <cell r="AE272">
            <v>9.3057906765802691</v>
          </cell>
          <cell r="AF272">
            <v>9.8953952245913257</v>
          </cell>
          <cell r="AG272">
            <v>10.168574732961631</v>
          </cell>
          <cell r="AH272">
            <v>10.197063099670384</v>
          </cell>
        </row>
        <row r="273">
          <cell r="B273">
            <v>14328</v>
          </cell>
          <cell r="C273" t="str">
            <v>CA</v>
          </cell>
          <cell r="D273" t="str">
            <v>Investor Owned</v>
          </cell>
          <cell r="E273">
            <v>0.2628462989422567</v>
          </cell>
          <cell r="F273">
            <v>1</v>
          </cell>
          <cell r="G273">
            <v>6071.1681232622368</v>
          </cell>
          <cell r="H273">
            <v>6071.1681232622368</v>
          </cell>
          <cell r="I273">
            <v>11.608880937499999</v>
          </cell>
          <cell r="J273">
            <v>5872993</v>
          </cell>
          <cell r="K273">
            <v>29814086</v>
          </cell>
          <cell r="L273">
            <v>4910766</v>
          </cell>
          <cell r="M273">
            <v>0.17404159316938048</v>
          </cell>
          <cell r="N273">
            <v>0.17404159316938048</v>
          </cell>
          <cell r="O273">
            <v>11145.821955249119</v>
          </cell>
          <cell r="P273">
            <v>30089.630572633061</v>
          </cell>
          <cell r="Q273">
            <v>47929.607138320789</v>
          </cell>
          <cell r="R273">
            <v>61055.482249227374</v>
          </cell>
          <cell r="S273">
            <v>155443.39723827835</v>
          </cell>
          <cell r="T273">
            <v>1022.3233103105292</v>
          </cell>
          <cell r="U273">
            <v>1067.8563051559343</v>
          </cell>
          <cell r="V273">
            <v>1193.2444671810963</v>
          </cell>
          <cell r="W273">
            <v>1250.4207346488693</v>
          </cell>
          <cell r="X273">
            <v>1435.8719845570286</v>
          </cell>
          <cell r="Y273">
            <v>359.47334893916826</v>
          </cell>
          <cell r="Z273">
            <v>385.44249636174879</v>
          </cell>
          <cell r="AA273">
            <v>427.3142610801973</v>
          </cell>
          <cell r="AB273">
            <v>443.97846336555034</v>
          </cell>
          <cell r="AC273">
            <v>515.72035067265313</v>
          </cell>
          <cell r="AD273">
            <v>7.7355639954644975</v>
          </cell>
          <cell r="AE273">
            <v>9.3057906765802691</v>
          </cell>
          <cell r="AF273">
            <v>9.8953952245913257</v>
          </cell>
          <cell r="AG273">
            <v>10.168574732961631</v>
          </cell>
          <cell r="AH273">
            <v>10.197063099670384</v>
          </cell>
        </row>
        <row r="274">
          <cell r="B274">
            <v>14354</v>
          </cell>
          <cell r="C274" t="str">
            <v>CA</v>
          </cell>
          <cell r="D274" t="str">
            <v>Investor Owned</v>
          </cell>
          <cell r="E274">
            <v>0.24508584279273879</v>
          </cell>
          <cell r="F274">
            <v>1</v>
          </cell>
          <cell r="G274">
            <v>10009.51043024848</v>
          </cell>
          <cell r="H274">
            <v>10009.51043024848</v>
          </cell>
          <cell r="I274">
            <v>11.608880937499999</v>
          </cell>
          <cell r="J274">
            <v>1802365.4000000001</v>
          </cell>
          <cell r="K274">
            <v>17150115</v>
          </cell>
          <cell r="L274">
            <v>1713382</v>
          </cell>
          <cell r="M274">
            <v>9.1176066652528726E-2</v>
          </cell>
          <cell r="N274">
            <v>9.1176066652528726E-2</v>
          </cell>
          <cell r="O274">
            <v>11145.821955249119</v>
          </cell>
          <cell r="P274">
            <v>30089.630572633061</v>
          </cell>
          <cell r="Q274">
            <v>47929.607138320789</v>
          </cell>
          <cell r="R274">
            <v>61055.482249227374</v>
          </cell>
          <cell r="S274">
            <v>155443.39723827835</v>
          </cell>
          <cell r="T274">
            <v>1022.3233103105292</v>
          </cell>
          <cell r="U274">
            <v>1067.8563051559343</v>
          </cell>
          <cell r="V274">
            <v>1193.2444671810963</v>
          </cell>
          <cell r="W274">
            <v>1250.4207346488693</v>
          </cell>
          <cell r="X274">
            <v>1435.8719845570286</v>
          </cell>
          <cell r="Y274">
            <v>359.47334893916826</v>
          </cell>
          <cell r="Z274">
            <v>385.44249636174879</v>
          </cell>
          <cell r="AA274">
            <v>427.3142610801973</v>
          </cell>
          <cell r="AB274">
            <v>443.97846336555034</v>
          </cell>
          <cell r="AC274">
            <v>515.72035067265313</v>
          </cell>
          <cell r="AD274">
            <v>7.7355639954644975</v>
          </cell>
          <cell r="AE274">
            <v>9.3057906765802691</v>
          </cell>
          <cell r="AF274">
            <v>9.8953952245913257</v>
          </cell>
          <cell r="AG274">
            <v>10.168574732961631</v>
          </cell>
          <cell r="AH274">
            <v>10.197063099670384</v>
          </cell>
        </row>
        <row r="275">
          <cell r="B275">
            <v>16612</v>
          </cell>
          <cell r="C275" t="str">
            <v>CA</v>
          </cell>
          <cell r="D275" t="str">
            <v>Municipal</v>
          </cell>
          <cell r="E275">
            <v>1.6810187566072231E-2</v>
          </cell>
          <cell r="F275">
            <v>1</v>
          </cell>
          <cell r="G275">
            <v>5346.4435146443511</v>
          </cell>
          <cell r="H275">
            <v>5346.4435146443511</v>
          </cell>
          <cell r="I275">
            <v>11.608880937499999</v>
          </cell>
          <cell r="J275">
            <v>1354.6</v>
          </cell>
          <cell r="K275">
            <v>6389</v>
          </cell>
          <cell r="L275">
            <v>1195</v>
          </cell>
          <cell r="M275">
            <v>0.18596472802570826</v>
          </cell>
          <cell r="N275">
            <v>0.18596472802570826</v>
          </cell>
          <cell r="O275">
            <v>11145.821955249119</v>
          </cell>
          <cell r="P275">
            <v>30089.630572633061</v>
          </cell>
          <cell r="Q275">
            <v>47929.607138320789</v>
          </cell>
          <cell r="R275">
            <v>61055.482249227374</v>
          </cell>
          <cell r="S275">
            <v>155443.39723827835</v>
          </cell>
          <cell r="T275">
            <v>1022.3233103105292</v>
          </cell>
          <cell r="U275">
            <v>1067.8563051559343</v>
          </cell>
          <cell r="V275">
            <v>1193.2444671810963</v>
          </cell>
          <cell r="W275">
            <v>1250.4207346488693</v>
          </cell>
          <cell r="X275">
            <v>1435.8719845570286</v>
          </cell>
          <cell r="Y275">
            <v>359.47334893916826</v>
          </cell>
          <cell r="Z275">
            <v>385.44249636174879</v>
          </cell>
          <cell r="AA275">
            <v>427.3142610801973</v>
          </cell>
          <cell r="AB275">
            <v>443.97846336555034</v>
          </cell>
          <cell r="AC275">
            <v>515.72035067265313</v>
          </cell>
          <cell r="AD275">
            <v>7.7355639954644975</v>
          </cell>
          <cell r="AE275">
            <v>9.3057906765802691</v>
          </cell>
          <cell r="AF275">
            <v>9.8953952245913257</v>
          </cell>
          <cell r="AG275">
            <v>10.168574732961631</v>
          </cell>
          <cell r="AH275">
            <v>10.197063099670384</v>
          </cell>
        </row>
        <row r="276">
          <cell r="B276">
            <v>207</v>
          </cell>
          <cell r="C276" t="str">
            <v>CA</v>
          </cell>
          <cell r="D276" t="str">
            <v>Municipal</v>
          </cell>
          <cell r="E276">
            <v>1.6810187566072231E-2</v>
          </cell>
          <cell r="F276">
            <v>1</v>
          </cell>
          <cell r="G276">
            <v>4324.7847248221642</v>
          </cell>
          <cell r="H276">
            <v>4324.7847248221642</v>
          </cell>
          <cell r="I276">
            <v>11.608880937499999</v>
          </cell>
          <cell r="J276">
            <v>27678.799999999999</v>
          </cell>
          <cell r="K276">
            <v>138618</v>
          </cell>
          <cell r="L276">
            <v>32052</v>
          </cell>
          <cell r="M276">
            <v>0.16746559449923534</v>
          </cell>
          <cell r="N276">
            <v>0.16746559449923534</v>
          </cell>
          <cell r="O276">
            <v>11145.821955249119</v>
          </cell>
          <cell r="P276">
            <v>30089.630572633061</v>
          </cell>
          <cell r="Q276">
            <v>47929.607138320789</v>
          </cell>
          <cell r="R276">
            <v>61055.482249227374</v>
          </cell>
          <cell r="S276">
            <v>155443.39723827835</v>
          </cell>
          <cell r="T276">
            <v>1022.3233103105292</v>
          </cell>
          <cell r="U276">
            <v>1067.8563051559343</v>
          </cell>
          <cell r="V276">
            <v>1193.2444671810963</v>
          </cell>
          <cell r="W276">
            <v>1250.4207346488693</v>
          </cell>
          <cell r="X276">
            <v>1435.8719845570286</v>
          </cell>
          <cell r="Y276">
            <v>359.47334893916826</v>
          </cell>
          <cell r="Z276">
            <v>385.44249636174879</v>
          </cell>
          <cell r="AA276">
            <v>427.3142610801973</v>
          </cell>
          <cell r="AB276">
            <v>443.97846336555034</v>
          </cell>
          <cell r="AC276">
            <v>515.72035067265313</v>
          </cell>
          <cell r="AD276">
            <v>7.7355639954644975</v>
          </cell>
          <cell r="AE276">
            <v>9.3057906765802691</v>
          </cell>
          <cell r="AF276">
            <v>9.8953952245913257</v>
          </cell>
          <cell r="AG276">
            <v>10.168574732961631</v>
          </cell>
          <cell r="AH276">
            <v>10.197063099670384</v>
          </cell>
        </row>
        <row r="277">
          <cell r="B277">
            <v>590</v>
          </cell>
          <cell r="C277" t="str">
            <v>CA</v>
          </cell>
          <cell r="D277" t="str">
            <v>Municipal</v>
          </cell>
          <cell r="E277">
            <v>1.6810187566072231E-2</v>
          </cell>
          <cell r="F277">
            <v>1</v>
          </cell>
          <cell r="G277">
            <v>5360.2441808718531</v>
          </cell>
          <cell r="H277">
            <v>5360.2441808718531</v>
          </cell>
          <cell r="I277">
            <v>11.608880937499999</v>
          </cell>
          <cell r="J277">
            <v>95299</v>
          </cell>
          <cell r="K277">
            <v>554067</v>
          </cell>
          <cell r="L277">
            <v>103366</v>
          </cell>
          <cell r="M277">
            <v>0.14601020626778438</v>
          </cell>
          <cell r="N277">
            <v>0.14601020626778438</v>
          </cell>
          <cell r="O277">
            <v>11145.821955249119</v>
          </cell>
          <cell r="P277">
            <v>30089.630572633061</v>
          </cell>
          <cell r="Q277">
            <v>47929.607138320789</v>
          </cell>
          <cell r="R277">
            <v>61055.482249227374</v>
          </cell>
          <cell r="S277">
            <v>155443.39723827835</v>
          </cell>
          <cell r="T277">
            <v>1022.3233103105292</v>
          </cell>
          <cell r="U277">
            <v>1067.8563051559343</v>
          </cell>
          <cell r="V277">
            <v>1193.2444671810963</v>
          </cell>
          <cell r="W277">
            <v>1250.4207346488693</v>
          </cell>
          <cell r="X277">
            <v>1435.8719845570286</v>
          </cell>
          <cell r="Y277">
            <v>359.47334893916826</v>
          </cell>
          <cell r="Z277">
            <v>385.44249636174879</v>
          </cell>
          <cell r="AA277">
            <v>427.3142610801973</v>
          </cell>
          <cell r="AB277">
            <v>443.97846336555034</v>
          </cell>
          <cell r="AC277">
            <v>515.72035067265313</v>
          </cell>
          <cell r="AD277">
            <v>7.7355639954644975</v>
          </cell>
          <cell r="AE277">
            <v>9.3057906765802691</v>
          </cell>
          <cell r="AF277">
            <v>9.8953952245913257</v>
          </cell>
          <cell r="AG277">
            <v>10.168574732961631</v>
          </cell>
          <cell r="AH277">
            <v>10.197063099670384</v>
          </cell>
        </row>
        <row r="278">
          <cell r="B278">
            <v>1050</v>
          </cell>
          <cell r="C278" t="str">
            <v>CA</v>
          </cell>
          <cell r="D278" t="str">
            <v>Municipal</v>
          </cell>
          <cell r="E278">
            <v>1.6810187566072231E-2</v>
          </cell>
          <cell r="F278">
            <v>1</v>
          </cell>
          <cell r="G278">
            <v>5896.3365539452498</v>
          </cell>
          <cell r="H278">
            <v>5896.3365539452498</v>
          </cell>
          <cell r="I278">
            <v>11.608880937499999</v>
          </cell>
          <cell r="J278">
            <v>12332</v>
          </cell>
          <cell r="K278">
            <v>87879</v>
          </cell>
          <cell r="L278">
            <v>14904</v>
          </cell>
          <cell r="M278">
            <v>0.11670336328463002</v>
          </cell>
          <cell r="N278">
            <v>0.11670336328463002</v>
          </cell>
          <cell r="O278">
            <v>11145.821955249119</v>
          </cell>
          <cell r="P278">
            <v>30089.630572633061</v>
          </cell>
          <cell r="Q278">
            <v>47929.607138320789</v>
          </cell>
          <cell r="R278">
            <v>61055.482249227374</v>
          </cell>
          <cell r="S278">
            <v>155443.39723827835</v>
          </cell>
          <cell r="T278">
            <v>1022.3233103105292</v>
          </cell>
          <cell r="U278">
            <v>1067.8563051559343</v>
          </cell>
          <cell r="V278">
            <v>1193.2444671810963</v>
          </cell>
          <cell r="W278">
            <v>1250.4207346488693</v>
          </cell>
          <cell r="X278">
            <v>1435.8719845570286</v>
          </cell>
          <cell r="Y278">
            <v>359.47334893916826</v>
          </cell>
          <cell r="Z278">
            <v>385.44249636174879</v>
          </cell>
          <cell r="AA278">
            <v>427.3142610801973</v>
          </cell>
          <cell r="AB278">
            <v>443.97846336555034</v>
          </cell>
          <cell r="AC278">
            <v>515.72035067265313</v>
          </cell>
          <cell r="AD278">
            <v>7.7355639954644975</v>
          </cell>
          <cell r="AE278">
            <v>9.3057906765802691</v>
          </cell>
          <cell r="AF278">
            <v>9.8953952245913257</v>
          </cell>
          <cell r="AG278">
            <v>10.168574732961631</v>
          </cell>
          <cell r="AH278">
            <v>10.197063099670384</v>
          </cell>
        </row>
        <row r="279">
          <cell r="B279">
            <v>1192</v>
          </cell>
          <cell r="C279" t="str">
            <v>CA</v>
          </cell>
          <cell r="D279" t="str">
            <v>Municipal</v>
          </cell>
          <cell r="E279">
            <v>1.6810187566072231E-2</v>
          </cell>
          <cell r="F279">
            <v>0</v>
          </cell>
          <cell r="G279">
            <v>0</v>
          </cell>
          <cell r="H279">
            <v>3431.1553113069422</v>
          </cell>
          <cell r="I279">
            <v>11.608880937499999</v>
          </cell>
          <cell r="J279">
            <v>0</v>
          </cell>
          <cell r="K279">
            <v>0</v>
          </cell>
          <cell r="L279">
            <v>0</v>
          </cell>
          <cell r="M279">
            <v>0</v>
          </cell>
          <cell r="N279">
            <v>8.0313111241526666E-2</v>
          </cell>
          <cell r="O279">
            <v>11145.821955249119</v>
          </cell>
          <cell r="P279">
            <v>30089.630572633061</v>
          </cell>
          <cell r="Q279">
            <v>47929.607138320789</v>
          </cell>
          <cell r="R279">
            <v>61055.482249227374</v>
          </cell>
          <cell r="S279">
            <v>155443.39723827835</v>
          </cell>
          <cell r="T279">
            <v>1022.3233103105292</v>
          </cell>
          <cell r="U279">
            <v>1067.8563051559343</v>
          </cell>
          <cell r="V279">
            <v>1193.2444671810963</v>
          </cell>
          <cell r="W279">
            <v>1250.4207346488693</v>
          </cell>
          <cell r="X279">
            <v>1435.8719845570286</v>
          </cell>
          <cell r="Y279">
            <v>359.47334893916826</v>
          </cell>
          <cell r="Z279">
            <v>385.44249636174879</v>
          </cell>
          <cell r="AA279">
            <v>427.3142610801973</v>
          </cell>
          <cell r="AB279">
            <v>443.97846336555034</v>
          </cell>
          <cell r="AC279">
            <v>515.72035067265313</v>
          </cell>
          <cell r="AD279">
            <v>7.7355639954644975</v>
          </cell>
          <cell r="AE279">
            <v>9.3057906765802691</v>
          </cell>
          <cell r="AF279">
            <v>9.8953952245913257</v>
          </cell>
          <cell r="AG279">
            <v>10.168574732961631</v>
          </cell>
          <cell r="AH279">
            <v>10.197063099670384</v>
          </cell>
        </row>
        <row r="280">
          <cell r="B280">
            <v>1702</v>
          </cell>
          <cell r="C280" t="str">
            <v>CA</v>
          </cell>
          <cell r="D280" t="str">
            <v>Municipal</v>
          </cell>
          <cell r="E280">
            <v>1.6810187566072231E-2</v>
          </cell>
          <cell r="F280">
            <v>0</v>
          </cell>
          <cell r="G280">
            <v>0</v>
          </cell>
          <cell r="H280">
            <v>3431.1553113069422</v>
          </cell>
          <cell r="I280">
            <v>11.608880937499999</v>
          </cell>
          <cell r="J280">
            <v>0</v>
          </cell>
          <cell r="K280">
            <v>0</v>
          </cell>
          <cell r="L280">
            <v>0</v>
          </cell>
          <cell r="M280">
            <v>0</v>
          </cell>
          <cell r="N280">
            <v>8.0313111241526666E-2</v>
          </cell>
          <cell r="O280">
            <v>11145.821955249119</v>
          </cell>
          <cell r="P280">
            <v>30089.630572633061</v>
          </cell>
          <cell r="Q280">
            <v>47929.607138320789</v>
          </cell>
          <cell r="R280">
            <v>61055.482249227374</v>
          </cell>
          <cell r="S280">
            <v>155443.39723827835</v>
          </cell>
          <cell r="T280">
            <v>1022.3233103105292</v>
          </cell>
          <cell r="U280">
            <v>1067.8563051559343</v>
          </cell>
          <cell r="V280">
            <v>1193.2444671810963</v>
          </cell>
          <cell r="W280">
            <v>1250.4207346488693</v>
          </cell>
          <cell r="X280">
            <v>1435.8719845570286</v>
          </cell>
          <cell r="Y280">
            <v>359.47334893916826</v>
          </cell>
          <cell r="Z280">
            <v>385.44249636174879</v>
          </cell>
          <cell r="AA280">
            <v>427.3142610801973</v>
          </cell>
          <cell r="AB280">
            <v>443.97846336555034</v>
          </cell>
          <cell r="AC280">
            <v>515.72035067265313</v>
          </cell>
          <cell r="AD280">
            <v>7.7355639954644975</v>
          </cell>
          <cell r="AE280">
            <v>9.3057906765802691</v>
          </cell>
          <cell r="AF280">
            <v>9.8953952245913257</v>
          </cell>
          <cell r="AG280">
            <v>10.168574732961631</v>
          </cell>
          <cell r="AH280">
            <v>10.197063099670384</v>
          </cell>
        </row>
        <row r="281">
          <cell r="B281">
            <v>2507</v>
          </cell>
          <cell r="C281" t="str">
            <v>CA</v>
          </cell>
          <cell r="D281" t="str">
            <v>Municipal</v>
          </cell>
          <cell r="E281">
            <v>1.6810187566072231E-2</v>
          </cell>
          <cell r="F281">
            <v>1</v>
          </cell>
          <cell r="G281">
            <v>5958.8268471517204</v>
          </cell>
          <cell r="H281">
            <v>5958.8268471517204</v>
          </cell>
          <cell r="I281">
            <v>11.608880937499999</v>
          </cell>
          <cell r="J281">
            <v>43495.1</v>
          </cell>
          <cell r="K281">
            <v>274690</v>
          </cell>
          <cell r="L281">
            <v>46098</v>
          </cell>
          <cell r="M281">
            <v>0.1349643076869107</v>
          </cell>
          <cell r="N281">
            <v>0.1349643076869107</v>
          </cell>
          <cell r="O281">
            <v>11145.821955249119</v>
          </cell>
          <cell r="P281">
            <v>30089.630572633061</v>
          </cell>
          <cell r="Q281">
            <v>47929.607138320789</v>
          </cell>
          <cell r="R281">
            <v>61055.482249227374</v>
          </cell>
          <cell r="S281">
            <v>155443.39723827835</v>
          </cell>
          <cell r="T281">
            <v>1022.3233103105292</v>
          </cell>
          <cell r="U281">
            <v>1067.8563051559343</v>
          </cell>
          <cell r="V281">
            <v>1193.2444671810963</v>
          </cell>
          <cell r="W281">
            <v>1250.4207346488693</v>
          </cell>
          <cell r="X281">
            <v>1435.8719845570286</v>
          </cell>
          <cell r="Y281">
            <v>359.47334893916826</v>
          </cell>
          <cell r="Z281">
            <v>385.44249636174879</v>
          </cell>
          <cell r="AA281">
            <v>427.3142610801973</v>
          </cell>
          <cell r="AB281">
            <v>443.97846336555034</v>
          </cell>
          <cell r="AC281">
            <v>515.72035067265313</v>
          </cell>
          <cell r="AD281">
            <v>7.7355639954644975</v>
          </cell>
          <cell r="AE281">
            <v>9.3057906765802691</v>
          </cell>
          <cell r="AF281">
            <v>9.8953952245913257</v>
          </cell>
          <cell r="AG281">
            <v>10.168574732961631</v>
          </cell>
          <cell r="AH281">
            <v>10.197063099670384</v>
          </cell>
        </row>
        <row r="282">
          <cell r="B282">
            <v>58851</v>
          </cell>
          <cell r="C282" t="str">
            <v>CA</v>
          </cell>
          <cell r="D282" t="str">
            <v>Municipal</v>
          </cell>
          <cell r="E282">
            <v>1.6810187566072231E-2</v>
          </cell>
          <cell r="F282">
            <v>0</v>
          </cell>
          <cell r="G282">
            <v>0</v>
          </cell>
          <cell r="H282">
            <v>3431.1553113069422</v>
          </cell>
          <cell r="I282">
            <v>11.608880937499999</v>
          </cell>
          <cell r="J282">
            <v>0</v>
          </cell>
          <cell r="K282">
            <v>0</v>
          </cell>
          <cell r="L282">
            <v>0</v>
          </cell>
          <cell r="M282">
            <v>0</v>
          </cell>
          <cell r="N282">
            <v>8.0313111241526666E-2</v>
          </cell>
          <cell r="O282">
            <v>11145.821955249119</v>
          </cell>
          <cell r="P282">
            <v>30089.630572633061</v>
          </cell>
          <cell r="Q282">
            <v>47929.607138320789</v>
          </cell>
          <cell r="R282">
            <v>61055.482249227374</v>
          </cell>
          <cell r="S282">
            <v>155443.39723827835</v>
          </cell>
          <cell r="T282">
            <v>1022.3233103105292</v>
          </cell>
          <cell r="U282">
            <v>1067.8563051559343</v>
          </cell>
          <cell r="V282">
            <v>1193.2444671810963</v>
          </cell>
          <cell r="W282">
            <v>1250.4207346488693</v>
          </cell>
          <cell r="X282">
            <v>1435.8719845570286</v>
          </cell>
          <cell r="Y282">
            <v>359.47334893916826</v>
          </cell>
          <cell r="Z282">
            <v>385.44249636174879</v>
          </cell>
          <cell r="AA282">
            <v>427.3142610801973</v>
          </cell>
          <cell r="AB282">
            <v>443.97846336555034</v>
          </cell>
          <cell r="AC282">
            <v>515.72035067265313</v>
          </cell>
          <cell r="AD282">
            <v>7.7355639954644975</v>
          </cell>
          <cell r="AE282">
            <v>9.3057906765802691</v>
          </cell>
          <cell r="AF282">
            <v>9.8953952245913257</v>
          </cell>
          <cell r="AG282">
            <v>10.168574732961631</v>
          </cell>
          <cell r="AH282">
            <v>10.197063099670384</v>
          </cell>
        </row>
        <row r="283">
          <cell r="B283">
            <v>4003</v>
          </cell>
          <cell r="C283" t="str">
            <v>CA</v>
          </cell>
          <cell r="D283" t="str">
            <v>Municipal</v>
          </cell>
          <cell r="E283">
            <v>1.6810187566072231E-2</v>
          </cell>
          <cell r="F283">
            <v>1</v>
          </cell>
          <cell r="G283">
            <v>6704.6529277832915</v>
          </cell>
          <cell r="H283">
            <v>6704.6529277832915</v>
          </cell>
          <cell r="I283">
            <v>11.608880937499999</v>
          </cell>
          <cell r="J283">
            <v>18841</v>
          </cell>
          <cell r="K283">
            <v>114844</v>
          </cell>
          <cell r="L283">
            <v>17129</v>
          </cell>
          <cell r="M283">
            <v>0.14327973373496874</v>
          </cell>
          <cell r="N283">
            <v>0.14327973373496874</v>
          </cell>
          <cell r="O283">
            <v>11145.821955249119</v>
          </cell>
          <cell r="P283">
            <v>30089.630572633061</v>
          </cell>
          <cell r="Q283">
            <v>47929.607138320789</v>
          </cell>
          <cell r="R283">
            <v>61055.482249227374</v>
          </cell>
          <cell r="S283">
            <v>155443.39723827835</v>
          </cell>
          <cell r="T283">
            <v>1022.3233103105292</v>
          </cell>
          <cell r="U283">
            <v>1067.8563051559343</v>
          </cell>
          <cell r="V283">
            <v>1193.2444671810963</v>
          </cell>
          <cell r="W283">
            <v>1250.4207346488693</v>
          </cell>
          <cell r="X283">
            <v>1435.8719845570286</v>
          </cell>
          <cell r="Y283">
            <v>359.47334893916826</v>
          </cell>
          <cell r="Z283">
            <v>385.44249636174879</v>
          </cell>
          <cell r="AA283">
            <v>427.3142610801973</v>
          </cell>
          <cell r="AB283">
            <v>443.97846336555034</v>
          </cell>
          <cell r="AC283">
            <v>515.72035067265313</v>
          </cell>
          <cell r="AD283">
            <v>7.7355639954644975</v>
          </cell>
          <cell r="AE283">
            <v>9.3057906765802691</v>
          </cell>
          <cell r="AF283">
            <v>9.8953952245913257</v>
          </cell>
          <cell r="AG283">
            <v>10.168574732961631</v>
          </cell>
          <cell r="AH283">
            <v>10.197063099670384</v>
          </cell>
        </row>
        <row r="284">
          <cell r="B284">
            <v>4390</v>
          </cell>
          <cell r="C284" t="str">
            <v>CA</v>
          </cell>
          <cell r="D284" t="str">
            <v>Municipal</v>
          </cell>
          <cell r="E284">
            <v>1.6810187566072231E-2</v>
          </cell>
          <cell r="F284">
            <v>1</v>
          </cell>
          <cell r="G284">
            <v>6486.4024864024868</v>
          </cell>
          <cell r="H284">
            <v>6486.4024864024868</v>
          </cell>
          <cell r="I284">
            <v>11.608880937499999</v>
          </cell>
          <cell r="J284">
            <v>1311.2</v>
          </cell>
          <cell r="K284">
            <v>8348</v>
          </cell>
          <cell r="L284">
            <v>1287</v>
          </cell>
          <cell r="M284">
            <v>0.13559085323445738</v>
          </cell>
          <cell r="N284">
            <v>0.13559085323445738</v>
          </cell>
          <cell r="O284">
            <v>11145.821955249119</v>
          </cell>
          <cell r="P284">
            <v>30089.630572633061</v>
          </cell>
          <cell r="Q284">
            <v>47929.607138320789</v>
          </cell>
          <cell r="R284">
            <v>61055.482249227374</v>
          </cell>
          <cell r="S284">
            <v>155443.39723827835</v>
          </cell>
          <cell r="T284">
            <v>1022.3233103105292</v>
          </cell>
          <cell r="U284">
            <v>1067.8563051559343</v>
          </cell>
          <cell r="V284">
            <v>1193.2444671810963</v>
          </cell>
          <cell r="W284">
            <v>1250.4207346488693</v>
          </cell>
          <cell r="X284">
            <v>1435.8719845570286</v>
          </cell>
          <cell r="Y284">
            <v>359.47334893916826</v>
          </cell>
          <cell r="Z284">
            <v>385.44249636174879</v>
          </cell>
          <cell r="AA284">
            <v>427.3142610801973</v>
          </cell>
          <cell r="AB284">
            <v>443.97846336555034</v>
          </cell>
          <cell r="AC284">
            <v>515.72035067265313</v>
          </cell>
          <cell r="AD284">
            <v>7.7355639954644975</v>
          </cell>
          <cell r="AE284">
            <v>9.3057906765802691</v>
          </cell>
          <cell r="AF284">
            <v>9.8953952245913257</v>
          </cell>
          <cell r="AG284">
            <v>10.168574732961631</v>
          </cell>
          <cell r="AH284">
            <v>10.197063099670384</v>
          </cell>
        </row>
        <row r="285">
          <cell r="B285">
            <v>5969</v>
          </cell>
          <cell r="C285" t="str">
            <v>CA</v>
          </cell>
          <cell r="D285" t="str">
            <v>Municipal</v>
          </cell>
          <cell r="E285">
            <v>1.6810187566072231E-2</v>
          </cell>
          <cell r="F285">
            <v>0</v>
          </cell>
          <cell r="G285">
            <v>0</v>
          </cell>
          <cell r="H285">
            <v>3431.1553113069422</v>
          </cell>
          <cell r="I285">
            <v>11.608880937499999</v>
          </cell>
          <cell r="J285">
            <v>0</v>
          </cell>
          <cell r="K285">
            <v>0</v>
          </cell>
          <cell r="L285">
            <v>0</v>
          </cell>
          <cell r="M285">
            <v>0</v>
          </cell>
          <cell r="N285">
            <v>8.0313111241526666E-2</v>
          </cell>
          <cell r="O285">
            <v>11145.821955249119</v>
          </cell>
          <cell r="P285">
            <v>30089.630572633061</v>
          </cell>
          <cell r="Q285">
            <v>47929.607138320789</v>
          </cell>
          <cell r="R285">
            <v>61055.482249227374</v>
          </cell>
          <cell r="S285">
            <v>155443.39723827835</v>
          </cell>
          <cell r="T285">
            <v>1022.3233103105292</v>
          </cell>
          <cell r="U285">
            <v>1067.8563051559343</v>
          </cell>
          <cell r="V285">
            <v>1193.2444671810963</v>
          </cell>
          <cell r="W285">
            <v>1250.4207346488693</v>
          </cell>
          <cell r="X285">
            <v>1435.8719845570286</v>
          </cell>
          <cell r="Y285">
            <v>359.47334893916826</v>
          </cell>
          <cell r="Z285">
            <v>385.44249636174879</v>
          </cell>
          <cell r="AA285">
            <v>427.3142610801973</v>
          </cell>
          <cell r="AB285">
            <v>443.97846336555034</v>
          </cell>
          <cell r="AC285">
            <v>515.72035067265313</v>
          </cell>
          <cell r="AD285">
            <v>7.7355639954644975</v>
          </cell>
          <cell r="AE285">
            <v>9.3057906765802691</v>
          </cell>
          <cell r="AF285">
            <v>9.8953952245913257</v>
          </cell>
          <cell r="AG285">
            <v>10.168574732961631</v>
          </cell>
          <cell r="AH285">
            <v>10.197063099670384</v>
          </cell>
        </row>
        <row r="286">
          <cell r="B286">
            <v>7294</v>
          </cell>
          <cell r="C286" t="str">
            <v>CA</v>
          </cell>
          <cell r="D286" t="str">
            <v>Municipal</v>
          </cell>
          <cell r="E286">
            <v>1.6810187566072231E-2</v>
          </cell>
          <cell r="F286">
            <v>1</v>
          </cell>
          <cell r="G286">
            <v>5271.9947848761412</v>
          </cell>
          <cell r="H286">
            <v>5271.9947848761412</v>
          </cell>
          <cell r="I286">
            <v>11.608880937499999</v>
          </cell>
          <cell r="J286">
            <v>85227.3</v>
          </cell>
          <cell r="K286">
            <v>404362</v>
          </cell>
          <cell r="L286">
            <v>76700</v>
          </cell>
          <cell r="M286">
            <v>0.18434592267603039</v>
          </cell>
          <cell r="N286">
            <v>0.18434592267603039</v>
          </cell>
          <cell r="O286">
            <v>11145.821955249119</v>
          </cell>
          <cell r="P286">
            <v>30089.630572633061</v>
          </cell>
          <cell r="Q286">
            <v>47929.607138320789</v>
          </cell>
          <cell r="R286">
            <v>61055.482249227374</v>
          </cell>
          <cell r="S286">
            <v>155443.39723827835</v>
          </cell>
          <cell r="T286">
            <v>1022.3233103105292</v>
          </cell>
          <cell r="U286">
            <v>1067.8563051559343</v>
          </cell>
          <cell r="V286">
            <v>1193.2444671810963</v>
          </cell>
          <cell r="W286">
            <v>1250.4207346488693</v>
          </cell>
          <cell r="X286">
            <v>1435.8719845570286</v>
          </cell>
          <cell r="Y286">
            <v>359.47334893916826</v>
          </cell>
          <cell r="Z286">
            <v>385.44249636174879</v>
          </cell>
          <cell r="AA286">
            <v>427.3142610801973</v>
          </cell>
          <cell r="AB286">
            <v>443.97846336555034</v>
          </cell>
          <cell r="AC286">
            <v>515.72035067265313</v>
          </cell>
          <cell r="AD286">
            <v>7.7355639954644975</v>
          </cell>
          <cell r="AE286">
            <v>9.3057906765802691</v>
          </cell>
          <cell r="AF286">
            <v>9.8953952245913257</v>
          </cell>
          <cell r="AG286">
            <v>10.168574732961631</v>
          </cell>
          <cell r="AH286">
            <v>10.197063099670384</v>
          </cell>
        </row>
        <row r="287">
          <cell r="B287">
            <v>7677</v>
          </cell>
          <cell r="C287" t="str">
            <v>CA</v>
          </cell>
          <cell r="D287" t="str">
            <v>Municipal</v>
          </cell>
          <cell r="E287">
            <v>1.6810187566072231E-2</v>
          </cell>
          <cell r="F287">
            <v>0</v>
          </cell>
          <cell r="G287">
            <v>0</v>
          </cell>
          <cell r="H287">
            <v>3431.1553113069422</v>
          </cell>
          <cell r="I287">
            <v>11.608880937499999</v>
          </cell>
          <cell r="J287">
            <v>0</v>
          </cell>
          <cell r="K287">
            <v>0</v>
          </cell>
          <cell r="L287">
            <v>0</v>
          </cell>
          <cell r="M287">
            <v>0</v>
          </cell>
          <cell r="N287">
            <v>8.0313111241526666E-2</v>
          </cell>
          <cell r="O287">
            <v>11145.821955249119</v>
          </cell>
          <cell r="P287">
            <v>30089.630572633061</v>
          </cell>
          <cell r="Q287">
            <v>47929.607138320789</v>
          </cell>
          <cell r="R287">
            <v>61055.482249227374</v>
          </cell>
          <cell r="S287">
            <v>155443.39723827835</v>
          </cell>
          <cell r="T287">
            <v>1022.3233103105292</v>
          </cell>
          <cell r="U287">
            <v>1067.8563051559343</v>
          </cell>
          <cell r="V287">
            <v>1193.2444671810963</v>
          </cell>
          <cell r="W287">
            <v>1250.4207346488693</v>
          </cell>
          <cell r="X287">
            <v>1435.8719845570286</v>
          </cell>
          <cell r="Y287">
            <v>359.47334893916826</v>
          </cell>
          <cell r="Z287">
            <v>385.44249636174879</v>
          </cell>
          <cell r="AA287">
            <v>427.3142610801973</v>
          </cell>
          <cell r="AB287">
            <v>443.97846336555034</v>
          </cell>
          <cell r="AC287">
            <v>515.72035067265313</v>
          </cell>
          <cell r="AD287">
            <v>7.7355639954644975</v>
          </cell>
          <cell r="AE287">
            <v>9.3057906765802691</v>
          </cell>
          <cell r="AF287">
            <v>9.8953952245913257</v>
          </cell>
          <cell r="AG287">
            <v>10.168574732961631</v>
          </cell>
          <cell r="AH287">
            <v>10.197063099670384</v>
          </cell>
        </row>
        <row r="288">
          <cell r="B288">
            <v>8348</v>
          </cell>
          <cell r="C288" t="str">
            <v>CA</v>
          </cell>
          <cell r="D288" t="str">
            <v>Municipal</v>
          </cell>
          <cell r="E288">
            <v>1.6810187566072231E-2</v>
          </cell>
          <cell r="F288">
            <v>0</v>
          </cell>
          <cell r="G288">
            <v>0</v>
          </cell>
          <cell r="H288">
            <v>3431.1553113069422</v>
          </cell>
          <cell r="I288">
            <v>11.608880937499999</v>
          </cell>
          <cell r="J288">
            <v>0</v>
          </cell>
          <cell r="K288">
            <v>0</v>
          </cell>
          <cell r="L288">
            <v>0</v>
          </cell>
          <cell r="M288">
            <v>0</v>
          </cell>
          <cell r="N288">
            <v>8.0313111241526666E-2</v>
          </cell>
          <cell r="O288">
            <v>11145.821955249119</v>
          </cell>
          <cell r="P288">
            <v>30089.630572633061</v>
          </cell>
          <cell r="Q288">
            <v>47929.607138320789</v>
          </cell>
          <cell r="R288">
            <v>61055.482249227374</v>
          </cell>
          <cell r="S288">
            <v>155443.39723827835</v>
          </cell>
          <cell r="T288">
            <v>1022.3233103105292</v>
          </cell>
          <cell r="U288">
            <v>1067.8563051559343</v>
          </cell>
          <cell r="V288">
            <v>1193.2444671810963</v>
          </cell>
          <cell r="W288">
            <v>1250.4207346488693</v>
          </cell>
          <cell r="X288">
            <v>1435.8719845570286</v>
          </cell>
          <cell r="Y288">
            <v>359.47334893916826</v>
          </cell>
          <cell r="Z288">
            <v>385.44249636174879</v>
          </cell>
          <cell r="AA288">
            <v>427.3142610801973</v>
          </cell>
          <cell r="AB288">
            <v>443.97846336555034</v>
          </cell>
          <cell r="AC288">
            <v>515.72035067265313</v>
          </cell>
          <cell r="AD288">
            <v>7.7355639954644975</v>
          </cell>
          <cell r="AE288">
            <v>9.3057906765802691</v>
          </cell>
          <cell r="AF288">
            <v>9.8953952245913257</v>
          </cell>
          <cell r="AG288">
            <v>10.168574732961631</v>
          </cell>
          <cell r="AH288">
            <v>10.197063099670384</v>
          </cell>
        </row>
        <row r="289">
          <cell r="B289">
            <v>11124</v>
          </cell>
          <cell r="C289" t="str">
            <v>CA</v>
          </cell>
          <cell r="D289" t="str">
            <v>Municipal</v>
          </cell>
          <cell r="E289">
            <v>1.6810187566072231E-2</v>
          </cell>
          <cell r="F289">
            <v>1</v>
          </cell>
          <cell r="G289">
            <v>7414.6117121457664</v>
          </cell>
          <cell r="H289">
            <v>7414.6117121457664</v>
          </cell>
          <cell r="I289">
            <v>11.608880937499999</v>
          </cell>
          <cell r="J289">
            <v>32901.5</v>
          </cell>
          <cell r="K289">
            <v>169283</v>
          </cell>
          <cell r="L289">
            <v>22831</v>
          </cell>
          <cell r="M289">
            <v>0.17556985445550499</v>
          </cell>
          <cell r="N289">
            <v>0.17556985445550499</v>
          </cell>
          <cell r="O289">
            <v>11145.821955249119</v>
          </cell>
          <cell r="P289">
            <v>30089.630572633061</v>
          </cell>
          <cell r="Q289">
            <v>47929.607138320789</v>
          </cell>
          <cell r="R289">
            <v>61055.482249227374</v>
          </cell>
          <cell r="S289">
            <v>155443.39723827835</v>
          </cell>
          <cell r="T289">
            <v>1022.3233103105292</v>
          </cell>
          <cell r="U289">
            <v>1067.8563051559343</v>
          </cell>
          <cell r="V289">
            <v>1193.2444671810963</v>
          </cell>
          <cell r="W289">
            <v>1250.4207346488693</v>
          </cell>
          <cell r="X289">
            <v>1435.8719845570286</v>
          </cell>
          <cell r="Y289">
            <v>359.47334893916826</v>
          </cell>
          <cell r="Z289">
            <v>385.44249636174879</v>
          </cell>
          <cell r="AA289">
            <v>427.3142610801973</v>
          </cell>
          <cell r="AB289">
            <v>443.97846336555034</v>
          </cell>
          <cell r="AC289">
            <v>515.72035067265313</v>
          </cell>
          <cell r="AD289">
            <v>7.7355639954644975</v>
          </cell>
          <cell r="AE289">
            <v>9.3057906765802691</v>
          </cell>
          <cell r="AF289">
            <v>9.8953952245913257</v>
          </cell>
          <cell r="AG289">
            <v>10.168574732961631</v>
          </cell>
          <cell r="AH289">
            <v>10.197063099670384</v>
          </cell>
        </row>
        <row r="290">
          <cell r="B290">
            <v>11148</v>
          </cell>
          <cell r="C290" t="str">
            <v>CA</v>
          </cell>
          <cell r="D290" t="str">
            <v>Municipal</v>
          </cell>
          <cell r="E290">
            <v>1.6810187566072231E-2</v>
          </cell>
          <cell r="F290">
            <v>0</v>
          </cell>
          <cell r="G290">
            <v>0</v>
          </cell>
          <cell r="H290">
            <v>3431.1553113069422</v>
          </cell>
          <cell r="I290">
            <v>11.608880937499999</v>
          </cell>
          <cell r="J290">
            <v>0</v>
          </cell>
          <cell r="K290">
            <v>0</v>
          </cell>
          <cell r="L290">
            <v>0</v>
          </cell>
          <cell r="M290">
            <v>0</v>
          </cell>
          <cell r="N290">
            <v>8.0313111241526666E-2</v>
          </cell>
          <cell r="O290">
            <v>11145.821955249119</v>
          </cell>
          <cell r="P290">
            <v>30089.630572633061</v>
          </cell>
          <cell r="Q290">
            <v>47929.607138320789</v>
          </cell>
          <cell r="R290">
            <v>61055.482249227374</v>
          </cell>
          <cell r="S290">
            <v>155443.39723827835</v>
          </cell>
          <cell r="T290">
            <v>1022.3233103105292</v>
          </cell>
          <cell r="U290">
            <v>1067.8563051559343</v>
          </cell>
          <cell r="V290">
            <v>1193.2444671810963</v>
          </cell>
          <cell r="W290">
            <v>1250.4207346488693</v>
          </cell>
          <cell r="X290">
            <v>1435.8719845570286</v>
          </cell>
          <cell r="Y290">
            <v>359.47334893916826</v>
          </cell>
          <cell r="Z290">
            <v>385.44249636174879</v>
          </cell>
          <cell r="AA290">
            <v>427.3142610801973</v>
          </cell>
          <cell r="AB290">
            <v>443.97846336555034</v>
          </cell>
          <cell r="AC290">
            <v>515.72035067265313</v>
          </cell>
          <cell r="AD290">
            <v>7.7355639954644975</v>
          </cell>
          <cell r="AE290">
            <v>9.3057906765802691</v>
          </cell>
          <cell r="AF290">
            <v>9.8953952245913257</v>
          </cell>
          <cell r="AG290">
            <v>10.168574732961631</v>
          </cell>
          <cell r="AH290">
            <v>10.197063099670384</v>
          </cell>
        </row>
        <row r="291">
          <cell r="B291">
            <v>55787</v>
          </cell>
          <cell r="C291" t="str">
            <v>CA</v>
          </cell>
          <cell r="D291" t="str">
            <v>Municipal</v>
          </cell>
          <cell r="E291">
            <v>1.6810187566072231E-2</v>
          </cell>
          <cell r="F291">
            <v>1</v>
          </cell>
          <cell r="G291">
            <v>8000.8128759551291</v>
          </cell>
          <cell r="H291">
            <v>8000.8128759551291</v>
          </cell>
          <cell r="I291">
            <v>11.608880937499999</v>
          </cell>
          <cell r="J291">
            <v>11051.2</v>
          </cell>
          <cell r="K291">
            <v>49213</v>
          </cell>
          <cell r="L291">
            <v>6151</v>
          </cell>
          <cell r="M291">
            <v>0.20714699937498732</v>
          </cell>
          <cell r="N291">
            <v>0.20714699937498732</v>
          </cell>
          <cell r="O291">
            <v>11145.821955249119</v>
          </cell>
          <cell r="P291">
            <v>30089.630572633061</v>
          </cell>
          <cell r="Q291">
            <v>47929.607138320789</v>
          </cell>
          <cell r="R291">
            <v>61055.482249227374</v>
          </cell>
          <cell r="S291">
            <v>155443.39723827835</v>
          </cell>
          <cell r="T291">
            <v>1022.3233103105292</v>
          </cell>
          <cell r="U291">
            <v>1067.8563051559343</v>
          </cell>
          <cell r="V291">
            <v>1193.2444671810963</v>
          </cell>
          <cell r="W291">
            <v>1250.4207346488693</v>
          </cell>
          <cell r="X291">
            <v>1435.8719845570286</v>
          </cell>
          <cell r="Y291">
            <v>359.47334893916826</v>
          </cell>
          <cell r="Z291">
            <v>385.44249636174879</v>
          </cell>
          <cell r="AA291">
            <v>427.3142610801973</v>
          </cell>
          <cell r="AB291">
            <v>443.97846336555034</v>
          </cell>
          <cell r="AC291">
            <v>515.72035067265313</v>
          </cell>
          <cell r="AD291">
            <v>7.7355639954644975</v>
          </cell>
          <cell r="AE291">
            <v>9.3057906765802691</v>
          </cell>
          <cell r="AF291">
            <v>9.8953952245913257</v>
          </cell>
          <cell r="AG291">
            <v>10.168574732961631</v>
          </cell>
          <cell r="AH291">
            <v>10.197063099670384</v>
          </cell>
        </row>
        <row r="292">
          <cell r="B292">
            <v>13149</v>
          </cell>
          <cell r="C292" t="str">
            <v>CA</v>
          </cell>
          <cell r="D292" t="str">
            <v>Municipal</v>
          </cell>
          <cell r="E292">
            <v>1.6810187566072231E-2</v>
          </cell>
          <cell r="F292">
            <v>0</v>
          </cell>
          <cell r="G292">
            <v>0</v>
          </cell>
          <cell r="H292">
            <v>3431.1553113069422</v>
          </cell>
          <cell r="I292">
            <v>11.608880937499999</v>
          </cell>
          <cell r="J292">
            <v>0</v>
          </cell>
          <cell r="K292">
            <v>0</v>
          </cell>
          <cell r="L292">
            <v>0</v>
          </cell>
          <cell r="M292">
            <v>0</v>
          </cell>
          <cell r="N292">
            <v>8.0313111241526666E-2</v>
          </cell>
          <cell r="O292">
            <v>11145.821955249119</v>
          </cell>
          <cell r="P292">
            <v>30089.630572633061</v>
          </cell>
          <cell r="Q292">
            <v>47929.607138320789</v>
          </cell>
          <cell r="R292">
            <v>61055.482249227374</v>
          </cell>
          <cell r="S292">
            <v>155443.39723827835</v>
          </cell>
          <cell r="T292">
            <v>1022.3233103105292</v>
          </cell>
          <cell r="U292">
            <v>1067.8563051559343</v>
          </cell>
          <cell r="V292">
            <v>1193.2444671810963</v>
          </cell>
          <cell r="W292">
            <v>1250.4207346488693</v>
          </cell>
          <cell r="X292">
            <v>1435.8719845570286</v>
          </cell>
          <cell r="Y292">
            <v>359.47334893916826</v>
          </cell>
          <cell r="Z292">
            <v>385.44249636174879</v>
          </cell>
          <cell r="AA292">
            <v>427.3142610801973</v>
          </cell>
          <cell r="AB292">
            <v>443.97846336555034</v>
          </cell>
          <cell r="AC292">
            <v>515.72035067265313</v>
          </cell>
          <cell r="AD292">
            <v>7.7355639954644975</v>
          </cell>
          <cell r="AE292">
            <v>9.3057906765802691</v>
          </cell>
          <cell r="AF292">
            <v>9.8953952245913257</v>
          </cell>
          <cell r="AG292">
            <v>10.168574732961631</v>
          </cell>
          <cell r="AH292">
            <v>10.197063099670384</v>
          </cell>
        </row>
        <row r="293">
          <cell r="B293">
            <v>14401</v>
          </cell>
          <cell r="C293" t="str">
            <v>CA</v>
          </cell>
          <cell r="D293" t="str">
            <v>Municipal</v>
          </cell>
          <cell r="E293">
            <v>1.6810187566072231E-2</v>
          </cell>
          <cell r="F293">
            <v>1</v>
          </cell>
          <cell r="G293">
            <v>6453.055854562851</v>
          </cell>
          <cell r="H293">
            <v>6453.055854562851</v>
          </cell>
          <cell r="I293">
            <v>11.608880937499999</v>
          </cell>
          <cell r="J293">
            <v>26489</v>
          </cell>
          <cell r="K293">
            <v>161862</v>
          </cell>
          <cell r="L293">
            <v>25083</v>
          </cell>
          <cell r="M293">
            <v>0.14206406243180147</v>
          </cell>
          <cell r="N293">
            <v>0.14206406243180147</v>
          </cell>
          <cell r="O293">
            <v>11145.821955249119</v>
          </cell>
          <cell r="P293">
            <v>30089.630572633061</v>
          </cell>
          <cell r="Q293">
            <v>47929.607138320789</v>
          </cell>
          <cell r="R293">
            <v>61055.482249227374</v>
          </cell>
          <cell r="S293">
            <v>155443.39723827835</v>
          </cell>
          <cell r="T293">
            <v>1022.3233103105292</v>
          </cell>
          <cell r="U293">
            <v>1067.8563051559343</v>
          </cell>
          <cell r="V293">
            <v>1193.2444671810963</v>
          </cell>
          <cell r="W293">
            <v>1250.4207346488693</v>
          </cell>
          <cell r="X293">
            <v>1435.8719845570286</v>
          </cell>
          <cell r="Y293">
            <v>359.47334893916826</v>
          </cell>
          <cell r="Z293">
            <v>385.44249636174879</v>
          </cell>
          <cell r="AA293">
            <v>427.3142610801973</v>
          </cell>
          <cell r="AB293">
            <v>443.97846336555034</v>
          </cell>
          <cell r="AC293">
            <v>515.72035067265313</v>
          </cell>
          <cell r="AD293">
            <v>7.7355639954644975</v>
          </cell>
          <cell r="AE293">
            <v>9.3057906765802691</v>
          </cell>
          <cell r="AF293">
            <v>9.8953952245913257</v>
          </cell>
          <cell r="AG293">
            <v>10.168574732961631</v>
          </cell>
          <cell r="AH293">
            <v>10.197063099670384</v>
          </cell>
        </row>
        <row r="294">
          <cell r="B294">
            <v>14534</v>
          </cell>
          <cell r="C294" t="str">
            <v>CA</v>
          </cell>
          <cell r="D294" t="str">
            <v>Municipal</v>
          </cell>
          <cell r="E294">
            <v>1.6810187566072231E-2</v>
          </cell>
          <cell r="F294">
            <v>1</v>
          </cell>
          <cell r="G294">
            <v>6151.3842667988383</v>
          </cell>
          <cell r="H294">
            <v>6151.3842667988383</v>
          </cell>
          <cell r="I294">
            <v>11.608880937499999</v>
          </cell>
          <cell r="J294">
            <v>72847.399999999994</v>
          </cell>
          <cell r="K294">
            <v>347504</v>
          </cell>
          <cell r="L294">
            <v>56492</v>
          </cell>
          <cell r="M294">
            <v>0.18698401508168253</v>
          </cell>
          <cell r="N294">
            <v>0.18698401508168253</v>
          </cell>
          <cell r="O294">
            <v>11145.821955249119</v>
          </cell>
          <cell r="P294">
            <v>30089.630572633061</v>
          </cell>
          <cell r="Q294">
            <v>47929.607138320789</v>
          </cell>
          <cell r="R294">
            <v>61055.482249227374</v>
          </cell>
          <cell r="S294">
            <v>155443.39723827835</v>
          </cell>
          <cell r="T294">
            <v>1022.3233103105292</v>
          </cell>
          <cell r="U294">
            <v>1067.8563051559343</v>
          </cell>
          <cell r="V294">
            <v>1193.2444671810963</v>
          </cell>
          <cell r="W294">
            <v>1250.4207346488693</v>
          </cell>
          <cell r="X294">
            <v>1435.8719845570286</v>
          </cell>
          <cell r="Y294">
            <v>359.47334893916826</v>
          </cell>
          <cell r="Z294">
            <v>385.44249636174879</v>
          </cell>
          <cell r="AA294">
            <v>427.3142610801973</v>
          </cell>
          <cell r="AB294">
            <v>443.97846336555034</v>
          </cell>
          <cell r="AC294">
            <v>515.72035067265313</v>
          </cell>
          <cell r="AD294">
            <v>7.7355639954644975</v>
          </cell>
          <cell r="AE294">
            <v>9.3057906765802691</v>
          </cell>
          <cell r="AF294">
            <v>9.8953952245913257</v>
          </cell>
          <cell r="AG294">
            <v>10.168574732961631</v>
          </cell>
          <cell r="AH294">
            <v>10.197063099670384</v>
          </cell>
        </row>
        <row r="295">
          <cell r="B295">
            <v>15783</v>
          </cell>
          <cell r="C295" t="str">
            <v>CA</v>
          </cell>
          <cell r="D295" t="str">
            <v>Municipal</v>
          </cell>
          <cell r="E295">
            <v>1.6810187566072231E-2</v>
          </cell>
          <cell r="F295">
            <v>1</v>
          </cell>
          <cell r="G295">
            <v>10052.834645669291</v>
          </cell>
          <cell r="H295">
            <v>10052.834645669291</v>
          </cell>
          <cell r="I295">
            <v>11.608880937499999</v>
          </cell>
          <cell r="J295">
            <v>64588</v>
          </cell>
          <cell r="K295">
            <v>383013</v>
          </cell>
          <cell r="L295">
            <v>38100</v>
          </cell>
          <cell r="M295">
            <v>0.15477391011630154</v>
          </cell>
          <cell r="N295">
            <v>0.15477391011630154</v>
          </cell>
          <cell r="O295">
            <v>11145.821955249119</v>
          </cell>
          <cell r="P295">
            <v>30089.630572633061</v>
          </cell>
          <cell r="Q295">
            <v>47929.607138320789</v>
          </cell>
          <cell r="R295">
            <v>61055.482249227374</v>
          </cell>
          <cell r="S295">
            <v>155443.39723827835</v>
          </cell>
          <cell r="T295">
            <v>1022.3233103105292</v>
          </cell>
          <cell r="U295">
            <v>1067.8563051559343</v>
          </cell>
          <cell r="V295">
            <v>1193.2444671810963</v>
          </cell>
          <cell r="W295">
            <v>1250.4207346488693</v>
          </cell>
          <cell r="X295">
            <v>1435.8719845570286</v>
          </cell>
          <cell r="Y295">
            <v>359.47334893916826</v>
          </cell>
          <cell r="Z295">
            <v>385.44249636174879</v>
          </cell>
          <cell r="AA295">
            <v>427.3142610801973</v>
          </cell>
          <cell r="AB295">
            <v>443.97846336555034</v>
          </cell>
          <cell r="AC295">
            <v>515.72035067265313</v>
          </cell>
          <cell r="AD295">
            <v>7.7355639954644975</v>
          </cell>
          <cell r="AE295">
            <v>9.3057906765802691</v>
          </cell>
          <cell r="AF295">
            <v>9.8953952245913257</v>
          </cell>
          <cell r="AG295">
            <v>10.168574732961631</v>
          </cell>
          <cell r="AH295">
            <v>10.197063099670384</v>
          </cell>
        </row>
        <row r="296">
          <cell r="B296">
            <v>16088</v>
          </cell>
          <cell r="C296" t="str">
            <v>CA</v>
          </cell>
          <cell r="D296" t="str">
            <v>Municipal</v>
          </cell>
          <cell r="E296">
            <v>1.6810187566072231E-2</v>
          </cell>
          <cell r="F296">
            <v>1</v>
          </cell>
          <cell r="G296">
            <v>8014.1031603210868</v>
          </cell>
          <cell r="H296">
            <v>8014.1031603210868</v>
          </cell>
          <cell r="I296">
            <v>11.608880937499999</v>
          </cell>
          <cell r="J296">
            <v>134402</v>
          </cell>
          <cell r="K296">
            <v>792707</v>
          </cell>
          <cell r="L296">
            <v>98914</v>
          </cell>
          <cell r="M296">
            <v>0.15216546569082587</v>
          </cell>
          <cell r="N296">
            <v>0.15216546569082587</v>
          </cell>
          <cell r="O296">
            <v>11145.821955249119</v>
          </cell>
          <cell r="P296">
            <v>30089.630572633061</v>
          </cell>
          <cell r="Q296">
            <v>47929.607138320789</v>
          </cell>
          <cell r="R296">
            <v>61055.482249227374</v>
          </cell>
          <cell r="S296">
            <v>155443.39723827835</v>
          </cell>
          <cell r="T296">
            <v>1022.3233103105292</v>
          </cell>
          <cell r="U296">
            <v>1067.8563051559343</v>
          </cell>
          <cell r="V296">
            <v>1193.2444671810963</v>
          </cell>
          <cell r="W296">
            <v>1250.4207346488693</v>
          </cell>
          <cell r="X296">
            <v>1435.8719845570286</v>
          </cell>
          <cell r="Y296">
            <v>359.47334893916826</v>
          </cell>
          <cell r="Z296">
            <v>385.44249636174879</v>
          </cell>
          <cell r="AA296">
            <v>427.3142610801973</v>
          </cell>
          <cell r="AB296">
            <v>443.97846336555034</v>
          </cell>
          <cell r="AC296">
            <v>515.72035067265313</v>
          </cell>
          <cell r="AD296">
            <v>7.7355639954644975</v>
          </cell>
          <cell r="AE296">
            <v>9.3057906765802691</v>
          </cell>
          <cell r="AF296">
            <v>9.8953952245913257</v>
          </cell>
          <cell r="AG296">
            <v>10.168574732961631</v>
          </cell>
          <cell r="AH296">
            <v>10.197063099670384</v>
          </cell>
        </row>
        <row r="297">
          <cell r="B297">
            <v>16295</v>
          </cell>
          <cell r="C297" t="str">
            <v>CA</v>
          </cell>
          <cell r="D297" t="str">
            <v>Municipal</v>
          </cell>
          <cell r="E297">
            <v>0.24865326074230185</v>
          </cell>
          <cell r="F297">
            <v>1</v>
          </cell>
          <cell r="G297">
            <v>8799.6351851523905</v>
          </cell>
          <cell r="H297">
            <v>8799.6351851523905</v>
          </cell>
          <cell r="I297">
            <v>11.608880937499999</v>
          </cell>
          <cell r="J297">
            <v>77130.5</v>
          </cell>
          <cell r="K297">
            <v>496889</v>
          </cell>
          <cell r="L297">
            <v>56467</v>
          </cell>
          <cell r="M297">
            <v>0.13939587280303298</v>
          </cell>
          <cell r="N297">
            <v>0.13939587280303298</v>
          </cell>
          <cell r="O297">
            <v>11145.821955249119</v>
          </cell>
          <cell r="P297">
            <v>30089.630572633061</v>
          </cell>
          <cell r="Q297">
            <v>47929.607138320789</v>
          </cell>
          <cell r="R297">
            <v>61055.482249227374</v>
          </cell>
          <cell r="S297">
            <v>155443.39723827835</v>
          </cell>
          <cell r="T297">
            <v>1022.3233103105292</v>
          </cell>
          <cell r="U297">
            <v>1067.8563051559343</v>
          </cell>
          <cell r="V297">
            <v>1193.2444671810963</v>
          </cell>
          <cell r="W297">
            <v>1250.4207346488693</v>
          </cell>
          <cell r="X297">
            <v>1435.8719845570286</v>
          </cell>
          <cell r="Y297">
            <v>359.47334893916826</v>
          </cell>
          <cell r="Z297">
            <v>385.44249636174879</v>
          </cell>
          <cell r="AA297">
            <v>427.3142610801973</v>
          </cell>
          <cell r="AB297">
            <v>443.97846336555034</v>
          </cell>
          <cell r="AC297">
            <v>515.72035067265313</v>
          </cell>
          <cell r="AD297">
            <v>7.7355639954644975</v>
          </cell>
          <cell r="AE297">
            <v>9.3057906765802691</v>
          </cell>
          <cell r="AF297">
            <v>9.8953952245913257</v>
          </cell>
          <cell r="AG297">
            <v>10.168574732961631</v>
          </cell>
          <cell r="AH297">
            <v>10.197063099670384</v>
          </cell>
        </row>
        <row r="298">
          <cell r="B298">
            <v>16655</v>
          </cell>
          <cell r="C298" t="str">
            <v>CA</v>
          </cell>
          <cell r="D298" t="str">
            <v>Municipal</v>
          </cell>
          <cell r="E298">
            <v>1.6810187566072231E-2</v>
          </cell>
          <cell r="F298">
            <v>1</v>
          </cell>
          <cell r="G298">
            <v>5329.5820583024642</v>
          </cell>
          <cell r="H298">
            <v>5329.5820583024642</v>
          </cell>
          <cell r="I298">
            <v>11.608880937499999</v>
          </cell>
          <cell r="J298">
            <v>32571.5</v>
          </cell>
          <cell r="K298">
            <v>264731</v>
          </cell>
          <cell r="L298">
            <v>49672</v>
          </cell>
          <cell r="M298">
            <v>9.6897847221783628E-2</v>
          </cell>
          <cell r="N298">
            <v>9.6897847221783628E-2</v>
          </cell>
          <cell r="O298">
            <v>11145.821955249119</v>
          </cell>
          <cell r="P298">
            <v>30089.630572633061</v>
          </cell>
          <cell r="Q298">
            <v>47929.607138320789</v>
          </cell>
          <cell r="R298">
            <v>61055.482249227374</v>
          </cell>
          <cell r="S298">
            <v>155443.39723827835</v>
          </cell>
          <cell r="T298">
            <v>1022.3233103105292</v>
          </cell>
          <cell r="U298">
            <v>1067.8563051559343</v>
          </cell>
          <cell r="V298">
            <v>1193.2444671810963</v>
          </cell>
          <cell r="W298">
            <v>1250.4207346488693</v>
          </cell>
          <cell r="X298">
            <v>1435.8719845570286</v>
          </cell>
          <cell r="Y298">
            <v>359.47334893916826</v>
          </cell>
          <cell r="Z298">
            <v>385.44249636174879</v>
          </cell>
          <cell r="AA298">
            <v>427.3142610801973</v>
          </cell>
          <cell r="AB298">
            <v>443.97846336555034</v>
          </cell>
          <cell r="AC298">
            <v>515.72035067265313</v>
          </cell>
          <cell r="AD298">
            <v>7.7355639954644975</v>
          </cell>
          <cell r="AE298">
            <v>9.3057906765802691</v>
          </cell>
          <cell r="AF298">
            <v>9.8953952245913257</v>
          </cell>
          <cell r="AG298">
            <v>10.168574732961631</v>
          </cell>
          <cell r="AH298">
            <v>10.197063099670384</v>
          </cell>
        </row>
        <row r="299">
          <cell r="B299">
            <v>17896</v>
          </cell>
          <cell r="C299" t="str">
            <v>CA</v>
          </cell>
          <cell r="D299" t="str">
            <v>Municipal</v>
          </cell>
          <cell r="E299">
            <v>1.6810187566072231E-2</v>
          </cell>
          <cell r="F299">
            <v>0</v>
          </cell>
          <cell r="G299">
            <v>0</v>
          </cell>
          <cell r="H299">
            <v>3431.1553113069422</v>
          </cell>
          <cell r="I299">
            <v>11.608880937499999</v>
          </cell>
          <cell r="J299">
            <v>0</v>
          </cell>
          <cell r="K299">
            <v>0</v>
          </cell>
          <cell r="L299">
            <v>0</v>
          </cell>
          <cell r="M299">
            <v>0</v>
          </cell>
          <cell r="N299">
            <v>8.0313111241526666E-2</v>
          </cell>
          <cell r="O299">
            <v>11145.821955249119</v>
          </cell>
          <cell r="P299">
            <v>30089.630572633061</v>
          </cell>
          <cell r="Q299">
            <v>47929.607138320789</v>
          </cell>
          <cell r="R299">
            <v>61055.482249227374</v>
          </cell>
          <cell r="S299">
            <v>155443.39723827835</v>
          </cell>
          <cell r="T299">
            <v>1022.3233103105292</v>
          </cell>
          <cell r="U299">
            <v>1067.8563051559343</v>
          </cell>
          <cell r="V299">
            <v>1193.2444671810963</v>
          </cell>
          <cell r="W299">
            <v>1250.4207346488693</v>
          </cell>
          <cell r="X299">
            <v>1435.8719845570286</v>
          </cell>
          <cell r="Y299">
            <v>359.47334893916826</v>
          </cell>
          <cell r="Z299">
            <v>385.44249636174879</v>
          </cell>
          <cell r="AA299">
            <v>427.3142610801973</v>
          </cell>
          <cell r="AB299">
            <v>443.97846336555034</v>
          </cell>
          <cell r="AC299">
            <v>515.72035067265313</v>
          </cell>
          <cell r="AD299">
            <v>7.7355639954644975</v>
          </cell>
          <cell r="AE299">
            <v>9.3057906765802691</v>
          </cell>
          <cell r="AF299">
            <v>9.8953952245913257</v>
          </cell>
          <cell r="AG299">
            <v>10.168574732961631</v>
          </cell>
          <cell r="AH299">
            <v>10.197063099670384</v>
          </cell>
        </row>
        <row r="300">
          <cell r="B300">
            <v>19397</v>
          </cell>
          <cell r="C300" t="str">
            <v>CA</v>
          </cell>
          <cell r="D300" t="str">
            <v>Municipal</v>
          </cell>
          <cell r="E300">
            <v>1.6810187566072231E-2</v>
          </cell>
          <cell r="F300">
            <v>0</v>
          </cell>
          <cell r="G300">
            <v>0</v>
          </cell>
          <cell r="H300">
            <v>3431.1553113069422</v>
          </cell>
          <cell r="I300">
            <v>11.608880937499999</v>
          </cell>
          <cell r="J300">
            <v>0</v>
          </cell>
          <cell r="K300">
            <v>0</v>
          </cell>
          <cell r="L300">
            <v>0</v>
          </cell>
          <cell r="M300">
            <v>0</v>
          </cell>
          <cell r="N300">
            <v>8.0313111241526666E-2</v>
          </cell>
          <cell r="O300">
            <v>11145.821955249119</v>
          </cell>
          <cell r="P300">
            <v>30089.630572633061</v>
          </cell>
          <cell r="Q300">
            <v>47929.607138320789</v>
          </cell>
          <cell r="R300">
            <v>61055.482249227374</v>
          </cell>
          <cell r="S300">
            <v>155443.39723827835</v>
          </cell>
          <cell r="T300">
            <v>1022.3233103105292</v>
          </cell>
          <cell r="U300">
            <v>1067.8563051559343</v>
          </cell>
          <cell r="V300">
            <v>1193.2444671810963</v>
          </cell>
          <cell r="W300">
            <v>1250.4207346488693</v>
          </cell>
          <cell r="X300">
            <v>1435.8719845570286</v>
          </cell>
          <cell r="Y300">
            <v>359.47334893916826</v>
          </cell>
          <cell r="Z300">
            <v>385.44249636174879</v>
          </cell>
          <cell r="AA300">
            <v>427.3142610801973</v>
          </cell>
          <cell r="AB300">
            <v>443.97846336555034</v>
          </cell>
          <cell r="AC300">
            <v>515.72035067265313</v>
          </cell>
          <cell r="AD300">
            <v>7.7355639954644975</v>
          </cell>
          <cell r="AE300">
            <v>9.3057906765802691</v>
          </cell>
          <cell r="AF300">
            <v>9.8953952245913257</v>
          </cell>
          <cell r="AG300">
            <v>10.168574732961631</v>
          </cell>
          <cell r="AH300">
            <v>10.197063099670384</v>
          </cell>
        </row>
        <row r="301">
          <cell r="B301">
            <v>19798</v>
          </cell>
          <cell r="C301" t="str">
            <v>CA</v>
          </cell>
          <cell r="D301" t="str">
            <v>Municipal</v>
          </cell>
          <cell r="E301">
            <v>1.6810187566072231E-2</v>
          </cell>
          <cell r="F301">
            <v>1</v>
          </cell>
          <cell r="G301">
            <v>4756.7567567567567</v>
          </cell>
          <cell r="H301">
            <v>4756.7567567567567</v>
          </cell>
          <cell r="I301">
            <v>11.608880937499999</v>
          </cell>
          <cell r="J301">
            <v>37.4</v>
          </cell>
          <cell r="K301">
            <v>352</v>
          </cell>
          <cell r="L301">
            <v>74</v>
          </cell>
          <cell r="M301">
            <v>7.6963959453125008E-2</v>
          </cell>
          <cell r="N301">
            <v>7.6963959453125008E-2</v>
          </cell>
          <cell r="O301">
            <v>11145.821955249119</v>
          </cell>
          <cell r="P301">
            <v>30089.630572633061</v>
          </cell>
          <cell r="Q301">
            <v>47929.607138320789</v>
          </cell>
          <cell r="R301">
            <v>61055.482249227374</v>
          </cell>
          <cell r="S301">
            <v>155443.39723827835</v>
          </cell>
          <cell r="T301">
            <v>1022.3233103105292</v>
          </cell>
          <cell r="U301">
            <v>1067.8563051559343</v>
          </cell>
          <cell r="V301">
            <v>1193.2444671810963</v>
          </cell>
          <cell r="W301">
            <v>1250.4207346488693</v>
          </cell>
          <cell r="X301">
            <v>1435.8719845570286</v>
          </cell>
          <cell r="Y301">
            <v>359.47334893916826</v>
          </cell>
          <cell r="Z301">
            <v>385.44249636174879</v>
          </cell>
          <cell r="AA301">
            <v>427.3142610801973</v>
          </cell>
          <cell r="AB301">
            <v>443.97846336555034</v>
          </cell>
          <cell r="AC301">
            <v>515.72035067265313</v>
          </cell>
          <cell r="AD301">
            <v>7.7355639954644975</v>
          </cell>
          <cell r="AE301">
            <v>9.3057906765802691</v>
          </cell>
          <cell r="AF301">
            <v>9.8953952245913257</v>
          </cell>
          <cell r="AG301">
            <v>10.168574732961631</v>
          </cell>
          <cell r="AH301">
            <v>10.197063099670384</v>
          </cell>
        </row>
        <row r="302">
          <cell r="B302">
            <v>55962</v>
          </cell>
          <cell r="C302" t="str">
            <v>CA</v>
          </cell>
          <cell r="D302" t="str">
            <v>Municipal</v>
          </cell>
          <cell r="E302">
            <v>1.6810187566072231E-2</v>
          </cell>
          <cell r="F302">
            <v>0</v>
          </cell>
          <cell r="G302">
            <v>0</v>
          </cell>
          <cell r="H302">
            <v>3431.1553113069422</v>
          </cell>
          <cell r="I302">
            <v>11.608880937499999</v>
          </cell>
          <cell r="J302">
            <v>0</v>
          </cell>
          <cell r="K302">
            <v>0</v>
          </cell>
          <cell r="L302">
            <v>0</v>
          </cell>
          <cell r="M302">
            <v>0</v>
          </cell>
          <cell r="N302">
            <v>8.0313111241526666E-2</v>
          </cell>
          <cell r="O302">
            <v>11145.821955249119</v>
          </cell>
          <cell r="P302">
            <v>30089.630572633061</v>
          </cell>
          <cell r="Q302">
            <v>47929.607138320789</v>
          </cell>
          <cell r="R302">
            <v>61055.482249227374</v>
          </cell>
          <cell r="S302">
            <v>155443.39723827835</v>
          </cell>
          <cell r="T302">
            <v>1022.3233103105292</v>
          </cell>
          <cell r="U302">
            <v>1067.8563051559343</v>
          </cell>
          <cell r="V302">
            <v>1193.2444671810963</v>
          </cell>
          <cell r="W302">
            <v>1250.4207346488693</v>
          </cell>
          <cell r="X302">
            <v>1435.8719845570286</v>
          </cell>
          <cell r="Y302">
            <v>359.47334893916826</v>
          </cell>
          <cell r="Z302">
            <v>385.44249636174879</v>
          </cell>
          <cell r="AA302">
            <v>427.3142610801973</v>
          </cell>
          <cell r="AB302">
            <v>443.97846336555034</v>
          </cell>
          <cell r="AC302">
            <v>515.72035067265313</v>
          </cell>
          <cell r="AD302">
            <v>7.7355639954644975</v>
          </cell>
          <cell r="AE302">
            <v>9.3057906765802691</v>
          </cell>
          <cell r="AF302">
            <v>9.8953952245913257</v>
          </cell>
          <cell r="AG302">
            <v>10.168574732961631</v>
          </cell>
          <cell r="AH302">
            <v>10.197063099670384</v>
          </cell>
        </row>
        <row r="303">
          <cell r="B303">
            <v>10724</v>
          </cell>
          <cell r="C303" t="str">
            <v>CA</v>
          </cell>
          <cell r="D303" t="str">
            <v>Municipal</v>
          </cell>
          <cell r="E303">
            <v>1.6810187566072231E-2</v>
          </cell>
          <cell r="F303">
            <v>0</v>
          </cell>
          <cell r="G303">
            <v>0</v>
          </cell>
          <cell r="H303">
            <v>3431.1553113069422</v>
          </cell>
          <cell r="I303">
            <v>11.608880937499999</v>
          </cell>
          <cell r="J303">
            <v>0</v>
          </cell>
          <cell r="K303">
            <v>0</v>
          </cell>
          <cell r="L303">
            <v>0</v>
          </cell>
          <cell r="M303">
            <v>0</v>
          </cell>
          <cell r="N303">
            <v>8.0313111241526666E-2</v>
          </cell>
          <cell r="O303">
            <v>11145.821955249119</v>
          </cell>
          <cell r="P303">
            <v>30089.630572633061</v>
          </cell>
          <cell r="Q303">
            <v>47929.607138320789</v>
          </cell>
          <cell r="R303">
            <v>61055.482249227374</v>
          </cell>
          <cell r="S303">
            <v>155443.39723827835</v>
          </cell>
          <cell r="T303">
            <v>1022.3233103105292</v>
          </cell>
          <cell r="U303">
            <v>1067.8563051559343</v>
          </cell>
          <cell r="V303">
            <v>1193.2444671810963</v>
          </cell>
          <cell r="W303">
            <v>1250.4207346488693</v>
          </cell>
          <cell r="X303">
            <v>1435.8719845570286</v>
          </cell>
          <cell r="Y303">
            <v>359.47334893916826</v>
          </cell>
          <cell r="Z303">
            <v>385.44249636174879</v>
          </cell>
          <cell r="AA303">
            <v>427.3142610801973</v>
          </cell>
          <cell r="AB303">
            <v>443.97846336555034</v>
          </cell>
          <cell r="AC303">
            <v>515.72035067265313</v>
          </cell>
          <cell r="AD303">
            <v>7.7355639954644975</v>
          </cell>
          <cell r="AE303">
            <v>9.3057906765802691</v>
          </cell>
          <cell r="AF303">
            <v>9.8953952245913257</v>
          </cell>
          <cell r="AG303">
            <v>10.168574732961631</v>
          </cell>
          <cell r="AH303">
            <v>10.197063099670384</v>
          </cell>
        </row>
        <row r="304">
          <cell r="B304">
            <v>11208</v>
          </cell>
          <cell r="C304" t="str">
            <v>CA</v>
          </cell>
          <cell r="D304" t="str">
            <v>Municipal</v>
          </cell>
          <cell r="E304">
            <v>1.6810187566072231E-2</v>
          </cell>
          <cell r="F304">
            <v>1</v>
          </cell>
          <cell r="G304">
            <v>6336.8180482742027</v>
          </cell>
          <cell r="H304">
            <v>6336.8180482742027</v>
          </cell>
          <cell r="I304">
            <v>11.608880937499999</v>
          </cell>
          <cell r="J304">
            <v>1771318.1</v>
          </cell>
          <cell r="K304">
            <v>8584348</v>
          </cell>
          <cell r="L304">
            <v>1354678</v>
          </cell>
          <cell r="M304">
            <v>0.18435908617313657</v>
          </cell>
          <cell r="N304">
            <v>0.18435908617313657</v>
          </cell>
          <cell r="O304">
            <v>11145.821955249119</v>
          </cell>
          <cell r="P304">
            <v>30089.630572633061</v>
          </cell>
          <cell r="Q304">
            <v>47929.607138320789</v>
          </cell>
          <cell r="R304">
            <v>61055.482249227374</v>
          </cell>
          <cell r="S304">
            <v>155443.39723827835</v>
          </cell>
          <cell r="T304">
            <v>1022.3233103105292</v>
          </cell>
          <cell r="U304">
            <v>1067.8563051559343</v>
          </cell>
          <cell r="V304">
            <v>1193.2444671810963</v>
          </cell>
          <cell r="W304">
            <v>1250.4207346488693</v>
          </cell>
          <cell r="X304">
            <v>1435.8719845570286</v>
          </cell>
          <cell r="Y304">
            <v>359.47334893916826</v>
          </cell>
          <cell r="Z304">
            <v>385.44249636174879</v>
          </cell>
          <cell r="AA304">
            <v>427.3142610801973</v>
          </cell>
          <cell r="AB304">
            <v>443.97846336555034</v>
          </cell>
          <cell r="AC304">
            <v>515.72035067265313</v>
          </cell>
          <cell r="AD304">
            <v>7.7355639954644975</v>
          </cell>
          <cell r="AE304">
            <v>9.3057906765802691</v>
          </cell>
          <cell r="AF304">
            <v>9.8953952245913257</v>
          </cell>
          <cell r="AG304">
            <v>10.168574732961631</v>
          </cell>
          <cell r="AH304">
            <v>10.197063099670384</v>
          </cell>
        </row>
        <row r="305">
          <cell r="B305">
            <v>58126</v>
          </cell>
          <cell r="C305" t="str">
            <v>CA</v>
          </cell>
          <cell r="D305" t="str">
            <v>Municipal</v>
          </cell>
          <cell r="E305">
            <v>1.6810187566072231E-2</v>
          </cell>
          <cell r="F305">
            <v>0</v>
          </cell>
          <cell r="G305">
            <v>0</v>
          </cell>
          <cell r="H305">
            <v>3431.1553113069422</v>
          </cell>
          <cell r="I305">
            <v>11.608880937499999</v>
          </cell>
          <cell r="J305">
            <v>0</v>
          </cell>
          <cell r="K305">
            <v>0</v>
          </cell>
          <cell r="L305">
            <v>0</v>
          </cell>
          <cell r="M305">
            <v>0</v>
          </cell>
          <cell r="N305">
            <v>8.0313111241526666E-2</v>
          </cell>
          <cell r="O305">
            <v>11145.821955249119</v>
          </cell>
          <cell r="P305">
            <v>30089.630572633061</v>
          </cell>
          <cell r="Q305">
            <v>47929.607138320789</v>
          </cell>
          <cell r="R305">
            <v>61055.482249227374</v>
          </cell>
          <cell r="S305">
            <v>155443.39723827835</v>
          </cell>
          <cell r="T305">
            <v>1022.3233103105292</v>
          </cell>
          <cell r="U305">
            <v>1067.8563051559343</v>
          </cell>
          <cell r="V305">
            <v>1193.2444671810963</v>
          </cell>
          <cell r="W305">
            <v>1250.4207346488693</v>
          </cell>
          <cell r="X305">
            <v>1435.8719845570286</v>
          </cell>
          <cell r="Y305">
            <v>359.47334893916826</v>
          </cell>
          <cell r="Z305">
            <v>385.44249636174879</v>
          </cell>
          <cell r="AA305">
            <v>427.3142610801973</v>
          </cell>
          <cell r="AB305">
            <v>443.97846336555034</v>
          </cell>
          <cell r="AC305">
            <v>515.72035067265313</v>
          </cell>
          <cell r="AD305">
            <v>7.7355639954644975</v>
          </cell>
          <cell r="AE305">
            <v>9.3057906765802691</v>
          </cell>
          <cell r="AF305">
            <v>9.8953952245913257</v>
          </cell>
          <cell r="AG305">
            <v>10.168574732961631</v>
          </cell>
          <cell r="AH305">
            <v>10.197063099670384</v>
          </cell>
        </row>
        <row r="306">
          <cell r="B306">
            <v>60715</v>
          </cell>
          <cell r="C306" t="str">
            <v>CA</v>
          </cell>
          <cell r="D306" t="str">
            <v>Municipal</v>
          </cell>
          <cell r="E306">
            <v>1.6810187566072231E-2</v>
          </cell>
          <cell r="F306">
            <v>0</v>
          </cell>
          <cell r="G306">
            <v>0</v>
          </cell>
          <cell r="H306">
            <v>3431.1553113069422</v>
          </cell>
          <cell r="I306">
            <v>11.608880937499999</v>
          </cell>
          <cell r="J306">
            <v>0</v>
          </cell>
          <cell r="K306">
            <v>0</v>
          </cell>
          <cell r="L306">
            <v>0</v>
          </cell>
          <cell r="M306">
            <v>0</v>
          </cell>
          <cell r="N306">
            <v>8.0313111241526666E-2</v>
          </cell>
          <cell r="O306">
            <v>11145.821955249119</v>
          </cell>
          <cell r="P306">
            <v>30089.630572633061</v>
          </cell>
          <cell r="Q306">
            <v>47929.607138320789</v>
          </cell>
          <cell r="R306">
            <v>61055.482249227374</v>
          </cell>
          <cell r="S306">
            <v>155443.39723827835</v>
          </cell>
          <cell r="T306">
            <v>1022.3233103105292</v>
          </cell>
          <cell r="U306">
            <v>1067.8563051559343</v>
          </cell>
          <cell r="V306">
            <v>1193.2444671810963</v>
          </cell>
          <cell r="W306">
            <v>1250.4207346488693</v>
          </cell>
          <cell r="X306">
            <v>1435.8719845570286</v>
          </cell>
          <cell r="Y306">
            <v>359.47334893916826</v>
          </cell>
          <cell r="Z306">
            <v>385.44249636174879</v>
          </cell>
          <cell r="AA306">
            <v>427.3142610801973</v>
          </cell>
          <cell r="AB306">
            <v>443.97846336555034</v>
          </cell>
          <cell r="AC306">
            <v>515.72035067265313</v>
          </cell>
          <cell r="AD306">
            <v>7.7355639954644975</v>
          </cell>
          <cell r="AE306">
            <v>9.3057906765802691</v>
          </cell>
          <cell r="AF306">
            <v>9.8953952245913257</v>
          </cell>
          <cell r="AG306">
            <v>10.168574732961631</v>
          </cell>
          <cell r="AH306">
            <v>10.197063099670384</v>
          </cell>
        </row>
        <row r="307">
          <cell r="B307">
            <v>60502</v>
          </cell>
          <cell r="C307" t="str">
            <v>CA</v>
          </cell>
          <cell r="D307" t="str">
            <v>Municipal</v>
          </cell>
          <cell r="E307">
            <v>1.6810187566072231E-2</v>
          </cell>
          <cell r="F307">
            <v>0</v>
          </cell>
          <cell r="G307">
            <v>0</v>
          </cell>
          <cell r="H307">
            <v>3431.1553113069422</v>
          </cell>
          <cell r="I307">
            <v>11.608880937499999</v>
          </cell>
          <cell r="J307">
            <v>0</v>
          </cell>
          <cell r="K307">
            <v>0</v>
          </cell>
          <cell r="L307">
            <v>0</v>
          </cell>
          <cell r="M307">
            <v>0</v>
          </cell>
          <cell r="N307">
            <v>8.0313111241526666E-2</v>
          </cell>
          <cell r="O307">
            <v>11145.821955249119</v>
          </cell>
          <cell r="P307">
            <v>30089.630572633061</v>
          </cell>
          <cell r="Q307">
            <v>47929.607138320789</v>
          </cell>
          <cell r="R307">
            <v>61055.482249227374</v>
          </cell>
          <cell r="S307">
            <v>155443.39723827835</v>
          </cell>
          <cell r="T307">
            <v>1022.3233103105292</v>
          </cell>
          <cell r="U307">
            <v>1067.8563051559343</v>
          </cell>
          <cell r="V307">
            <v>1193.2444671810963</v>
          </cell>
          <cell r="W307">
            <v>1250.4207346488693</v>
          </cell>
          <cell r="X307">
            <v>1435.8719845570286</v>
          </cell>
          <cell r="Y307">
            <v>359.47334893916826</v>
          </cell>
          <cell r="Z307">
            <v>385.44249636174879</v>
          </cell>
          <cell r="AA307">
            <v>427.3142610801973</v>
          </cell>
          <cell r="AB307">
            <v>443.97846336555034</v>
          </cell>
          <cell r="AC307">
            <v>515.72035067265313</v>
          </cell>
          <cell r="AD307">
            <v>7.7355639954644975</v>
          </cell>
          <cell r="AE307">
            <v>9.3057906765802691</v>
          </cell>
          <cell r="AF307">
            <v>9.8953952245913257</v>
          </cell>
          <cell r="AG307">
            <v>10.168574732961631</v>
          </cell>
          <cell r="AH307">
            <v>10.197063099670384</v>
          </cell>
        </row>
        <row r="308">
          <cell r="B308">
            <v>56224</v>
          </cell>
          <cell r="C308" t="str">
            <v>CA</v>
          </cell>
          <cell r="D308" t="str">
            <v>Municipal</v>
          </cell>
          <cell r="E308">
            <v>1.6810187566072231E-2</v>
          </cell>
          <cell r="F308">
            <v>0</v>
          </cell>
          <cell r="G308">
            <v>0</v>
          </cell>
          <cell r="H308">
            <v>3431.1553113069422</v>
          </cell>
          <cell r="I308">
            <v>11.608880937499999</v>
          </cell>
          <cell r="J308">
            <v>0</v>
          </cell>
          <cell r="K308">
            <v>0</v>
          </cell>
          <cell r="L308">
            <v>0</v>
          </cell>
          <cell r="M308">
            <v>0</v>
          </cell>
          <cell r="N308">
            <v>8.0313111241526666E-2</v>
          </cell>
          <cell r="O308">
            <v>11145.821955249119</v>
          </cell>
          <cell r="P308">
            <v>30089.630572633061</v>
          </cell>
          <cell r="Q308">
            <v>47929.607138320789</v>
          </cell>
          <cell r="R308">
            <v>61055.482249227374</v>
          </cell>
          <cell r="S308">
            <v>155443.39723827835</v>
          </cell>
          <cell r="T308">
            <v>1022.3233103105292</v>
          </cell>
          <cell r="U308">
            <v>1067.8563051559343</v>
          </cell>
          <cell r="V308">
            <v>1193.2444671810963</v>
          </cell>
          <cell r="W308">
            <v>1250.4207346488693</v>
          </cell>
          <cell r="X308">
            <v>1435.8719845570286</v>
          </cell>
          <cell r="Y308">
            <v>359.47334893916826</v>
          </cell>
          <cell r="Z308">
            <v>385.44249636174879</v>
          </cell>
          <cell r="AA308">
            <v>427.3142610801973</v>
          </cell>
          <cell r="AB308">
            <v>443.97846336555034</v>
          </cell>
          <cell r="AC308">
            <v>515.72035067265313</v>
          </cell>
          <cell r="AD308">
            <v>7.7355639954644975</v>
          </cell>
          <cell r="AE308">
            <v>9.3057906765802691</v>
          </cell>
          <cell r="AF308">
            <v>9.8953952245913257</v>
          </cell>
          <cell r="AG308">
            <v>10.168574732961631</v>
          </cell>
          <cell r="AH308">
            <v>10.197063099670384</v>
          </cell>
        </row>
        <row r="309">
          <cell r="B309">
            <v>9216</v>
          </cell>
          <cell r="C309" t="str">
            <v>CA</v>
          </cell>
          <cell r="D309" t="str">
            <v>Political Subdivision</v>
          </cell>
          <cell r="E309">
            <v>0.28009747102212856</v>
          </cell>
          <cell r="F309">
            <v>1</v>
          </cell>
          <cell r="G309">
            <v>14232.6250846659</v>
          </cell>
          <cell r="H309">
            <v>14232.6250846659</v>
          </cell>
          <cell r="I309">
            <v>11.608880937499999</v>
          </cell>
          <cell r="J309">
            <v>242359</v>
          </cell>
          <cell r="K309">
            <v>1933189</v>
          </cell>
          <cell r="L309">
            <v>135828</v>
          </cell>
          <cell r="M309">
            <v>0.11557962881035171</v>
          </cell>
          <cell r="N309">
            <v>0.11557962881035171</v>
          </cell>
          <cell r="O309">
            <v>11145.821955249119</v>
          </cell>
          <cell r="P309">
            <v>30089.630572633061</v>
          </cell>
          <cell r="Q309">
            <v>47929.607138320789</v>
          </cell>
          <cell r="R309">
            <v>61055.482249227374</v>
          </cell>
          <cell r="S309">
            <v>155443.39723827835</v>
          </cell>
          <cell r="T309">
            <v>1022.3233103105292</v>
          </cell>
          <cell r="U309">
            <v>1067.8563051559343</v>
          </cell>
          <cell r="V309">
            <v>1193.2444671810963</v>
          </cell>
          <cell r="W309">
            <v>1250.4207346488693</v>
          </cell>
          <cell r="X309">
            <v>1435.8719845570286</v>
          </cell>
          <cell r="Y309">
            <v>359.47334893916826</v>
          </cell>
          <cell r="Z309">
            <v>385.44249636174879</v>
          </cell>
          <cell r="AA309">
            <v>427.3142610801973</v>
          </cell>
          <cell r="AB309">
            <v>443.97846336555034</v>
          </cell>
          <cell r="AC309">
            <v>515.72035067265313</v>
          </cell>
          <cell r="AD309">
            <v>7.7355639954644975</v>
          </cell>
          <cell r="AE309">
            <v>9.3057906765802691</v>
          </cell>
          <cell r="AF309">
            <v>9.8953952245913257</v>
          </cell>
          <cell r="AG309">
            <v>10.168574732961631</v>
          </cell>
          <cell r="AH309">
            <v>10.197063099670384</v>
          </cell>
        </row>
        <row r="310">
          <cell r="B310">
            <v>40576</v>
          </cell>
          <cell r="C310" t="str">
            <v>CA</v>
          </cell>
          <cell r="D310" t="str">
            <v>Political Subdivision</v>
          </cell>
          <cell r="E310">
            <v>1.6810187566072231E-2</v>
          </cell>
          <cell r="F310">
            <v>0</v>
          </cell>
          <cell r="G310">
            <v>0</v>
          </cell>
          <cell r="H310">
            <v>2716.2268554056254</v>
          </cell>
          <cell r="I310">
            <v>11.608880937499999</v>
          </cell>
          <cell r="J310">
            <v>0</v>
          </cell>
          <cell r="K310">
            <v>0</v>
          </cell>
          <cell r="L310">
            <v>0</v>
          </cell>
          <cell r="M310">
            <v>0</v>
          </cell>
          <cell r="N310">
            <v>3.8027213044193264E-2</v>
          </cell>
          <cell r="O310">
            <v>11145.821955249119</v>
          </cell>
          <cell r="P310">
            <v>30089.630572633061</v>
          </cell>
          <cell r="Q310">
            <v>47929.607138320789</v>
          </cell>
          <cell r="R310">
            <v>61055.482249227374</v>
          </cell>
          <cell r="S310">
            <v>155443.39723827835</v>
          </cell>
          <cell r="T310">
            <v>1022.3233103105292</v>
          </cell>
          <cell r="U310">
            <v>1067.8563051559343</v>
          </cell>
          <cell r="V310">
            <v>1193.2444671810963</v>
          </cell>
          <cell r="W310">
            <v>1250.4207346488693</v>
          </cell>
          <cell r="X310">
            <v>1435.8719845570286</v>
          </cell>
          <cell r="Y310">
            <v>359.47334893916826</v>
          </cell>
          <cell r="Z310">
            <v>385.44249636174879</v>
          </cell>
          <cell r="AA310">
            <v>427.3142610801973</v>
          </cell>
          <cell r="AB310">
            <v>443.97846336555034</v>
          </cell>
          <cell r="AC310">
            <v>515.72035067265313</v>
          </cell>
          <cell r="AD310">
            <v>7.7355639954644975</v>
          </cell>
          <cell r="AE310">
            <v>9.3057906765802691</v>
          </cell>
          <cell r="AF310">
            <v>9.8953952245913257</v>
          </cell>
          <cell r="AG310">
            <v>10.168574732961631</v>
          </cell>
          <cell r="AH310">
            <v>10.197063099670384</v>
          </cell>
        </row>
        <row r="311">
          <cell r="B311">
            <v>10325</v>
          </cell>
          <cell r="C311" t="str">
            <v>CA</v>
          </cell>
          <cell r="D311" t="str">
            <v>Political Subdivision</v>
          </cell>
          <cell r="E311">
            <v>1.6810187566072231E-2</v>
          </cell>
          <cell r="F311">
            <v>0</v>
          </cell>
          <cell r="G311">
            <v>0</v>
          </cell>
          <cell r="H311">
            <v>2716.2268554056254</v>
          </cell>
          <cell r="I311">
            <v>11.608880937499999</v>
          </cell>
          <cell r="J311">
            <v>0</v>
          </cell>
          <cell r="K311">
            <v>0</v>
          </cell>
          <cell r="L311">
            <v>0</v>
          </cell>
          <cell r="M311">
            <v>0</v>
          </cell>
          <cell r="N311">
            <v>3.8027213044193264E-2</v>
          </cell>
          <cell r="O311">
            <v>11145.821955249119</v>
          </cell>
          <cell r="P311">
            <v>30089.630572633061</v>
          </cell>
          <cell r="Q311">
            <v>47929.607138320789</v>
          </cell>
          <cell r="R311">
            <v>61055.482249227374</v>
          </cell>
          <cell r="S311">
            <v>155443.39723827835</v>
          </cell>
          <cell r="T311">
            <v>1022.3233103105292</v>
          </cell>
          <cell r="U311">
            <v>1067.8563051559343</v>
          </cell>
          <cell r="V311">
            <v>1193.2444671810963</v>
          </cell>
          <cell r="W311">
            <v>1250.4207346488693</v>
          </cell>
          <cell r="X311">
            <v>1435.8719845570286</v>
          </cell>
          <cell r="Y311">
            <v>359.47334893916826</v>
          </cell>
          <cell r="Z311">
            <v>385.44249636174879</v>
          </cell>
          <cell r="AA311">
            <v>427.3142610801973</v>
          </cell>
          <cell r="AB311">
            <v>443.97846336555034</v>
          </cell>
          <cell r="AC311">
            <v>515.72035067265313</v>
          </cell>
          <cell r="AD311">
            <v>7.7355639954644975</v>
          </cell>
          <cell r="AE311">
            <v>9.3057906765802691</v>
          </cell>
          <cell r="AF311">
            <v>9.8953952245913257</v>
          </cell>
          <cell r="AG311">
            <v>10.168574732961631</v>
          </cell>
          <cell r="AH311">
            <v>10.197063099670384</v>
          </cell>
        </row>
        <row r="312">
          <cell r="B312">
            <v>12312</v>
          </cell>
          <cell r="C312" t="str">
            <v>CA</v>
          </cell>
          <cell r="D312" t="str">
            <v>Political Subdivision</v>
          </cell>
          <cell r="E312">
            <v>1.6810187566072231E-2</v>
          </cell>
          <cell r="F312">
            <v>1</v>
          </cell>
          <cell r="G312">
            <v>8264.836714766192</v>
          </cell>
          <cell r="H312">
            <v>8264.836714766192</v>
          </cell>
          <cell r="I312">
            <v>11.608880937499999</v>
          </cell>
          <cell r="J312">
            <v>13306.1</v>
          </cell>
          <cell r="K312">
            <v>76177</v>
          </cell>
          <cell r="L312">
            <v>9217</v>
          </cell>
          <cell r="M312">
            <v>0.15781812532376899</v>
          </cell>
          <cell r="N312">
            <v>0.15781812532376899</v>
          </cell>
          <cell r="O312">
            <v>11145.821955249119</v>
          </cell>
          <cell r="P312">
            <v>30089.630572633061</v>
          </cell>
          <cell r="Q312">
            <v>47929.607138320789</v>
          </cell>
          <cell r="R312">
            <v>61055.482249227374</v>
          </cell>
          <cell r="S312">
            <v>155443.39723827835</v>
          </cell>
          <cell r="T312">
            <v>1022.3233103105292</v>
          </cell>
          <cell r="U312">
            <v>1067.8563051559343</v>
          </cell>
          <cell r="V312">
            <v>1193.2444671810963</v>
          </cell>
          <cell r="W312">
            <v>1250.4207346488693</v>
          </cell>
          <cell r="X312">
            <v>1435.8719845570286</v>
          </cell>
          <cell r="Y312">
            <v>359.47334893916826</v>
          </cell>
          <cell r="Z312">
            <v>385.44249636174879</v>
          </cell>
          <cell r="AA312">
            <v>427.3142610801973</v>
          </cell>
          <cell r="AB312">
            <v>443.97846336555034</v>
          </cell>
          <cell r="AC312">
            <v>515.72035067265313</v>
          </cell>
          <cell r="AD312">
            <v>7.7355639954644975</v>
          </cell>
          <cell r="AE312">
            <v>9.3057906765802691</v>
          </cell>
          <cell r="AF312">
            <v>9.8953952245913257</v>
          </cell>
          <cell r="AG312">
            <v>10.168574732961631</v>
          </cell>
          <cell r="AH312">
            <v>10.197063099670384</v>
          </cell>
        </row>
        <row r="313">
          <cell r="B313">
            <v>12745</v>
          </cell>
          <cell r="C313" t="str">
            <v>CA</v>
          </cell>
          <cell r="D313" t="str">
            <v>Political Subdivision</v>
          </cell>
          <cell r="E313">
            <v>1.6810187566072231E-2</v>
          </cell>
          <cell r="F313">
            <v>1</v>
          </cell>
          <cell r="G313">
            <v>9888.1635337971184</v>
          </cell>
          <cell r="H313">
            <v>9888.1635337971184</v>
          </cell>
          <cell r="I313">
            <v>11.608880937499999</v>
          </cell>
          <cell r="J313">
            <v>178537</v>
          </cell>
          <cell r="K313">
            <v>992119</v>
          </cell>
          <cell r="L313">
            <v>100334</v>
          </cell>
          <cell r="M313">
            <v>0.16586701240496604</v>
          </cell>
          <cell r="N313">
            <v>0.16586701240496604</v>
          </cell>
          <cell r="O313">
            <v>11145.821955249119</v>
          </cell>
          <cell r="P313">
            <v>30089.630572633061</v>
          </cell>
          <cell r="Q313">
            <v>47929.607138320789</v>
          </cell>
          <cell r="R313">
            <v>61055.482249227374</v>
          </cell>
          <cell r="S313">
            <v>155443.39723827835</v>
          </cell>
          <cell r="T313">
            <v>1022.3233103105292</v>
          </cell>
          <cell r="U313">
            <v>1067.8563051559343</v>
          </cell>
          <cell r="V313">
            <v>1193.2444671810963</v>
          </cell>
          <cell r="W313">
            <v>1250.4207346488693</v>
          </cell>
          <cell r="X313">
            <v>1435.8719845570286</v>
          </cell>
          <cell r="Y313">
            <v>359.47334893916826</v>
          </cell>
          <cell r="Z313">
            <v>385.44249636174879</v>
          </cell>
          <cell r="AA313">
            <v>427.3142610801973</v>
          </cell>
          <cell r="AB313">
            <v>443.97846336555034</v>
          </cell>
          <cell r="AC313">
            <v>515.72035067265313</v>
          </cell>
          <cell r="AD313">
            <v>7.7355639954644975</v>
          </cell>
          <cell r="AE313">
            <v>9.3057906765802691</v>
          </cell>
          <cell r="AF313">
            <v>9.8953952245913257</v>
          </cell>
          <cell r="AG313">
            <v>10.168574732961631</v>
          </cell>
          <cell r="AH313">
            <v>10.197063099670384</v>
          </cell>
        </row>
        <row r="314">
          <cell r="B314">
            <v>21704</v>
          </cell>
          <cell r="C314" t="str">
            <v>CA</v>
          </cell>
          <cell r="D314" t="str">
            <v>Political Subdivision</v>
          </cell>
          <cell r="E314">
            <v>1.6810187566072231E-2</v>
          </cell>
          <cell r="F314">
            <v>0</v>
          </cell>
          <cell r="G314">
            <v>0</v>
          </cell>
          <cell r="H314">
            <v>2716.2268554056254</v>
          </cell>
          <cell r="I314">
            <v>11.608880937499999</v>
          </cell>
          <cell r="J314">
            <v>0</v>
          </cell>
          <cell r="K314">
            <v>0</v>
          </cell>
          <cell r="L314">
            <v>0</v>
          </cell>
          <cell r="M314">
            <v>0</v>
          </cell>
          <cell r="N314">
            <v>3.8027213044193264E-2</v>
          </cell>
          <cell r="O314">
            <v>11145.821955249119</v>
          </cell>
          <cell r="P314">
            <v>30089.630572633061</v>
          </cell>
          <cell r="Q314">
            <v>47929.607138320789</v>
          </cell>
          <cell r="R314">
            <v>61055.482249227374</v>
          </cell>
          <cell r="S314">
            <v>155443.39723827835</v>
          </cell>
          <cell r="T314">
            <v>1022.3233103105292</v>
          </cell>
          <cell r="U314">
            <v>1067.8563051559343</v>
          </cell>
          <cell r="V314">
            <v>1193.2444671810963</v>
          </cell>
          <cell r="W314">
            <v>1250.4207346488693</v>
          </cell>
          <cell r="X314">
            <v>1435.8719845570286</v>
          </cell>
          <cell r="Y314">
            <v>359.47334893916826</v>
          </cell>
          <cell r="Z314">
            <v>385.44249636174879</v>
          </cell>
          <cell r="AA314">
            <v>427.3142610801973</v>
          </cell>
          <cell r="AB314">
            <v>443.97846336555034</v>
          </cell>
          <cell r="AC314">
            <v>515.72035067265313</v>
          </cell>
          <cell r="AD314">
            <v>7.7355639954644975</v>
          </cell>
          <cell r="AE314">
            <v>9.3057906765802691</v>
          </cell>
          <cell r="AF314">
            <v>9.8953952245913257</v>
          </cell>
          <cell r="AG314">
            <v>10.168574732961631</v>
          </cell>
          <cell r="AH314">
            <v>10.197063099670384</v>
          </cell>
        </row>
        <row r="315">
          <cell r="B315">
            <v>13402</v>
          </cell>
          <cell r="C315" t="str">
            <v>CA</v>
          </cell>
          <cell r="D315" t="str">
            <v>Political Subdivision</v>
          </cell>
          <cell r="E315">
            <v>1.6810187566072231E-2</v>
          </cell>
          <cell r="F315">
            <v>0</v>
          </cell>
          <cell r="G315">
            <v>0</v>
          </cell>
          <cell r="H315">
            <v>2716.2268554056254</v>
          </cell>
          <cell r="I315">
            <v>11.608880937499999</v>
          </cell>
          <cell r="J315">
            <v>0</v>
          </cell>
          <cell r="K315">
            <v>0</v>
          </cell>
          <cell r="L315">
            <v>0</v>
          </cell>
          <cell r="M315">
            <v>0</v>
          </cell>
          <cell r="N315">
            <v>3.8027213044193264E-2</v>
          </cell>
          <cell r="O315">
            <v>11145.821955249119</v>
          </cell>
          <cell r="P315">
            <v>30089.630572633061</v>
          </cell>
          <cell r="Q315">
            <v>47929.607138320789</v>
          </cell>
          <cell r="R315">
            <v>61055.482249227374</v>
          </cell>
          <cell r="S315">
            <v>155443.39723827835</v>
          </cell>
          <cell r="T315">
            <v>1022.3233103105292</v>
          </cell>
          <cell r="U315">
            <v>1067.8563051559343</v>
          </cell>
          <cell r="V315">
            <v>1193.2444671810963</v>
          </cell>
          <cell r="W315">
            <v>1250.4207346488693</v>
          </cell>
          <cell r="X315">
            <v>1435.8719845570286</v>
          </cell>
          <cell r="Y315">
            <v>359.47334893916826</v>
          </cell>
          <cell r="Z315">
            <v>385.44249636174879</v>
          </cell>
          <cell r="AA315">
            <v>427.3142610801973</v>
          </cell>
          <cell r="AB315">
            <v>443.97846336555034</v>
          </cell>
          <cell r="AC315">
            <v>515.72035067265313</v>
          </cell>
          <cell r="AD315">
            <v>7.7355639954644975</v>
          </cell>
          <cell r="AE315">
            <v>9.3057906765802691</v>
          </cell>
          <cell r="AF315">
            <v>9.8953952245913257</v>
          </cell>
          <cell r="AG315">
            <v>10.168574732961631</v>
          </cell>
          <cell r="AH315">
            <v>10.197063099670384</v>
          </cell>
        </row>
        <row r="316">
          <cell r="B316">
            <v>40613</v>
          </cell>
          <cell r="C316" t="str">
            <v>CA</v>
          </cell>
          <cell r="D316" t="str">
            <v>Political Subdivision</v>
          </cell>
          <cell r="E316">
            <v>1.6810187566072231E-2</v>
          </cell>
          <cell r="F316">
            <v>0</v>
          </cell>
          <cell r="G316">
            <v>0</v>
          </cell>
          <cell r="H316">
            <v>2716.2268554056254</v>
          </cell>
          <cell r="I316">
            <v>11.608880937499999</v>
          </cell>
          <cell r="J316">
            <v>0</v>
          </cell>
          <cell r="K316">
            <v>0</v>
          </cell>
          <cell r="L316">
            <v>0</v>
          </cell>
          <cell r="M316">
            <v>0</v>
          </cell>
          <cell r="N316">
            <v>3.8027213044193264E-2</v>
          </cell>
          <cell r="O316">
            <v>11145.821955249119</v>
          </cell>
          <cell r="P316">
            <v>30089.630572633061</v>
          </cell>
          <cell r="Q316">
            <v>47929.607138320789</v>
          </cell>
          <cell r="R316">
            <v>61055.482249227374</v>
          </cell>
          <cell r="S316">
            <v>155443.39723827835</v>
          </cell>
          <cell r="T316">
            <v>1022.3233103105292</v>
          </cell>
          <cell r="U316">
            <v>1067.8563051559343</v>
          </cell>
          <cell r="V316">
            <v>1193.2444671810963</v>
          </cell>
          <cell r="W316">
            <v>1250.4207346488693</v>
          </cell>
          <cell r="X316">
            <v>1435.8719845570286</v>
          </cell>
          <cell r="Y316">
            <v>359.47334893916826</v>
          </cell>
          <cell r="Z316">
            <v>385.44249636174879</v>
          </cell>
          <cell r="AA316">
            <v>427.3142610801973</v>
          </cell>
          <cell r="AB316">
            <v>443.97846336555034</v>
          </cell>
          <cell r="AC316">
            <v>515.72035067265313</v>
          </cell>
          <cell r="AD316">
            <v>7.7355639954644975</v>
          </cell>
          <cell r="AE316">
            <v>9.3057906765802691</v>
          </cell>
          <cell r="AF316">
            <v>9.8953952245913257</v>
          </cell>
          <cell r="AG316">
            <v>10.168574732961631</v>
          </cell>
          <cell r="AH316">
            <v>10.197063099670384</v>
          </cell>
        </row>
        <row r="317">
          <cell r="B317">
            <v>13935</v>
          </cell>
          <cell r="C317" t="str">
            <v>CA</v>
          </cell>
          <cell r="D317" t="str">
            <v>Political Subdivision</v>
          </cell>
          <cell r="E317">
            <v>1.6810187566072231E-2</v>
          </cell>
          <cell r="F317">
            <v>0</v>
          </cell>
          <cell r="G317">
            <v>0</v>
          </cell>
          <cell r="H317">
            <v>2716.2268554056254</v>
          </cell>
          <cell r="I317">
            <v>11.608880937499999</v>
          </cell>
          <cell r="J317">
            <v>0</v>
          </cell>
          <cell r="K317">
            <v>0</v>
          </cell>
          <cell r="L317">
            <v>0</v>
          </cell>
          <cell r="M317">
            <v>0</v>
          </cell>
          <cell r="N317">
            <v>3.8027213044193264E-2</v>
          </cell>
          <cell r="O317">
            <v>11145.821955249119</v>
          </cell>
          <cell r="P317">
            <v>30089.630572633061</v>
          </cell>
          <cell r="Q317">
            <v>47929.607138320789</v>
          </cell>
          <cell r="R317">
            <v>61055.482249227374</v>
          </cell>
          <cell r="S317">
            <v>155443.39723827835</v>
          </cell>
          <cell r="T317">
            <v>1022.3233103105292</v>
          </cell>
          <cell r="U317">
            <v>1067.8563051559343</v>
          </cell>
          <cell r="V317">
            <v>1193.2444671810963</v>
          </cell>
          <cell r="W317">
            <v>1250.4207346488693</v>
          </cell>
          <cell r="X317">
            <v>1435.8719845570286</v>
          </cell>
          <cell r="Y317">
            <v>359.47334893916826</v>
          </cell>
          <cell r="Z317">
            <v>385.44249636174879</v>
          </cell>
          <cell r="AA317">
            <v>427.3142610801973</v>
          </cell>
          <cell r="AB317">
            <v>443.97846336555034</v>
          </cell>
          <cell r="AC317">
            <v>515.72035067265313</v>
          </cell>
          <cell r="AD317">
            <v>7.7355639954644975</v>
          </cell>
          <cell r="AE317">
            <v>9.3057906765802691</v>
          </cell>
          <cell r="AF317">
            <v>9.8953952245913257</v>
          </cell>
          <cell r="AG317">
            <v>10.168574732961631</v>
          </cell>
          <cell r="AH317">
            <v>10.197063099670384</v>
          </cell>
        </row>
        <row r="318">
          <cell r="B318">
            <v>15127</v>
          </cell>
          <cell r="C318" t="str">
            <v>CA</v>
          </cell>
          <cell r="D318" t="str">
            <v>Political Subdivision</v>
          </cell>
          <cell r="E318">
            <v>1.6810187566072231E-2</v>
          </cell>
          <cell r="F318">
            <v>0</v>
          </cell>
          <cell r="G318">
            <v>0</v>
          </cell>
          <cell r="H318">
            <v>2716.2268554056254</v>
          </cell>
          <cell r="I318">
            <v>11.608880937499999</v>
          </cell>
          <cell r="J318">
            <v>0</v>
          </cell>
          <cell r="K318">
            <v>0</v>
          </cell>
          <cell r="L318">
            <v>0</v>
          </cell>
          <cell r="M318">
            <v>0</v>
          </cell>
          <cell r="N318">
            <v>3.8027213044193264E-2</v>
          </cell>
          <cell r="O318">
            <v>11145.821955249119</v>
          </cell>
          <cell r="P318">
            <v>30089.630572633061</v>
          </cell>
          <cell r="Q318">
            <v>47929.607138320789</v>
          </cell>
          <cell r="R318">
            <v>61055.482249227374</v>
          </cell>
          <cell r="S318">
            <v>155443.39723827835</v>
          </cell>
          <cell r="T318">
            <v>1022.3233103105292</v>
          </cell>
          <cell r="U318">
            <v>1067.8563051559343</v>
          </cell>
          <cell r="V318">
            <v>1193.2444671810963</v>
          </cell>
          <cell r="W318">
            <v>1250.4207346488693</v>
          </cell>
          <cell r="X318">
            <v>1435.8719845570286</v>
          </cell>
          <cell r="Y318">
            <v>359.47334893916826</v>
          </cell>
          <cell r="Z318">
            <v>385.44249636174879</v>
          </cell>
          <cell r="AA318">
            <v>427.3142610801973</v>
          </cell>
          <cell r="AB318">
            <v>443.97846336555034</v>
          </cell>
          <cell r="AC318">
            <v>515.72035067265313</v>
          </cell>
          <cell r="AD318">
            <v>7.7355639954644975</v>
          </cell>
          <cell r="AE318">
            <v>9.3057906765802691</v>
          </cell>
          <cell r="AF318">
            <v>9.8953952245913257</v>
          </cell>
          <cell r="AG318">
            <v>10.168574732961631</v>
          </cell>
          <cell r="AH318">
            <v>10.197063099670384</v>
          </cell>
        </row>
        <row r="319">
          <cell r="B319">
            <v>16534</v>
          </cell>
          <cell r="C319" t="str">
            <v>CA</v>
          </cell>
          <cell r="D319" t="str">
            <v>Political Subdivision</v>
          </cell>
          <cell r="E319">
            <v>1.6810187566072231E-2</v>
          </cell>
          <cell r="F319">
            <v>1</v>
          </cell>
          <cell r="G319">
            <v>8655.8797811124896</v>
          </cell>
          <cell r="H319">
            <v>8655.8797811124896</v>
          </cell>
          <cell r="I319">
            <v>11.608880937499999</v>
          </cell>
          <cell r="J319">
            <v>750174.9</v>
          </cell>
          <cell r="K319">
            <v>4909892</v>
          </cell>
          <cell r="L319">
            <v>567232</v>
          </cell>
          <cell r="M319">
            <v>0.13669460651613519</v>
          </cell>
          <cell r="N319">
            <v>0.13669460651613519</v>
          </cell>
          <cell r="O319">
            <v>11145.821955249119</v>
          </cell>
          <cell r="P319">
            <v>30089.630572633061</v>
          </cell>
          <cell r="Q319">
            <v>47929.607138320789</v>
          </cell>
          <cell r="R319">
            <v>61055.482249227374</v>
          </cell>
          <cell r="S319">
            <v>155443.39723827835</v>
          </cell>
          <cell r="T319">
            <v>1022.3233103105292</v>
          </cell>
          <cell r="U319">
            <v>1067.8563051559343</v>
          </cell>
          <cell r="V319">
            <v>1193.2444671810963</v>
          </cell>
          <cell r="W319">
            <v>1250.4207346488693</v>
          </cell>
          <cell r="X319">
            <v>1435.8719845570286</v>
          </cell>
          <cell r="Y319">
            <v>359.47334893916826</v>
          </cell>
          <cell r="Z319">
            <v>385.44249636174879</v>
          </cell>
          <cell r="AA319">
            <v>427.3142610801973</v>
          </cell>
          <cell r="AB319">
            <v>443.97846336555034</v>
          </cell>
          <cell r="AC319">
            <v>515.72035067265313</v>
          </cell>
          <cell r="AD319">
            <v>7.7355639954644975</v>
          </cell>
          <cell r="AE319">
            <v>9.3057906765802691</v>
          </cell>
          <cell r="AF319">
            <v>9.8953952245913257</v>
          </cell>
          <cell r="AG319">
            <v>10.168574732961631</v>
          </cell>
          <cell r="AH319">
            <v>10.197063099670384</v>
          </cell>
        </row>
        <row r="320">
          <cell r="B320">
            <v>14191</v>
          </cell>
          <cell r="C320" t="str">
            <v>CA</v>
          </cell>
          <cell r="D320" t="str">
            <v>Political Subdivision</v>
          </cell>
          <cell r="E320">
            <v>1.6810187566072231E-2</v>
          </cell>
          <cell r="F320">
            <v>0</v>
          </cell>
          <cell r="G320">
            <v>0</v>
          </cell>
          <cell r="H320">
            <v>2716.2268554056254</v>
          </cell>
          <cell r="I320">
            <v>11.608880937499999</v>
          </cell>
          <cell r="J320">
            <v>0</v>
          </cell>
          <cell r="K320">
            <v>0</v>
          </cell>
          <cell r="L320">
            <v>0</v>
          </cell>
          <cell r="M320">
            <v>0</v>
          </cell>
          <cell r="N320">
            <v>3.8027213044193264E-2</v>
          </cell>
          <cell r="O320">
            <v>11145.821955249119</v>
          </cell>
          <cell r="P320">
            <v>30089.630572633061</v>
          </cell>
          <cell r="Q320">
            <v>47929.607138320789</v>
          </cell>
          <cell r="R320">
            <v>61055.482249227374</v>
          </cell>
          <cell r="S320">
            <v>155443.39723827835</v>
          </cell>
          <cell r="T320">
            <v>1022.3233103105292</v>
          </cell>
          <cell r="U320">
            <v>1067.8563051559343</v>
          </cell>
          <cell r="V320">
            <v>1193.2444671810963</v>
          </cell>
          <cell r="W320">
            <v>1250.4207346488693</v>
          </cell>
          <cell r="X320">
            <v>1435.8719845570286</v>
          </cell>
          <cell r="Y320">
            <v>359.47334893916826</v>
          </cell>
          <cell r="Z320">
            <v>385.44249636174879</v>
          </cell>
          <cell r="AA320">
            <v>427.3142610801973</v>
          </cell>
          <cell r="AB320">
            <v>443.97846336555034</v>
          </cell>
          <cell r="AC320">
            <v>515.72035067265313</v>
          </cell>
          <cell r="AD320">
            <v>7.7355639954644975</v>
          </cell>
          <cell r="AE320">
            <v>9.3057906765802691</v>
          </cell>
          <cell r="AF320">
            <v>9.8953952245913257</v>
          </cell>
          <cell r="AG320">
            <v>10.168574732961631</v>
          </cell>
          <cell r="AH320">
            <v>10.197063099670384</v>
          </cell>
        </row>
        <row r="321">
          <cell r="B321">
            <v>17513</v>
          </cell>
          <cell r="C321" t="str">
            <v>CA</v>
          </cell>
          <cell r="D321" t="str">
            <v>Political Subdivision</v>
          </cell>
          <cell r="E321">
            <v>1.6810187566072231E-2</v>
          </cell>
          <cell r="F321">
            <v>0</v>
          </cell>
          <cell r="G321">
            <v>0</v>
          </cell>
          <cell r="H321">
            <v>2716.2268554056254</v>
          </cell>
          <cell r="I321">
            <v>11.608880937499999</v>
          </cell>
          <cell r="J321">
            <v>0</v>
          </cell>
          <cell r="K321">
            <v>0</v>
          </cell>
          <cell r="L321">
            <v>0</v>
          </cell>
          <cell r="M321">
            <v>0</v>
          </cell>
          <cell r="N321">
            <v>3.8027213044193264E-2</v>
          </cell>
          <cell r="O321">
            <v>11145.821955249119</v>
          </cell>
          <cell r="P321">
            <v>30089.630572633061</v>
          </cell>
          <cell r="Q321">
            <v>47929.607138320789</v>
          </cell>
          <cell r="R321">
            <v>61055.482249227374</v>
          </cell>
          <cell r="S321">
            <v>155443.39723827835</v>
          </cell>
          <cell r="T321">
            <v>1022.3233103105292</v>
          </cell>
          <cell r="U321">
            <v>1067.8563051559343</v>
          </cell>
          <cell r="V321">
            <v>1193.2444671810963</v>
          </cell>
          <cell r="W321">
            <v>1250.4207346488693</v>
          </cell>
          <cell r="X321">
            <v>1435.8719845570286</v>
          </cell>
          <cell r="Y321">
            <v>359.47334893916826</v>
          </cell>
          <cell r="Z321">
            <v>385.44249636174879</v>
          </cell>
          <cell r="AA321">
            <v>427.3142610801973</v>
          </cell>
          <cell r="AB321">
            <v>443.97846336555034</v>
          </cell>
          <cell r="AC321">
            <v>515.72035067265313</v>
          </cell>
          <cell r="AD321">
            <v>7.7355639954644975</v>
          </cell>
          <cell r="AE321">
            <v>9.3057906765802691</v>
          </cell>
          <cell r="AF321">
            <v>9.8953952245913257</v>
          </cell>
          <cell r="AG321">
            <v>10.168574732961631</v>
          </cell>
          <cell r="AH321">
            <v>10.197063099670384</v>
          </cell>
        </row>
        <row r="322">
          <cell r="B322">
            <v>19131</v>
          </cell>
          <cell r="C322" t="str">
            <v>CA</v>
          </cell>
          <cell r="D322" t="str">
            <v>Political Subdivision</v>
          </cell>
          <cell r="E322">
            <v>1.6810187566072231E-2</v>
          </cell>
          <cell r="F322">
            <v>0</v>
          </cell>
          <cell r="G322">
            <v>0</v>
          </cell>
          <cell r="H322">
            <v>2716.2268554056254</v>
          </cell>
          <cell r="I322">
            <v>11.608880937499999</v>
          </cell>
          <cell r="J322">
            <v>0</v>
          </cell>
          <cell r="K322">
            <v>0</v>
          </cell>
          <cell r="L322">
            <v>0</v>
          </cell>
          <cell r="M322">
            <v>0</v>
          </cell>
          <cell r="N322">
            <v>3.8027213044193264E-2</v>
          </cell>
          <cell r="O322">
            <v>11145.821955249119</v>
          </cell>
          <cell r="P322">
            <v>30089.630572633061</v>
          </cell>
          <cell r="Q322">
            <v>47929.607138320789</v>
          </cell>
          <cell r="R322">
            <v>61055.482249227374</v>
          </cell>
          <cell r="S322">
            <v>155443.39723827835</v>
          </cell>
          <cell r="T322">
            <v>1022.3233103105292</v>
          </cell>
          <cell r="U322">
            <v>1067.8563051559343</v>
          </cell>
          <cell r="V322">
            <v>1193.2444671810963</v>
          </cell>
          <cell r="W322">
            <v>1250.4207346488693</v>
          </cell>
          <cell r="X322">
            <v>1435.8719845570286</v>
          </cell>
          <cell r="Y322">
            <v>359.47334893916826</v>
          </cell>
          <cell r="Z322">
            <v>385.44249636174879</v>
          </cell>
          <cell r="AA322">
            <v>427.3142610801973</v>
          </cell>
          <cell r="AB322">
            <v>443.97846336555034</v>
          </cell>
          <cell r="AC322">
            <v>515.72035067265313</v>
          </cell>
          <cell r="AD322">
            <v>7.7355639954644975</v>
          </cell>
          <cell r="AE322">
            <v>9.3057906765802691</v>
          </cell>
          <cell r="AF322">
            <v>9.8953952245913257</v>
          </cell>
          <cell r="AG322">
            <v>10.168574732961631</v>
          </cell>
          <cell r="AH322">
            <v>10.197063099670384</v>
          </cell>
        </row>
        <row r="323">
          <cell r="B323">
            <v>19229</v>
          </cell>
          <cell r="C323" t="str">
            <v>CA</v>
          </cell>
          <cell r="D323" t="str">
            <v>Political Subdivision</v>
          </cell>
          <cell r="E323">
            <v>1.6810187566072231E-2</v>
          </cell>
          <cell r="F323">
            <v>0</v>
          </cell>
          <cell r="G323">
            <v>0</v>
          </cell>
          <cell r="H323">
            <v>2716.2268554056254</v>
          </cell>
          <cell r="I323">
            <v>11.608880937499999</v>
          </cell>
          <cell r="J323">
            <v>0</v>
          </cell>
          <cell r="K323">
            <v>0</v>
          </cell>
          <cell r="L323">
            <v>0</v>
          </cell>
          <cell r="M323">
            <v>0</v>
          </cell>
          <cell r="N323">
            <v>3.8027213044193264E-2</v>
          </cell>
          <cell r="O323">
            <v>11145.821955249119</v>
          </cell>
          <cell r="P323">
            <v>30089.630572633061</v>
          </cell>
          <cell r="Q323">
            <v>47929.607138320789</v>
          </cell>
          <cell r="R323">
            <v>61055.482249227374</v>
          </cell>
          <cell r="S323">
            <v>155443.39723827835</v>
          </cell>
          <cell r="T323">
            <v>1022.3233103105292</v>
          </cell>
          <cell r="U323">
            <v>1067.8563051559343</v>
          </cell>
          <cell r="V323">
            <v>1193.2444671810963</v>
          </cell>
          <cell r="W323">
            <v>1250.4207346488693</v>
          </cell>
          <cell r="X323">
            <v>1435.8719845570286</v>
          </cell>
          <cell r="Y323">
            <v>359.47334893916826</v>
          </cell>
          <cell r="Z323">
            <v>385.44249636174879</v>
          </cell>
          <cell r="AA323">
            <v>427.3142610801973</v>
          </cell>
          <cell r="AB323">
            <v>443.97846336555034</v>
          </cell>
          <cell r="AC323">
            <v>515.72035067265313</v>
          </cell>
          <cell r="AD323">
            <v>7.7355639954644975</v>
          </cell>
          <cell r="AE323">
            <v>9.3057906765802691</v>
          </cell>
          <cell r="AF323">
            <v>9.8953952245913257</v>
          </cell>
          <cell r="AG323">
            <v>10.168574732961631</v>
          </cell>
          <cell r="AH323">
            <v>10.197063099670384</v>
          </cell>
        </row>
        <row r="324">
          <cell r="B324">
            <v>19174</v>
          </cell>
          <cell r="C324" t="str">
            <v>CA</v>
          </cell>
          <cell r="D324" t="str">
            <v>Political Subdivision</v>
          </cell>
          <cell r="E324">
            <v>1.6810187566072231E-2</v>
          </cell>
          <cell r="F324">
            <v>0</v>
          </cell>
          <cell r="G324">
            <v>0</v>
          </cell>
          <cell r="H324">
            <v>2716.2268554056254</v>
          </cell>
          <cell r="I324">
            <v>11.608880937499999</v>
          </cell>
          <cell r="J324">
            <v>0</v>
          </cell>
          <cell r="K324">
            <v>0</v>
          </cell>
          <cell r="L324">
            <v>0</v>
          </cell>
          <cell r="M324">
            <v>0</v>
          </cell>
          <cell r="N324">
            <v>3.8027213044193264E-2</v>
          </cell>
          <cell r="O324">
            <v>11145.821955249119</v>
          </cell>
          <cell r="P324">
            <v>30089.630572633061</v>
          </cell>
          <cell r="Q324">
            <v>47929.607138320789</v>
          </cell>
          <cell r="R324">
            <v>61055.482249227374</v>
          </cell>
          <cell r="S324">
            <v>155443.39723827835</v>
          </cell>
          <cell r="T324">
            <v>1022.3233103105292</v>
          </cell>
          <cell r="U324">
            <v>1067.8563051559343</v>
          </cell>
          <cell r="V324">
            <v>1193.2444671810963</v>
          </cell>
          <cell r="W324">
            <v>1250.4207346488693</v>
          </cell>
          <cell r="X324">
            <v>1435.8719845570286</v>
          </cell>
          <cell r="Y324">
            <v>359.47334893916826</v>
          </cell>
          <cell r="Z324">
            <v>385.44249636174879</v>
          </cell>
          <cell r="AA324">
            <v>427.3142610801973</v>
          </cell>
          <cell r="AB324">
            <v>443.97846336555034</v>
          </cell>
          <cell r="AC324">
            <v>515.72035067265313</v>
          </cell>
          <cell r="AD324">
            <v>7.7355639954644975</v>
          </cell>
          <cell r="AE324">
            <v>9.3057906765802691</v>
          </cell>
          <cell r="AF324">
            <v>9.8953952245913257</v>
          </cell>
          <cell r="AG324">
            <v>10.168574732961631</v>
          </cell>
          <cell r="AH324">
            <v>10.197063099670384</v>
          </cell>
        </row>
        <row r="325">
          <cell r="B325">
            <v>19281</v>
          </cell>
          <cell r="C325" t="str">
            <v>CA</v>
          </cell>
          <cell r="D325" t="str">
            <v>Political Subdivision</v>
          </cell>
          <cell r="E325">
            <v>1.6810187566072231E-2</v>
          </cell>
          <cell r="F325">
            <v>1</v>
          </cell>
          <cell r="G325">
            <v>10566.805138365182</v>
          </cell>
          <cell r="H325">
            <v>10566.805138365182</v>
          </cell>
          <cell r="I325">
            <v>11.608880937499999</v>
          </cell>
          <cell r="J325">
            <v>132057</v>
          </cell>
          <cell r="K325">
            <v>826694</v>
          </cell>
          <cell r="L325">
            <v>78235</v>
          </cell>
          <cell r="M325">
            <v>0.14655767478445017</v>
          </cell>
          <cell r="N325">
            <v>0.14655767478445017</v>
          </cell>
          <cell r="O325">
            <v>11145.821955249119</v>
          </cell>
          <cell r="P325">
            <v>30089.630572633061</v>
          </cell>
          <cell r="Q325">
            <v>47929.607138320789</v>
          </cell>
          <cell r="R325">
            <v>61055.482249227374</v>
          </cell>
          <cell r="S325">
            <v>155443.39723827835</v>
          </cell>
          <cell r="T325">
            <v>1022.3233103105292</v>
          </cell>
          <cell r="U325">
            <v>1067.8563051559343</v>
          </cell>
          <cell r="V325">
            <v>1193.2444671810963</v>
          </cell>
          <cell r="W325">
            <v>1250.4207346488693</v>
          </cell>
          <cell r="X325">
            <v>1435.8719845570286</v>
          </cell>
          <cell r="Y325">
            <v>359.47334893916826</v>
          </cell>
          <cell r="Z325">
            <v>385.44249636174879</v>
          </cell>
          <cell r="AA325">
            <v>427.3142610801973</v>
          </cell>
          <cell r="AB325">
            <v>443.97846336555034</v>
          </cell>
          <cell r="AC325">
            <v>515.72035067265313</v>
          </cell>
          <cell r="AD325">
            <v>7.7355639954644975</v>
          </cell>
          <cell r="AE325">
            <v>9.3057906765802691</v>
          </cell>
          <cell r="AF325">
            <v>9.8953952245913257</v>
          </cell>
          <cell r="AG325">
            <v>10.168574732961631</v>
          </cell>
          <cell r="AH325">
            <v>10.197063099670384</v>
          </cell>
        </row>
        <row r="326">
          <cell r="B326">
            <v>21140</v>
          </cell>
          <cell r="C326" t="str">
            <v>CA</v>
          </cell>
          <cell r="D326" t="str">
            <v>Political Subdivision</v>
          </cell>
          <cell r="E326">
            <v>1.6810187566072231E-2</v>
          </cell>
          <cell r="F326">
            <v>0</v>
          </cell>
          <cell r="G326">
            <v>0</v>
          </cell>
          <cell r="H326">
            <v>2716.2268554056254</v>
          </cell>
          <cell r="I326">
            <v>11.608880937499999</v>
          </cell>
          <cell r="J326">
            <v>0</v>
          </cell>
          <cell r="K326">
            <v>0</v>
          </cell>
          <cell r="L326">
            <v>0</v>
          </cell>
          <cell r="M326">
            <v>0</v>
          </cell>
          <cell r="N326">
            <v>3.8027213044193264E-2</v>
          </cell>
          <cell r="O326">
            <v>11145.821955249119</v>
          </cell>
          <cell r="P326">
            <v>30089.630572633061</v>
          </cell>
          <cell r="Q326">
            <v>47929.607138320789</v>
          </cell>
          <cell r="R326">
            <v>61055.482249227374</v>
          </cell>
          <cell r="S326">
            <v>155443.39723827835</v>
          </cell>
          <cell r="T326">
            <v>1022.3233103105292</v>
          </cell>
          <cell r="U326">
            <v>1067.8563051559343</v>
          </cell>
          <cell r="V326">
            <v>1193.2444671810963</v>
          </cell>
          <cell r="W326">
            <v>1250.4207346488693</v>
          </cell>
          <cell r="X326">
            <v>1435.8719845570286</v>
          </cell>
          <cell r="Y326">
            <v>359.47334893916826</v>
          </cell>
          <cell r="Z326">
            <v>385.44249636174879</v>
          </cell>
          <cell r="AA326">
            <v>427.3142610801973</v>
          </cell>
          <cell r="AB326">
            <v>443.97846336555034</v>
          </cell>
          <cell r="AC326">
            <v>515.72035067265313</v>
          </cell>
          <cell r="AD326">
            <v>7.7355639954644975</v>
          </cell>
          <cell r="AE326">
            <v>9.3057906765802691</v>
          </cell>
          <cell r="AF326">
            <v>9.8953952245913257</v>
          </cell>
          <cell r="AG326">
            <v>10.168574732961631</v>
          </cell>
          <cell r="AH326">
            <v>10.197063099670384</v>
          </cell>
        </row>
        <row r="327">
          <cell r="B327">
            <v>58123</v>
          </cell>
          <cell r="C327" t="str">
            <v>CA</v>
          </cell>
          <cell r="D327" t="str">
            <v>Political Subdivision</v>
          </cell>
          <cell r="E327">
            <v>1.6810187566072231E-2</v>
          </cell>
          <cell r="F327">
            <v>0</v>
          </cell>
          <cell r="G327">
            <v>0</v>
          </cell>
          <cell r="H327">
            <v>2716.2268554056254</v>
          </cell>
          <cell r="I327">
            <v>11.608880937499999</v>
          </cell>
          <cell r="J327">
            <v>0</v>
          </cell>
          <cell r="K327">
            <v>0</v>
          </cell>
          <cell r="L327">
            <v>0</v>
          </cell>
          <cell r="M327">
            <v>0</v>
          </cell>
          <cell r="N327">
            <v>3.8027213044193264E-2</v>
          </cell>
          <cell r="O327">
            <v>11145.821955249119</v>
          </cell>
          <cell r="P327">
            <v>30089.630572633061</v>
          </cell>
          <cell r="Q327">
            <v>47929.607138320789</v>
          </cell>
          <cell r="R327">
            <v>61055.482249227374</v>
          </cell>
          <cell r="S327">
            <v>155443.39723827835</v>
          </cell>
          <cell r="T327">
            <v>1022.3233103105292</v>
          </cell>
          <cell r="U327">
            <v>1067.8563051559343</v>
          </cell>
          <cell r="V327">
            <v>1193.2444671810963</v>
          </cell>
          <cell r="W327">
            <v>1250.4207346488693</v>
          </cell>
          <cell r="X327">
            <v>1435.8719845570286</v>
          </cell>
          <cell r="Y327">
            <v>359.47334893916826</v>
          </cell>
          <cell r="Z327">
            <v>385.44249636174879</v>
          </cell>
          <cell r="AA327">
            <v>427.3142610801973</v>
          </cell>
          <cell r="AB327">
            <v>443.97846336555034</v>
          </cell>
          <cell r="AC327">
            <v>515.72035067265313</v>
          </cell>
          <cell r="AD327">
            <v>7.7355639954644975</v>
          </cell>
          <cell r="AE327">
            <v>9.3057906765802691</v>
          </cell>
          <cell r="AF327">
            <v>9.8953952245913257</v>
          </cell>
          <cell r="AG327">
            <v>10.168574732961631</v>
          </cell>
          <cell r="AH327">
            <v>10.197063099670384</v>
          </cell>
        </row>
        <row r="328">
          <cell r="B328">
            <v>21093</v>
          </cell>
          <cell r="C328" t="str">
            <v>CA</v>
          </cell>
          <cell r="D328" t="str">
            <v>Retail Power Marketer</v>
          </cell>
          <cell r="E328">
            <v>1.6810187566072231E-2</v>
          </cell>
          <cell r="F328">
            <v>1</v>
          </cell>
          <cell r="G328">
            <v>6441.8604651162786</v>
          </cell>
          <cell r="H328">
            <v>6441.8604651162786</v>
          </cell>
          <cell r="I328">
            <v>11.608880937499999</v>
          </cell>
          <cell r="J328">
            <v>33</v>
          </cell>
          <cell r="K328">
            <v>554</v>
          </cell>
          <cell r="L328">
            <v>86</v>
          </cell>
          <cell r="M328">
            <v>3.794157919223827E-2</v>
          </cell>
          <cell r="N328">
            <v>3.794157919223827E-2</v>
          </cell>
          <cell r="O328">
            <v>11145.821955249119</v>
          </cell>
          <cell r="P328">
            <v>30089.630572633061</v>
          </cell>
          <cell r="Q328">
            <v>47929.607138320789</v>
          </cell>
          <cell r="R328">
            <v>61055.482249227374</v>
          </cell>
          <cell r="S328">
            <v>155443.39723827835</v>
          </cell>
          <cell r="T328">
            <v>1022.3233103105292</v>
          </cell>
          <cell r="U328">
            <v>1067.8563051559343</v>
          </cell>
          <cell r="V328">
            <v>1193.2444671810963</v>
          </cell>
          <cell r="W328">
            <v>1250.4207346488693</v>
          </cell>
          <cell r="X328">
            <v>1435.8719845570286</v>
          </cell>
          <cell r="Y328">
            <v>359.47334893916826</v>
          </cell>
          <cell r="Z328">
            <v>385.44249636174879</v>
          </cell>
          <cell r="AA328">
            <v>427.3142610801973</v>
          </cell>
          <cell r="AB328">
            <v>443.97846336555034</v>
          </cell>
          <cell r="AC328">
            <v>515.72035067265313</v>
          </cell>
          <cell r="AD328">
            <v>7.7355639954644975</v>
          </cell>
          <cell r="AE328">
            <v>9.3057906765802691</v>
          </cell>
          <cell r="AF328">
            <v>9.8953952245913257</v>
          </cell>
          <cell r="AG328">
            <v>10.168574732961631</v>
          </cell>
          <cell r="AH328">
            <v>10.197063099670384</v>
          </cell>
        </row>
        <row r="329">
          <cell r="B329">
            <v>16840</v>
          </cell>
          <cell r="C329" t="str">
            <v>CA</v>
          </cell>
          <cell r="D329" t="str">
            <v>Retail Power Marketer</v>
          </cell>
          <cell r="E329">
            <v>1.6810187566072231E-2</v>
          </cell>
          <cell r="F329">
            <v>0</v>
          </cell>
          <cell r="G329">
            <v>0</v>
          </cell>
          <cell r="H329">
            <v>4694.6595678000613</v>
          </cell>
          <cell r="I329">
            <v>11.608880937499999</v>
          </cell>
          <cell r="J329">
            <v>0</v>
          </cell>
          <cell r="K329">
            <v>0</v>
          </cell>
          <cell r="L329">
            <v>0</v>
          </cell>
          <cell r="M329">
            <v>0</v>
          </cell>
          <cell r="N329">
            <v>3.3984393410564938E-2</v>
          </cell>
          <cell r="O329">
            <v>11145.821955249119</v>
          </cell>
          <cell r="P329">
            <v>30089.630572633061</v>
          </cell>
          <cell r="Q329">
            <v>47929.607138320789</v>
          </cell>
          <cell r="R329">
            <v>61055.482249227374</v>
          </cell>
          <cell r="S329">
            <v>155443.39723827835</v>
          </cell>
          <cell r="T329">
            <v>1022.3233103105292</v>
          </cell>
          <cell r="U329">
            <v>1067.8563051559343</v>
          </cell>
          <cell r="V329">
            <v>1193.2444671810963</v>
          </cell>
          <cell r="W329">
            <v>1250.4207346488693</v>
          </cell>
          <cell r="X329">
            <v>1435.8719845570286</v>
          </cell>
          <cell r="Y329">
            <v>359.47334893916826</v>
          </cell>
          <cell r="Z329">
            <v>385.44249636174879</v>
          </cell>
          <cell r="AA329">
            <v>427.3142610801973</v>
          </cell>
          <cell r="AB329">
            <v>443.97846336555034</v>
          </cell>
          <cell r="AC329">
            <v>515.72035067265313</v>
          </cell>
          <cell r="AD329">
            <v>7.7355639954644975</v>
          </cell>
          <cell r="AE329">
            <v>9.3057906765802691</v>
          </cell>
          <cell r="AF329">
            <v>9.8953952245913257</v>
          </cell>
          <cell r="AG329">
            <v>10.168574732961631</v>
          </cell>
          <cell r="AH329">
            <v>10.197063099670384</v>
          </cell>
        </row>
        <row r="330">
          <cell r="B330">
            <v>4100</v>
          </cell>
          <cell r="C330" t="str">
            <v>CA</v>
          </cell>
          <cell r="D330" t="str">
            <v>Retail Power Marketer</v>
          </cell>
          <cell r="E330">
            <v>1.6810187566072231E-2</v>
          </cell>
          <cell r="F330">
            <v>1</v>
          </cell>
          <cell r="G330">
            <v>9958.9631787619492</v>
          </cell>
          <cell r="H330">
            <v>9958.9631787619492</v>
          </cell>
          <cell r="I330">
            <v>11.608880937499999</v>
          </cell>
          <cell r="J330">
            <v>88790</v>
          </cell>
          <cell r="K330">
            <v>1032376</v>
          </cell>
          <cell r="L330">
            <v>103663</v>
          </cell>
          <cell r="M330">
            <v>7.2017426697745052E-2</v>
          </cell>
          <cell r="N330">
            <v>7.2017426697745052E-2</v>
          </cell>
          <cell r="O330">
            <v>11145.821955249119</v>
          </cell>
          <cell r="P330">
            <v>30089.630572633061</v>
          </cell>
          <cell r="Q330">
            <v>47929.607138320789</v>
          </cell>
          <cell r="R330">
            <v>61055.482249227374</v>
          </cell>
          <cell r="S330">
            <v>155443.39723827835</v>
          </cell>
          <cell r="T330">
            <v>1022.3233103105292</v>
          </cell>
          <cell r="U330">
            <v>1067.8563051559343</v>
          </cell>
          <cell r="V330">
            <v>1193.2444671810963</v>
          </cell>
          <cell r="W330">
            <v>1250.4207346488693</v>
          </cell>
          <cell r="X330">
            <v>1435.8719845570286</v>
          </cell>
          <cell r="Y330">
            <v>359.47334893916826</v>
          </cell>
          <cell r="Z330">
            <v>385.44249636174879</v>
          </cell>
          <cell r="AA330">
            <v>427.3142610801973</v>
          </cell>
          <cell r="AB330">
            <v>443.97846336555034</v>
          </cell>
          <cell r="AC330">
            <v>515.72035067265313</v>
          </cell>
          <cell r="AD330">
            <v>7.7355639954644975</v>
          </cell>
          <cell r="AE330">
            <v>9.3057906765802691</v>
          </cell>
          <cell r="AF330">
            <v>9.8953952245913257</v>
          </cell>
          <cell r="AG330">
            <v>10.168574732961631</v>
          </cell>
          <cell r="AH330">
            <v>10.197063099670384</v>
          </cell>
        </row>
        <row r="331">
          <cell r="B331">
            <v>60915</v>
          </cell>
          <cell r="C331" t="str">
            <v>CA</v>
          </cell>
          <cell r="D331" t="str">
            <v>Retail Power Marketer</v>
          </cell>
          <cell r="E331">
            <v>1.6810187566072231E-2</v>
          </cell>
          <cell r="F331">
            <v>1</v>
          </cell>
          <cell r="G331">
            <v>15724.541491576012</v>
          </cell>
          <cell r="H331">
            <v>15724.541491576012</v>
          </cell>
          <cell r="I331">
            <v>11.608880937499999</v>
          </cell>
          <cell r="J331">
            <v>33038.9</v>
          </cell>
          <cell r="K331">
            <v>400394</v>
          </cell>
          <cell r="L331">
            <v>25463</v>
          </cell>
          <cell r="M331">
            <v>7.3656790002500666E-2</v>
          </cell>
          <cell r="N331">
            <v>7.3656790002500666E-2</v>
          </cell>
          <cell r="O331">
            <v>11145.821955249119</v>
          </cell>
          <cell r="P331">
            <v>30089.630572633061</v>
          </cell>
          <cell r="Q331">
            <v>47929.607138320789</v>
          </cell>
          <cell r="R331">
            <v>61055.482249227374</v>
          </cell>
          <cell r="S331">
            <v>155443.39723827835</v>
          </cell>
          <cell r="T331">
            <v>1022.3233103105292</v>
          </cell>
          <cell r="U331">
            <v>1067.8563051559343</v>
          </cell>
          <cell r="V331">
            <v>1193.2444671810963</v>
          </cell>
          <cell r="W331">
            <v>1250.4207346488693</v>
          </cell>
          <cell r="X331">
            <v>1435.8719845570286</v>
          </cell>
          <cell r="Y331">
            <v>359.47334893916826</v>
          </cell>
          <cell r="Z331">
            <v>385.44249636174879</v>
          </cell>
          <cell r="AA331">
            <v>427.3142610801973</v>
          </cell>
          <cell r="AB331">
            <v>443.97846336555034</v>
          </cell>
          <cell r="AC331">
            <v>515.72035067265313</v>
          </cell>
          <cell r="AD331">
            <v>7.7355639954644975</v>
          </cell>
          <cell r="AE331">
            <v>9.3057906765802691</v>
          </cell>
          <cell r="AF331">
            <v>9.8953952245913257</v>
          </cell>
          <cell r="AG331">
            <v>10.168574732961631</v>
          </cell>
          <cell r="AH331">
            <v>10.197063099670384</v>
          </cell>
        </row>
        <row r="332">
          <cell r="B332">
            <v>59310</v>
          </cell>
          <cell r="C332" t="str">
            <v>CA</v>
          </cell>
          <cell r="D332" t="str">
            <v>Retail Power Marketer</v>
          </cell>
          <cell r="E332">
            <v>1.6810187566072231E-2</v>
          </cell>
          <cell r="F332">
            <v>1</v>
          </cell>
          <cell r="G332">
            <v>8667.494719053655</v>
          </cell>
          <cell r="H332">
            <v>8667.494719053655</v>
          </cell>
          <cell r="I332">
            <v>11.608880937499999</v>
          </cell>
          <cell r="J332">
            <v>222505.8</v>
          </cell>
          <cell r="K332">
            <v>2051596</v>
          </cell>
          <cell r="L332">
            <v>236700</v>
          </cell>
          <cell r="M332">
            <v>9.2382678941236487E-2</v>
          </cell>
          <cell r="N332">
            <v>9.2382678941236487E-2</v>
          </cell>
          <cell r="O332">
            <v>11145.821955249119</v>
          </cell>
          <cell r="P332">
            <v>30089.630572633061</v>
          </cell>
          <cell r="Q332">
            <v>47929.607138320789</v>
          </cell>
          <cell r="R332">
            <v>61055.482249227374</v>
          </cell>
          <cell r="S332">
            <v>155443.39723827835</v>
          </cell>
          <cell r="T332">
            <v>1022.3233103105292</v>
          </cell>
          <cell r="U332">
            <v>1067.8563051559343</v>
          </cell>
          <cell r="V332">
            <v>1193.2444671810963</v>
          </cell>
          <cell r="W332">
            <v>1250.4207346488693</v>
          </cell>
          <cell r="X332">
            <v>1435.8719845570286</v>
          </cell>
          <cell r="Y332">
            <v>359.47334893916826</v>
          </cell>
          <cell r="Z332">
            <v>385.44249636174879</v>
          </cell>
          <cell r="AA332">
            <v>427.3142610801973</v>
          </cell>
          <cell r="AB332">
            <v>443.97846336555034</v>
          </cell>
          <cell r="AC332">
            <v>515.72035067265313</v>
          </cell>
          <cell r="AD332">
            <v>7.7355639954644975</v>
          </cell>
          <cell r="AE332">
            <v>9.3057906765802691</v>
          </cell>
          <cell r="AF332">
            <v>9.8953952245913257</v>
          </cell>
          <cell r="AG332">
            <v>10.168574732961631</v>
          </cell>
          <cell r="AH332">
            <v>10.197063099670384</v>
          </cell>
        </row>
        <row r="333">
          <cell r="B333">
            <v>14999</v>
          </cell>
          <cell r="C333" t="str">
            <v>CA</v>
          </cell>
          <cell r="D333" t="str">
            <v>Retail Power Marketer</v>
          </cell>
          <cell r="E333">
            <v>1.6810187566072231E-2</v>
          </cell>
          <cell r="F333">
            <v>1</v>
          </cell>
          <cell r="G333">
            <v>616.48079306071872</v>
          </cell>
          <cell r="H333">
            <v>616.48079306071872</v>
          </cell>
          <cell r="I333">
            <v>11.608880937499999</v>
          </cell>
          <cell r="J333">
            <v>131.6</v>
          </cell>
          <cell r="K333">
            <v>995</v>
          </cell>
          <cell r="L333">
            <v>1614</v>
          </cell>
          <cell r="M333">
            <v>-9.3709352761306527E-2</v>
          </cell>
          <cell r="N333">
            <v>-9.3709352761306527E-2</v>
          </cell>
          <cell r="O333">
            <v>11145.821955249119</v>
          </cell>
          <cell r="P333">
            <v>30089.630572633061</v>
          </cell>
          <cell r="Q333">
            <v>47929.607138320789</v>
          </cell>
          <cell r="R333">
            <v>61055.482249227374</v>
          </cell>
          <cell r="S333">
            <v>155443.39723827835</v>
          </cell>
          <cell r="T333">
            <v>1022.3233103105292</v>
          </cell>
          <cell r="U333">
            <v>1067.8563051559343</v>
          </cell>
          <cell r="V333">
            <v>1193.2444671810963</v>
          </cell>
          <cell r="W333">
            <v>1250.4207346488693</v>
          </cell>
          <cell r="X333">
            <v>1435.8719845570286</v>
          </cell>
          <cell r="Y333">
            <v>359.47334893916826</v>
          </cell>
          <cell r="Z333">
            <v>385.44249636174879</v>
          </cell>
          <cell r="AA333">
            <v>427.3142610801973</v>
          </cell>
          <cell r="AB333">
            <v>443.97846336555034</v>
          </cell>
          <cell r="AC333">
            <v>515.72035067265313</v>
          </cell>
          <cell r="AD333">
            <v>7.7355639954644975</v>
          </cell>
          <cell r="AE333">
            <v>9.3057906765802691</v>
          </cell>
          <cell r="AF333">
            <v>9.8953952245913257</v>
          </cell>
          <cell r="AG333">
            <v>10.168574732961631</v>
          </cell>
          <cell r="AH333">
            <v>10.197063099670384</v>
          </cell>
        </row>
        <row r="334">
          <cell r="B334">
            <v>59972</v>
          </cell>
          <cell r="C334" t="str">
            <v>CA</v>
          </cell>
          <cell r="D334" t="str">
            <v>Retail Power Marketer</v>
          </cell>
          <cell r="E334">
            <v>1.6810187566072231E-2</v>
          </cell>
          <cell r="F334">
            <v>0</v>
          </cell>
          <cell r="G334">
            <v>0</v>
          </cell>
          <cell r="H334">
            <v>4694.6595678000613</v>
          </cell>
          <cell r="I334">
            <v>11.608880937499999</v>
          </cell>
          <cell r="J334">
            <v>0</v>
          </cell>
          <cell r="K334">
            <v>0</v>
          </cell>
          <cell r="L334">
            <v>0</v>
          </cell>
          <cell r="M334">
            <v>0</v>
          </cell>
          <cell r="N334">
            <v>3.3984393410564938E-2</v>
          </cell>
          <cell r="O334">
            <v>11145.821955249119</v>
          </cell>
          <cell r="P334">
            <v>30089.630572633061</v>
          </cell>
          <cell r="Q334">
            <v>47929.607138320789</v>
          </cell>
          <cell r="R334">
            <v>61055.482249227374</v>
          </cell>
          <cell r="S334">
            <v>155443.39723827835</v>
          </cell>
          <cell r="T334">
            <v>1022.3233103105292</v>
          </cell>
          <cell r="U334">
            <v>1067.8563051559343</v>
          </cell>
          <cell r="V334">
            <v>1193.2444671810963</v>
          </cell>
          <cell r="W334">
            <v>1250.4207346488693</v>
          </cell>
          <cell r="X334">
            <v>1435.8719845570286</v>
          </cell>
          <cell r="Y334">
            <v>359.47334893916826</v>
          </cell>
          <cell r="Z334">
            <v>385.44249636174879</v>
          </cell>
          <cell r="AA334">
            <v>427.3142610801973</v>
          </cell>
          <cell r="AB334">
            <v>443.97846336555034</v>
          </cell>
          <cell r="AC334">
            <v>515.72035067265313</v>
          </cell>
          <cell r="AD334">
            <v>7.7355639954644975</v>
          </cell>
          <cell r="AE334">
            <v>9.3057906765802691</v>
          </cell>
          <cell r="AF334">
            <v>9.8953952245913257</v>
          </cell>
          <cell r="AG334">
            <v>10.168574732961631</v>
          </cell>
          <cell r="AH334">
            <v>10.197063099670384</v>
          </cell>
        </row>
        <row r="335">
          <cell r="B335">
            <v>2830</v>
          </cell>
          <cell r="C335" t="str">
            <v>CA</v>
          </cell>
          <cell r="D335" t="str">
            <v>Retail Power Marketer</v>
          </cell>
          <cell r="E335">
            <v>1.6810187566072231E-2</v>
          </cell>
          <cell r="F335">
            <v>0</v>
          </cell>
          <cell r="G335">
            <v>0</v>
          </cell>
          <cell r="H335">
            <v>4694.6595678000613</v>
          </cell>
          <cell r="I335">
            <v>11.608880937499999</v>
          </cell>
          <cell r="J335">
            <v>0</v>
          </cell>
          <cell r="K335">
            <v>0</v>
          </cell>
          <cell r="L335">
            <v>0</v>
          </cell>
          <cell r="M335">
            <v>0</v>
          </cell>
          <cell r="N335">
            <v>3.3984393410564938E-2</v>
          </cell>
          <cell r="O335">
            <v>11145.821955249119</v>
          </cell>
          <cell r="P335">
            <v>30089.630572633061</v>
          </cell>
          <cell r="Q335">
            <v>47929.607138320789</v>
          </cell>
          <cell r="R335">
            <v>61055.482249227374</v>
          </cell>
          <cell r="S335">
            <v>155443.39723827835</v>
          </cell>
          <cell r="T335">
            <v>1022.3233103105292</v>
          </cell>
          <cell r="U335">
            <v>1067.8563051559343</v>
          </cell>
          <cell r="V335">
            <v>1193.2444671810963</v>
          </cell>
          <cell r="W335">
            <v>1250.4207346488693</v>
          </cell>
          <cell r="X335">
            <v>1435.8719845570286</v>
          </cell>
          <cell r="Y335">
            <v>359.47334893916826</v>
          </cell>
          <cell r="Z335">
            <v>385.44249636174879</v>
          </cell>
          <cell r="AA335">
            <v>427.3142610801973</v>
          </cell>
          <cell r="AB335">
            <v>443.97846336555034</v>
          </cell>
          <cell r="AC335">
            <v>515.72035067265313</v>
          </cell>
          <cell r="AD335">
            <v>7.7355639954644975</v>
          </cell>
          <cell r="AE335">
            <v>9.3057906765802691</v>
          </cell>
          <cell r="AF335">
            <v>9.8953952245913257</v>
          </cell>
          <cell r="AG335">
            <v>10.168574732961631</v>
          </cell>
          <cell r="AH335">
            <v>10.197063099670384</v>
          </cell>
        </row>
        <row r="336">
          <cell r="B336">
            <v>4410</v>
          </cell>
          <cell r="C336" t="str">
            <v>CA</v>
          </cell>
          <cell r="D336" t="str">
            <v>Retail Power Marketer</v>
          </cell>
          <cell r="E336">
            <v>1.6810187566072231E-2</v>
          </cell>
          <cell r="F336">
            <v>0</v>
          </cell>
          <cell r="G336">
            <v>0</v>
          </cell>
          <cell r="H336">
            <v>4694.6595678000613</v>
          </cell>
          <cell r="I336">
            <v>11.608880937499999</v>
          </cell>
          <cell r="J336">
            <v>0</v>
          </cell>
          <cell r="K336">
            <v>0</v>
          </cell>
          <cell r="L336">
            <v>0</v>
          </cell>
          <cell r="M336">
            <v>0</v>
          </cell>
          <cell r="N336">
            <v>3.3984393410564938E-2</v>
          </cell>
          <cell r="O336">
            <v>11145.821955249119</v>
          </cell>
          <cell r="P336">
            <v>30089.630572633061</v>
          </cell>
          <cell r="Q336">
            <v>47929.607138320789</v>
          </cell>
          <cell r="R336">
            <v>61055.482249227374</v>
          </cell>
          <cell r="S336">
            <v>155443.39723827835</v>
          </cell>
          <cell r="T336">
            <v>1022.3233103105292</v>
          </cell>
          <cell r="U336">
            <v>1067.8563051559343</v>
          </cell>
          <cell r="V336">
            <v>1193.2444671810963</v>
          </cell>
          <cell r="W336">
            <v>1250.4207346488693</v>
          </cell>
          <cell r="X336">
            <v>1435.8719845570286</v>
          </cell>
          <cell r="Y336">
            <v>359.47334893916826</v>
          </cell>
          <cell r="Z336">
            <v>385.44249636174879</v>
          </cell>
          <cell r="AA336">
            <v>427.3142610801973</v>
          </cell>
          <cell r="AB336">
            <v>443.97846336555034</v>
          </cell>
          <cell r="AC336">
            <v>515.72035067265313</v>
          </cell>
          <cell r="AD336">
            <v>7.7355639954644975</v>
          </cell>
          <cell r="AE336">
            <v>9.3057906765802691</v>
          </cell>
          <cell r="AF336">
            <v>9.8953952245913257</v>
          </cell>
          <cell r="AG336">
            <v>10.168574732961631</v>
          </cell>
          <cell r="AH336">
            <v>10.197063099670384</v>
          </cell>
        </row>
        <row r="337">
          <cell r="B337">
            <v>7279</v>
          </cell>
          <cell r="C337" t="str">
            <v>CA</v>
          </cell>
          <cell r="D337" t="str">
            <v>Retail Power Marketer</v>
          </cell>
          <cell r="E337">
            <v>1.6810187566072231E-2</v>
          </cell>
          <cell r="F337">
            <v>1</v>
          </cell>
          <cell r="G337">
            <v>12952.947827280392</v>
          </cell>
          <cell r="H337">
            <v>12952.947827280392</v>
          </cell>
          <cell r="I337">
            <v>11.608880937499999</v>
          </cell>
          <cell r="J337">
            <v>506688.3</v>
          </cell>
          <cell r="K337">
            <v>3963887</v>
          </cell>
          <cell r="L337">
            <v>306022</v>
          </cell>
          <cell r="M337">
            <v>0.11707130512371632</v>
          </cell>
          <cell r="N337">
            <v>0.11707130512371632</v>
          </cell>
          <cell r="O337">
            <v>11145.821955249119</v>
          </cell>
          <cell r="P337">
            <v>30089.630572633061</v>
          </cell>
          <cell r="Q337">
            <v>47929.607138320789</v>
          </cell>
          <cell r="R337">
            <v>61055.482249227374</v>
          </cell>
          <cell r="S337">
            <v>155443.39723827835</v>
          </cell>
          <cell r="T337">
            <v>1022.3233103105292</v>
          </cell>
          <cell r="U337">
            <v>1067.8563051559343</v>
          </cell>
          <cell r="V337">
            <v>1193.2444671810963</v>
          </cell>
          <cell r="W337">
            <v>1250.4207346488693</v>
          </cell>
          <cell r="X337">
            <v>1435.8719845570286</v>
          </cell>
          <cell r="Y337">
            <v>359.47334893916826</v>
          </cell>
          <cell r="Z337">
            <v>385.44249636174879</v>
          </cell>
          <cell r="AA337">
            <v>427.3142610801973</v>
          </cell>
          <cell r="AB337">
            <v>443.97846336555034</v>
          </cell>
          <cell r="AC337">
            <v>515.72035067265313</v>
          </cell>
          <cell r="AD337">
            <v>7.7355639954644975</v>
          </cell>
          <cell r="AE337">
            <v>9.3057906765802691</v>
          </cell>
          <cell r="AF337">
            <v>9.8953952245913257</v>
          </cell>
          <cell r="AG337">
            <v>10.168574732961631</v>
          </cell>
          <cell r="AH337">
            <v>10.197063099670384</v>
          </cell>
        </row>
        <row r="338">
          <cell r="B338">
            <v>13374</v>
          </cell>
          <cell r="C338" t="str">
            <v>CA</v>
          </cell>
          <cell r="D338" t="str">
            <v>Retail Power Marketer</v>
          </cell>
          <cell r="E338">
            <v>1.6810187566072231E-2</v>
          </cell>
          <cell r="F338">
            <v>1</v>
          </cell>
          <cell r="G338">
            <v>12202.776381870008</v>
          </cell>
          <cell r="H338">
            <v>12202.776381870008</v>
          </cell>
          <cell r="I338">
            <v>11.608880937499999</v>
          </cell>
          <cell r="J338">
            <v>949668</v>
          </cell>
          <cell r="K338">
            <v>11631479</v>
          </cell>
          <cell r="L338">
            <v>953183</v>
          </cell>
          <cell r="M338">
            <v>7.0230393271243599E-2</v>
          </cell>
          <cell r="N338">
            <v>7.0230393271243599E-2</v>
          </cell>
          <cell r="O338">
            <v>11145.821955249119</v>
          </cell>
          <cell r="P338">
            <v>30089.630572633061</v>
          </cell>
          <cell r="Q338">
            <v>47929.607138320789</v>
          </cell>
          <cell r="R338">
            <v>61055.482249227374</v>
          </cell>
          <cell r="S338">
            <v>155443.39723827835</v>
          </cell>
          <cell r="T338">
            <v>1022.3233103105292</v>
          </cell>
          <cell r="U338">
            <v>1067.8563051559343</v>
          </cell>
          <cell r="V338">
            <v>1193.2444671810963</v>
          </cell>
          <cell r="W338">
            <v>1250.4207346488693</v>
          </cell>
          <cell r="X338">
            <v>1435.8719845570286</v>
          </cell>
          <cell r="Y338">
            <v>359.47334893916826</v>
          </cell>
          <cell r="Z338">
            <v>385.44249636174879</v>
          </cell>
          <cell r="AA338">
            <v>427.3142610801973</v>
          </cell>
          <cell r="AB338">
            <v>443.97846336555034</v>
          </cell>
          <cell r="AC338">
            <v>515.72035067265313</v>
          </cell>
          <cell r="AD338">
            <v>7.7355639954644975</v>
          </cell>
          <cell r="AE338">
            <v>9.3057906765802691</v>
          </cell>
          <cell r="AF338">
            <v>9.8953952245913257</v>
          </cell>
          <cell r="AG338">
            <v>10.168574732961631</v>
          </cell>
          <cell r="AH338">
            <v>10.197063099670384</v>
          </cell>
        </row>
        <row r="339">
          <cell r="B339">
            <v>18193</v>
          </cell>
          <cell r="C339" t="str">
            <v>CA</v>
          </cell>
          <cell r="D339" t="str">
            <v>Retail Power Marketer</v>
          </cell>
          <cell r="E339">
            <v>1.6810187566072231E-2</v>
          </cell>
          <cell r="F339">
            <v>0</v>
          </cell>
          <cell r="G339">
            <v>0</v>
          </cell>
          <cell r="H339">
            <v>4694.6595678000613</v>
          </cell>
          <cell r="I339">
            <v>11.608880937499999</v>
          </cell>
          <cell r="J339">
            <v>0</v>
          </cell>
          <cell r="K339">
            <v>0</v>
          </cell>
          <cell r="L339">
            <v>0</v>
          </cell>
          <cell r="M339">
            <v>0</v>
          </cell>
          <cell r="N339">
            <v>3.3984393410564938E-2</v>
          </cell>
          <cell r="O339">
            <v>11145.821955249119</v>
          </cell>
          <cell r="P339">
            <v>30089.630572633061</v>
          </cell>
          <cell r="Q339">
            <v>47929.607138320789</v>
          </cell>
          <cell r="R339">
            <v>61055.482249227374</v>
          </cell>
          <cell r="S339">
            <v>155443.39723827835</v>
          </cell>
          <cell r="T339">
            <v>1022.3233103105292</v>
          </cell>
          <cell r="U339">
            <v>1067.8563051559343</v>
          </cell>
          <cell r="V339">
            <v>1193.2444671810963</v>
          </cell>
          <cell r="W339">
            <v>1250.4207346488693</v>
          </cell>
          <cell r="X339">
            <v>1435.8719845570286</v>
          </cell>
          <cell r="Y339">
            <v>359.47334893916826</v>
          </cell>
          <cell r="Z339">
            <v>385.44249636174879</v>
          </cell>
          <cell r="AA339">
            <v>427.3142610801973</v>
          </cell>
          <cell r="AB339">
            <v>443.97846336555034</v>
          </cell>
          <cell r="AC339">
            <v>515.72035067265313</v>
          </cell>
          <cell r="AD339">
            <v>7.7355639954644975</v>
          </cell>
          <cell r="AE339">
            <v>9.3057906765802691</v>
          </cell>
          <cell r="AF339">
            <v>9.8953952245913257</v>
          </cell>
          <cell r="AG339">
            <v>10.168574732961631</v>
          </cell>
          <cell r="AH339">
            <v>10.197063099670384</v>
          </cell>
        </row>
        <row r="340">
          <cell r="B340">
            <v>49730</v>
          </cell>
          <cell r="C340" t="str">
            <v>CA</v>
          </cell>
          <cell r="D340" t="str">
            <v>Retail Power Marketer</v>
          </cell>
          <cell r="E340">
            <v>1.6810187566072231E-2</v>
          </cell>
          <cell r="F340">
            <v>0</v>
          </cell>
          <cell r="G340">
            <v>0</v>
          </cell>
          <cell r="H340">
            <v>4694.6595678000613</v>
          </cell>
          <cell r="I340">
            <v>11.608880937499999</v>
          </cell>
          <cell r="J340">
            <v>0</v>
          </cell>
          <cell r="K340">
            <v>0</v>
          </cell>
          <cell r="L340">
            <v>0</v>
          </cell>
          <cell r="M340">
            <v>0</v>
          </cell>
          <cell r="N340">
            <v>3.3984393410564938E-2</v>
          </cell>
          <cell r="O340">
            <v>11145.821955249119</v>
          </cell>
          <cell r="P340">
            <v>30089.630572633061</v>
          </cell>
          <cell r="Q340">
            <v>47929.607138320789</v>
          </cell>
          <cell r="R340">
            <v>61055.482249227374</v>
          </cell>
          <cell r="S340">
            <v>155443.39723827835</v>
          </cell>
          <cell r="T340">
            <v>1022.3233103105292</v>
          </cell>
          <cell r="U340">
            <v>1067.8563051559343</v>
          </cell>
          <cell r="V340">
            <v>1193.2444671810963</v>
          </cell>
          <cell r="W340">
            <v>1250.4207346488693</v>
          </cell>
          <cell r="X340">
            <v>1435.8719845570286</v>
          </cell>
          <cell r="Y340">
            <v>359.47334893916826</v>
          </cell>
          <cell r="Z340">
            <v>385.44249636174879</v>
          </cell>
          <cell r="AA340">
            <v>427.3142610801973</v>
          </cell>
          <cell r="AB340">
            <v>443.97846336555034</v>
          </cell>
          <cell r="AC340">
            <v>515.72035067265313</v>
          </cell>
          <cell r="AD340">
            <v>7.7355639954644975</v>
          </cell>
          <cell r="AE340">
            <v>9.3057906765802691</v>
          </cell>
          <cell r="AF340">
            <v>9.8953952245913257</v>
          </cell>
          <cell r="AG340">
            <v>10.168574732961631</v>
          </cell>
          <cell r="AH340">
            <v>10.197063099670384</v>
          </cell>
        </row>
        <row r="341">
          <cell r="B341">
            <v>55781</v>
          </cell>
          <cell r="C341" t="str">
            <v>CA</v>
          </cell>
          <cell r="D341" t="str">
            <v>Retail Power Marketer</v>
          </cell>
          <cell r="E341">
            <v>1.6810187566072231E-2</v>
          </cell>
          <cell r="F341">
            <v>1</v>
          </cell>
          <cell r="G341">
            <v>7301.6249802187185</v>
          </cell>
          <cell r="H341">
            <v>7301.6249802187185</v>
          </cell>
          <cell r="I341">
            <v>11.608880937499999</v>
          </cell>
          <cell r="J341">
            <v>102146.30000000002</v>
          </cell>
          <cell r="K341">
            <v>876655</v>
          </cell>
          <cell r="L341">
            <v>120063</v>
          </cell>
          <cell r="M341">
            <v>9.7439397637624006E-2</v>
          </cell>
          <cell r="N341">
            <v>9.7439397637624006E-2</v>
          </cell>
          <cell r="O341">
            <v>11145.821955249119</v>
          </cell>
          <cell r="P341">
            <v>30089.630572633061</v>
          </cell>
          <cell r="Q341">
            <v>47929.607138320789</v>
          </cell>
          <cell r="R341">
            <v>61055.482249227374</v>
          </cell>
          <cell r="S341">
            <v>155443.39723827835</v>
          </cell>
          <cell r="T341">
            <v>1022.3233103105292</v>
          </cell>
          <cell r="U341">
            <v>1067.8563051559343</v>
          </cell>
          <cell r="V341">
            <v>1193.2444671810963</v>
          </cell>
          <cell r="W341">
            <v>1250.4207346488693</v>
          </cell>
          <cell r="X341">
            <v>1435.8719845570286</v>
          </cell>
          <cell r="Y341">
            <v>359.47334893916826</v>
          </cell>
          <cell r="Z341">
            <v>385.44249636174879</v>
          </cell>
          <cell r="AA341">
            <v>427.3142610801973</v>
          </cell>
          <cell r="AB341">
            <v>443.97846336555034</v>
          </cell>
          <cell r="AC341">
            <v>515.72035067265313</v>
          </cell>
          <cell r="AD341">
            <v>7.7355639954644975</v>
          </cell>
          <cell r="AE341">
            <v>9.3057906765802691</v>
          </cell>
          <cell r="AF341">
            <v>9.8953952245913257</v>
          </cell>
          <cell r="AG341">
            <v>10.168574732961631</v>
          </cell>
          <cell r="AH341">
            <v>10.197063099670384</v>
          </cell>
        </row>
        <row r="342">
          <cell r="B342">
            <v>58457</v>
          </cell>
          <cell r="C342" t="str">
            <v>CA</v>
          </cell>
          <cell r="D342" t="str">
            <v>Retail Power Marketer</v>
          </cell>
          <cell r="E342">
            <v>1.6810187566072231E-2</v>
          </cell>
          <cell r="F342">
            <v>0</v>
          </cell>
          <cell r="G342">
            <v>0</v>
          </cell>
          <cell r="H342">
            <v>4694.6595678000613</v>
          </cell>
          <cell r="I342">
            <v>11.608880937499999</v>
          </cell>
          <cell r="J342">
            <v>0</v>
          </cell>
          <cell r="K342">
            <v>0</v>
          </cell>
          <cell r="L342">
            <v>0</v>
          </cell>
          <cell r="M342">
            <v>0</v>
          </cell>
          <cell r="N342">
            <v>3.3984393410564938E-2</v>
          </cell>
          <cell r="O342">
            <v>11145.821955249119</v>
          </cell>
          <cell r="P342">
            <v>30089.630572633061</v>
          </cell>
          <cell r="Q342">
            <v>47929.607138320789</v>
          </cell>
          <cell r="R342">
            <v>61055.482249227374</v>
          </cell>
          <cell r="S342">
            <v>155443.39723827835</v>
          </cell>
          <cell r="T342">
            <v>1022.3233103105292</v>
          </cell>
          <cell r="U342">
            <v>1067.8563051559343</v>
          </cell>
          <cell r="V342">
            <v>1193.2444671810963</v>
          </cell>
          <cell r="W342">
            <v>1250.4207346488693</v>
          </cell>
          <cell r="X342">
            <v>1435.8719845570286</v>
          </cell>
          <cell r="Y342">
            <v>359.47334893916826</v>
          </cell>
          <cell r="Z342">
            <v>385.44249636174879</v>
          </cell>
          <cell r="AA342">
            <v>427.3142610801973</v>
          </cell>
          <cell r="AB342">
            <v>443.97846336555034</v>
          </cell>
          <cell r="AC342">
            <v>515.72035067265313</v>
          </cell>
          <cell r="AD342">
            <v>7.7355639954644975</v>
          </cell>
          <cell r="AE342">
            <v>9.3057906765802691</v>
          </cell>
          <cell r="AF342">
            <v>9.8953952245913257</v>
          </cell>
          <cell r="AG342">
            <v>10.168574732961631</v>
          </cell>
          <cell r="AH342">
            <v>10.197063099670384</v>
          </cell>
        </row>
        <row r="343">
          <cell r="B343">
            <v>59472</v>
          </cell>
          <cell r="C343" t="str">
            <v>CA</v>
          </cell>
          <cell r="D343" t="str">
            <v>Retail Power Marketer</v>
          </cell>
          <cell r="E343">
            <v>1.6810187566072231E-2</v>
          </cell>
          <cell r="F343">
            <v>1</v>
          </cell>
          <cell r="G343">
            <v>1247.8632478632478</v>
          </cell>
          <cell r="H343">
            <v>1247.8632478632478</v>
          </cell>
          <cell r="I343">
            <v>11.608880937499999</v>
          </cell>
          <cell r="J343">
            <v>27.5</v>
          </cell>
          <cell r="K343">
            <v>146</v>
          </cell>
          <cell r="L343">
            <v>117</v>
          </cell>
          <cell r="M343">
            <v>7.6720076464041123E-2</v>
          </cell>
          <cell r="N343">
            <v>7.6720076464041123E-2</v>
          </cell>
          <cell r="O343">
            <v>11145.821955249119</v>
          </cell>
          <cell r="P343">
            <v>30089.630572633061</v>
          </cell>
          <cell r="Q343">
            <v>47929.607138320789</v>
          </cell>
          <cell r="R343">
            <v>61055.482249227374</v>
          </cell>
          <cell r="S343">
            <v>155443.39723827835</v>
          </cell>
          <cell r="T343">
            <v>1022.3233103105292</v>
          </cell>
          <cell r="U343">
            <v>1067.8563051559343</v>
          </cell>
          <cell r="V343">
            <v>1193.2444671810963</v>
          </cell>
          <cell r="W343">
            <v>1250.4207346488693</v>
          </cell>
          <cell r="X343">
            <v>1435.8719845570286</v>
          </cell>
          <cell r="Y343">
            <v>359.47334893916826</v>
          </cell>
          <cell r="Z343">
            <v>385.44249636174879</v>
          </cell>
          <cell r="AA343">
            <v>427.3142610801973</v>
          </cell>
          <cell r="AB343">
            <v>443.97846336555034</v>
          </cell>
          <cell r="AC343">
            <v>515.72035067265313</v>
          </cell>
          <cell r="AD343">
            <v>7.7355639954644975</v>
          </cell>
          <cell r="AE343">
            <v>9.3057906765802691</v>
          </cell>
          <cell r="AF343">
            <v>9.8953952245913257</v>
          </cell>
          <cell r="AG343">
            <v>10.168574732961631</v>
          </cell>
          <cell r="AH343">
            <v>10.197063099670384</v>
          </cell>
        </row>
        <row r="344">
          <cell r="B344">
            <v>3255</v>
          </cell>
          <cell r="C344" t="str">
            <v>CA</v>
          </cell>
          <cell r="D344" t="str">
            <v>State</v>
          </cell>
          <cell r="E344">
            <v>1.6810187566072231E-2</v>
          </cell>
          <cell r="F344">
            <v>0</v>
          </cell>
          <cell r="G344">
            <v>0</v>
          </cell>
          <cell r="H344">
            <v>0</v>
          </cell>
          <cell r="I344">
            <v>11.608880937499999</v>
          </cell>
          <cell r="J344">
            <v>0</v>
          </cell>
          <cell r="K344">
            <v>0</v>
          </cell>
          <cell r="L344">
            <v>0</v>
          </cell>
          <cell r="M344">
            <v>0</v>
          </cell>
          <cell r="N344">
            <v>0</v>
          </cell>
          <cell r="O344">
            <v>11145.821955249119</v>
          </cell>
          <cell r="P344">
            <v>30089.630572633061</v>
          </cell>
          <cell r="Q344">
            <v>47929.607138320789</v>
          </cell>
          <cell r="R344">
            <v>61055.482249227374</v>
          </cell>
          <cell r="S344">
            <v>155443.39723827835</v>
          </cell>
          <cell r="T344">
            <v>1022.3233103105292</v>
          </cell>
          <cell r="U344">
            <v>1067.8563051559343</v>
          </cell>
          <cell r="V344">
            <v>1193.2444671810963</v>
          </cell>
          <cell r="W344">
            <v>1250.4207346488693</v>
          </cell>
          <cell r="X344">
            <v>1435.8719845570286</v>
          </cell>
          <cell r="Y344">
            <v>359.47334893916826</v>
          </cell>
          <cell r="Z344">
            <v>385.44249636174879</v>
          </cell>
          <cell r="AA344">
            <v>427.3142610801973</v>
          </cell>
          <cell r="AB344">
            <v>443.97846336555034</v>
          </cell>
          <cell r="AC344">
            <v>515.72035067265313</v>
          </cell>
          <cell r="AD344">
            <v>7.7355639954644975</v>
          </cell>
          <cell r="AE344">
            <v>9.3057906765802691</v>
          </cell>
          <cell r="AF344">
            <v>9.8953952245913257</v>
          </cell>
          <cell r="AG344">
            <v>10.168574732961631</v>
          </cell>
          <cell r="AH344">
            <v>10.197063099670384</v>
          </cell>
        </row>
        <row r="345">
          <cell r="B345">
            <v>12397</v>
          </cell>
          <cell r="C345" t="str">
            <v>CA</v>
          </cell>
          <cell r="D345" t="str">
            <v>State</v>
          </cell>
          <cell r="E345">
            <v>1.6810187566072231E-2</v>
          </cell>
          <cell r="F345">
            <v>0</v>
          </cell>
          <cell r="G345">
            <v>0</v>
          </cell>
          <cell r="H345">
            <v>0</v>
          </cell>
          <cell r="I345">
            <v>11.608880937499999</v>
          </cell>
          <cell r="J345">
            <v>0</v>
          </cell>
          <cell r="K345">
            <v>0</v>
          </cell>
          <cell r="L345">
            <v>0</v>
          </cell>
          <cell r="M345">
            <v>0</v>
          </cell>
          <cell r="N345">
            <v>0</v>
          </cell>
          <cell r="O345">
            <v>11145.821955249119</v>
          </cell>
          <cell r="P345">
            <v>30089.630572633061</v>
          </cell>
          <cell r="Q345">
            <v>47929.607138320789</v>
          </cell>
          <cell r="R345">
            <v>61055.482249227374</v>
          </cell>
          <cell r="S345">
            <v>155443.39723827835</v>
          </cell>
          <cell r="T345">
            <v>1022.3233103105292</v>
          </cell>
          <cell r="U345">
            <v>1067.8563051559343</v>
          </cell>
          <cell r="V345">
            <v>1193.2444671810963</v>
          </cell>
          <cell r="W345">
            <v>1250.4207346488693</v>
          </cell>
          <cell r="X345">
            <v>1435.8719845570286</v>
          </cell>
          <cell r="Y345">
            <v>359.47334893916826</v>
          </cell>
          <cell r="Z345">
            <v>385.44249636174879</v>
          </cell>
          <cell r="AA345">
            <v>427.3142610801973</v>
          </cell>
          <cell r="AB345">
            <v>443.97846336555034</v>
          </cell>
          <cell r="AC345">
            <v>515.72035067265313</v>
          </cell>
          <cell r="AD345">
            <v>7.7355639954644975</v>
          </cell>
          <cell r="AE345">
            <v>9.3057906765802691</v>
          </cell>
          <cell r="AF345">
            <v>9.8953952245913257</v>
          </cell>
          <cell r="AG345">
            <v>10.168574732961631</v>
          </cell>
          <cell r="AH345">
            <v>10.197063099670384</v>
          </cell>
        </row>
        <row r="346">
          <cell r="B346">
            <v>55701</v>
          </cell>
          <cell r="C346" t="str">
            <v>CA</v>
          </cell>
          <cell r="D346" t="str">
            <v>Wholesale Power Marketer</v>
          </cell>
          <cell r="E346">
            <v>1.6810187566072231E-2</v>
          </cell>
          <cell r="F346">
            <v>0</v>
          </cell>
          <cell r="G346">
            <v>0</v>
          </cell>
          <cell r="H346">
            <v>0</v>
          </cell>
          <cell r="I346">
            <v>11.608880937499999</v>
          </cell>
          <cell r="J346">
            <v>0</v>
          </cell>
          <cell r="K346">
            <v>0</v>
          </cell>
          <cell r="L346">
            <v>0</v>
          </cell>
          <cell r="M346">
            <v>0</v>
          </cell>
          <cell r="N346">
            <v>0</v>
          </cell>
          <cell r="O346">
            <v>11145.821955249119</v>
          </cell>
          <cell r="P346">
            <v>30089.630572633061</v>
          </cell>
          <cell r="Q346">
            <v>47929.607138320789</v>
          </cell>
          <cell r="R346">
            <v>61055.482249227374</v>
          </cell>
          <cell r="S346">
            <v>155443.39723827835</v>
          </cell>
          <cell r="T346">
            <v>1022.3233103105292</v>
          </cell>
          <cell r="U346">
            <v>1067.8563051559343</v>
          </cell>
          <cell r="V346">
            <v>1193.2444671810963</v>
          </cell>
          <cell r="W346">
            <v>1250.4207346488693</v>
          </cell>
          <cell r="X346">
            <v>1435.8719845570286</v>
          </cell>
          <cell r="Y346">
            <v>359.47334893916826</v>
          </cell>
          <cell r="Z346">
            <v>385.44249636174879</v>
          </cell>
          <cell r="AA346">
            <v>427.3142610801973</v>
          </cell>
          <cell r="AB346">
            <v>443.97846336555034</v>
          </cell>
          <cell r="AC346">
            <v>515.72035067265313</v>
          </cell>
          <cell r="AD346">
            <v>7.7355639954644975</v>
          </cell>
          <cell r="AE346">
            <v>9.3057906765802691</v>
          </cell>
          <cell r="AF346">
            <v>9.8953952245913257</v>
          </cell>
          <cell r="AG346">
            <v>10.168574732961631</v>
          </cell>
          <cell r="AH346">
            <v>10.197063099670384</v>
          </cell>
        </row>
        <row r="347">
          <cell r="B347">
            <v>55719</v>
          </cell>
          <cell r="C347" t="str">
            <v>CA</v>
          </cell>
          <cell r="D347" t="str">
            <v>Wholesale Power Marketer</v>
          </cell>
          <cell r="E347">
            <v>1.6810187566072231E-2</v>
          </cell>
          <cell r="F347">
            <v>0</v>
          </cell>
          <cell r="G347">
            <v>0</v>
          </cell>
          <cell r="H347">
            <v>0</v>
          </cell>
          <cell r="I347">
            <v>11.608880937499999</v>
          </cell>
          <cell r="J347">
            <v>0</v>
          </cell>
          <cell r="K347">
            <v>0</v>
          </cell>
          <cell r="L347">
            <v>0</v>
          </cell>
          <cell r="M347">
            <v>0</v>
          </cell>
          <cell r="N347">
            <v>0</v>
          </cell>
          <cell r="O347">
            <v>11145.821955249119</v>
          </cell>
          <cell r="P347">
            <v>30089.630572633061</v>
          </cell>
          <cell r="Q347">
            <v>47929.607138320789</v>
          </cell>
          <cell r="R347">
            <v>61055.482249227374</v>
          </cell>
          <cell r="S347">
            <v>155443.39723827835</v>
          </cell>
          <cell r="T347">
            <v>1022.3233103105292</v>
          </cell>
          <cell r="U347">
            <v>1067.8563051559343</v>
          </cell>
          <cell r="V347">
            <v>1193.2444671810963</v>
          </cell>
          <cell r="W347">
            <v>1250.4207346488693</v>
          </cell>
          <cell r="X347">
            <v>1435.8719845570286</v>
          </cell>
          <cell r="Y347">
            <v>359.47334893916826</v>
          </cell>
          <cell r="Z347">
            <v>385.44249636174879</v>
          </cell>
          <cell r="AA347">
            <v>427.3142610801973</v>
          </cell>
          <cell r="AB347">
            <v>443.97846336555034</v>
          </cell>
          <cell r="AC347">
            <v>515.72035067265313</v>
          </cell>
          <cell r="AD347">
            <v>7.7355639954644975</v>
          </cell>
          <cell r="AE347">
            <v>9.3057906765802691</v>
          </cell>
          <cell r="AF347">
            <v>9.8953952245913257</v>
          </cell>
          <cell r="AG347">
            <v>10.168574732961631</v>
          </cell>
          <cell r="AH347">
            <v>10.197063099670384</v>
          </cell>
        </row>
        <row r="348">
          <cell r="B348">
            <v>56276</v>
          </cell>
          <cell r="C348" t="str">
            <v>CA</v>
          </cell>
          <cell r="D348" t="str">
            <v>Wholesale Power Marketer</v>
          </cell>
          <cell r="E348">
            <v>1.6810187566072231E-2</v>
          </cell>
          <cell r="F348">
            <v>0</v>
          </cell>
          <cell r="G348">
            <v>0</v>
          </cell>
          <cell r="H348">
            <v>0</v>
          </cell>
          <cell r="I348">
            <v>11.608880937499999</v>
          </cell>
          <cell r="J348">
            <v>0</v>
          </cell>
          <cell r="K348">
            <v>0</v>
          </cell>
          <cell r="L348">
            <v>0</v>
          </cell>
          <cell r="M348">
            <v>0</v>
          </cell>
          <cell r="N348">
            <v>0</v>
          </cell>
          <cell r="O348">
            <v>11145.821955249119</v>
          </cell>
          <cell r="P348">
            <v>30089.630572633061</v>
          </cell>
          <cell r="Q348">
            <v>47929.607138320789</v>
          </cell>
          <cell r="R348">
            <v>61055.482249227374</v>
          </cell>
          <cell r="S348">
            <v>155443.39723827835</v>
          </cell>
          <cell r="T348">
            <v>1022.3233103105292</v>
          </cell>
          <cell r="U348">
            <v>1067.8563051559343</v>
          </cell>
          <cell r="V348">
            <v>1193.2444671810963</v>
          </cell>
          <cell r="W348">
            <v>1250.4207346488693</v>
          </cell>
          <cell r="X348">
            <v>1435.8719845570286</v>
          </cell>
          <cell r="Y348">
            <v>359.47334893916826</v>
          </cell>
          <cell r="Z348">
            <v>385.44249636174879</v>
          </cell>
          <cell r="AA348">
            <v>427.3142610801973</v>
          </cell>
          <cell r="AB348">
            <v>443.97846336555034</v>
          </cell>
          <cell r="AC348">
            <v>515.72035067265313</v>
          </cell>
          <cell r="AD348">
            <v>7.7355639954644975</v>
          </cell>
          <cell r="AE348">
            <v>9.3057906765802691</v>
          </cell>
          <cell r="AF348">
            <v>9.8953952245913257</v>
          </cell>
          <cell r="AG348">
            <v>10.168574732961631</v>
          </cell>
          <cell r="AH348">
            <v>10.197063099670384</v>
          </cell>
        </row>
        <row r="349">
          <cell r="B349">
            <v>59818</v>
          </cell>
          <cell r="C349" t="str">
            <v>CN</v>
          </cell>
          <cell r="D349" t="str">
            <v>Retail Power Marketer</v>
          </cell>
          <cell r="E349">
            <v>0.22158454142499201</v>
          </cell>
          <cell r="F349">
            <v>0</v>
          </cell>
          <cell r="G349">
            <v>0</v>
          </cell>
          <cell r="H349">
            <v>6520.5695146747239</v>
          </cell>
          <cell r="I349">
            <v>11.608880937499999</v>
          </cell>
          <cell r="J349">
            <v>0</v>
          </cell>
          <cell r="K349">
            <v>0</v>
          </cell>
          <cell r="L349">
            <v>0</v>
          </cell>
          <cell r="M349">
            <v>0</v>
          </cell>
          <cell r="N349">
            <v>5.2706905086280079E-2</v>
          </cell>
          <cell r="O349" t="e">
            <v>#N/A</v>
          </cell>
          <cell r="P349" t="e">
            <v>#N/A</v>
          </cell>
          <cell r="Q349" t="e">
            <v>#N/A</v>
          </cell>
          <cell r="R349" t="e">
            <v>#N/A</v>
          </cell>
          <cell r="S349" t="e">
            <v>#N/A</v>
          </cell>
          <cell r="T349" t="e">
            <v>#N/A</v>
          </cell>
          <cell r="U349" t="e">
            <v>#N/A</v>
          </cell>
          <cell r="V349" t="e">
            <v>#N/A</v>
          </cell>
          <cell r="W349" t="e">
            <v>#N/A</v>
          </cell>
          <cell r="X349" t="e">
            <v>#N/A</v>
          </cell>
          <cell r="Y349" t="e">
            <v>#N/A</v>
          </cell>
          <cell r="Z349" t="e">
            <v>#N/A</v>
          </cell>
          <cell r="AA349" t="e">
            <v>#N/A</v>
          </cell>
          <cell r="AB349" t="e">
            <v>#N/A</v>
          </cell>
          <cell r="AC349" t="e">
            <v>#N/A</v>
          </cell>
          <cell r="AD349" t="e">
            <v>#N/A</v>
          </cell>
          <cell r="AE349" t="e">
            <v>#N/A</v>
          </cell>
          <cell r="AF349" t="e">
            <v>#N/A</v>
          </cell>
          <cell r="AG349" t="e">
            <v>#N/A</v>
          </cell>
          <cell r="AH349" t="e">
            <v>#N/A</v>
          </cell>
        </row>
        <row r="350">
          <cell r="B350">
            <v>59082</v>
          </cell>
          <cell r="C350" t="str">
            <v>CN</v>
          </cell>
          <cell r="D350" t="str">
            <v>Retail Power Marketer</v>
          </cell>
          <cell r="E350">
            <v>0.22158454142499201</v>
          </cell>
          <cell r="F350">
            <v>1</v>
          </cell>
          <cell r="G350">
            <v>6485.4778304481051</v>
          </cell>
          <cell r="H350">
            <v>6485.4778304481051</v>
          </cell>
          <cell r="I350">
            <v>11.608880937499999</v>
          </cell>
          <cell r="J350">
            <v>20665</v>
          </cell>
          <cell r="K350">
            <v>247635</v>
          </cell>
          <cell r="L350">
            <v>38183</v>
          </cell>
          <cell r="M350">
            <v>6.196966176009551E-2</v>
          </cell>
          <cell r="N350">
            <v>6.196966176009551E-2</v>
          </cell>
          <cell r="O350" t="e">
            <v>#N/A</v>
          </cell>
          <cell r="P350" t="e">
            <v>#N/A</v>
          </cell>
          <cell r="Q350" t="e">
            <v>#N/A</v>
          </cell>
          <cell r="R350" t="e">
            <v>#N/A</v>
          </cell>
          <cell r="S350" t="e">
            <v>#N/A</v>
          </cell>
          <cell r="T350" t="e">
            <v>#N/A</v>
          </cell>
          <cell r="U350" t="e">
            <v>#N/A</v>
          </cell>
          <cell r="V350" t="e">
            <v>#N/A</v>
          </cell>
          <cell r="W350" t="e">
            <v>#N/A</v>
          </cell>
          <cell r="X350" t="e">
            <v>#N/A</v>
          </cell>
          <cell r="Y350" t="e">
            <v>#N/A</v>
          </cell>
          <cell r="Z350" t="e">
            <v>#N/A</v>
          </cell>
          <cell r="AA350" t="e">
            <v>#N/A</v>
          </cell>
          <cell r="AB350" t="e">
            <v>#N/A</v>
          </cell>
          <cell r="AC350" t="e">
            <v>#N/A</v>
          </cell>
          <cell r="AD350" t="e">
            <v>#N/A</v>
          </cell>
          <cell r="AE350" t="e">
            <v>#N/A</v>
          </cell>
          <cell r="AF350" t="e">
            <v>#N/A</v>
          </cell>
          <cell r="AG350" t="e">
            <v>#N/A</v>
          </cell>
          <cell r="AH350" t="e">
            <v>#N/A</v>
          </cell>
        </row>
        <row r="351">
          <cell r="B351">
            <v>9949</v>
          </cell>
          <cell r="C351" t="str">
            <v>CN</v>
          </cell>
          <cell r="D351" t="str">
            <v>Retail Power Marketer</v>
          </cell>
          <cell r="E351">
            <v>0.22158454142499201</v>
          </cell>
          <cell r="F351">
            <v>1</v>
          </cell>
          <cell r="G351">
            <v>13437.14809418621</v>
          </cell>
          <cell r="H351">
            <v>13437.14809418621</v>
          </cell>
          <cell r="I351">
            <v>11.608880937499999</v>
          </cell>
          <cell r="J351">
            <v>365378.7</v>
          </cell>
          <cell r="K351">
            <v>2859022</v>
          </cell>
          <cell r="L351">
            <v>212770</v>
          </cell>
          <cell r="M351">
            <v>0.11743121977904944</v>
          </cell>
          <cell r="N351">
            <v>0.11743121977904944</v>
          </cell>
          <cell r="O351" t="e">
            <v>#N/A</v>
          </cell>
          <cell r="P351" t="e">
            <v>#N/A</v>
          </cell>
          <cell r="Q351" t="e">
            <v>#N/A</v>
          </cell>
          <cell r="R351" t="e">
            <v>#N/A</v>
          </cell>
          <cell r="S351" t="e">
            <v>#N/A</v>
          </cell>
          <cell r="T351" t="e">
            <v>#N/A</v>
          </cell>
          <cell r="U351" t="e">
            <v>#N/A</v>
          </cell>
          <cell r="V351" t="e">
            <v>#N/A</v>
          </cell>
          <cell r="W351" t="e">
            <v>#N/A</v>
          </cell>
          <cell r="X351" t="e">
            <v>#N/A</v>
          </cell>
          <cell r="Y351" t="e">
            <v>#N/A</v>
          </cell>
          <cell r="Z351" t="e">
            <v>#N/A</v>
          </cell>
          <cell r="AA351" t="e">
            <v>#N/A</v>
          </cell>
          <cell r="AB351" t="e">
            <v>#N/A</v>
          </cell>
          <cell r="AC351" t="e">
            <v>#N/A</v>
          </cell>
          <cell r="AD351" t="e">
            <v>#N/A</v>
          </cell>
          <cell r="AE351" t="e">
            <v>#N/A</v>
          </cell>
          <cell r="AF351" t="e">
            <v>#N/A</v>
          </cell>
          <cell r="AG351" t="e">
            <v>#N/A</v>
          </cell>
          <cell r="AH351" t="e">
            <v>#N/A</v>
          </cell>
        </row>
        <row r="352">
          <cell r="B352">
            <v>56196</v>
          </cell>
          <cell r="C352" t="str">
            <v>CN</v>
          </cell>
          <cell r="D352" t="str">
            <v>Retail Power Marketer</v>
          </cell>
          <cell r="E352">
            <v>0.22158454142499201</v>
          </cell>
          <cell r="F352">
            <v>1</v>
          </cell>
          <cell r="G352">
            <v>7457.3758848999978</v>
          </cell>
          <cell r="H352">
            <v>7457.3758848999978</v>
          </cell>
          <cell r="I352">
            <v>11.608880937499999</v>
          </cell>
          <cell r="J352">
            <v>31866</v>
          </cell>
          <cell r="K352">
            <v>325507</v>
          </cell>
          <cell r="L352">
            <v>43649</v>
          </cell>
          <cell r="M352">
            <v>7.9216138121480484E-2</v>
          </cell>
          <cell r="N352">
            <v>7.9216138121480484E-2</v>
          </cell>
          <cell r="O352" t="e">
            <v>#N/A</v>
          </cell>
          <cell r="P352" t="e">
            <v>#N/A</v>
          </cell>
          <cell r="Q352" t="e">
            <v>#N/A</v>
          </cell>
          <cell r="R352" t="e">
            <v>#N/A</v>
          </cell>
          <cell r="S352" t="e">
            <v>#N/A</v>
          </cell>
          <cell r="T352" t="e">
            <v>#N/A</v>
          </cell>
          <cell r="U352" t="e">
            <v>#N/A</v>
          </cell>
          <cell r="V352" t="e">
            <v>#N/A</v>
          </cell>
          <cell r="W352" t="e">
            <v>#N/A</v>
          </cell>
          <cell r="X352" t="e">
            <v>#N/A</v>
          </cell>
          <cell r="Y352" t="e">
            <v>#N/A</v>
          </cell>
          <cell r="Z352" t="e">
            <v>#N/A</v>
          </cell>
          <cell r="AA352" t="e">
            <v>#N/A</v>
          </cell>
          <cell r="AB352" t="e">
            <v>#N/A</v>
          </cell>
          <cell r="AC352" t="e">
            <v>#N/A</v>
          </cell>
          <cell r="AD352" t="e">
            <v>#N/A</v>
          </cell>
          <cell r="AE352" t="e">
            <v>#N/A</v>
          </cell>
          <cell r="AF352" t="e">
            <v>#N/A</v>
          </cell>
          <cell r="AG352" t="e">
            <v>#N/A</v>
          </cell>
          <cell r="AH352" t="e">
            <v>#N/A</v>
          </cell>
        </row>
        <row r="353">
          <cell r="B353">
            <v>58364</v>
          </cell>
          <cell r="C353" t="str">
            <v>CN</v>
          </cell>
          <cell r="D353" t="str">
            <v>Retail Power Marketer</v>
          </cell>
          <cell r="E353">
            <v>0.22158454142499201</v>
          </cell>
          <cell r="F353">
            <v>0</v>
          </cell>
          <cell r="G353">
            <v>0</v>
          </cell>
          <cell r="H353">
            <v>6520.5695146747239</v>
          </cell>
          <cell r="I353">
            <v>11.608880937499999</v>
          </cell>
          <cell r="J353">
            <v>0</v>
          </cell>
          <cell r="K353">
            <v>0</v>
          </cell>
          <cell r="L353">
            <v>0</v>
          </cell>
          <cell r="M353">
            <v>0</v>
          </cell>
          <cell r="N353">
            <v>5.2706905086280079E-2</v>
          </cell>
          <cell r="O353" t="e">
            <v>#N/A</v>
          </cell>
          <cell r="P353" t="e">
            <v>#N/A</v>
          </cell>
          <cell r="Q353" t="e">
            <v>#N/A</v>
          </cell>
          <cell r="R353" t="e">
            <v>#N/A</v>
          </cell>
          <cell r="S353" t="e">
            <v>#N/A</v>
          </cell>
          <cell r="T353" t="e">
            <v>#N/A</v>
          </cell>
          <cell r="U353" t="e">
            <v>#N/A</v>
          </cell>
          <cell r="V353" t="e">
            <v>#N/A</v>
          </cell>
          <cell r="W353" t="e">
            <v>#N/A</v>
          </cell>
          <cell r="X353" t="e">
            <v>#N/A</v>
          </cell>
          <cell r="Y353" t="e">
            <v>#N/A</v>
          </cell>
          <cell r="Z353" t="e">
            <v>#N/A</v>
          </cell>
          <cell r="AA353" t="e">
            <v>#N/A</v>
          </cell>
          <cell r="AB353" t="e">
            <v>#N/A</v>
          </cell>
          <cell r="AC353" t="e">
            <v>#N/A</v>
          </cell>
          <cell r="AD353" t="e">
            <v>#N/A</v>
          </cell>
          <cell r="AE353" t="e">
            <v>#N/A</v>
          </cell>
          <cell r="AF353" t="e">
            <v>#N/A</v>
          </cell>
          <cell r="AG353" t="e">
            <v>#N/A</v>
          </cell>
          <cell r="AH353" t="e">
            <v>#N/A</v>
          </cell>
        </row>
        <row r="354">
          <cell r="B354">
            <v>60041</v>
          </cell>
          <cell r="C354" t="str">
            <v>CN</v>
          </cell>
          <cell r="D354" t="str">
            <v>Retail Power Marketer</v>
          </cell>
          <cell r="E354">
            <v>0.22158454142499201</v>
          </cell>
          <cell r="F354">
            <v>1</v>
          </cell>
          <cell r="G354">
            <v>10410.932225396002</v>
          </cell>
          <cell r="H354">
            <v>10410.932225396002</v>
          </cell>
          <cell r="I354">
            <v>11.608880937499999</v>
          </cell>
          <cell r="J354">
            <v>5236.8999999999996</v>
          </cell>
          <cell r="K354">
            <v>80185</v>
          </cell>
          <cell r="L354">
            <v>7702</v>
          </cell>
          <cell r="M354">
            <v>5.1929423062075201E-2</v>
          </cell>
          <cell r="N354">
            <v>5.1929423062075201E-2</v>
          </cell>
          <cell r="O354" t="e">
            <v>#N/A</v>
          </cell>
          <cell r="P354" t="e">
            <v>#N/A</v>
          </cell>
          <cell r="Q354" t="e">
            <v>#N/A</v>
          </cell>
          <cell r="R354" t="e">
            <v>#N/A</v>
          </cell>
          <cell r="S354" t="e">
            <v>#N/A</v>
          </cell>
          <cell r="T354" t="e">
            <v>#N/A</v>
          </cell>
          <cell r="U354" t="e">
            <v>#N/A</v>
          </cell>
          <cell r="V354" t="e">
            <v>#N/A</v>
          </cell>
          <cell r="W354" t="e">
            <v>#N/A</v>
          </cell>
          <cell r="X354" t="e">
            <v>#N/A</v>
          </cell>
          <cell r="Y354" t="e">
            <v>#N/A</v>
          </cell>
          <cell r="Z354" t="e">
            <v>#N/A</v>
          </cell>
          <cell r="AA354" t="e">
            <v>#N/A</v>
          </cell>
          <cell r="AB354" t="e">
            <v>#N/A</v>
          </cell>
          <cell r="AC354" t="e">
            <v>#N/A</v>
          </cell>
          <cell r="AD354" t="e">
            <v>#N/A</v>
          </cell>
          <cell r="AE354" t="e">
            <v>#N/A</v>
          </cell>
          <cell r="AF354" t="e">
            <v>#N/A</v>
          </cell>
          <cell r="AG354" t="e">
            <v>#N/A</v>
          </cell>
          <cell r="AH354" t="e">
            <v>#N/A</v>
          </cell>
        </row>
        <row r="355">
          <cell r="B355">
            <v>60579</v>
          </cell>
          <cell r="C355" t="str">
            <v>CN</v>
          </cell>
          <cell r="D355" t="str">
            <v>Retail Power Marketer</v>
          </cell>
          <cell r="E355">
            <v>0.22158454142499201</v>
          </cell>
          <cell r="F355">
            <v>1</v>
          </cell>
          <cell r="G355">
            <v>7853.052567792759</v>
          </cell>
          <cell r="H355">
            <v>7853.052567792759</v>
          </cell>
          <cell r="I355">
            <v>11.608880937499999</v>
          </cell>
          <cell r="J355">
            <v>3947</v>
          </cell>
          <cell r="K355">
            <v>51838</v>
          </cell>
          <cell r="L355">
            <v>6601</v>
          </cell>
          <cell r="M355">
            <v>5.8401892881259888E-2</v>
          </cell>
          <cell r="N355">
            <v>5.8401892881259888E-2</v>
          </cell>
          <cell r="O355" t="e">
            <v>#N/A</v>
          </cell>
          <cell r="P355" t="e">
            <v>#N/A</v>
          </cell>
          <cell r="Q355" t="e">
            <v>#N/A</v>
          </cell>
          <cell r="R355" t="e">
            <v>#N/A</v>
          </cell>
          <cell r="S355" t="e">
            <v>#N/A</v>
          </cell>
          <cell r="T355" t="e">
            <v>#N/A</v>
          </cell>
          <cell r="U355" t="e">
            <v>#N/A</v>
          </cell>
          <cell r="V355" t="e">
            <v>#N/A</v>
          </cell>
          <cell r="W355" t="e">
            <v>#N/A</v>
          </cell>
          <cell r="X355" t="e">
            <v>#N/A</v>
          </cell>
          <cell r="Y355" t="e">
            <v>#N/A</v>
          </cell>
          <cell r="Z355" t="e">
            <v>#N/A</v>
          </cell>
          <cell r="AA355" t="e">
            <v>#N/A</v>
          </cell>
          <cell r="AB355" t="e">
            <v>#N/A</v>
          </cell>
          <cell r="AC355" t="e">
            <v>#N/A</v>
          </cell>
          <cell r="AD355" t="e">
            <v>#N/A</v>
          </cell>
          <cell r="AE355" t="e">
            <v>#N/A</v>
          </cell>
          <cell r="AF355" t="e">
            <v>#N/A</v>
          </cell>
          <cell r="AG355" t="e">
            <v>#N/A</v>
          </cell>
          <cell r="AH355" t="e">
            <v>#N/A</v>
          </cell>
        </row>
        <row r="356">
          <cell r="B356">
            <v>2152</v>
          </cell>
          <cell r="C356" t="str">
            <v>CN</v>
          </cell>
          <cell r="D356" t="str">
            <v>Wholesale Power Marketer</v>
          </cell>
          <cell r="E356">
            <v>0.22158454142499201</v>
          </cell>
          <cell r="F356">
            <v>0</v>
          </cell>
          <cell r="G356">
            <v>0</v>
          </cell>
          <cell r="H356">
            <v>0</v>
          </cell>
          <cell r="I356">
            <v>11.608880937499999</v>
          </cell>
          <cell r="J356">
            <v>0</v>
          </cell>
          <cell r="K356">
            <v>0</v>
          </cell>
          <cell r="L356">
            <v>0</v>
          </cell>
          <cell r="M356">
            <v>0</v>
          </cell>
          <cell r="N356">
            <v>0</v>
          </cell>
          <cell r="O356" t="e">
            <v>#N/A</v>
          </cell>
          <cell r="P356" t="e">
            <v>#N/A</v>
          </cell>
          <cell r="Q356" t="e">
            <v>#N/A</v>
          </cell>
          <cell r="R356" t="e">
            <v>#N/A</v>
          </cell>
          <cell r="S356" t="e">
            <v>#N/A</v>
          </cell>
          <cell r="T356" t="e">
            <v>#N/A</v>
          </cell>
          <cell r="U356" t="e">
            <v>#N/A</v>
          </cell>
          <cell r="V356" t="e">
            <v>#N/A</v>
          </cell>
          <cell r="W356" t="e">
            <v>#N/A</v>
          </cell>
          <cell r="X356" t="e">
            <v>#N/A</v>
          </cell>
          <cell r="Y356" t="e">
            <v>#N/A</v>
          </cell>
          <cell r="Z356" t="e">
            <v>#N/A</v>
          </cell>
          <cell r="AA356" t="e">
            <v>#N/A</v>
          </cell>
          <cell r="AB356" t="e">
            <v>#N/A</v>
          </cell>
          <cell r="AC356" t="e">
            <v>#N/A</v>
          </cell>
          <cell r="AD356" t="e">
            <v>#N/A</v>
          </cell>
          <cell r="AE356" t="e">
            <v>#N/A</v>
          </cell>
          <cell r="AF356" t="e">
            <v>#N/A</v>
          </cell>
          <cell r="AG356" t="e">
            <v>#N/A</v>
          </cell>
          <cell r="AH356" t="e">
            <v>#N/A</v>
          </cell>
        </row>
        <row r="357">
          <cell r="B357">
            <v>712</v>
          </cell>
          <cell r="C357" t="str">
            <v>CO</v>
          </cell>
          <cell r="D357" t="str">
            <v>Political Subdivision</v>
          </cell>
          <cell r="E357">
            <v>5.3547054622015949E-2</v>
          </cell>
          <cell r="F357">
            <v>0</v>
          </cell>
          <cell r="G357">
            <v>0</v>
          </cell>
          <cell r="H357">
            <v>0</v>
          </cell>
          <cell r="I357">
            <v>11.608880937499999</v>
          </cell>
          <cell r="J357">
            <v>0</v>
          </cell>
          <cell r="K357">
            <v>0</v>
          </cell>
          <cell r="L357">
            <v>0</v>
          </cell>
          <cell r="M357">
            <v>0</v>
          </cell>
          <cell r="N357">
            <v>0</v>
          </cell>
          <cell r="O357">
            <v>11038.754415924162</v>
          </cell>
          <cell r="P357">
            <v>31584.067002135522</v>
          </cell>
          <cell r="Q357">
            <v>47961.894103817773</v>
          </cell>
          <cell r="R357">
            <v>62934.931954027146</v>
          </cell>
          <cell r="S357">
            <v>141052.66160015773</v>
          </cell>
          <cell r="T357">
            <v>892.84893956399833</v>
          </cell>
          <cell r="U357">
            <v>946.1796581170878</v>
          </cell>
          <cell r="V357">
            <v>993.66633123591635</v>
          </cell>
          <cell r="W357">
            <v>1011.1334645587455</v>
          </cell>
          <cell r="X357">
            <v>1084.7809550716495</v>
          </cell>
          <cell r="Y357">
            <v>463.92030027515187</v>
          </cell>
          <cell r="Z357">
            <v>521.09279472117851</v>
          </cell>
          <cell r="AA357">
            <v>541.6281770839654</v>
          </cell>
          <cell r="AB357">
            <v>563.0082868304878</v>
          </cell>
          <cell r="AC357">
            <v>629.42957772175987</v>
          </cell>
          <cell r="AD357">
            <v>25.802151826417973</v>
          </cell>
          <cell r="AE357">
            <v>32.251840748707743</v>
          </cell>
          <cell r="AF357">
            <v>31.13963444465287</v>
          </cell>
          <cell r="AG357">
            <v>28.938209617808315</v>
          </cell>
          <cell r="AH357">
            <v>26.110117363406786</v>
          </cell>
        </row>
        <row r="358">
          <cell r="B358">
            <v>15143</v>
          </cell>
          <cell r="C358" t="str">
            <v>CO</v>
          </cell>
          <cell r="D358" t="str">
            <v>Political Subdivision</v>
          </cell>
          <cell r="E358">
            <v>5.3547054622015949E-2</v>
          </cell>
          <cell r="F358">
            <v>0</v>
          </cell>
          <cell r="G358">
            <v>0</v>
          </cell>
          <cell r="H358">
            <v>0</v>
          </cell>
          <cell r="I358">
            <v>11.608880937499999</v>
          </cell>
          <cell r="J358">
            <v>0</v>
          </cell>
          <cell r="K358">
            <v>0</v>
          </cell>
          <cell r="L358">
            <v>0</v>
          </cell>
          <cell r="M358">
            <v>0</v>
          </cell>
          <cell r="N358">
            <v>0</v>
          </cell>
          <cell r="O358">
            <v>11038.754415924162</v>
          </cell>
          <cell r="P358">
            <v>31584.067002135522</v>
          </cell>
          <cell r="Q358">
            <v>47961.894103817773</v>
          </cell>
          <cell r="R358">
            <v>62934.931954027146</v>
          </cell>
          <cell r="S358">
            <v>141052.66160015773</v>
          </cell>
          <cell r="T358">
            <v>892.84893956399833</v>
          </cell>
          <cell r="U358">
            <v>946.1796581170878</v>
          </cell>
          <cell r="V358">
            <v>993.66633123591635</v>
          </cell>
          <cell r="W358">
            <v>1011.1334645587455</v>
          </cell>
          <cell r="X358">
            <v>1084.7809550716495</v>
          </cell>
          <cell r="Y358">
            <v>463.92030027515187</v>
          </cell>
          <cell r="Z358">
            <v>521.09279472117851</v>
          </cell>
          <cell r="AA358">
            <v>541.6281770839654</v>
          </cell>
          <cell r="AB358">
            <v>563.0082868304878</v>
          </cell>
          <cell r="AC358">
            <v>629.42957772175987</v>
          </cell>
          <cell r="AD358">
            <v>25.802151826417973</v>
          </cell>
          <cell r="AE358">
            <v>32.251840748707743</v>
          </cell>
          <cell r="AF358">
            <v>31.13963444465287</v>
          </cell>
          <cell r="AG358">
            <v>28.938209617808315</v>
          </cell>
          <cell r="AH358">
            <v>26.110117363406786</v>
          </cell>
        </row>
        <row r="359">
          <cell r="B359">
            <v>60025</v>
          </cell>
          <cell r="C359" t="str">
            <v>CO</v>
          </cell>
          <cell r="D359" t="str">
            <v>Behind the Meter</v>
          </cell>
          <cell r="E359">
            <v>5.3547054622015949E-2</v>
          </cell>
          <cell r="F359">
            <v>1</v>
          </cell>
          <cell r="G359">
            <v>4948.4978540772536</v>
          </cell>
          <cell r="H359">
            <v>4948.4978540772536</v>
          </cell>
          <cell r="I359">
            <v>11.608880937499999</v>
          </cell>
          <cell r="J359">
            <v>630.1</v>
          </cell>
          <cell r="K359">
            <v>3459</v>
          </cell>
          <cell r="L359">
            <v>699</v>
          </cell>
          <cell r="M359">
            <v>0.15401119014057532</v>
          </cell>
          <cell r="N359">
            <v>0.15401119014057532</v>
          </cell>
          <cell r="O359">
            <v>11038.754415924162</v>
          </cell>
          <cell r="P359">
            <v>31584.067002135522</v>
          </cell>
          <cell r="Q359">
            <v>47961.894103817773</v>
          </cell>
          <cell r="R359">
            <v>62934.931954027146</v>
          </cell>
          <cell r="S359">
            <v>141052.66160015773</v>
          </cell>
          <cell r="T359">
            <v>892.84893956399833</v>
          </cell>
          <cell r="U359">
            <v>946.1796581170878</v>
          </cell>
          <cell r="V359">
            <v>993.66633123591635</v>
          </cell>
          <cell r="W359">
            <v>1011.1334645587455</v>
          </cell>
          <cell r="X359">
            <v>1084.7809550716495</v>
          </cell>
          <cell r="Y359">
            <v>463.92030027515187</v>
          </cell>
          <cell r="Z359">
            <v>521.09279472117851</v>
          </cell>
          <cell r="AA359">
            <v>541.6281770839654</v>
          </cell>
          <cell r="AB359">
            <v>563.0082868304878</v>
          </cell>
          <cell r="AC359">
            <v>629.42957772175987</v>
          </cell>
          <cell r="AD359">
            <v>25.802151826417973</v>
          </cell>
          <cell r="AE359">
            <v>32.251840748707743</v>
          </cell>
          <cell r="AF359">
            <v>31.13963444465287</v>
          </cell>
          <cell r="AG359">
            <v>28.938209617808315</v>
          </cell>
          <cell r="AH359">
            <v>26.110117363406786</v>
          </cell>
        </row>
        <row r="360">
          <cell r="B360">
            <v>5997</v>
          </cell>
          <cell r="C360" t="str">
            <v>CO</v>
          </cell>
          <cell r="D360" t="str">
            <v>Municipal</v>
          </cell>
          <cell r="E360">
            <v>5.3547054622015949E-2</v>
          </cell>
          <cell r="F360">
            <v>0</v>
          </cell>
          <cell r="G360">
            <v>0</v>
          </cell>
          <cell r="H360">
            <v>1806.0218695048588</v>
          </cell>
          <cell r="I360">
            <v>11.608880937499999</v>
          </cell>
          <cell r="J360">
            <v>0</v>
          </cell>
          <cell r="K360">
            <v>0</v>
          </cell>
          <cell r="L360">
            <v>0</v>
          </cell>
          <cell r="M360">
            <v>0</v>
          </cell>
          <cell r="N360">
            <v>1.8030385883149501E-2</v>
          </cell>
          <cell r="O360">
            <v>11038.754415924162</v>
          </cell>
          <cell r="P360">
            <v>31584.067002135522</v>
          </cell>
          <cell r="Q360">
            <v>47961.894103817773</v>
          </cell>
          <cell r="R360">
            <v>62934.931954027146</v>
          </cell>
          <cell r="S360">
            <v>141052.66160015773</v>
          </cell>
          <cell r="T360">
            <v>892.84893956399833</v>
          </cell>
          <cell r="U360">
            <v>946.1796581170878</v>
          </cell>
          <cell r="V360">
            <v>993.66633123591635</v>
          </cell>
          <cell r="W360">
            <v>1011.1334645587455</v>
          </cell>
          <cell r="X360">
            <v>1084.7809550716495</v>
          </cell>
          <cell r="Y360">
            <v>463.92030027515187</v>
          </cell>
          <cell r="Z360">
            <v>521.09279472117851</v>
          </cell>
          <cell r="AA360">
            <v>541.6281770839654</v>
          </cell>
          <cell r="AB360">
            <v>563.0082868304878</v>
          </cell>
          <cell r="AC360">
            <v>629.42957772175987</v>
          </cell>
          <cell r="AD360">
            <v>25.802151826417973</v>
          </cell>
          <cell r="AE360">
            <v>32.251840748707743</v>
          </cell>
          <cell r="AF360">
            <v>31.13963444465287</v>
          </cell>
          <cell r="AG360">
            <v>28.938209617808315</v>
          </cell>
          <cell r="AH360">
            <v>26.110117363406786</v>
          </cell>
        </row>
        <row r="361">
          <cell r="B361">
            <v>59557</v>
          </cell>
          <cell r="C361" t="str">
            <v>CO</v>
          </cell>
          <cell r="D361" t="str">
            <v>Behind the Meter</v>
          </cell>
          <cell r="E361">
            <v>5.3547054622015949E-2</v>
          </cell>
          <cell r="F361">
            <v>0</v>
          </cell>
          <cell r="G361">
            <v>0</v>
          </cell>
          <cell r="H361">
            <v>4338.335360283525</v>
          </cell>
          <cell r="I361">
            <v>11.608880937499999</v>
          </cell>
          <cell r="J361">
            <v>0</v>
          </cell>
          <cell r="K361">
            <v>0</v>
          </cell>
          <cell r="L361">
            <v>0</v>
          </cell>
          <cell r="M361">
            <v>0</v>
          </cell>
          <cell r="N361">
            <v>8.5372186697457136E-2</v>
          </cell>
          <cell r="O361">
            <v>11038.754415924162</v>
          </cell>
          <cell r="P361">
            <v>31584.067002135522</v>
          </cell>
          <cell r="Q361">
            <v>47961.894103817773</v>
          </cell>
          <cell r="R361">
            <v>62934.931954027146</v>
          </cell>
          <cell r="S361">
            <v>141052.66160015773</v>
          </cell>
          <cell r="T361">
            <v>892.84893956399833</v>
          </cell>
          <cell r="U361">
            <v>946.1796581170878</v>
          </cell>
          <cell r="V361">
            <v>993.66633123591635</v>
          </cell>
          <cell r="W361">
            <v>1011.1334645587455</v>
          </cell>
          <cell r="X361">
            <v>1084.7809550716495</v>
          </cell>
          <cell r="Y361">
            <v>463.92030027515187</v>
          </cell>
          <cell r="Z361">
            <v>521.09279472117851</v>
          </cell>
          <cell r="AA361">
            <v>541.6281770839654</v>
          </cell>
          <cell r="AB361">
            <v>563.0082868304878</v>
          </cell>
          <cell r="AC361">
            <v>629.42957772175987</v>
          </cell>
          <cell r="AD361">
            <v>25.802151826417973</v>
          </cell>
          <cell r="AE361">
            <v>32.251840748707743</v>
          </cell>
          <cell r="AF361">
            <v>31.13963444465287</v>
          </cell>
          <cell r="AG361">
            <v>28.938209617808315</v>
          </cell>
          <cell r="AH361">
            <v>26.110117363406786</v>
          </cell>
        </row>
        <row r="362">
          <cell r="B362">
            <v>57313</v>
          </cell>
          <cell r="C362" t="str">
            <v>CO</v>
          </cell>
          <cell r="D362" t="str">
            <v>Behind the Meter</v>
          </cell>
          <cell r="E362">
            <v>5.3547054622015949E-2</v>
          </cell>
          <cell r="F362">
            <v>1</v>
          </cell>
          <cell r="G362">
            <v>7721.5259362642473</v>
          </cell>
          <cell r="H362">
            <v>7721.5259362642473</v>
          </cell>
          <cell r="I362">
            <v>11.608880937499999</v>
          </cell>
          <cell r="J362">
            <v>380666.2</v>
          </cell>
          <cell r="K362">
            <v>2489613</v>
          </cell>
          <cell r="L362">
            <v>322425</v>
          </cell>
          <cell r="M362">
            <v>0.13486042961886799</v>
          </cell>
          <cell r="N362">
            <v>0.13486042961886799</v>
          </cell>
          <cell r="O362">
            <v>11038.754415924162</v>
          </cell>
          <cell r="P362">
            <v>31584.067002135522</v>
          </cell>
          <cell r="Q362">
            <v>47961.894103817773</v>
          </cell>
          <cell r="R362">
            <v>62934.931954027146</v>
          </cell>
          <cell r="S362">
            <v>141052.66160015773</v>
          </cell>
          <cell r="T362">
            <v>892.84893956399833</v>
          </cell>
          <cell r="U362">
            <v>946.1796581170878</v>
          </cell>
          <cell r="V362">
            <v>993.66633123591635</v>
          </cell>
          <cell r="W362">
            <v>1011.1334645587455</v>
          </cell>
          <cell r="X362">
            <v>1084.7809550716495</v>
          </cell>
          <cell r="Y362">
            <v>463.92030027515187</v>
          </cell>
          <cell r="Z362">
            <v>521.09279472117851</v>
          </cell>
          <cell r="AA362">
            <v>541.6281770839654</v>
          </cell>
          <cell r="AB362">
            <v>563.0082868304878</v>
          </cell>
          <cell r="AC362">
            <v>629.42957772175987</v>
          </cell>
          <cell r="AD362">
            <v>25.802151826417973</v>
          </cell>
          <cell r="AE362">
            <v>32.251840748707743</v>
          </cell>
          <cell r="AF362">
            <v>31.13963444465287</v>
          </cell>
          <cell r="AG362">
            <v>28.938209617808315</v>
          </cell>
          <cell r="AH362">
            <v>26.110117363406786</v>
          </cell>
        </row>
        <row r="363">
          <cell r="B363">
            <v>59139</v>
          </cell>
          <cell r="C363" t="str">
            <v>CO</v>
          </cell>
          <cell r="D363" t="str">
            <v>Behind the Meter</v>
          </cell>
          <cell r="E363">
            <v>5.3547054622015949E-2</v>
          </cell>
          <cell r="F363">
            <v>0</v>
          </cell>
          <cell r="G363">
            <v>0</v>
          </cell>
          <cell r="H363">
            <v>4338.335360283525</v>
          </cell>
          <cell r="I363">
            <v>11.608880937499999</v>
          </cell>
          <cell r="J363">
            <v>0</v>
          </cell>
          <cell r="K363">
            <v>0</v>
          </cell>
          <cell r="L363">
            <v>0</v>
          </cell>
          <cell r="M363">
            <v>0</v>
          </cell>
          <cell r="N363">
            <v>8.5372186697457136E-2</v>
          </cell>
          <cell r="O363">
            <v>11038.754415924162</v>
          </cell>
          <cell r="P363">
            <v>31584.067002135522</v>
          </cell>
          <cell r="Q363">
            <v>47961.894103817773</v>
          </cell>
          <cell r="R363">
            <v>62934.931954027146</v>
          </cell>
          <cell r="S363">
            <v>141052.66160015773</v>
          </cell>
          <cell r="T363">
            <v>892.84893956399833</v>
          </cell>
          <cell r="U363">
            <v>946.1796581170878</v>
          </cell>
          <cell r="V363">
            <v>993.66633123591635</v>
          </cell>
          <cell r="W363">
            <v>1011.1334645587455</v>
          </cell>
          <cell r="X363">
            <v>1084.7809550716495</v>
          </cell>
          <cell r="Y363">
            <v>463.92030027515187</v>
          </cell>
          <cell r="Z363">
            <v>521.09279472117851</v>
          </cell>
          <cell r="AA363">
            <v>541.6281770839654</v>
          </cell>
          <cell r="AB363">
            <v>563.0082868304878</v>
          </cell>
          <cell r="AC363">
            <v>629.42957772175987</v>
          </cell>
          <cell r="AD363">
            <v>25.802151826417973</v>
          </cell>
          <cell r="AE363">
            <v>32.251840748707743</v>
          </cell>
          <cell r="AF363">
            <v>31.13963444465287</v>
          </cell>
          <cell r="AG363">
            <v>28.938209617808315</v>
          </cell>
          <cell r="AH363">
            <v>26.110117363406786</v>
          </cell>
        </row>
        <row r="364">
          <cell r="B364">
            <v>59579</v>
          </cell>
          <cell r="C364" t="str">
            <v>CO</v>
          </cell>
          <cell r="D364" t="str">
            <v>Behind the Meter</v>
          </cell>
          <cell r="E364">
            <v>5.3547054622015949E-2</v>
          </cell>
          <cell r="F364">
            <v>1</v>
          </cell>
          <cell r="G364">
            <v>8836.6321169955991</v>
          </cell>
          <cell r="H364">
            <v>8836.6321169955991</v>
          </cell>
          <cell r="I364">
            <v>11.608880937499999</v>
          </cell>
          <cell r="J364">
            <v>117174.7</v>
          </cell>
          <cell r="K364">
            <v>622364</v>
          </cell>
          <cell r="L364">
            <v>70430</v>
          </cell>
          <cell r="M364">
            <v>0.17250891469760862</v>
          </cell>
          <cell r="N364">
            <v>0.17250891469760862</v>
          </cell>
          <cell r="O364">
            <v>11038.754415924162</v>
          </cell>
          <cell r="P364">
            <v>31584.067002135522</v>
          </cell>
          <cell r="Q364">
            <v>47961.894103817773</v>
          </cell>
          <cell r="R364">
            <v>62934.931954027146</v>
          </cell>
          <cell r="S364">
            <v>141052.66160015773</v>
          </cell>
          <cell r="T364">
            <v>892.84893956399833</v>
          </cell>
          <cell r="U364">
            <v>946.1796581170878</v>
          </cell>
          <cell r="V364">
            <v>993.66633123591635</v>
          </cell>
          <cell r="W364">
            <v>1011.1334645587455</v>
          </cell>
          <cell r="X364">
            <v>1084.7809550716495</v>
          </cell>
          <cell r="Y364">
            <v>463.92030027515187</v>
          </cell>
          <cell r="Z364">
            <v>521.09279472117851</v>
          </cell>
          <cell r="AA364">
            <v>541.6281770839654</v>
          </cell>
          <cell r="AB364">
            <v>563.0082868304878</v>
          </cell>
          <cell r="AC364">
            <v>629.42957772175987</v>
          </cell>
          <cell r="AD364">
            <v>25.802151826417973</v>
          </cell>
          <cell r="AE364">
            <v>32.251840748707743</v>
          </cell>
          <cell r="AF364">
            <v>31.13963444465287</v>
          </cell>
          <cell r="AG364">
            <v>28.938209617808315</v>
          </cell>
          <cell r="AH364">
            <v>26.110117363406786</v>
          </cell>
        </row>
        <row r="365">
          <cell r="B365">
            <v>59580</v>
          </cell>
          <cell r="C365" t="str">
            <v>CO</v>
          </cell>
          <cell r="D365" t="str">
            <v>Behind the Meter</v>
          </cell>
          <cell r="E365">
            <v>5.3547054622015949E-2</v>
          </cell>
          <cell r="F365">
            <v>1</v>
          </cell>
          <cell r="G365">
            <v>9861.0838183054948</v>
          </cell>
          <cell r="H365">
            <v>9861.0838183054948</v>
          </cell>
          <cell r="I365">
            <v>11.608880937499999</v>
          </cell>
          <cell r="J365">
            <v>124190.7</v>
          </cell>
          <cell r="K365">
            <v>782832</v>
          </cell>
          <cell r="L365">
            <v>79386</v>
          </cell>
          <cell r="M365">
            <v>0.14451594791059574</v>
          </cell>
          <cell r="N365">
            <v>0.14451594791059574</v>
          </cell>
          <cell r="O365">
            <v>11038.754415924162</v>
          </cell>
          <cell r="P365">
            <v>31584.067002135522</v>
          </cell>
          <cell r="Q365">
            <v>47961.894103817773</v>
          </cell>
          <cell r="R365">
            <v>62934.931954027146</v>
          </cell>
          <cell r="S365">
            <v>141052.66160015773</v>
          </cell>
          <cell r="T365">
            <v>892.84893956399833</v>
          </cell>
          <cell r="U365">
            <v>946.1796581170878</v>
          </cell>
          <cell r="V365">
            <v>993.66633123591635</v>
          </cell>
          <cell r="W365">
            <v>1011.1334645587455</v>
          </cell>
          <cell r="X365">
            <v>1084.7809550716495</v>
          </cell>
          <cell r="Y365">
            <v>463.92030027515187</v>
          </cell>
          <cell r="Z365">
            <v>521.09279472117851</v>
          </cell>
          <cell r="AA365">
            <v>541.6281770839654</v>
          </cell>
          <cell r="AB365">
            <v>563.0082868304878</v>
          </cell>
          <cell r="AC365">
            <v>629.42957772175987</v>
          </cell>
          <cell r="AD365">
            <v>25.802151826417973</v>
          </cell>
          <cell r="AE365">
            <v>32.251840748707743</v>
          </cell>
          <cell r="AF365">
            <v>31.13963444465287</v>
          </cell>
          <cell r="AG365">
            <v>28.938209617808315</v>
          </cell>
          <cell r="AH365">
            <v>26.110117363406786</v>
          </cell>
        </row>
        <row r="366">
          <cell r="B366">
            <v>59647</v>
          </cell>
          <cell r="C366" t="str">
            <v>CO</v>
          </cell>
          <cell r="D366" t="str">
            <v>Behind the Meter</v>
          </cell>
          <cell r="E366">
            <v>5.3547054622015949E-2</v>
          </cell>
          <cell r="F366">
            <v>1</v>
          </cell>
          <cell r="G366">
            <v>8173.9830597910423</v>
          </cell>
          <cell r="H366">
            <v>8173.9830597910423</v>
          </cell>
          <cell r="I366">
            <v>11.608880937499999</v>
          </cell>
          <cell r="J366">
            <v>392960.29999999981</v>
          </cell>
          <cell r="K366">
            <v>2091240</v>
          </cell>
          <cell r="L366">
            <v>255841</v>
          </cell>
          <cell r="M366">
            <v>0.17086511710986235</v>
          </cell>
          <cell r="N366">
            <v>0.17086511710986235</v>
          </cell>
          <cell r="O366">
            <v>11038.754415924162</v>
          </cell>
          <cell r="P366">
            <v>31584.067002135522</v>
          </cell>
          <cell r="Q366">
            <v>47961.894103817773</v>
          </cell>
          <cell r="R366">
            <v>62934.931954027146</v>
          </cell>
          <cell r="S366">
            <v>141052.66160015773</v>
          </cell>
          <cell r="T366">
            <v>892.84893956399833</v>
          </cell>
          <cell r="U366">
            <v>946.1796581170878</v>
          </cell>
          <cell r="V366">
            <v>993.66633123591635</v>
          </cell>
          <cell r="W366">
            <v>1011.1334645587455</v>
          </cell>
          <cell r="X366">
            <v>1084.7809550716495</v>
          </cell>
          <cell r="Y366">
            <v>463.92030027515187</v>
          </cell>
          <cell r="Z366">
            <v>521.09279472117851</v>
          </cell>
          <cell r="AA366">
            <v>541.6281770839654</v>
          </cell>
          <cell r="AB366">
            <v>563.0082868304878</v>
          </cell>
          <cell r="AC366">
            <v>629.42957772175987</v>
          </cell>
          <cell r="AD366">
            <v>25.802151826417973</v>
          </cell>
          <cell r="AE366">
            <v>32.251840748707743</v>
          </cell>
          <cell r="AF366">
            <v>31.13963444465287</v>
          </cell>
          <cell r="AG366">
            <v>28.938209617808315</v>
          </cell>
          <cell r="AH366">
            <v>26.110117363406786</v>
          </cell>
        </row>
        <row r="367">
          <cell r="B367">
            <v>59738</v>
          </cell>
          <cell r="C367" t="str">
            <v>CO</v>
          </cell>
          <cell r="D367" t="str">
            <v>Behind the Meter</v>
          </cell>
          <cell r="E367">
            <v>5.3547054622015949E-2</v>
          </cell>
          <cell r="F367">
            <v>0</v>
          </cell>
          <cell r="G367">
            <v>0</v>
          </cell>
          <cell r="H367">
            <v>4338.335360283525</v>
          </cell>
          <cell r="I367">
            <v>11.608880937499999</v>
          </cell>
          <cell r="J367">
            <v>0</v>
          </cell>
          <cell r="K367">
            <v>0</v>
          </cell>
          <cell r="L367">
            <v>0</v>
          </cell>
          <cell r="M367">
            <v>0</v>
          </cell>
          <cell r="N367">
            <v>8.5372186697457136E-2</v>
          </cell>
          <cell r="O367">
            <v>11038.754415924162</v>
          </cell>
          <cell r="P367">
            <v>31584.067002135522</v>
          </cell>
          <cell r="Q367">
            <v>47961.894103817773</v>
          </cell>
          <cell r="R367">
            <v>62934.931954027146</v>
          </cell>
          <cell r="S367">
            <v>141052.66160015773</v>
          </cell>
          <cell r="T367">
            <v>892.84893956399833</v>
          </cell>
          <cell r="U367">
            <v>946.1796581170878</v>
          </cell>
          <cell r="V367">
            <v>993.66633123591635</v>
          </cell>
          <cell r="W367">
            <v>1011.1334645587455</v>
          </cell>
          <cell r="X367">
            <v>1084.7809550716495</v>
          </cell>
          <cell r="Y367">
            <v>463.92030027515187</v>
          </cell>
          <cell r="Z367">
            <v>521.09279472117851</v>
          </cell>
          <cell r="AA367">
            <v>541.6281770839654</v>
          </cell>
          <cell r="AB367">
            <v>563.0082868304878</v>
          </cell>
          <cell r="AC367">
            <v>629.42957772175987</v>
          </cell>
          <cell r="AD367">
            <v>25.802151826417973</v>
          </cell>
          <cell r="AE367">
            <v>32.251840748707743</v>
          </cell>
          <cell r="AF367">
            <v>31.13963444465287</v>
          </cell>
          <cell r="AG367">
            <v>28.938209617808315</v>
          </cell>
          <cell r="AH367">
            <v>26.110117363406786</v>
          </cell>
        </row>
        <row r="368">
          <cell r="B368">
            <v>59943</v>
          </cell>
          <cell r="C368" t="str">
            <v>CO</v>
          </cell>
          <cell r="D368" t="str">
            <v>Behind the Meter</v>
          </cell>
          <cell r="E368">
            <v>5.3547054622015949E-2</v>
          </cell>
          <cell r="F368">
            <v>1</v>
          </cell>
          <cell r="G368">
            <v>8179.9661776851381</v>
          </cell>
          <cell r="H368">
            <v>8179.9661776851381</v>
          </cell>
          <cell r="I368">
            <v>11.608880937499999</v>
          </cell>
          <cell r="J368">
            <v>37306</v>
          </cell>
          <cell r="K368">
            <v>207992</v>
          </cell>
          <cell r="L368">
            <v>25427</v>
          </cell>
          <cell r="M368">
            <v>0.16233245419451831</v>
          </cell>
          <cell r="N368">
            <v>0.16233245419451831</v>
          </cell>
          <cell r="O368">
            <v>11038.754415924162</v>
          </cell>
          <cell r="P368">
            <v>31584.067002135522</v>
          </cell>
          <cell r="Q368">
            <v>47961.894103817773</v>
          </cell>
          <cell r="R368">
            <v>62934.931954027146</v>
          </cell>
          <cell r="S368">
            <v>141052.66160015773</v>
          </cell>
          <cell r="T368">
            <v>892.84893956399833</v>
          </cell>
          <cell r="U368">
            <v>946.1796581170878</v>
          </cell>
          <cell r="V368">
            <v>993.66633123591635</v>
          </cell>
          <cell r="W368">
            <v>1011.1334645587455</v>
          </cell>
          <cell r="X368">
            <v>1084.7809550716495</v>
          </cell>
          <cell r="Y368">
            <v>463.92030027515187</v>
          </cell>
          <cell r="Z368">
            <v>521.09279472117851</v>
          </cell>
          <cell r="AA368">
            <v>541.6281770839654</v>
          </cell>
          <cell r="AB368">
            <v>563.0082868304878</v>
          </cell>
          <cell r="AC368">
            <v>629.42957772175987</v>
          </cell>
          <cell r="AD368">
            <v>25.802151826417973</v>
          </cell>
          <cell r="AE368">
            <v>32.251840748707743</v>
          </cell>
          <cell r="AF368">
            <v>31.13963444465287</v>
          </cell>
          <cell r="AG368">
            <v>28.938209617808315</v>
          </cell>
          <cell r="AH368">
            <v>26.110117363406786</v>
          </cell>
        </row>
        <row r="369">
          <cell r="B369">
            <v>60981</v>
          </cell>
          <cell r="C369" t="str">
            <v>CO</v>
          </cell>
          <cell r="D369" t="str">
            <v>Behind the Meter</v>
          </cell>
          <cell r="E369">
            <v>5.3547054622015949E-2</v>
          </cell>
          <cell r="F369">
            <v>0</v>
          </cell>
          <cell r="G369">
            <v>0</v>
          </cell>
          <cell r="H369">
            <v>4338.335360283525</v>
          </cell>
          <cell r="I369">
            <v>11.608880937499999</v>
          </cell>
          <cell r="J369">
            <v>0</v>
          </cell>
          <cell r="K369">
            <v>0</v>
          </cell>
          <cell r="L369">
            <v>0</v>
          </cell>
          <cell r="M369">
            <v>0</v>
          </cell>
          <cell r="N369">
            <v>8.5372186697457136E-2</v>
          </cell>
          <cell r="O369">
            <v>11038.754415924162</v>
          </cell>
          <cell r="P369">
            <v>31584.067002135522</v>
          </cell>
          <cell r="Q369">
            <v>47961.894103817773</v>
          </cell>
          <cell r="R369">
            <v>62934.931954027146</v>
          </cell>
          <cell r="S369">
            <v>141052.66160015773</v>
          </cell>
          <cell r="T369">
            <v>892.84893956399833</v>
          </cell>
          <cell r="U369">
            <v>946.1796581170878</v>
          </cell>
          <cell r="V369">
            <v>993.66633123591635</v>
          </cell>
          <cell r="W369">
            <v>1011.1334645587455</v>
          </cell>
          <cell r="X369">
            <v>1084.7809550716495</v>
          </cell>
          <cell r="Y369">
            <v>463.92030027515187</v>
          </cell>
          <cell r="Z369">
            <v>521.09279472117851</v>
          </cell>
          <cell r="AA369">
            <v>541.6281770839654</v>
          </cell>
          <cell r="AB369">
            <v>563.0082868304878</v>
          </cell>
          <cell r="AC369">
            <v>629.42957772175987</v>
          </cell>
          <cell r="AD369">
            <v>25.802151826417973</v>
          </cell>
          <cell r="AE369">
            <v>32.251840748707743</v>
          </cell>
          <cell r="AF369">
            <v>31.13963444465287</v>
          </cell>
          <cell r="AG369">
            <v>28.938209617808315</v>
          </cell>
          <cell r="AH369">
            <v>26.110117363406786</v>
          </cell>
        </row>
        <row r="370">
          <cell r="B370">
            <v>61098</v>
          </cell>
          <cell r="C370" t="str">
            <v>CO</v>
          </cell>
          <cell r="D370" t="str">
            <v>Behind the Meter</v>
          </cell>
          <cell r="E370">
            <v>5.3547054622015949E-2</v>
          </cell>
          <cell r="F370">
            <v>0</v>
          </cell>
          <cell r="G370">
            <v>0</v>
          </cell>
          <cell r="H370">
            <v>4338.335360283525</v>
          </cell>
          <cell r="I370">
            <v>11.608880937499999</v>
          </cell>
          <cell r="J370">
            <v>0</v>
          </cell>
          <cell r="K370">
            <v>0</v>
          </cell>
          <cell r="L370">
            <v>0</v>
          </cell>
          <cell r="M370">
            <v>0</v>
          </cell>
          <cell r="N370">
            <v>8.5372186697457136E-2</v>
          </cell>
          <cell r="O370">
            <v>11038.754415924162</v>
          </cell>
          <cell r="P370">
            <v>31584.067002135522</v>
          </cell>
          <cell r="Q370">
            <v>47961.894103817773</v>
          </cell>
          <cell r="R370">
            <v>62934.931954027146</v>
          </cell>
          <cell r="S370">
            <v>141052.66160015773</v>
          </cell>
          <cell r="T370">
            <v>892.84893956399833</v>
          </cell>
          <cell r="U370">
            <v>946.1796581170878</v>
          </cell>
          <cell r="V370">
            <v>993.66633123591635</v>
          </cell>
          <cell r="W370">
            <v>1011.1334645587455</v>
          </cell>
          <cell r="X370">
            <v>1084.7809550716495</v>
          </cell>
          <cell r="Y370">
            <v>463.92030027515187</v>
          </cell>
          <cell r="Z370">
            <v>521.09279472117851</v>
          </cell>
          <cell r="AA370">
            <v>541.6281770839654</v>
          </cell>
          <cell r="AB370">
            <v>563.0082868304878</v>
          </cell>
          <cell r="AC370">
            <v>629.42957772175987</v>
          </cell>
          <cell r="AD370">
            <v>25.802151826417973</v>
          </cell>
          <cell r="AE370">
            <v>32.251840748707743</v>
          </cell>
          <cell r="AF370">
            <v>31.13963444465287</v>
          </cell>
          <cell r="AG370">
            <v>28.938209617808315</v>
          </cell>
          <cell r="AH370">
            <v>26.110117363406786</v>
          </cell>
        </row>
        <row r="371">
          <cell r="B371">
            <v>5086</v>
          </cell>
          <cell r="C371" t="str">
            <v>CO</v>
          </cell>
          <cell r="D371" t="str">
            <v>Cooperative</v>
          </cell>
          <cell r="E371">
            <v>0.25054296920735275</v>
          </cell>
          <cell r="F371">
            <v>1</v>
          </cell>
          <cell r="G371">
            <v>8969.0725016329197</v>
          </cell>
          <cell r="H371">
            <v>8969.0725016329197</v>
          </cell>
          <cell r="I371">
            <v>11.608880937499999</v>
          </cell>
          <cell r="J371">
            <v>41022.6</v>
          </cell>
          <cell r="K371">
            <v>274633</v>
          </cell>
          <cell r="L371">
            <v>30620</v>
          </cell>
          <cell r="M371">
            <v>0.13384055371468467</v>
          </cell>
          <cell r="N371">
            <v>0.13384055371468467</v>
          </cell>
          <cell r="O371">
            <v>11038.754415924162</v>
          </cell>
          <cell r="P371">
            <v>31584.067002135522</v>
          </cell>
          <cell r="Q371">
            <v>47961.894103817773</v>
          </cell>
          <cell r="R371">
            <v>62934.931954027146</v>
          </cell>
          <cell r="S371">
            <v>141052.66160015773</v>
          </cell>
          <cell r="T371">
            <v>892.84893956399833</v>
          </cell>
          <cell r="U371">
            <v>946.1796581170878</v>
          </cell>
          <cell r="V371">
            <v>993.66633123591635</v>
          </cell>
          <cell r="W371">
            <v>1011.1334645587455</v>
          </cell>
          <cell r="X371">
            <v>1084.7809550716495</v>
          </cell>
          <cell r="Y371">
            <v>463.92030027515187</v>
          </cell>
          <cell r="Z371">
            <v>521.09279472117851</v>
          </cell>
          <cell r="AA371">
            <v>541.6281770839654</v>
          </cell>
          <cell r="AB371">
            <v>563.0082868304878</v>
          </cell>
          <cell r="AC371">
            <v>629.42957772175987</v>
          </cell>
          <cell r="AD371">
            <v>25.802151826417973</v>
          </cell>
          <cell r="AE371">
            <v>32.251840748707743</v>
          </cell>
          <cell r="AF371">
            <v>31.13963444465287</v>
          </cell>
          <cell r="AG371">
            <v>28.938209617808315</v>
          </cell>
          <cell r="AH371">
            <v>26.110117363406786</v>
          </cell>
        </row>
        <row r="372">
          <cell r="B372">
            <v>40230</v>
          </cell>
          <cell r="C372" t="str">
            <v>CO</v>
          </cell>
          <cell r="D372" t="str">
            <v>Cooperative</v>
          </cell>
          <cell r="E372">
            <v>5.3547054622015949E-2</v>
          </cell>
          <cell r="F372">
            <v>0</v>
          </cell>
          <cell r="G372">
            <v>0</v>
          </cell>
          <cell r="H372">
            <v>8692.0455231367396</v>
          </cell>
          <cell r="I372">
            <v>11.608880937499999</v>
          </cell>
          <cell r="J372">
            <v>0</v>
          </cell>
          <cell r="K372">
            <v>0</v>
          </cell>
          <cell r="L372">
            <v>0</v>
          </cell>
          <cell r="M372">
            <v>0</v>
          </cell>
          <cell r="N372">
            <v>0.11188258597501373</v>
          </cell>
          <cell r="O372">
            <v>11038.754415924162</v>
          </cell>
          <cell r="P372">
            <v>31584.067002135522</v>
          </cell>
          <cell r="Q372">
            <v>47961.894103817773</v>
          </cell>
          <cell r="R372">
            <v>62934.931954027146</v>
          </cell>
          <cell r="S372">
            <v>141052.66160015773</v>
          </cell>
          <cell r="T372">
            <v>892.84893956399833</v>
          </cell>
          <cell r="U372">
            <v>946.1796581170878</v>
          </cell>
          <cell r="V372">
            <v>993.66633123591635</v>
          </cell>
          <cell r="W372">
            <v>1011.1334645587455</v>
          </cell>
          <cell r="X372">
            <v>1084.7809550716495</v>
          </cell>
          <cell r="Y372">
            <v>463.92030027515187</v>
          </cell>
          <cell r="Z372">
            <v>521.09279472117851</v>
          </cell>
          <cell r="AA372">
            <v>541.6281770839654</v>
          </cell>
          <cell r="AB372">
            <v>563.0082868304878</v>
          </cell>
          <cell r="AC372">
            <v>629.42957772175987</v>
          </cell>
          <cell r="AD372">
            <v>25.802151826417973</v>
          </cell>
          <cell r="AE372">
            <v>32.251840748707743</v>
          </cell>
          <cell r="AF372">
            <v>31.13963444465287</v>
          </cell>
          <cell r="AG372">
            <v>28.938209617808315</v>
          </cell>
          <cell r="AH372">
            <v>26.110117363406786</v>
          </cell>
        </row>
        <row r="373">
          <cell r="B373">
            <v>5862</v>
          </cell>
          <cell r="C373" t="str">
            <v>CO</v>
          </cell>
          <cell r="D373" t="str">
            <v>Cooperative</v>
          </cell>
          <cell r="E373">
            <v>0.27612869756949865</v>
          </cell>
          <cell r="F373">
            <v>1</v>
          </cell>
          <cell r="G373">
            <v>8183.6589417068735</v>
          </cell>
          <cell r="H373">
            <v>8183.6589417068735</v>
          </cell>
          <cell r="I373">
            <v>11.608880937499999</v>
          </cell>
          <cell r="J373">
            <v>16050.2</v>
          </cell>
          <cell r="K373">
            <v>103466</v>
          </cell>
          <cell r="L373">
            <v>12643</v>
          </cell>
          <cell r="M373">
            <v>0.13810282623940473</v>
          </cell>
          <cell r="N373">
            <v>0.13810282623940473</v>
          </cell>
          <cell r="O373">
            <v>11038.754415924162</v>
          </cell>
          <cell r="P373">
            <v>31584.067002135522</v>
          </cell>
          <cell r="Q373">
            <v>47961.894103817773</v>
          </cell>
          <cell r="R373">
            <v>62934.931954027146</v>
          </cell>
          <cell r="S373">
            <v>141052.66160015773</v>
          </cell>
          <cell r="T373">
            <v>892.84893956399833</v>
          </cell>
          <cell r="U373">
            <v>946.1796581170878</v>
          </cell>
          <cell r="V373">
            <v>993.66633123591635</v>
          </cell>
          <cell r="W373">
            <v>1011.1334645587455</v>
          </cell>
          <cell r="X373">
            <v>1084.7809550716495</v>
          </cell>
          <cell r="Y373">
            <v>463.92030027515187</v>
          </cell>
          <cell r="Z373">
            <v>521.09279472117851</v>
          </cell>
          <cell r="AA373">
            <v>541.6281770839654</v>
          </cell>
          <cell r="AB373">
            <v>563.0082868304878</v>
          </cell>
          <cell r="AC373">
            <v>629.42957772175987</v>
          </cell>
          <cell r="AD373">
            <v>25.802151826417973</v>
          </cell>
          <cell r="AE373">
            <v>32.251840748707743</v>
          </cell>
          <cell r="AF373">
            <v>31.13963444465287</v>
          </cell>
          <cell r="AG373">
            <v>28.938209617808315</v>
          </cell>
          <cell r="AH373">
            <v>26.110117363406786</v>
          </cell>
        </row>
        <row r="374">
          <cell r="B374">
            <v>7563</v>
          </cell>
          <cell r="C374" t="str">
            <v>CO</v>
          </cell>
          <cell r="D374" t="str">
            <v>Cooperative</v>
          </cell>
          <cell r="E374">
            <v>0.25356369277602153</v>
          </cell>
          <cell r="F374">
            <v>1</v>
          </cell>
          <cell r="G374">
            <v>10317.77557100298</v>
          </cell>
          <cell r="H374">
            <v>10317.77557100298</v>
          </cell>
          <cell r="I374">
            <v>11.608880937499999</v>
          </cell>
          <cell r="J374">
            <v>22770</v>
          </cell>
          <cell r="K374">
            <v>166240</v>
          </cell>
          <cell r="L374">
            <v>16112</v>
          </cell>
          <cell r="M374">
            <v>0.12346903587596247</v>
          </cell>
          <cell r="N374">
            <v>0.12346903587596247</v>
          </cell>
          <cell r="O374">
            <v>11038.754415924162</v>
          </cell>
          <cell r="P374">
            <v>31584.067002135522</v>
          </cell>
          <cell r="Q374">
            <v>47961.894103817773</v>
          </cell>
          <cell r="R374">
            <v>62934.931954027146</v>
          </cell>
          <cell r="S374">
            <v>141052.66160015773</v>
          </cell>
          <cell r="T374">
            <v>892.84893956399833</v>
          </cell>
          <cell r="U374">
            <v>946.1796581170878</v>
          </cell>
          <cell r="V374">
            <v>993.66633123591635</v>
          </cell>
          <cell r="W374">
            <v>1011.1334645587455</v>
          </cell>
          <cell r="X374">
            <v>1084.7809550716495</v>
          </cell>
          <cell r="Y374">
            <v>463.92030027515187</v>
          </cell>
          <cell r="Z374">
            <v>521.09279472117851</v>
          </cell>
          <cell r="AA374">
            <v>541.6281770839654</v>
          </cell>
          <cell r="AB374">
            <v>563.0082868304878</v>
          </cell>
          <cell r="AC374">
            <v>629.42957772175987</v>
          </cell>
          <cell r="AD374">
            <v>25.802151826417973</v>
          </cell>
          <cell r="AE374">
            <v>32.251840748707743</v>
          </cell>
          <cell r="AF374">
            <v>31.13963444465287</v>
          </cell>
          <cell r="AG374">
            <v>28.938209617808315</v>
          </cell>
          <cell r="AH374">
            <v>26.110117363406786</v>
          </cell>
        </row>
        <row r="375">
          <cell r="B375">
            <v>7787</v>
          </cell>
          <cell r="C375" t="str">
            <v>CO</v>
          </cell>
          <cell r="D375" t="str">
            <v>Cooperative</v>
          </cell>
          <cell r="E375">
            <v>0.25864213792295976</v>
          </cell>
          <cell r="F375">
            <v>0</v>
          </cell>
          <cell r="G375">
            <v>0</v>
          </cell>
          <cell r="H375">
            <v>8692.0455231367396</v>
          </cell>
          <cell r="I375">
            <v>11.608880937499999</v>
          </cell>
          <cell r="J375">
            <v>0</v>
          </cell>
          <cell r="K375">
            <v>0</v>
          </cell>
          <cell r="L375">
            <v>0</v>
          </cell>
          <cell r="M375">
            <v>0</v>
          </cell>
          <cell r="N375">
            <v>0.11188258597501373</v>
          </cell>
          <cell r="O375">
            <v>11038.754415924162</v>
          </cell>
          <cell r="P375">
            <v>31584.067002135522</v>
          </cell>
          <cell r="Q375">
            <v>47961.894103817773</v>
          </cell>
          <cell r="R375">
            <v>62934.931954027146</v>
          </cell>
          <cell r="S375">
            <v>141052.66160015773</v>
          </cell>
          <cell r="T375">
            <v>892.84893956399833</v>
          </cell>
          <cell r="U375">
            <v>946.1796581170878</v>
          </cell>
          <cell r="V375">
            <v>993.66633123591635</v>
          </cell>
          <cell r="W375">
            <v>1011.1334645587455</v>
          </cell>
          <cell r="X375">
            <v>1084.7809550716495</v>
          </cell>
          <cell r="Y375">
            <v>463.92030027515187</v>
          </cell>
          <cell r="Z375">
            <v>521.09279472117851</v>
          </cell>
          <cell r="AA375">
            <v>541.6281770839654</v>
          </cell>
          <cell r="AB375">
            <v>563.0082868304878</v>
          </cell>
          <cell r="AC375">
            <v>629.42957772175987</v>
          </cell>
          <cell r="AD375">
            <v>25.802151826417973</v>
          </cell>
          <cell r="AE375">
            <v>32.251840748707743</v>
          </cell>
          <cell r="AF375">
            <v>31.13963444465287</v>
          </cell>
          <cell r="AG375">
            <v>28.938209617808315</v>
          </cell>
          <cell r="AH375">
            <v>26.110117363406786</v>
          </cell>
        </row>
        <row r="376">
          <cell r="B376">
            <v>8570</v>
          </cell>
          <cell r="C376" t="str">
            <v>CO</v>
          </cell>
          <cell r="D376" t="str">
            <v>Cooperative</v>
          </cell>
          <cell r="E376">
            <v>5.3547054622015949E-2</v>
          </cell>
          <cell r="F376">
            <v>1</v>
          </cell>
          <cell r="G376">
            <v>11306.603773584906</v>
          </cell>
          <cell r="H376">
            <v>11306.603773584906</v>
          </cell>
          <cell r="I376">
            <v>11.608880937499999</v>
          </cell>
          <cell r="J376">
            <v>8178</v>
          </cell>
          <cell r="K376">
            <v>64719</v>
          </cell>
          <cell r="L376">
            <v>5724</v>
          </cell>
          <cell r="M376">
            <v>0.11404084096115515</v>
          </cell>
          <cell r="N376">
            <v>0.11404084096115515</v>
          </cell>
          <cell r="O376">
            <v>11038.754415924162</v>
          </cell>
          <cell r="P376">
            <v>31584.067002135522</v>
          </cell>
          <cell r="Q376">
            <v>47961.894103817773</v>
          </cell>
          <cell r="R376">
            <v>62934.931954027146</v>
          </cell>
          <cell r="S376">
            <v>141052.66160015773</v>
          </cell>
          <cell r="T376">
            <v>892.84893956399833</v>
          </cell>
          <cell r="U376">
            <v>946.1796581170878</v>
          </cell>
          <cell r="V376">
            <v>993.66633123591635</v>
          </cell>
          <cell r="W376">
            <v>1011.1334645587455</v>
          </cell>
          <cell r="X376">
            <v>1084.7809550716495</v>
          </cell>
          <cell r="Y376">
            <v>463.92030027515187</v>
          </cell>
          <cell r="Z376">
            <v>521.09279472117851</v>
          </cell>
          <cell r="AA376">
            <v>541.6281770839654</v>
          </cell>
          <cell r="AB376">
            <v>563.0082868304878</v>
          </cell>
          <cell r="AC376">
            <v>629.42957772175987</v>
          </cell>
          <cell r="AD376">
            <v>25.802151826417973</v>
          </cell>
          <cell r="AE376">
            <v>32.251840748707743</v>
          </cell>
          <cell r="AF376">
            <v>31.13963444465287</v>
          </cell>
          <cell r="AG376">
            <v>28.938209617808315</v>
          </cell>
          <cell r="AH376">
            <v>26.110117363406786</v>
          </cell>
        </row>
        <row r="377">
          <cell r="B377">
            <v>8773</v>
          </cell>
          <cell r="C377" t="str">
            <v>CO</v>
          </cell>
          <cell r="D377" t="str">
            <v>Cooperative</v>
          </cell>
          <cell r="E377">
            <v>0.24617385933956887</v>
          </cell>
          <cell r="F377">
            <v>1</v>
          </cell>
          <cell r="G377">
            <v>13706.853874154966</v>
          </cell>
          <cell r="H377">
            <v>13706.853874154966</v>
          </cell>
          <cell r="I377">
            <v>11.608880937499999</v>
          </cell>
          <cell r="J377">
            <v>76873.5</v>
          </cell>
          <cell r="K377">
            <v>658957</v>
          </cell>
          <cell r="L377">
            <v>48075</v>
          </cell>
          <cell r="M377">
            <v>0.10649607878382998</v>
          </cell>
          <cell r="N377">
            <v>0.10649607878382998</v>
          </cell>
          <cell r="O377">
            <v>11038.754415924162</v>
          </cell>
          <cell r="P377">
            <v>31584.067002135522</v>
          </cell>
          <cell r="Q377">
            <v>47961.894103817773</v>
          </cell>
          <cell r="R377">
            <v>62934.931954027146</v>
          </cell>
          <cell r="S377">
            <v>141052.66160015773</v>
          </cell>
          <cell r="T377">
            <v>892.84893956399833</v>
          </cell>
          <cell r="U377">
            <v>946.1796581170878</v>
          </cell>
          <cell r="V377">
            <v>993.66633123591635</v>
          </cell>
          <cell r="W377">
            <v>1011.1334645587455</v>
          </cell>
          <cell r="X377">
            <v>1084.7809550716495</v>
          </cell>
          <cell r="Y377">
            <v>463.92030027515187</v>
          </cell>
          <cell r="Z377">
            <v>521.09279472117851</v>
          </cell>
          <cell r="AA377">
            <v>541.6281770839654</v>
          </cell>
          <cell r="AB377">
            <v>563.0082868304878</v>
          </cell>
          <cell r="AC377">
            <v>629.42957772175987</v>
          </cell>
          <cell r="AD377">
            <v>25.802151826417973</v>
          </cell>
          <cell r="AE377">
            <v>32.251840748707743</v>
          </cell>
          <cell r="AF377">
            <v>31.13963444465287</v>
          </cell>
          <cell r="AG377">
            <v>28.938209617808315</v>
          </cell>
          <cell r="AH377">
            <v>26.110117363406786</v>
          </cell>
        </row>
        <row r="378">
          <cell r="B378">
            <v>9336</v>
          </cell>
          <cell r="C378" t="str">
            <v>CO</v>
          </cell>
          <cell r="D378" t="str">
            <v>Cooperative</v>
          </cell>
          <cell r="E378">
            <v>5.3547054622015949E-2</v>
          </cell>
          <cell r="F378">
            <v>1</v>
          </cell>
          <cell r="G378">
            <v>10863.278910758823</v>
          </cell>
          <cell r="H378">
            <v>10863.278910758823</v>
          </cell>
          <cell r="I378">
            <v>11.608880937499999</v>
          </cell>
          <cell r="J378">
            <v>215490</v>
          </cell>
          <cell r="K378">
            <v>1650773</v>
          </cell>
          <cell r="L378">
            <v>151959</v>
          </cell>
          <cell r="M378">
            <v>0.11771522355855181</v>
          </cell>
          <cell r="N378">
            <v>0.11771522355855181</v>
          </cell>
          <cell r="O378">
            <v>11038.754415924162</v>
          </cell>
          <cell r="P378">
            <v>31584.067002135522</v>
          </cell>
          <cell r="Q378">
            <v>47961.894103817773</v>
          </cell>
          <cell r="R378">
            <v>62934.931954027146</v>
          </cell>
          <cell r="S378">
            <v>141052.66160015773</v>
          </cell>
          <cell r="T378">
            <v>892.84893956399833</v>
          </cell>
          <cell r="U378">
            <v>946.1796581170878</v>
          </cell>
          <cell r="V378">
            <v>993.66633123591635</v>
          </cell>
          <cell r="W378">
            <v>1011.1334645587455</v>
          </cell>
          <cell r="X378">
            <v>1084.7809550716495</v>
          </cell>
          <cell r="Y378">
            <v>463.92030027515187</v>
          </cell>
          <cell r="Z378">
            <v>521.09279472117851</v>
          </cell>
          <cell r="AA378">
            <v>541.6281770839654</v>
          </cell>
          <cell r="AB378">
            <v>563.0082868304878</v>
          </cell>
          <cell r="AC378">
            <v>629.42957772175987</v>
          </cell>
          <cell r="AD378">
            <v>25.802151826417973</v>
          </cell>
          <cell r="AE378">
            <v>32.251840748707743</v>
          </cell>
          <cell r="AF378">
            <v>31.13963444465287</v>
          </cell>
          <cell r="AG378">
            <v>28.938209617808315</v>
          </cell>
          <cell r="AH378">
            <v>26.110117363406786</v>
          </cell>
        </row>
        <row r="379">
          <cell r="B379">
            <v>10066</v>
          </cell>
          <cell r="C379" t="str">
            <v>CO</v>
          </cell>
          <cell r="D379" t="str">
            <v>Cooperative</v>
          </cell>
          <cell r="E379">
            <v>5.3547054622015949E-2</v>
          </cell>
          <cell r="F379">
            <v>1</v>
          </cell>
          <cell r="G379">
            <v>12125.521765056648</v>
          </cell>
          <cell r="H379">
            <v>12125.521765056648</v>
          </cell>
          <cell r="I379">
            <v>11.608880937499999</v>
          </cell>
          <cell r="J379">
            <v>5325.8</v>
          </cell>
          <cell r="K379">
            <v>40669</v>
          </cell>
          <cell r="L379">
            <v>3354</v>
          </cell>
          <cell r="M379">
            <v>0.11946607391446802</v>
          </cell>
          <cell r="N379">
            <v>0.11946607391446802</v>
          </cell>
          <cell r="O379">
            <v>11038.754415924162</v>
          </cell>
          <cell r="P379">
            <v>31584.067002135522</v>
          </cell>
          <cell r="Q379">
            <v>47961.894103817773</v>
          </cell>
          <cell r="R379">
            <v>62934.931954027146</v>
          </cell>
          <cell r="S379">
            <v>141052.66160015773</v>
          </cell>
          <cell r="T379">
            <v>892.84893956399833</v>
          </cell>
          <cell r="U379">
            <v>946.1796581170878</v>
          </cell>
          <cell r="V379">
            <v>993.66633123591635</v>
          </cell>
          <cell r="W379">
            <v>1011.1334645587455</v>
          </cell>
          <cell r="X379">
            <v>1084.7809550716495</v>
          </cell>
          <cell r="Y379">
            <v>463.92030027515187</v>
          </cell>
          <cell r="Z379">
            <v>521.09279472117851</v>
          </cell>
          <cell r="AA379">
            <v>541.6281770839654</v>
          </cell>
          <cell r="AB379">
            <v>563.0082868304878</v>
          </cell>
          <cell r="AC379">
            <v>629.42957772175987</v>
          </cell>
          <cell r="AD379">
            <v>25.802151826417973</v>
          </cell>
          <cell r="AE379">
            <v>32.251840748707743</v>
          </cell>
          <cell r="AF379">
            <v>31.13963444465287</v>
          </cell>
          <cell r="AG379">
            <v>28.938209617808315</v>
          </cell>
          <cell r="AH379">
            <v>26.110117363406786</v>
          </cell>
        </row>
        <row r="380">
          <cell r="B380">
            <v>10539</v>
          </cell>
          <cell r="C380" t="str">
            <v>CO</v>
          </cell>
          <cell r="D380" t="str">
            <v>Cooperative</v>
          </cell>
          <cell r="E380">
            <v>0.26467334035827184</v>
          </cell>
          <cell r="F380">
            <v>1</v>
          </cell>
          <cell r="G380">
            <v>8058.8916982722294</v>
          </cell>
          <cell r="H380">
            <v>8058.8916982722294</v>
          </cell>
          <cell r="I380">
            <v>11.608880937499999</v>
          </cell>
          <cell r="J380">
            <v>48364</v>
          </cell>
          <cell r="K380">
            <v>305980</v>
          </cell>
          <cell r="L380">
            <v>37968</v>
          </cell>
          <cell r="M380">
            <v>0.14077654782266816</v>
          </cell>
          <cell r="N380">
            <v>0.14077654782266816</v>
          </cell>
          <cell r="O380">
            <v>11038.754415924162</v>
          </cell>
          <cell r="P380">
            <v>31584.067002135522</v>
          </cell>
          <cell r="Q380">
            <v>47961.894103817773</v>
          </cell>
          <cell r="R380">
            <v>62934.931954027146</v>
          </cell>
          <cell r="S380">
            <v>141052.66160015773</v>
          </cell>
          <cell r="T380">
            <v>892.84893956399833</v>
          </cell>
          <cell r="U380">
            <v>946.1796581170878</v>
          </cell>
          <cell r="V380">
            <v>993.66633123591635</v>
          </cell>
          <cell r="W380">
            <v>1011.1334645587455</v>
          </cell>
          <cell r="X380">
            <v>1084.7809550716495</v>
          </cell>
          <cell r="Y380">
            <v>463.92030027515187</v>
          </cell>
          <cell r="Z380">
            <v>521.09279472117851</v>
          </cell>
          <cell r="AA380">
            <v>541.6281770839654</v>
          </cell>
          <cell r="AB380">
            <v>563.0082868304878</v>
          </cell>
          <cell r="AC380">
            <v>629.42957772175987</v>
          </cell>
          <cell r="AD380">
            <v>25.802151826417973</v>
          </cell>
          <cell r="AE380">
            <v>32.251840748707743</v>
          </cell>
          <cell r="AF380">
            <v>31.13963444465287</v>
          </cell>
          <cell r="AG380">
            <v>28.938209617808315</v>
          </cell>
          <cell r="AH380">
            <v>26.110117363406786</v>
          </cell>
        </row>
        <row r="381">
          <cell r="B381">
            <v>12860</v>
          </cell>
          <cell r="C381" t="str">
            <v>CO</v>
          </cell>
          <cell r="D381" t="str">
            <v>Cooperative</v>
          </cell>
          <cell r="E381">
            <v>5.3547054622015949E-2</v>
          </cell>
          <cell r="F381">
            <v>1</v>
          </cell>
          <cell r="G381">
            <v>12613.67426347971</v>
          </cell>
          <cell r="H381">
            <v>12613.67426347971</v>
          </cell>
          <cell r="I381">
            <v>11.608880937499999</v>
          </cell>
          <cell r="J381">
            <v>9366.1</v>
          </cell>
          <cell r="K381">
            <v>68076</v>
          </cell>
          <cell r="L381">
            <v>5397</v>
          </cell>
          <cell r="M381">
            <v>0.12653890409195237</v>
          </cell>
          <cell r="N381">
            <v>0.12653890409195237</v>
          </cell>
          <cell r="O381">
            <v>11038.754415924162</v>
          </cell>
          <cell r="P381">
            <v>31584.067002135522</v>
          </cell>
          <cell r="Q381">
            <v>47961.894103817773</v>
          </cell>
          <cell r="R381">
            <v>62934.931954027146</v>
          </cell>
          <cell r="S381">
            <v>141052.66160015773</v>
          </cell>
          <cell r="T381">
            <v>892.84893956399833</v>
          </cell>
          <cell r="U381">
            <v>946.1796581170878</v>
          </cell>
          <cell r="V381">
            <v>993.66633123591635</v>
          </cell>
          <cell r="W381">
            <v>1011.1334645587455</v>
          </cell>
          <cell r="X381">
            <v>1084.7809550716495</v>
          </cell>
          <cell r="Y381">
            <v>463.92030027515187</v>
          </cell>
          <cell r="Z381">
            <v>521.09279472117851</v>
          </cell>
          <cell r="AA381">
            <v>541.6281770839654</v>
          </cell>
          <cell r="AB381">
            <v>563.0082868304878</v>
          </cell>
          <cell r="AC381">
            <v>629.42957772175987</v>
          </cell>
          <cell r="AD381">
            <v>25.802151826417973</v>
          </cell>
          <cell r="AE381">
            <v>32.251840748707743</v>
          </cell>
          <cell r="AF381">
            <v>31.13963444465287</v>
          </cell>
          <cell r="AG381">
            <v>28.938209617808315</v>
          </cell>
          <cell r="AH381">
            <v>26.110117363406786</v>
          </cell>
        </row>
        <row r="382">
          <cell r="B382">
            <v>13050</v>
          </cell>
          <cell r="C382" t="str">
            <v>CO</v>
          </cell>
          <cell r="D382" t="str">
            <v>Cooperative</v>
          </cell>
          <cell r="E382">
            <v>5.3547054622015949E-2</v>
          </cell>
          <cell r="F382">
            <v>1</v>
          </cell>
          <cell r="G382">
            <v>8605.9336428490551</v>
          </cell>
          <cell r="H382">
            <v>8605.9336428490551</v>
          </cell>
          <cell r="I382">
            <v>11.608880937499999</v>
          </cell>
          <cell r="J382">
            <v>22298.799999999999</v>
          </cell>
          <cell r="K382">
            <v>151998</v>
          </cell>
          <cell r="L382">
            <v>17662</v>
          </cell>
          <cell r="M382">
            <v>0.13051729192872605</v>
          </cell>
          <cell r="N382">
            <v>0.13051729192872605</v>
          </cell>
          <cell r="O382">
            <v>11038.754415924162</v>
          </cell>
          <cell r="P382">
            <v>31584.067002135522</v>
          </cell>
          <cell r="Q382">
            <v>47961.894103817773</v>
          </cell>
          <cell r="R382">
            <v>62934.931954027146</v>
          </cell>
          <cell r="S382">
            <v>141052.66160015773</v>
          </cell>
          <cell r="T382">
            <v>892.84893956399833</v>
          </cell>
          <cell r="U382">
            <v>946.1796581170878</v>
          </cell>
          <cell r="V382">
            <v>993.66633123591635</v>
          </cell>
          <cell r="W382">
            <v>1011.1334645587455</v>
          </cell>
          <cell r="X382">
            <v>1084.7809550716495</v>
          </cell>
          <cell r="Y382">
            <v>463.92030027515187</v>
          </cell>
          <cell r="Z382">
            <v>521.09279472117851</v>
          </cell>
          <cell r="AA382">
            <v>541.6281770839654</v>
          </cell>
          <cell r="AB382">
            <v>563.0082868304878</v>
          </cell>
          <cell r="AC382">
            <v>629.42957772175987</v>
          </cell>
          <cell r="AD382">
            <v>25.802151826417973</v>
          </cell>
          <cell r="AE382">
            <v>32.251840748707743</v>
          </cell>
          <cell r="AF382">
            <v>31.13963444465287</v>
          </cell>
          <cell r="AG382">
            <v>28.938209617808315</v>
          </cell>
          <cell r="AH382">
            <v>26.110117363406786</v>
          </cell>
        </row>
        <row r="383">
          <cell r="B383">
            <v>13058</v>
          </cell>
          <cell r="C383" t="str">
            <v>CO</v>
          </cell>
          <cell r="D383" t="str">
            <v>Cooperative</v>
          </cell>
          <cell r="E383">
            <v>5.3547054622015949E-2</v>
          </cell>
          <cell r="F383">
            <v>1</v>
          </cell>
          <cell r="G383">
            <v>11248.711586180569</v>
          </cell>
          <cell r="H383">
            <v>11248.711586180569</v>
          </cell>
          <cell r="I383">
            <v>11.608880937499999</v>
          </cell>
          <cell r="J383">
            <v>84957.8</v>
          </cell>
          <cell r="K383">
            <v>589320</v>
          </cell>
          <cell r="L383">
            <v>52390</v>
          </cell>
          <cell r="M383">
            <v>0.13177819984424846</v>
          </cell>
          <cell r="N383">
            <v>0.13177819984424846</v>
          </cell>
          <cell r="O383">
            <v>11038.754415924162</v>
          </cell>
          <cell r="P383">
            <v>31584.067002135522</v>
          </cell>
          <cell r="Q383">
            <v>47961.894103817773</v>
          </cell>
          <cell r="R383">
            <v>62934.931954027146</v>
          </cell>
          <cell r="S383">
            <v>141052.66160015773</v>
          </cell>
          <cell r="T383">
            <v>892.84893956399833</v>
          </cell>
          <cell r="U383">
            <v>946.1796581170878</v>
          </cell>
          <cell r="V383">
            <v>993.66633123591635</v>
          </cell>
          <cell r="W383">
            <v>1011.1334645587455</v>
          </cell>
          <cell r="X383">
            <v>1084.7809550716495</v>
          </cell>
          <cell r="Y383">
            <v>463.92030027515187</v>
          </cell>
          <cell r="Z383">
            <v>521.09279472117851</v>
          </cell>
          <cell r="AA383">
            <v>541.6281770839654</v>
          </cell>
          <cell r="AB383">
            <v>563.0082868304878</v>
          </cell>
          <cell r="AC383">
            <v>629.42957772175987</v>
          </cell>
          <cell r="AD383">
            <v>25.802151826417973</v>
          </cell>
          <cell r="AE383">
            <v>32.251840748707743</v>
          </cell>
          <cell r="AF383">
            <v>31.13963444465287</v>
          </cell>
          <cell r="AG383">
            <v>28.938209617808315</v>
          </cell>
          <cell r="AH383">
            <v>26.110117363406786</v>
          </cell>
        </row>
        <row r="384">
          <cell r="B384">
            <v>15257</v>
          </cell>
          <cell r="C384" t="str">
            <v>CO</v>
          </cell>
          <cell r="D384" t="str">
            <v>Cooperative</v>
          </cell>
          <cell r="E384">
            <v>0.23405046247512004</v>
          </cell>
          <cell r="F384">
            <v>1</v>
          </cell>
          <cell r="G384">
            <v>11534.521377409112</v>
          </cell>
          <cell r="H384">
            <v>11534.521377409112</v>
          </cell>
          <cell r="I384">
            <v>11.608880937499999</v>
          </cell>
          <cell r="J384">
            <v>56127.5</v>
          </cell>
          <cell r="K384">
            <v>468613</v>
          </cell>
          <cell r="L384">
            <v>40627</v>
          </cell>
          <cell r="M384">
            <v>0.10769631215912971</v>
          </cell>
          <cell r="N384">
            <v>0.10769631215912971</v>
          </cell>
          <cell r="O384">
            <v>11038.754415924162</v>
          </cell>
          <cell r="P384">
            <v>31584.067002135522</v>
          </cell>
          <cell r="Q384">
            <v>47961.894103817773</v>
          </cell>
          <cell r="R384">
            <v>62934.931954027146</v>
          </cell>
          <cell r="S384">
            <v>141052.66160015773</v>
          </cell>
          <cell r="T384">
            <v>892.84893956399833</v>
          </cell>
          <cell r="U384">
            <v>946.1796581170878</v>
          </cell>
          <cell r="V384">
            <v>993.66633123591635</v>
          </cell>
          <cell r="W384">
            <v>1011.1334645587455</v>
          </cell>
          <cell r="X384">
            <v>1084.7809550716495</v>
          </cell>
          <cell r="Y384">
            <v>463.92030027515187</v>
          </cell>
          <cell r="Z384">
            <v>521.09279472117851</v>
          </cell>
          <cell r="AA384">
            <v>541.6281770839654</v>
          </cell>
          <cell r="AB384">
            <v>563.0082868304878</v>
          </cell>
          <cell r="AC384">
            <v>629.42957772175987</v>
          </cell>
          <cell r="AD384">
            <v>25.802151826417973</v>
          </cell>
          <cell r="AE384">
            <v>32.251840748707743</v>
          </cell>
          <cell r="AF384">
            <v>31.13963444465287</v>
          </cell>
          <cell r="AG384">
            <v>28.938209617808315</v>
          </cell>
          <cell r="AH384">
            <v>26.110117363406786</v>
          </cell>
        </row>
        <row r="385">
          <cell r="B385">
            <v>16616</v>
          </cell>
          <cell r="C385" t="str">
            <v>CO</v>
          </cell>
          <cell r="D385" t="str">
            <v>Cooperative</v>
          </cell>
          <cell r="E385">
            <v>5.3547054622015949E-2</v>
          </cell>
          <cell r="F385">
            <v>1</v>
          </cell>
          <cell r="G385">
            <v>8470.1289268204109</v>
          </cell>
          <cell r="H385">
            <v>8470.1289268204109</v>
          </cell>
          <cell r="I385">
            <v>11.608880937499999</v>
          </cell>
          <cell r="J385">
            <v>29816.2</v>
          </cell>
          <cell r="K385">
            <v>186580</v>
          </cell>
          <cell r="L385">
            <v>22028</v>
          </cell>
          <cell r="M385">
            <v>0.14335703102425235</v>
          </cell>
          <cell r="N385">
            <v>0.14335703102425235</v>
          </cell>
          <cell r="O385">
            <v>11038.754415924162</v>
          </cell>
          <cell r="P385">
            <v>31584.067002135522</v>
          </cell>
          <cell r="Q385">
            <v>47961.894103817773</v>
          </cell>
          <cell r="R385">
            <v>62934.931954027146</v>
          </cell>
          <cell r="S385">
            <v>141052.66160015773</v>
          </cell>
          <cell r="T385">
            <v>892.84893956399833</v>
          </cell>
          <cell r="U385">
            <v>946.1796581170878</v>
          </cell>
          <cell r="V385">
            <v>993.66633123591635</v>
          </cell>
          <cell r="W385">
            <v>1011.1334645587455</v>
          </cell>
          <cell r="X385">
            <v>1084.7809550716495</v>
          </cell>
          <cell r="Y385">
            <v>463.92030027515187</v>
          </cell>
          <cell r="Z385">
            <v>521.09279472117851</v>
          </cell>
          <cell r="AA385">
            <v>541.6281770839654</v>
          </cell>
          <cell r="AB385">
            <v>563.0082868304878</v>
          </cell>
          <cell r="AC385">
            <v>629.42957772175987</v>
          </cell>
          <cell r="AD385">
            <v>25.802151826417973</v>
          </cell>
          <cell r="AE385">
            <v>32.251840748707743</v>
          </cell>
          <cell r="AF385">
            <v>31.13963444465287</v>
          </cell>
          <cell r="AG385">
            <v>28.938209617808315</v>
          </cell>
          <cell r="AH385">
            <v>26.110117363406786</v>
          </cell>
        </row>
        <row r="386">
          <cell r="B386">
            <v>16603</v>
          </cell>
          <cell r="C386" t="str">
            <v>CO</v>
          </cell>
          <cell r="D386" t="str">
            <v>Cooperative</v>
          </cell>
          <cell r="E386">
            <v>5.3547054622015949E-2</v>
          </cell>
          <cell r="F386">
            <v>1</v>
          </cell>
          <cell r="G386">
            <v>8065.9834177798248</v>
          </cell>
          <cell r="H386">
            <v>8065.9834177798248</v>
          </cell>
          <cell r="I386">
            <v>11.608880937499999</v>
          </cell>
          <cell r="J386">
            <v>11965</v>
          </cell>
          <cell r="K386">
            <v>70045</v>
          </cell>
          <cell r="L386">
            <v>8684</v>
          </cell>
          <cell r="M386">
            <v>0.15354788686223142</v>
          </cell>
          <cell r="N386">
            <v>0.15354788686223142</v>
          </cell>
          <cell r="O386">
            <v>11038.754415924162</v>
          </cell>
          <cell r="P386">
            <v>31584.067002135522</v>
          </cell>
          <cell r="Q386">
            <v>47961.894103817773</v>
          </cell>
          <cell r="R386">
            <v>62934.931954027146</v>
          </cell>
          <cell r="S386">
            <v>141052.66160015773</v>
          </cell>
          <cell r="T386">
            <v>892.84893956399833</v>
          </cell>
          <cell r="U386">
            <v>946.1796581170878</v>
          </cell>
          <cell r="V386">
            <v>993.66633123591635</v>
          </cell>
          <cell r="W386">
            <v>1011.1334645587455</v>
          </cell>
          <cell r="X386">
            <v>1084.7809550716495</v>
          </cell>
          <cell r="Y386">
            <v>463.92030027515187</v>
          </cell>
          <cell r="Z386">
            <v>521.09279472117851</v>
          </cell>
          <cell r="AA386">
            <v>541.6281770839654</v>
          </cell>
          <cell r="AB386">
            <v>563.0082868304878</v>
          </cell>
          <cell r="AC386">
            <v>629.42957772175987</v>
          </cell>
          <cell r="AD386">
            <v>25.802151826417973</v>
          </cell>
          <cell r="AE386">
            <v>32.251840748707743</v>
          </cell>
          <cell r="AF386">
            <v>31.13963444465287</v>
          </cell>
          <cell r="AG386">
            <v>28.938209617808315</v>
          </cell>
          <cell r="AH386">
            <v>26.110117363406786</v>
          </cell>
        </row>
        <row r="387">
          <cell r="B387">
            <v>16622</v>
          </cell>
          <cell r="C387" t="str">
            <v>CO</v>
          </cell>
          <cell r="D387" t="str">
            <v>Cooperative</v>
          </cell>
          <cell r="E387">
            <v>0.25749865567186475</v>
          </cell>
          <cell r="F387">
            <v>1</v>
          </cell>
          <cell r="G387">
            <v>9762.4692658939239</v>
          </cell>
          <cell r="H387">
            <v>9762.4692658939239</v>
          </cell>
          <cell r="I387">
            <v>11.608880937499999</v>
          </cell>
          <cell r="J387">
            <v>17628.7</v>
          </cell>
          <cell r="K387">
            <v>111175</v>
          </cell>
          <cell r="L387">
            <v>11388</v>
          </cell>
          <cell r="M387">
            <v>0.14429751982554531</v>
          </cell>
          <cell r="N387">
            <v>0.14429751982554531</v>
          </cell>
          <cell r="O387">
            <v>11038.754415924162</v>
          </cell>
          <cell r="P387">
            <v>31584.067002135522</v>
          </cell>
          <cell r="Q387">
            <v>47961.894103817773</v>
          </cell>
          <cell r="R387">
            <v>62934.931954027146</v>
          </cell>
          <cell r="S387">
            <v>141052.66160015773</v>
          </cell>
          <cell r="T387">
            <v>892.84893956399833</v>
          </cell>
          <cell r="U387">
            <v>946.1796581170878</v>
          </cell>
          <cell r="V387">
            <v>993.66633123591635</v>
          </cell>
          <cell r="W387">
            <v>1011.1334645587455</v>
          </cell>
          <cell r="X387">
            <v>1084.7809550716495</v>
          </cell>
          <cell r="Y387">
            <v>463.92030027515187</v>
          </cell>
          <cell r="Z387">
            <v>521.09279472117851</v>
          </cell>
          <cell r="AA387">
            <v>541.6281770839654</v>
          </cell>
          <cell r="AB387">
            <v>563.0082868304878</v>
          </cell>
          <cell r="AC387">
            <v>629.42957772175987</v>
          </cell>
          <cell r="AD387">
            <v>25.802151826417973</v>
          </cell>
          <cell r="AE387">
            <v>32.251840748707743</v>
          </cell>
          <cell r="AF387">
            <v>31.13963444465287</v>
          </cell>
          <cell r="AG387">
            <v>28.938209617808315</v>
          </cell>
          <cell r="AH387">
            <v>26.110117363406786</v>
          </cell>
        </row>
        <row r="388">
          <cell r="B388">
            <v>16649</v>
          </cell>
          <cell r="C388" t="str">
            <v>CO</v>
          </cell>
          <cell r="D388" t="str">
            <v>Cooperative</v>
          </cell>
          <cell r="E388">
            <v>5.3547054622015949E-2</v>
          </cell>
          <cell r="F388">
            <v>0</v>
          </cell>
          <cell r="G388">
            <v>0</v>
          </cell>
          <cell r="H388">
            <v>8692.0455231367396</v>
          </cell>
          <cell r="I388">
            <v>11.608880937499999</v>
          </cell>
          <cell r="J388">
            <v>0</v>
          </cell>
          <cell r="K388">
            <v>0</v>
          </cell>
          <cell r="L388">
            <v>0</v>
          </cell>
          <cell r="M388">
            <v>0</v>
          </cell>
          <cell r="N388">
            <v>0.11188258597501373</v>
          </cell>
          <cell r="O388">
            <v>11038.754415924162</v>
          </cell>
          <cell r="P388">
            <v>31584.067002135522</v>
          </cell>
          <cell r="Q388">
            <v>47961.894103817773</v>
          </cell>
          <cell r="R388">
            <v>62934.931954027146</v>
          </cell>
          <cell r="S388">
            <v>141052.66160015773</v>
          </cell>
          <cell r="T388">
            <v>892.84893956399833</v>
          </cell>
          <cell r="U388">
            <v>946.1796581170878</v>
          </cell>
          <cell r="V388">
            <v>993.66633123591635</v>
          </cell>
          <cell r="W388">
            <v>1011.1334645587455</v>
          </cell>
          <cell r="X388">
            <v>1084.7809550716495</v>
          </cell>
          <cell r="Y388">
            <v>463.92030027515187</v>
          </cell>
          <cell r="Z388">
            <v>521.09279472117851</v>
          </cell>
          <cell r="AA388">
            <v>541.6281770839654</v>
          </cell>
          <cell r="AB388">
            <v>563.0082868304878</v>
          </cell>
          <cell r="AC388">
            <v>629.42957772175987</v>
          </cell>
          <cell r="AD388">
            <v>25.802151826417973</v>
          </cell>
          <cell r="AE388">
            <v>32.251840748707743</v>
          </cell>
          <cell r="AF388">
            <v>31.13963444465287</v>
          </cell>
          <cell r="AG388">
            <v>28.938209617808315</v>
          </cell>
          <cell r="AH388">
            <v>26.110117363406786</v>
          </cell>
        </row>
        <row r="389">
          <cell r="B389">
            <v>17592</v>
          </cell>
          <cell r="C389" t="str">
            <v>CO</v>
          </cell>
          <cell r="D389" t="str">
            <v>Cooperative</v>
          </cell>
          <cell r="E389">
            <v>5.3547054622015949E-2</v>
          </cell>
          <cell r="F389">
            <v>1</v>
          </cell>
          <cell r="G389">
            <v>9008.3894750222444</v>
          </cell>
          <cell r="H389">
            <v>9008.3894750222444</v>
          </cell>
          <cell r="I389">
            <v>11.608880937499999</v>
          </cell>
          <cell r="J389">
            <v>11803.2</v>
          </cell>
          <cell r="K389">
            <v>70869</v>
          </cell>
          <cell r="L389">
            <v>7867</v>
          </cell>
          <cell r="M389">
            <v>0.15108545632048218</v>
          </cell>
          <cell r="N389">
            <v>0.15108545632048218</v>
          </cell>
          <cell r="O389">
            <v>11038.754415924162</v>
          </cell>
          <cell r="P389">
            <v>31584.067002135522</v>
          </cell>
          <cell r="Q389">
            <v>47961.894103817773</v>
          </cell>
          <cell r="R389">
            <v>62934.931954027146</v>
          </cell>
          <cell r="S389">
            <v>141052.66160015773</v>
          </cell>
          <cell r="T389">
            <v>892.84893956399833</v>
          </cell>
          <cell r="U389">
            <v>946.1796581170878</v>
          </cell>
          <cell r="V389">
            <v>993.66633123591635</v>
          </cell>
          <cell r="W389">
            <v>1011.1334645587455</v>
          </cell>
          <cell r="X389">
            <v>1084.7809550716495</v>
          </cell>
          <cell r="Y389">
            <v>463.92030027515187</v>
          </cell>
          <cell r="Z389">
            <v>521.09279472117851</v>
          </cell>
          <cell r="AA389">
            <v>541.6281770839654</v>
          </cell>
          <cell r="AB389">
            <v>563.0082868304878</v>
          </cell>
          <cell r="AC389">
            <v>629.42957772175987</v>
          </cell>
          <cell r="AD389">
            <v>25.802151826417973</v>
          </cell>
          <cell r="AE389">
            <v>32.251840748707743</v>
          </cell>
          <cell r="AF389">
            <v>31.13963444465287</v>
          </cell>
          <cell r="AG389">
            <v>28.938209617808315</v>
          </cell>
          <cell r="AH389">
            <v>26.110117363406786</v>
          </cell>
        </row>
        <row r="390">
          <cell r="B390">
            <v>30151</v>
          </cell>
          <cell r="C390" t="str">
            <v>CO</v>
          </cell>
          <cell r="D390" t="str">
            <v>Cooperative</v>
          </cell>
          <cell r="E390">
            <v>5.3547054622015949E-2</v>
          </cell>
          <cell r="F390">
            <v>0</v>
          </cell>
          <cell r="G390">
            <v>0</v>
          </cell>
          <cell r="H390">
            <v>8692.0455231367396</v>
          </cell>
          <cell r="I390">
            <v>11.608880937499999</v>
          </cell>
          <cell r="J390">
            <v>0</v>
          </cell>
          <cell r="K390">
            <v>0</v>
          </cell>
          <cell r="L390">
            <v>0</v>
          </cell>
          <cell r="M390">
            <v>0</v>
          </cell>
          <cell r="N390">
            <v>0.11188258597501373</v>
          </cell>
          <cell r="O390">
            <v>11038.754415924162</v>
          </cell>
          <cell r="P390">
            <v>31584.067002135522</v>
          </cell>
          <cell r="Q390">
            <v>47961.894103817773</v>
          </cell>
          <cell r="R390">
            <v>62934.931954027146</v>
          </cell>
          <cell r="S390">
            <v>141052.66160015773</v>
          </cell>
          <cell r="T390">
            <v>892.84893956399833</v>
          </cell>
          <cell r="U390">
            <v>946.1796581170878</v>
          </cell>
          <cell r="V390">
            <v>993.66633123591635</v>
          </cell>
          <cell r="W390">
            <v>1011.1334645587455</v>
          </cell>
          <cell r="X390">
            <v>1084.7809550716495</v>
          </cell>
          <cell r="Y390">
            <v>463.92030027515187</v>
          </cell>
          <cell r="Z390">
            <v>521.09279472117851</v>
          </cell>
          <cell r="AA390">
            <v>541.6281770839654</v>
          </cell>
          <cell r="AB390">
            <v>563.0082868304878</v>
          </cell>
          <cell r="AC390">
            <v>629.42957772175987</v>
          </cell>
          <cell r="AD390">
            <v>25.802151826417973</v>
          </cell>
          <cell r="AE390">
            <v>32.251840748707743</v>
          </cell>
          <cell r="AF390">
            <v>31.13963444465287</v>
          </cell>
          <cell r="AG390">
            <v>28.938209617808315</v>
          </cell>
          <cell r="AH390">
            <v>26.110117363406786</v>
          </cell>
        </row>
        <row r="391">
          <cell r="B391">
            <v>19499</v>
          </cell>
          <cell r="C391" t="str">
            <v>CO</v>
          </cell>
          <cell r="D391" t="str">
            <v>Cooperative</v>
          </cell>
          <cell r="E391">
            <v>0.25336465285095422</v>
          </cell>
          <cell r="F391">
            <v>1</v>
          </cell>
          <cell r="G391">
            <v>10590.878390387828</v>
          </cell>
          <cell r="H391">
            <v>10590.878390387828</v>
          </cell>
          <cell r="I391">
            <v>11.608880937499999</v>
          </cell>
          <cell r="J391">
            <v>118349.4</v>
          </cell>
          <cell r="K391">
            <v>893796</v>
          </cell>
          <cell r="L391">
            <v>84393</v>
          </cell>
          <cell r="M391">
            <v>0.11925864574522457</v>
          </cell>
          <cell r="N391">
            <v>0.11925864574522457</v>
          </cell>
          <cell r="O391">
            <v>11038.754415924162</v>
          </cell>
          <cell r="P391">
            <v>31584.067002135522</v>
          </cell>
          <cell r="Q391">
            <v>47961.894103817773</v>
          </cell>
          <cell r="R391">
            <v>62934.931954027146</v>
          </cell>
          <cell r="S391">
            <v>141052.66160015773</v>
          </cell>
          <cell r="T391">
            <v>892.84893956399833</v>
          </cell>
          <cell r="U391">
            <v>946.1796581170878</v>
          </cell>
          <cell r="V391">
            <v>993.66633123591635</v>
          </cell>
          <cell r="W391">
            <v>1011.1334645587455</v>
          </cell>
          <cell r="X391">
            <v>1084.7809550716495</v>
          </cell>
          <cell r="Y391">
            <v>463.92030027515187</v>
          </cell>
          <cell r="Z391">
            <v>521.09279472117851</v>
          </cell>
          <cell r="AA391">
            <v>541.6281770839654</v>
          </cell>
          <cell r="AB391">
            <v>563.0082868304878</v>
          </cell>
          <cell r="AC391">
            <v>629.42957772175987</v>
          </cell>
          <cell r="AD391">
            <v>25.802151826417973</v>
          </cell>
          <cell r="AE391">
            <v>32.251840748707743</v>
          </cell>
          <cell r="AF391">
            <v>31.13963444465287</v>
          </cell>
          <cell r="AG391">
            <v>28.938209617808315</v>
          </cell>
          <cell r="AH391">
            <v>26.110117363406786</v>
          </cell>
        </row>
        <row r="392">
          <cell r="B392">
            <v>20576</v>
          </cell>
          <cell r="C392" t="str">
            <v>CO</v>
          </cell>
          <cell r="D392" t="str">
            <v>Cooperative</v>
          </cell>
          <cell r="E392">
            <v>0.2435341294930336</v>
          </cell>
          <cell r="F392">
            <v>1</v>
          </cell>
          <cell r="G392">
            <v>8325.6630265210606</v>
          </cell>
          <cell r="H392">
            <v>8325.6630265210606</v>
          </cell>
          <cell r="I392">
            <v>11.608880937499999</v>
          </cell>
          <cell r="J392">
            <v>2908.9</v>
          </cell>
          <cell r="K392">
            <v>21347</v>
          </cell>
          <cell r="L392">
            <v>2564</v>
          </cell>
          <cell r="M392">
            <v>0.11953520172928281</v>
          </cell>
          <cell r="N392">
            <v>0.11953520172928281</v>
          </cell>
          <cell r="O392">
            <v>11038.754415924162</v>
          </cell>
          <cell r="P392">
            <v>31584.067002135522</v>
          </cell>
          <cell r="Q392">
            <v>47961.894103817773</v>
          </cell>
          <cell r="R392">
            <v>62934.931954027146</v>
          </cell>
          <cell r="S392">
            <v>141052.66160015773</v>
          </cell>
          <cell r="T392">
            <v>892.84893956399833</v>
          </cell>
          <cell r="U392">
            <v>946.1796581170878</v>
          </cell>
          <cell r="V392">
            <v>993.66633123591635</v>
          </cell>
          <cell r="W392">
            <v>1011.1334645587455</v>
          </cell>
          <cell r="X392">
            <v>1084.7809550716495</v>
          </cell>
          <cell r="Y392">
            <v>463.92030027515187</v>
          </cell>
          <cell r="Z392">
            <v>521.09279472117851</v>
          </cell>
          <cell r="AA392">
            <v>541.6281770839654</v>
          </cell>
          <cell r="AB392">
            <v>563.0082868304878</v>
          </cell>
          <cell r="AC392">
            <v>629.42957772175987</v>
          </cell>
          <cell r="AD392">
            <v>25.802151826417973</v>
          </cell>
          <cell r="AE392">
            <v>32.251840748707743</v>
          </cell>
          <cell r="AF392">
            <v>31.13963444465287</v>
          </cell>
          <cell r="AG392">
            <v>28.938209617808315</v>
          </cell>
          <cell r="AH392">
            <v>26.110117363406786</v>
          </cell>
        </row>
        <row r="393">
          <cell r="B393">
            <v>21075</v>
          </cell>
          <cell r="C393" t="str">
            <v>CO</v>
          </cell>
          <cell r="D393" t="str">
            <v>Cooperative</v>
          </cell>
          <cell r="E393">
            <v>5.3547054622015949E-2</v>
          </cell>
          <cell r="F393">
            <v>1</v>
          </cell>
          <cell r="G393">
            <v>9513.8087386644675</v>
          </cell>
          <cell r="H393">
            <v>9513.8087386644675</v>
          </cell>
          <cell r="I393">
            <v>11.608880937499999</v>
          </cell>
          <cell r="J393">
            <v>6898</v>
          </cell>
          <cell r="K393">
            <v>46161</v>
          </cell>
          <cell r="L393">
            <v>4852</v>
          </cell>
          <cell r="M393">
            <v>0.13479093859091007</v>
          </cell>
          <cell r="N393">
            <v>0.13479093859091007</v>
          </cell>
          <cell r="O393">
            <v>11038.754415924162</v>
          </cell>
          <cell r="P393">
            <v>31584.067002135522</v>
          </cell>
          <cell r="Q393">
            <v>47961.894103817773</v>
          </cell>
          <cell r="R393">
            <v>62934.931954027146</v>
          </cell>
          <cell r="S393">
            <v>141052.66160015773</v>
          </cell>
          <cell r="T393">
            <v>892.84893956399833</v>
          </cell>
          <cell r="U393">
            <v>946.1796581170878</v>
          </cell>
          <cell r="V393">
            <v>993.66633123591635</v>
          </cell>
          <cell r="W393">
            <v>1011.1334645587455</v>
          </cell>
          <cell r="X393">
            <v>1084.7809550716495</v>
          </cell>
          <cell r="Y393">
            <v>463.92030027515187</v>
          </cell>
          <cell r="Z393">
            <v>521.09279472117851</v>
          </cell>
          <cell r="AA393">
            <v>541.6281770839654</v>
          </cell>
          <cell r="AB393">
            <v>563.0082868304878</v>
          </cell>
          <cell r="AC393">
            <v>629.42957772175987</v>
          </cell>
          <cell r="AD393">
            <v>25.802151826417973</v>
          </cell>
          <cell r="AE393">
            <v>32.251840748707743</v>
          </cell>
          <cell r="AF393">
            <v>31.13963444465287</v>
          </cell>
          <cell r="AG393">
            <v>28.938209617808315</v>
          </cell>
          <cell r="AH393">
            <v>26.110117363406786</v>
          </cell>
        </row>
        <row r="394">
          <cell r="B394">
            <v>21081</v>
          </cell>
          <cell r="C394" t="str">
            <v>CO</v>
          </cell>
          <cell r="D394" t="str">
            <v>Cooperative</v>
          </cell>
          <cell r="E394">
            <v>0.23504330592278713</v>
          </cell>
          <cell r="F394">
            <v>1</v>
          </cell>
          <cell r="G394">
            <v>10760.073340027066</v>
          </cell>
          <cell r="H394">
            <v>10760.073340027066</v>
          </cell>
          <cell r="I394">
            <v>11.608880937499999</v>
          </cell>
          <cell r="J394">
            <v>32364.799999999999</v>
          </cell>
          <cell r="K394">
            <v>246481</v>
          </cell>
          <cell r="L394">
            <v>22907</v>
          </cell>
          <cell r="M394">
            <v>0.11836086502560542</v>
          </cell>
          <cell r="N394">
            <v>0.11836086502560542</v>
          </cell>
          <cell r="O394">
            <v>11038.754415924162</v>
          </cell>
          <cell r="P394">
            <v>31584.067002135522</v>
          </cell>
          <cell r="Q394">
            <v>47961.894103817773</v>
          </cell>
          <cell r="R394">
            <v>62934.931954027146</v>
          </cell>
          <cell r="S394">
            <v>141052.66160015773</v>
          </cell>
          <cell r="T394">
            <v>892.84893956399833</v>
          </cell>
          <cell r="U394">
            <v>946.1796581170878</v>
          </cell>
          <cell r="V394">
            <v>993.66633123591635</v>
          </cell>
          <cell r="W394">
            <v>1011.1334645587455</v>
          </cell>
          <cell r="X394">
            <v>1084.7809550716495</v>
          </cell>
          <cell r="Y394">
            <v>463.92030027515187</v>
          </cell>
          <cell r="Z394">
            <v>521.09279472117851</v>
          </cell>
          <cell r="AA394">
            <v>541.6281770839654</v>
          </cell>
          <cell r="AB394">
            <v>563.0082868304878</v>
          </cell>
          <cell r="AC394">
            <v>629.42957772175987</v>
          </cell>
          <cell r="AD394">
            <v>25.802151826417973</v>
          </cell>
          <cell r="AE394">
            <v>32.251840748707743</v>
          </cell>
          <cell r="AF394">
            <v>31.13963444465287</v>
          </cell>
          <cell r="AG394">
            <v>28.938209617808315</v>
          </cell>
          <cell r="AH394">
            <v>26.110117363406786</v>
          </cell>
        </row>
        <row r="395">
          <cell r="B395">
            <v>12866</v>
          </cell>
          <cell r="C395" t="str">
            <v>CO</v>
          </cell>
          <cell r="D395" t="str">
            <v>Cooperative</v>
          </cell>
          <cell r="E395">
            <v>5.3547054622015949E-2</v>
          </cell>
          <cell r="F395">
            <v>1</v>
          </cell>
          <cell r="G395">
            <v>11574.99474090176</v>
          </cell>
          <cell r="H395">
            <v>11574.99474090176</v>
          </cell>
          <cell r="I395">
            <v>11.608880937499999</v>
          </cell>
          <cell r="J395">
            <v>12874.699999999999</v>
          </cell>
          <cell r="K395">
            <v>165071</v>
          </cell>
          <cell r="L395">
            <v>14261</v>
          </cell>
          <cell r="M395">
            <v>6.595979298243633E-2</v>
          </cell>
          <cell r="N395">
            <v>6.595979298243633E-2</v>
          </cell>
          <cell r="O395">
            <v>11038.754415924162</v>
          </cell>
          <cell r="P395">
            <v>31584.067002135522</v>
          </cell>
          <cell r="Q395">
            <v>47961.894103817773</v>
          </cell>
          <cell r="R395">
            <v>62934.931954027146</v>
          </cell>
          <cell r="S395">
            <v>141052.66160015773</v>
          </cell>
          <cell r="T395">
            <v>892.84893956399833</v>
          </cell>
          <cell r="U395">
            <v>946.1796581170878</v>
          </cell>
          <cell r="V395">
            <v>993.66633123591635</v>
          </cell>
          <cell r="W395">
            <v>1011.1334645587455</v>
          </cell>
          <cell r="X395">
            <v>1084.7809550716495</v>
          </cell>
          <cell r="Y395">
            <v>463.92030027515187</v>
          </cell>
          <cell r="Z395">
            <v>521.09279472117851</v>
          </cell>
          <cell r="AA395">
            <v>541.6281770839654</v>
          </cell>
          <cell r="AB395">
            <v>563.0082868304878</v>
          </cell>
          <cell r="AC395">
            <v>629.42957772175987</v>
          </cell>
          <cell r="AD395">
            <v>25.802151826417973</v>
          </cell>
          <cell r="AE395">
            <v>32.251840748707743</v>
          </cell>
          <cell r="AF395">
            <v>31.13963444465287</v>
          </cell>
          <cell r="AG395">
            <v>28.938209617808315</v>
          </cell>
          <cell r="AH395">
            <v>26.110117363406786</v>
          </cell>
        </row>
        <row r="396">
          <cell r="B396">
            <v>17715</v>
          </cell>
          <cell r="C396" t="str">
            <v>CO</v>
          </cell>
          <cell r="D396" t="str">
            <v>Cooperative</v>
          </cell>
          <cell r="E396">
            <v>5.3547054622015949E-2</v>
          </cell>
          <cell r="F396">
            <v>1</v>
          </cell>
          <cell r="G396">
            <v>6542.7380125086866</v>
          </cell>
          <cell r="H396">
            <v>6542.7380125086866</v>
          </cell>
          <cell r="I396">
            <v>11.608880937499999</v>
          </cell>
          <cell r="J396">
            <v>2461.6999999999998</v>
          </cell>
          <cell r="K396">
            <v>9415</v>
          </cell>
          <cell r="L396">
            <v>1439</v>
          </cell>
          <cell r="M396">
            <v>0.24017396112280937</v>
          </cell>
          <cell r="N396">
            <v>0.24017396112280937</v>
          </cell>
          <cell r="O396">
            <v>11038.754415924162</v>
          </cell>
          <cell r="P396">
            <v>31584.067002135522</v>
          </cell>
          <cell r="Q396">
            <v>47961.894103817773</v>
          </cell>
          <cell r="R396">
            <v>62934.931954027146</v>
          </cell>
          <cell r="S396">
            <v>141052.66160015773</v>
          </cell>
          <cell r="T396">
            <v>892.84893956399833</v>
          </cell>
          <cell r="U396">
            <v>946.1796581170878</v>
          </cell>
          <cell r="V396">
            <v>993.66633123591635</v>
          </cell>
          <cell r="W396">
            <v>1011.1334645587455</v>
          </cell>
          <cell r="X396">
            <v>1084.7809550716495</v>
          </cell>
          <cell r="Y396">
            <v>463.92030027515187</v>
          </cell>
          <cell r="Z396">
            <v>521.09279472117851</v>
          </cell>
          <cell r="AA396">
            <v>541.6281770839654</v>
          </cell>
          <cell r="AB396">
            <v>563.0082868304878</v>
          </cell>
          <cell r="AC396">
            <v>629.42957772175987</v>
          </cell>
          <cell r="AD396">
            <v>25.802151826417973</v>
          </cell>
          <cell r="AE396">
            <v>32.251840748707743</v>
          </cell>
          <cell r="AF396">
            <v>31.13963444465287</v>
          </cell>
          <cell r="AG396">
            <v>28.938209617808315</v>
          </cell>
          <cell r="AH396">
            <v>26.110117363406786</v>
          </cell>
        </row>
        <row r="397">
          <cell r="B397">
            <v>19160</v>
          </cell>
          <cell r="C397" t="str">
            <v>CO</v>
          </cell>
          <cell r="D397" t="str">
            <v>Cooperative</v>
          </cell>
          <cell r="E397">
            <v>0.26412890762205832</v>
          </cell>
          <cell r="F397">
            <v>1</v>
          </cell>
          <cell r="G397">
            <v>10266.652584143078</v>
          </cell>
          <cell r="H397">
            <v>10266.652584143078</v>
          </cell>
          <cell r="I397">
            <v>11.608880937499999</v>
          </cell>
          <cell r="J397">
            <v>19503.400000000001</v>
          </cell>
          <cell r="K397">
            <v>145807</v>
          </cell>
          <cell r="L397">
            <v>14202</v>
          </cell>
          <cell r="M397">
            <v>0.12019291306389611</v>
          </cell>
          <cell r="N397">
            <v>0.12019291306389611</v>
          </cell>
          <cell r="O397">
            <v>11038.754415924162</v>
          </cell>
          <cell r="P397">
            <v>31584.067002135522</v>
          </cell>
          <cell r="Q397">
            <v>47961.894103817773</v>
          </cell>
          <cell r="R397">
            <v>62934.931954027146</v>
          </cell>
          <cell r="S397">
            <v>141052.66160015773</v>
          </cell>
          <cell r="T397">
            <v>892.84893956399833</v>
          </cell>
          <cell r="U397">
            <v>946.1796581170878</v>
          </cell>
          <cell r="V397">
            <v>993.66633123591635</v>
          </cell>
          <cell r="W397">
            <v>1011.1334645587455</v>
          </cell>
          <cell r="X397">
            <v>1084.7809550716495</v>
          </cell>
          <cell r="Y397">
            <v>463.92030027515187</v>
          </cell>
          <cell r="Z397">
            <v>521.09279472117851</v>
          </cell>
          <cell r="AA397">
            <v>541.6281770839654</v>
          </cell>
          <cell r="AB397">
            <v>563.0082868304878</v>
          </cell>
          <cell r="AC397">
            <v>629.42957772175987</v>
          </cell>
          <cell r="AD397">
            <v>25.802151826417973</v>
          </cell>
          <cell r="AE397">
            <v>32.251840748707743</v>
          </cell>
          <cell r="AF397">
            <v>31.13963444465287</v>
          </cell>
          <cell r="AG397">
            <v>28.938209617808315</v>
          </cell>
          <cell r="AH397">
            <v>26.110117363406786</v>
          </cell>
        </row>
        <row r="398">
          <cell r="B398">
            <v>20510</v>
          </cell>
          <cell r="C398" t="str">
            <v>CO</v>
          </cell>
          <cell r="D398" t="str">
            <v>Cooperative</v>
          </cell>
          <cell r="E398">
            <v>5.3547054622015949E-2</v>
          </cell>
          <cell r="F398">
            <v>1</v>
          </cell>
          <cell r="G398">
            <v>10138.490694397202</v>
          </cell>
          <cell r="H398">
            <v>10138.490694397202</v>
          </cell>
          <cell r="I398">
            <v>11.608880937499999</v>
          </cell>
          <cell r="J398">
            <v>26244.399999999998</v>
          </cell>
          <cell r="K398">
            <v>208640</v>
          </cell>
          <cell r="L398">
            <v>20579</v>
          </cell>
          <cell r="M398">
            <v>0.11204759427840418</v>
          </cell>
          <cell r="N398">
            <v>0.11204759427840418</v>
          </cell>
          <cell r="O398">
            <v>11038.754415924162</v>
          </cell>
          <cell r="P398">
            <v>31584.067002135522</v>
          </cell>
          <cell r="Q398">
            <v>47961.894103817773</v>
          </cell>
          <cell r="R398">
            <v>62934.931954027146</v>
          </cell>
          <cell r="S398">
            <v>141052.66160015773</v>
          </cell>
          <cell r="T398">
            <v>892.84893956399833</v>
          </cell>
          <cell r="U398">
            <v>946.1796581170878</v>
          </cell>
          <cell r="V398">
            <v>993.66633123591635</v>
          </cell>
          <cell r="W398">
            <v>1011.1334645587455</v>
          </cell>
          <cell r="X398">
            <v>1084.7809550716495</v>
          </cell>
          <cell r="Y398">
            <v>463.92030027515187</v>
          </cell>
          <cell r="Z398">
            <v>521.09279472117851</v>
          </cell>
          <cell r="AA398">
            <v>541.6281770839654</v>
          </cell>
          <cell r="AB398">
            <v>563.0082868304878</v>
          </cell>
          <cell r="AC398">
            <v>629.42957772175987</v>
          </cell>
          <cell r="AD398">
            <v>25.802151826417973</v>
          </cell>
          <cell r="AE398">
            <v>32.251840748707743</v>
          </cell>
          <cell r="AF398">
            <v>31.13963444465287</v>
          </cell>
          <cell r="AG398">
            <v>28.938209617808315</v>
          </cell>
          <cell r="AH398">
            <v>26.110117363406786</v>
          </cell>
        </row>
        <row r="399">
          <cell r="B399">
            <v>27058</v>
          </cell>
          <cell r="C399" t="str">
            <v>CO</v>
          </cell>
          <cell r="D399" t="str">
            <v>Cooperative</v>
          </cell>
          <cell r="E399">
            <v>5.3547054622015949E-2</v>
          </cell>
          <cell r="F399">
            <v>1</v>
          </cell>
          <cell r="G399">
            <v>11514.551651809124</v>
          </cell>
          <cell r="H399">
            <v>11514.551651809124</v>
          </cell>
          <cell r="I399">
            <v>11.608880937499999</v>
          </cell>
          <cell r="J399">
            <v>12617</v>
          </cell>
          <cell r="K399">
            <v>87833</v>
          </cell>
          <cell r="L399">
            <v>7628</v>
          </cell>
          <cell r="M399">
            <v>0.13154929780953628</v>
          </cell>
          <cell r="N399">
            <v>0.13154929780953628</v>
          </cell>
          <cell r="O399">
            <v>11038.754415924162</v>
          </cell>
          <cell r="P399">
            <v>31584.067002135522</v>
          </cell>
          <cell r="Q399">
            <v>47961.894103817773</v>
          </cell>
          <cell r="R399">
            <v>62934.931954027146</v>
          </cell>
          <cell r="S399">
            <v>141052.66160015773</v>
          </cell>
          <cell r="T399">
            <v>892.84893956399833</v>
          </cell>
          <cell r="U399">
            <v>946.1796581170878</v>
          </cell>
          <cell r="V399">
            <v>993.66633123591635</v>
          </cell>
          <cell r="W399">
            <v>1011.1334645587455</v>
          </cell>
          <cell r="X399">
            <v>1084.7809550716495</v>
          </cell>
          <cell r="Y399">
            <v>463.92030027515187</v>
          </cell>
          <cell r="Z399">
            <v>521.09279472117851</v>
          </cell>
          <cell r="AA399">
            <v>541.6281770839654</v>
          </cell>
          <cell r="AB399">
            <v>563.0082868304878</v>
          </cell>
          <cell r="AC399">
            <v>629.42957772175987</v>
          </cell>
          <cell r="AD399">
            <v>25.802151826417973</v>
          </cell>
          <cell r="AE399">
            <v>32.251840748707743</v>
          </cell>
          <cell r="AF399">
            <v>31.13963444465287</v>
          </cell>
          <cell r="AG399">
            <v>28.938209617808315</v>
          </cell>
          <cell r="AH399">
            <v>26.110117363406786</v>
          </cell>
        </row>
        <row r="400">
          <cell r="B400">
            <v>27000</v>
          </cell>
          <cell r="C400" t="str">
            <v>CO</v>
          </cell>
          <cell r="D400" t="str">
            <v>Federal</v>
          </cell>
          <cell r="E400">
            <v>5.3547054622015949E-2</v>
          </cell>
          <cell r="F400">
            <v>0</v>
          </cell>
          <cell r="G400">
            <v>0</v>
          </cell>
          <cell r="H400">
            <v>0</v>
          </cell>
          <cell r="I400">
            <v>11.608880937499999</v>
          </cell>
          <cell r="J400">
            <v>0</v>
          </cell>
          <cell r="K400">
            <v>0</v>
          </cell>
          <cell r="L400">
            <v>0</v>
          </cell>
          <cell r="M400">
            <v>0</v>
          </cell>
          <cell r="N400">
            <v>0</v>
          </cell>
          <cell r="O400">
            <v>11038.754415924162</v>
          </cell>
          <cell r="P400">
            <v>31584.067002135522</v>
          </cell>
          <cell r="Q400">
            <v>47961.894103817773</v>
          </cell>
          <cell r="R400">
            <v>62934.931954027146</v>
          </cell>
          <cell r="S400">
            <v>141052.66160015773</v>
          </cell>
          <cell r="T400">
            <v>892.84893956399833</v>
          </cell>
          <cell r="U400">
            <v>946.1796581170878</v>
          </cell>
          <cell r="V400">
            <v>993.66633123591635</v>
          </cell>
          <cell r="W400">
            <v>1011.1334645587455</v>
          </cell>
          <cell r="X400">
            <v>1084.7809550716495</v>
          </cell>
          <cell r="Y400">
            <v>463.92030027515187</v>
          </cell>
          <cell r="Z400">
            <v>521.09279472117851</v>
          </cell>
          <cell r="AA400">
            <v>541.6281770839654</v>
          </cell>
          <cell r="AB400">
            <v>563.0082868304878</v>
          </cell>
          <cell r="AC400">
            <v>629.42957772175987</v>
          </cell>
          <cell r="AD400">
            <v>25.802151826417973</v>
          </cell>
          <cell r="AE400">
            <v>32.251840748707743</v>
          </cell>
          <cell r="AF400">
            <v>31.13963444465287</v>
          </cell>
          <cell r="AG400">
            <v>28.938209617808315</v>
          </cell>
          <cell r="AH400">
            <v>26.110117363406786</v>
          </cell>
        </row>
        <row r="401">
          <cell r="B401">
            <v>56146</v>
          </cell>
          <cell r="C401" t="str">
            <v>CO</v>
          </cell>
          <cell r="D401" t="str">
            <v>Investor Owned</v>
          </cell>
          <cell r="E401">
            <v>0.26374495499255324</v>
          </cell>
          <cell r="F401">
            <v>1</v>
          </cell>
          <cell r="G401">
            <v>7429.6669257630774</v>
          </cell>
          <cell r="H401">
            <v>7429.6669257630774</v>
          </cell>
          <cell r="I401">
            <v>11.608880937499999</v>
          </cell>
          <cell r="J401">
            <v>105029</v>
          </cell>
          <cell r="K401">
            <v>640415</v>
          </cell>
          <cell r="L401">
            <v>86197</v>
          </cell>
          <cell r="M401">
            <v>0.1452514252132816</v>
          </cell>
          <cell r="N401">
            <v>0.1452514252132816</v>
          </cell>
          <cell r="O401">
            <v>11038.754415924162</v>
          </cell>
          <cell r="P401">
            <v>31584.067002135522</v>
          </cell>
          <cell r="Q401">
            <v>47961.894103817773</v>
          </cell>
          <cell r="R401">
            <v>62934.931954027146</v>
          </cell>
          <cell r="S401">
            <v>141052.66160015773</v>
          </cell>
          <cell r="T401">
            <v>892.84893956399833</v>
          </cell>
          <cell r="U401">
            <v>946.1796581170878</v>
          </cell>
          <cell r="V401">
            <v>993.66633123591635</v>
          </cell>
          <cell r="W401">
            <v>1011.1334645587455</v>
          </cell>
          <cell r="X401">
            <v>1084.7809550716495</v>
          </cell>
          <cell r="Y401">
            <v>463.92030027515187</v>
          </cell>
          <cell r="Z401">
            <v>521.09279472117851</v>
          </cell>
          <cell r="AA401">
            <v>541.6281770839654</v>
          </cell>
          <cell r="AB401">
            <v>563.0082868304878</v>
          </cell>
          <cell r="AC401">
            <v>629.42957772175987</v>
          </cell>
          <cell r="AD401">
            <v>25.802151826417973</v>
          </cell>
          <cell r="AE401">
            <v>32.251840748707743</v>
          </cell>
          <cell r="AF401">
            <v>31.13963444465287</v>
          </cell>
          <cell r="AG401">
            <v>28.938209617808315</v>
          </cell>
          <cell r="AH401">
            <v>26.110117363406786</v>
          </cell>
        </row>
        <row r="402">
          <cell r="B402">
            <v>15466</v>
          </cell>
          <cell r="C402" t="str">
            <v>CO</v>
          </cell>
          <cell r="D402" t="str">
            <v>Investor Owned</v>
          </cell>
          <cell r="E402">
            <v>0.25459979570893204</v>
          </cell>
          <cell r="F402">
            <v>1</v>
          </cell>
          <cell r="G402">
            <v>7694.0210532475767</v>
          </cell>
          <cell r="H402">
            <v>7694.0210532475767</v>
          </cell>
          <cell r="I402">
            <v>11.608880937499999</v>
          </cell>
          <cell r="J402">
            <v>1145077.1000000001</v>
          </cell>
          <cell r="K402">
            <v>9992279</v>
          </cell>
          <cell r="L402">
            <v>1298707</v>
          </cell>
          <cell r="M402">
            <v>9.649036829051974E-2</v>
          </cell>
          <cell r="N402">
            <v>9.649036829051974E-2</v>
          </cell>
          <cell r="O402">
            <v>11038.754415924162</v>
          </cell>
          <cell r="P402">
            <v>31584.067002135522</v>
          </cell>
          <cell r="Q402">
            <v>47961.894103817773</v>
          </cell>
          <cell r="R402">
            <v>62934.931954027146</v>
          </cell>
          <cell r="S402">
            <v>141052.66160015773</v>
          </cell>
          <cell r="T402">
            <v>892.84893956399833</v>
          </cell>
          <cell r="U402">
            <v>946.1796581170878</v>
          </cell>
          <cell r="V402">
            <v>993.66633123591635</v>
          </cell>
          <cell r="W402">
            <v>1011.1334645587455</v>
          </cell>
          <cell r="X402">
            <v>1084.7809550716495</v>
          </cell>
          <cell r="Y402">
            <v>463.92030027515187</v>
          </cell>
          <cell r="Z402">
            <v>521.09279472117851</v>
          </cell>
          <cell r="AA402">
            <v>541.6281770839654</v>
          </cell>
          <cell r="AB402">
            <v>563.0082868304878</v>
          </cell>
          <cell r="AC402">
            <v>629.42957772175987</v>
          </cell>
          <cell r="AD402">
            <v>25.802151826417973</v>
          </cell>
          <cell r="AE402">
            <v>32.251840748707743</v>
          </cell>
          <cell r="AF402">
            <v>31.13963444465287</v>
          </cell>
          <cell r="AG402">
            <v>28.938209617808315</v>
          </cell>
          <cell r="AH402">
            <v>26.110117363406786</v>
          </cell>
        </row>
        <row r="403">
          <cell r="B403">
            <v>15787</v>
          </cell>
          <cell r="C403" t="str">
            <v>CO</v>
          </cell>
          <cell r="D403" t="str">
            <v>Investor Owned</v>
          </cell>
          <cell r="E403">
            <v>5.3547054622015949E-2</v>
          </cell>
          <cell r="F403">
            <v>0</v>
          </cell>
          <cell r="G403">
            <v>0</v>
          </cell>
          <cell r="H403">
            <v>5041.2293263368847</v>
          </cell>
          <cell r="I403">
            <v>11.608880937499999</v>
          </cell>
          <cell r="J403">
            <v>0</v>
          </cell>
          <cell r="K403">
            <v>0</v>
          </cell>
          <cell r="L403">
            <v>0</v>
          </cell>
          <cell r="M403">
            <v>0</v>
          </cell>
          <cell r="N403">
            <v>8.0580597834600448E-2</v>
          </cell>
          <cell r="O403">
            <v>11038.754415924162</v>
          </cell>
          <cell r="P403">
            <v>31584.067002135522</v>
          </cell>
          <cell r="Q403">
            <v>47961.894103817773</v>
          </cell>
          <cell r="R403">
            <v>62934.931954027146</v>
          </cell>
          <cell r="S403">
            <v>141052.66160015773</v>
          </cell>
          <cell r="T403">
            <v>892.84893956399833</v>
          </cell>
          <cell r="U403">
            <v>946.1796581170878</v>
          </cell>
          <cell r="V403">
            <v>993.66633123591635</v>
          </cell>
          <cell r="W403">
            <v>1011.1334645587455</v>
          </cell>
          <cell r="X403">
            <v>1084.7809550716495</v>
          </cell>
          <cell r="Y403">
            <v>463.92030027515187</v>
          </cell>
          <cell r="Z403">
            <v>521.09279472117851</v>
          </cell>
          <cell r="AA403">
            <v>541.6281770839654</v>
          </cell>
          <cell r="AB403">
            <v>563.0082868304878</v>
          </cell>
          <cell r="AC403">
            <v>629.42957772175987</v>
          </cell>
          <cell r="AD403">
            <v>25.802151826417973</v>
          </cell>
          <cell r="AE403">
            <v>32.251840748707743</v>
          </cell>
          <cell r="AF403">
            <v>31.13963444465287</v>
          </cell>
          <cell r="AG403">
            <v>28.938209617808315</v>
          </cell>
          <cell r="AH403">
            <v>26.110117363406786</v>
          </cell>
        </row>
        <row r="404">
          <cell r="B404">
            <v>918</v>
          </cell>
          <cell r="C404" t="str">
            <v>CO</v>
          </cell>
          <cell r="D404" t="str">
            <v>Municipal</v>
          </cell>
          <cell r="E404">
            <v>5.3547054622015949E-2</v>
          </cell>
          <cell r="F404">
            <v>0</v>
          </cell>
          <cell r="G404">
            <v>0</v>
          </cell>
          <cell r="H404">
            <v>1806.0218695048588</v>
          </cell>
          <cell r="I404">
            <v>11.608880937499999</v>
          </cell>
          <cell r="J404">
            <v>0</v>
          </cell>
          <cell r="K404">
            <v>0</v>
          </cell>
          <cell r="L404">
            <v>0</v>
          </cell>
          <cell r="M404">
            <v>0</v>
          </cell>
          <cell r="N404">
            <v>1.8030385883149501E-2</v>
          </cell>
          <cell r="O404">
            <v>11038.754415924162</v>
          </cell>
          <cell r="P404">
            <v>31584.067002135522</v>
          </cell>
          <cell r="Q404">
            <v>47961.894103817773</v>
          </cell>
          <cell r="R404">
            <v>62934.931954027146</v>
          </cell>
          <cell r="S404">
            <v>141052.66160015773</v>
          </cell>
          <cell r="T404">
            <v>892.84893956399833</v>
          </cell>
          <cell r="U404">
            <v>946.1796581170878</v>
          </cell>
          <cell r="V404">
            <v>993.66633123591635</v>
          </cell>
          <cell r="W404">
            <v>1011.1334645587455</v>
          </cell>
          <cell r="X404">
            <v>1084.7809550716495</v>
          </cell>
          <cell r="Y404">
            <v>463.92030027515187</v>
          </cell>
          <cell r="Z404">
            <v>521.09279472117851</v>
          </cell>
          <cell r="AA404">
            <v>541.6281770839654</v>
          </cell>
          <cell r="AB404">
            <v>563.0082868304878</v>
          </cell>
          <cell r="AC404">
            <v>629.42957772175987</v>
          </cell>
          <cell r="AD404">
            <v>25.802151826417973</v>
          </cell>
          <cell r="AE404">
            <v>32.251840748707743</v>
          </cell>
          <cell r="AF404">
            <v>31.13963444465287</v>
          </cell>
          <cell r="AG404">
            <v>28.938209617808315</v>
          </cell>
          <cell r="AH404">
            <v>26.110117363406786</v>
          </cell>
        </row>
        <row r="405">
          <cell r="B405">
            <v>2550</v>
          </cell>
          <cell r="C405" t="str">
            <v>CO</v>
          </cell>
          <cell r="D405" t="str">
            <v>Municipal</v>
          </cell>
          <cell r="E405">
            <v>5.3547054622015949E-2</v>
          </cell>
          <cell r="F405">
            <v>0</v>
          </cell>
          <cell r="G405">
            <v>0</v>
          </cell>
          <cell r="H405">
            <v>1806.0218695048588</v>
          </cell>
          <cell r="I405">
            <v>11.608880937499999</v>
          </cell>
          <cell r="J405">
            <v>0</v>
          </cell>
          <cell r="K405">
            <v>0</v>
          </cell>
          <cell r="L405">
            <v>0</v>
          </cell>
          <cell r="M405">
            <v>0</v>
          </cell>
          <cell r="N405">
            <v>1.8030385883149501E-2</v>
          </cell>
          <cell r="O405">
            <v>11038.754415924162</v>
          </cell>
          <cell r="P405">
            <v>31584.067002135522</v>
          </cell>
          <cell r="Q405">
            <v>47961.894103817773</v>
          </cell>
          <cell r="R405">
            <v>62934.931954027146</v>
          </cell>
          <cell r="S405">
            <v>141052.66160015773</v>
          </cell>
          <cell r="T405">
            <v>892.84893956399833</v>
          </cell>
          <cell r="U405">
            <v>946.1796581170878</v>
          </cell>
          <cell r="V405">
            <v>993.66633123591635</v>
          </cell>
          <cell r="W405">
            <v>1011.1334645587455</v>
          </cell>
          <cell r="X405">
            <v>1084.7809550716495</v>
          </cell>
          <cell r="Y405">
            <v>463.92030027515187</v>
          </cell>
          <cell r="Z405">
            <v>521.09279472117851</v>
          </cell>
          <cell r="AA405">
            <v>541.6281770839654</v>
          </cell>
          <cell r="AB405">
            <v>563.0082868304878</v>
          </cell>
          <cell r="AC405">
            <v>629.42957772175987</v>
          </cell>
          <cell r="AD405">
            <v>25.802151826417973</v>
          </cell>
          <cell r="AE405">
            <v>32.251840748707743</v>
          </cell>
          <cell r="AF405">
            <v>31.13963444465287</v>
          </cell>
          <cell r="AG405">
            <v>28.938209617808315</v>
          </cell>
          <cell r="AH405">
            <v>26.110117363406786</v>
          </cell>
        </row>
        <row r="406">
          <cell r="B406">
            <v>3227</v>
          </cell>
          <cell r="C406" t="str">
            <v>CO</v>
          </cell>
          <cell r="D406" t="str">
            <v>Municipal</v>
          </cell>
          <cell r="E406">
            <v>5.3547054622015949E-2</v>
          </cell>
          <cell r="F406">
            <v>0</v>
          </cell>
          <cell r="G406">
            <v>0</v>
          </cell>
          <cell r="H406">
            <v>1806.0218695048588</v>
          </cell>
          <cell r="I406">
            <v>11.608880937499999</v>
          </cell>
          <cell r="J406">
            <v>0</v>
          </cell>
          <cell r="K406">
            <v>0</v>
          </cell>
          <cell r="L406">
            <v>0</v>
          </cell>
          <cell r="M406">
            <v>0</v>
          </cell>
          <cell r="N406">
            <v>1.8030385883149501E-2</v>
          </cell>
          <cell r="O406">
            <v>11038.754415924162</v>
          </cell>
          <cell r="P406">
            <v>31584.067002135522</v>
          </cell>
          <cell r="Q406">
            <v>47961.894103817773</v>
          </cell>
          <cell r="R406">
            <v>62934.931954027146</v>
          </cell>
          <cell r="S406">
            <v>141052.66160015773</v>
          </cell>
          <cell r="T406">
            <v>892.84893956399833</v>
          </cell>
          <cell r="U406">
            <v>946.1796581170878</v>
          </cell>
          <cell r="V406">
            <v>993.66633123591635</v>
          </cell>
          <cell r="W406">
            <v>1011.1334645587455</v>
          </cell>
          <cell r="X406">
            <v>1084.7809550716495</v>
          </cell>
          <cell r="Y406">
            <v>463.92030027515187</v>
          </cell>
          <cell r="Z406">
            <v>521.09279472117851</v>
          </cell>
          <cell r="AA406">
            <v>541.6281770839654</v>
          </cell>
          <cell r="AB406">
            <v>563.0082868304878</v>
          </cell>
          <cell r="AC406">
            <v>629.42957772175987</v>
          </cell>
          <cell r="AD406">
            <v>25.802151826417973</v>
          </cell>
          <cell r="AE406">
            <v>32.251840748707743</v>
          </cell>
          <cell r="AF406">
            <v>31.13963444465287</v>
          </cell>
          <cell r="AG406">
            <v>28.938209617808315</v>
          </cell>
          <cell r="AH406">
            <v>26.110117363406786</v>
          </cell>
        </row>
        <row r="407">
          <cell r="B407">
            <v>3989</v>
          </cell>
          <cell r="C407" t="str">
            <v>CO</v>
          </cell>
          <cell r="D407" t="str">
            <v>Municipal</v>
          </cell>
          <cell r="E407">
            <v>0.22628907226509964</v>
          </cell>
          <cell r="F407">
            <v>1</v>
          </cell>
          <cell r="G407">
            <v>7984.7213915347311</v>
          </cell>
          <cell r="H407">
            <v>7984.7213915347311</v>
          </cell>
          <cell r="I407">
            <v>11.608880937499999</v>
          </cell>
          <cell r="J407">
            <v>197812.6</v>
          </cell>
          <cell r="K407">
            <v>1615381</v>
          </cell>
          <cell r="L407">
            <v>202309</v>
          </cell>
          <cell r="M407">
            <v>0.10500905165839128</v>
          </cell>
          <cell r="N407">
            <v>0.10500905165839128</v>
          </cell>
          <cell r="O407">
            <v>11038.754415924162</v>
          </cell>
          <cell r="P407">
            <v>31584.067002135522</v>
          </cell>
          <cell r="Q407">
            <v>47961.894103817773</v>
          </cell>
          <cell r="R407">
            <v>62934.931954027146</v>
          </cell>
          <cell r="S407">
            <v>141052.66160015773</v>
          </cell>
          <cell r="T407">
            <v>892.84893956399833</v>
          </cell>
          <cell r="U407">
            <v>946.1796581170878</v>
          </cell>
          <cell r="V407">
            <v>993.66633123591635</v>
          </cell>
          <cell r="W407">
            <v>1011.1334645587455</v>
          </cell>
          <cell r="X407">
            <v>1084.7809550716495</v>
          </cell>
          <cell r="Y407">
            <v>463.92030027515187</v>
          </cell>
          <cell r="Z407">
            <v>521.09279472117851</v>
          </cell>
          <cell r="AA407">
            <v>541.6281770839654</v>
          </cell>
          <cell r="AB407">
            <v>563.0082868304878</v>
          </cell>
          <cell r="AC407">
            <v>629.42957772175987</v>
          </cell>
          <cell r="AD407">
            <v>25.802151826417973</v>
          </cell>
          <cell r="AE407">
            <v>32.251840748707743</v>
          </cell>
          <cell r="AF407">
            <v>31.13963444465287</v>
          </cell>
          <cell r="AG407">
            <v>28.938209617808315</v>
          </cell>
          <cell r="AH407">
            <v>26.110117363406786</v>
          </cell>
        </row>
        <row r="408">
          <cell r="B408">
            <v>5036</v>
          </cell>
          <cell r="C408" t="str">
            <v>CO</v>
          </cell>
          <cell r="D408" t="str">
            <v>Municipal</v>
          </cell>
          <cell r="E408">
            <v>5.3547054622015949E-2</v>
          </cell>
          <cell r="F408">
            <v>0</v>
          </cell>
          <cell r="G408">
            <v>0</v>
          </cell>
          <cell r="H408">
            <v>1806.0218695048588</v>
          </cell>
          <cell r="I408">
            <v>11.608880937499999</v>
          </cell>
          <cell r="J408">
            <v>0</v>
          </cell>
          <cell r="K408">
            <v>0</v>
          </cell>
          <cell r="L408">
            <v>0</v>
          </cell>
          <cell r="M408">
            <v>0</v>
          </cell>
          <cell r="N408">
            <v>1.8030385883149501E-2</v>
          </cell>
          <cell r="O408">
            <v>11038.754415924162</v>
          </cell>
          <cell r="P408">
            <v>31584.067002135522</v>
          </cell>
          <cell r="Q408">
            <v>47961.894103817773</v>
          </cell>
          <cell r="R408">
            <v>62934.931954027146</v>
          </cell>
          <cell r="S408">
            <v>141052.66160015773</v>
          </cell>
          <cell r="T408">
            <v>892.84893956399833</v>
          </cell>
          <cell r="U408">
            <v>946.1796581170878</v>
          </cell>
          <cell r="V408">
            <v>993.66633123591635</v>
          </cell>
          <cell r="W408">
            <v>1011.1334645587455</v>
          </cell>
          <cell r="X408">
            <v>1084.7809550716495</v>
          </cell>
          <cell r="Y408">
            <v>463.92030027515187</v>
          </cell>
          <cell r="Z408">
            <v>521.09279472117851</v>
          </cell>
          <cell r="AA408">
            <v>541.6281770839654</v>
          </cell>
          <cell r="AB408">
            <v>563.0082868304878</v>
          </cell>
          <cell r="AC408">
            <v>629.42957772175987</v>
          </cell>
          <cell r="AD408">
            <v>25.802151826417973</v>
          </cell>
          <cell r="AE408">
            <v>32.251840748707743</v>
          </cell>
          <cell r="AF408">
            <v>31.13963444465287</v>
          </cell>
          <cell r="AG408">
            <v>28.938209617808315</v>
          </cell>
          <cell r="AH408">
            <v>26.110117363406786</v>
          </cell>
        </row>
        <row r="409">
          <cell r="B409">
            <v>6604</v>
          </cell>
          <cell r="C409" t="str">
            <v>CO</v>
          </cell>
          <cell r="D409" t="str">
            <v>Municipal</v>
          </cell>
          <cell r="E409">
            <v>0.23405046247512001</v>
          </cell>
          <cell r="F409">
            <v>1</v>
          </cell>
          <cell r="G409">
            <v>7806.1852021177756</v>
          </cell>
          <cell r="H409">
            <v>7806.1852021177756</v>
          </cell>
          <cell r="I409">
            <v>11.608880937499999</v>
          </cell>
          <cell r="J409">
            <v>61091.9</v>
          </cell>
          <cell r="K409">
            <v>529314</v>
          </cell>
          <cell r="L409">
            <v>67807</v>
          </cell>
          <cell r="M409">
            <v>9.7571459140040215E-2</v>
          </cell>
          <cell r="N409">
            <v>9.7571459140040215E-2</v>
          </cell>
          <cell r="O409">
            <v>11038.754415924162</v>
          </cell>
          <cell r="P409">
            <v>31584.067002135522</v>
          </cell>
          <cell r="Q409">
            <v>47961.894103817773</v>
          </cell>
          <cell r="R409">
            <v>62934.931954027146</v>
          </cell>
          <cell r="S409">
            <v>141052.66160015773</v>
          </cell>
          <cell r="T409">
            <v>892.84893956399833</v>
          </cell>
          <cell r="U409">
            <v>946.1796581170878</v>
          </cell>
          <cell r="V409">
            <v>993.66633123591635</v>
          </cell>
          <cell r="W409">
            <v>1011.1334645587455</v>
          </cell>
          <cell r="X409">
            <v>1084.7809550716495</v>
          </cell>
          <cell r="Y409">
            <v>463.92030027515187</v>
          </cell>
          <cell r="Z409">
            <v>521.09279472117851</v>
          </cell>
          <cell r="AA409">
            <v>541.6281770839654</v>
          </cell>
          <cell r="AB409">
            <v>563.0082868304878</v>
          </cell>
          <cell r="AC409">
            <v>629.42957772175987</v>
          </cell>
          <cell r="AD409">
            <v>25.802151826417973</v>
          </cell>
          <cell r="AE409">
            <v>32.251840748707743</v>
          </cell>
          <cell r="AF409">
            <v>31.13963444465287</v>
          </cell>
          <cell r="AG409">
            <v>28.938209617808315</v>
          </cell>
          <cell r="AH409">
            <v>26.110117363406786</v>
          </cell>
        </row>
        <row r="410">
          <cell r="B410">
            <v>6610</v>
          </cell>
          <cell r="C410" t="str">
            <v>CO</v>
          </cell>
          <cell r="D410" t="str">
            <v>Municipal</v>
          </cell>
          <cell r="E410">
            <v>5.3547054622015949E-2</v>
          </cell>
          <cell r="F410">
            <v>1</v>
          </cell>
          <cell r="G410">
            <v>10435.964035964036</v>
          </cell>
          <cell r="H410">
            <v>10435.964035964036</v>
          </cell>
          <cell r="I410">
            <v>11.608880937499999</v>
          </cell>
          <cell r="J410">
            <v>4143</v>
          </cell>
          <cell r="K410">
            <v>52232</v>
          </cell>
          <cell r="L410">
            <v>5005</v>
          </cell>
          <cell r="M410">
            <v>6.5970489563749235E-2</v>
          </cell>
          <cell r="N410">
            <v>6.5970489563749235E-2</v>
          </cell>
          <cell r="O410">
            <v>11038.754415924162</v>
          </cell>
          <cell r="P410">
            <v>31584.067002135522</v>
          </cell>
          <cell r="Q410">
            <v>47961.894103817773</v>
          </cell>
          <cell r="R410">
            <v>62934.931954027146</v>
          </cell>
          <cell r="S410">
            <v>141052.66160015773</v>
          </cell>
          <cell r="T410">
            <v>892.84893956399833</v>
          </cell>
          <cell r="U410">
            <v>946.1796581170878</v>
          </cell>
          <cell r="V410">
            <v>993.66633123591635</v>
          </cell>
          <cell r="W410">
            <v>1011.1334645587455</v>
          </cell>
          <cell r="X410">
            <v>1084.7809550716495</v>
          </cell>
          <cell r="Y410">
            <v>463.92030027515187</v>
          </cell>
          <cell r="Z410">
            <v>521.09279472117851</v>
          </cell>
          <cell r="AA410">
            <v>541.6281770839654</v>
          </cell>
          <cell r="AB410">
            <v>563.0082868304878</v>
          </cell>
          <cell r="AC410">
            <v>629.42957772175987</v>
          </cell>
          <cell r="AD410">
            <v>25.802151826417973</v>
          </cell>
          <cell r="AE410">
            <v>32.251840748707743</v>
          </cell>
          <cell r="AF410">
            <v>31.13963444465287</v>
          </cell>
          <cell r="AG410">
            <v>28.938209617808315</v>
          </cell>
          <cell r="AH410">
            <v>26.110117363406786</v>
          </cell>
        </row>
        <row r="411">
          <cell r="B411">
            <v>6638</v>
          </cell>
          <cell r="C411" t="str">
            <v>CO</v>
          </cell>
          <cell r="D411" t="str">
            <v>Municipal</v>
          </cell>
          <cell r="E411">
            <v>5.3547054622015949E-2</v>
          </cell>
          <cell r="F411">
            <v>1</v>
          </cell>
          <cell r="G411">
            <v>9430.7535641547856</v>
          </cell>
          <cell r="H411">
            <v>9430.7535641547856</v>
          </cell>
          <cell r="I411">
            <v>11.608880937499999</v>
          </cell>
          <cell r="J411">
            <v>12946</v>
          </cell>
          <cell r="K411">
            <v>157437</v>
          </cell>
          <cell r="L411">
            <v>16694</v>
          </cell>
          <cell r="M411">
            <v>6.7458196609135726E-2</v>
          </cell>
          <cell r="N411">
            <v>6.7458196609135726E-2</v>
          </cell>
          <cell r="O411">
            <v>11038.754415924162</v>
          </cell>
          <cell r="P411">
            <v>31584.067002135522</v>
          </cell>
          <cell r="Q411">
            <v>47961.894103817773</v>
          </cell>
          <cell r="R411">
            <v>62934.931954027146</v>
          </cell>
          <cell r="S411">
            <v>141052.66160015773</v>
          </cell>
          <cell r="T411">
            <v>892.84893956399833</v>
          </cell>
          <cell r="U411">
            <v>946.1796581170878</v>
          </cell>
          <cell r="V411">
            <v>993.66633123591635</v>
          </cell>
          <cell r="W411">
            <v>1011.1334645587455</v>
          </cell>
          <cell r="X411">
            <v>1084.7809550716495</v>
          </cell>
          <cell r="Y411">
            <v>463.92030027515187</v>
          </cell>
          <cell r="Z411">
            <v>521.09279472117851</v>
          </cell>
          <cell r="AA411">
            <v>541.6281770839654</v>
          </cell>
          <cell r="AB411">
            <v>563.0082868304878</v>
          </cell>
          <cell r="AC411">
            <v>629.42957772175987</v>
          </cell>
          <cell r="AD411">
            <v>25.802151826417973</v>
          </cell>
          <cell r="AE411">
            <v>32.251840748707743</v>
          </cell>
          <cell r="AF411">
            <v>31.13963444465287</v>
          </cell>
          <cell r="AG411">
            <v>28.938209617808315</v>
          </cell>
          <cell r="AH411">
            <v>26.110117363406786</v>
          </cell>
        </row>
        <row r="412">
          <cell r="B412">
            <v>7300</v>
          </cell>
          <cell r="C412" t="str">
            <v>CO</v>
          </cell>
          <cell r="D412" t="str">
            <v>Municipal</v>
          </cell>
          <cell r="E412">
            <v>5.3547054622015949E-2</v>
          </cell>
          <cell r="F412">
            <v>0</v>
          </cell>
          <cell r="G412">
            <v>0</v>
          </cell>
          <cell r="H412">
            <v>1806.0218695048588</v>
          </cell>
          <cell r="I412">
            <v>11.608880937499999</v>
          </cell>
          <cell r="J412">
            <v>0</v>
          </cell>
          <cell r="K412">
            <v>0</v>
          </cell>
          <cell r="L412">
            <v>0</v>
          </cell>
          <cell r="M412">
            <v>0</v>
          </cell>
          <cell r="N412">
            <v>1.8030385883149501E-2</v>
          </cell>
          <cell r="O412">
            <v>11038.754415924162</v>
          </cell>
          <cell r="P412">
            <v>31584.067002135522</v>
          </cell>
          <cell r="Q412">
            <v>47961.894103817773</v>
          </cell>
          <cell r="R412">
            <v>62934.931954027146</v>
          </cell>
          <cell r="S412">
            <v>141052.66160015773</v>
          </cell>
          <cell r="T412">
            <v>892.84893956399833</v>
          </cell>
          <cell r="U412">
            <v>946.1796581170878</v>
          </cell>
          <cell r="V412">
            <v>993.66633123591635</v>
          </cell>
          <cell r="W412">
            <v>1011.1334645587455</v>
          </cell>
          <cell r="X412">
            <v>1084.7809550716495</v>
          </cell>
          <cell r="Y412">
            <v>463.92030027515187</v>
          </cell>
          <cell r="Z412">
            <v>521.09279472117851</v>
          </cell>
          <cell r="AA412">
            <v>541.6281770839654</v>
          </cell>
          <cell r="AB412">
            <v>563.0082868304878</v>
          </cell>
          <cell r="AC412">
            <v>629.42957772175987</v>
          </cell>
          <cell r="AD412">
            <v>25.802151826417973</v>
          </cell>
          <cell r="AE412">
            <v>32.251840748707743</v>
          </cell>
          <cell r="AF412">
            <v>31.13963444465287</v>
          </cell>
          <cell r="AG412">
            <v>28.938209617808315</v>
          </cell>
          <cell r="AH412">
            <v>26.110117363406786</v>
          </cell>
        </row>
        <row r="413">
          <cell r="B413">
            <v>7826</v>
          </cell>
          <cell r="C413" t="str">
            <v>CO</v>
          </cell>
          <cell r="D413" t="str">
            <v>Municipal</v>
          </cell>
          <cell r="E413">
            <v>5.3547054622015949E-2</v>
          </cell>
          <cell r="F413">
            <v>0</v>
          </cell>
          <cell r="G413">
            <v>0</v>
          </cell>
          <cell r="H413">
            <v>1806.0218695048588</v>
          </cell>
          <cell r="I413">
            <v>11.608880937499999</v>
          </cell>
          <cell r="J413">
            <v>0</v>
          </cell>
          <cell r="K413">
            <v>0</v>
          </cell>
          <cell r="L413">
            <v>0</v>
          </cell>
          <cell r="M413">
            <v>0</v>
          </cell>
          <cell r="N413">
            <v>1.8030385883149501E-2</v>
          </cell>
          <cell r="O413">
            <v>11038.754415924162</v>
          </cell>
          <cell r="P413">
            <v>31584.067002135522</v>
          </cell>
          <cell r="Q413">
            <v>47961.894103817773</v>
          </cell>
          <cell r="R413">
            <v>62934.931954027146</v>
          </cell>
          <cell r="S413">
            <v>141052.66160015773</v>
          </cell>
          <cell r="T413">
            <v>892.84893956399833</v>
          </cell>
          <cell r="U413">
            <v>946.1796581170878</v>
          </cell>
          <cell r="V413">
            <v>993.66633123591635</v>
          </cell>
          <cell r="W413">
            <v>1011.1334645587455</v>
          </cell>
          <cell r="X413">
            <v>1084.7809550716495</v>
          </cell>
          <cell r="Y413">
            <v>463.92030027515187</v>
          </cell>
          <cell r="Z413">
            <v>521.09279472117851</v>
          </cell>
          <cell r="AA413">
            <v>541.6281770839654</v>
          </cell>
          <cell r="AB413">
            <v>563.0082868304878</v>
          </cell>
          <cell r="AC413">
            <v>629.42957772175987</v>
          </cell>
          <cell r="AD413">
            <v>25.802151826417973</v>
          </cell>
          <cell r="AE413">
            <v>32.251840748707743</v>
          </cell>
          <cell r="AF413">
            <v>31.13963444465287</v>
          </cell>
          <cell r="AG413">
            <v>28.938209617808315</v>
          </cell>
          <cell r="AH413">
            <v>26.110117363406786</v>
          </cell>
        </row>
        <row r="414">
          <cell r="B414">
            <v>8777</v>
          </cell>
          <cell r="C414" t="str">
            <v>CO</v>
          </cell>
          <cell r="D414" t="str">
            <v>Municipal</v>
          </cell>
          <cell r="E414">
            <v>5.3547054622015949E-2</v>
          </cell>
          <cell r="F414">
            <v>0</v>
          </cell>
          <cell r="G414">
            <v>0</v>
          </cell>
          <cell r="H414">
            <v>1806.0218695048588</v>
          </cell>
          <cell r="I414">
            <v>11.608880937499999</v>
          </cell>
          <cell r="J414">
            <v>0</v>
          </cell>
          <cell r="K414">
            <v>0</v>
          </cell>
          <cell r="L414">
            <v>0</v>
          </cell>
          <cell r="M414">
            <v>0</v>
          </cell>
          <cell r="N414">
            <v>1.8030385883149501E-2</v>
          </cell>
          <cell r="O414">
            <v>11038.754415924162</v>
          </cell>
          <cell r="P414">
            <v>31584.067002135522</v>
          </cell>
          <cell r="Q414">
            <v>47961.894103817773</v>
          </cell>
          <cell r="R414">
            <v>62934.931954027146</v>
          </cell>
          <cell r="S414">
            <v>141052.66160015773</v>
          </cell>
          <cell r="T414">
            <v>892.84893956399833</v>
          </cell>
          <cell r="U414">
            <v>946.1796581170878</v>
          </cell>
          <cell r="V414">
            <v>993.66633123591635</v>
          </cell>
          <cell r="W414">
            <v>1011.1334645587455</v>
          </cell>
          <cell r="X414">
            <v>1084.7809550716495</v>
          </cell>
          <cell r="Y414">
            <v>463.92030027515187</v>
          </cell>
          <cell r="Z414">
            <v>521.09279472117851</v>
          </cell>
          <cell r="AA414">
            <v>541.6281770839654</v>
          </cell>
          <cell r="AB414">
            <v>563.0082868304878</v>
          </cell>
          <cell r="AC414">
            <v>629.42957772175987</v>
          </cell>
          <cell r="AD414">
            <v>25.802151826417973</v>
          </cell>
          <cell r="AE414">
            <v>32.251840748707743</v>
          </cell>
          <cell r="AF414">
            <v>31.13963444465287</v>
          </cell>
          <cell r="AG414">
            <v>28.938209617808315</v>
          </cell>
          <cell r="AH414">
            <v>26.110117363406786</v>
          </cell>
        </row>
        <row r="415">
          <cell r="B415">
            <v>9928</v>
          </cell>
          <cell r="C415" t="str">
            <v>CO</v>
          </cell>
          <cell r="D415" t="str">
            <v>Municipal</v>
          </cell>
          <cell r="E415">
            <v>5.3547054622015949E-2</v>
          </cell>
          <cell r="F415">
            <v>0</v>
          </cell>
          <cell r="G415">
            <v>0</v>
          </cell>
          <cell r="H415">
            <v>1806.0218695048588</v>
          </cell>
          <cell r="I415">
            <v>11.608880937499999</v>
          </cell>
          <cell r="J415">
            <v>0</v>
          </cell>
          <cell r="K415">
            <v>0</v>
          </cell>
          <cell r="L415">
            <v>0</v>
          </cell>
          <cell r="M415">
            <v>0</v>
          </cell>
          <cell r="N415">
            <v>1.8030385883149501E-2</v>
          </cell>
          <cell r="O415">
            <v>11038.754415924162</v>
          </cell>
          <cell r="P415">
            <v>31584.067002135522</v>
          </cell>
          <cell r="Q415">
            <v>47961.894103817773</v>
          </cell>
          <cell r="R415">
            <v>62934.931954027146</v>
          </cell>
          <cell r="S415">
            <v>141052.66160015773</v>
          </cell>
          <cell r="T415">
            <v>892.84893956399833</v>
          </cell>
          <cell r="U415">
            <v>946.1796581170878</v>
          </cell>
          <cell r="V415">
            <v>993.66633123591635</v>
          </cell>
          <cell r="W415">
            <v>1011.1334645587455</v>
          </cell>
          <cell r="X415">
            <v>1084.7809550716495</v>
          </cell>
          <cell r="Y415">
            <v>463.92030027515187</v>
          </cell>
          <cell r="Z415">
            <v>521.09279472117851</v>
          </cell>
          <cell r="AA415">
            <v>541.6281770839654</v>
          </cell>
          <cell r="AB415">
            <v>563.0082868304878</v>
          </cell>
          <cell r="AC415">
            <v>629.42957772175987</v>
          </cell>
          <cell r="AD415">
            <v>25.802151826417973</v>
          </cell>
          <cell r="AE415">
            <v>32.251840748707743</v>
          </cell>
          <cell r="AF415">
            <v>31.13963444465287</v>
          </cell>
          <cell r="AG415">
            <v>28.938209617808315</v>
          </cell>
          <cell r="AH415">
            <v>26.110117363406786</v>
          </cell>
        </row>
        <row r="416">
          <cell r="B416">
            <v>10536</v>
          </cell>
          <cell r="C416" t="str">
            <v>CO</v>
          </cell>
          <cell r="D416" t="str">
            <v>Municipal</v>
          </cell>
          <cell r="E416">
            <v>5.3547054622015949E-2</v>
          </cell>
          <cell r="F416">
            <v>0</v>
          </cell>
          <cell r="G416">
            <v>0</v>
          </cell>
          <cell r="H416">
            <v>1806.0218695048588</v>
          </cell>
          <cell r="I416">
            <v>11.608880937499999</v>
          </cell>
          <cell r="J416">
            <v>0</v>
          </cell>
          <cell r="K416">
            <v>0</v>
          </cell>
          <cell r="L416">
            <v>0</v>
          </cell>
          <cell r="M416">
            <v>0</v>
          </cell>
          <cell r="N416">
            <v>1.8030385883149501E-2</v>
          </cell>
          <cell r="O416">
            <v>11038.754415924162</v>
          </cell>
          <cell r="P416">
            <v>31584.067002135522</v>
          </cell>
          <cell r="Q416">
            <v>47961.894103817773</v>
          </cell>
          <cell r="R416">
            <v>62934.931954027146</v>
          </cell>
          <cell r="S416">
            <v>141052.66160015773</v>
          </cell>
          <cell r="T416">
            <v>892.84893956399833</v>
          </cell>
          <cell r="U416">
            <v>946.1796581170878</v>
          </cell>
          <cell r="V416">
            <v>993.66633123591635</v>
          </cell>
          <cell r="W416">
            <v>1011.1334645587455</v>
          </cell>
          <cell r="X416">
            <v>1084.7809550716495</v>
          </cell>
          <cell r="Y416">
            <v>463.92030027515187</v>
          </cell>
          <cell r="Z416">
            <v>521.09279472117851</v>
          </cell>
          <cell r="AA416">
            <v>541.6281770839654</v>
          </cell>
          <cell r="AB416">
            <v>563.0082868304878</v>
          </cell>
          <cell r="AC416">
            <v>629.42957772175987</v>
          </cell>
          <cell r="AD416">
            <v>25.802151826417973</v>
          </cell>
          <cell r="AE416">
            <v>32.251840748707743</v>
          </cell>
          <cell r="AF416">
            <v>31.13963444465287</v>
          </cell>
          <cell r="AG416">
            <v>28.938209617808315</v>
          </cell>
          <cell r="AH416">
            <v>26.110117363406786</v>
          </cell>
        </row>
        <row r="417">
          <cell r="B417">
            <v>10633</v>
          </cell>
          <cell r="C417" t="str">
            <v>CO</v>
          </cell>
          <cell r="D417" t="str">
            <v>Municipal</v>
          </cell>
          <cell r="E417">
            <v>5.3547054622015949E-2</v>
          </cell>
          <cell r="F417">
            <v>0</v>
          </cell>
          <cell r="G417">
            <v>0</v>
          </cell>
          <cell r="H417">
            <v>1806.0218695048588</v>
          </cell>
          <cell r="I417">
            <v>11.608880937499999</v>
          </cell>
          <cell r="J417">
            <v>0</v>
          </cell>
          <cell r="K417">
            <v>0</v>
          </cell>
          <cell r="L417">
            <v>0</v>
          </cell>
          <cell r="M417">
            <v>0</v>
          </cell>
          <cell r="N417">
            <v>1.8030385883149501E-2</v>
          </cell>
          <cell r="O417">
            <v>11038.754415924162</v>
          </cell>
          <cell r="P417">
            <v>31584.067002135522</v>
          </cell>
          <cell r="Q417">
            <v>47961.894103817773</v>
          </cell>
          <cell r="R417">
            <v>62934.931954027146</v>
          </cell>
          <cell r="S417">
            <v>141052.66160015773</v>
          </cell>
          <cell r="T417">
            <v>892.84893956399833</v>
          </cell>
          <cell r="U417">
            <v>946.1796581170878</v>
          </cell>
          <cell r="V417">
            <v>993.66633123591635</v>
          </cell>
          <cell r="W417">
            <v>1011.1334645587455</v>
          </cell>
          <cell r="X417">
            <v>1084.7809550716495</v>
          </cell>
          <cell r="Y417">
            <v>463.92030027515187</v>
          </cell>
          <cell r="Z417">
            <v>521.09279472117851</v>
          </cell>
          <cell r="AA417">
            <v>541.6281770839654</v>
          </cell>
          <cell r="AB417">
            <v>563.0082868304878</v>
          </cell>
          <cell r="AC417">
            <v>629.42957772175987</v>
          </cell>
          <cell r="AD417">
            <v>25.802151826417973</v>
          </cell>
          <cell r="AE417">
            <v>32.251840748707743</v>
          </cell>
          <cell r="AF417">
            <v>31.13963444465287</v>
          </cell>
          <cell r="AG417">
            <v>28.938209617808315</v>
          </cell>
          <cell r="AH417">
            <v>26.110117363406786</v>
          </cell>
        </row>
        <row r="418">
          <cell r="B418">
            <v>10730</v>
          </cell>
          <cell r="C418" t="str">
            <v>CO</v>
          </cell>
          <cell r="D418" t="str">
            <v>Municipal</v>
          </cell>
          <cell r="E418">
            <v>5.3547054622015949E-2</v>
          </cell>
          <cell r="F418">
            <v>0</v>
          </cell>
          <cell r="G418">
            <v>0</v>
          </cell>
          <cell r="H418">
            <v>1806.0218695048588</v>
          </cell>
          <cell r="I418">
            <v>11.608880937499999</v>
          </cell>
          <cell r="J418">
            <v>0</v>
          </cell>
          <cell r="K418">
            <v>0</v>
          </cell>
          <cell r="L418">
            <v>0</v>
          </cell>
          <cell r="M418">
            <v>0</v>
          </cell>
          <cell r="N418">
            <v>1.8030385883149501E-2</v>
          </cell>
          <cell r="O418">
            <v>11038.754415924162</v>
          </cell>
          <cell r="P418">
            <v>31584.067002135522</v>
          </cell>
          <cell r="Q418">
            <v>47961.894103817773</v>
          </cell>
          <cell r="R418">
            <v>62934.931954027146</v>
          </cell>
          <cell r="S418">
            <v>141052.66160015773</v>
          </cell>
          <cell r="T418">
            <v>892.84893956399833</v>
          </cell>
          <cell r="U418">
            <v>946.1796581170878</v>
          </cell>
          <cell r="V418">
            <v>993.66633123591635</v>
          </cell>
          <cell r="W418">
            <v>1011.1334645587455</v>
          </cell>
          <cell r="X418">
            <v>1084.7809550716495</v>
          </cell>
          <cell r="Y418">
            <v>463.92030027515187</v>
          </cell>
          <cell r="Z418">
            <v>521.09279472117851</v>
          </cell>
          <cell r="AA418">
            <v>541.6281770839654</v>
          </cell>
          <cell r="AB418">
            <v>563.0082868304878</v>
          </cell>
          <cell r="AC418">
            <v>629.42957772175987</v>
          </cell>
          <cell r="AD418">
            <v>25.802151826417973</v>
          </cell>
          <cell r="AE418">
            <v>32.251840748707743</v>
          </cell>
          <cell r="AF418">
            <v>31.13963444465287</v>
          </cell>
          <cell r="AG418">
            <v>28.938209617808315</v>
          </cell>
          <cell r="AH418">
            <v>26.110117363406786</v>
          </cell>
        </row>
        <row r="419">
          <cell r="B419">
            <v>11187</v>
          </cell>
          <cell r="C419" t="str">
            <v>CO</v>
          </cell>
          <cell r="D419" t="str">
            <v>Municipal</v>
          </cell>
          <cell r="E419">
            <v>5.3547054622015949E-2</v>
          </cell>
          <cell r="F419">
            <v>1</v>
          </cell>
          <cell r="G419">
            <v>8698.5913336395643</v>
          </cell>
          <cell r="H419">
            <v>8698.5913336395643</v>
          </cell>
          <cell r="I419">
            <v>11.608880937499999</v>
          </cell>
          <cell r="J419">
            <v>34950.699999999997</v>
          </cell>
          <cell r="K419">
            <v>340863</v>
          </cell>
          <cell r="L419">
            <v>39186</v>
          </cell>
          <cell r="M419">
            <v>8.6521073566205489E-2</v>
          </cell>
          <cell r="N419">
            <v>8.6521073566205489E-2</v>
          </cell>
          <cell r="O419">
            <v>11038.754415924162</v>
          </cell>
          <cell r="P419">
            <v>31584.067002135522</v>
          </cell>
          <cell r="Q419">
            <v>47961.894103817773</v>
          </cell>
          <cell r="R419">
            <v>62934.931954027146</v>
          </cell>
          <cell r="S419">
            <v>141052.66160015773</v>
          </cell>
          <cell r="T419">
            <v>892.84893956399833</v>
          </cell>
          <cell r="U419">
            <v>946.1796581170878</v>
          </cell>
          <cell r="V419">
            <v>993.66633123591635</v>
          </cell>
          <cell r="W419">
            <v>1011.1334645587455</v>
          </cell>
          <cell r="X419">
            <v>1084.7809550716495</v>
          </cell>
          <cell r="Y419">
            <v>463.92030027515187</v>
          </cell>
          <cell r="Z419">
            <v>521.09279472117851</v>
          </cell>
          <cell r="AA419">
            <v>541.6281770839654</v>
          </cell>
          <cell r="AB419">
            <v>563.0082868304878</v>
          </cell>
          <cell r="AC419">
            <v>629.42957772175987</v>
          </cell>
          <cell r="AD419">
            <v>25.802151826417973</v>
          </cell>
          <cell r="AE419">
            <v>32.251840748707743</v>
          </cell>
          <cell r="AF419">
            <v>31.13963444465287</v>
          </cell>
          <cell r="AG419">
            <v>28.938209617808315</v>
          </cell>
          <cell r="AH419">
            <v>26.110117363406786</v>
          </cell>
        </row>
        <row r="420">
          <cell r="B420">
            <v>11256</v>
          </cell>
          <cell r="C420" t="str">
            <v>CO</v>
          </cell>
          <cell r="D420" t="str">
            <v>Municipal</v>
          </cell>
          <cell r="E420">
            <v>5.3547054622015949E-2</v>
          </cell>
          <cell r="F420">
            <v>1</v>
          </cell>
          <cell r="G420">
            <v>8018.4186882300091</v>
          </cell>
          <cell r="H420">
            <v>8018.4186882300091</v>
          </cell>
          <cell r="I420">
            <v>11.608880937499999</v>
          </cell>
          <cell r="J420">
            <v>31518.9</v>
          </cell>
          <cell r="K420">
            <v>267735</v>
          </cell>
          <cell r="L420">
            <v>33390</v>
          </cell>
          <cell r="M420">
            <v>0.10035092007381366</v>
          </cell>
          <cell r="N420">
            <v>0.10035092007381366</v>
          </cell>
          <cell r="O420">
            <v>11038.754415924162</v>
          </cell>
          <cell r="P420">
            <v>31584.067002135522</v>
          </cell>
          <cell r="Q420">
            <v>47961.894103817773</v>
          </cell>
          <cell r="R420">
            <v>62934.931954027146</v>
          </cell>
          <cell r="S420">
            <v>141052.66160015773</v>
          </cell>
          <cell r="T420">
            <v>892.84893956399833</v>
          </cell>
          <cell r="U420">
            <v>946.1796581170878</v>
          </cell>
          <cell r="V420">
            <v>993.66633123591635</v>
          </cell>
          <cell r="W420">
            <v>1011.1334645587455</v>
          </cell>
          <cell r="X420">
            <v>1084.7809550716495</v>
          </cell>
          <cell r="Y420">
            <v>463.92030027515187</v>
          </cell>
          <cell r="Z420">
            <v>521.09279472117851</v>
          </cell>
          <cell r="AA420">
            <v>541.6281770839654</v>
          </cell>
          <cell r="AB420">
            <v>563.0082868304878</v>
          </cell>
          <cell r="AC420">
            <v>629.42957772175987</v>
          </cell>
          <cell r="AD420">
            <v>25.802151826417973</v>
          </cell>
          <cell r="AE420">
            <v>32.251840748707743</v>
          </cell>
          <cell r="AF420">
            <v>31.13963444465287</v>
          </cell>
          <cell r="AG420">
            <v>28.938209617808315</v>
          </cell>
          <cell r="AH420">
            <v>26.110117363406786</v>
          </cell>
        </row>
        <row r="421">
          <cell r="B421">
            <v>17834</v>
          </cell>
          <cell r="C421" t="str">
            <v>CO</v>
          </cell>
          <cell r="D421" t="str">
            <v>Municipal</v>
          </cell>
          <cell r="E421">
            <v>5.3547054622015949E-2</v>
          </cell>
          <cell r="F421">
            <v>0</v>
          </cell>
          <cell r="G421">
            <v>0</v>
          </cell>
          <cell r="H421">
            <v>1806.0218695048588</v>
          </cell>
          <cell r="I421">
            <v>11.608880937499999</v>
          </cell>
          <cell r="J421">
            <v>0</v>
          </cell>
          <cell r="K421">
            <v>0</v>
          </cell>
          <cell r="L421">
            <v>0</v>
          </cell>
          <cell r="M421">
            <v>0</v>
          </cell>
          <cell r="N421">
            <v>1.8030385883149501E-2</v>
          </cell>
          <cell r="O421">
            <v>11038.754415924162</v>
          </cell>
          <cell r="P421">
            <v>31584.067002135522</v>
          </cell>
          <cell r="Q421">
            <v>47961.894103817773</v>
          </cell>
          <cell r="R421">
            <v>62934.931954027146</v>
          </cell>
          <cell r="S421">
            <v>141052.66160015773</v>
          </cell>
          <cell r="T421">
            <v>892.84893956399833</v>
          </cell>
          <cell r="U421">
            <v>946.1796581170878</v>
          </cell>
          <cell r="V421">
            <v>993.66633123591635</v>
          </cell>
          <cell r="W421">
            <v>1011.1334645587455</v>
          </cell>
          <cell r="X421">
            <v>1084.7809550716495</v>
          </cell>
          <cell r="Y421">
            <v>463.92030027515187</v>
          </cell>
          <cell r="Z421">
            <v>521.09279472117851</v>
          </cell>
          <cell r="AA421">
            <v>541.6281770839654</v>
          </cell>
          <cell r="AB421">
            <v>563.0082868304878</v>
          </cell>
          <cell r="AC421">
            <v>629.42957772175987</v>
          </cell>
          <cell r="AD421">
            <v>25.802151826417973</v>
          </cell>
          <cell r="AE421">
            <v>32.251840748707743</v>
          </cell>
          <cell r="AF421">
            <v>31.13963444465287</v>
          </cell>
          <cell r="AG421">
            <v>28.938209617808315</v>
          </cell>
          <cell r="AH421">
            <v>26.110117363406786</v>
          </cell>
        </row>
        <row r="422">
          <cell r="B422">
            <v>19204</v>
          </cell>
          <cell r="C422" t="str">
            <v>CO</v>
          </cell>
          <cell r="D422" t="str">
            <v>Municipal</v>
          </cell>
          <cell r="E422">
            <v>5.3547054622015949E-2</v>
          </cell>
          <cell r="F422">
            <v>0</v>
          </cell>
          <cell r="G422">
            <v>0</v>
          </cell>
          <cell r="H422">
            <v>1806.0218695048588</v>
          </cell>
          <cell r="I422">
            <v>11.608880937499999</v>
          </cell>
          <cell r="J422">
            <v>0</v>
          </cell>
          <cell r="K422">
            <v>0</v>
          </cell>
          <cell r="L422">
            <v>0</v>
          </cell>
          <cell r="M422">
            <v>0</v>
          </cell>
          <cell r="N422">
            <v>1.8030385883149501E-2</v>
          </cell>
          <cell r="O422">
            <v>11038.754415924162</v>
          </cell>
          <cell r="P422">
            <v>31584.067002135522</v>
          </cell>
          <cell r="Q422">
            <v>47961.894103817773</v>
          </cell>
          <cell r="R422">
            <v>62934.931954027146</v>
          </cell>
          <cell r="S422">
            <v>141052.66160015773</v>
          </cell>
          <cell r="T422">
            <v>892.84893956399833</v>
          </cell>
          <cell r="U422">
            <v>946.1796581170878</v>
          </cell>
          <cell r="V422">
            <v>993.66633123591635</v>
          </cell>
          <cell r="W422">
            <v>1011.1334645587455</v>
          </cell>
          <cell r="X422">
            <v>1084.7809550716495</v>
          </cell>
          <cell r="Y422">
            <v>463.92030027515187</v>
          </cell>
          <cell r="Z422">
            <v>521.09279472117851</v>
          </cell>
          <cell r="AA422">
            <v>541.6281770839654</v>
          </cell>
          <cell r="AB422">
            <v>563.0082868304878</v>
          </cell>
          <cell r="AC422">
            <v>629.42957772175987</v>
          </cell>
          <cell r="AD422">
            <v>25.802151826417973</v>
          </cell>
          <cell r="AE422">
            <v>32.251840748707743</v>
          </cell>
          <cell r="AF422">
            <v>31.13963444465287</v>
          </cell>
          <cell r="AG422">
            <v>28.938209617808315</v>
          </cell>
          <cell r="AH422">
            <v>26.110117363406786</v>
          </cell>
        </row>
        <row r="423">
          <cell r="B423">
            <v>21021</v>
          </cell>
          <cell r="C423" t="str">
            <v>CO</v>
          </cell>
          <cell r="D423" t="str">
            <v>Municipal</v>
          </cell>
          <cell r="E423">
            <v>5.3547054622015949E-2</v>
          </cell>
          <cell r="F423">
            <v>0</v>
          </cell>
          <cell r="G423">
            <v>0</v>
          </cell>
          <cell r="H423">
            <v>1806.0218695048588</v>
          </cell>
          <cell r="I423">
            <v>11.608880937499999</v>
          </cell>
          <cell r="J423">
            <v>0</v>
          </cell>
          <cell r="K423">
            <v>0</v>
          </cell>
          <cell r="L423">
            <v>0</v>
          </cell>
          <cell r="M423">
            <v>0</v>
          </cell>
          <cell r="N423">
            <v>1.8030385883149501E-2</v>
          </cell>
          <cell r="O423">
            <v>11038.754415924162</v>
          </cell>
          <cell r="P423">
            <v>31584.067002135522</v>
          </cell>
          <cell r="Q423">
            <v>47961.894103817773</v>
          </cell>
          <cell r="R423">
            <v>62934.931954027146</v>
          </cell>
          <cell r="S423">
            <v>141052.66160015773</v>
          </cell>
          <cell r="T423">
            <v>892.84893956399833</v>
          </cell>
          <cell r="U423">
            <v>946.1796581170878</v>
          </cell>
          <cell r="V423">
            <v>993.66633123591635</v>
          </cell>
          <cell r="W423">
            <v>1011.1334645587455</v>
          </cell>
          <cell r="X423">
            <v>1084.7809550716495</v>
          </cell>
          <cell r="Y423">
            <v>463.92030027515187</v>
          </cell>
          <cell r="Z423">
            <v>521.09279472117851</v>
          </cell>
          <cell r="AA423">
            <v>541.6281770839654</v>
          </cell>
          <cell r="AB423">
            <v>563.0082868304878</v>
          </cell>
          <cell r="AC423">
            <v>629.42957772175987</v>
          </cell>
          <cell r="AD423">
            <v>25.802151826417973</v>
          </cell>
          <cell r="AE423">
            <v>32.251840748707743</v>
          </cell>
          <cell r="AF423">
            <v>31.13963444465287</v>
          </cell>
          <cell r="AG423">
            <v>28.938209617808315</v>
          </cell>
          <cell r="AH423">
            <v>26.110117363406786</v>
          </cell>
        </row>
        <row r="424">
          <cell r="B424">
            <v>21143</v>
          </cell>
          <cell r="C424" t="str">
            <v>CO</v>
          </cell>
          <cell r="D424" t="str">
            <v>Municipal</v>
          </cell>
          <cell r="E424">
            <v>5.3547054622015949E-2</v>
          </cell>
          <cell r="F424">
            <v>0</v>
          </cell>
          <cell r="G424">
            <v>0</v>
          </cell>
          <cell r="H424">
            <v>1806.0218695048588</v>
          </cell>
          <cell r="I424">
            <v>11.608880937499999</v>
          </cell>
          <cell r="J424">
            <v>0</v>
          </cell>
          <cell r="K424">
            <v>0</v>
          </cell>
          <cell r="L424">
            <v>0</v>
          </cell>
          <cell r="M424">
            <v>0</v>
          </cell>
          <cell r="N424">
            <v>1.8030385883149501E-2</v>
          </cell>
          <cell r="O424">
            <v>11038.754415924162</v>
          </cell>
          <cell r="P424">
            <v>31584.067002135522</v>
          </cell>
          <cell r="Q424">
            <v>47961.894103817773</v>
          </cell>
          <cell r="R424">
            <v>62934.931954027146</v>
          </cell>
          <cell r="S424">
            <v>141052.66160015773</v>
          </cell>
          <cell r="T424">
            <v>892.84893956399833</v>
          </cell>
          <cell r="U424">
            <v>946.1796581170878</v>
          </cell>
          <cell r="V424">
            <v>993.66633123591635</v>
          </cell>
          <cell r="W424">
            <v>1011.1334645587455</v>
          </cell>
          <cell r="X424">
            <v>1084.7809550716495</v>
          </cell>
          <cell r="Y424">
            <v>463.92030027515187</v>
          </cell>
          <cell r="Z424">
            <v>521.09279472117851</v>
          </cell>
          <cell r="AA424">
            <v>541.6281770839654</v>
          </cell>
          <cell r="AB424">
            <v>563.0082868304878</v>
          </cell>
          <cell r="AC424">
            <v>629.42957772175987</v>
          </cell>
          <cell r="AD424">
            <v>25.802151826417973</v>
          </cell>
          <cell r="AE424">
            <v>32.251840748707743</v>
          </cell>
          <cell r="AF424">
            <v>31.13963444465287</v>
          </cell>
          <cell r="AG424">
            <v>28.938209617808315</v>
          </cell>
          <cell r="AH424">
            <v>26.110117363406786</v>
          </cell>
        </row>
        <row r="425">
          <cell r="B425">
            <v>6418</v>
          </cell>
          <cell r="C425" t="str">
            <v>CO</v>
          </cell>
          <cell r="D425" t="str">
            <v>Municipal</v>
          </cell>
          <cell r="E425">
            <v>5.3547054622015949E-2</v>
          </cell>
          <cell r="F425">
            <v>0</v>
          </cell>
          <cell r="G425">
            <v>0</v>
          </cell>
          <cell r="H425">
            <v>1806.0218695048588</v>
          </cell>
          <cell r="I425">
            <v>11.608880937499999</v>
          </cell>
          <cell r="J425">
            <v>0</v>
          </cell>
          <cell r="K425">
            <v>0</v>
          </cell>
          <cell r="L425">
            <v>0</v>
          </cell>
          <cell r="M425">
            <v>0</v>
          </cell>
          <cell r="N425">
            <v>1.8030385883149501E-2</v>
          </cell>
          <cell r="O425">
            <v>11038.754415924162</v>
          </cell>
          <cell r="P425">
            <v>31584.067002135522</v>
          </cell>
          <cell r="Q425">
            <v>47961.894103817773</v>
          </cell>
          <cell r="R425">
            <v>62934.931954027146</v>
          </cell>
          <cell r="S425">
            <v>141052.66160015773</v>
          </cell>
          <cell r="T425">
            <v>892.84893956399833</v>
          </cell>
          <cell r="U425">
            <v>946.1796581170878</v>
          </cell>
          <cell r="V425">
            <v>993.66633123591635</v>
          </cell>
          <cell r="W425">
            <v>1011.1334645587455</v>
          </cell>
          <cell r="X425">
            <v>1084.7809550716495</v>
          </cell>
          <cell r="Y425">
            <v>463.92030027515187</v>
          </cell>
          <cell r="Z425">
            <v>521.09279472117851</v>
          </cell>
          <cell r="AA425">
            <v>541.6281770839654</v>
          </cell>
          <cell r="AB425">
            <v>563.0082868304878</v>
          </cell>
          <cell r="AC425">
            <v>629.42957772175987</v>
          </cell>
          <cell r="AD425">
            <v>25.802151826417973</v>
          </cell>
          <cell r="AE425">
            <v>32.251840748707743</v>
          </cell>
          <cell r="AF425">
            <v>31.13963444465287</v>
          </cell>
          <cell r="AG425">
            <v>28.938209617808315</v>
          </cell>
          <cell r="AH425">
            <v>26.110117363406786</v>
          </cell>
        </row>
        <row r="426">
          <cell r="B426">
            <v>6752</v>
          </cell>
          <cell r="C426" t="str">
            <v>CO</v>
          </cell>
          <cell r="D426" t="str">
            <v>Municipal</v>
          </cell>
          <cell r="E426">
            <v>5.3547054622015949E-2</v>
          </cell>
          <cell r="F426">
            <v>0</v>
          </cell>
          <cell r="G426">
            <v>0</v>
          </cell>
          <cell r="H426">
            <v>1806.0218695048588</v>
          </cell>
          <cell r="I426">
            <v>11.608880937499999</v>
          </cell>
          <cell r="J426">
            <v>0</v>
          </cell>
          <cell r="K426">
            <v>0</v>
          </cell>
          <cell r="L426">
            <v>0</v>
          </cell>
          <cell r="M426">
            <v>0</v>
          </cell>
          <cell r="N426">
            <v>1.8030385883149501E-2</v>
          </cell>
          <cell r="O426">
            <v>11038.754415924162</v>
          </cell>
          <cell r="P426">
            <v>31584.067002135522</v>
          </cell>
          <cell r="Q426">
            <v>47961.894103817773</v>
          </cell>
          <cell r="R426">
            <v>62934.931954027146</v>
          </cell>
          <cell r="S426">
            <v>141052.66160015773</v>
          </cell>
          <cell r="T426">
            <v>892.84893956399833</v>
          </cell>
          <cell r="U426">
            <v>946.1796581170878</v>
          </cell>
          <cell r="V426">
            <v>993.66633123591635</v>
          </cell>
          <cell r="W426">
            <v>1011.1334645587455</v>
          </cell>
          <cell r="X426">
            <v>1084.7809550716495</v>
          </cell>
          <cell r="Y426">
            <v>463.92030027515187</v>
          </cell>
          <cell r="Z426">
            <v>521.09279472117851</v>
          </cell>
          <cell r="AA426">
            <v>541.6281770839654</v>
          </cell>
          <cell r="AB426">
            <v>563.0082868304878</v>
          </cell>
          <cell r="AC426">
            <v>629.42957772175987</v>
          </cell>
          <cell r="AD426">
            <v>25.802151826417973</v>
          </cell>
          <cell r="AE426">
            <v>32.251840748707743</v>
          </cell>
          <cell r="AF426">
            <v>31.13963444465287</v>
          </cell>
          <cell r="AG426">
            <v>28.938209617808315</v>
          </cell>
          <cell r="AH426">
            <v>26.110117363406786</v>
          </cell>
        </row>
        <row r="427">
          <cell r="B427">
            <v>7478</v>
          </cell>
          <cell r="C427" t="str">
            <v>CO</v>
          </cell>
          <cell r="D427" t="str">
            <v>Municipal</v>
          </cell>
          <cell r="E427">
            <v>5.3547054622015949E-2</v>
          </cell>
          <cell r="F427">
            <v>0</v>
          </cell>
          <cell r="G427">
            <v>0</v>
          </cell>
          <cell r="H427">
            <v>1806.0218695048588</v>
          </cell>
          <cell r="I427">
            <v>11.608880937499999</v>
          </cell>
          <cell r="J427">
            <v>0</v>
          </cell>
          <cell r="K427">
            <v>0</v>
          </cell>
          <cell r="L427">
            <v>0</v>
          </cell>
          <cell r="M427">
            <v>0</v>
          </cell>
          <cell r="N427">
            <v>1.8030385883149501E-2</v>
          </cell>
          <cell r="O427">
            <v>11038.754415924162</v>
          </cell>
          <cell r="P427">
            <v>31584.067002135522</v>
          </cell>
          <cell r="Q427">
            <v>47961.894103817773</v>
          </cell>
          <cell r="R427">
            <v>62934.931954027146</v>
          </cell>
          <cell r="S427">
            <v>141052.66160015773</v>
          </cell>
          <cell r="T427">
            <v>892.84893956399833</v>
          </cell>
          <cell r="U427">
            <v>946.1796581170878</v>
          </cell>
          <cell r="V427">
            <v>993.66633123591635</v>
          </cell>
          <cell r="W427">
            <v>1011.1334645587455</v>
          </cell>
          <cell r="X427">
            <v>1084.7809550716495</v>
          </cell>
          <cell r="Y427">
            <v>463.92030027515187</v>
          </cell>
          <cell r="Z427">
            <v>521.09279472117851</v>
          </cell>
          <cell r="AA427">
            <v>541.6281770839654</v>
          </cell>
          <cell r="AB427">
            <v>563.0082868304878</v>
          </cell>
          <cell r="AC427">
            <v>629.42957772175987</v>
          </cell>
          <cell r="AD427">
            <v>25.802151826417973</v>
          </cell>
          <cell r="AE427">
            <v>32.251840748707743</v>
          </cell>
          <cell r="AF427">
            <v>31.13963444465287</v>
          </cell>
          <cell r="AG427">
            <v>28.938209617808315</v>
          </cell>
          <cell r="AH427">
            <v>26.110117363406786</v>
          </cell>
        </row>
        <row r="428">
          <cell r="B428">
            <v>8311</v>
          </cell>
          <cell r="C428" t="str">
            <v>CO</v>
          </cell>
          <cell r="D428" t="str">
            <v>Municipal</v>
          </cell>
          <cell r="E428">
            <v>5.3547054622015949E-2</v>
          </cell>
          <cell r="F428">
            <v>0</v>
          </cell>
          <cell r="G428">
            <v>0</v>
          </cell>
          <cell r="H428">
            <v>1806.0218695048588</v>
          </cell>
          <cell r="I428">
            <v>11.608880937499999</v>
          </cell>
          <cell r="J428">
            <v>0</v>
          </cell>
          <cell r="K428">
            <v>0</v>
          </cell>
          <cell r="L428">
            <v>0</v>
          </cell>
          <cell r="M428">
            <v>0</v>
          </cell>
          <cell r="N428">
            <v>1.8030385883149501E-2</v>
          </cell>
          <cell r="O428">
            <v>11038.754415924162</v>
          </cell>
          <cell r="P428">
            <v>31584.067002135522</v>
          </cell>
          <cell r="Q428">
            <v>47961.894103817773</v>
          </cell>
          <cell r="R428">
            <v>62934.931954027146</v>
          </cell>
          <cell r="S428">
            <v>141052.66160015773</v>
          </cell>
          <cell r="T428">
            <v>892.84893956399833</v>
          </cell>
          <cell r="U428">
            <v>946.1796581170878</v>
          </cell>
          <cell r="V428">
            <v>993.66633123591635</v>
          </cell>
          <cell r="W428">
            <v>1011.1334645587455</v>
          </cell>
          <cell r="X428">
            <v>1084.7809550716495</v>
          </cell>
          <cell r="Y428">
            <v>463.92030027515187</v>
          </cell>
          <cell r="Z428">
            <v>521.09279472117851</v>
          </cell>
          <cell r="AA428">
            <v>541.6281770839654</v>
          </cell>
          <cell r="AB428">
            <v>563.0082868304878</v>
          </cell>
          <cell r="AC428">
            <v>629.42957772175987</v>
          </cell>
          <cell r="AD428">
            <v>25.802151826417973</v>
          </cell>
          <cell r="AE428">
            <v>32.251840748707743</v>
          </cell>
          <cell r="AF428">
            <v>31.13963444465287</v>
          </cell>
          <cell r="AG428">
            <v>28.938209617808315</v>
          </cell>
          <cell r="AH428">
            <v>26.110117363406786</v>
          </cell>
        </row>
        <row r="429">
          <cell r="B429">
            <v>8751</v>
          </cell>
          <cell r="C429" t="str">
            <v>CO</v>
          </cell>
          <cell r="D429" t="str">
            <v>Municipal</v>
          </cell>
          <cell r="E429">
            <v>5.3547054622015949E-2</v>
          </cell>
          <cell r="F429">
            <v>0</v>
          </cell>
          <cell r="G429">
            <v>0</v>
          </cell>
          <cell r="H429">
            <v>1806.0218695048588</v>
          </cell>
          <cell r="I429">
            <v>11.608880937499999</v>
          </cell>
          <cell r="J429">
            <v>0</v>
          </cell>
          <cell r="K429">
            <v>0</v>
          </cell>
          <cell r="L429">
            <v>0</v>
          </cell>
          <cell r="M429">
            <v>0</v>
          </cell>
          <cell r="N429">
            <v>1.8030385883149501E-2</v>
          </cell>
          <cell r="O429">
            <v>11038.754415924162</v>
          </cell>
          <cell r="P429">
            <v>31584.067002135522</v>
          </cell>
          <cell r="Q429">
            <v>47961.894103817773</v>
          </cell>
          <cell r="R429">
            <v>62934.931954027146</v>
          </cell>
          <cell r="S429">
            <v>141052.66160015773</v>
          </cell>
          <cell r="T429">
            <v>892.84893956399833</v>
          </cell>
          <cell r="U429">
            <v>946.1796581170878</v>
          </cell>
          <cell r="V429">
            <v>993.66633123591635</v>
          </cell>
          <cell r="W429">
            <v>1011.1334645587455</v>
          </cell>
          <cell r="X429">
            <v>1084.7809550716495</v>
          </cell>
          <cell r="Y429">
            <v>463.92030027515187</v>
          </cell>
          <cell r="Z429">
            <v>521.09279472117851</v>
          </cell>
          <cell r="AA429">
            <v>541.6281770839654</v>
          </cell>
          <cell r="AB429">
            <v>563.0082868304878</v>
          </cell>
          <cell r="AC429">
            <v>629.42957772175987</v>
          </cell>
          <cell r="AD429">
            <v>25.802151826417973</v>
          </cell>
          <cell r="AE429">
            <v>32.251840748707743</v>
          </cell>
          <cell r="AF429">
            <v>31.13963444465287</v>
          </cell>
          <cell r="AG429">
            <v>28.938209617808315</v>
          </cell>
          <cell r="AH429">
            <v>26.110117363406786</v>
          </cell>
        </row>
        <row r="430">
          <cell r="B430">
            <v>11376</v>
          </cell>
          <cell r="C430" t="str">
            <v>CO</v>
          </cell>
          <cell r="D430" t="str">
            <v>Municipal</v>
          </cell>
          <cell r="E430">
            <v>5.3547054622015949E-2</v>
          </cell>
          <cell r="F430">
            <v>0</v>
          </cell>
          <cell r="G430">
            <v>0</v>
          </cell>
          <cell r="H430">
            <v>1806.0218695048588</v>
          </cell>
          <cell r="I430">
            <v>11.608880937499999</v>
          </cell>
          <cell r="J430">
            <v>0</v>
          </cell>
          <cell r="K430">
            <v>0</v>
          </cell>
          <cell r="L430">
            <v>0</v>
          </cell>
          <cell r="M430">
            <v>0</v>
          </cell>
          <cell r="N430">
            <v>1.8030385883149501E-2</v>
          </cell>
          <cell r="O430">
            <v>11038.754415924162</v>
          </cell>
          <cell r="P430">
            <v>31584.067002135522</v>
          </cell>
          <cell r="Q430">
            <v>47961.894103817773</v>
          </cell>
          <cell r="R430">
            <v>62934.931954027146</v>
          </cell>
          <cell r="S430">
            <v>141052.66160015773</v>
          </cell>
          <cell r="T430">
            <v>892.84893956399833</v>
          </cell>
          <cell r="U430">
            <v>946.1796581170878</v>
          </cell>
          <cell r="V430">
            <v>993.66633123591635</v>
          </cell>
          <cell r="W430">
            <v>1011.1334645587455</v>
          </cell>
          <cell r="X430">
            <v>1084.7809550716495</v>
          </cell>
          <cell r="Y430">
            <v>463.92030027515187</v>
          </cell>
          <cell r="Z430">
            <v>521.09279472117851</v>
          </cell>
          <cell r="AA430">
            <v>541.6281770839654</v>
          </cell>
          <cell r="AB430">
            <v>563.0082868304878</v>
          </cell>
          <cell r="AC430">
            <v>629.42957772175987</v>
          </cell>
          <cell r="AD430">
            <v>25.802151826417973</v>
          </cell>
          <cell r="AE430">
            <v>32.251840748707743</v>
          </cell>
          <cell r="AF430">
            <v>31.13963444465287</v>
          </cell>
          <cell r="AG430">
            <v>28.938209617808315</v>
          </cell>
          <cell r="AH430">
            <v>26.110117363406786</v>
          </cell>
        </row>
        <row r="431">
          <cell r="B431">
            <v>14054</v>
          </cell>
          <cell r="C431" t="str">
            <v>CO</v>
          </cell>
          <cell r="D431" t="str">
            <v>Municipal</v>
          </cell>
          <cell r="E431">
            <v>5.3547054622015949E-2</v>
          </cell>
          <cell r="F431">
            <v>0</v>
          </cell>
          <cell r="G431">
            <v>0</v>
          </cell>
          <cell r="H431">
            <v>1806.0218695048588</v>
          </cell>
          <cell r="I431">
            <v>11.608880937499999</v>
          </cell>
          <cell r="J431">
            <v>0</v>
          </cell>
          <cell r="K431">
            <v>0</v>
          </cell>
          <cell r="L431">
            <v>0</v>
          </cell>
          <cell r="M431">
            <v>0</v>
          </cell>
          <cell r="N431">
            <v>1.8030385883149501E-2</v>
          </cell>
          <cell r="O431">
            <v>11038.754415924162</v>
          </cell>
          <cell r="P431">
            <v>31584.067002135522</v>
          </cell>
          <cell r="Q431">
            <v>47961.894103817773</v>
          </cell>
          <cell r="R431">
            <v>62934.931954027146</v>
          </cell>
          <cell r="S431">
            <v>141052.66160015773</v>
          </cell>
          <cell r="T431">
            <v>892.84893956399833</v>
          </cell>
          <cell r="U431">
            <v>946.1796581170878</v>
          </cell>
          <cell r="V431">
            <v>993.66633123591635</v>
          </cell>
          <cell r="W431">
            <v>1011.1334645587455</v>
          </cell>
          <cell r="X431">
            <v>1084.7809550716495</v>
          </cell>
          <cell r="Y431">
            <v>463.92030027515187</v>
          </cell>
          <cell r="Z431">
            <v>521.09279472117851</v>
          </cell>
          <cell r="AA431">
            <v>541.6281770839654</v>
          </cell>
          <cell r="AB431">
            <v>563.0082868304878</v>
          </cell>
          <cell r="AC431">
            <v>629.42957772175987</v>
          </cell>
          <cell r="AD431">
            <v>25.802151826417973</v>
          </cell>
          <cell r="AE431">
            <v>32.251840748707743</v>
          </cell>
          <cell r="AF431">
            <v>31.13963444465287</v>
          </cell>
          <cell r="AG431">
            <v>28.938209617808315</v>
          </cell>
          <cell r="AH431">
            <v>26.110117363406786</v>
          </cell>
        </row>
        <row r="432">
          <cell r="B432">
            <v>7716</v>
          </cell>
          <cell r="C432" t="str">
            <v>CT</v>
          </cell>
          <cell r="D432" t="str">
            <v>Municipal</v>
          </cell>
          <cell r="E432">
            <v>5.0967575203185091E-3</v>
          </cell>
          <cell r="F432">
            <v>1</v>
          </cell>
          <cell r="G432">
            <v>8477.7513726132911</v>
          </cell>
          <cell r="H432">
            <v>8477.7513726132911</v>
          </cell>
          <cell r="I432">
            <v>11.608880937499999</v>
          </cell>
          <cell r="J432">
            <v>16511.900000000001</v>
          </cell>
          <cell r="K432">
            <v>103454</v>
          </cell>
          <cell r="L432">
            <v>12203</v>
          </cell>
          <cell r="M432">
            <v>0.14317418283523356</v>
          </cell>
          <cell r="N432">
            <v>0.14317418283523356</v>
          </cell>
          <cell r="O432">
            <v>13295.555160778811</v>
          </cell>
          <cell r="P432">
            <v>37068.380046145176</v>
          </cell>
          <cell r="Q432">
            <v>58559.8516830769</v>
          </cell>
          <cell r="R432">
            <v>76009.128633657834</v>
          </cell>
          <cell r="S432">
            <v>182247.51762815489</v>
          </cell>
          <cell r="T432">
            <v>1706.6856395493905</v>
          </cell>
          <cell r="U432">
            <v>1869.875739598953</v>
          </cell>
          <cell r="V432">
            <v>1936.7038100513585</v>
          </cell>
          <cell r="W432">
            <v>1981.2091292919329</v>
          </cell>
          <cell r="X432">
            <v>2222.8316415586723</v>
          </cell>
          <cell r="Y432">
            <v>670.94371179965583</v>
          </cell>
          <cell r="Z432">
            <v>692.85943543001633</v>
          </cell>
          <cell r="AA432">
            <v>676.89006350944487</v>
          </cell>
          <cell r="AB432">
            <v>665.75702151901498</v>
          </cell>
          <cell r="AC432">
            <v>770.88693285785916</v>
          </cell>
          <cell r="AD432">
            <v>344.91940121791515</v>
          </cell>
          <cell r="AE432">
            <v>610.6381639301643</v>
          </cell>
          <cell r="AF432">
            <v>741.59036779775886</v>
          </cell>
          <cell r="AG432">
            <v>809.92821998965451</v>
          </cell>
          <cell r="AH432">
            <v>1035.1222542845096</v>
          </cell>
        </row>
        <row r="433">
          <cell r="B433">
            <v>57313</v>
          </cell>
          <cell r="C433" t="str">
            <v>CT</v>
          </cell>
          <cell r="D433" t="str">
            <v>Behind the Meter</v>
          </cell>
          <cell r="E433">
            <v>5.0967575203185091E-3</v>
          </cell>
          <cell r="F433">
            <v>1</v>
          </cell>
          <cell r="G433">
            <v>7721.5259362642473</v>
          </cell>
          <cell r="H433">
            <v>7721.5259362642473</v>
          </cell>
          <cell r="I433">
            <v>11.608880937499999</v>
          </cell>
          <cell r="J433">
            <v>380666.2</v>
          </cell>
          <cell r="K433">
            <v>2489613</v>
          </cell>
          <cell r="L433">
            <v>322425</v>
          </cell>
          <cell r="M433">
            <v>0.13486042961886799</v>
          </cell>
          <cell r="N433">
            <v>0.13486042961886799</v>
          </cell>
          <cell r="O433">
            <v>13295.555160778811</v>
          </cell>
          <cell r="P433">
            <v>37068.380046145176</v>
          </cell>
          <cell r="Q433">
            <v>58559.8516830769</v>
          </cell>
          <cell r="R433">
            <v>76009.128633657834</v>
          </cell>
          <cell r="S433">
            <v>182247.51762815489</v>
          </cell>
          <cell r="T433">
            <v>1706.6856395493905</v>
          </cell>
          <cell r="U433">
            <v>1869.875739598953</v>
          </cell>
          <cell r="V433">
            <v>1936.7038100513585</v>
          </cell>
          <cell r="W433">
            <v>1981.2091292919329</v>
          </cell>
          <cell r="X433">
            <v>2222.8316415586723</v>
          </cell>
          <cell r="Y433">
            <v>670.94371179965583</v>
          </cell>
          <cell r="Z433">
            <v>692.85943543001633</v>
          </cell>
          <cell r="AA433">
            <v>676.89006350944487</v>
          </cell>
          <cell r="AB433">
            <v>665.75702151901498</v>
          </cell>
          <cell r="AC433">
            <v>770.88693285785916</v>
          </cell>
          <cell r="AD433">
            <v>344.91940121791515</v>
          </cell>
          <cell r="AE433">
            <v>610.6381639301643</v>
          </cell>
          <cell r="AF433">
            <v>741.59036779775886</v>
          </cell>
          <cell r="AG433">
            <v>809.92821998965451</v>
          </cell>
          <cell r="AH433">
            <v>1035.1222542845096</v>
          </cell>
        </row>
        <row r="434">
          <cell r="B434">
            <v>59086</v>
          </cell>
          <cell r="C434" t="str">
            <v>CT</v>
          </cell>
          <cell r="D434" t="str">
            <v>Behind the Meter</v>
          </cell>
          <cell r="E434">
            <v>5.0967575203185091E-3</v>
          </cell>
          <cell r="F434">
            <v>0</v>
          </cell>
          <cell r="G434">
            <v>0</v>
          </cell>
          <cell r="H434">
            <v>4913.9582672421784</v>
          </cell>
          <cell r="I434">
            <v>11.608880937499999</v>
          </cell>
          <cell r="J434">
            <v>0</v>
          </cell>
          <cell r="K434">
            <v>0</v>
          </cell>
          <cell r="L434">
            <v>0</v>
          </cell>
          <cell r="M434">
            <v>0</v>
          </cell>
          <cell r="N434">
            <v>9.7100440707162269E-2</v>
          </cell>
          <cell r="O434">
            <v>13295.555160778811</v>
          </cell>
          <cell r="P434">
            <v>37068.380046145176</v>
          </cell>
          <cell r="Q434">
            <v>58559.8516830769</v>
          </cell>
          <cell r="R434">
            <v>76009.128633657834</v>
          </cell>
          <cell r="S434">
            <v>182247.51762815489</v>
          </cell>
          <cell r="T434">
            <v>1706.6856395493905</v>
          </cell>
          <cell r="U434">
            <v>1869.875739598953</v>
          </cell>
          <cell r="V434">
            <v>1936.7038100513585</v>
          </cell>
          <cell r="W434">
            <v>1981.2091292919329</v>
          </cell>
          <cell r="X434">
            <v>2222.8316415586723</v>
          </cell>
          <cell r="Y434">
            <v>670.94371179965583</v>
          </cell>
          <cell r="Z434">
            <v>692.85943543001633</v>
          </cell>
          <cell r="AA434">
            <v>676.89006350944487</v>
          </cell>
          <cell r="AB434">
            <v>665.75702151901498</v>
          </cell>
          <cell r="AC434">
            <v>770.88693285785916</v>
          </cell>
          <cell r="AD434">
            <v>344.91940121791515</v>
          </cell>
          <cell r="AE434">
            <v>610.6381639301643</v>
          </cell>
          <cell r="AF434">
            <v>741.59036779775886</v>
          </cell>
          <cell r="AG434">
            <v>809.92821998965451</v>
          </cell>
          <cell r="AH434">
            <v>1035.1222542845096</v>
          </cell>
        </row>
        <row r="435">
          <cell r="B435">
            <v>59139</v>
          </cell>
          <cell r="C435" t="str">
            <v>CT</v>
          </cell>
          <cell r="D435" t="str">
            <v>Behind the Meter</v>
          </cell>
          <cell r="E435">
            <v>5.0967575203185091E-3</v>
          </cell>
          <cell r="F435">
            <v>0</v>
          </cell>
          <cell r="G435">
            <v>0</v>
          </cell>
          <cell r="H435">
            <v>4913.9582672421784</v>
          </cell>
          <cell r="I435">
            <v>11.608880937499999</v>
          </cell>
          <cell r="J435">
            <v>0</v>
          </cell>
          <cell r="K435">
            <v>0</v>
          </cell>
          <cell r="L435">
            <v>0</v>
          </cell>
          <cell r="M435">
            <v>0</v>
          </cell>
          <cell r="N435">
            <v>9.7100440707162269E-2</v>
          </cell>
          <cell r="O435">
            <v>13295.555160778811</v>
          </cell>
          <cell r="P435">
            <v>37068.380046145176</v>
          </cell>
          <cell r="Q435">
            <v>58559.8516830769</v>
          </cell>
          <cell r="R435">
            <v>76009.128633657834</v>
          </cell>
          <cell r="S435">
            <v>182247.51762815489</v>
          </cell>
          <cell r="T435">
            <v>1706.6856395493905</v>
          </cell>
          <cell r="U435">
            <v>1869.875739598953</v>
          </cell>
          <cell r="V435">
            <v>1936.7038100513585</v>
          </cell>
          <cell r="W435">
            <v>1981.2091292919329</v>
          </cell>
          <cell r="X435">
            <v>2222.8316415586723</v>
          </cell>
          <cell r="Y435">
            <v>670.94371179965583</v>
          </cell>
          <cell r="Z435">
            <v>692.85943543001633</v>
          </cell>
          <cell r="AA435">
            <v>676.89006350944487</v>
          </cell>
          <cell r="AB435">
            <v>665.75702151901498</v>
          </cell>
          <cell r="AC435">
            <v>770.88693285785916</v>
          </cell>
          <cell r="AD435">
            <v>344.91940121791515</v>
          </cell>
          <cell r="AE435">
            <v>610.6381639301643</v>
          </cell>
          <cell r="AF435">
            <v>741.59036779775886</v>
          </cell>
          <cell r="AG435">
            <v>809.92821998965451</v>
          </cell>
          <cell r="AH435">
            <v>1035.1222542845096</v>
          </cell>
        </row>
        <row r="436">
          <cell r="B436">
            <v>59579</v>
          </cell>
          <cell r="C436" t="str">
            <v>CT</v>
          </cell>
          <cell r="D436" t="str">
            <v>Behind the Meter</v>
          </cell>
          <cell r="E436">
            <v>5.0967575203185091E-3</v>
          </cell>
          <cell r="F436">
            <v>1</v>
          </cell>
          <cell r="G436">
            <v>8836.6321169955991</v>
          </cell>
          <cell r="H436">
            <v>8836.6321169955991</v>
          </cell>
          <cell r="I436">
            <v>11.608880937499999</v>
          </cell>
          <cell r="J436">
            <v>117174.7</v>
          </cell>
          <cell r="K436">
            <v>622364</v>
          </cell>
          <cell r="L436">
            <v>70430</v>
          </cell>
          <cell r="M436">
            <v>0.17250891469760862</v>
          </cell>
          <cell r="N436">
            <v>0.17250891469760862</v>
          </cell>
          <cell r="O436">
            <v>13295.555160778811</v>
          </cell>
          <cell r="P436">
            <v>37068.380046145176</v>
          </cell>
          <cell r="Q436">
            <v>58559.8516830769</v>
          </cell>
          <cell r="R436">
            <v>76009.128633657834</v>
          </cell>
          <cell r="S436">
            <v>182247.51762815489</v>
          </cell>
          <cell r="T436">
            <v>1706.6856395493905</v>
          </cell>
          <cell r="U436">
            <v>1869.875739598953</v>
          </cell>
          <cell r="V436">
            <v>1936.7038100513585</v>
          </cell>
          <cell r="W436">
            <v>1981.2091292919329</v>
          </cell>
          <cell r="X436">
            <v>2222.8316415586723</v>
          </cell>
          <cell r="Y436">
            <v>670.94371179965583</v>
          </cell>
          <cell r="Z436">
            <v>692.85943543001633</v>
          </cell>
          <cell r="AA436">
            <v>676.89006350944487</v>
          </cell>
          <cell r="AB436">
            <v>665.75702151901498</v>
          </cell>
          <cell r="AC436">
            <v>770.88693285785916</v>
          </cell>
          <cell r="AD436">
            <v>344.91940121791515</v>
          </cell>
          <cell r="AE436">
            <v>610.6381639301643</v>
          </cell>
          <cell r="AF436">
            <v>741.59036779775886</v>
          </cell>
          <cell r="AG436">
            <v>809.92821998965451</v>
          </cell>
          <cell r="AH436">
            <v>1035.1222542845096</v>
          </cell>
        </row>
        <row r="437">
          <cell r="B437">
            <v>59580</v>
          </cell>
          <cell r="C437" t="str">
            <v>CT</v>
          </cell>
          <cell r="D437" t="str">
            <v>Behind the Meter</v>
          </cell>
          <cell r="E437">
            <v>5.0967575203185091E-3</v>
          </cell>
          <cell r="F437">
            <v>1</v>
          </cell>
          <cell r="G437">
            <v>9861.0838183054948</v>
          </cell>
          <cell r="H437">
            <v>9861.0838183054948</v>
          </cell>
          <cell r="I437">
            <v>11.608880937499999</v>
          </cell>
          <cell r="J437">
            <v>124190.7</v>
          </cell>
          <cell r="K437">
            <v>782832</v>
          </cell>
          <cell r="L437">
            <v>79386</v>
          </cell>
          <cell r="M437">
            <v>0.14451594791059574</v>
          </cell>
          <cell r="N437">
            <v>0.14451594791059574</v>
          </cell>
          <cell r="O437">
            <v>13295.555160778811</v>
          </cell>
          <cell r="P437">
            <v>37068.380046145176</v>
          </cell>
          <cell r="Q437">
            <v>58559.8516830769</v>
          </cell>
          <cell r="R437">
            <v>76009.128633657834</v>
          </cell>
          <cell r="S437">
            <v>182247.51762815489</v>
          </cell>
          <cell r="T437">
            <v>1706.6856395493905</v>
          </cell>
          <cell r="U437">
            <v>1869.875739598953</v>
          </cell>
          <cell r="V437">
            <v>1936.7038100513585</v>
          </cell>
          <cell r="W437">
            <v>1981.2091292919329</v>
          </cell>
          <cell r="X437">
            <v>2222.8316415586723</v>
          </cell>
          <cell r="Y437">
            <v>670.94371179965583</v>
          </cell>
          <cell r="Z437">
            <v>692.85943543001633</v>
          </cell>
          <cell r="AA437">
            <v>676.89006350944487</v>
          </cell>
          <cell r="AB437">
            <v>665.75702151901498</v>
          </cell>
          <cell r="AC437">
            <v>770.88693285785916</v>
          </cell>
          <cell r="AD437">
            <v>344.91940121791515</v>
          </cell>
          <cell r="AE437">
            <v>610.6381639301643</v>
          </cell>
          <cell r="AF437">
            <v>741.59036779775886</v>
          </cell>
          <cell r="AG437">
            <v>809.92821998965451</v>
          </cell>
          <cell r="AH437">
            <v>1035.1222542845096</v>
          </cell>
        </row>
        <row r="438">
          <cell r="B438">
            <v>59624</v>
          </cell>
          <cell r="C438" t="str">
            <v>CT</v>
          </cell>
          <cell r="D438" t="str">
            <v>Behind the Meter</v>
          </cell>
          <cell r="E438">
            <v>5.0967575203185091E-3</v>
          </cell>
          <cell r="F438">
            <v>1</v>
          </cell>
          <cell r="G438">
            <v>6331.8519765451838</v>
          </cell>
          <cell r="H438">
            <v>6331.8519765451838</v>
          </cell>
          <cell r="I438">
            <v>11.608880937499999</v>
          </cell>
          <cell r="J438">
            <v>170406.30000000002</v>
          </cell>
          <cell r="K438">
            <v>1128431</v>
          </cell>
          <cell r="L438">
            <v>178215</v>
          </cell>
          <cell r="M438">
            <v>0.12901079410675642</v>
          </cell>
          <cell r="N438">
            <v>0.12901079410675642</v>
          </cell>
          <cell r="O438">
            <v>13295.555160778811</v>
          </cell>
          <cell r="P438">
            <v>37068.380046145176</v>
          </cell>
          <cell r="Q438">
            <v>58559.8516830769</v>
          </cell>
          <cell r="R438">
            <v>76009.128633657834</v>
          </cell>
          <cell r="S438">
            <v>182247.51762815489</v>
          </cell>
          <cell r="T438">
            <v>1706.6856395493905</v>
          </cell>
          <cell r="U438">
            <v>1869.875739598953</v>
          </cell>
          <cell r="V438">
            <v>1936.7038100513585</v>
          </cell>
          <cell r="W438">
            <v>1981.2091292919329</v>
          </cell>
          <cell r="X438">
            <v>2222.8316415586723</v>
          </cell>
          <cell r="Y438">
            <v>670.94371179965583</v>
          </cell>
          <cell r="Z438">
            <v>692.85943543001633</v>
          </cell>
          <cell r="AA438">
            <v>676.89006350944487</v>
          </cell>
          <cell r="AB438">
            <v>665.75702151901498</v>
          </cell>
          <cell r="AC438">
            <v>770.88693285785916</v>
          </cell>
          <cell r="AD438">
            <v>344.91940121791515</v>
          </cell>
          <cell r="AE438">
            <v>610.6381639301643</v>
          </cell>
          <cell r="AF438">
            <v>741.59036779775886</v>
          </cell>
          <cell r="AG438">
            <v>809.92821998965451</v>
          </cell>
          <cell r="AH438">
            <v>1035.1222542845096</v>
          </cell>
        </row>
        <row r="439">
          <cell r="B439">
            <v>59647</v>
          </cell>
          <cell r="C439" t="str">
            <v>CT</v>
          </cell>
          <cell r="D439" t="str">
            <v>Behind the Meter</v>
          </cell>
          <cell r="E439">
            <v>5.0967575203185091E-3</v>
          </cell>
          <cell r="F439">
            <v>1</v>
          </cell>
          <cell r="G439">
            <v>8173.9830597910423</v>
          </cell>
          <cell r="H439">
            <v>8173.9830597910423</v>
          </cell>
          <cell r="I439">
            <v>11.608880937499999</v>
          </cell>
          <cell r="J439">
            <v>392960.29999999981</v>
          </cell>
          <cell r="K439">
            <v>2091240</v>
          </cell>
          <cell r="L439">
            <v>255841</v>
          </cell>
          <cell r="M439">
            <v>0.17086511710986235</v>
          </cell>
          <cell r="N439">
            <v>0.17086511710986235</v>
          </cell>
          <cell r="O439">
            <v>13295.555160778811</v>
          </cell>
          <cell r="P439">
            <v>37068.380046145176</v>
          </cell>
          <cell r="Q439">
            <v>58559.8516830769</v>
          </cell>
          <cell r="R439">
            <v>76009.128633657834</v>
          </cell>
          <cell r="S439">
            <v>182247.51762815489</v>
          </cell>
          <cell r="T439">
            <v>1706.6856395493905</v>
          </cell>
          <cell r="U439">
            <v>1869.875739598953</v>
          </cell>
          <cell r="V439">
            <v>1936.7038100513585</v>
          </cell>
          <cell r="W439">
            <v>1981.2091292919329</v>
          </cell>
          <cell r="X439">
            <v>2222.8316415586723</v>
          </cell>
          <cell r="Y439">
            <v>670.94371179965583</v>
          </cell>
          <cell r="Z439">
            <v>692.85943543001633</v>
          </cell>
          <cell r="AA439">
            <v>676.89006350944487</v>
          </cell>
          <cell r="AB439">
            <v>665.75702151901498</v>
          </cell>
          <cell r="AC439">
            <v>770.88693285785916</v>
          </cell>
          <cell r="AD439">
            <v>344.91940121791515</v>
          </cell>
          <cell r="AE439">
            <v>610.6381639301643</v>
          </cell>
          <cell r="AF439">
            <v>741.59036779775886</v>
          </cell>
          <cell r="AG439">
            <v>809.92821998965451</v>
          </cell>
          <cell r="AH439">
            <v>1035.1222542845096</v>
          </cell>
        </row>
        <row r="440">
          <cell r="B440">
            <v>59943</v>
          </cell>
          <cell r="C440" t="str">
            <v>CT</v>
          </cell>
          <cell r="D440" t="str">
            <v>Behind the Meter</v>
          </cell>
          <cell r="E440">
            <v>5.0967575203185091E-3</v>
          </cell>
          <cell r="F440">
            <v>1</v>
          </cell>
          <cell r="G440">
            <v>8179.9661776851381</v>
          </cell>
          <cell r="H440">
            <v>8179.9661776851381</v>
          </cell>
          <cell r="I440">
            <v>11.608880937499999</v>
          </cell>
          <cell r="J440">
            <v>37306</v>
          </cell>
          <cell r="K440">
            <v>207992</v>
          </cell>
          <cell r="L440">
            <v>25427</v>
          </cell>
          <cell r="M440">
            <v>0.16233245419451831</v>
          </cell>
          <cell r="N440">
            <v>0.16233245419451831</v>
          </cell>
          <cell r="O440">
            <v>13295.555160778811</v>
          </cell>
          <cell r="P440">
            <v>37068.380046145176</v>
          </cell>
          <cell r="Q440">
            <v>58559.8516830769</v>
          </cell>
          <cell r="R440">
            <v>76009.128633657834</v>
          </cell>
          <cell r="S440">
            <v>182247.51762815489</v>
          </cell>
          <cell r="T440">
            <v>1706.6856395493905</v>
          </cell>
          <cell r="U440">
            <v>1869.875739598953</v>
          </cell>
          <cell r="V440">
            <v>1936.7038100513585</v>
          </cell>
          <cell r="W440">
            <v>1981.2091292919329</v>
          </cell>
          <cell r="X440">
            <v>2222.8316415586723</v>
          </cell>
          <cell r="Y440">
            <v>670.94371179965583</v>
          </cell>
          <cell r="Z440">
            <v>692.85943543001633</v>
          </cell>
          <cell r="AA440">
            <v>676.89006350944487</v>
          </cell>
          <cell r="AB440">
            <v>665.75702151901498</v>
          </cell>
          <cell r="AC440">
            <v>770.88693285785916</v>
          </cell>
          <cell r="AD440">
            <v>344.91940121791515</v>
          </cell>
          <cell r="AE440">
            <v>610.6381639301643</v>
          </cell>
          <cell r="AF440">
            <v>741.59036779775886</v>
          </cell>
          <cell r="AG440">
            <v>809.92821998965451</v>
          </cell>
          <cell r="AH440">
            <v>1035.1222542845096</v>
          </cell>
        </row>
        <row r="441">
          <cell r="B441">
            <v>60025</v>
          </cell>
          <cell r="C441" t="str">
            <v>CT</v>
          </cell>
          <cell r="D441" t="str">
            <v>Behind the Meter</v>
          </cell>
          <cell r="E441">
            <v>5.0967575203185091E-3</v>
          </cell>
          <cell r="F441">
            <v>1</v>
          </cell>
          <cell r="G441">
            <v>4948.4978540772536</v>
          </cell>
          <cell r="H441">
            <v>4948.4978540772536</v>
          </cell>
          <cell r="I441">
            <v>11.608880937499999</v>
          </cell>
          <cell r="J441">
            <v>630.1</v>
          </cell>
          <cell r="K441">
            <v>3459</v>
          </cell>
          <cell r="L441">
            <v>699</v>
          </cell>
          <cell r="M441">
            <v>0.15401119014057532</v>
          </cell>
          <cell r="N441">
            <v>0.15401119014057532</v>
          </cell>
          <cell r="O441">
            <v>13295.555160778811</v>
          </cell>
          <cell r="P441">
            <v>37068.380046145176</v>
          </cell>
          <cell r="Q441">
            <v>58559.8516830769</v>
          </cell>
          <cell r="R441">
            <v>76009.128633657834</v>
          </cell>
          <cell r="S441">
            <v>182247.51762815489</v>
          </cell>
          <cell r="T441">
            <v>1706.6856395493905</v>
          </cell>
          <cell r="U441">
            <v>1869.875739598953</v>
          </cell>
          <cell r="V441">
            <v>1936.7038100513585</v>
          </cell>
          <cell r="W441">
            <v>1981.2091292919329</v>
          </cell>
          <cell r="X441">
            <v>2222.8316415586723</v>
          </cell>
          <cell r="Y441">
            <v>670.94371179965583</v>
          </cell>
          <cell r="Z441">
            <v>692.85943543001633</v>
          </cell>
          <cell r="AA441">
            <v>676.89006350944487</v>
          </cell>
          <cell r="AB441">
            <v>665.75702151901498</v>
          </cell>
          <cell r="AC441">
            <v>770.88693285785916</v>
          </cell>
          <cell r="AD441">
            <v>344.91940121791515</v>
          </cell>
          <cell r="AE441">
            <v>610.6381639301643</v>
          </cell>
          <cell r="AF441">
            <v>741.59036779775886</v>
          </cell>
          <cell r="AG441">
            <v>809.92821998965451</v>
          </cell>
          <cell r="AH441">
            <v>1035.1222542845096</v>
          </cell>
        </row>
        <row r="442">
          <cell r="B442">
            <v>60981</v>
          </cell>
          <cell r="C442" t="str">
            <v>CT</v>
          </cell>
          <cell r="D442" t="str">
            <v>Behind the Meter</v>
          </cell>
          <cell r="E442">
            <v>5.0967575203185091E-3</v>
          </cell>
          <cell r="F442">
            <v>0</v>
          </cell>
          <cell r="G442">
            <v>0</v>
          </cell>
          <cell r="H442">
            <v>4913.9582672421784</v>
          </cell>
          <cell r="I442">
            <v>11.608880937499999</v>
          </cell>
          <cell r="J442">
            <v>0</v>
          </cell>
          <cell r="K442">
            <v>0</v>
          </cell>
          <cell r="L442">
            <v>0</v>
          </cell>
          <cell r="M442">
            <v>0</v>
          </cell>
          <cell r="N442">
            <v>9.7100440707162269E-2</v>
          </cell>
          <cell r="O442">
            <v>13295.555160778811</v>
          </cell>
          <cell r="P442">
            <v>37068.380046145176</v>
          </cell>
          <cell r="Q442">
            <v>58559.8516830769</v>
          </cell>
          <cell r="R442">
            <v>76009.128633657834</v>
          </cell>
          <cell r="S442">
            <v>182247.51762815489</v>
          </cell>
          <cell r="T442">
            <v>1706.6856395493905</v>
          </cell>
          <cell r="U442">
            <v>1869.875739598953</v>
          </cell>
          <cell r="V442">
            <v>1936.7038100513585</v>
          </cell>
          <cell r="W442">
            <v>1981.2091292919329</v>
          </cell>
          <cell r="X442">
            <v>2222.8316415586723</v>
          </cell>
          <cell r="Y442">
            <v>670.94371179965583</v>
          </cell>
          <cell r="Z442">
            <v>692.85943543001633</v>
          </cell>
          <cell r="AA442">
            <v>676.89006350944487</v>
          </cell>
          <cell r="AB442">
            <v>665.75702151901498</v>
          </cell>
          <cell r="AC442">
            <v>770.88693285785916</v>
          </cell>
          <cell r="AD442">
            <v>344.91940121791515</v>
          </cell>
          <cell r="AE442">
            <v>610.6381639301643</v>
          </cell>
          <cell r="AF442">
            <v>741.59036779775886</v>
          </cell>
          <cell r="AG442">
            <v>809.92821998965451</v>
          </cell>
          <cell r="AH442">
            <v>1035.1222542845096</v>
          </cell>
        </row>
        <row r="443">
          <cell r="B443">
            <v>61098</v>
          </cell>
          <cell r="C443" t="str">
            <v>CT</v>
          </cell>
          <cell r="D443" t="str">
            <v>Behind the Meter</v>
          </cell>
          <cell r="E443">
            <v>5.0967575203185091E-3</v>
          </cell>
          <cell r="F443">
            <v>0</v>
          </cell>
          <cell r="G443">
            <v>0</v>
          </cell>
          <cell r="H443">
            <v>4913.9582672421784</v>
          </cell>
          <cell r="I443">
            <v>11.608880937499999</v>
          </cell>
          <cell r="J443">
            <v>0</v>
          </cell>
          <cell r="K443">
            <v>0</v>
          </cell>
          <cell r="L443">
            <v>0</v>
          </cell>
          <cell r="M443">
            <v>0</v>
          </cell>
          <cell r="N443">
            <v>9.7100440707162269E-2</v>
          </cell>
          <cell r="O443">
            <v>13295.555160778811</v>
          </cell>
          <cell r="P443">
            <v>37068.380046145176</v>
          </cell>
          <cell r="Q443">
            <v>58559.8516830769</v>
          </cell>
          <cell r="R443">
            <v>76009.128633657834</v>
          </cell>
          <cell r="S443">
            <v>182247.51762815489</v>
          </cell>
          <cell r="T443">
            <v>1706.6856395493905</v>
          </cell>
          <cell r="U443">
            <v>1869.875739598953</v>
          </cell>
          <cell r="V443">
            <v>1936.7038100513585</v>
          </cell>
          <cell r="W443">
            <v>1981.2091292919329</v>
          </cell>
          <cell r="X443">
            <v>2222.8316415586723</v>
          </cell>
          <cell r="Y443">
            <v>670.94371179965583</v>
          </cell>
          <cell r="Z443">
            <v>692.85943543001633</v>
          </cell>
          <cell r="AA443">
            <v>676.89006350944487</v>
          </cell>
          <cell r="AB443">
            <v>665.75702151901498</v>
          </cell>
          <cell r="AC443">
            <v>770.88693285785916</v>
          </cell>
          <cell r="AD443">
            <v>344.91940121791515</v>
          </cell>
          <cell r="AE443">
            <v>610.6381639301643</v>
          </cell>
          <cell r="AF443">
            <v>741.59036779775886</v>
          </cell>
          <cell r="AG443">
            <v>809.92821998965451</v>
          </cell>
          <cell r="AH443">
            <v>1035.1222542845096</v>
          </cell>
        </row>
        <row r="444">
          <cell r="B444">
            <v>4176</v>
          </cell>
          <cell r="C444" t="str">
            <v>CT</v>
          </cell>
          <cell r="D444" t="str">
            <v>Investor Owned</v>
          </cell>
          <cell r="E444">
            <v>0.20365940756351714</v>
          </cell>
          <cell r="F444">
            <v>1</v>
          </cell>
          <cell r="G444">
            <v>8747.1717907164275</v>
          </cell>
          <cell r="H444">
            <v>8747.1717907164275</v>
          </cell>
          <cell r="I444">
            <v>11.608880937499999</v>
          </cell>
          <cell r="J444">
            <v>2011090.2</v>
          </cell>
          <cell r="K444">
            <v>10055565</v>
          </cell>
          <cell r="L444">
            <v>1149579</v>
          </cell>
          <cell r="M444">
            <v>0.18407183396745944</v>
          </cell>
          <cell r="N444">
            <v>0.18407183396745944</v>
          </cell>
          <cell r="O444">
            <v>13295.555160778811</v>
          </cell>
          <cell r="P444">
            <v>37068.380046145176</v>
          </cell>
          <cell r="Q444">
            <v>58559.8516830769</v>
          </cell>
          <cell r="R444">
            <v>76009.128633657834</v>
          </cell>
          <cell r="S444">
            <v>182247.51762815489</v>
          </cell>
          <cell r="T444">
            <v>1706.6856395493905</v>
          </cell>
          <cell r="U444">
            <v>1869.875739598953</v>
          </cell>
          <cell r="V444">
            <v>1936.7038100513585</v>
          </cell>
          <cell r="W444">
            <v>1981.2091292919329</v>
          </cell>
          <cell r="X444">
            <v>2222.8316415586723</v>
          </cell>
          <cell r="Y444">
            <v>670.94371179965583</v>
          </cell>
          <cell r="Z444">
            <v>692.85943543001633</v>
          </cell>
          <cell r="AA444">
            <v>676.89006350944487</v>
          </cell>
          <cell r="AB444">
            <v>665.75702151901498</v>
          </cell>
          <cell r="AC444">
            <v>770.88693285785916</v>
          </cell>
          <cell r="AD444">
            <v>344.91940121791515</v>
          </cell>
          <cell r="AE444">
            <v>610.6381639301643</v>
          </cell>
          <cell r="AF444">
            <v>741.59036779775886</v>
          </cell>
          <cell r="AG444">
            <v>809.92821998965451</v>
          </cell>
          <cell r="AH444">
            <v>1035.1222542845096</v>
          </cell>
        </row>
        <row r="445">
          <cell r="B445">
            <v>6207</v>
          </cell>
          <cell r="C445" t="str">
            <v>CT</v>
          </cell>
          <cell r="D445" t="str">
            <v>Investor Owned</v>
          </cell>
          <cell r="E445">
            <v>5.0967575203185091E-3</v>
          </cell>
          <cell r="F445">
            <v>0</v>
          </cell>
          <cell r="G445">
            <v>0</v>
          </cell>
          <cell r="H445">
            <v>5264.9620931392001</v>
          </cell>
          <cell r="I445">
            <v>11.608880937499999</v>
          </cell>
          <cell r="J445">
            <v>0</v>
          </cell>
          <cell r="K445">
            <v>0</v>
          </cell>
          <cell r="L445">
            <v>0</v>
          </cell>
          <cell r="M445">
            <v>0</v>
          </cell>
          <cell r="N445">
            <v>0.13211671726533028</v>
          </cell>
          <cell r="O445">
            <v>13295.555160778811</v>
          </cell>
          <cell r="P445">
            <v>37068.380046145176</v>
          </cell>
          <cell r="Q445">
            <v>58559.8516830769</v>
          </cell>
          <cell r="R445">
            <v>76009.128633657834</v>
          </cell>
          <cell r="S445">
            <v>182247.51762815489</v>
          </cell>
          <cell r="T445">
            <v>1706.6856395493905</v>
          </cell>
          <cell r="U445">
            <v>1869.875739598953</v>
          </cell>
          <cell r="V445">
            <v>1936.7038100513585</v>
          </cell>
          <cell r="W445">
            <v>1981.2091292919329</v>
          </cell>
          <cell r="X445">
            <v>2222.8316415586723</v>
          </cell>
          <cell r="Y445">
            <v>670.94371179965583</v>
          </cell>
          <cell r="Z445">
            <v>692.85943543001633</v>
          </cell>
          <cell r="AA445">
            <v>676.89006350944487</v>
          </cell>
          <cell r="AB445">
            <v>665.75702151901498</v>
          </cell>
          <cell r="AC445">
            <v>770.88693285785916</v>
          </cell>
          <cell r="AD445">
            <v>344.91940121791515</v>
          </cell>
          <cell r="AE445">
            <v>610.6381639301643</v>
          </cell>
          <cell r="AF445">
            <v>741.59036779775886</v>
          </cell>
          <cell r="AG445">
            <v>809.92821998965451</v>
          </cell>
          <cell r="AH445">
            <v>1035.1222542845096</v>
          </cell>
        </row>
        <row r="446">
          <cell r="B446">
            <v>19497</v>
          </cell>
          <cell r="C446" t="str">
            <v>CT</v>
          </cell>
          <cell r="D446" t="str">
            <v>Investor Owned</v>
          </cell>
          <cell r="E446">
            <v>5.0967575203185091E-3</v>
          </cell>
          <cell r="F446">
            <v>1</v>
          </cell>
          <cell r="G446">
            <v>7047.7144887011727</v>
          </cell>
          <cell r="H446">
            <v>7047.7144887011727</v>
          </cell>
          <cell r="I446">
            <v>11.608880937499999</v>
          </cell>
          <cell r="J446">
            <v>501810.9</v>
          </cell>
          <cell r="K446">
            <v>2162563</v>
          </cell>
          <cell r="L446">
            <v>306846</v>
          </cell>
          <cell r="M446">
            <v>0.21227831782853146</v>
          </cell>
          <cell r="N446">
            <v>0.21227831782853146</v>
          </cell>
          <cell r="O446">
            <v>13295.555160778811</v>
          </cell>
          <cell r="P446">
            <v>37068.380046145176</v>
          </cell>
          <cell r="Q446">
            <v>58559.8516830769</v>
          </cell>
          <cell r="R446">
            <v>76009.128633657834</v>
          </cell>
          <cell r="S446">
            <v>182247.51762815489</v>
          </cell>
          <cell r="T446">
            <v>1706.6856395493905</v>
          </cell>
          <cell r="U446">
            <v>1869.875739598953</v>
          </cell>
          <cell r="V446">
            <v>1936.7038100513585</v>
          </cell>
          <cell r="W446">
            <v>1981.2091292919329</v>
          </cell>
          <cell r="X446">
            <v>2222.8316415586723</v>
          </cell>
          <cell r="Y446">
            <v>670.94371179965583</v>
          </cell>
          <cell r="Z446">
            <v>692.85943543001633</v>
          </cell>
          <cell r="AA446">
            <v>676.89006350944487</v>
          </cell>
          <cell r="AB446">
            <v>665.75702151901498</v>
          </cell>
          <cell r="AC446">
            <v>770.88693285785916</v>
          </cell>
          <cell r="AD446">
            <v>344.91940121791515</v>
          </cell>
          <cell r="AE446">
            <v>610.6381639301643</v>
          </cell>
          <cell r="AF446">
            <v>741.59036779775886</v>
          </cell>
          <cell r="AG446">
            <v>809.92821998965451</v>
          </cell>
          <cell r="AH446">
            <v>1035.1222542845096</v>
          </cell>
        </row>
        <row r="447">
          <cell r="B447">
            <v>2089</v>
          </cell>
          <cell r="C447" t="str">
            <v>CT</v>
          </cell>
          <cell r="D447" t="str">
            <v>Municipal</v>
          </cell>
          <cell r="E447">
            <v>5.0967575203185091E-3</v>
          </cell>
          <cell r="F447">
            <v>1</v>
          </cell>
          <cell r="G447">
            <v>9620.8609271523183</v>
          </cell>
          <cell r="H447">
            <v>9620.8609271523183</v>
          </cell>
          <cell r="I447">
            <v>11.608880937499999</v>
          </cell>
          <cell r="J447">
            <v>4380.5</v>
          </cell>
          <cell r="K447">
            <v>23244</v>
          </cell>
          <cell r="L447">
            <v>2416</v>
          </cell>
          <cell r="M447">
            <v>0.17397759954654965</v>
          </cell>
          <cell r="N447">
            <v>0.17397759954654965</v>
          </cell>
          <cell r="O447">
            <v>13295.555160778811</v>
          </cell>
          <cell r="P447">
            <v>37068.380046145176</v>
          </cell>
          <cell r="Q447">
            <v>58559.8516830769</v>
          </cell>
          <cell r="R447">
            <v>76009.128633657834</v>
          </cell>
          <cell r="S447">
            <v>182247.51762815489</v>
          </cell>
          <cell r="T447">
            <v>1706.6856395493905</v>
          </cell>
          <cell r="U447">
            <v>1869.875739598953</v>
          </cell>
          <cell r="V447">
            <v>1936.7038100513585</v>
          </cell>
          <cell r="W447">
            <v>1981.2091292919329</v>
          </cell>
          <cell r="X447">
            <v>2222.8316415586723</v>
          </cell>
          <cell r="Y447">
            <v>670.94371179965583</v>
          </cell>
          <cell r="Z447">
            <v>692.85943543001633</v>
          </cell>
          <cell r="AA447">
            <v>676.89006350944487</v>
          </cell>
          <cell r="AB447">
            <v>665.75702151901498</v>
          </cell>
          <cell r="AC447">
            <v>770.88693285785916</v>
          </cell>
          <cell r="AD447">
            <v>344.91940121791515</v>
          </cell>
          <cell r="AE447">
            <v>610.6381639301643</v>
          </cell>
          <cell r="AF447">
            <v>741.59036779775886</v>
          </cell>
          <cell r="AG447">
            <v>809.92821998965451</v>
          </cell>
          <cell r="AH447">
            <v>1035.1222542845096</v>
          </cell>
        </row>
        <row r="448">
          <cell r="B448">
            <v>9734</v>
          </cell>
          <cell r="C448" t="str">
            <v>CT</v>
          </cell>
          <cell r="D448" t="str">
            <v>Municipal</v>
          </cell>
          <cell r="E448">
            <v>5.0967575203185091E-3</v>
          </cell>
          <cell r="F448">
            <v>0</v>
          </cell>
          <cell r="G448">
            <v>0</v>
          </cell>
          <cell r="H448">
            <v>5035.8470280416059</v>
          </cell>
          <cell r="I448">
            <v>11.608880937499999</v>
          </cell>
          <cell r="J448">
            <v>0</v>
          </cell>
          <cell r="K448">
            <v>0</v>
          </cell>
          <cell r="L448">
            <v>0</v>
          </cell>
          <cell r="M448">
            <v>0</v>
          </cell>
          <cell r="N448">
            <v>8.7519131992633017E-2</v>
          </cell>
          <cell r="O448">
            <v>13295.555160778811</v>
          </cell>
          <cell r="P448">
            <v>37068.380046145176</v>
          </cell>
          <cell r="Q448">
            <v>58559.8516830769</v>
          </cell>
          <cell r="R448">
            <v>76009.128633657834</v>
          </cell>
          <cell r="S448">
            <v>182247.51762815489</v>
          </cell>
          <cell r="T448">
            <v>1706.6856395493905</v>
          </cell>
          <cell r="U448">
            <v>1869.875739598953</v>
          </cell>
          <cell r="V448">
            <v>1936.7038100513585</v>
          </cell>
          <cell r="W448">
            <v>1981.2091292919329</v>
          </cell>
          <cell r="X448">
            <v>2222.8316415586723</v>
          </cell>
          <cell r="Y448">
            <v>670.94371179965583</v>
          </cell>
          <cell r="Z448">
            <v>692.85943543001633</v>
          </cell>
          <cell r="AA448">
            <v>676.89006350944487</v>
          </cell>
          <cell r="AB448">
            <v>665.75702151901498</v>
          </cell>
          <cell r="AC448">
            <v>770.88693285785916</v>
          </cell>
          <cell r="AD448">
            <v>344.91940121791515</v>
          </cell>
          <cell r="AE448">
            <v>610.6381639301643</v>
          </cell>
          <cell r="AF448">
            <v>741.59036779775886</v>
          </cell>
          <cell r="AG448">
            <v>809.92821998965451</v>
          </cell>
          <cell r="AH448">
            <v>1035.1222542845096</v>
          </cell>
        </row>
        <row r="449">
          <cell r="B449">
            <v>13831</v>
          </cell>
          <cell r="C449" t="str">
            <v>CT</v>
          </cell>
          <cell r="D449" t="str">
            <v>Municipal</v>
          </cell>
          <cell r="E449">
            <v>5.0967575203185091E-3</v>
          </cell>
          <cell r="F449">
            <v>1</v>
          </cell>
          <cell r="G449">
            <v>7166.0579902611771</v>
          </cell>
          <cell r="H449">
            <v>7166.0579902611771</v>
          </cell>
          <cell r="I449">
            <v>11.608880937499999</v>
          </cell>
          <cell r="J449">
            <v>25638</v>
          </cell>
          <cell r="K449">
            <v>129505</v>
          </cell>
          <cell r="L449">
            <v>18072</v>
          </cell>
          <cell r="M449">
            <v>0.1785294131065982</v>
          </cell>
          <cell r="N449">
            <v>0.1785294131065982</v>
          </cell>
          <cell r="O449">
            <v>13295.555160778811</v>
          </cell>
          <cell r="P449">
            <v>37068.380046145176</v>
          </cell>
          <cell r="Q449">
            <v>58559.8516830769</v>
          </cell>
          <cell r="R449">
            <v>76009.128633657834</v>
          </cell>
          <cell r="S449">
            <v>182247.51762815489</v>
          </cell>
          <cell r="T449">
            <v>1706.6856395493905</v>
          </cell>
          <cell r="U449">
            <v>1869.875739598953</v>
          </cell>
          <cell r="V449">
            <v>1936.7038100513585</v>
          </cell>
          <cell r="W449">
            <v>1981.2091292919329</v>
          </cell>
          <cell r="X449">
            <v>2222.8316415586723</v>
          </cell>
          <cell r="Y449">
            <v>670.94371179965583</v>
          </cell>
          <cell r="Z449">
            <v>692.85943543001633</v>
          </cell>
          <cell r="AA449">
            <v>676.89006350944487</v>
          </cell>
          <cell r="AB449">
            <v>665.75702151901498</v>
          </cell>
          <cell r="AC449">
            <v>770.88693285785916</v>
          </cell>
          <cell r="AD449">
            <v>344.91940121791515</v>
          </cell>
          <cell r="AE449">
            <v>610.6381639301643</v>
          </cell>
          <cell r="AF449">
            <v>741.59036779775886</v>
          </cell>
          <cell r="AG449">
            <v>809.92821998965451</v>
          </cell>
          <cell r="AH449">
            <v>1035.1222542845096</v>
          </cell>
        </row>
        <row r="450">
          <cell r="B450">
            <v>17569</v>
          </cell>
          <cell r="C450" t="str">
            <v>CT</v>
          </cell>
          <cell r="D450" t="str">
            <v>Municipal</v>
          </cell>
          <cell r="E450">
            <v>5.0967575203185091E-3</v>
          </cell>
          <cell r="F450">
            <v>0</v>
          </cell>
          <cell r="G450">
            <v>0</v>
          </cell>
          <cell r="H450">
            <v>5035.8470280416059</v>
          </cell>
          <cell r="I450">
            <v>11.608880937499999</v>
          </cell>
          <cell r="J450">
            <v>0</v>
          </cell>
          <cell r="K450">
            <v>0</v>
          </cell>
          <cell r="L450">
            <v>0</v>
          </cell>
          <cell r="M450">
            <v>0</v>
          </cell>
          <cell r="N450">
            <v>8.7519131992633017E-2</v>
          </cell>
          <cell r="O450">
            <v>13295.555160778811</v>
          </cell>
          <cell r="P450">
            <v>37068.380046145176</v>
          </cell>
          <cell r="Q450">
            <v>58559.8516830769</v>
          </cell>
          <cell r="R450">
            <v>76009.128633657834</v>
          </cell>
          <cell r="S450">
            <v>182247.51762815489</v>
          </cell>
          <cell r="T450">
            <v>1706.6856395493905</v>
          </cell>
          <cell r="U450">
            <v>1869.875739598953</v>
          </cell>
          <cell r="V450">
            <v>1936.7038100513585</v>
          </cell>
          <cell r="W450">
            <v>1981.2091292919329</v>
          </cell>
          <cell r="X450">
            <v>2222.8316415586723</v>
          </cell>
          <cell r="Y450">
            <v>670.94371179965583</v>
          </cell>
          <cell r="Z450">
            <v>692.85943543001633</v>
          </cell>
          <cell r="AA450">
            <v>676.89006350944487</v>
          </cell>
          <cell r="AB450">
            <v>665.75702151901498</v>
          </cell>
          <cell r="AC450">
            <v>770.88693285785916</v>
          </cell>
          <cell r="AD450">
            <v>344.91940121791515</v>
          </cell>
          <cell r="AE450">
            <v>610.6381639301643</v>
          </cell>
          <cell r="AF450">
            <v>741.59036779775886</v>
          </cell>
          <cell r="AG450">
            <v>809.92821998965451</v>
          </cell>
          <cell r="AH450">
            <v>1035.1222542845096</v>
          </cell>
        </row>
        <row r="451">
          <cell r="B451">
            <v>13825</v>
          </cell>
          <cell r="C451" t="str">
            <v>CT</v>
          </cell>
          <cell r="D451" t="str">
            <v>Municipal</v>
          </cell>
          <cell r="E451">
            <v>5.0967575203185091E-3</v>
          </cell>
          <cell r="F451">
            <v>0</v>
          </cell>
          <cell r="G451">
            <v>0</v>
          </cell>
          <cell r="H451">
            <v>5035.8470280416059</v>
          </cell>
          <cell r="I451">
            <v>11.608880937499999</v>
          </cell>
          <cell r="J451">
            <v>0</v>
          </cell>
          <cell r="K451">
            <v>0</v>
          </cell>
          <cell r="L451">
            <v>0</v>
          </cell>
          <cell r="M451">
            <v>0</v>
          </cell>
          <cell r="N451">
            <v>8.7519131992633017E-2</v>
          </cell>
          <cell r="O451">
            <v>13295.555160778811</v>
          </cell>
          <cell r="P451">
            <v>37068.380046145176</v>
          </cell>
          <cell r="Q451">
            <v>58559.8516830769</v>
          </cell>
          <cell r="R451">
            <v>76009.128633657834</v>
          </cell>
          <cell r="S451">
            <v>182247.51762815489</v>
          </cell>
          <cell r="T451">
            <v>1706.6856395493905</v>
          </cell>
          <cell r="U451">
            <v>1869.875739598953</v>
          </cell>
          <cell r="V451">
            <v>1936.7038100513585</v>
          </cell>
          <cell r="W451">
            <v>1981.2091292919329</v>
          </cell>
          <cell r="X451">
            <v>2222.8316415586723</v>
          </cell>
          <cell r="Y451">
            <v>670.94371179965583</v>
          </cell>
          <cell r="Z451">
            <v>692.85943543001633</v>
          </cell>
          <cell r="AA451">
            <v>676.89006350944487</v>
          </cell>
          <cell r="AB451">
            <v>665.75702151901498</v>
          </cell>
          <cell r="AC451">
            <v>770.88693285785916</v>
          </cell>
          <cell r="AD451">
            <v>344.91940121791515</v>
          </cell>
          <cell r="AE451">
            <v>610.6381639301643</v>
          </cell>
          <cell r="AF451">
            <v>741.59036779775886</v>
          </cell>
          <cell r="AG451">
            <v>809.92821998965451</v>
          </cell>
          <cell r="AH451">
            <v>1035.1222542845096</v>
          </cell>
        </row>
        <row r="452">
          <cell r="B452">
            <v>20038</v>
          </cell>
          <cell r="C452" t="str">
            <v>CT</v>
          </cell>
          <cell r="D452" t="str">
            <v>Municipal</v>
          </cell>
          <cell r="E452">
            <v>5.0967575203185091E-3</v>
          </cell>
          <cell r="F452">
            <v>1</v>
          </cell>
          <cell r="G452">
            <v>9986.2589062644583</v>
          </cell>
          <cell r="H452">
            <v>9986.2589062644583</v>
          </cell>
          <cell r="I452">
            <v>11.608880937499999</v>
          </cell>
          <cell r="J452">
            <v>28254.400000000001</v>
          </cell>
          <cell r="K452">
            <v>215843</v>
          </cell>
          <cell r="L452">
            <v>21614</v>
          </cell>
          <cell r="M452">
            <v>0.11695272846004967</v>
          </cell>
          <cell r="N452">
            <v>0.11695272846004967</v>
          </cell>
          <cell r="O452">
            <v>13295.555160778811</v>
          </cell>
          <cell r="P452">
            <v>37068.380046145176</v>
          </cell>
          <cell r="Q452">
            <v>58559.8516830769</v>
          </cell>
          <cell r="R452">
            <v>76009.128633657834</v>
          </cell>
          <cell r="S452">
            <v>182247.51762815489</v>
          </cell>
          <cell r="T452">
            <v>1706.6856395493905</v>
          </cell>
          <cell r="U452">
            <v>1869.875739598953</v>
          </cell>
          <cell r="V452">
            <v>1936.7038100513585</v>
          </cell>
          <cell r="W452">
            <v>1981.2091292919329</v>
          </cell>
          <cell r="X452">
            <v>2222.8316415586723</v>
          </cell>
          <cell r="Y452">
            <v>670.94371179965583</v>
          </cell>
          <cell r="Z452">
            <v>692.85943543001633</v>
          </cell>
          <cell r="AA452">
            <v>676.89006350944487</v>
          </cell>
          <cell r="AB452">
            <v>665.75702151901498</v>
          </cell>
          <cell r="AC452">
            <v>770.88693285785916</v>
          </cell>
          <cell r="AD452">
            <v>344.91940121791515</v>
          </cell>
          <cell r="AE452">
            <v>610.6381639301643</v>
          </cell>
          <cell r="AF452">
            <v>741.59036779775886</v>
          </cell>
          <cell r="AG452">
            <v>809.92821998965451</v>
          </cell>
          <cell r="AH452">
            <v>1035.1222542845096</v>
          </cell>
        </row>
        <row r="453">
          <cell r="B453">
            <v>4180</v>
          </cell>
          <cell r="C453" t="str">
            <v>CT</v>
          </cell>
          <cell r="D453" t="str">
            <v>Municipal Mktg Authority</v>
          </cell>
          <cell r="E453">
            <v>5.0967575203185091E-3</v>
          </cell>
          <cell r="F453">
            <v>0</v>
          </cell>
          <cell r="G453">
            <v>0</v>
          </cell>
          <cell r="H453">
            <v>0</v>
          </cell>
          <cell r="I453">
            <v>11.608880937499999</v>
          </cell>
          <cell r="J453">
            <v>0</v>
          </cell>
          <cell r="K453">
            <v>0</v>
          </cell>
          <cell r="L453">
            <v>0</v>
          </cell>
          <cell r="M453">
            <v>0</v>
          </cell>
          <cell r="N453">
            <v>0</v>
          </cell>
          <cell r="O453">
            <v>13295.555160778811</v>
          </cell>
          <cell r="P453">
            <v>37068.380046145176</v>
          </cell>
          <cell r="Q453">
            <v>58559.8516830769</v>
          </cell>
          <cell r="R453">
            <v>76009.128633657834</v>
          </cell>
          <cell r="S453">
            <v>182247.51762815489</v>
          </cell>
          <cell r="T453">
            <v>1706.6856395493905</v>
          </cell>
          <cell r="U453">
            <v>1869.875739598953</v>
          </cell>
          <cell r="V453">
            <v>1936.7038100513585</v>
          </cell>
          <cell r="W453">
            <v>1981.2091292919329</v>
          </cell>
          <cell r="X453">
            <v>2222.8316415586723</v>
          </cell>
          <cell r="Y453">
            <v>670.94371179965583</v>
          </cell>
          <cell r="Z453">
            <v>692.85943543001633</v>
          </cell>
          <cell r="AA453">
            <v>676.89006350944487</v>
          </cell>
          <cell r="AB453">
            <v>665.75702151901498</v>
          </cell>
          <cell r="AC453">
            <v>770.88693285785916</v>
          </cell>
          <cell r="AD453">
            <v>344.91940121791515</v>
          </cell>
          <cell r="AE453">
            <v>610.6381639301643</v>
          </cell>
          <cell r="AF453">
            <v>741.59036779775886</v>
          </cell>
          <cell r="AG453">
            <v>809.92821998965451</v>
          </cell>
          <cell r="AH453">
            <v>1035.1222542845096</v>
          </cell>
        </row>
        <row r="454">
          <cell r="B454">
            <v>49826</v>
          </cell>
          <cell r="C454" t="str">
            <v>CT</v>
          </cell>
          <cell r="D454" t="str">
            <v>Political Subdivision</v>
          </cell>
          <cell r="E454">
            <v>5.0967575203185091E-3</v>
          </cell>
          <cell r="F454">
            <v>0</v>
          </cell>
          <cell r="G454">
            <v>0</v>
          </cell>
          <cell r="H454">
            <v>0</v>
          </cell>
          <cell r="I454">
            <v>11.608880937499999</v>
          </cell>
          <cell r="J454">
            <v>0</v>
          </cell>
          <cell r="K454">
            <v>0</v>
          </cell>
          <cell r="L454">
            <v>0</v>
          </cell>
          <cell r="M454">
            <v>0</v>
          </cell>
          <cell r="N454">
            <v>0</v>
          </cell>
          <cell r="O454">
            <v>13295.555160778811</v>
          </cell>
          <cell r="P454">
            <v>37068.380046145176</v>
          </cell>
          <cell r="Q454">
            <v>58559.8516830769</v>
          </cell>
          <cell r="R454">
            <v>76009.128633657834</v>
          </cell>
          <cell r="S454">
            <v>182247.51762815489</v>
          </cell>
          <cell r="T454">
            <v>1706.6856395493905</v>
          </cell>
          <cell r="U454">
            <v>1869.875739598953</v>
          </cell>
          <cell r="V454">
            <v>1936.7038100513585</v>
          </cell>
          <cell r="W454">
            <v>1981.2091292919329</v>
          </cell>
          <cell r="X454">
            <v>2222.8316415586723</v>
          </cell>
          <cell r="Y454">
            <v>670.94371179965583</v>
          </cell>
          <cell r="Z454">
            <v>692.85943543001633</v>
          </cell>
          <cell r="AA454">
            <v>676.89006350944487</v>
          </cell>
          <cell r="AB454">
            <v>665.75702151901498</v>
          </cell>
          <cell r="AC454">
            <v>770.88693285785916</v>
          </cell>
          <cell r="AD454">
            <v>344.91940121791515</v>
          </cell>
          <cell r="AE454">
            <v>610.6381639301643</v>
          </cell>
          <cell r="AF454">
            <v>741.59036779775886</v>
          </cell>
          <cell r="AG454">
            <v>809.92821998965451</v>
          </cell>
          <cell r="AH454">
            <v>1035.1222542845096</v>
          </cell>
        </row>
        <row r="455">
          <cell r="B455">
            <v>58142</v>
          </cell>
          <cell r="C455" t="str">
            <v>CT</v>
          </cell>
          <cell r="D455" t="str">
            <v>Retail Power Marketer</v>
          </cell>
          <cell r="E455">
            <v>5.0967575203185091E-3</v>
          </cell>
          <cell r="F455">
            <v>1</v>
          </cell>
          <cell r="G455">
            <v>11658.523469309364</v>
          </cell>
          <cell r="H455">
            <v>11658.523469309364</v>
          </cell>
          <cell r="I455">
            <v>11.608880937499999</v>
          </cell>
          <cell r="J455">
            <v>9535.7999999999993</v>
          </cell>
          <cell r="K455">
            <v>151759</v>
          </cell>
          <cell r="L455">
            <v>13017</v>
          </cell>
          <cell r="M455">
            <v>5.0886249659254146E-2</v>
          </cell>
          <cell r="N455">
            <v>5.0886249659254146E-2</v>
          </cell>
          <cell r="O455">
            <v>13295.555160778811</v>
          </cell>
          <cell r="P455">
            <v>37068.380046145176</v>
          </cell>
          <cell r="Q455">
            <v>58559.8516830769</v>
          </cell>
          <cell r="R455">
            <v>76009.128633657834</v>
          </cell>
          <cell r="S455">
            <v>182247.51762815489</v>
          </cell>
          <cell r="T455">
            <v>1706.6856395493905</v>
          </cell>
          <cell r="U455">
            <v>1869.875739598953</v>
          </cell>
          <cell r="V455">
            <v>1936.7038100513585</v>
          </cell>
          <cell r="W455">
            <v>1981.2091292919329</v>
          </cell>
          <cell r="X455">
            <v>2222.8316415586723</v>
          </cell>
          <cell r="Y455">
            <v>670.94371179965583</v>
          </cell>
          <cell r="Z455">
            <v>692.85943543001633</v>
          </cell>
          <cell r="AA455">
            <v>676.89006350944487</v>
          </cell>
          <cell r="AB455">
            <v>665.75702151901498</v>
          </cell>
          <cell r="AC455">
            <v>770.88693285785916</v>
          </cell>
          <cell r="AD455">
            <v>344.91940121791515</v>
          </cell>
          <cell r="AE455">
            <v>610.6381639301643</v>
          </cell>
          <cell r="AF455">
            <v>741.59036779775886</v>
          </cell>
          <cell r="AG455">
            <v>809.92821998965451</v>
          </cell>
          <cell r="AH455">
            <v>1035.1222542845096</v>
          </cell>
        </row>
        <row r="456">
          <cell r="B456">
            <v>54820</v>
          </cell>
          <cell r="C456" t="str">
            <v>CT</v>
          </cell>
          <cell r="D456" t="str">
            <v>Retail Power Marketer</v>
          </cell>
          <cell r="E456">
            <v>5.0967575203185091E-3</v>
          </cell>
          <cell r="F456">
            <v>1</v>
          </cell>
          <cell r="G456">
            <v>10742.205023674709</v>
          </cell>
          <cell r="H456">
            <v>10742.205023674709</v>
          </cell>
          <cell r="I456">
            <v>11.608880937499999</v>
          </cell>
          <cell r="J456">
            <v>1608538.1</v>
          </cell>
          <cell r="K456">
            <v>13855006</v>
          </cell>
          <cell r="L456">
            <v>1289773</v>
          </cell>
          <cell r="M456">
            <v>0.10312981789247683</v>
          </cell>
          <cell r="N456">
            <v>0.10312981789247683</v>
          </cell>
          <cell r="O456">
            <v>13295.555160778811</v>
          </cell>
          <cell r="P456">
            <v>37068.380046145176</v>
          </cell>
          <cell r="Q456">
            <v>58559.8516830769</v>
          </cell>
          <cell r="R456">
            <v>76009.128633657834</v>
          </cell>
          <cell r="S456">
            <v>182247.51762815489</v>
          </cell>
          <cell r="T456">
            <v>1706.6856395493905</v>
          </cell>
          <cell r="U456">
            <v>1869.875739598953</v>
          </cell>
          <cell r="V456">
            <v>1936.7038100513585</v>
          </cell>
          <cell r="W456">
            <v>1981.2091292919329</v>
          </cell>
          <cell r="X456">
            <v>2222.8316415586723</v>
          </cell>
          <cell r="Y456">
            <v>670.94371179965583</v>
          </cell>
          <cell r="Z456">
            <v>692.85943543001633</v>
          </cell>
          <cell r="AA456">
            <v>676.89006350944487</v>
          </cell>
          <cell r="AB456">
            <v>665.75702151901498</v>
          </cell>
          <cell r="AC456">
            <v>770.88693285785916</v>
          </cell>
          <cell r="AD456">
            <v>344.91940121791515</v>
          </cell>
          <cell r="AE456">
            <v>610.6381639301643</v>
          </cell>
          <cell r="AF456">
            <v>741.59036779775886</v>
          </cell>
          <cell r="AG456">
            <v>809.92821998965451</v>
          </cell>
          <cell r="AH456">
            <v>1035.1222542845096</v>
          </cell>
        </row>
        <row r="457">
          <cell r="B457">
            <v>59993</v>
          </cell>
          <cell r="C457" t="str">
            <v>CT</v>
          </cell>
          <cell r="D457" t="str">
            <v>Retail Power Marketer</v>
          </cell>
          <cell r="E457">
            <v>5.0967575203185091E-3</v>
          </cell>
          <cell r="F457">
            <v>1</v>
          </cell>
          <cell r="G457">
            <v>8316.6187901318008</v>
          </cell>
          <cell r="H457">
            <v>8316.6187901318008</v>
          </cell>
          <cell r="I457">
            <v>11.608880937499999</v>
          </cell>
          <cell r="J457">
            <v>22855.399999999998</v>
          </cell>
          <cell r="K457">
            <v>196871</v>
          </cell>
          <cell r="L457">
            <v>23672</v>
          </cell>
          <cell r="M457">
            <v>9.9342893800356546E-2</v>
          </cell>
          <cell r="N457">
            <v>9.9342893800356546E-2</v>
          </cell>
          <cell r="O457">
            <v>13295.555160778811</v>
          </cell>
          <cell r="P457">
            <v>37068.380046145176</v>
          </cell>
          <cell r="Q457">
            <v>58559.8516830769</v>
          </cell>
          <cell r="R457">
            <v>76009.128633657834</v>
          </cell>
          <cell r="S457">
            <v>182247.51762815489</v>
          </cell>
          <cell r="T457">
            <v>1706.6856395493905</v>
          </cell>
          <cell r="U457">
            <v>1869.875739598953</v>
          </cell>
          <cell r="V457">
            <v>1936.7038100513585</v>
          </cell>
          <cell r="W457">
            <v>1981.2091292919329</v>
          </cell>
          <cell r="X457">
            <v>2222.8316415586723</v>
          </cell>
          <cell r="Y457">
            <v>670.94371179965583</v>
          </cell>
          <cell r="Z457">
            <v>692.85943543001633</v>
          </cell>
          <cell r="AA457">
            <v>676.89006350944487</v>
          </cell>
          <cell r="AB457">
            <v>665.75702151901498</v>
          </cell>
          <cell r="AC457">
            <v>770.88693285785916</v>
          </cell>
          <cell r="AD457">
            <v>344.91940121791515</v>
          </cell>
          <cell r="AE457">
            <v>610.6381639301643</v>
          </cell>
          <cell r="AF457">
            <v>741.59036779775886</v>
          </cell>
          <cell r="AG457">
            <v>809.92821998965451</v>
          </cell>
          <cell r="AH457">
            <v>1035.1222542845096</v>
          </cell>
        </row>
        <row r="458">
          <cell r="B458">
            <v>58683</v>
          </cell>
          <cell r="C458" t="str">
            <v>CT</v>
          </cell>
          <cell r="D458" t="str">
            <v>Retail Power Marketer</v>
          </cell>
          <cell r="E458">
            <v>5.0967575203185091E-3</v>
          </cell>
          <cell r="F458">
            <v>1</v>
          </cell>
          <cell r="G458">
            <v>8533.636363636364</v>
          </cell>
          <cell r="H458">
            <v>8533.636363636364</v>
          </cell>
          <cell r="I458">
            <v>11.608880937499999</v>
          </cell>
          <cell r="J458">
            <v>3243.5999999999995</v>
          </cell>
          <cell r="K458">
            <v>28161</v>
          </cell>
          <cell r="L458">
            <v>3300</v>
          </cell>
          <cell r="M458">
            <v>9.8856159755512929E-2</v>
          </cell>
          <cell r="N458">
            <v>9.8856159755512929E-2</v>
          </cell>
          <cell r="O458">
            <v>13295.555160778811</v>
          </cell>
          <cell r="P458">
            <v>37068.380046145176</v>
          </cell>
          <cell r="Q458">
            <v>58559.8516830769</v>
          </cell>
          <cell r="R458">
            <v>76009.128633657834</v>
          </cell>
          <cell r="S458">
            <v>182247.51762815489</v>
          </cell>
          <cell r="T458">
            <v>1706.6856395493905</v>
          </cell>
          <cell r="U458">
            <v>1869.875739598953</v>
          </cell>
          <cell r="V458">
            <v>1936.7038100513585</v>
          </cell>
          <cell r="W458">
            <v>1981.2091292919329</v>
          </cell>
          <cell r="X458">
            <v>2222.8316415586723</v>
          </cell>
          <cell r="Y458">
            <v>670.94371179965583</v>
          </cell>
          <cell r="Z458">
            <v>692.85943543001633</v>
          </cell>
          <cell r="AA458">
            <v>676.89006350944487</v>
          </cell>
          <cell r="AB458">
            <v>665.75702151901498</v>
          </cell>
          <cell r="AC458">
            <v>770.88693285785916</v>
          </cell>
          <cell r="AD458">
            <v>344.91940121791515</v>
          </cell>
          <cell r="AE458">
            <v>610.6381639301643</v>
          </cell>
          <cell r="AF458">
            <v>741.59036779775886</v>
          </cell>
          <cell r="AG458">
            <v>809.92821998965451</v>
          </cell>
          <cell r="AH458">
            <v>1035.1222542845096</v>
          </cell>
        </row>
        <row r="459">
          <cell r="B459">
            <v>58158</v>
          </cell>
          <cell r="C459" t="str">
            <v>CT</v>
          </cell>
          <cell r="D459" t="str">
            <v>Retail Power Marketer</v>
          </cell>
          <cell r="E459">
            <v>5.0967575203185091E-3</v>
          </cell>
          <cell r="F459">
            <v>1</v>
          </cell>
          <cell r="G459">
            <v>5853.1127474419045</v>
          </cell>
          <cell r="H459">
            <v>5853.1127474419045</v>
          </cell>
          <cell r="I459">
            <v>11.608880937499999</v>
          </cell>
          <cell r="J459">
            <v>8544</v>
          </cell>
          <cell r="K459">
            <v>61206</v>
          </cell>
          <cell r="L459">
            <v>10457</v>
          </cell>
          <cell r="M459">
            <v>0.11579373238634692</v>
          </cell>
          <cell r="N459">
            <v>0.11579373238634692</v>
          </cell>
          <cell r="O459">
            <v>13295.555160778811</v>
          </cell>
          <cell r="P459">
            <v>37068.380046145176</v>
          </cell>
          <cell r="Q459">
            <v>58559.8516830769</v>
          </cell>
          <cell r="R459">
            <v>76009.128633657834</v>
          </cell>
          <cell r="S459">
            <v>182247.51762815489</v>
          </cell>
          <cell r="T459">
            <v>1706.6856395493905</v>
          </cell>
          <cell r="U459">
            <v>1869.875739598953</v>
          </cell>
          <cell r="V459">
            <v>1936.7038100513585</v>
          </cell>
          <cell r="W459">
            <v>1981.2091292919329</v>
          </cell>
          <cell r="X459">
            <v>2222.8316415586723</v>
          </cell>
          <cell r="Y459">
            <v>670.94371179965583</v>
          </cell>
          <cell r="Z459">
            <v>692.85943543001633</v>
          </cell>
          <cell r="AA459">
            <v>676.89006350944487</v>
          </cell>
          <cell r="AB459">
            <v>665.75702151901498</v>
          </cell>
          <cell r="AC459">
            <v>770.88693285785916</v>
          </cell>
          <cell r="AD459">
            <v>344.91940121791515</v>
          </cell>
          <cell r="AE459">
            <v>610.6381639301643</v>
          </cell>
          <cell r="AF459">
            <v>741.59036779775886</v>
          </cell>
          <cell r="AG459">
            <v>809.92821998965451</v>
          </cell>
          <cell r="AH459">
            <v>1035.1222542845096</v>
          </cell>
        </row>
        <row r="460">
          <cell r="B460">
            <v>58667</v>
          </cell>
          <cell r="C460" t="str">
            <v>CT</v>
          </cell>
          <cell r="D460" t="str">
            <v>Retail Power Marketer</v>
          </cell>
          <cell r="E460">
            <v>5.0967575203185091E-3</v>
          </cell>
          <cell r="F460">
            <v>1</v>
          </cell>
          <cell r="G460">
            <v>9782.9033918663845</v>
          </cell>
          <cell r="H460">
            <v>9782.9033918663845</v>
          </cell>
          <cell r="I460">
            <v>11.608880937499999</v>
          </cell>
          <cell r="J460">
            <v>121939.5</v>
          </cell>
          <cell r="K460">
            <v>1026207</v>
          </cell>
          <cell r="L460">
            <v>104898</v>
          </cell>
          <cell r="M460">
            <v>0.10458564333415919</v>
          </cell>
          <cell r="N460">
            <v>0.10458564333415919</v>
          </cell>
          <cell r="O460">
            <v>13295.555160778811</v>
          </cell>
          <cell r="P460">
            <v>37068.380046145176</v>
          </cell>
          <cell r="Q460">
            <v>58559.8516830769</v>
          </cell>
          <cell r="R460">
            <v>76009.128633657834</v>
          </cell>
          <cell r="S460">
            <v>182247.51762815489</v>
          </cell>
          <cell r="T460">
            <v>1706.6856395493905</v>
          </cell>
          <cell r="U460">
            <v>1869.875739598953</v>
          </cell>
          <cell r="V460">
            <v>1936.7038100513585</v>
          </cell>
          <cell r="W460">
            <v>1981.2091292919329</v>
          </cell>
          <cell r="X460">
            <v>2222.8316415586723</v>
          </cell>
          <cell r="Y460">
            <v>670.94371179965583</v>
          </cell>
          <cell r="Z460">
            <v>692.85943543001633</v>
          </cell>
          <cell r="AA460">
            <v>676.89006350944487</v>
          </cell>
          <cell r="AB460">
            <v>665.75702151901498</v>
          </cell>
          <cell r="AC460">
            <v>770.88693285785916</v>
          </cell>
          <cell r="AD460">
            <v>344.91940121791515</v>
          </cell>
          <cell r="AE460">
            <v>610.6381639301643</v>
          </cell>
          <cell r="AF460">
            <v>741.59036779775886</v>
          </cell>
          <cell r="AG460">
            <v>809.92821998965451</v>
          </cell>
          <cell r="AH460">
            <v>1035.1222542845096</v>
          </cell>
        </row>
        <row r="461">
          <cell r="B461">
            <v>58117</v>
          </cell>
          <cell r="C461" t="str">
            <v>CT</v>
          </cell>
          <cell r="D461" t="str">
            <v>Retail Power Marketer</v>
          </cell>
          <cell r="E461">
            <v>5.0967575203185091E-3</v>
          </cell>
          <cell r="F461">
            <v>0</v>
          </cell>
          <cell r="G461">
            <v>0</v>
          </cell>
          <cell r="H461">
            <v>6380.0082774973807</v>
          </cell>
          <cell r="I461">
            <v>11.608880937499999</v>
          </cell>
          <cell r="J461">
            <v>0</v>
          </cell>
          <cell r="K461">
            <v>0</v>
          </cell>
          <cell r="L461">
            <v>0</v>
          </cell>
          <cell r="M461">
            <v>0</v>
          </cell>
          <cell r="N461" t="e">
            <v>#DIV/0!</v>
          </cell>
          <cell r="O461">
            <v>13295.555160778811</v>
          </cell>
          <cell r="P461">
            <v>37068.380046145176</v>
          </cell>
          <cell r="Q461">
            <v>58559.8516830769</v>
          </cell>
          <cell r="R461">
            <v>76009.128633657834</v>
          </cell>
          <cell r="S461">
            <v>182247.51762815489</v>
          </cell>
          <cell r="T461">
            <v>1706.6856395493905</v>
          </cell>
          <cell r="U461">
            <v>1869.875739598953</v>
          </cell>
          <cell r="V461">
            <v>1936.7038100513585</v>
          </cell>
          <cell r="W461">
            <v>1981.2091292919329</v>
          </cell>
          <cell r="X461">
            <v>2222.8316415586723</v>
          </cell>
          <cell r="Y461">
            <v>670.94371179965583</v>
          </cell>
          <cell r="Z461">
            <v>692.85943543001633</v>
          </cell>
          <cell r="AA461">
            <v>676.89006350944487</v>
          </cell>
          <cell r="AB461">
            <v>665.75702151901498</v>
          </cell>
          <cell r="AC461">
            <v>770.88693285785916</v>
          </cell>
          <cell r="AD461">
            <v>344.91940121791515</v>
          </cell>
          <cell r="AE461">
            <v>610.6381639301643</v>
          </cell>
          <cell r="AF461">
            <v>741.59036779775886</v>
          </cell>
          <cell r="AG461">
            <v>809.92821998965451</v>
          </cell>
          <cell r="AH461">
            <v>1035.1222542845096</v>
          </cell>
        </row>
        <row r="462">
          <cell r="B462">
            <v>58116</v>
          </cell>
          <cell r="C462" t="str">
            <v>CT</v>
          </cell>
          <cell r="D462" t="str">
            <v>Retail Power Marketer</v>
          </cell>
          <cell r="E462">
            <v>5.0967575203185091E-3</v>
          </cell>
          <cell r="F462">
            <v>1</v>
          </cell>
          <cell r="G462">
            <v>10162.697081516269</v>
          </cell>
          <cell r="H462">
            <v>10162.697081516269</v>
          </cell>
          <cell r="I462">
            <v>11.608880937499999</v>
          </cell>
          <cell r="J462">
            <v>4333.3999999999996</v>
          </cell>
          <cell r="K462">
            <v>30295</v>
          </cell>
          <cell r="L462">
            <v>2981</v>
          </cell>
          <cell r="M462">
            <v>0.1293324677703829</v>
          </cell>
          <cell r="N462">
            <v>0.1293324677703829</v>
          </cell>
          <cell r="O462">
            <v>13295.555160778811</v>
          </cell>
          <cell r="P462">
            <v>37068.380046145176</v>
          </cell>
          <cell r="Q462">
            <v>58559.8516830769</v>
          </cell>
          <cell r="R462">
            <v>76009.128633657834</v>
          </cell>
          <cell r="S462">
            <v>182247.51762815489</v>
          </cell>
          <cell r="T462">
            <v>1706.6856395493905</v>
          </cell>
          <cell r="U462">
            <v>1869.875739598953</v>
          </cell>
          <cell r="V462">
            <v>1936.7038100513585</v>
          </cell>
          <cell r="W462">
            <v>1981.2091292919329</v>
          </cell>
          <cell r="X462">
            <v>2222.8316415586723</v>
          </cell>
          <cell r="Y462">
            <v>670.94371179965583</v>
          </cell>
          <cell r="Z462">
            <v>692.85943543001633</v>
          </cell>
          <cell r="AA462">
            <v>676.89006350944487</v>
          </cell>
          <cell r="AB462">
            <v>665.75702151901498</v>
          </cell>
          <cell r="AC462">
            <v>770.88693285785916</v>
          </cell>
          <cell r="AD462">
            <v>344.91940121791515</v>
          </cell>
          <cell r="AE462">
            <v>610.6381639301643</v>
          </cell>
          <cell r="AF462">
            <v>741.59036779775886</v>
          </cell>
          <cell r="AG462">
            <v>809.92821998965451</v>
          </cell>
          <cell r="AH462">
            <v>1035.1222542845096</v>
          </cell>
        </row>
        <row r="463">
          <cell r="B463">
            <v>58119</v>
          </cell>
          <cell r="C463" t="str">
            <v>CT</v>
          </cell>
          <cell r="D463" t="str">
            <v>Retail Power Marketer</v>
          </cell>
          <cell r="E463">
            <v>5.0967575203185091E-3</v>
          </cell>
          <cell r="F463">
            <v>1</v>
          </cell>
          <cell r="G463">
            <v>7660.3322931013445</v>
          </cell>
          <cell r="H463">
            <v>7660.3322931013445</v>
          </cell>
          <cell r="I463">
            <v>11.608880937499999</v>
          </cell>
          <cell r="J463">
            <v>179149.59999999998</v>
          </cell>
          <cell r="K463">
            <v>1757556</v>
          </cell>
          <cell r="L463">
            <v>229436</v>
          </cell>
          <cell r="M463">
            <v>8.3745643108205356E-2</v>
          </cell>
          <cell r="N463">
            <v>8.3745643108205356E-2</v>
          </cell>
          <cell r="O463">
            <v>13295.555160778811</v>
          </cell>
          <cell r="P463">
            <v>37068.380046145176</v>
          </cell>
          <cell r="Q463">
            <v>58559.8516830769</v>
          </cell>
          <cell r="R463">
            <v>76009.128633657834</v>
          </cell>
          <cell r="S463">
            <v>182247.51762815489</v>
          </cell>
          <cell r="T463">
            <v>1706.6856395493905</v>
          </cell>
          <cell r="U463">
            <v>1869.875739598953</v>
          </cell>
          <cell r="V463">
            <v>1936.7038100513585</v>
          </cell>
          <cell r="W463">
            <v>1981.2091292919329</v>
          </cell>
          <cell r="X463">
            <v>2222.8316415586723</v>
          </cell>
          <cell r="Y463">
            <v>670.94371179965583</v>
          </cell>
          <cell r="Z463">
            <v>692.85943543001633</v>
          </cell>
          <cell r="AA463">
            <v>676.89006350944487</v>
          </cell>
          <cell r="AB463">
            <v>665.75702151901498</v>
          </cell>
          <cell r="AC463">
            <v>770.88693285785916</v>
          </cell>
          <cell r="AD463">
            <v>344.91940121791515</v>
          </cell>
          <cell r="AE463">
            <v>610.6381639301643</v>
          </cell>
          <cell r="AF463">
            <v>741.59036779775886</v>
          </cell>
          <cell r="AG463">
            <v>809.92821998965451</v>
          </cell>
          <cell r="AH463">
            <v>1035.1222542845096</v>
          </cell>
        </row>
        <row r="464">
          <cell r="B464">
            <v>58118</v>
          </cell>
          <cell r="C464" t="str">
            <v>CT</v>
          </cell>
          <cell r="D464" t="str">
            <v>Retail Power Marketer</v>
          </cell>
          <cell r="E464">
            <v>5.0967575203185091E-3</v>
          </cell>
          <cell r="F464">
            <v>1</v>
          </cell>
          <cell r="G464">
            <v>9545.2498240675577</v>
          </cell>
          <cell r="H464">
            <v>9545.2498240675577</v>
          </cell>
          <cell r="I464">
            <v>11.608880937499999</v>
          </cell>
          <cell r="J464">
            <v>7676.1</v>
          </cell>
          <cell r="K464">
            <v>67819</v>
          </cell>
          <cell r="L464">
            <v>7105</v>
          </cell>
          <cell r="M464">
            <v>9.8590760867437593E-2</v>
          </cell>
          <cell r="N464">
            <v>9.8590760867437593E-2</v>
          </cell>
          <cell r="O464">
            <v>13295.555160778811</v>
          </cell>
          <cell r="P464">
            <v>37068.380046145176</v>
          </cell>
          <cell r="Q464">
            <v>58559.8516830769</v>
          </cell>
          <cell r="R464">
            <v>76009.128633657834</v>
          </cell>
          <cell r="S464">
            <v>182247.51762815489</v>
          </cell>
          <cell r="T464">
            <v>1706.6856395493905</v>
          </cell>
          <cell r="U464">
            <v>1869.875739598953</v>
          </cell>
          <cell r="V464">
            <v>1936.7038100513585</v>
          </cell>
          <cell r="W464">
            <v>1981.2091292919329</v>
          </cell>
          <cell r="X464">
            <v>2222.8316415586723</v>
          </cell>
          <cell r="Y464">
            <v>670.94371179965583</v>
          </cell>
          <cell r="Z464">
            <v>692.85943543001633</v>
          </cell>
          <cell r="AA464">
            <v>676.89006350944487</v>
          </cell>
          <cell r="AB464">
            <v>665.75702151901498</v>
          </cell>
          <cell r="AC464">
            <v>770.88693285785916</v>
          </cell>
          <cell r="AD464">
            <v>344.91940121791515</v>
          </cell>
          <cell r="AE464">
            <v>610.6381639301643</v>
          </cell>
          <cell r="AF464">
            <v>741.59036779775886</v>
          </cell>
          <cell r="AG464">
            <v>809.92821998965451</v>
          </cell>
          <cell r="AH464">
            <v>1035.1222542845096</v>
          </cell>
        </row>
        <row r="465">
          <cell r="B465">
            <v>58972</v>
          </cell>
          <cell r="C465" t="str">
            <v>CT</v>
          </cell>
          <cell r="D465" t="str">
            <v>Retail Power Marketer</v>
          </cell>
          <cell r="E465">
            <v>5.0967575203185091E-3</v>
          </cell>
          <cell r="F465">
            <v>1</v>
          </cell>
          <cell r="G465">
            <v>10618.412234204594</v>
          </cell>
          <cell r="H465">
            <v>10618.412234204594</v>
          </cell>
          <cell r="I465">
            <v>11.608880937499999</v>
          </cell>
          <cell r="J465">
            <v>9493.6</v>
          </cell>
          <cell r="K465">
            <v>174280</v>
          </cell>
          <cell r="L465">
            <v>16413</v>
          </cell>
          <cell r="M465">
            <v>4.1353920392895059E-2</v>
          </cell>
          <cell r="N465">
            <v>4.1353920392895059E-2</v>
          </cell>
          <cell r="O465">
            <v>13295.555160778811</v>
          </cell>
          <cell r="P465">
            <v>37068.380046145176</v>
          </cell>
          <cell r="Q465">
            <v>58559.8516830769</v>
          </cell>
          <cell r="R465">
            <v>76009.128633657834</v>
          </cell>
          <cell r="S465">
            <v>182247.51762815489</v>
          </cell>
          <cell r="T465">
            <v>1706.6856395493905</v>
          </cell>
          <cell r="U465">
            <v>1869.875739598953</v>
          </cell>
          <cell r="V465">
            <v>1936.7038100513585</v>
          </cell>
          <cell r="W465">
            <v>1981.2091292919329</v>
          </cell>
          <cell r="X465">
            <v>2222.8316415586723</v>
          </cell>
          <cell r="Y465">
            <v>670.94371179965583</v>
          </cell>
          <cell r="Z465">
            <v>692.85943543001633</v>
          </cell>
          <cell r="AA465">
            <v>676.89006350944487</v>
          </cell>
          <cell r="AB465">
            <v>665.75702151901498</v>
          </cell>
          <cell r="AC465">
            <v>770.88693285785916</v>
          </cell>
          <cell r="AD465">
            <v>344.91940121791515</v>
          </cell>
          <cell r="AE465">
            <v>610.6381639301643</v>
          </cell>
          <cell r="AF465">
            <v>741.59036779775886</v>
          </cell>
          <cell r="AG465">
            <v>809.92821998965451</v>
          </cell>
          <cell r="AH465">
            <v>1035.1222542845096</v>
          </cell>
        </row>
        <row r="466">
          <cell r="B466">
            <v>59796</v>
          </cell>
          <cell r="C466" t="str">
            <v>CT</v>
          </cell>
          <cell r="D466" t="str">
            <v>Retail Power Marketer</v>
          </cell>
          <cell r="E466">
            <v>5.0967575203185091E-3</v>
          </cell>
          <cell r="F466">
            <v>1</v>
          </cell>
          <cell r="G466">
            <v>8054.1596873255166</v>
          </cell>
          <cell r="H466">
            <v>8054.1596873255166</v>
          </cell>
          <cell r="I466">
            <v>11.608880937499999</v>
          </cell>
          <cell r="J466">
            <v>2303.9</v>
          </cell>
          <cell r="K466">
            <v>28850</v>
          </cell>
          <cell r="L466">
            <v>3582</v>
          </cell>
          <cell r="M466">
            <v>6.2561658987261695E-2</v>
          </cell>
          <cell r="N466">
            <v>6.2561658987261695E-2</v>
          </cell>
          <cell r="O466">
            <v>13295.555160778811</v>
          </cell>
          <cell r="P466">
            <v>37068.380046145176</v>
          </cell>
          <cell r="Q466">
            <v>58559.8516830769</v>
          </cell>
          <cell r="R466">
            <v>76009.128633657834</v>
          </cell>
          <cell r="S466">
            <v>182247.51762815489</v>
          </cell>
          <cell r="T466">
            <v>1706.6856395493905</v>
          </cell>
          <cell r="U466">
            <v>1869.875739598953</v>
          </cell>
          <cell r="V466">
            <v>1936.7038100513585</v>
          </cell>
          <cell r="W466">
            <v>1981.2091292919329</v>
          </cell>
          <cell r="X466">
            <v>2222.8316415586723</v>
          </cell>
          <cell r="Y466">
            <v>670.94371179965583</v>
          </cell>
          <cell r="Z466">
            <v>692.85943543001633</v>
          </cell>
          <cell r="AA466">
            <v>676.89006350944487</v>
          </cell>
          <cell r="AB466">
            <v>665.75702151901498</v>
          </cell>
          <cell r="AC466">
            <v>770.88693285785916</v>
          </cell>
          <cell r="AD466">
            <v>344.91940121791515</v>
          </cell>
          <cell r="AE466">
            <v>610.6381639301643</v>
          </cell>
          <cell r="AF466">
            <v>741.59036779775886</v>
          </cell>
          <cell r="AG466">
            <v>809.92821998965451</v>
          </cell>
          <cell r="AH466">
            <v>1035.1222542845096</v>
          </cell>
        </row>
        <row r="467">
          <cell r="B467">
            <v>59795</v>
          </cell>
          <cell r="C467" t="str">
            <v>CT</v>
          </cell>
          <cell r="D467" t="str">
            <v>Retail Power Marketer</v>
          </cell>
          <cell r="E467">
            <v>5.0967575203185091E-3</v>
          </cell>
          <cell r="F467">
            <v>1</v>
          </cell>
          <cell r="G467">
            <v>8975.2149259191519</v>
          </cell>
          <cell r="H467">
            <v>8975.2149259191519</v>
          </cell>
          <cell r="I467">
            <v>11.608880937499999</v>
          </cell>
          <cell r="J467">
            <v>9472.2000000000007</v>
          </cell>
          <cell r="K467">
            <v>98135</v>
          </cell>
          <cell r="L467">
            <v>10934</v>
          </cell>
          <cell r="M467">
            <v>8.1000886023870178E-2</v>
          </cell>
          <cell r="N467">
            <v>8.1000886023870178E-2</v>
          </cell>
          <cell r="O467">
            <v>13295.555160778811</v>
          </cell>
          <cell r="P467">
            <v>37068.380046145176</v>
          </cell>
          <cell r="Q467">
            <v>58559.8516830769</v>
          </cell>
          <cell r="R467">
            <v>76009.128633657834</v>
          </cell>
          <cell r="S467">
            <v>182247.51762815489</v>
          </cell>
          <cell r="T467">
            <v>1706.6856395493905</v>
          </cell>
          <cell r="U467">
            <v>1869.875739598953</v>
          </cell>
          <cell r="V467">
            <v>1936.7038100513585</v>
          </cell>
          <cell r="W467">
            <v>1981.2091292919329</v>
          </cell>
          <cell r="X467">
            <v>2222.8316415586723</v>
          </cell>
          <cell r="Y467">
            <v>670.94371179965583</v>
          </cell>
          <cell r="Z467">
            <v>692.85943543001633</v>
          </cell>
          <cell r="AA467">
            <v>676.89006350944487</v>
          </cell>
          <cell r="AB467">
            <v>665.75702151901498</v>
          </cell>
          <cell r="AC467">
            <v>770.88693285785916</v>
          </cell>
          <cell r="AD467">
            <v>344.91940121791515</v>
          </cell>
          <cell r="AE467">
            <v>610.6381639301643</v>
          </cell>
          <cell r="AF467">
            <v>741.59036779775886</v>
          </cell>
          <cell r="AG467">
            <v>809.92821998965451</v>
          </cell>
          <cell r="AH467">
            <v>1035.1222542845096</v>
          </cell>
        </row>
        <row r="468">
          <cell r="B468">
            <v>59794</v>
          </cell>
          <cell r="C468" t="str">
            <v>CT</v>
          </cell>
          <cell r="D468" t="str">
            <v>Retail Power Marketer</v>
          </cell>
          <cell r="E468">
            <v>5.0967575203185091E-3</v>
          </cell>
          <cell r="F468">
            <v>1</v>
          </cell>
          <cell r="G468">
            <v>7603.1000735418902</v>
          </cell>
          <cell r="H468">
            <v>7603.1000735418902</v>
          </cell>
          <cell r="I468">
            <v>11.608880937499999</v>
          </cell>
          <cell r="J468">
            <v>30178.7</v>
          </cell>
          <cell r="K468">
            <v>268800</v>
          </cell>
          <cell r="L468">
            <v>35354</v>
          </cell>
          <cell r="M468">
            <v>9.3949611160816598E-2</v>
          </cell>
          <cell r="N468">
            <v>9.3949611160816598E-2</v>
          </cell>
          <cell r="O468">
            <v>13295.555160778811</v>
          </cell>
          <cell r="P468">
            <v>37068.380046145176</v>
          </cell>
          <cell r="Q468">
            <v>58559.8516830769</v>
          </cell>
          <cell r="R468">
            <v>76009.128633657834</v>
          </cell>
          <cell r="S468">
            <v>182247.51762815489</v>
          </cell>
          <cell r="T468">
            <v>1706.6856395493905</v>
          </cell>
          <cell r="U468">
            <v>1869.875739598953</v>
          </cell>
          <cell r="V468">
            <v>1936.7038100513585</v>
          </cell>
          <cell r="W468">
            <v>1981.2091292919329</v>
          </cell>
          <cell r="X468">
            <v>2222.8316415586723</v>
          </cell>
          <cell r="Y468">
            <v>670.94371179965583</v>
          </cell>
          <cell r="Z468">
            <v>692.85943543001633</v>
          </cell>
          <cell r="AA468">
            <v>676.89006350944487</v>
          </cell>
          <cell r="AB468">
            <v>665.75702151901498</v>
          </cell>
          <cell r="AC468">
            <v>770.88693285785916</v>
          </cell>
          <cell r="AD468">
            <v>344.91940121791515</v>
          </cell>
          <cell r="AE468">
            <v>610.6381639301643</v>
          </cell>
          <cell r="AF468">
            <v>741.59036779775886</v>
          </cell>
          <cell r="AG468">
            <v>809.92821998965451</v>
          </cell>
          <cell r="AH468">
            <v>1035.1222542845096</v>
          </cell>
        </row>
        <row r="469">
          <cell r="B469">
            <v>59127</v>
          </cell>
          <cell r="C469" t="str">
            <v>CT</v>
          </cell>
          <cell r="D469" t="str">
            <v>Retail Power Marketer</v>
          </cell>
          <cell r="E469">
            <v>5.0967575203185091E-3</v>
          </cell>
          <cell r="F469">
            <v>1</v>
          </cell>
          <cell r="G469">
            <v>10244.817804931268</v>
          </cell>
          <cell r="H469">
            <v>10244.817804931268</v>
          </cell>
          <cell r="I469">
            <v>11.608880937499999</v>
          </cell>
          <cell r="J469">
            <v>4826.7000000000007</v>
          </cell>
          <cell r="K469">
            <v>46952</v>
          </cell>
          <cell r="L469">
            <v>4583</v>
          </cell>
          <cell r="M469">
            <v>8.9202972907677008E-2</v>
          </cell>
          <cell r="N469">
            <v>8.9202972907677008E-2</v>
          </cell>
          <cell r="O469">
            <v>13295.555160778811</v>
          </cell>
          <cell r="P469">
            <v>37068.380046145176</v>
          </cell>
          <cell r="Q469">
            <v>58559.8516830769</v>
          </cell>
          <cell r="R469">
            <v>76009.128633657834</v>
          </cell>
          <cell r="S469">
            <v>182247.51762815489</v>
          </cell>
          <cell r="T469">
            <v>1706.6856395493905</v>
          </cell>
          <cell r="U469">
            <v>1869.875739598953</v>
          </cell>
          <cell r="V469">
            <v>1936.7038100513585</v>
          </cell>
          <cell r="W469">
            <v>1981.2091292919329</v>
          </cell>
          <cell r="X469">
            <v>2222.8316415586723</v>
          </cell>
          <cell r="Y469">
            <v>670.94371179965583</v>
          </cell>
          <cell r="Z469">
            <v>692.85943543001633</v>
          </cell>
          <cell r="AA469">
            <v>676.89006350944487</v>
          </cell>
          <cell r="AB469">
            <v>665.75702151901498</v>
          </cell>
          <cell r="AC469">
            <v>770.88693285785916</v>
          </cell>
          <cell r="AD469">
            <v>344.91940121791515</v>
          </cell>
          <cell r="AE469">
            <v>610.6381639301643</v>
          </cell>
          <cell r="AF469">
            <v>741.59036779775886</v>
          </cell>
          <cell r="AG469">
            <v>809.92821998965451</v>
          </cell>
          <cell r="AH469">
            <v>1035.1222542845096</v>
          </cell>
        </row>
        <row r="470">
          <cell r="B470">
            <v>59932</v>
          </cell>
          <cell r="C470" t="str">
            <v>CT</v>
          </cell>
          <cell r="D470" t="str">
            <v>Retail Power Marketer</v>
          </cell>
          <cell r="E470">
            <v>5.0967575203185091E-3</v>
          </cell>
          <cell r="F470">
            <v>1</v>
          </cell>
          <cell r="G470">
            <v>9902.9896907216498</v>
          </cell>
          <cell r="H470">
            <v>9902.9896907216498</v>
          </cell>
          <cell r="I470">
            <v>11.608880937499999</v>
          </cell>
          <cell r="J470">
            <v>5940</v>
          </cell>
          <cell r="K470">
            <v>96059</v>
          </cell>
          <cell r="L470">
            <v>9700</v>
          </cell>
          <cell r="M470">
            <v>4.7769873295318503E-2</v>
          </cell>
          <cell r="N470">
            <v>4.7769873295318503E-2</v>
          </cell>
          <cell r="O470">
            <v>13295.555160778811</v>
          </cell>
          <cell r="P470">
            <v>37068.380046145176</v>
          </cell>
          <cell r="Q470">
            <v>58559.8516830769</v>
          </cell>
          <cell r="R470">
            <v>76009.128633657834</v>
          </cell>
          <cell r="S470">
            <v>182247.51762815489</v>
          </cell>
          <cell r="T470">
            <v>1706.6856395493905</v>
          </cell>
          <cell r="U470">
            <v>1869.875739598953</v>
          </cell>
          <cell r="V470">
            <v>1936.7038100513585</v>
          </cell>
          <cell r="W470">
            <v>1981.2091292919329</v>
          </cell>
          <cell r="X470">
            <v>2222.8316415586723</v>
          </cell>
          <cell r="Y470">
            <v>670.94371179965583</v>
          </cell>
          <cell r="Z470">
            <v>692.85943543001633</v>
          </cell>
          <cell r="AA470">
            <v>676.89006350944487</v>
          </cell>
          <cell r="AB470">
            <v>665.75702151901498</v>
          </cell>
          <cell r="AC470">
            <v>770.88693285785916</v>
          </cell>
          <cell r="AD470">
            <v>344.91940121791515</v>
          </cell>
          <cell r="AE470">
            <v>610.6381639301643</v>
          </cell>
          <cell r="AF470">
            <v>741.59036779775886</v>
          </cell>
          <cell r="AG470">
            <v>809.92821998965451</v>
          </cell>
          <cell r="AH470">
            <v>1035.1222542845096</v>
          </cell>
        </row>
        <row r="471">
          <cell r="B471">
            <v>59620</v>
          </cell>
          <cell r="C471" t="str">
            <v>CT</v>
          </cell>
          <cell r="D471" t="str">
            <v>Retail Power Marketer</v>
          </cell>
          <cell r="E471">
            <v>5.0967575203185091E-3</v>
          </cell>
          <cell r="F471">
            <v>1</v>
          </cell>
          <cell r="G471">
            <v>7950.9880031052671</v>
          </cell>
          <cell r="H471">
            <v>7950.9880031052671</v>
          </cell>
          <cell r="I471">
            <v>11.608880937499999</v>
          </cell>
          <cell r="J471">
            <v>131219</v>
          </cell>
          <cell r="K471">
            <v>993468</v>
          </cell>
          <cell r="L471">
            <v>124949</v>
          </cell>
          <cell r="M471">
            <v>0.11456109630998054</v>
          </cell>
          <cell r="N471">
            <v>0.11456109630998054</v>
          </cell>
          <cell r="O471">
            <v>13295.555160778811</v>
          </cell>
          <cell r="P471">
            <v>37068.380046145176</v>
          </cell>
          <cell r="Q471">
            <v>58559.8516830769</v>
          </cell>
          <cell r="R471">
            <v>76009.128633657834</v>
          </cell>
          <cell r="S471">
            <v>182247.51762815489</v>
          </cell>
          <cell r="T471">
            <v>1706.6856395493905</v>
          </cell>
          <cell r="U471">
            <v>1869.875739598953</v>
          </cell>
          <cell r="V471">
            <v>1936.7038100513585</v>
          </cell>
          <cell r="W471">
            <v>1981.2091292919329</v>
          </cell>
          <cell r="X471">
            <v>2222.8316415586723</v>
          </cell>
          <cell r="Y471">
            <v>670.94371179965583</v>
          </cell>
          <cell r="Z471">
            <v>692.85943543001633</v>
          </cell>
          <cell r="AA471">
            <v>676.89006350944487</v>
          </cell>
          <cell r="AB471">
            <v>665.75702151901498</v>
          </cell>
          <cell r="AC471">
            <v>770.88693285785916</v>
          </cell>
          <cell r="AD471">
            <v>344.91940121791515</v>
          </cell>
          <cell r="AE471">
            <v>610.6381639301643</v>
          </cell>
          <cell r="AF471">
            <v>741.59036779775886</v>
          </cell>
          <cell r="AG471">
            <v>809.92821998965451</v>
          </cell>
          <cell r="AH471">
            <v>1035.1222542845096</v>
          </cell>
        </row>
        <row r="472">
          <cell r="B472">
            <v>58161</v>
          </cell>
          <cell r="C472" t="str">
            <v>CT</v>
          </cell>
          <cell r="D472" t="str">
            <v>Retail Power Marketer</v>
          </cell>
          <cell r="E472">
            <v>5.0967575203185091E-3</v>
          </cell>
          <cell r="F472">
            <v>1</v>
          </cell>
          <cell r="G472">
            <v>7497.5189725627552</v>
          </cell>
          <cell r="H472">
            <v>7497.5189725627552</v>
          </cell>
          <cell r="I472">
            <v>11.608880937499999</v>
          </cell>
          <cell r="J472">
            <v>20949.2</v>
          </cell>
          <cell r="K472">
            <v>154119</v>
          </cell>
          <cell r="L472">
            <v>20556</v>
          </cell>
          <cell r="M472">
            <v>0.11734837444692089</v>
          </cell>
          <cell r="N472">
            <v>0.11734837444692089</v>
          </cell>
          <cell r="O472">
            <v>13295.555160778811</v>
          </cell>
          <cell r="P472">
            <v>37068.380046145176</v>
          </cell>
          <cell r="Q472">
            <v>58559.8516830769</v>
          </cell>
          <cell r="R472">
            <v>76009.128633657834</v>
          </cell>
          <cell r="S472">
            <v>182247.51762815489</v>
          </cell>
          <cell r="T472">
            <v>1706.6856395493905</v>
          </cell>
          <cell r="U472">
            <v>1869.875739598953</v>
          </cell>
          <cell r="V472">
            <v>1936.7038100513585</v>
          </cell>
          <cell r="W472">
            <v>1981.2091292919329</v>
          </cell>
          <cell r="X472">
            <v>2222.8316415586723</v>
          </cell>
          <cell r="Y472">
            <v>670.94371179965583</v>
          </cell>
          <cell r="Z472">
            <v>692.85943543001633</v>
          </cell>
          <cell r="AA472">
            <v>676.89006350944487</v>
          </cell>
          <cell r="AB472">
            <v>665.75702151901498</v>
          </cell>
          <cell r="AC472">
            <v>770.88693285785916</v>
          </cell>
          <cell r="AD472">
            <v>344.91940121791515</v>
          </cell>
          <cell r="AE472">
            <v>610.6381639301643</v>
          </cell>
          <cell r="AF472">
            <v>741.59036779775886</v>
          </cell>
          <cell r="AG472">
            <v>809.92821998965451</v>
          </cell>
          <cell r="AH472">
            <v>1035.1222542845096</v>
          </cell>
        </row>
        <row r="473">
          <cell r="B473">
            <v>58160</v>
          </cell>
          <cell r="C473" t="str">
            <v>CT</v>
          </cell>
          <cell r="D473" t="str">
            <v>Retail Power Marketer</v>
          </cell>
          <cell r="E473">
            <v>5.0967575203185091E-3</v>
          </cell>
          <cell r="F473">
            <v>1</v>
          </cell>
          <cell r="G473">
            <v>7728.4232873356741</v>
          </cell>
          <cell r="H473">
            <v>7728.4232873356741</v>
          </cell>
          <cell r="I473">
            <v>11.608880937499999</v>
          </cell>
          <cell r="J473">
            <v>9961.4</v>
          </cell>
          <cell r="K473">
            <v>94650</v>
          </cell>
          <cell r="L473">
            <v>12247</v>
          </cell>
          <cell r="M473">
            <v>8.7219359977826205E-2</v>
          </cell>
          <cell r="N473">
            <v>8.7219359977826205E-2</v>
          </cell>
          <cell r="O473">
            <v>13295.555160778811</v>
          </cell>
          <cell r="P473">
            <v>37068.380046145176</v>
          </cell>
          <cell r="Q473">
            <v>58559.8516830769</v>
          </cell>
          <cell r="R473">
            <v>76009.128633657834</v>
          </cell>
          <cell r="S473">
            <v>182247.51762815489</v>
          </cell>
          <cell r="T473">
            <v>1706.6856395493905</v>
          </cell>
          <cell r="U473">
            <v>1869.875739598953</v>
          </cell>
          <cell r="V473">
            <v>1936.7038100513585</v>
          </cell>
          <cell r="W473">
            <v>1981.2091292919329</v>
          </cell>
          <cell r="X473">
            <v>2222.8316415586723</v>
          </cell>
          <cell r="Y473">
            <v>670.94371179965583</v>
          </cell>
          <cell r="Z473">
            <v>692.85943543001633</v>
          </cell>
          <cell r="AA473">
            <v>676.89006350944487</v>
          </cell>
          <cell r="AB473">
            <v>665.75702151901498</v>
          </cell>
          <cell r="AC473">
            <v>770.88693285785916</v>
          </cell>
          <cell r="AD473">
            <v>344.91940121791515</v>
          </cell>
          <cell r="AE473">
            <v>610.6381639301643</v>
          </cell>
          <cell r="AF473">
            <v>741.59036779775886</v>
          </cell>
          <cell r="AG473">
            <v>809.92821998965451</v>
          </cell>
          <cell r="AH473">
            <v>1035.1222542845096</v>
          </cell>
        </row>
        <row r="474">
          <cell r="B474">
            <v>58162</v>
          </cell>
          <cell r="C474" t="str">
            <v>CT</v>
          </cell>
          <cell r="D474" t="str">
            <v>Retail Power Marketer</v>
          </cell>
          <cell r="E474">
            <v>5.0967575203185091E-3</v>
          </cell>
          <cell r="F474">
            <v>1</v>
          </cell>
          <cell r="G474">
            <v>9314.6219828446046</v>
          </cell>
          <cell r="H474">
            <v>9314.6219828446046</v>
          </cell>
          <cell r="I474">
            <v>11.608880937499999</v>
          </cell>
          <cell r="J474">
            <v>32560.799999999996</v>
          </cell>
          <cell r="K474">
            <v>233471</v>
          </cell>
          <cell r="L474">
            <v>25065</v>
          </cell>
          <cell r="M474">
            <v>0.12450831491542309</v>
          </cell>
          <cell r="N474">
            <v>0.12450831491542309</v>
          </cell>
          <cell r="O474">
            <v>13295.555160778811</v>
          </cell>
          <cell r="P474">
            <v>37068.380046145176</v>
          </cell>
          <cell r="Q474">
            <v>58559.8516830769</v>
          </cell>
          <cell r="R474">
            <v>76009.128633657834</v>
          </cell>
          <cell r="S474">
            <v>182247.51762815489</v>
          </cell>
          <cell r="T474">
            <v>1706.6856395493905</v>
          </cell>
          <cell r="U474">
            <v>1869.875739598953</v>
          </cell>
          <cell r="V474">
            <v>1936.7038100513585</v>
          </cell>
          <cell r="W474">
            <v>1981.2091292919329</v>
          </cell>
          <cell r="X474">
            <v>2222.8316415586723</v>
          </cell>
          <cell r="Y474">
            <v>670.94371179965583</v>
          </cell>
          <cell r="Z474">
            <v>692.85943543001633</v>
          </cell>
          <cell r="AA474">
            <v>676.89006350944487</v>
          </cell>
          <cell r="AB474">
            <v>665.75702151901498</v>
          </cell>
          <cell r="AC474">
            <v>770.88693285785916</v>
          </cell>
          <cell r="AD474">
            <v>344.91940121791515</v>
          </cell>
          <cell r="AE474">
            <v>610.6381639301643</v>
          </cell>
          <cell r="AF474">
            <v>741.59036779775886</v>
          </cell>
          <cell r="AG474">
            <v>809.92821998965451</v>
          </cell>
          <cell r="AH474">
            <v>1035.1222542845096</v>
          </cell>
        </row>
        <row r="475">
          <cell r="B475">
            <v>4191</v>
          </cell>
          <cell r="C475" t="str">
            <v>CT</v>
          </cell>
          <cell r="D475" t="str">
            <v>Retail Power Marketer</v>
          </cell>
          <cell r="E475">
            <v>0.20917795158228208</v>
          </cell>
          <cell r="F475">
            <v>0</v>
          </cell>
          <cell r="G475">
            <v>0</v>
          </cell>
          <cell r="H475">
            <v>6380.0082774973807</v>
          </cell>
          <cell r="I475">
            <v>11.608880937499999</v>
          </cell>
          <cell r="J475">
            <v>0</v>
          </cell>
          <cell r="K475">
            <v>0</v>
          </cell>
          <cell r="L475">
            <v>0</v>
          </cell>
          <cell r="M475">
            <v>0</v>
          </cell>
          <cell r="N475" t="e">
            <v>#DIV/0!</v>
          </cell>
          <cell r="O475">
            <v>13295.555160778811</v>
          </cell>
          <cell r="P475">
            <v>37068.380046145176</v>
          </cell>
          <cell r="Q475">
            <v>58559.8516830769</v>
          </cell>
          <cell r="R475">
            <v>76009.128633657834</v>
          </cell>
          <cell r="S475">
            <v>182247.51762815489</v>
          </cell>
          <cell r="T475">
            <v>1706.6856395493905</v>
          </cell>
          <cell r="U475">
            <v>1869.875739598953</v>
          </cell>
          <cell r="V475">
            <v>1936.7038100513585</v>
          </cell>
          <cell r="W475">
            <v>1981.2091292919329</v>
          </cell>
          <cell r="X475">
            <v>2222.8316415586723</v>
          </cell>
          <cell r="Y475">
            <v>670.94371179965583</v>
          </cell>
          <cell r="Z475">
            <v>692.85943543001633</v>
          </cell>
          <cell r="AA475">
            <v>676.89006350944487</v>
          </cell>
          <cell r="AB475">
            <v>665.75702151901498</v>
          </cell>
          <cell r="AC475">
            <v>770.88693285785916</v>
          </cell>
          <cell r="AD475">
            <v>344.91940121791515</v>
          </cell>
          <cell r="AE475">
            <v>610.6381639301643</v>
          </cell>
          <cell r="AF475">
            <v>741.59036779775886</v>
          </cell>
          <cell r="AG475">
            <v>809.92821998965451</v>
          </cell>
          <cell r="AH475">
            <v>1035.1222542845096</v>
          </cell>
        </row>
        <row r="476">
          <cell r="B476">
            <v>7279</v>
          </cell>
          <cell r="C476" t="str">
            <v>CT</v>
          </cell>
          <cell r="D476" t="str">
            <v>Retail Power Marketer</v>
          </cell>
          <cell r="E476">
            <v>5.0967575203185091E-3</v>
          </cell>
          <cell r="F476">
            <v>1</v>
          </cell>
          <cell r="G476">
            <v>12952.947827280392</v>
          </cell>
          <cell r="H476">
            <v>12952.947827280392</v>
          </cell>
          <cell r="I476">
            <v>11.608880937499999</v>
          </cell>
          <cell r="J476">
            <v>506688.3</v>
          </cell>
          <cell r="K476">
            <v>3963887</v>
          </cell>
          <cell r="L476">
            <v>306022</v>
          </cell>
          <cell r="M476">
            <v>0.11707130512371632</v>
          </cell>
          <cell r="N476">
            <v>0.11707130512371632</v>
          </cell>
          <cell r="O476">
            <v>13295.555160778811</v>
          </cell>
          <cell r="P476">
            <v>37068.380046145176</v>
          </cell>
          <cell r="Q476">
            <v>58559.8516830769</v>
          </cell>
          <cell r="R476">
            <v>76009.128633657834</v>
          </cell>
          <cell r="S476">
            <v>182247.51762815489</v>
          </cell>
          <cell r="T476">
            <v>1706.6856395493905</v>
          </cell>
          <cell r="U476">
            <v>1869.875739598953</v>
          </cell>
          <cell r="V476">
            <v>1936.7038100513585</v>
          </cell>
          <cell r="W476">
            <v>1981.2091292919329</v>
          </cell>
          <cell r="X476">
            <v>2222.8316415586723</v>
          </cell>
          <cell r="Y476">
            <v>670.94371179965583</v>
          </cell>
          <cell r="Z476">
            <v>692.85943543001633</v>
          </cell>
          <cell r="AA476">
            <v>676.89006350944487</v>
          </cell>
          <cell r="AB476">
            <v>665.75702151901498</v>
          </cell>
          <cell r="AC476">
            <v>770.88693285785916</v>
          </cell>
          <cell r="AD476">
            <v>344.91940121791515</v>
          </cell>
          <cell r="AE476">
            <v>610.6381639301643</v>
          </cell>
          <cell r="AF476">
            <v>741.59036779775886</v>
          </cell>
          <cell r="AG476">
            <v>809.92821998965451</v>
          </cell>
          <cell r="AH476">
            <v>1035.1222542845096</v>
          </cell>
        </row>
        <row r="477">
          <cell r="B477">
            <v>13374</v>
          </cell>
          <cell r="C477" t="str">
            <v>CT</v>
          </cell>
          <cell r="D477" t="str">
            <v>Retail Power Marketer</v>
          </cell>
          <cell r="E477">
            <v>5.0967575203185091E-3</v>
          </cell>
          <cell r="F477">
            <v>1</v>
          </cell>
          <cell r="G477">
            <v>12202.776381870008</v>
          </cell>
          <cell r="H477">
            <v>12202.776381870008</v>
          </cell>
          <cell r="I477">
            <v>11.608880937499999</v>
          </cell>
          <cell r="J477">
            <v>949668</v>
          </cell>
          <cell r="K477">
            <v>11631479</v>
          </cell>
          <cell r="L477">
            <v>953183</v>
          </cell>
          <cell r="M477">
            <v>7.0230393271243599E-2</v>
          </cell>
          <cell r="N477">
            <v>7.0230393271243599E-2</v>
          </cell>
          <cell r="O477">
            <v>13295.555160778811</v>
          </cell>
          <cell r="P477">
            <v>37068.380046145176</v>
          </cell>
          <cell r="Q477">
            <v>58559.8516830769</v>
          </cell>
          <cell r="R477">
            <v>76009.128633657834</v>
          </cell>
          <cell r="S477">
            <v>182247.51762815489</v>
          </cell>
          <cell r="T477">
            <v>1706.6856395493905</v>
          </cell>
          <cell r="U477">
            <v>1869.875739598953</v>
          </cell>
          <cell r="V477">
            <v>1936.7038100513585</v>
          </cell>
          <cell r="W477">
            <v>1981.2091292919329</v>
          </cell>
          <cell r="X477">
            <v>2222.8316415586723</v>
          </cell>
          <cell r="Y477">
            <v>670.94371179965583</v>
          </cell>
          <cell r="Z477">
            <v>692.85943543001633</v>
          </cell>
          <cell r="AA477">
            <v>676.89006350944487</v>
          </cell>
          <cell r="AB477">
            <v>665.75702151901498</v>
          </cell>
          <cell r="AC477">
            <v>770.88693285785916</v>
          </cell>
          <cell r="AD477">
            <v>344.91940121791515</v>
          </cell>
          <cell r="AE477">
            <v>610.6381639301643</v>
          </cell>
          <cell r="AF477">
            <v>741.59036779775886</v>
          </cell>
          <cell r="AG477">
            <v>809.92821998965451</v>
          </cell>
          <cell r="AH477">
            <v>1035.1222542845096</v>
          </cell>
        </row>
        <row r="478">
          <cell r="B478">
            <v>16840</v>
          </cell>
          <cell r="C478" t="str">
            <v>CT</v>
          </cell>
          <cell r="D478" t="str">
            <v>Retail Power Marketer</v>
          </cell>
          <cell r="E478">
            <v>5.0967575203185091E-3</v>
          </cell>
          <cell r="F478">
            <v>0</v>
          </cell>
          <cell r="G478">
            <v>0</v>
          </cell>
          <cell r="H478">
            <v>6380.0082774973807</v>
          </cell>
          <cell r="I478">
            <v>11.608880937499999</v>
          </cell>
          <cell r="J478">
            <v>0</v>
          </cell>
          <cell r="K478">
            <v>0</v>
          </cell>
          <cell r="L478">
            <v>0</v>
          </cell>
          <cell r="M478">
            <v>0</v>
          </cell>
          <cell r="N478" t="e">
            <v>#DIV/0!</v>
          </cell>
          <cell r="O478">
            <v>13295.555160778811</v>
          </cell>
          <cell r="P478">
            <v>37068.380046145176</v>
          </cell>
          <cell r="Q478">
            <v>58559.8516830769</v>
          </cell>
          <cell r="R478">
            <v>76009.128633657834</v>
          </cell>
          <cell r="S478">
            <v>182247.51762815489</v>
          </cell>
          <cell r="T478">
            <v>1706.6856395493905</v>
          </cell>
          <cell r="U478">
            <v>1869.875739598953</v>
          </cell>
          <cell r="V478">
            <v>1936.7038100513585</v>
          </cell>
          <cell r="W478">
            <v>1981.2091292919329</v>
          </cell>
          <cell r="X478">
            <v>2222.8316415586723</v>
          </cell>
          <cell r="Y478">
            <v>670.94371179965583</v>
          </cell>
          <cell r="Z478">
            <v>692.85943543001633</v>
          </cell>
          <cell r="AA478">
            <v>676.89006350944487</v>
          </cell>
          <cell r="AB478">
            <v>665.75702151901498</v>
          </cell>
          <cell r="AC478">
            <v>770.88693285785916</v>
          </cell>
          <cell r="AD478">
            <v>344.91940121791515</v>
          </cell>
          <cell r="AE478">
            <v>610.6381639301643</v>
          </cell>
          <cell r="AF478">
            <v>741.59036779775886</v>
          </cell>
          <cell r="AG478">
            <v>809.92821998965451</v>
          </cell>
          <cell r="AH478">
            <v>1035.1222542845096</v>
          </cell>
        </row>
        <row r="479">
          <cell r="B479">
            <v>17549</v>
          </cell>
          <cell r="C479" t="str">
            <v>CT</v>
          </cell>
          <cell r="D479" t="str">
            <v>Retail Power Marketer</v>
          </cell>
          <cell r="E479">
            <v>5.0967575203185091E-3</v>
          </cell>
          <cell r="F479">
            <v>1</v>
          </cell>
          <cell r="G479">
            <v>1041.6666666666667</v>
          </cell>
          <cell r="H479">
            <v>1041.6666666666667</v>
          </cell>
          <cell r="I479">
            <v>11.608880937499999</v>
          </cell>
          <cell r="J479">
            <v>10.9</v>
          </cell>
          <cell r="K479">
            <v>125</v>
          </cell>
          <cell r="L479">
            <v>120</v>
          </cell>
          <cell r="M479">
            <v>-4.6534308399999981E-2</v>
          </cell>
          <cell r="N479">
            <v>-4.6534308399999981E-2</v>
          </cell>
          <cell r="O479">
            <v>13295.555160778811</v>
          </cell>
          <cell r="P479">
            <v>37068.380046145176</v>
          </cell>
          <cell r="Q479">
            <v>58559.8516830769</v>
          </cell>
          <cell r="R479">
            <v>76009.128633657834</v>
          </cell>
          <cell r="S479">
            <v>182247.51762815489</v>
          </cell>
          <cell r="T479">
            <v>1706.6856395493905</v>
          </cell>
          <cell r="U479">
            <v>1869.875739598953</v>
          </cell>
          <cell r="V479">
            <v>1936.7038100513585</v>
          </cell>
          <cell r="W479">
            <v>1981.2091292919329</v>
          </cell>
          <cell r="X479">
            <v>2222.8316415586723</v>
          </cell>
          <cell r="Y479">
            <v>670.94371179965583</v>
          </cell>
          <cell r="Z479">
            <v>692.85943543001633</v>
          </cell>
          <cell r="AA479">
            <v>676.89006350944487</v>
          </cell>
          <cell r="AB479">
            <v>665.75702151901498</v>
          </cell>
          <cell r="AC479">
            <v>770.88693285785916</v>
          </cell>
          <cell r="AD479">
            <v>344.91940121791515</v>
          </cell>
          <cell r="AE479">
            <v>610.6381639301643</v>
          </cell>
          <cell r="AF479">
            <v>741.59036779775886</v>
          </cell>
          <cell r="AG479">
            <v>809.92821998965451</v>
          </cell>
          <cell r="AH479">
            <v>1035.1222542845096</v>
          </cell>
        </row>
        <row r="480">
          <cell r="B480">
            <v>17710</v>
          </cell>
          <cell r="C480" t="str">
            <v>CT</v>
          </cell>
          <cell r="D480" t="str">
            <v>Retail Power Marketer</v>
          </cell>
          <cell r="E480">
            <v>5.0967575203185091E-3</v>
          </cell>
          <cell r="F480">
            <v>1</v>
          </cell>
          <cell r="G480">
            <v>10687.856875409529</v>
          </cell>
          <cell r="H480">
            <v>10687.856875409529</v>
          </cell>
          <cell r="I480">
            <v>11.608880937499999</v>
          </cell>
          <cell r="J480">
            <v>114643</v>
          </cell>
          <cell r="K480">
            <v>913427</v>
          </cell>
          <cell r="L480">
            <v>85464</v>
          </cell>
          <cell r="M480">
            <v>0.11247456358821231</v>
          </cell>
          <cell r="N480">
            <v>0.11247456358821231</v>
          </cell>
          <cell r="O480">
            <v>13295.555160778811</v>
          </cell>
          <cell r="P480">
            <v>37068.380046145176</v>
          </cell>
          <cell r="Q480">
            <v>58559.8516830769</v>
          </cell>
          <cell r="R480">
            <v>76009.128633657834</v>
          </cell>
          <cell r="S480">
            <v>182247.51762815489</v>
          </cell>
          <cell r="T480">
            <v>1706.6856395493905</v>
          </cell>
          <cell r="U480">
            <v>1869.875739598953</v>
          </cell>
          <cell r="V480">
            <v>1936.7038100513585</v>
          </cell>
          <cell r="W480">
            <v>1981.2091292919329</v>
          </cell>
          <cell r="X480">
            <v>2222.8316415586723</v>
          </cell>
          <cell r="Y480">
            <v>670.94371179965583</v>
          </cell>
          <cell r="Z480">
            <v>692.85943543001633</v>
          </cell>
          <cell r="AA480">
            <v>676.89006350944487</v>
          </cell>
          <cell r="AB480">
            <v>665.75702151901498</v>
          </cell>
          <cell r="AC480">
            <v>770.88693285785916</v>
          </cell>
          <cell r="AD480">
            <v>344.91940121791515</v>
          </cell>
          <cell r="AE480">
            <v>610.6381639301643</v>
          </cell>
          <cell r="AF480">
            <v>741.59036779775886</v>
          </cell>
          <cell r="AG480">
            <v>809.92821998965451</v>
          </cell>
          <cell r="AH480">
            <v>1035.1222542845096</v>
          </cell>
        </row>
        <row r="481">
          <cell r="B481">
            <v>18193</v>
          </cell>
          <cell r="C481" t="str">
            <v>CT</v>
          </cell>
          <cell r="D481" t="str">
            <v>Retail Power Marketer</v>
          </cell>
          <cell r="E481">
            <v>5.0967575203185091E-3</v>
          </cell>
          <cell r="F481">
            <v>0</v>
          </cell>
          <cell r="G481">
            <v>0</v>
          </cell>
          <cell r="H481">
            <v>6380.0082774973807</v>
          </cell>
          <cell r="I481">
            <v>11.608880937499999</v>
          </cell>
          <cell r="J481">
            <v>0</v>
          </cell>
          <cell r="K481">
            <v>0</v>
          </cell>
          <cell r="L481">
            <v>0</v>
          </cell>
          <cell r="M481">
            <v>0</v>
          </cell>
          <cell r="N481" t="e">
            <v>#DIV/0!</v>
          </cell>
          <cell r="O481">
            <v>13295.555160778811</v>
          </cell>
          <cell r="P481">
            <v>37068.380046145176</v>
          </cell>
          <cell r="Q481">
            <v>58559.8516830769</v>
          </cell>
          <cell r="R481">
            <v>76009.128633657834</v>
          </cell>
          <cell r="S481">
            <v>182247.51762815489</v>
          </cell>
          <cell r="T481">
            <v>1706.6856395493905</v>
          </cell>
          <cell r="U481">
            <v>1869.875739598953</v>
          </cell>
          <cell r="V481">
            <v>1936.7038100513585</v>
          </cell>
          <cell r="W481">
            <v>1981.2091292919329</v>
          </cell>
          <cell r="X481">
            <v>2222.8316415586723</v>
          </cell>
          <cell r="Y481">
            <v>670.94371179965583</v>
          </cell>
          <cell r="Z481">
            <v>692.85943543001633</v>
          </cell>
          <cell r="AA481">
            <v>676.89006350944487</v>
          </cell>
          <cell r="AB481">
            <v>665.75702151901498</v>
          </cell>
          <cell r="AC481">
            <v>770.88693285785916</v>
          </cell>
          <cell r="AD481">
            <v>344.91940121791515</v>
          </cell>
          <cell r="AE481">
            <v>610.6381639301643</v>
          </cell>
          <cell r="AF481">
            <v>741.59036779775886</v>
          </cell>
          <cell r="AG481">
            <v>809.92821998965451</v>
          </cell>
          <cell r="AH481">
            <v>1035.1222542845096</v>
          </cell>
        </row>
        <row r="482">
          <cell r="B482">
            <v>19107</v>
          </cell>
          <cell r="C482" t="str">
            <v>CT</v>
          </cell>
          <cell r="D482" t="str">
            <v>Retail Power Marketer</v>
          </cell>
          <cell r="E482">
            <v>5.0967575203185091E-3</v>
          </cell>
          <cell r="F482">
            <v>0</v>
          </cell>
          <cell r="G482">
            <v>0</v>
          </cell>
          <cell r="H482">
            <v>6380.0082774973807</v>
          </cell>
          <cell r="I482">
            <v>11.608880937499999</v>
          </cell>
          <cell r="J482">
            <v>0</v>
          </cell>
          <cell r="K482">
            <v>0</v>
          </cell>
          <cell r="L482">
            <v>0</v>
          </cell>
          <cell r="M482">
            <v>0</v>
          </cell>
          <cell r="N482" t="e">
            <v>#DIV/0!</v>
          </cell>
          <cell r="O482">
            <v>13295.555160778811</v>
          </cell>
          <cell r="P482">
            <v>37068.380046145176</v>
          </cell>
          <cell r="Q482">
            <v>58559.8516830769</v>
          </cell>
          <cell r="R482">
            <v>76009.128633657834</v>
          </cell>
          <cell r="S482">
            <v>182247.51762815489</v>
          </cell>
          <cell r="T482">
            <v>1706.6856395493905</v>
          </cell>
          <cell r="U482">
            <v>1869.875739598953</v>
          </cell>
          <cell r="V482">
            <v>1936.7038100513585</v>
          </cell>
          <cell r="W482">
            <v>1981.2091292919329</v>
          </cell>
          <cell r="X482">
            <v>2222.8316415586723</v>
          </cell>
          <cell r="Y482">
            <v>670.94371179965583</v>
          </cell>
          <cell r="Z482">
            <v>692.85943543001633</v>
          </cell>
          <cell r="AA482">
            <v>676.89006350944487</v>
          </cell>
          <cell r="AB482">
            <v>665.75702151901498</v>
          </cell>
          <cell r="AC482">
            <v>770.88693285785916</v>
          </cell>
          <cell r="AD482">
            <v>344.91940121791515</v>
          </cell>
          <cell r="AE482">
            <v>610.6381639301643</v>
          </cell>
          <cell r="AF482">
            <v>741.59036779775886</v>
          </cell>
          <cell r="AG482">
            <v>809.92821998965451</v>
          </cell>
          <cell r="AH482">
            <v>1035.1222542845096</v>
          </cell>
        </row>
        <row r="483">
          <cell r="B483">
            <v>19119</v>
          </cell>
          <cell r="C483" t="str">
            <v>CT</v>
          </cell>
          <cell r="D483" t="str">
            <v>Retail Power Marketer</v>
          </cell>
          <cell r="E483">
            <v>5.0967575203185091E-3</v>
          </cell>
          <cell r="F483">
            <v>0</v>
          </cell>
          <cell r="G483">
            <v>0</v>
          </cell>
          <cell r="H483">
            <v>6380.0082774973807</v>
          </cell>
          <cell r="I483">
            <v>11.608880937499999</v>
          </cell>
          <cell r="J483">
            <v>0</v>
          </cell>
          <cell r="K483">
            <v>0</v>
          </cell>
          <cell r="L483">
            <v>0</v>
          </cell>
          <cell r="M483">
            <v>0</v>
          </cell>
          <cell r="N483" t="e">
            <v>#DIV/0!</v>
          </cell>
          <cell r="O483">
            <v>13295.555160778811</v>
          </cell>
          <cell r="P483">
            <v>37068.380046145176</v>
          </cell>
          <cell r="Q483">
            <v>58559.8516830769</v>
          </cell>
          <cell r="R483">
            <v>76009.128633657834</v>
          </cell>
          <cell r="S483">
            <v>182247.51762815489</v>
          </cell>
          <cell r="T483">
            <v>1706.6856395493905</v>
          </cell>
          <cell r="U483">
            <v>1869.875739598953</v>
          </cell>
          <cell r="V483">
            <v>1936.7038100513585</v>
          </cell>
          <cell r="W483">
            <v>1981.2091292919329</v>
          </cell>
          <cell r="X483">
            <v>2222.8316415586723</v>
          </cell>
          <cell r="Y483">
            <v>670.94371179965583</v>
          </cell>
          <cell r="Z483">
            <v>692.85943543001633</v>
          </cell>
          <cell r="AA483">
            <v>676.89006350944487</v>
          </cell>
          <cell r="AB483">
            <v>665.75702151901498</v>
          </cell>
          <cell r="AC483">
            <v>770.88693285785916</v>
          </cell>
          <cell r="AD483">
            <v>344.91940121791515</v>
          </cell>
          <cell r="AE483">
            <v>610.6381639301643</v>
          </cell>
          <cell r="AF483">
            <v>741.59036779775886</v>
          </cell>
          <cell r="AG483">
            <v>809.92821998965451</v>
          </cell>
          <cell r="AH483">
            <v>1035.1222542845096</v>
          </cell>
        </row>
        <row r="484">
          <cell r="B484">
            <v>21795</v>
          </cell>
          <cell r="C484" t="str">
            <v>CT</v>
          </cell>
          <cell r="D484" t="str">
            <v>Retail Power Marketer</v>
          </cell>
          <cell r="E484">
            <v>5.0967575203185091E-3</v>
          </cell>
          <cell r="F484">
            <v>0</v>
          </cell>
          <cell r="G484">
            <v>0</v>
          </cell>
          <cell r="H484">
            <v>6380.0082774973807</v>
          </cell>
          <cell r="I484">
            <v>11.608880937499999</v>
          </cell>
          <cell r="J484">
            <v>0</v>
          </cell>
          <cell r="K484">
            <v>0</v>
          </cell>
          <cell r="L484">
            <v>0</v>
          </cell>
          <cell r="M484">
            <v>0</v>
          </cell>
          <cell r="N484" t="e">
            <v>#DIV/0!</v>
          </cell>
          <cell r="O484">
            <v>13295.555160778811</v>
          </cell>
          <cell r="P484">
            <v>37068.380046145176</v>
          </cell>
          <cell r="Q484">
            <v>58559.8516830769</v>
          </cell>
          <cell r="R484">
            <v>76009.128633657834</v>
          </cell>
          <cell r="S484">
            <v>182247.51762815489</v>
          </cell>
          <cell r="T484">
            <v>1706.6856395493905</v>
          </cell>
          <cell r="U484">
            <v>1869.875739598953</v>
          </cell>
          <cell r="V484">
            <v>1936.7038100513585</v>
          </cell>
          <cell r="W484">
            <v>1981.2091292919329</v>
          </cell>
          <cell r="X484">
            <v>2222.8316415586723</v>
          </cell>
          <cell r="Y484">
            <v>670.94371179965583</v>
          </cell>
          <cell r="Z484">
            <v>692.85943543001633</v>
          </cell>
          <cell r="AA484">
            <v>676.89006350944487</v>
          </cell>
          <cell r="AB484">
            <v>665.75702151901498</v>
          </cell>
          <cell r="AC484">
            <v>770.88693285785916</v>
          </cell>
          <cell r="AD484">
            <v>344.91940121791515</v>
          </cell>
          <cell r="AE484">
            <v>610.6381639301643</v>
          </cell>
          <cell r="AF484">
            <v>741.59036779775886</v>
          </cell>
          <cell r="AG484">
            <v>809.92821998965451</v>
          </cell>
          <cell r="AH484">
            <v>1035.1222542845096</v>
          </cell>
        </row>
        <row r="485">
          <cell r="B485">
            <v>50046</v>
          </cell>
          <cell r="C485" t="str">
            <v>CT</v>
          </cell>
          <cell r="D485" t="str">
            <v>Retail Power Marketer</v>
          </cell>
          <cell r="E485">
            <v>5.0967575203185091E-3</v>
          </cell>
          <cell r="F485">
            <v>0</v>
          </cell>
          <cell r="G485">
            <v>0</v>
          </cell>
          <cell r="H485">
            <v>6380.0082774973807</v>
          </cell>
          <cell r="I485">
            <v>11.608880937499999</v>
          </cell>
          <cell r="J485">
            <v>0</v>
          </cell>
          <cell r="K485">
            <v>0</v>
          </cell>
          <cell r="L485">
            <v>0</v>
          </cell>
          <cell r="M485">
            <v>0</v>
          </cell>
          <cell r="N485" t="e">
            <v>#DIV/0!</v>
          </cell>
          <cell r="O485">
            <v>13295.555160778811</v>
          </cell>
          <cell r="P485">
            <v>37068.380046145176</v>
          </cell>
          <cell r="Q485">
            <v>58559.8516830769</v>
          </cell>
          <cell r="R485">
            <v>76009.128633657834</v>
          </cell>
          <cell r="S485">
            <v>182247.51762815489</v>
          </cell>
          <cell r="T485">
            <v>1706.6856395493905</v>
          </cell>
          <cell r="U485">
            <v>1869.875739598953</v>
          </cell>
          <cell r="V485">
            <v>1936.7038100513585</v>
          </cell>
          <cell r="W485">
            <v>1981.2091292919329</v>
          </cell>
          <cell r="X485">
            <v>2222.8316415586723</v>
          </cell>
          <cell r="Y485">
            <v>670.94371179965583</v>
          </cell>
          <cell r="Z485">
            <v>692.85943543001633</v>
          </cell>
          <cell r="AA485">
            <v>676.89006350944487</v>
          </cell>
          <cell r="AB485">
            <v>665.75702151901498</v>
          </cell>
          <cell r="AC485">
            <v>770.88693285785916</v>
          </cell>
          <cell r="AD485">
            <v>344.91940121791515</v>
          </cell>
          <cell r="AE485">
            <v>610.6381639301643</v>
          </cell>
          <cell r="AF485">
            <v>741.59036779775886</v>
          </cell>
          <cell r="AG485">
            <v>809.92821998965451</v>
          </cell>
          <cell r="AH485">
            <v>1035.1222542845096</v>
          </cell>
        </row>
        <row r="486">
          <cell r="B486">
            <v>50149</v>
          </cell>
          <cell r="C486" t="str">
            <v>CT</v>
          </cell>
          <cell r="D486" t="str">
            <v>Retail Power Marketer</v>
          </cell>
          <cell r="E486">
            <v>5.0967575203185091E-3</v>
          </cell>
          <cell r="F486">
            <v>0</v>
          </cell>
          <cell r="G486">
            <v>0</v>
          </cell>
          <cell r="H486">
            <v>6380.0082774973807</v>
          </cell>
          <cell r="I486">
            <v>11.608880937499999</v>
          </cell>
          <cell r="J486">
            <v>0</v>
          </cell>
          <cell r="K486">
            <v>0</v>
          </cell>
          <cell r="L486">
            <v>0</v>
          </cell>
          <cell r="M486">
            <v>0</v>
          </cell>
          <cell r="N486" t="e">
            <v>#DIV/0!</v>
          </cell>
          <cell r="O486">
            <v>13295.555160778811</v>
          </cell>
          <cell r="P486">
            <v>37068.380046145176</v>
          </cell>
          <cell r="Q486">
            <v>58559.8516830769</v>
          </cell>
          <cell r="R486">
            <v>76009.128633657834</v>
          </cell>
          <cell r="S486">
            <v>182247.51762815489</v>
          </cell>
          <cell r="T486">
            <v>1706.6856395493905</v>
          </cell>
          <cell r="U486">
            <v>1869.875739598953</v>
          </cell>
          <cell r="V486">
            <v>1936.7038100513585</v>
          </cell>
          <cell r="W486">
            <v>1981.2091292919329</v>
          </cell>
          <cell r="X486">
            <v>2222.8316415586723</v>
          </cell>
          <cell r="Y486">
            <v>670.94371179965583</v>
          </cell>
          <cell r="Z486">
            <v>692.85943543001633</v>
          </cell>
          <cell r="AA486">
            <v>676.89006350944487</v>
          </cell>
          <cell r="AB486">
            <v>665.75702151901498</v>
          </cell>
          <cell r="AC486">
            <v>770.88693285785916</v>
          </cell>
          <cell r="AD486">
            <v>344.91940121791515</v>
          </cell>
          <cell r="AE486">
            <v>610.6381639301643</v>
          </cell>
          <cell r="AF486">
            <v>741.59036779775886</v>
          </cell>
          <cell r="AG486">
            <v>809.92821998965451</v>
          </cell>
          <cell r="AH486">
            <v>1035.1222542845096</v>
          </cell>
        </row>
        <row r="487">
          <cell r="B487">
            <v>54862</v>
          </cell>
          <cell r="C487" t="str">
            <v>CT</v>
          </cell>
          <cell r="D487" t="str">
            <v>Retail Power Marketer</v>
          </cell>
          <cell r="E487">
            <v>5.0967575203185091E-3</v>
          </cell>
          <cell r="F487">
            <v>1</v>
          </cell>
          <cell r="G487">
            <v>16286.043621201186</v>
          </cell>
          <cell r="H487">
            <v>16286.043621201186</v>
          </cell>
          <cell r="I487">
            <v>11.608880937499999</v>
          </cell>
          <cell r="J487">
            <v>266768.09999999998</v>
          </cell>
          <cell r="K487">
            <v>2437239</v>
          </cell>
          <cell r="L487">
            <v>149652</v>
          </cell>
          <cell r="M487">
            <v>0.10090130389317378</v>
          </cell>
          <cell r="N487">
            <v>0.10090130389317378</v>
          </cell>
          <cell r="O487">
            <v>13295.555160778811</v>
          </cell>
          <cell r="P487">
            <v>37068.380046145176</v>
          </cell>
          <cell r="Q487">
            <v>58559.8516830769</v>
          </cell>
          <cell r="R487">
            <v>76009.128633657834</v>
          </cell>
          <cell r="S487">
            <v>182247.51762815489</v>
          </cell>
          <cell r="T487">
            <v>1706.6856395493905</v>
          </cell>
          <cell r="U487">
            <v>1869.875739598953</v>
          </cell>
          <cell r="V487">
            <v>1936.7038100513585</v>
          </cell>
          <cell r="W487">
            <v>1981.2091292919329</v>
          </cell>
          <cell r="X487">
            <v>2222.8316415586723</v>
          </cell>
          <cell r="Y487">
            <v>670.94371179965583</v>
          </cell>
          <cell r="Z487">
            <v>692.85943543001633</v>
          </cell>
          <cell r="AA487">
            <v>676.89006350944487</v>
          </cell>
          <cell r="AB487">
            <v>665.75702151901498</v>
          </cell>
          <cell r="AC487">
            <v>770.88693285785916</v>
          </cell>
          <cell r="AD487">
            <v>344.91940121791515</v>
          </cell>
          <cell r="AE487">
            <v>610.6381639301643</v>
          </cell>
          <cell r="AF487">
            <v>741.59036779775886</v>
          </cell>
          <cell r="AG487">
            <v>809.92821998965451</v>
          </cell>
          <cell r="AH487">
            <v>1035.1222542845096</v>
          </cell>
        </row>
        <row r="488">
          <cell r="B488">
            <v>55781</v>
          </cell>
          <cell r="C488" t="str">
            <v>CT</v>
          </cell>
          <cell r="D488" t="str">
            <v>Retail Power Marketer</v>
          </cell>
          <cell r="E488">
            <v>5.0967575203185091E-3</v>
          </cell>
          <cell r="F488">
            <v>1</v>
          </cell>
          <cell r="G488">
            <v>7301.6249802187185</v>
          </cell>
          <cell r="H488">
            <v>7301.6249802187185</v>
          </cell>
          <cell r="I488">
            <v>11.608880937499999</v>
          </cell>
          <cell r="J488">
            <v>102146.30000000002</v>
          </cell>
          <cell r="K488">
            <v>876655</v>
          </cell>
          <cell r="L488">
            <v>120063</v>
          </cell>
          <cell r="M488">
            <v>9.7439397637624006E-2</v>
          </cell>
          <cell r="N488">
            <v>9.7439397637624006E-2</v>
          </cell>
          <cell r="O488">
            <v>13295.555160778811</v>
          </cell>
          <cell r="P488">
            <v>37068.380046145176</v>
          </cell>
          <cell r="Q488">
            <v>58559.8516830769</v>
          </cell>
          <cell r="R488">
            <v>76009.128633657834</v>
          </cell>
          <cell r="S488">
            <v>182247.51762815489</v>
          </cell>
          <cell r="T488">
            <v>1706.6856395493905</v>
          </cell>
          <cell r="U488">
            <v>1869.875739598953</v>
          </cell>
          <cell r="V488">
            <v>1936.7038100513585</v>
          </cell>
          <cell r="W488">
            <v>1981.2091292919329</v>
          </cell>
          <cell r="X488">
            <v>2222.8316415586723</v>
          </cell>
          <cell r="Y488">
            <v>670.94371179965583</v>
          </cell>
          <cell r="Z488">
            <v>692.85943543001633</v>
          </cell>
          <cell r="AA488">
            <v>676.89006350944487</v>
          </cell>
          <cell r="AB488">
            <v>665.75702151901498</v>
          </cell>
          <cell r="AC488">
            <v>770.88693285785916</v>
          </cell>
          <cell r="AD488">
            <v>344.91940121791515</v>
          </cell>
          <cell r="AE488">
            <v>610.6381639301643</v>
          </cell>
          <cell r="AF488">
            <v>741.59036779775886</v>
          </cell>
          <cell r="AG488">
            <v>809.92821998965451</v>
          </cell>
          <cell r="AH488">
            <v>1035.1222542845096</v>
          </cell>
        </row>
        <row r="489">
          <cell r="B489">
            <v>55813</v>
          </cell>
          <cell r="C489" t="str">
            <v>CT</v>
          </cell>
          <cell r="D489" t="str">
            <v>Retail Power Marketer</v>
          </cell>
          <cell r="E489">
            <v>5.0967575203185091E-3</v>
          </cell>
          <cell r="F489">
            <v>0</v>
          </cell>
          <cell r="G489">
            <v>0</v>
          </cell>
          <cell r="H489">
            <v>6380.0082774973807</v>
          </cell>
          <cell r="I489">
            <v>11.608880937499999</v>
          </cell>
          <cell r="J489">
            <v>0</v>
          </cell>
          <cell r="K489">
            <v>0</v>
          </cell>
          <cell r="L489">
            <v>0</v>
          </cell>
          <cell r="M489">
            <v>0</v>
          </cell>
          <cell r="N489" t="e">
            <v>#DIV/0!</v>
          </cell>
          <cell r="O489">
            <v>13295.555160778811</v>
          </cell>
          <cell r="P489">
            <v>37068.380046145176</v>
          </cell>
          <cell r="Q489">
            <v>58559.8516830769</v>
          </cell>
          <cell r="R489">
            <v>76009.128633657834</v>
          </cell>
          <cell r="S489">
            <v>182247.51762815489</v>
          </cell>
          <cell r="T489">
            <v>1706.6856395493905</v>
          </cell>
          <cell r="U489">
            <v>1869.875739598953</v>
          </cell>
          <cell r="V489">
            <v>1936.7038100513585</v>
          </cell>
          <cell r="W489">
            <v>1981.2091292919329</v>
          </cell>
          <cell r="X489">
            <v>2222.8316415586723</v>
          </cell>
          <cell r="Y489">
            <v>670.94371179965583</v>
          </cell>
          <cell r="Z489">
            <v>692.85943543001633</v>
          </cell>
          <cell r="AA489">
            <v>676.89006350944487</v>
          </cell>
          <cell r="AB489">
            <v>665.75702151901498</v>
          </cell>
          <cell r="AC489">
            <v>770.88693285785916</v>
          </cell>
          <cell r="AD489">
            <v>344.91940121791515</v>
          </cell>
          <cell r="AE489">
            <v>610.6381639301643</v>
          </cell>
          <cell r="AF489">
            <v>741.59036779775886</v>
          </cell>
          <cell r="AG489">
            <v>809.92821998965451</v>
          </cell>
          <cell r="AH489">
            <v>1035.1222542845096</v>
          </cell>
        </row>
        <row r="490">
          <cell r="B490">
            <v>55874</v>
          </cell>
          <cell r="C490" t="str">
            <v>CT</v>
          </cell>
          <cell r="D490" t="str">
            <v>Retail Power Marketer</v>
          </cell>
          <cell r="E490">
            <v>5.0967575203185091E-3</v>
          </cell>
          <cell r="F490">
            <v>1</v>
          </cell>
          <cell r="G490">
            <v>8248.5915826350429</v>
          </cell>
          <cell r="H490">
            <v>8248.5915826350429</v>
          </cell>
          <cell r="I490">
            <v>11.608880937499999</v>
          </cell>
          <cell r="J490">
            <v>98359.5</v>
          </cell>
          <cell r="K490">
            <v>871175</v>
          </cell>
          <cell r="L490">
            <v>105615</v>
          </cell>
          <cell r="M490">
            <v>9.6015882546481759E-2</v>
          </cell>
          <cell r="N490">
            <v>9.6015882546481759E-2</v>
          </cell>
          <cell r="O490">
            <v>13295.555160778811</v>
          </cell>
          <cell r="P490">
            <v>37068.380046145176</v>
          </cell>
          <cell r="Q490">
            <v>58559.8516830769</v>
          </cell>
          <cell r="R490">
            <v>76009.128633657834</v>
          </cell>
          <cell r="S490">
            <v>182247.51762815489</v>
          </cell>
          <cell r="T490">
            <v>1706.6856395493905</v>
          </cell>
          <cell r="U490">
            <v>1869.875739598953</v>
          </cell>
          <cell r="V490">
            <v>1936.7038100513585</v>
          </cell>
          <cell r="W490">
            <v>1981.2091292919329</v>
          </cell>
          <cell r="X490">
            <v>2222.8316415586723</v>
          </cell>
          <cell r="Y490">
            <v>670.94371179965583</v>
          </cell>
          <cell r="Z490">
            <v>692.85943543001633</v>
          </cell>
          <cell r="AA490">
            <v>676.89006350944487</v>
          </cell>
          <cell r="AB490">
            <v>665.75702151901498</v>
          </cell>
          <cell r="AC490">
            <v>770.88693285785916</v>
          </cell>
          <cell r="AD490">
            <v>344.91940121791515</v>
          </cell>
          <cell r="AE490">
            <v>610.6381639301643</v>
          </cell>
          <cell r="AF490">
            <v>741.59036779775886</v>
          </cell>
          <cell r="AG490">
            <v>809.92821998965451</v>
          </cell>
          <cell r="AH490">
            <v>1035.1222542845096</v>
          </cell>
        </row>
        <row r="491">
          <cell r="B491">
            <v>56212</v>
          </cell>
          <cell r="C491" t="str">
            <v>CT</v>
          </cell>
          <cell r="D491" t="str">
            <v>Retail Power Marketer</v>
          </cell>
          <cell r="E491">
            <v>5.0967575203185091E-3</v>
          </cell>
          <cell r="F491">
            <v>1</v>
          </cell>
          <cell r="G491">
            <v>10843.540962071409</v>
          </cell>
          <cell r="H491">
            <v>10843.540962071409</v>
          </cell>
          <cell r="I491">
            <v>11.608880937499999</v>
          </cell>
          <cell r="J491">
            <v>751270</v>
          </cell>
          <cell r="K491">
            <v>7528150</v>
          </cell>
          <cell r="L491">
            <v>694252</v>
          </cell>
          <cell r="M491">
            <v>8.6947807136752722E-2</v>
          </cell>
          <cell r="N491">
            <v>8.6947807136752722E-2</v>
          </cell>
          <cell r="O491">
            <v>13295.555160778811</v>
          </cell>
          <cell r="P491">
            <v>37068.380046145176</v>
          </cell>
          <cell r="Q491">
            <v>58559.8516830769</v>
          </cell>
          <cell r="R491">
            <v>76009.128633657834</v>
          </cell>
          <cell r="S491">
            <v>182247.51762815489</v>
          </cell>
          <cell r="T491">
            <v>1706.6856395493905</v>
          </cell>
          <cell r="U491">
            <v>1869.875739598953</v>
          </cell>
          <cell r="V491">
            <v>1936.7038100513585</v>
          </cell>
          <cell r="W491">
            <v>1981.2091292919329</v>
          </cell>
          <cell r="X491">
            <v>2222.8316415586723</v>
          </cell>
          <cell r="Y491">
            <v>670.94371179965583</v>
          </cell>
          <cell r="Z491">
            <v>692.85943543001633</v>
          </cell>
          <cell r="AA491">
            <v>676.89006350944487</v>
          </cell>
          <cell r="AB491">
            <v>665.75702151901498</v>
          </cell>
          <cell r="AC491">
            <v>770.88693285785916</v>
          </cell>
          <cell r="AD491">
            <v>344.91940121791515</v>
          </cell>
          <cell r="AE491">
            <v>610.6381639301643</v>
          </cell>
          <cell r="AF491">
            <v>741.59036779775886</v>
          </cell>
          <cell r="AG491">
            <v>809.92821998965451</v>
          </cell>
          <cell r="AH491">
            <v>1035.1222542845096</v>
          </cell>
        </row>
        <row r="492">
          <cell r="B492">
            <v>56265</v>
          </cell>
          <cell r="C492" t="str">
            <v>CT</v>
          </cell>
          <cell r="D492" t="str">
            <v>Retail Power Marketer</v>
          </cell>
          <cell r="E492">
            <v>5.0967575203185091E-3</v>
          </cell>
          <cell r="F492">
            <v>1</v>
          </cell>
          <cell r="G492">
            <v>8749.1197903872926</v>
          </cell>
          <cell r="H492">
            <v>8749.1197903872926</v>
          </cell>
          <cell r="I492">
            <v>11.608880937499999</v>
          </cell>
          <cell r="J492">
            <v>68741.899999999994</v>
          </cell>
          <cell r="K492">
            <v>534265</v>
          </cell>
          <cell r="L492">
            <v>61065</v>
          </cell>
          <cell r="M492">
            <v>0.11274394584451303</v>
          </cell>
          <cell r="N492">
            <v>0.11274394584451303</v>
          </cell>
          <cell r="O492">
            <v>13295.555160778811</v>
          </cell>
          <cell r="P492">
            <v>37068.380046145176</v>
          </cell>
          <cell r="Q492">
            <v>58559.8516830769</v>
          </cell>
          <cell r="R492">
            <v>76009.128633657834</v>
          </cell>
          <cell r="S492">
            <v>182247.51762815489</v>
          </cell>
          <cell r="T492">
            <v>1706.6856395493905</v>
          </cell>
          <cell r="U492">
            <v>1869.875739598953</v>
          </cell>
          <cell r="V492">
            <v>1936.7038100513585</v>
          </cell>
          <cell r="W492">
            <v>1981.2091292919329</v>
          </cell>
          <cell r="X492">
            <v>2222.8316415586723</v>
          </cell>
          <cell r="Y492">
            <v>670.94371179965583</v>
          </cell>
          <cell r="Z492">
            <v>692.85943543001633</v>
          </cell>
          <cell r="AA492">
            <v>676.89006350944487</v>
          </cell>
          <cell r="AB492">
            <v>665.75702151901498</v>
          </cell>
          <cell r="AC492">
            <v>770.88693285785916</v>
          </cell>
          <cell r="AD492">
            <v>344.91940121791515</v>
          </cell>
          <cell r="AE492">
            <v>610.6381639301643</v>
          </cell>
          <cell r="AF492">
            <v>741.59036779775886</v>
          </cell>
          <cell r="AG492">
            <v>809.92821998965451</v>
          </cell>
          <cell r="AH492">
            <v>1035.1222542845096</v>
          </cell>
        </row>
        <row r="493">
          <cell r="B493">
            <v>56504</v>
          </cell>
          <cell r="C493" t="str">
            <v>CT</v>
          </cell>
          <cell r="D493" t="str">
            <v>Retail Power Marketer</v>
          </cell>
          <cell r="E493">
            <v>5.0967575203185091E-3</v>
          </cell>
          <cell r="F493">
            <v>1</v>
          </cell>
          <cell r="G493">
            <v>9067.3105387803425</v>
          </cell>
          <cell r="H493">
            <v>9067.3105387803425</v>
          </cell>
          <cell r="I493">
            <v>11.608880937499999</v>
          </cell>
          <cell r="J493">
            <v>28803</v>
          </cell>
          <cell r="K493">
            <v>245035</v>
          </cell>
          <cell r="L493">
            <v>27024</v>
          </cell>
          <cell r="M493">
            <v>0.10218286864545882</v>
          </cell>
          <cell r="N493">
            <v>0.10218286864545882</v>
          </cell>
          <cell r="O493">
            <v>13295.555160778811</v>
          </cell>
          <cell r="P493">
            <v>37068.380046145176</v>
          </cell>
          <cell r="Q493">
            <v>58559.8516830769</v>
          </cell>
          <cell r="R493">
            <v>76009.128633657834</v>
          </cell>
          <cell r="S493">
            <v>182247.51762815489</v>
          </cell>
          <cell r="T493">
            <v>1706.6856395493905</v>
          </cell>
          <cell r="U493">
            <v>1869.875739598953</v>
          </cell>
          <cell r="V493">
            <v>1936.7038100513585</v>
          </cell>
          <cell r="W493">
            <v>1981.2091292919329</v>
          </cell>
          <cell r="X493">
            <v>2222.8316415586723</v>
          </cell>
          <cell r="Y493">
            <v>670.94371179965583</v>
          </cell>
          <cell r="Z493">
            <v>692.85943543001633</v>
          </cell>
          <cell r="AA493">
            <v>676.89006350944487</v>
          </cell>
          <cell r="AB493">
            <v>665.75702151901498</v>
          </cell>
          <cell r="AC493">
            <v>770.88693285785916</v>
          </cell>
          <cell r="AD493">
            <v>344.91940121791515</v>
          </cell>
          <cell r="AE493">
            <v>610.6381639301643</v>
          </cell>
          <cell r="AF493">
            <v>741.59036779775886</v>
          </cell>
          <cell r="AG493">
            <v>809.92821998965451</v>
          </cell>
          <cell r="AH493">
            <v>1035.1222542845096</v>
          </cell>
        </row>
        <row r="494">
          <cell r="B494">
            <v>56793</v>
          </cell>
          <cell r="C494" t="str">
            <v>CT</v>
          </cell>
          <cell r="D494" t="str">
            <v>Retail Power Marketer</v>
          </cell>
          <cell r="E494">
            <v>5.0967575203185091E-3</v>
          </cell>
          <cell r="F494">
            <v>0</v>
          </cell>
          <cell r="G494">
            <v>0</v>
          </cell>
          <cell r="H494">
            <v>6380.0082774973807</v>
          </cell>
          <cell r="I494">
            <v>11.608880937499999</v>
          </cell>
          <cell r="J494">
            <v>0</v>
          </cell>
          <cell r="K494">
            <v>0</v>
          </cell>
          <cell r="L494">
            <v>0</v>
          </cell>
          <cell r="M494">
            <v>0</v>
          </cell>
          <cell r="N494" t="e">
            <v>#DIV/0!</v>
          </cell>
          <cell r="O494">
            <v>13295.555160778811</v>
          </cell>
          <cell r="P494">
            <v>37068.380046145176</v>
          </cell>
          <cell r="Q494">
            <v>58559.8516830769</v>
          </cell>
          <cell r="R494">
            <v>76009.128633657834</v>
          </cell>
          <cell r="S494">
            <v>182247.51762815489</v>
          </cell>
          <cell r="T494">
            <v>1706.6856395493905</v>
          </cell>
          <cell r="U494">
            <v>1869.875739598953</v>
          </cell>
          <cell r="V494">
            <v>1936.7038100513585</v>
          </cell>
          <cell r="W494">
            <v>1981.2091292919329</v>
          </cell>
          <cell r="X494">
            <v>2222.8316415586723</v>
          </cell>
          <cell r="Y494">
            <v>670.94371179965583</v>
          </cell>
          <cell r="Z494">
            <v>692.85943543001633</v>
          </cell>
          <cell r="AA494">
            <v>676.89006350944487</v>
          </cell>
          <cell r="AB494">
            <v>665.75702151901498</v>
          </cell>
          <cell r="AC494">
            <v>770.88693285785916</v>
          </cell>
          <cell r="AD494">
            <v>344.91940121791515</v>
          </cell>
          <cell r="AE494">
            <v>610.6381639301643</v>
          </cell>
          <cell r="AF494">
            <v>741.59036779775886</v>
          </cell>
          <cell r="AG494">
            <v>809.92821998965451</v>
          </cell>
          <cell r="AH494">
            <v>1035.1222542845096</v>
          </cell>
        </row>
        <row r="495">
          <cell r="B495">
            <v>57037</v>
          </cell>
          <cell r="C495" t="str">
            <v>CT</v>
          </cell>
          <cell r="D495" t="str">
            <v>Retail Power Marketer</v>
          </cell>
          <cell r="E495">
            <v>5.0967575203185091E-3</v>
          </cell>
          <cell r="F495">
            <v>1</v>
          </cell>
          <cell r="G495">
            <v>9678.0329714047293</v>
          </cell>
          <cell r="H495">
            <v>9678.0329714047293</v>
          </cell>
          <cell r="I495">
            <v>11.608880937499999</v>
          </cell>
          <cell r="J495">
            <v>498135</v>
          </cell>
          <cell r="K495">
            <v>4987042</v>
          </cell>
          <cell r="L495">
            <v>515295</v>
          </cell>
          <cell r="M495">
            <v>8.5491764530503514E-2</v>
          </cell>
          <cell r="N495">
            <v>8.5491764530503514E-2</v>
          </cell>
          <cell r="O495">
            <v>13295.555160778811</v>
          </cell>
          <cell r="P495">
            <v>37068.380046145176</v>
          </cell>
          <cell r="Q495">
            <v>58559.8516830769</v>
          </cell>
          <cell r="R495">
            <v>76009.128633657834</v>
          </cell>
          <cell r="S495">
            <v>182247.51762815489</v>
          </cell>
          <cell r="T495">
            <v>1706.6856395493905</v>
          </cell>
          <cell r="U495">
            <v>1869.875739598953</v>
          </cell>
          <cell r="V495">
            <v>1936.7038100513585</v>
          </cell>
          <cell r="W495">
            <v>1981.2091292919329</v>
          </cell>
          <cell r="X495">
            <v>2222.8316415586723</v>
          </cell>
          <cell r="Y495">
            <v>670.94371179965583</v>
          </cell>
          <cell r="Z495">
            <v>692.85943543001633</v>
          </cell>
          <cell r="AA495">
            <v>676.89006350944487</v>
          </cell>
          <cell r="AB495">
            <v>665.75702151901498</v>
          </cell>
          <cell r="AC495">
            <v>770.88693285785916</v>
          </cell>
          <cell r="AD495">
            <v>344.91940121791515</v>
          </cell>
          <cell r="AE495">
            <v>610.6381639301643</v>
          </cell>
          <cell r="AF495">
            <v>741.59036779775886</v>
          </cell>
          <cell r="AG495">
            <v>809.92821998965451</v>
          </cell>
          <cell r="AH495">
            <v>1035.1222542845096</v>
          </cell>
        </row>
        <row r="496">
          <cell r="B496">
            <v>57067</v>
          </cell>
          <cell r="C496" t="str">
            <v>CT</v>
          </cell>
          <cell r="D496" t="str">
            <v>Retail Power Marketer</v>
          </cell>
          <cell r="E496">
            <v>5.0967575203185091E-3</v>
          </cell>
          <cell r="F496">
            <v>1</v>
          </cell>
          <cell r="G496">
            <v>12504.626294302949</v>
          </cell>
          <cell r="H496">
            <v>12504.626294302949</v>
          </cell>
          <cell r="I496">
            <v>11.608880937499999</v>
          </cell>
          <cell r="J496">
            <v>85611.4</v>
          </cell>
          <cell r="K496">
            <v>885215</v>
          </cell>
          <cell r="L496">
            <v>70791</v>
          </cell>
          <cell r="M496">
            <v>8.5572147460945935E-2</v>
          </cell>
          <cell r="N496">
            <v>8.5572147460945935E-2</v>
          </cell>
          <cell r="O496">
            <v>13295.555160778811</v>
          </cell>
          <cell r="P496">
            <v>37068.380046145176</v>
          </cell>
          <cell r="Q496">
            <v>58559.8516830769</v>
          </cell>
          <cell r="R496">
            <v>76009.128633657834</v>
          </cell>
          <cell r="S496">
            <v>182247.51762815489</v>
          </cell>
          <cell r="T496">
            <v>1706.6856395493905</v>
          </cell>
          <cell r="U496">
            <v>1869.875739598953</v>
          </cell>
          <cell r="V496">
            <v>1936.7038100513585</v>
          </cell>
          <cell r="W496">
            <v>1981.2091292919329</v>
          </cell>
          <cell r="X496">
            <v>2222.8316415586723</v>
          </cell>
          <cell r="Y496">
            <v>670.94371179965583</v>
          </cell>
          <cell r="Z496">
            <v>692.85943543001633</v>
          </cell>
          <cell r="AA496">
            <v>676.89006350944487</v>
          </cell>
          <cell r="AB496">
            <v>665.75702151901498</v>
          </cell>
          <cell r="AC496">
            <v>770.88693285785916</v>
          </cell>
          <cell r="AD496">
            <v>344.91940121791515</v>
          </cell>
          <cell r="AE496">
            <v>610.6381639301643</v>
          </cell>
          <cell r="AF496">
            <v>741.59036779775886</v>
          </cell>
          <cell r="AG496">
            <v>809.92821998965451</v>
          </cell>
          <cell r="AH496">
            <v>1035.1222542845096</v>
          </cell>
        </row>
        <row r="497">
          <cell r="B497">
            <v>57487</v>
          </cell>
          <cell r="C497" t="str">
            <v>CT</v>
          </cell>
          <cell r="D497" t="str">
            <v>Retail Power Marketer</v>
          </cell>
          <cell r="E497">
            <v>5.0967575203185091E-3</v>
          </cell>
          <cell r="F497">
            <v>1</v>
          </cell>
          <cell r="G497">
            <v>7221.8972765490771</v>
          </cell>
          <cell r="H497">
            <v>7221.8972765490771</v>
          </cell>
          <cell r="I497">
            <v>11.608880937499999</v>
          </cell>
          <cell r="J497">
            <v>3989</v>
          </cell>
          <cell r="K497">
            <v>39511</v>
          </cell>
          <cell r="L497">
            <v>5471</v>
          </cell>
          <cell r="M497">
            <v>8.1669756490376097E-2</v>
          </cell>
          <cell r="N497">
            <v>8.1669756490376097E-2</v>
          </cell>
          <cell r="O497">
            <v>13295.555160778811</v>
          </cell>
          <cell r="P497">
            <v>37068.380046145176</v>
          </cell>
          <cell r="Q497">
            <v>58559.8516830769</v>
          </cell>
          <cell r="R497">
            <v>76009.128633657834</v>
          </cell>
          <cell r="S497">
            <v>182247.51762815489</v>
          </cell>
          <cell r="T497">
            <v>1706.6856395493905</v>
          </cell>
          <cell r="U497">
            <v>1869.875739598953</v>
          </cell>
          <cell r="V497">
            <v>1936.7038100513585</v>
          </cell>
          <cell r="W497">
            <v>1981.2091292919329</v>
          </cell>
          <cell r="X497">
            <v>2222.8316415586723</v>
          </cell>
          <cell r="Y497">
            <v>670.94371179965583</v>
          </cell>
          <cell r="Z497">
            <v>692.85943543001633</v>
          </cell>
          <cell r="AA497">
            <v>676.89006350944487</v>
          </cell>
          <cell r="AB497">
            <v>665.75702151901498</v>
          </cell>
          <cell r="AC497">
            <v>770.88693285785916</v>
          </cell>
          <cell r="AD497">
            <v>344.91940121791515</v>
          </cell>
          <cell r="AE497">
            <v>610.6381639301643</v>
          </cell>
          <cell r="AF497">
            <v>741.59036779775886</v>
          </cell>
          <cell r="AG497">
            <v>809.92821998965451</v>
          </cell>
          <cell r="AH497">
            <v>1035.1222542845096</v>
          </cell>
        </row>
        <row r="498">
          <cell r="B498">
            <v>58799</v>
          </cell>
          <cell r="C498" t="str">
            <v>CT</v>
          </cell>
          <cell r="D498" t="str">
            <v>Retail Power Marketer</v>
          </cell>
          <cell r="E498">
            <v>5.0967575203185091E-3</v>
          </cell>
          <cell r="F498">
            <v>1</v>
          </cell>
          <cell r="G498">
            <v>9225.9454284346575</v>
          </cell>
          <cell r="H498">
            <v>9225.9454284346575</v>
          </cell>
          <cell r="I498">
            <v>11.608880937499999</v>
          </cell>
          <cell r="J498">
            <v>4810</v>
          </cell>
          <cell r="K498">
            <v>38546</v>
          </cell>
          <cell r="L498">
            <v>4178</v>
          </cell>
          <cell r="M498">
            <v>0.10968653414926323</v>
          </cell>
          <cell r="N498">
            <v>0.10968653414926323</v>
          </cell>
          <cell r="O498">
            <v>13295.555160778811</v>
          </cell>
          <cell r="P498">
            <v>37068.380046145176</v>
          </cell>
          <cell r="Q498">
            <v>58559.8516830769</v>
          </cell>
          <cell r="R498">
            <v>76009.128633657834</v>
          </cell>
          <cell r="S498">
            <v>182247.51762815489</v>
          </cell>
          <cell r="T498">
            <v>1706.6856395493905</v>
          </cell>
          <cell r="U498">
            <v>1869.875739598953</v>
          </cell>
          <cell r="V498">
            <v>1936.7038100513585</v>
          </cell>
          <cell r="W498">
            <v>1981.2091292919329</v>
          </cell>
          <cell r="X498">
            <v>2222.8316415586723</v>
          </cell>
          <cell r="Y498">
            <v>670.94371179965583</v>
          </cell>
          <cell r="Z498">
            <v>692.85943543001633</v>
          </cell>
          <cell r="AA498">
            <v>676.89006350944487</v>
          </cell>
          <cell r="AB498">
            <v>665.75702151901498</v>
          </cell>
          <cell r="AC498">
            <v>770.88693285785916</v>
          </cell>
          <cell r="AD498">
            <v>344.91940121791515</v>
          </cell>
          <cell r="AE498">
            <v>610.6381639301643</v>
          </cell>
          <cell r="AF498">
            <v>741.59036779775886</v>
          </cell>
          <cell r="AG498">
            <v>809.92821998965451</v>
          </cell>
          <cell r="AH498">
            <v>1035.1222542845096</v>
          </cell>
        </row>
        <row r="499">
          <cell r="B499">
            <v>58806</v>
          </cell>
          <cell r="C499" t="str">
            <v>CT</v>
          </cell>
          <cell r="D499" t="str">
            <v>Retail Power Marketer</v>
          </cell>
          <cell r="E499">
            <v>5.0967575203185091E-3</v>
          </cell>
          <cell r="F499">
            <v>0</v>
          </cell>
          <cell r="G499">
            <v>0</v>
          </cell>
          <cell r="H499">
            <v>6380.0082774973807</v>
          </cell>
          <cell r="I499">
            <v>11.608880937499999</v>
          </cell>
          <cell r="J499">
            <v>0</v>
          </cell>
          <cell r="K499">
            <v>0</v>
          </cell>
          <cell r="L499">
            <v>0</v>
          </cell>
          <cell r="M499">
            <v>0</v>
          </cell>
          <cell r="N499" t="e">
            <v>#DIV/0!</v>
          </cell>
          <cell r="O499">
            <v>13295.555160778811</v>
          </cell>
          <cell r="P499">
            <v>37068.380046145176</v>
          </cell>
          <cell r="Q499">
            <v>58559.8516830769</v>
          </cell>
          <cell r="R499">
            <v>76009.128633657834</v>
          </cell>
          <cell r="S499">
            <v>182247.51762815489</v>
          </cell>
          <cell r="T499">
            <v>1706.6856395493905</v>
          </cell>
          <cell r="U499">
            <v>1869.875739598953</v>
          </cell>
          <cell r="V499">
            <v>1936.7038100513585</v>
          </cell>
          <cell r="W499">
            <v>1981.2091292919329</v>
          </cell>
          <cell r="X499">
            <v>2222.8316415586723</v>
          </cell>
          <cell r="Y499">
            <v>670.94371179965583</v>
          </cell>
          <cell r="Z499">
            <v>692.85943543001633</v>
          </cell>
          <cell r="AA499">
            <v>676.89006350944487</v>
          </cell>
          <cell r="AB499">
            <v>665.75702151901498</v>
          </cell>
          <cell r="AC499">
            <v>770.88693285785916</v>
          </cell>
          <cell r="AD499">
            <v>344.91940121791515</v>
          </cell>
          <cell r="AE499">
            <v>610.6381639301643</v>
          </cell>
          <cell r="AF499">
            <v>741.59036779775886</v>
          </cell>
          <cell r="AG499">
            <v>809.92821998965451</v>
          </cell>
          <cell r="AH499">
            <v>1035.1222542845096</v>
          </cell>
        </row>
        <row r="500">
          <cell r="B500">
            <v>58974</v>
          </cell>
          <cell r="C500" t="str">
            <v>CT</v>
          </cell>
          <cell r="D500" t="str">
            <v>Retail Power Marketer</v>
          </cell>
          <cell r="E500">
            <v>5.0967575203185091E-3</v>
          </cell>
          <cell r="F500">
            <v>1</v>
          </cell>
          <cell r="G500">
            <v>9034.5905038555993</v>
          </cell>
          <cell r="H500">
            <v>9034.5905038555993</v>
          </cell>
          <cell r="I500">
            <v>11.608880937499999</v>
          </cell>
          <cell r="J500">
            <v>99094.200000000012</v>
          </cell>
          <cell r="K500">
            <v>945497</v>
          </cell>
          <cell r="L500">
            <v>104653</v>
          </cell>
          <cell r="M500">
            <v>8.9387221111197346E-2</v>
          </cell>
          <cell r="N500">
            <v>8.9387221111197346E-2</v>
          </cell>
          <cell r="O500">
            <v>13295.555160778811</v>
          </cell>
          <cell r="P500">
            <v>37068.380046145176</v>
          </cell>
          <cell r="Q500">
            <v>58559.8516830769</v>
          </cell>
          <cell r="R500">
            <v>76009.128633657834</v>
          </cell>
          <cell r="S500">
            <v>182247.51762815489</v>
          </cell>
          <cell r="T500">
            <v>1706.6856395493905</v>
          </cell>
          <cell r="U500">
            <v>1869.875739598953</v>
          </cell>
          <cell r="V500">
            <v>1936.7038100513585</v>
          </cell>
          <cell r="W500">
            <v>1981.2091292919329</v>
          </cell>
          <cell r="X500">
            <v>2222.8316415586723</v>
          </cell>
          <cell r="Y500">
            <v>670.94371179965583</v>
          </cell>
          <cell r="Z500">
            <v>692.85943543001633</v>
          </cell>
          <cell r="AA500">
            <v>676.89006350944487</v>
          </cell>
          <cell r="AB500">
            <v>665.75702151901498</v>
          </cell>
          <cell r="AC500">
            <v>770.88693285785916</v>
          </cell>
          <cell r="AD500">
            <v>344.91940121791515</v>
          </cell>
          <cell r="AE500">
            <v>610.6381639301643</v>
          </cell>
          <cell r="AF500">
            <v>741.59036779775886</v>
          </cell>
          <cell r="AG500">
            <v>809.92821998965451</v>
          </cell>
          <cell r="AH500">
            <v>1035.1222542845096</v>
          </cell>
        </row>
        <row r="501">
          <cell r="B501">
            <v>59053</v>
          </cell>
          <cell r="C501" t="str">
            <v>CT</v>
          </cell>
          <cell r="D501" t="str">
            <v>Retail Power Marketer</v>
          </cell>
          <cell r="E501">
            <v>5.0967575203185091E-3</v>
          </cell>
          <cell r="F501">
            <v>1</v>
          </cell>
          <cell r="G501">
            <v>6731.2677837496049</v>
          </cell>
          <cell r="H501">
            <v>6731.2677837496049</v>
          </cell>
          <cell r="I501">
            <v>11.608880937499999</v>
          </cell>
          <cell r="J501">
            <v>1770</v>
          </cell>
          <cell r="K501">
            <v>21291</v>
          </cell>
          <cell r="L501">
            <v>3163</v>
          </cell>
          <cell r="M501">
            <v>6.2438275099161625E-2</v>
          </cell>
          <cell r="N501">
            <v>6.2438275099161625E-2</v>
          </cell>
          <cell r="O501">
            <v>13295.555160778811</v>
          </cell>
          <cell r="P501">
            <v>37068.380046145176</v>
          </cell>
          <cell r="Q501">
            <v>58559.8516830769</v>
          </cell>
          <cell r="R501">
            <v>76009.128633657834</v>
          </cell>
          <cell r="S501">
            <v>182247.51762815489</v>
          </cell>
          <cell r="T501">
            <v>1706.6856395493905</v>
          </cell>
          <cell r="U501">
            <v>1869.875739598953</v>
          </cell>
          <cell r="V501">
            <v>1936.7038100513585</v>
          </cell>
          <cell r="W501">
            <v>1981.2091292919329</v>
          </cell>
          <cell r="X501">
            <v>2222.8316415586723</v>
          </cell>
          <cell r="Y501">
            <v>670.94371179965583</v>
          </cell>
          <cell r="Z501">
            <v>692.85943543001633</v>
          </cell>
          <cell r="AA501">
            <v>676.89006350944487</v>
          </cell>
          <cell r="AB501">
            <v>665.75702151901498</v>
          </cell>
          <cell r="AC501">
            <v>770.88693285785916</v>
          </cell>
          <cell r="AD501">
            <v>344.91940121791515</v>
          </cell>
          <cell r="AE501">
            <v>610.6381639301643</v>
          </cell>
          <cell r="AF501">
            <v>741.59036779775886</v>
          </cell>
          <cell r="AG501">
            <v>809.92821998965451</v>
          </cell>
          <cell r="AH501">
            <v>1035.1222542845096</v>
          </cell>
        </row>
        <row r="502">
          <cell r="B502">
            <v>59054</v>
          </cell>
          <cell r="C502" t="str">
            <v>CT</v>
          </cell>
          <cell r="D502" t="str">
            <v>Retail Power Marketer</v>
          </cell>
          <cell r="E502">
            <v>5.0967575203185091E-3</v>
          </cell>
          <cell r="F502">
            <v>1</v>
          </cell>
          <cell r="G502">
            <v>9207.799995202955</v>
          </cell>
          <cell r="H502">
            <v>9207.799995202955</v>
          </cell>
          <cell r="I502">
            <v>11.608880937499999</v>
          </cell>
          <cell r="J502">
            <v>98563.8</v>
          </cell>
          <cell r="K502">
            <v>1151684</v>
          </cell>
          <cell r="L502">
            <v>125077</v>
          </cell>
          <cell r="M502">
            <v>7.0453138176586411E-2</v>
          </cell>
          <cell r="N502">
            <v>7.0453138176586411E-2</v>
          </cell>
          <cell r="O502">
            <v>13295.555160778811</v>
          </cell>
          <cell r="P502">
            <v>37068.380046145176</v>
          </cell>
          <cell r="Q502">
            <v>58559.8516830769</v>
          </cell>
          <cell r="R502">
            <v>76009.128633657834</v>
          </cell>
          <cell r="S502">
            <v>182247.51762815489</v>
          </cell>
          <cell r="T502">
            <v>1706.6856395493905</v>
          </cell>
          <cell r="U502">
            <v>1869.875739598953</v>
          </cell>
          <cell r="V502">
            <v>1936.7038100513585</v>
          </cell>
          <cell r="W502">
            <v>1981.2091292919329</v>
          </cell>
          <cell r="X502">
            <v>2222.8316415586723</v>
          </cell>
          <cell r="Y502">
            <v>670.94371179965583</v>
          </cell>
          <cell r="Z502">
            <v>692.85943543001633</v>
          </cell>
          <cell r="AA502">
            <v>676.89006350944487</v>
          </cell>
          <cell r="AB502">
            <v>665.75702151901498</v>
          </cell>
          <cell r="AC502">
            <v>770.88693285785916</v>
          </cell>
          <cell r="AD502">
            <v>344.91940121791515</v>
          </cell>
          <cell r="AE502">
            <v>610.6381639301643</v>
          </cell>
          <cell r="AF502">
            <v>741.59036779775886</v>
          </cell>
          <cell r="AG502">
            <v>809.92821998965451</v>
          </cell>
          <cell r="AH502">
            <v>1035.1222542845096</v>
          </cell>
        </row>
        <row r="503">
          <cell r="B503">
            <v>59055</v>
          </cell>
          <cell r="C503" t="str">
            <v>CT</v>
          </cell>
          <cell r="D503" t="str">
            <v>Retail Power Marketer</v>
          </cell>
          <cell r="E503">
            <v>5.0967575203185091E-3</v>
          </cell>
          <cell r="F503">
            <v>1</v>
          </cell>
          <cell r="G503">
            <v>7455.9829850194192</v>
          </cell>
          <cell r="H503">
            <v>7455.9829850194192</v>
          </cell>
          <cell r="I503">
            <v>11.608880937499999</v>
          </cell>
          <cell r="J503">
            <v>9589.5</v>
          </cell>
          <cell r="K503">
            <v>80629</v>
          </cell>
          <cell r="L503">
            <v>10814</v>
          </cell>
          <cell r="M503">
            <v>0.10024977041142145</v>
          </cell>
          <cell r="N503">
            <v>0.10024977041142145</v>
          </cell>
          <cell r="O503">
            <v>13295.555160778811</v>
          </cell>
          <cell r="P503">
            <v>37068.380046145176</v>
          </cell>
          <cell r="Q503">
            <v>58559.8516830769</v>
          </cell>
          <cell r="R503">
            <v>76009.128633657834</v>
          </cell>
          <cell r="S503">
            <v>182247.51762815489</v>
          </cell>
          <cell r="T503">
            <v>1706.6856395493905</v>
          </cell>
          <cell r="U503">
            <v>1869.875739598953</v>
          </cell>
          <cell r="V503">
            <v>1936.7038100513585</v>
          </cell>
          <cell r="W503">
            <v>1981.2091292919329</v>
          </cell>
          <cell r="X503">
            <v>2222.8316415586723</v>
          </cell>
          <cell r="Y503">
            <v>670.94371179965583</v>
          </cell>
          <cell r="Z503">
            <v>692.85943543001633</v>
          </cell>
          <cell r="AA503">
            <v>676.89006350944487</v>
          </cell>
          <cell r="AB503">
            <v>665.75702151901498</v>
          </cell>
          <cell r="AC503">
            <v>770.88693285785916</v>
          </cell>
          <cell r="AD503">
            <v>344.91940121791515</v>
          </cell>
          <cell r="AE503">
            <v>610.6381639301643</v>
          </cell>
          <cell r="AF503">
            <v>741.59036779775886</v>
          </cell>
          <cell r="AG503">
            <v>809.92821998965451</v>
          </cell>
          <cell r="AH503">
            <v>1035.1222542845096</v>
          </cell>
        </row>
        <row r="504">
          <cell r="B504">
            <v>59059</v>
          </cell>
          <cell r="C504" t="str">
            <v>CT</v>
          </cell>
          <cell r="D504" t="str">
            <v>Retail Power Marketer</v>
          </cell>
          <cell r="E504">
            <v>5.0967575203185091E-3</v>
          </cell>
          <cell r="F504">
            <v>1</v>
          </cell>
          <cell r="G504">
            <v>8453.9415703142477</v>
          </cell>
          <cell r="H504">
            <v>8453.9415703142477</v>
          </cell>
          <cell r="I504">
            <v>11.608880937499999</v>
          </cell>
          <cell r="J504">
            <v>62387.1</v>
          </cell>
          <cell r="K504">
            <v>642694</v>
          </cell>
          <cell r="L504">
            <v>76023</v>
          </cell>
          <cell r="M504">
            <v>8.0592936193369241E-2</v>
          </cell>
          <cell r="N504">
            <v>8.0592936193369241E-2</v>
          </cell>
          <cell r="O504">
            <v>13295.555160778811</v>
          </cell>
          <cell r="P504">
            <v>37068.380046145176</v>
          </cell>
          <cell r="Q504">
            <v>58559.8516830769</v>
          </cell>
          <cell r="R504">
            <v>76009.128633657834</v>
          </cell>
          <cell r="S504">
            <v>182247.51762815489</v>
          </cell>
          <cell r="T504">
            <v>1706.6856395493905</v>
          </cell>
          <cell r="U504">
            <v>1869.875739598953</v>
          </cell>
          <cell r="V504">
            <v>1936.7038100513585</v>
          </cell>
          <cell r="W504">
            <v>1981.2091292919329</v>
          </cell>
          <cell r="X504">
            <v>2222.8316415586723</v>
          </cell>
          <cell r="Y504">
            <v>670.94371179965583</v>
          </cell>
          <cell r="Z504">
            <v>692.85943543001633</v>
          </cell>
          <cell r="AA504">
            <v>676.89006350944487</v>
          </cell>
          <cell r="AB504">
            <v>665.75702151901498</v>
          </cell>
          <cell r="AC504">
            <v>770.88693285785916</v>
          </cell>
          <cell r="AD504">
            <v>344.91940121791515</v>
          </cell>
          <cell r="AE504">
            <v>610.6381639301643</v>
          </cell>
          <cell r="AF504">
            <v>741.59036779775886</v>
          </cell>
          <cell r="AG504">
            <v>809.92821998965451</v>
          </cell>
          <cell r="AH504">
            <v>1035.1222542845096</v>
          </cell>
        </row>
        <row r="505">
          <cell r="B505">
            <v>59472</v>
          </cell>
          <cell r="C505" t="str">
            <v>CT</v>
          </cell>
          <cell r="D505" t="str">
            <v>Retail Power Marketer</v>
          </cell>
          <cell r="E505">
            <v>5.0967575203185091E-3</v>
          </cell>
          <cell r="F505">
            <v>1</v>
          </cell>
          <cell r="G505">
            <v>1247.8632478632478</v>
          </cell>
          <cell r="H505">
            <v>1247.8632478632478</v>
          </cell>
          <cell r="I505">
            <v>11.608880937499999</v>
          </cell>
          <cell r="J505">
            <v>27.5</v>
          </cell>
          <cell r="K505">
            <v>146</v>
          </cell>
          <cell r="L505">
            <v>117</v>
          </cell>
          <cell r="M505">
            <v>7.6720076464041123E-2</v>
          </cell>
          <cell r="N505">
            <v>7.6720076464041123E-2</v>
          </cell>
          <cell r="O505">
            <v>13295.555160778811</v>
          </cell>
          <cell r="P505">
            <v>37068.380046145176</v>
          </cell>
          <cell r="Q505">
            <v>58559.8516830769</v>
          </cell>
          <cell r="R505">
            <v>76009.128633657834</v>
          </cell>
          <cell r="S505">
            <v>182247.51762815489</v>
          </cell>
          <cell r="T505">
            <v>1706.6856395493905</v>
          </cell>
          <cell r="U505">
            <v>1869.875739598953</v>
          </cell>
          <cell r="V505">
            <v>1936.7038100513585</v>
          </cell>
          <cell r="W505">
            <v>1981.2091292919329</v>
          </cell>
          <cell r="X505">
            <v>2222.8316415586723</v>
          </cell>
          <cell r="Y505">
            <v>670.94371179965583</v>
          </cell>
          <cell r="Z505">
            <v>692.85943543001633</v>
          </cell>
          <cell r="AA505">
            <v>676.89006350944487</v>
          </cell>
          <cell r="AB505">
            <v>665.75702151901498</v>
          </cell>
          <cell r="AC505">
            <v>770.88693285785916</v>
          </cell>
          <cell r="AD505">
            <v>344.91940121791515</v>
          </cell>
          <cell r="AE505">
            <v>610.6381639301643</v>
          </cell>
          <cell r="AF505">
            <v>741.59036779775886</v>
          </cell>
          <cell r="AG505">
            <v>809.92821998965451</v>
          </cell>
          <cell r="AH505">
            <v>1035.1222542845096</v>
          </cell>
        </row>
        <row r="506">
          <cell r="B506">
            <v>59619</v>
          </cell>
          <cell r="C506" t="str">
            <v>CT</v>
          </cell>
          <cell r="D506" t="str">
            <v>Retail Power Marketer</v>
          </cell>
          <cell r="E506">
            <v>5.0967575203185091E-3</v>
          </cell>
          <cell r="F506">
            <v>0</v>
          </cell>
          <cell r="G506">
            <v>0</v>
          </cell>
          <cell r="H506">
            <v>6380.0082774973807</v>
          </cell>
          <cell r="I506">
            <v>11.608880937499999</v>
          </cell>
          <cell r="J506">
            <v>0</v>
          </cell>
          <cell r="K506">
            <v>0</v>
          </cell>
          <cell r="L506">
            <v>0</v>
          </cell>
          <cell r="M506">
            <v>0</v>
          </cell>
          <cell r="N506" t="e">
            <v>#DIV/0!</v>
          </cell>
          <cell r="O506">
            <v>13295.555160778811</v>
          </cell>
          <cell r="P506">
            <v>37068.380046145176</v>
          </cell>
          <cell r="Q506">
            <v>58559.8516830769</v>
          </cell>
          <cell r="R506">
            <v>76009.128633657834</v>
          </cell>
          <cell r="S506">
            <v>182247.51762815489</v>
          </cell>
          <cell r="T506">
            <v>1706.6856395493905</v>
          </cell>
          <cell r="U506">
            <v>1869.875739598953</v>
          </cell>
          <cell r="V506">
            <v>1936.7038100513585</v>
          </cell>
          <cell r="W506">
            <v>1981.2091292919329</v>
          </cell>
          <cell r="X506">
            <v>2222.8316415586723</v>
          </cell>
          <cell r="Y506">
            <v>670.94371179965583</v>
          </cell>
          <cell r="Z506">
            <v>692.85943543001633</v>
          </cell>
          <cell r="AA506">
            <v>676.89006350944487</v>
          </cell>
          <cell r="AB506">
            <v>665.75702151901498</v>
          </cell>
          <cell r="AC506">
            <v>770.88693285785916</v>
          </cell>
          <cell r="AD506">
            <v>344.91940121791515</v>
          </cell>
          <cell r="AE506">
            <v>610.6381639301643</v>
          </cell>
          <cell r="AF506">
            <v>741.59036779775886</v>
          </cell>
          <cell r="AG506">
            <v>809.92821998965451</v>
          </cell>
          <cell r="AH506">
            <v>1035.1222542845096</v>
          </cell>
        </row>
        <row r="507">
          <cell r="B507">
            <v>59793</v>
          </cell>
          <cell r="C507" t="str">
            <v>CT</v>
          </cell>
          <cell r="D507" t="str">
            <v>Retail Power Marketer</v>
          </cell>
          <cell r="E507">
            <v>5.0967575203185091E-3</v>
          </cell>
          <cell r="F507">
            <v>1</v>
          </cell>
          <cell r="G507">
            <v>8351.7312421080605</v>
          </cell>
          <cell r="H507">
            <v>8351.7312421080605</v>
          </cell>
          <cell r="I507">
            <v>11.608880937499999</v>
          </cell>
          <cell r="J507">
            <v>26989.5</v>
          </cell>
          <cell r="K507">
            <v>251337</v>
          </cell>
          <cell r="L507">
            <v>30094</v>
          </cell>
          <cell r="M507">
            <v>9.0703748532060549E-2</v>
          </cell>
          <cell r="N507">
            <v>9.0703748532060549E-2</v>
          </cell>
          <cell r="O507">
            <v>13295.555160778811</v>
          </cell>
          <cell r="P507">
            <v>37068.380046145176</v>
          </cell>
          <cell r="Q507">
            <v>58559.8516830769</v>
          </cell>
          <cell r="R507">
            <v>76009.128633657834</v>
          </cell>
          <cell r="S507">
            <v>182247.51762815489</v>
          </cell>
          <cell r="T507">
            <v>1706.6856395493905</v>
          </cell>
          <cell r="U507">
            <v>1869.875739598953</v>
          </cell>
          <cell r="V507">
            <v>1936.7038100513585</v>
          </cell>
          <cell r="W507">
            <v>1981.2091292919329</v>
          </cell>
          <cell r="X507">
            <v>2222.8316415586723</v>
          </cell>
          <cell r="Y507">
            <v>670.94371179965583</v>
          </cell>
          <cell r="Z507">
            <v>692.85943543001633</v>
          </cell>
          <cell r="AA507">
            <v>676.89006350944487</v>
          </cell>
          <cell r="AB507">
            <v>665.75702151901498</v>
          </cell>
          <cell r="AC507">
            <v>770.88693285785916</v>
          </cell>
          <cell r="AD507">
            <v>344.91940121791515</v>
          </cell>
          <cell r="AE507">
            <v>610.6381639301643</v>
          </cell>
          <cell r="AF507">
            <v>741.59036779775886</v>
          </cell>
          <cell r="AG507">
            <v>809.92821998965451</v>
          </cell>
          <cell r="AH507">
            <v>1035.1222542845096</v>
          </cell>
        </row>
        <row r="508">
          <cell r="B508">
            <v>59815</v>
          </cell>
          <cell r="C508" t="str">
            <v>CT</v>
          </cell>
          <cell r="D508" t="str">
            <v>Retail Power Marketer</v>
          </cell>
          <cell r="E508">
            <v>5.0967575203185091E-3</v>
          </cell>
          <cell r="F508">
            <v>0</v>
          </cell>
          <cell r="G508">
            <v>0</v>
          </cell>
          <cell r="H508">
            <v>6380.0082774973807</v>
          </cell>
          <cell r="I508">
            <v>11.608880937499999</v>
          </cell>
          <cell r="J508">
            <v>0</v>
          </cell>
          <cell r="K508">
            <v>0</v>
          </cell>
          <cell r="L508">
            <v>0</v>
          </cell>
          <cell r="M508">
            <v>0</v>
          </cell>
          <cell r="N508" t="e">
            <v>#DIV/0!</v>
          </cell>
          <cell r="O508">
            <v>13295.555160778811</v>
          </cell>
          <cell r="P508">
            <v>37068.380046145176</v>
          </cell>
          <cell r="Q508">
            <v>58559.8516830769</v>
          </cell>
          <cell r="R508">
            <v>76009.128633657834</v>
          </cell>
          <cell r="S508">
            <v>182247.51762815489</v>
          </cell>
          <cell r="T508">
            <v>1706.6856395493905</v>
          </cell>
          <cell r="U508">
            <v>1869.875739598953</v>
          </cell>
          <cell r="V508">
            <v>1936.7038100513585</v>
          </cell>
          <cell r="W508">
            <v>1981.2091292919329</v>
          </cell>
          <cell r="X508">
            <v>2222.8316415586723</v>
          </cell>
          <cell r="Y508">
            <v>670.94371179965583</v>
          </cell>
          <cell r="Z508">
            <v>692.85943543001633</v>
          </cell>
          <cell r="AA508">
            <v>676.89006350944487</v>
          </cell>
          <cell r="AB508">
            <v>665.75702151901498</v>
          </cell>
          <cell r="AC508">
            <v>770.88693285785916</v>
          </cell>
          <cell r="AD508">
            <v>344.91940121791515</v>
          </cell>
          <cell r="AE508">
            <v>610.6381639301643</v>
          </cell>
          <cell r="AF508">
            <v>741.59036779775886</v>
          </cell>
          <cell r="AG508">
            <v>809.92821998965451</v>
          </cell>
          <cell r="AH508">
            <v>1035.1222542845096</v>
          </cell>
        </row>
        <row r="509">
          <cell r="B509">
            <v>59830</v>
          </cell>
          <cell r="C509" t="str">
            <v>CT</v>
          </cell>
          <cell r="D509" t="str">
            <v>Retail Power Marketer</v>
          </cell>
          <cell r="E509">
            <v>5.0967575203185091E-3</v>
          </cell>
          <cell r="F509">
            <v>1</v>
          </cell>
          <cell r="G509">
            <v>0</v>
          </cell>
          <cell r="H509">
            <v>0</v>
          </cell>
          <cell r="I509">
            <v>11.608880937499999</v>
          </cell>
          <cell r="J509">
            <v>0</v>
          </cell>
          <cell r="K509">
            <v>0</v>
          </cell>
          <cell r="L509">
            <v>1</v>
          </cell>
          <cell r="M509" t="e">
            <v>#DIV/0!</v>
          </cell>
          <cell r="N509" t="e">
            <v>#DIV/0!</v>
          </cell>
          <cell r="O509">
            <v>13295.555160778811</v>
          </cell>
          <cell r="P509">
            <v>37068.380046145176</v>
          </cell>
          <cell r="Q509">
            <v>58559.8516830769</v>
          </cell>
          <cell r="R509">
            <v>76009.128633657834</v>
          </cell>
          <cell r="S509">
            <v>182247.51762815489</v>
          </cell>
          <cell r="T509">
            <v>1706.6856395493905</v>
          </cell>
          <cell r="U509">
            <v>1869.875739598953</v>
          </cell>
          <cell r="V509">
            <v>1936.7038100513585</v>
          </cell>
          <cell r="W509">
            <v>1981.2091292919329</v>
          </cell>
          <cell r="X509">
            <v>2222.8316415586723</v>
          </cell>
          <cell r="Y509">
            <v>670.94371179965583</v>
          </cell>
          <cell r="Z509">
            <v>692.85943543001633</v>
          </cell>
          <cell r="AA509">
            <v>676.89006350944487</v>
          </cell>
          <cell r="AB509">
            <v>665.75702151901498</v>
          </cell>
          <cell r="AC509">
            <v>770.88693285785916</v>
          </cell>
          <cell r="AD509">
            <v>344.91940121791515</v>
          </cell>
          <cell r="AE509">
            <v>610.6381639301643</v>
          </cell>
          <cell r="AF509">
            <v>741.59036779775886</v>
          </cell>
          <cell r="AG509">
            <v>809.92821998965451</v>
          </cell>
          <cell r="AH509">
            <v>1035.1222542845096</v>
          </cell>
        </row>
        <row r="510">
          <cell r="B510">
            <v>60583</v>
          </cell>
          <cell r="C510" t="str">
            <v>CT</v>
          </cell>
          <cell r="D510" t="str">
            <v>Retail Power Marketer</v>
          </cell>
          <cell r="E510">
            <v>5.0967575203185091E-3</v>
          </cell>
          <cell r="F510">
            <v>1</v>
          </cell>
          <cell r="G510">
            <v>7019.7876447876451</v>
          </cell>
          <cell r="H510">
            <v>7019.7876447876451</v>
          </cell>
          <cell r="I510">
            <v>11.608880937499999</v>
          </cell>
          <cell r="J510">
            <v>1835.5</v>
          </cell>
          <cell r="K510">
            <v>14545</v>
          </cell>
          <cell r="L510">
            <v>2072</v>
          </cell>
          <cell r="M510">
            <v>0.10634972735441732</v>
          </cell>
          <cell r="N510">
            <v>0.10634972735441732</v>
          </cell>
          <cell r="O510">
            <v>13295.555160778811</v>
          </cell>
          <cell r="P510">
            <v>37068.380046145176</v>
          </cell>
          <cell r="Q510">
            <v>58559.8516830769</v>
          </cell>
          <cell r="R510">
            <v>76009.128633657834</v>
          </cell>
          <cell r="S510">
            <v>182247.51762815489</v>
          </cell>
          <cell r="T510">
            <v>1706.6856395493905</v>
          </cell>
          <cell r="U510">
            <v>1869.875739598953</v>
          </cell>
          <cell r="V510">
            <v>1936.7038100513585</v>
          </cell>
          <cell r="W510">
            <v>1981.2091292919329</v>
          </cell>
          <cell r="X510">
            <v>2222.8316415586723</v>
          </cell>
          <cell r="Y510">
            <v>670.94371179965583</v>
          </cell>
          <cell r="Z510">
            <v>692.85943543001633</v>
          </cell>
          <cell r="AA510">
            <v>676.89006350944487</v>
          </cell>
          <cell r="AB510">
            <v>665.75702151901498</v>
          </cell>
          <cell r="AC510">
            <v>770.88693285785916</v>
          </cell>
          <cell r="AD510">
            <v>344.91940121791515</v>
          </cell>
          <cell r="AE510">
            <v>610.6381639301643</v>
          </cell>
          <cell r="AF510">
            <v>741.59036779775886</v>
          </cell>
          <cell r="AG510">
            <v>809.92821998965451</v>
          </cell>
          <cell r="AH510">
            <v>1035.1222542845096</v>
          </cell>
        </row>
        <row r="511">
          <cell r="B511">
            <v>61377</v>
          </cell>
          <cell r="C511" t="str">
            <v>CT</v>
          </cell>
          <cell r="D511" t="str">
            <v>Retail Power Marketer</v>
          </cell>
          <cell r="E511">
            <v>5.0967575203185091E-3</v>
          </cell>
          <cell r="F511">
            <v>0</v>
          </cell>
          <cell r="G511">
            <v>0</v>
          </cell>
          <cell r="H511">
            <v>6380.0082774973807</v>
          </cell>
          <cell r="I511">
            <v>11.608880937499999</v>
          </cell>
          <cell r="J511">
            <v>0</v>
          </cell>
          <cell r="K511">
            <v>0</v>
          </cell>
          <cell r="L511">
            <v>0</v>
          </cell>
          <cell r="M511">
            <v>0</v>
          </cell>
          <cell r="N511" t="e">
            <v>#DIV/0!</v>
          </cell>
          <cell r="O511">
            <v>13295.555160778811</v>
          </cell>
          <cell r="P511">
            <v>37068.380046145176</v>
          </cell>
          <cell r="Q511">
            <v>58559.8516830769</v>
          </cell>
          <cell r="R511">
            <v>76009.128633657834</v>
          </cell>
          <cell r="S511">
            <v>182247.51762815489</v>
          </cell>
          <cell r="T511">
            <v>1706.6856395493905</v>
          </cell>
          <cell r="U511">
            <v>1869.875739598953</v>
          </cell>
          <cell r="V511">
            <v>1936.7038100513585</v>
          </cell>
          <cell r="W511">
            <v>1981.2091292919329</v>
          </cell>
          <cell r="X511">
            <v>2222.8316415586723</v>
          </cell>
          <cell r="Y511">
            <v>670.94371179965583</v>
          </cell>
          <cell r="Z511">
            <v>692.85943543001633</v>
          </cell>
          <cell r="AA511">
            <v>676.89006350944487</v>
          </cell>
          <cell r="AB511">
            <v>665.75702151901498</v>
          </cell>
          <cell r="AC511">
            <v>770.88693285785916</v>
          </cell>
          <cell r="AD511">
            <v>344.91940121791515</v>
          </cell>
          <cell r="AE511">
            <v>610.6381639301643</v>
          </cell>
          <cell r="AF511">
            <v>741.59036779775886</v>
          </cell>
          <cell r="AG511">
            <v>809.92821998965451</v>
          </cell>
          <cell r="AH511">
            <v>1035.1222542845096</v>
          </cell>
        </row>
        <row r="512">
          <cell r="B512">
            <v>21249</v>
          </cell>
          <cell r="C512" t="str">
            <v>CT</v>
          </cell>
          <cell r="D512" t="str">
            <v>Wholesale Power Marketer</v>
          </cell>
          <cell r="E512">
            <v>5.0967575203185091E-3</v>
          </cell>
          <cell r="F512">
            <v>0</v>
          </cell>
          <cell r="G512">
            <v>0</v>
          </cell>
          <cell r="H512">
            <v>0</v>
          </cell>
          <cell r="I512">
            <v>11.608880937499999</v>
          </cell>
          <cell r="J512">
            <v>0</v>
          </cell>
          <cell r="K512">
            <v>0</v>
          </cell>
          <cell r="L512">
            <v>0</v>
          </cell>
          <cell r="M512">
            <v>0</v>
          </cell>
          <cell r="N512">
            <v>0</v>
          </cell>
          <cell r="O512">
            <v>13295.555160778811</v>
          </cell>
          <cell r="P512">
            <v>37068.380046145176</v>
          </cell>
          <cell r="Q512">
            <v>58559.8516830769</v>
          </cell>
          <cell r="R512">
            <v>76009.128633657834</v>
          </cell>
          <cell r="S512">
            <v>182247.51762815489</v>
          </cell>
          <cell r="T512">
            <v>1706.6856395493905</v>
          </cell>
          <cell r="U512">
            <v>1869.875739598953</v>
          </cell>
          <cell r="V512">
            <v>1936.7038100513585</v>
          </cell>
          <cell r="W512">
            <v>1981.2091292919329</v>
          </cell>
          <cell r="X512">
            <v>2222.8316415586723</v>
          </cell>
          <cell r="Y512">
            <v>670.94371179965583</v>
          </cell>
          <cell r="Z512">
            <v>692.85943543001633</v>
          </cell>
          <cell r="AA512">
            <v>676.89006350944487</v>
          </cell>
          <cell r="AB512">
            <v>665.75702151901498</v>
          </cell>
          <cell r="AC512">
            <v>770.88693285785916</v>
          </cell>
          <cell r="AD512">
            <v>344.91940121791515</v>
          </cell>
          <cell r="AE512">
            <v>610.6381639301643</v>
          </cell>
          <cell r="AF512">
            <v>741.59036779775886</v>
          </cell>
          <cell r="AG512">
            <v>809.92821998965451</v>
          </cell>
          <cell r="AH512">
            <v>1035.1222542845096</v>
          </cell>
        </row>
        <row r="513">
          <cell r="B513">
            <v>58951</v>
          </cell>
          <cell r="C513" t="str">
            <v>DC</v>
          </cell>
          <cell r="D513" t="str">
            <v>Retail Power Marketer</v>
          </cell>
          <cell r="E513">
            <v>1.0032528145945198E-2</v>
          </cell>
          <cell r="F513">
            <v>1</v>
          </cell>
          <cell r="G513">
            <v>6874.1810008565053</v>
          </cell>
          <cell r="H513">
            <v>6874.1810008565053</v>
          </cell>
          <cell r="I513">
            <v>11.608880937499999</v>
          </cell>
          <cell r="J513">
            <v>154335.6</v>
          </cell>
          <cell r="K513">
            <v>1260058</v>
          </cell>
          <cell r="L513">
            <v>183303</v>
          </cell>
          <cell r="M513">
            <v>0.10221774519122236</v>
          </cell>
          <cell r="N513">
            <v>0.10221774519122236</v>
          </cell>
          <cell r="O513">
            <v>9059.9288913639848</v>
          </cell>
          <cell r="P513">
            <v>30563.09737984739</v>
          </cell>
          <cell r="Q513">
            <v>47104.036209212936</v>
          </cell>
          <cell r="R513">
            <v>58508.07620441066</v>
          </cell>
          <cell r="S513">
            <v>184931.02781459474</v>
          </cell>
          <cell r="T513">
            <v>1227.2839315251629</v>
          </cell>
          <cell r="U513">
            <v>1191.3305925228869</v>
          </cell>
          <cell r="V513">
            <v>1182.1131308378008</v>
          </cell>
          <cell r="W513">
            <v>1147.5460612835057</v>
          </cell>
          <cell r="X513">
            <v>1171.231678501857</v>
          </cell>
          <cell r="Y513">
            <v>478.74985132495829</v>
          </cell>
          <cell r="Z513">
            <v>562.23839121833169</v>
          </cell>
          <cell r="AA513">
            <v>578.22766220183428</v>
          </cell>
          <cell r="AB513">
            <v>553.2736017893443</v>
          </cell>
          <cell r="AC513">
            <v>558.60210400566018</v>
          </cell>
          <cell r="AD513">
            <v>18.143183589162668</v>
          </cell>
          <cell r="AE513">
            <v>31.638451063980398</v>
          </cell>
          <cell r="AF513">
            <v>32.881426426046161</v>
          </cell>
          <cell r="AG513">
            <v>19.509944925687556</v>
          </cell>
          <cell r="AH513">
            <v>34.969849070887761</v>
          </cell>
        </row>
        <row r="514">
          <cell r="B514">
            <v>57313</v>
          </cell>
          <cell r="C514" t="str">
            <v>DC</v>
          </cell>
          <cell r="D514" t="str">
            <v>Behind the Meter</v>
          </cell>
          <cell r="E514">
            <v>1.0032528145945198E-2</v>
          </cell>
          <cell r="F514">
            <v>1</v>
          </cell>
          <cell r="G514">
            <v>7721.5259362642473</v>
          </cell>
          <cell r="H514">
            <v>7721.5259362642473</v>
          </cell>
          <cell r="I514">
            <v>11.608880937499999</v>
          </cell>
          <cell r="J514">
            <v>380666.2</v>
          </cell>
          <cell r="K514">
            <v>2489613</v>
          </cell>
          <cell r="L514">
            <v>322425</v>
          </cell>
          <cell r="M514">
            <v>0.13486042961886799</v>
          </cell>
          <cell r="N514">
            <v>0.13486042961886799</v>
          </cell>
          <cell r="O514">
            <v>9059.9288913639848</v>
          </cell>
          <cell r="P514">
            <v>30563.09737984739</v>
          </cell>
          <cell r="Q514">
            <v>47104.036209212936</v>
          </cell>
          <cell r="R514">
            <v>58508.07620441066</v>
          </cell>
          <cell r="S514">
            <v>184931.02781459474</v>
          </cell>
          <cell r="T514">
            <v>1227.2839315251629</v>
          </cell>
          <cell r="U514">
            <v>1191.3305925228869</v>
          </cell>
          <cell r="V514">
            <v>1182.1131308378008</v>
          </cell>
          <cell r="W514">
            <v>1147.5460612835057</v>
          </cell>
          <cell r="X514">
            <v>1171.231678501857</v>
          </cell>
          <cell r="Y514">
            <v>478.74985132495829</v>
          </cell>
          <cell r="Z514">
            <v>562.23839121833169</v>
          </cell>
          <cell r="AA514">
            <v>578.22766220183428</v>
          </cell>
          <cell r="AB514">
            <v>553.2736017893443</v>
          </cell>
          <cell r="AC514">
            <v>558.60210400566018</v>
          </cell>
          <cell r="AD514">
            <v>18.143183589162668</v>
          </cell>
          <cell r="AE514">
            <v>31.638451063980398</v>
          </cell>
          <cell r="AF514">
            <v>32.881426426046161</v>
          </cell>
          <cell r="AG514">
            <v>19.509944925687556</v>
          </cell>
          <cell r="AH514">
            <v>34.969849070887761</v>
          </cell>
        </row>
        <row r="515">
          <cell r="B515">
            <v>59086</v>
          </cell>
          <cell r="C515" t="str">
            <v>DC</v>
          </cell>
          <cell r="D515" t="str">
            <v>Behind the Meter</v>
          </cell>
          <cell r="E515">
            <v>1.0032528145945198E-2</v>
          </cell>
          <cell r="F515">
            <v>0</v>
          </cell>
          <cell r="G515">
            <v>0</v>
          </cell>
          <cell r="H515">
            <v>5298.5029986850968</v>
          </cell>
          <cell r="I515">
            <v>11.608880937499999</v>
          </cell>
          <cell r="J515">
            <v>0</v>
          </cell>
          <cell r="K515">
            <v>0</v>
          </cell>
          <cell r="L515">
            <v>0</v>
          </cell>
          <cell r="M515">
            <v>0</v>
          </cell>
          <cell r="N515">
            <v>0.10190851557624343</v>
          </cell>
          <cell r="O515">
            <v>9059.9288913639848</v>
          </cell>
          <cell r="P515">
            <v>30563.09737984739</v>
          </cell>
          <cell r="Q515">
            <v>47104.036209212936</v>
          </cell>
          <cell r="R515">
            <v>58508.07620441066</v>
          </cell>
          <cell r="S515">
            <v>184931.02781459474</v>
          </cell>
          <cell r="T515">
            <v>1227.2839315251629</v>
          </cell>
          <cell r="U515">
            <v>1191.3305925228869</v>
          </cell>
          <cell r="V515">
            <v>1182.1131308378008</v>
          </cell>
          <cell r="W515">
            <v>1147.5460612835057</v>
          </cell>
          <cell r="X515">
            <v>1171.231678501857</v>
          </cell>
          <cell r="Y515">
            <v>478.74985132495829</v>
          </cell>
          <cell r="Z515">
            <v>562.23839121833169</v>
          </cell>
          <cell r="AA515">
            <v>578.22766220183428</v>
          </cell>
          <cell r="AB515">
            <v>553.2736017893443</v>
          </cell>
          <cell r="AC515">
            <v>558.60210400566018</v>
          </cell>
          <cell r="AD515">
            <v>18.143183589162668</v>
          </cell>
          <cell r="AE515">
            <v>31.638451063980398</v>
          </cell>
          <cell r="AF515">
            <v>32.881426426046161</v>
          </cell>
          <cell r="AG515">
            <v>19.509944925687556</v>
          </cell>
          <cell r="AH515">
            <v>34.969849070887761</v>
          </cell>
        </row>
        <row r="516">
          <cell r="B516">
            <v>59647</v>
          </cell>
          <cell r="C516" t="str">
            <v>DC</v>
          </cell>
          <cell r="D516" t="str">
            <v>Behind the Meter</v>
          </cell>
          <cell r="E516">
            <v>1.0032528145945198E-2</v>
          </cell>
          <cell r="F516">
            <v>1</v>
          </cell>
          <cell r="G516">
            <v>8173.9830597910423</v>
          </cell>
          <cell r="H516">
            <v>8173.9830597910423</v>
          </cell>
          <cell r="I516">
            <v>11.608880937499999</v>
          </cell>
          <cell r="J516">
            <v>392960.29999999981</v>
          </cell>
          <cell r="K516">
            <v>2091240</v>
          </cell>
          <cell r="L516">
            <v>255841</v>
          </cell>
          <cell r="M516">
            <v>0.17086511710986235</v>
          </cell>
          <cell r="N516">
            <v>0.17086511710986235</v>
          </cell>
          <cell r="O516">
            <v>9059.9288913639848</v>
          </cell>
          <cell r="P516">
            <v>30563.09737984739</v>
          </cell>
          <cell r="Q516">
            <v>47104.036209212936</v>
          </cell>
          <cell r="R516">
            <v>58508.07620441066</v>
          </cell>
          <cell r="S516">
            <v>184931.02781459474</v>
          </cell>
          <cell r="T516">
            <v>1227.2839315251629</v>
          </cell>
          <cell r="U516">
            <v>1191.3305925228869</v>
          </cell>
          <cell r="V516">
            <v>1182.1131308378008</v>
          </cell>
          <cell r="W516">
            <v>1147.5460612835057</v>
          </cell>
          <cell r="X516">
            <v>1171.231678501857</v>
          </cell>
          <cell r="Y516">
            <v>478.74985132495829</v>
          </cell>
          <cell r="Z516">
            <v>562.23839121833169</v>
          </cell>
          <cell r="AA516">
            <v>578.22766220183428</v>
          </cell>
          <cell r="AB516">
            <v>553.2736017893443</v>
          </cell>
          <cell r="AC516">
            <v>558.60210400566018</v>
          </cell>
          <cell r="AD516">
            <v>18.143183589162668</v>
          </cell>
          <cell r="AE516">
            <v>31.638451063980398</v>
          </cell>
          <cell r="AF516">
            <v>32.881426426046161</v>
          </cell>
          <cell r="AG516">
            <v>19.509944925687556</v>
          </cell>
          <cell r="AH516">
            <v>34.969849070887761</v>
          </cell>
        </row>
        <row r="517">
          <cell r="B517" t="str">
            <v>15270DC</v>
          </cell>
          <cell r="C517" t="str">
            <v>DC</v>
          </cell>
          <cell r="D517" t="str">
            <v>Investor Owned</v>
          </cell>
          <cell r="E517">
            <v>0.22222075869336144</v>
          </cell>
          <cell r="F517">
            <v>1</v>
          </cell>
          <cell r="G517">
            <v>7557.2933213758597</v>
          </cell>
          <cell r="H517">
            <v>7557.2933213758597</v>
          </cell>
          <cell r="I517">
            <v>11.608880937499999</v>
          </cell>
          <cell r="J517">
            <v>221492.7</v>
          </cell>
          <cell r="K517">
            <v>1879189</v>
          </cell>
          <cell r="L517">
            <v>248659</v>
          </cell>
          <cell r="M517">
            <v>9.9432716613148675E-2</v>
          </cell>
          <cell r="N517">
            <v>9.9432716613148675E-2</v>
          </cell>
          <cell r="O517">
            <v>9059.9288913639848</v>
          </cell>
          <cell r="P517">
            <v>30563.09737984739</v>
          </cell>
          <cell r="Q517">
            <v>47104.036209212936</v>
          </cell>
          <cell r="R517">
            <v>58508.07620441066</v>
          </cell>
          <cell r="S517">
            <v>184931.02781459474</v>
          </cell>
          <cell r="T517">
            <v>1227.2839315251629</v>
          </cell>
          <cell r="U517">
            <v>1191.3305925228869</v>
          </cell>
          <cell r="V517">
            <v>1182.1131308378008</v>
          </cell>
          <cell r="W517">
            <v>1147.5460612835057</v>
          </cell>
          <cell r="X517">
            <v>1171.231678501857</v>
          </cell>
          <cell r="Y517">
            <v>478.74985132495829</v>
          </cell>
          <cell r="Z517">
            <v>562.23839121833169</v>
          </cell>
          <cell r="AA517">
            <v>578.22766220183428</v>
          </cell>
          <cell r="AB517">
            <v>553.2736017893443</v>
          </cell>
          <cell r="AC517">
            <v>558.60210400566018</v>
          </cell>
          <cell r="AD517">
            <v>18.143183589162668</v>
          </cell>
          <cell r="AE517">
            <v>31.638451063980398</v>
          </cell>
          <cell r="AF517">
            <v>32.881426426046161</v>
          </cell>
          <cell r="AG517">
            <v>19.509944925687556</v>
          </cell>
          <cell r="AH517">
            <v>34.969849070887761</v>
          </cell>
        </row>
        <row r="518">
          <cell r="B518">
            <v>58476</v>
          </cell>
          <cell r="C518" t="str">
            <v>DC</v>
          </cell>
          <cell r="D518" t="str">
            <v>Retail Power Marketer</v>
          </cell>
          <cell r="E518">
            <v>1.0032528145945198E-2</v>
          </cell>
          <cell r="F518">
            <v>1</v>
          </cell>
          <cell r="G518">
            <v>8555.1894563426686</v>
          </cell>
          <cell r="H518">
            <v>8555.1894563426686</v>
          </cell>
          <cell r="I518">
            <v>11.608880937499999</v>
          </cell>
          <cell r="J518">
            <v>554.70000000000005</v>
          </cell>
          <cell r="K518">
            <v>5193</v>
          </cell>
          <cell r="L518">
            <v>607</v>
          </cell>
          <cell r="M518">
            <v>9.0533585836943972E-2</v>
          </cell>
          <cell r="N518">
            <v>9.0533585836943972E-2</v>
          </cell>
          <cell r="O518">
            <v>9059.9288913639848</v>
          </cell>
          <cell r="P518">
            <v>30563.09737984739</v>
          </cell>
          <cell r="Q518">
            <v>47104.036209212936</v>
          </cell>
          <cell r="R518">
            <v>58508.07620441066</v>
          </cell>
          <cell r="S518">
            <v>184931.02781459474</v>
          </cell>
          <cell r="T518">
            <v>1227.2839315251629</v>
          </cell>
          <cell r="U518">
            <v>1191.3305925228869</v>
          </cell>
          <cell r="V518">
            <v>1182.1131308378008</v>
          </cell>
          <cell r="W518">
            <v>1147.5460612835057</v>
          </cell>
          <cell r="X518">
            <v>1171.231678501857</v>
          </cell>
          <cell r="Y518">
            <v>478.74985132495829</v>
          </cell>
          <cell r="Z518">
            <v>562.23839121833169</v>
          </cell>
          <cell r="AA518">
            <v>578.22766220183428</v>
          </cell>
          <cell r="AB518">
            <v>553.2736017893443</v>
          </cell>
          <cell r="AC518">
            <v>558.60210400566018</v>
          </cell>
          <cell r="AD518">
            <v>18.143183589162668</v>
          </cell>
          <cell r="AE518">
            <v>31.638451063980398</v>
          </cell>
          <cell r="AF518">
            <v>32.881426426046161</v>
          </cell>
          <cell r="AG518">
            <v>19.509944925687556</v>
          </cell>
          <cell r="AH518">
            <v>34.969849070887761</v>
          </cell>
        </row>
        <row r="519">
          <cell r="B519">
            <v>4191</v>
          </cell>
          <cell r="C519" t="str">
            <v>DC</v>
          </cell>
          <cell r="D519" t="str">
            <v>Retail Power Marketer</v>
          </cell>
          <cell r="E519">
            <v>0.20917795158228208</v>
          </cell>
          <cell r="F519">
            <v>0</v>
          </cell>
          <cell r="G519">
            <v>0</v>
          </cell>
          <cell r="H519">
            <v>7135.517417101416</v>
          </cell>
          <cell r="I519">
            <v>11.608880937499999</v>
          </cell>
          <cell r="J519">
            <v>0</v>
          </cell>
          <cell r="K519">
            <v>0</v>
          </cell>
          <cell r="L519">
            <v>0</v>
          </cell>
          <cell r="M519">
            <v>0</v>
          </cell>
          <cell r="N519">
            <v>5.5626892416600987E-2</v>
          </cell>
          <cell r="O519">
            <v>9059.9288913639848</v>
          </cell>
          <cell r="P519">
            <v>30563.09737984739</v>
          </cell>
          <cell r="Q519">
            <v>47104.036209212936</v>
          </cell>
          <cell r="R519">
            <v>58508.07620441066</v>
          </cell>
          <cell r="S519">
            <v>184931.02781459474</v>
          </cell>
          <cell r="T519">
            <v>1227.2839315251629</v>
          </cell>
          <cell r="U519">
            <v>1191.3305925228869</v>
          </cell>
          <cell r="V519">
            <v>1182.1131308378008</v>
          </cell>
          <cell r="W519">
            <v>1147.5460612835057</v>
          </cell>
          <cell r="X519">
            <v>1171.231678501857</v>
          </cell>
          <cell r="Y519">
            <v>478.74985132495829</v>
          </cell>
          <cell r="Z519">
            <v>562.23839121833169</v>
          </cell>
          <cell r="AA519">
            <v>578.22766220183428</v>
          </cell>
          <cell r="AB519">
            <v>553.2736017893443</v>
          </cell>
          <cell r="AC519">
            <v>558.60210400566018</v>
          </cell>
          <cell r="AD519">
            <v>18.143183589162668</v>
          </cell>
          <cell r="AE519">
            <v>31.638451063980398</v>
          </cell>
          <cell r="AF519">
            <v>32.881426426046161</v>
          </cell>
          <cell r="AG519">
            <v>19.509944925687556</v>
          </cell>
          <cell r="AH519">
            <v>34.969849070887761</v>
          </cell>
        </row>
        <row r="520">
          <cell r="B520">
            <v>7279</v>
          </cell>
          <cell r="C520" t="str">
            <v>DC</v>
          </cell>
          <cell r="D520" t="str">
            <v>Retail Power Marketer</v>
          </cell>
          <cell r="E520">
            <v>1.0032528145945198E-2</v>
          </cell>
          <cell r="F520">
            <v>1</v>
          </cell>
          <cell r="G520">
            <v>12952.947827280392</v>
          </cell>
          <cell r="H520">
            <v>12952.947827280392</v>
          </cell>
          <cell r="I520">
            <v>11.608880937499999</v>
          </cell>
          <cell r="J520">
            <v>506688.3</v>
          </cell>
          <cell r="K520">
            <v>3963887</v>
          </cell>
          <cell r="L520">
            <v>306022</v>
          </cell>
          <cell r="M520">
            <v>0.11707130512371632</v>
          </cell>
          <cell r="N520">
            <v>0.11707130512371632</v>
          </cell>
          <cell r="O520">
            <v>9059.9288913639848</v>
          </cell>
          <cell r="P520">
            <v>30563.09737984739</v>
          </cell>
          <cell r="Q520">
            <v>47104.036209212936</v>
          </cell>
          <cell r="R520">
            <v>58508.07620441066</v>
          </cell>
          <cell r="S520">
            <v>184931.02781459474</v>
          </cell>
          <cell r="T520">
            <v>1227.2839315251629</v>
          </cell>
          <cell r="U520">
            <v>1191.3305925228869</v>
          </cell>
          <cell r="V520">
            <v>1182.1131308378008</v>
          </cell>
          <cell r="W520">
            <v>1147.5460612835057</v>
          </cell>
          <cell r="X520">
            <v>1171.231678501857</v>
          </cell>
          <cell r="Y520">
            <v>478.74985132495829</v>
          </cell>
          <cell r="Z520">
            <v>562.23839121833169</v>
          </cell>
          <cell r="AA520">
            <v>578.22766220183428</v>
          </cell>
          <cell r="AB520">
            <v>553.2736017893443</v>
          </cell>
          <cell r="AC520">
            <v>558.60210400566018</v>
          </cell>
          <cell r="AD520">
            <v>18.143183589162668</v>
          </cell>
          <cell r="AE520">
            <v>31.638451063980398</v>
          </cell>
          <cell r="AF520">
            <v>32.881426426046161</v>
          </cell>
          <cell r="AG520">
            <v>19.509944925687556</v>
          </cell>
          <cell r="AH520">
            <v>34.969849070887761</v>
          </cell>
        </row>
        <row r="521">
          <cell r="B521">
            <v>13374</v>
          </cell>
          <cell r="C521" t="str">
            <v>DC</v>
          </cell>
          <cell r="D521" t="str">
            <v>Retail Power Marketer</v>
          </cell>
          <cell r="E521">
            <v>1.0032528145945198E-2</v>
          </cell>
          <cell r="F521">
            <v>1</v>
          </cell>
          <cell r="G521">
            <v>12202.776381870008</v>
          </cell>
          <cell r="H521">
            <v>12202.776381870008</v>
          </cell>
          <cell r="I521">
            <v>11.608880937499999</v>
          </cell>
          <cell r="J521">
            <v>949668</v>
          </cell>
          <cell r="K521">
            <v>11631479</v>
          </cell>
          <cell r="L521">
            <v>953183</v>
          </cell>
          <cell r="M521">
            <v>7.0230393271243599E-2</v>
          </cell>
          <cell r="N521">
            <v>7.0230393271243599E-2</v>
          </cell>
          <cell r="O521">
            <v>9059.9288913639848</v>
          </cell>
          <cell r="P521">
            <v>30563.09737984739</v>
          </cell>
          <cell r="Q521">
            <v>47104.036209212936</v>
          </cell>
          <cell r="R521">
            <v>58508.07620441066</v>
          </cell>
          <cell r="S521">
            <v>184931.02781459474</v>
          </cell>
          <cell r="T521">
            <v>1227.2839315251629</v>
          </cell>
          <cell r="U521">
            <v>1191.3305925228869</v>
          </cell>
          <cell r="V521">
            <v>1182.1131308378008</v>
          </cell>
          <cell r="W521">
            <v>1147.5460612835057</v>
          </cell>
          <cell r="X521">
            <v>1171.231678501857</v>
          </cell>
          <cell r="Y521">
            <v>478.74985132495829</v>
          </cell>
          <cell r="Z521">
            <v>562.23839121833169</v>
          </cell>
          <cell r="AA521">
            <v>578.22766220183428</v>
          </cell>
          <cell r="AB521">
            <v>553.2736017893443</v>
          </cell>
          <cell r="AC521">
            <v>558.60210400566018</v>
          </cell>
          <cell r="AD521">
            <v>18.143183589162668</v>
          </cell>
          <cell r="AE521">
            <v>31.638451063980398</v>
          </cell>
          <cell r="AF521">
            <v>32.881426426046161</v>
          </cell>
          <cell r="AG521">
            <v>19.509944925687556</v>
          </cell>
          <cell r="AH521">
            <v>34.969849070887761</v>
          </cell>
        </row>
        <row r="522">
          <cell r="B522">
            <v>16840</v>
          </cell>
          <cell r="C522" t="str">
            <v>DC</v>
          </cell>
          <cell r="D522" t="str">
            <v>Retail Power Marketer</v>
          </cell>
          <cell r="E522">
            <v>1.0032528145945198E-2</v>
          </cell>
          <cell r="F522">
            <v>0</v>
          </cell>
          <cell r="G522">
            <v>0</v>
          </cell>
          <cell r="H522">
            <v>7135.517417101416</v>
          </cell>
          <cell r="I522">
            <v>11.608880937499999</v>
          </cell>
          <cell r="J522">
            <v>0</v>
          </cell>
          <cell r="K522">
            <v>0</v>
          </cell>
          <cell r="L522">
            <v>0</v>
          </cell>
          <cell r="M522">
            <v>0</v>
          </cell>
          <cell r="N522">
            <v>5.5626892416600987E-2</v>
          </cell>
          <cell r="O522">
            <v>9059.9288913639848</v>
          </cell>
          <cell r="P522">
            <v>30563.09737984739</v>
          </cell>
          <cell r="Q522">
            <v>47104.036209212936</v>
          </cell>
          <cell r="R522">
            <v>58508.07620441066</v>
          </cell>
          <cell r="S522">
            <v>184931.02781459474</v>
          </cell>
          <cell r="T522">
            <v>1227.2839315251629</v>
          </cell>
          <cell r="U522">
            <v>1191.3305925228869</v>
          </cell>
          <cell r="V522">
            <v>1182.1131308378008</v>
          </cell>
          <cell r="W522">
            <v>1147.5460612835057</v>
          </cell>
          <cell r="X522">
            <v>1171.231678501857</v>
          </cell>
          <cell r="Y522">
            <v>478.74985132495829</v>
          </cell>
          <cell r="Z522">
            <v>562.23839121833169</v>
          </cell>
          <cell r="AA522">
            <v>578.22766220183428</v>
          </cell>
          <cell r="AB522">
            <v>553.2736017893443</v>
          </cell>
          <cell r="AC522">
            <v>558.60210400566018</v>
          </cell>
          <cell r="AD522">
            <v>18.143183589162668</v>
          </cell>
          <cell r="AE522">
            <v>31.638451063980398</v>
          </cell>
          <cell r="AF522">
            <v>32.881426426046161</v>
          </cell>
          <cell r="AG522">
            <v>19.509944925687556</v>
          </cell>
          <cell r="AH522">
            <v>34.969849070887761</v>
          </cell>
        </row>
        <row r="523">
          <cell r="B523">
            <v>18193</v>
          </cell>
          <cell r="C523" t="str">
            <v>DC</v>
          </cell>
          <cell r="D523" t="str">
            <v>Retail Power Marketer</v>
          </cell>
          <cell r="E523">
            <v>1.0032528145945198E-2</v>
          </cell>
          <cell r="F523">
            <v>0</v>
          </cell>
          <cell r="G523">
            <v>0</v>
          </cell>
          <cell r="H523">
            <v>7135.517417101416</v>
          </cell>
          <cell r="I523">
            <v>11.608880937499999</v>
          </cell>
          <cell r="J523">
            <v>0</v>
          </cell>
          <cell r="K523">
            <v>0</v>
          </cell>
          <cell r="L523">
            <v>0</v>
          </cell>
          <cell r="M523">
            <v>0</v>
          </cell>
          <cell r="N523">
            <v>5.5626892416600987E-2</v>
          </cell>
          <cell r="O523">
            <v>9059.9288913639848</v>
          </cell>
          <cell r="P523">
            <v>30563.09737984739</v>
          </cell>
          <cell r="Q523">
            <v>47104.036209212936</v>
          </cell>
          <cell r="R523">
            <v>58508.07620441066</v>
          </cell>
          <cell r="S523">
            <v>184931.02781459474</v>
          </cell>
          <cell r="T523">
            <v>1227.2839315251629</v>
          </cell>
          <cell r="U523">
            <v>1191.3305925228869</v>
          </cell>
          <cell r="V523">
            <v>1182.1131308378008</v>
          </cell>
          <cell r="W523">
            <v>1147.5460612835057</v>
          </cell>
          <cell r="X523">
            <v>1171.231678501857</v>
          </cell>
          <cell r="Y523">
            <v>478.74985132495829</v>
          </cell>
          <cell r="Z523">
            <v>562.23839121833169</v>
          </cell>
          <cell r="AA523">
            <v>578.22766220183428</v>
          </cell>
          <cell r="AB523">
            <v>553.2736017893443</v>
          </cell>
          <cell r="AC523">
            <v>558.60210400566018</v>
          </cell>
          <cell r="AD523">
            <v>18.143183589162668</v>
          </cell>
          <cell r="AE523">
            <v>31.638451063980398</v>
          </cell>
          <cell r="AF523">
            <v>32.881426426046161</v>
          </cell>
          <cell r="AG523">
            <v>19.509944925687556</v>
          </cell>
          <cell r="AH523">
            <v>34.969849070887761</v>
          </cell>
        </row>
        <row r="524">
          <cell r="B524">
            <v>19107</v>
          </cell>
          <cell r="C524" t="str">
            <v>DC</v>
          </cell>
          <cell r="D524" t="str">
            <v>Retail Power Marketer</v>
          </cell>
          <cell r="E524">
            <v>1.0032528145945198E-2</v>
          </cell>
          <cell r="F524">
            <v>0</v>
          </cell>
          <cell r="G524">
            <v>0</v>
          </cell>
          <cell r="H524">
            <v>7135.517417101416</v>
          </cell>
          <cell r="I524">
            <v>11.608880937499999</v>
          </cell>
          <cell r="J524">
            <v>0</v>
          </cell>
          <cell r="K524">
            <v>0</v>
          </cell>
          <cell r="L524">
            <v>0</v>
          </cell>
          <cell r="M524">
            <v>0</v>
          </cell>
          <cell r="N524">
            <v>5.5626892416600987E-2</v>
          </cell>
          <cell r="O524">
            <v>9059.9288913639848</v>
          </cell>
          <cell r="P524">
            <v>30563.09737984739</v>
          </cell>
          <cell r="Q524">
            <v>47104.036209212936</v>
          </cell>
          <cell r="R524">
            <v>58508.07620441066</v>
          </cell>
          <cell r="S524">
            <v>184931.02781459474</v>
          </cell>
          <cell r="T524">
            <v>1227.2839315251629</v>
          </cell>
          <cell r="U524">
            <v>1191.3305925228869</v>
          </cell>
          <cell r="V524">
            <v>1182.1131308378008</v>
          </cell>
          <cell r="W524">
            <v>1147.5460612835057</v>
          </cell>
          <cell r="X524">
            <v>1171.231678501857</v>
          </cell>
          <cell r="Y524">
            <v>478.74985132495829</v>
          </cell>
          <cell r="Z524">
            <v>562.23839121833169</v>
          </cell>
          <cell r="AA524">
            <v>578.22766220183428</v>
          </cell>
          <cell r="AB524">
            <v>553.2736017893443</v>
          </cell>
          <cell r="AC524">
            <v>558.60210400566018</v>
          </cell>
          <cell r="AD524">
            <v>18.143183589162668</v>
          </cell>
          <cell r="AE524">
            <v>31.638451063980398</v>
          </cell>
          <cell r="AF524">
            <v>32.881426426046161</v>
          </cell>
          <cell r="AG524">
            <v>19.509944925687556</v>
          </cell>
          <cell r="AH524">
            <v>34.969849070887761</v>
          </cell>
        </row>
        <row r="525">
          <cell r="B525">
            <v>20659</v>
          </cell>
          <cell r="C525" t="str">
            <v>DC</v>
          </cell>
          <cell r="D525" t="str">
            <v>Retail Power Marketer</v>
          </cell>
          <cell r="E525">
            <v>1.0032528145945198E-2</v>
          </cell>
          <cell r="F525">
            <v>1</v>
          </cell>
          <cell r="G525">
            <v>10415.227207568807</v>
          </cell>
          <cell r="H525">
            <v>10415.227207568807</v>
          </cell>
          <cell r="I525">
            <v>11.608880937499999</v>
          </cell>
          <cell r="J525">
            <v>44610</v>
          </cell>
          <cell r="K525">
            <v>581253</v>
          </cell>
          <cell r="L525">
            <v>55808</v>
          </cell>
          <cell r="M525">
            <v>6.3372711834055045E-2</v>
          </cell>
          <cell r="N525">
            <v>6.3372711834055045E-2</v>
          </cell>
          <cell r="O525">
            <v>9059.9288913639848</v>
          </cell>
          <cell r="P525">
            <v>30563.09737984739</v>
          </cell>
          <cell r="Q525">
            <v>47104.036209212936</v>
          </cell>
          <cell r="R525">
            <v>58508.07620441066</v>
          </cell>
          <cell r="S525">
            <v>184931.02781459474</v>
          </cell>
          <cell r="T525">
            <v>1227.2839315251629</v>
          </cell>
          <cell r="U525">
            <v>1191.3305925228869</v>
          </cell>
          <cell r="V525">
            <v>1182.1131308378008</v>
          </cell>
          <cell r="W525">
            <v>1147.5460612835057</v>
          </cell>
          <cell r="X525">
            <v>1171.231678501857</v>
          </cell>
          <cell r="Y525">
            <v>478.74985132495829</v>
          </cell>
          <cell r="Z525">
            <v>562.23839121833169</v>
          </cell>
          <cell r="AA525">
            <v>578.22766220183428</v>
          </cell>
          <cell r="AB525">
            <v>553.2736017893443</v>
          </cell>
          <cell r="AC525">
            <v>558.60210400566018</v>
          </cell>
          <cell r="AD525">
            <v>18.143183589162668</v>
          </cell>
          <cell r="AE525">
            <v>31.638451063980398</v>
          </cell>
          <cell r="AF525">
            <v>32.881426426046161</v>
          </cell>
          <cell r="AG525">
            <v>19.509944925687556</v>
          </cell>
          <cell r="AH525">
            <v>34.969849070887761</v>
          </cell>
        </row>
        <row r="526">
          <cell r="B526">
            <v>21795</v>
          </cell>
          <cell r="C526" t="str">
            <v>DC</v>
          </cell>
          <cell r="D526" t="str">
            <v>Retail Power Marketer</v>
          </cell>
          <cell r="E526">
            <v>1.0032528145945198E-2</v>
          </cell>
          <cell r="F526">
            <v>0</v>
          </cell>
          <cell r="G526">
            <v>0</v>
          </cell>
          <cell r="H526">
            <v>7135.517417101416</v>
          </cell>
          <cell r="I526">
            <v>11.608880937499999</v>
          </cell>
          <cell r="J526">
            <v>0</v>
          </cell>
          <cell r="K526">
            <v>0</v>
          </cell>
          <cell r="L526">
            <v>0</v>
          </cell>
          <cell r="M526">
            <v>0</v>
          </cell>
          <cell r="N526">
            <v>5.5626892416600987E-2</v>
          </cell>
          <cell r="O526">
            <v>9059.9288913639848</v>
          </cell>
          <cell r="P526">
            <v>30563.09737984739</v>
          </cell>
          <cell r="Q526">
            <v>47104.036209212936</v>
          </cell>
          <cell r="R526">
            <v>58508.07620441066</v>
          </cell>
          <cell r="S526">
            <v>184931.02781459474</v>
          </cell>
          <cell r="T526">
            <v>1227.2839315251629</v>
          </cell>
          <cell r="U526">
            <v>1191.3305925228869</v>
          </cell>
          <cell r="V526">
            <v>1182.1131308378008</v>
          </cell>
          <cell r="W526">
            <v>1147.5460612835057</v>
          </cell>
          <cell r="X526">
            <v>1171.231678501857</v>
          </cell>
          <cell r="Y526">
            <v>478.74985132495829</v>
          </cell>
          <cell r="Z526">
            <v>562.23839121833169</v>
          </cell>
          <cell r="AA526">
            <v>578.22766220183428</v>
          </cell>
          <cell r="AB526">
            <v>553.2736017893443</v>
          </cell>
          <cell r="AC526">
            <v>558.60210400566018</v>
          </cell>
          <cell r="AD526">
            <v>18.143183589162668</v>
          </cell>
          <cell r="AE526">
            <v>31.638451063980398</v>
          </cell>
          <cell r="AF526">
            <v>32.881426426046161</v>
          </cell>
          <cell r="AG526">
            <v>19.509944925687556</v>
          </cell>
          <cell r="AH526">
            <v>34.969849070887761</v>
          </cell>
        </row>
        <row r="527">
          <cell r="B527">
            <v>28802</v>
          </cell>
          <cell r="C527" t="str">
            <v>DC</v>
          </cell>
          <cell r="D527" t="str">
            <v>Retail Power Marketer</v>
          </cell>
          <cell r="E527">
            <v>1.0032528145945198E-2</v>
          </cell>
          <cell r="F527">
            <v>0</v>
          </cell>
          <cell r="G527">
            <v>0</v>
          </cell>
          <cell r="H527">
            <v>7135.517417101416</v>
          </cell>
          <cell r="I527">
            <v>11.608880937499999</v>
          </cell>
          <cell r="J527">
            <v>0</v>
          </cell>
          <cell r="K527">
            <v>0</v>
          </cell>
          <cell r="L527">
            <v>0</v>
          </cell>
          <cell r="M527">
            <v>0</v>
          </cell>
          <cell r="N527">
            <v>5.5626892416600987E-2</v>
          </cell>
          <cell r="O527">
            <v>9059.9288913639848</v>
          </cell>
          <cell r="P527">
            <v>30563.09737984739</v>
          </cell>
          <cell r="Q527">
            <v>47104.036209212936</v>
          </cell>
          <cell r="R527">
            <v>58508.07620441066</v>
          </cell>
          <cell r="S527">
            <v>184931.02781459474</v>
          </cell>
          <cell r="T527">
            <v>1227.2839315251629</v>
          </cell>
          <cell r="U527">
            <v>1191.3305925228869</v>
          </cell>
          <cell r="V527">
            <v>1182.1131308378008</v>
          </cell>
          <cell r="W527">
            <v>1147.5460612835057</v>
          </cell>
          <cell r="X527">
            <v>1171.231678501857</v>
          </cell>
          <cell r="Y527">
            <v>478.74985132495829</v>
          </cell>
          <cell r="Z527">
            <v>562.23839121833169</v>
          </cell>
          <cell r="AA527">
            <v>578.22766220183428</v>
          </cell>
          <cell r="AB527">
            <v>553.2736017893443</v>
          </cell>
          <cell r="AC527">
            <v>558.60210400566018</v>
          </cell>
          <cell r="AD527">
            <v>18.143183589162668</v>
          </cell>
          <cell r="AE527">
            <v>31.638451063980398</v>
          </cell>
          <cell r="AF527">
            <v>32.881426426046161</v>
          </cell>
          <cell r="AG527">
            <v>19.509944925687556</v>
          </cell>
          <cell r="AH527">
            <v>34.969849070887761</v>
          </cell>
        </row>
        <row r="528">
          <cell r="B528">
            <v>54820</v>
          </cell>
          <cell r="C528" t="str">
            <v>DC</v>
          </cell>
          <cell r="D528" t="str">
            <v>Retail Power Marketer</v>
          </cell>
          <cell r="E528">
            <v>1.0032528145945198E-2</v>
          </cell>
          <cell r="F528">
            <v>1</v>
          </cell>
          <cell r="G528">
            <v>10742.205023674709</v>
          </cell>
          <cell r="H528">
            <v>10742.205023674709</v>
          </cell>
          <cell r="I528">
            <v>11.608880937499999</v>
          </cell>
          <cell r="J528">
            <v>1608538.1</v>
          </cell>
          <cell r="K528">
            <v>13855006</v>
          </cell>
          <cell r="L528">
            <v>1289773</v>
          </cell>
          <cell r="M528">
            <v>0.10312981789247683</v>
          </cell>
          <cell r="N528">
            <v>0.10312981789247683</v>
          </cell>
          <cell r="O528">
            <v>9059.9288913639848</v>
          </cell>
          <cell r="P528">
            <v>30563.09737984739</v>
          </cell>
          <cell r="Q528">
            <v>47104.036209212936</v>
          </cell>
          <cell r="R528">
            <v>58508.07620441066</v>
          </cell>
          <cell r="S528">
            <v>184931.02781459474</v>
          </cell>
          <cell r="T528">
            <v>1227.2839315251629</v>
          </cell>
          <cell r="U528">
            <v>1191.3305925228869</v>
          </cell>
          <cell r="V528">
            <v>1182.1131308378008</v>
          </cell>
          <cell r="W528">
            <v>1147.5460612835057</v>
          </cell>
          <cell r="X528">
            <v>1171.231678501857</v>
          </cell>
          <cell r="Y528">
            <v>478.74985132495829</v>
          </cell>
          <cell r="Z528">
            <v>562.23839121833169</v>
          </cell>
          <cell r="AA528">
            <v>578.22766220183428</v>
          </cell>
          <cell r="AB528">
            <v>553.2736017893443</v>
          </cell>
          <cell r="AC528">
            <v>558.60210400566018</v>
          </cell>
          <cell r="AD528">
            <v>18.143183589162668</v>
          </cell>
          <cell r="AE528">
            <v>31.638451063980398</v>
          </cell>
          <cell r="AF528">
            <v>32.881426426046161</v>
          </cell>
          <cell r="AG528">
            <v>19.509944925687556</v>
          </cell>
          <cell r="AH528">
            <v>34.969849070887761</v>
          </cell>
        </row>
        <row r="529">
          <cell r="B529">
            <v>54862</v>
          </cell>
          <cell r="C529" t="str">
            <v>DC</v>
          </cell>
          <cell r="D529" t="str">
            <v>Retail Power Marketer</v>
          </cell>
          <cell r="E529">
            <v>1.0032528145945198E-2</v>
          </cell>
          <cell r="F529">
            <v>1</v>
          </cell>
          <cell r="G529">
            <v>16286.043621201186</v>
          </cell>
          <cell r="H529">
            <v>16286.043621201186</v>
          </cell>
          <cell r="I529">
            <v>11.608880937499999</v>
          </cell>
          <cell r="J529">
            <v>266768.09999999998</v>
          </cell>
          <cell r="K529">
            <v>2437239</v>
          </cell>
          <cell r="L529">
            <v>149652</v>
          </cell>
          <cell r="M529">
            <v>0.10090130389317378</v>
          </cell>
          <cell r="N529">
            <v>0.10090130389317378</v>
          </cell>
          <cell r="O529">
            <v>9059.9288913639848</v>
          </cell>
          <cell r="P529">
            <v>30563.09737984739</v>
          </cell>
          <cell r="Q529">
            <v>47104.036209212936</v>
          </cell>
          <cell r="R529">
            <v>58508.07620441066</v>
          </cell>
          <cell r="S529">
            <v>184931.02781459474</v>
          </cell>
          <cell r="T529">
            <v>1227.2839315251629</v>
          </cell>
          <cell r="U529">
            <v>1191.3305925228869</v>
          </cell>
          <cell r="V529">
            <v>1182.1131308378008</v>
          </cell>
          <cell r="W529">
            <v>1147.5460612835057</v>
          </cell>
          <cell r="X529">
            <v>1171.231678501857</v>
          </cell>
          <cell r="Y529">
            <v>478.74985132495829</v>
          </cell>
          <cell r="Z529">
            <v>562.23839121833169</v>
          </cell>
          <cell r="AA529">
            <v>578.22766220183428</v>
          </cell>
          <cell r="AB529">
            <v>553.2736017893443</v>
          </cell>
          <cell r="AC529">
            <v>558.60210400566018</v>
          </cell>
          <cell r="AD529">
            <v>18.143183589162668</v>
          </cell>
          <cell r="AE529">
            <v>31.638451063980398</v>
          </cell>
          <cell r="AF529">
            <v>32.881426426046161</v>
          </cell>
          <cell r="AG529">
            <v>19.509944925687556</v>
          </cell>
          <cell r="AH529">
            <v>34.969849070887761</v>
          </cell>
        </row>
        <row r="530">
          <cell r="B530">
            <v>55722</v>
          </cell>
          <cell r="C530" t="str">
            <v>DC</v>
          </cell>
          <cell r="D530" t="str">
            <v>Retail Power Marketer</v>
          </cell>
          <cell r="E530">
            <v>1.0032528145945198E-2</v>
          </cell>
          <cell r="F530">
            <v>1</v>
          </cell>
          <cell r="G530">
            <v>11891.082862083469</v>
          </cell>
          <cell r="H530">
            <v>11891.082862083469</v>
          </cell>
          <cell r="I530">
            <v>11.608880937499999</v>
          </cell>
          <cell r="J530">
            <v>229120.5</v>
          </cell>
          <cell r="K530">
            <v>4070936</v>
          </cell>
          <cell r="L530">
            <v>342352</v>
          </cell>
          <cell r="M530">
            <v>4.456680643454479E-2</v>
          </cell>
          <cell r="N530">
            <v>4.456680643454479E-2</v>
          </cell>
          <cell r="O530">
            <v>9059.9288913639848</v>
          </cell>
          <cell r="P530">
            <v>30563.09737984739</v>
          </cell>
          <cell r="Q530">
            <v>47104.036209212936</v>
          </cell>
          <cell r="R530">
            <v>58508.07620441066</v>
          </cell>
          <cell r="S530">
            <v>184931.02781459474</v>
          </cell>
          <cell r="T530">
            <v>1227.2839315251629</v>
          </cell>
          <cell r="U530">
            <v>1191.3305925228869</v>
          </cell>
          <cell r="V530">
            <v>1182.1131308378008</v>
          </cell>
          <cell r="W530">
            <v>1147.5460612835057</v>
          </cell>
          <cell r="X530">
            <v>1171.231678501857</v>
          </cell>
          <cell r="Y530">
            <v>478.74985132495829</v>
          </cell>
          <cell r="Z530">
            <v>562.23839121833169</v>
          </cell>
          <cell r="AA530">
            <v>578.22766220183428</v>
          </cell>
          <cell r="AB530">
            <v>553.2736017893443</v>
          </cell>
          <cell r="AC530">
            <v>558.60210400566018</v>
          </cell>
          <cell r="AD530">
            <v>18.143183589162668</v>
          </cell>
          <cell r="AE530">
            <v>31.638451063980398</v>
          </cell>
          <cell r="AF530">
            <v>32.881426426046161</v>
          </cell>
          <cell r="AG530">
            <v>19.509944925687556</v>
          </cell>
          <cell r="AH530">
            <v>34.969849070887761</v>
          </cell>
        </row>
        <row r="531">
          <cell r="B531">
            <v>55781</v>
          </cell>
          <cell r="C531" t="str">
            <v>DC</v>
          </cell>
          <cell r="D531" t="str">
            <v>Retail Power Marketer</v>
          </cell>
          <cell r="E531">
            <v>1.0032528145945198E-2</v>
          </cell>
          <cell r="F531">
            <v>1</v>
          </cell>
          <cell r="G531">
            <v>7301.6249802187185</v>
          </cell>
          <cell r="H531">
            <v>7301.6249802187185</v>
          </cell>
          <cell r="I531">
            <v>11.608880937499999</v>
          </cell>
          <cell r="J531">
            <v>102146.30000000002</v>
          </cell>
          <cell r="K531">
            <v>876655</v>
          </cell>
          <cell r="L531">
            <v>120063</v>
          </cell>
          <cell r="M531">
            <v>9.7439397637624006E-2</v>
          </cell>
          <cell r="N531">
            <v>9.7439397637624006E-2</v>
          </cell>
          <cell r="O531">
            <v>9059.9288913639848</v>
          </cell>
          <cell r="P531">
            <v>30563.09737984739</v>
          </cell>
          <cell r="Q531">
            <v>47104.036209212936</v>
          </cell>
          <cell r="R531">
            <v>58508.07620441066</v>
          </cell>
          <cell r="S531">
            <v>184931.02781459474</v>
          </cell>
          <cell r="T531">
            <v>1227.2839315251629</v>
          </cell>
          <cell r="U531">
            <v>1191.3305925228869</v>
          </cell>
          <cell r="V531">
            <v>1182.1131308378008</v>
          </cell>
          <cell r="W531">
            <v>1147.5460612835057</v>
          </cell>
          <cell r="X531">
            <v>1171.231678501857</v>
          </cell>
          <cell r="Y531">
            <v>478.74985132495829</v>
          </cell>
          <cell r="Z531">
            <v>562.23839121833169</v>
          </cell>
          <cell r="AA531">
            <v>578.22766220183428</v>
          </cell>
          <cell r="AB531">
            <v>553.2736017893443</v>
          </cell>
          <cell r="AC531">
            <v>558.60210400566018</v>
          </cell>
          <cell r="AD531">
            <v>18.143183589162668</v>
          </cell>
          <cell r="AE531">
            <v>31.638451063980398</v>
          </cell>
          <cell r="AF531">
            <v>32.881426426046161</v>
          </cell>
          <cell r="AG531">
            <v>19.509944925687556</v>
          </cell>
          <cell r="AH531">
            <v>34.969849070887761</v>
          </cell>
        </row>
        <row r="532">
          <cell r="B532">
            <v>55815</v>
          </cell>
          <cell r="C532" t="str">
            <v>DC</v>
          </cell>
          <cell r="D532" t="str">
            <v>Retail Power Marketer</v>
          </cell>
          <cell r="E532">
            <v>1.0032528145945198E-2</v>
          </cell>
          <cell r="F532">
            <v>1</v>
          </cell>
          <cell r="G532">
            <v>8095.9302580277745</v>
          </cell>
          <cell r="H532">
            <v>8095.9302580277745</v>
          </cell>
          <cell r="I532">
            <v>11.608880937499999</v>
          </cell>
          <cell r="J532">
            <v>100009.49999999999</v>
          </cell>
          <cell r="K532">
            <v>924029</v>
          </cell>
          <cell r="L532">
            <v>114135</v>
          </cell>
          <cell r="M532">
            <v>9.1025005157177152E-2</v>
          </cell>
          <cell r="N532">
            <v>9.1025005157177152E-2</v>
          </cell>
          <cell r="O532">
            <v>9059.9288913639848</v>
          </cell>
          <cell r="P532">
            <v>30563.09737984739</v>
          </cell>
          <cell r="Q532">
            <v>47104.036209212936</v>
          </cell>
          <cell r="R532">
            <v>58508.07620441066</v>
          </cell>
          <cell r="S532">
            <v>184931.02781459474</v>
          </cell>
          <cell r="T532">
            <v>1227.2839315251629</v>
          </cell>
          <cell r="U532">
            <v>1191.3305925228869</v>
          </cell>
          <cell r="V532">
            <v>1182.1131308378008</v>
          </cell>
          <cell r="W532">
            <v>1147.5460612835057</v>
          </cell>
          <cell r="X532">
            <v>1171.231678501857</v>
          </cell>
          <cell r="Y532">
            <v>478.74985132495829</v>
          </cell>
          <cell r="Z532">
            <v>562.23839121833169</v>
          </cell>
          <cell r="AA532">
            <v>578.22766220183428</v>
          </cell>
          <cell r="AB532">
            <v>553.2736017893443</v>
          </cell>
          <cell r="AC532">
            <v>558.60210400566018</v>
          </cell>
          <cell r="AD532">
            <v>18.143183589162668</v>
          </cell>
          <cell r="AE532">
            <v>31.638451063980398</v>
          </cell>
          <cell r="AF532">
            <v>32.881426426046161</v>
          </cell>
          <cell r="AG532">
            <v>19.509944925687556</v>
          </cell>
          <cell r="AH532">
            <v>34.969849070887761</v>
          </cell>
        </row>
        <row r="533">
          <cell r="B533">
            <v>55874</v>
          </cell>
          <cell r="C533" t="str">
            <v>DC</v>
          </cell>
          <cell r="D533" t="str">
            <v>Retail Power Marketer</v>
          </cell>
          <cell r="E533">
            <v>1.0032528145945198E-2</v>
          </cell>
          <cell r="F533">
            <v>1</v>
          </cell>
          <cell r="G533">
            <v>8248.5915826350429</v>
          </cell>
          <cell r="H533">
            <v>8248.5915826350429</v>
          </cell>
          <cell r="I533">
            <v>11.608880937499999</v>
          </cell>
          <cell r="J533">
            <v>98359.5</v>
          </cell>
          <cell r="K533">
            <v>871175</v>
          </cell>
          <cell r="L533">
            <v>105615</v>
          </cell>
          <cell r="M533">
            <v>9.6015882546481759E-2</v>
          </cell>
          <cell r="N533">
            <v>9.6015882546481759E-2</v>
          </cell>
          <cell r="O533">
            <v>9059.9288913639848</v>
          </cell>
          <cell r="P533">
            <v>30563.09737984739</v>
          </cell>
          <cell r="Q533">
            <v>47104.036209212936</v>
          </cell>
          <cell r="R533">
            <v>58508.07620441066</v>
          </cell>
          <cell r="S533">
            <v>184931.02781459474</v>
          </cell>
          <cell r="T533">
            <v>1227.2839315251629</v>
          </cell>
          <cell r="U533">
            <v>1191.3305925228869</v>
          </cell>
          <cell r="V533">
            <v>1182.1131308378008</v>
          </cell>
          <cell r="W533">
            <v>1147.5460612835057</v>
          </cell>
          <cell r="X533">
            <v>1171.231678501857</v>
          </cell>
          <cell r="Y533">
            <v>478.74985132495829</v>
          </cell>
          <cell r="Z533">
            <v>562.23839121833169</v>
          </cell>
          <cell r="AA533">
            <v>578.22766220183428</v>
          </cell>
          <cell r="AB533">
            <v>553.2736017893443</v>
          </cell>
          <cell r="AC533">
            <v>558.60210400566018</v>
          </cell>
          <cell r="AD533">
            <v>18.143183589162668</v>
          </cell>
          <cell r="AE533">
            <v>31.638451063980398</v>
          </cell>
          <cell r="AF533">
            <v>32.881426426046161</v>
          </cell>
          <cell r="AG533">
            <v>19.509944925687556</v>
          </cell>
          <cell r="AH533">
            <v>34.969849070887761</v>
          </cell>
        </row>
        <row r="534">
          <cell r="B534">
            <v>56212</v>
          </cell>
          <cell r="C534" t="str">
            <v>DC</v>
          </cell>
          <cell r="D534" t="str">
            <v>Retail Power Marketer</v>
          </cell>
          <cell r="E534">
            <v>1.0032528145945198E-2</v>
          </cell>
          <cell r="F534">
            <v>1</v>
          </cell>
          <cell r="G534">
            <v>10843.540962071409</v>
          </cell>
          <cell r="H534">
            <v>10843.540962071409</v>
          </cell>
          <cell r="I534">
            <v>11.608880937499999</v>
          </cell>
          <cell r="J534">
            <v>751270</v>
          </cell>
          <cell r="K534">
            <v>7528150</v>
          </cell>
          <cell r="L534">
            <v>694252</v>
          </cell>
          <cell r="M534">
            <v>8.6947807136752722E-2</v>
          </cell>
          <cell r="N534">
            <v>8.6947807136752722E-2</v>
          </cell>
          <cell r="O534">
            <v>9059.9288913639848</v>
          </cell>
          <cell r="P534">
            <v>30563.09737984739</v>
          </cell>
          <cell r="Q534">
            <v>47104.036209212936</v>
          </cell>
          <cell r="R534">
            <v>58508.07620441066</v>
          </cell>
          <cell r="S534">
            <v>184931.02781459474</v>
          </cell>
          <cell r="T534">
            <v>1227.2839315251629</v>
          </cell>
          <cell r="U534">
            <v>1191.3305925228869</v>
          </cell>
          <cell r="V534">
            <v>1182.1131308378008</v>
          </cell>
          <cell r="W534">
            <v>1147.5460612835057</v>
          </cell>
          <cell r="X534">
            <v>1171.231678501857</v>
          </cell>
          <cell r="Y534">
            <v>478.74985132495829</v>
          </cell>
          <cell r="Z534">
            <v>562.23839121833169</v>
          </cell>
          <cell r="AA534">
            <v>578.22766220183428</v>
          </cell>
          <cell r="AB534">
            <v>553.2736017893443</v>
          </cell>
          <cell r="AC534">
            <v>558.60210400566018</v>
          </cell>
          <cell r="AD534">
            <v>18.143183589162668</v>
          </cell>
          <cell r="AE534">
            <v>31.638451063980398</v>
          </cell>
          <cell r="AF534">
            <v>32.881426426046161</v>
          </cell>
          <cell r="AG534">
            <v>19.509944925687556</v>
          </cell>
          <cell r="AH534">
            <v>34.969849070887761</v>
          </cell>
        </row>
        <row r="535">
          <cell r="B535">
            <v>56408</v>
          </cell>
          <cell r="C535" t="str">
            <v>DC</v>
          </cell>
          <cell r="D535" t="str">
            <v>Retail Power Marketer</v>
          </cell>
          <cell r="E535">
            <v>1.0032528145945198E-2</v>
          </cell>
          <cell r="F535">
            <v>1</v>
          </cell>
          <cell r="G535">
            <v>12351.145038167939</v>
          </cell>
          <cell r="H535">
            <v>12351.145038167939</v>
          </cell>
          <cell r="I535">
            <v>11.608880937499999</v>
          </cell>
          <cell r="J535">
            <v>316.5</v>
          </cell>
          <cell r="K535">
            <v>4854</v>
          </cell>
          <cell r="L535">
            <v>393</v>
          </cell>
          <cell r="M535">
            <v>5.3925116913627939E-2</v>
          </cell>
          <cell r="N535">
            <v>5.3925116913627939E-2</v>
          </cell>
          <cell r="O535">
            <v>9059.9288913639848</v>
          </cell>
          <cell r="P535">
            <v>30563.09737984739</v>
          </cell>
          <cell r="Q535">
            <v>47104.036209212936</v>
          </cell>
          <cell r="R535">
            <v>58508.07620441066</v>
          </cell>
          <cell r="S535">
            <v>184931.02781459474</v>
          </cell>
          <cell r="T535">
            <v>1227.2839315251629</v>
          </cell>
          <cell r="U535">
            <v>1191.3305925228869</v>
          </cell>
          <cell r="V535">
            <v>1182.1131308378008</v>
          </cell>
          <cell r="W535">
            <v>1147.5460612835057</v>
          </cell>
          <cell r="X535">
            <v>1171.231678501857</v>
          </cell>
          <cell r="Y535">
            <v>478.74985132495829</v>
          </cell>
          <cell r="Z535">
            <v>562.23839121833169</v>
          </cell>
          <cell r="AA535">
            <v>578.22766220183428</v>
          </cell>
          <cell r="AB535">
            <v>553.2736017893443</v>
          </cell>
          <cell r="AC535">
            <v>558.60210400566018</v>
          </cell>
          <cell r="AD535">
            <v>18.143183589162668</v>
          </cell>
          <cell r="AE535">
            <v>31.638451063980398</v>
          </cell>
          <cell r="AF535">
            <v>32.881426426046161</v>
          </cell>
          <cell r="AG535">
            <v>19.509944925687556</v>
          </cell>
          <cell r="AH535">
            <v>34.969849070887761</v>
          </cell>
        </row>
        <row r="536">
          <cell r="B536">
            <v>56504</v>
          </cell>
          <cell r="C536" t="str">
            <v>DC</v>
          </cell>
          <cell r="D536" t="str">
            <v>Retail Power Marketer</v>
          </cell>
          <cell r="E536">
            <v>1.0032528145945198E-2</v>
          </cell>
          <cell r="F536">
            <v>1</v>
          </cell>
          <cell r="G536">
            <v>9067.3105387803425</v>
          </cell>
          <cell r="H536">
            <v>9067.3105387803425</v>
          </cell>
          <cell r="I536">
            <v>11.608880937499999</v>
          </cell>
          <cell r="J536">
            <v>28803</v>
          </cell>
          <cell r="K536">
            <v>245035</v>
          </cell>
          <cell r="L536">
            <v>27024</v>
          </cell>
          <cell r="M536">
            <v>0.10218286864545882</v>
          </cell>
          <cell r="N536">
            <v>0.10218286864545882</v>
          </cell>
          <cell r="O536">
            <v>9059.9288913639848</v>
          </cell>
          <cell r="P536">
            <v>30563.09737984739</v>
          </cell>
          <cell r="Q536">
            <v>47104.036209212936</v>
          </cell>
          <cell r="R536">
            <v>58508.07620441066</v>
          </cell>
          <cell r="S536">
            <v>184931.02781459474</v>
          </cell>
          <cell r="T536">
            <v>1227.2839315251629</v>
          </cell>
          <cell r="U536">
            <v>1191.3305925228869</v>
          </cell>
          <cell r="V536">
            <v>1182.1131308378008</v>
          </cell>
          <cell r="W536">
            <v>1147.5460612835057</v>
          </cell>
          <cell r="X536">
            <v>1171.231678501857</v>
          </cell>
          <cell r="Y536">
            <v>478.74985132495829</v>
          </cell>
          <cell r="Z536">
            <v>562.23839121833169</v>
          </cell>
          <cell r="AA536">
            <v>578.22766220183428</v>
          </cell>
          <cell r="AB536">
            <v>553.2736017893443</v>
          </cell>
          <cell r="AC536">
            <v>558.60210400566018</v>
          </cell>
          <cell r="AD536">
            <v>18.143183589162668</v>
          </cell>
          <cell r="AE536">
            <v>31.638451063980398</v>
          </cell>
          <cell r="AF536">
            <v>32.881426426046161</v>
          </cell>
          <cell r="AG536">
            <v>19.509944925687556</v>
          </cell>
          <cell r="AH536">
            <v>34.969849070887761</v>
          </cell>
        </row>
        <row r="537">
          <cell r="B537">
            <v>56521</v>
          </cell>
          <cell r="C537" t="str">
            <v>DC</v>
          </cell>
          <cell r="D537" t="str">
            <v>Retail Power Marketer</v>
          </cell>
          <cell r="E537">
            <v>1.0032528145945198E-2</v>
          </cell>
          <cell r="F537">
            <v>0</v>
          </cell>
          <cell r="G537">
            <v>0</v>
          </cell>
          <cell r="H537">
            <v>7135.517417101416</v>
          </cell>
          <cell r="I537">
            <v>11.608880937499999</v>
          </cell>
          <cell r="J537">
            <v>0</v>
          </cell>
          <cell r="K537">
            <v>0</v>
          </cell>
          <cell r="L537">
            <v>0</v>
          </cell>
          <cell r="M537">
            <v>0</v>
          </cell>
          <cell r="N537">
            <v>5.5626892416600987E-2</v>
          </cell>
          <cell r="O537">
            <v>9059.9288913639848</v>
          </cell>
          <cell r="P537">
            <v>30563.09737984739</v>
          </cell>
          <cell r="Q537">
            <v>47104.036209212936</v>
          </cell>
          <cell r="R537">
            <v>58508.07620441066</v>
          </cell>
          <cell r="S537">
            <v>184931.02781459474</v>
          </cell>
          <cell r="T537">
            <v>1227.2839315251629</v>
          </cell>
          <cell r="U537">
            <v>1191.3305925228869</v>
          </cell>
          <cell r="V537">
            <v>1182.1131308378008</v>
          </cell>
          <cell r="W537">
            <v>1147.5460612835057</v>
          </cell>
          <cell r="X537">
            <v>1171.231678501857</v>
          </cell>
          <cell r="Y537">
            <v>478.74985132495829</v>
          </cell>
          <cell r="Z537">
            <v>562.23839121833169</v>
          </cell>
          <cell r="AA537">
            <v>578.22766220183428</v>
          </cell>
          <cell r="AB537">
            <v>553.2736017893443</v>
          </cell>
          <cell r="AC537">
            <v>558.60210400566018</v>
          </cell>
          <cell r="AD537">
            <v>18.143183589162668</v>
          </cell>
          <cell r="AE537">
            <v>31.638451063980398</v>
          </cell>
          <cell r="AF537">
            <v>32.881426426046161</v>
          </cell>
          <cell r="AG537">
            <v>19.509944925687556</v>
          </cell>
          <cell r="AH537">
            <v>34.969849070887761</v>
          </cell>
        </row>
        <row r="538">
          <cell r="B538">
            <v>57037</v>
          </cell>
          <cell r="C538" t="str">
            <v>DC</v>
          </cell>
          <cell r="D538" t="str">
            <v>Retail Power Marketer</v>
          </cell>
          <cell r="E538">
            <v>1.0032528145945198E-2</v>
          </cell>
          <cell r="F538">
            <v>1</v>
          </cell>
          <cell r="G538">
            <v>9678.0329714047293</v>
          </cell>
          <cell r="H538">
            <v>9678.0329714047293</v>
          </cell>
          <cell r="I538">
            <v>11.608880937499999</v>
          </cell>
          <cell r="J538">
            <v>498135</v>
          </cell>
          <cell r="K538">
            <v>4987042</v>
          </cell>
          <cell r="L538">
            <v>515295</v>
          </cell>
          <cell r="M538">
            <v>8.5491764530503514E-2</v>
          </cell>
          <cell r="N538">
            <v>8.5491764530503514E-2</v>
          </cell>
          <cell r="O538">
            <v>9059.9288913639848</v>
          </cell>
          <cell r="P538">
            <v>30563.09737984739</v>
          </cell>
          <cell r="Q538">
            <v>47104.036209212936</v>
          </cell>
          <cell r="R538">
            <v>58508.07620441066</v>
          </cell>
          <cell r="S538">
            <v>184931.02781459474</v>
          </cell>
          <cell r="T538">
            <v>1227.2839315251629</v>
          </cell>
          <cell r="U538">
            <v>1191.3305925228869</v>
          </cell>
          <cell r="V538">
            <v>1182.1131308378008</v>
          </cell>
          <cell r="W538">
            <v>1147.5460612835057</v>
          </cell>
          <cell r="X538">
            <v>1171.231678501857</v>
          </cell>
          <cell r="Y538">
            <v>478.74985132495829</v>
          </cell>
          <cell r="Z538">
            <v>562.23839121833169</v>
          </cell>
          <cell r="AA538">
            <v>578.22766220183428</v>
          </cell>
          <cell r="AB538">
            <v>553.2736017893443</v>
          </cell>
          <cell r="AC538">
            <v>558.60210400566018</v>
          </cell>
          <cell r="AD538">
            <v>18.143183589162668</v>
          </cell>
          <cell r="AE538">
            <v>31.638451063980398</v>
          </cell>
          <cell r="AF538">
            <v>32.881426426046161</v>
          </cell>
          <cell r="AG538">
            <v>19.509944925687556</v>
          </cell>
          <cell r="AH538">
            <v>34.969849070887761</v>
          </cell>
        </row>
        <row r="539">
          <cell r="B539">
            <v>57067</v>
          </cell>
          <cell r="C539" t="str">
            <v>DC</v>
          </cell>
          <cell r="D539" t="str">
            <v>Retail Power Marketer</v>
          </cell>
          <cell r="E539">
            <v>1.0032528145945198E-2</v>
          </cell>
          <cell r="F539">
            <v>1</v>
          </cell>
          <cell r="G539">
            <v>12504.626294302949</v>
          </cell>
          <cell r="H539">
            <v>12504.626294302949</v>
          </cell>
          <cell r="I539">
            <v>11.608880937499999</v>
          </cell>
          <cell r="J539">
            <v>85611.4</v>
          </cell>
          <cell r="K539">
            <v>885215</v>
          </cell>
          <cell r="L539">
            <v>70791</v>
          </cell>
          <cell r="M539">
            <v>8.5572147460945935E-2</v>
          </cell>
          <cell r="N539">
            <v>8.5572147460945935E-2</v>
          </cell>
          <cell r="O539">
            <v>9059.9288913639848</v>
          </cell>
          <cell r="P539">
            <v>30563.09737984739</v>
          </cell>
          <cell r="Q539">
            <v>47104.036209212936</v>
          </cell>
          <cell r="R539">
            <v>58508.07620441066</v>
          </cell>
          <cell r="S539">
            <v>184931.02781459474</v>
          </cell>
          <cell r="T539">
            <v>1227.2839315251629</v>
          </cell>
          <cell r="U539">
            <v>1191.3305925228869</v>
          </cell>
          <cell r="V539">
            <v>1182.1131308378008</v>
          </cell>
          <cell r="W539">
            <v>1147.5460612835057</v>
          </cell>
          <cell r="X539">
            <v>1171.231678501857</v>
          </cell>
          <cell r="Y539">
            <v>478.74985132495829</v>
          </cell>
          <cell r="Z539">
            <v>562.23839121833169</v>
          </cell>
          <cell r="AA539">
            <v>578.22766220183428</v>
          </cell>
          <cell r="AB539">
            <v>553.2736017893443</v>
          </cell>
          <cell r="AC539">
            <v>558.60210400566018</v>
          </cell>
          <cell r="AD539">
            <v>18.143183589162668</v>
          </cell>
          <cell r="AE539">
            <v>31.638451063980398</v>
          </cell>
          <cell r="AF539">
            <v>32.881426426046161</v>
          </cell>
          <cell r="AG539">
            <v>19.509944925687556</v>
          </cell>
          <cell r="AH539">
            <v>34.969849070887761</v>
          </cell>
        </row>
        <row r="540">
          <cell r="B540">
            <v>57428</v>
          </cell>
          <cell r="C540" t="str">
            <v>DC</v>
          </cell>
          <cell r="D540" t="str">
            <v>Retail Power Marketer</v>
          </cell>
          <cell r="E540">
            <v>1.0032528145945198E-2</v>
          </cell>
          <cell r="F540">
            <v>0</v>
          </cell>
          <cell r="G540">
            <v>0</v>
          </cell>
          <cell r="H540">
            <v>7135.517417101416</v>
          </cell>
          <cell r="I540">
            <v>11.608880937499999</v>
          </cell>
          <cell r="J540">
            <v>0</v>
          </cell>
          <cell r="K540">
            <v>0</v>
          </cell>
          <cell r="L540">
            <v>0</v>
          </cell>
          <cell r="M540">
            <v>0</v>
          </cell>
          <cell r="N540">
            <v>5.5626892416600987E-2</v>
          </cell>
          <cell r="O540">
            <v>9059.9288913639848</v>
          </cell>
          <cell r="P540">
            <v>30563.09737984739</v>
          </cell>
          <cell r="Q540">
            <v>47104.036209212936</v>
          </cell>
          <cell r="R540">
            <v>58508.07620441066</v>
          </cell>
          <cell r="S540">
            <v>184931.02781459474</v>
          </cell>
          <cell r="T540">
            <v>1227.2839315251629</v>
          </cell>
          <cell r="U540">
            <v>1191.3305925228869</v>
          </cell>
          <cell r="V540">
            <v>1182.1131308378008</v>
          </cell>
          <cell r="W540">
            <v>1147.5460612835057</v>
          </cell>
          <cell r="X540">
            <v>1171.231678501857</v>
          </cell>
          <cell r="Y540">
            <v>478.74985132495829</v>
          </cell>
          <cell r="Z540">
            <v>562.23839121833169</v>
          </cell>
          <cell r="AA540">
            <v>578.22766220183428</v>
          </cell>
          <cell r="AB540">
            <v>553.2736017893443</v>
          </cell>
          <cell r="AC540">
            <v>558.60210400566018</v>
          </cell>
          <cell r="AD540">
            <v>18.143183589162668</v>
          </cell>
          <cell r="AE540">
            <v>31.638451063980398</v>
          </cell>
          <cell r="AF540">
            <v>32.881426426046161</v>
          </cell>
          <cell r="AG540">
            <v>19.509944925687556</v>
          </cell>
          <cell r="AH540">
            <v>34.969849070887761</v>
          </cell>
        </row>
        <row r="541">
          <cell r="B541">
            <v>58119</v>
          </cell>
          <cell r="C541" t="str">
            <v>DC</v>
          </cell>
          <cell r="D541" t="str">
            <v>Retail Power Marketer</v>
          </cell>
          <cell r="E541">
            <v>1.0032528145945198E-2</v>
          </cell>
          <cell r="F541">
            <v>1</v>
          </cell>
          <cell r="G541">
            <v>7660.3322931013445</v>
          </cell>
          <cell r="H541">
            <v>7660.3322931013445</v>
          </cell>
          <cell r="I541">
            <v>11.608880937499999</v>
          </cell>
          <cell r="J541">
            <v>179149.59999999998</v>
          </cell>
          <cell r="K541">
            <v>1757556</v>
          </cell>
          <cell r="L541">
            <v>229436</v>
          </cell>
          <cell r="M541">
            <v>8.3745643108205356E-2</v>
          </cell>
          <cell r="N541">
            <v>8.3745643108205356E-2</v>
          </cell>
          <cell r="O541">
            <v>9059.9288913639848</v>
          </cell>
          <cell r="P541">
            <v>30563.09737984739</v>
          </cell>
          <cell r="Q541">
            <v>47104.036209212936</v>
          </cell>
          <cell r="R541">
            <v>58508.07620441066</v>
          </cell>
          <cell r="S541">
            <v>184931.02781459474</v>
          </cell>
          <cell r="T541">
            <v>1227.2839315251629</v>
          </cell>
          <cell r="U541">
            <v>1191.3305925228869</v>
          </cell>
          <cell r="V541">
            <v>1182.1131308378008</v>
          </cell>
          <cell r="W541">
            <v>1147.5460612835057</v>
          </cell>
          <cell r="X541">
            <v>1171.231678501857</v>
          </cell>
          <cell r="Y541">
            <v>478.74985132495829</v>
          </cell>
          <cell r="Z541">
            <v>562.23839121833169</v>
          </cell>
          <cell r="AA541">
            <v>578.22766220183428</v>
          </cell>
          <cell r="AB541">
            <v>553.2736017893443</v>
          </cell>
          <cell r="AC541">
            <v>558.60210400566018</v>
          </cell>
          <cell r="AD541">
            <v>18.143183589162668</v>
          </cell>
          <cell r="AE541">
            <v>31.638451063980398</v>
          </cell>
          <cell r="AF541">
            <v>32.881426426046161</v>
          </cell>
          <cell r="AG541">
            <v>19.509944925687556</v>
          </cell>
          <cell r="AH541">
            <v>34.969849070887761</v>
          </cell>
        </row>
        <row r="542">
          <cell r="B542">
            <v>58162</v>
          </cell>
          <cell r="C542" t="str">
            <v>DC</v>
          </cell>
          <cell r="D542" t="str">
            <v>Retail Power Marketer</v>
          </cell>
          <cell r="E542">
            <v>1.0032528145945198E-2</v>
          </cell>
          <cell r="F542">
            <v>1</v>
          </cell>
          <cell r="G542">
            <v>9314.6219828446046</v>
          </cell>
          <cell r="H542">
            <v>9314.6219828446046</v>
          </cell>
          <cell r="I542">
            <v>11.608880937499999</v>
          </cell>
          <cell r="J542">
            <v>32560.799999999996</v>
          </cell>
          <cell r="K542">
            <v>233471</v>
          </cell>
          <cell r="L542">
            <v>25065</v>
          </cell>
          <cell r="M542">
            <v>0.12450831491542309</v>
          </cell>
          <cell r="N542">
            <v>0.12450831491542309</v>
          </cell>
          <cell r="O542">
            <v>9059.9288913639848</v>
          </cell>
          <cell r="P542">
            <v>30563.09737984739</v>
          </cell>
          <cell r="Q542">
            <v>47104.036209212936</v>
          </cell>
          <cell r="R542">
            <v>58508.07620441066</v>
          </cell>
          <cell r="S542">
            <v>184931.02781459474</v>
          </cell>
          <cell r="T542">
            <v>1227.2839315251629</v>
          </cell>
          <cell r="U542">
            <v>1191.3305925228869</v>
          </cell>
          <cell r="V542">
            <v>1182.1131308378008</v>
          </cell>
          <cell r="W542">
            <v>1147.5460612835057</v>
          </cell>
          <cell r="X542">
            <v>1171.231678501857</v>
          </cell>
          <cell r="Y542">
            <v>478.74985132495829</v>
          </cell>
          <cell r="Z542">
            <v>562.23839121833169</v>
          </cell>
          <cell r="AA542">
            <v>578.22766220183428</v>
          </cell>
          <cell r="AB542">
            <v>553.2736017893443</v>
          </cell>
          <cell r="AC542">
            <v>558.60210400566018</v>
          </cell>
          <cell r="AD542">
            <v>18.143183589162668</v>
          </cell>
          <cell r="AE542">
            <v>31.638451063980398</v>
          </cell>
          <cell r="AF542">
            <v>32.881426426046161</v>
          </cell>
          <cell r="AG542">
            <v>19.509944925687556</v>
          </cell>
          <cell r="AH542">
            <v>34.969849070887761</v>
          </cell>
        </row>
        <row r="543">
          <cell r="B543">
            <v>58953</v>
          </cell>
          <cell r="C543" t="str">
            <v>DC</v>
          </cell>
          <cell r="D543" t="str">
            <v>Retail Power Marketer</v>
          </cell>
          <cell r="E543">
            <v>1.0032528145945198E-2</v>
          </cell>
          <cell r="F543">
            <v>1</v>
          </cell>
          <cell r="G543">
            <v>8619.8228977827366</v>
          </cell>
          <cell r="H543">
            <v>8619.8228977827366</v>
          </cell>
          <cell r="I543">
            <v>11.608880937499999</v>
          </cell>
          <cell r="J543">
            <v>47201.000000000007</v>
          </cell>
          <cell r="K543">
            <v>494502</v>
          </cell>
          <cell r="L543">
            <v>57368</v>
          </cell>
          <cell r="M543">
            <v>7.9290398462554271E-2</v>
          </cell>
          <cell r="N543">
            <v>7.9290398462554271E-2</v>
          </cell>
          <cell r="O543">
            <v>9059.9288913639848</v>
          </cell>
          <cell r="P543">
            <v>30563.09737984739</v>
          </cell>
          <cell r="Q543">
            <v>47104.036209212936</v>
          </cell>
          <cell r="R543">
            <v>58508.07620441066</v>
          </cell>
          <cell r="S543">
            <v>184931.02781459474</v>
          </cell>
          <cell r="T543">
            <v>1227.2839315251629</v>
          </cell>
          <cell r="U543">
            <v>1191.3305925228869</v>
          </cell>
          <cell r="V543">
            <v>1182.1131308378008</v>
          </cell>
          <cell r="W543">
            <v>1147.5460612835057</v>
          </cell>
          <cell r="X543">
            <v>1171.231678501857</v>
          </cell>
          <cell r="Y543">
            <v>478.74985132495829</v>
          </cell>
          <cell r="Z543">
            <v>562.23839121833169</v>
          </cell>
          <cell r="AA543">
            <v>578.22766220183428</v>
          </cell>
          <cell r="AB543">
            <v>553.2736017893443</v>
          </cell>
          <cell r="AC543">
            <v>558.60210400566018</v>
          </cell>
          <cell r="AD543">
            <v>18.143183589162668</v>
          </cell>
          <cell r="AE543">
            <v>31.638451063980398</v>
          </cell>
          <cell r="AF543">
            <v>32.881426426046161</v>
          </cell>
          <cell r="AG543">
            <v>19.509944925687556</v>
          </cell>
          <cell r="AH543">
            <v>34.969849070887761</v>
          </cell>
        </row>
        <row r="544">
          <cell r="B544">
            <v>58965</v>
          </cell>
          <cell r="C544" t="str">
            <v>DC</v>
          </cell>
          <cell r="D544" t="str">
            <v>Retail Power Marketer</v>
          </cell>
          <cell r="E544">
            <v>1.0032528145945198E-2</v>
          </cell>
          <cell r="F544">
            <v>1</v>
          </cell>
          <cell r="G544">
            <v>3205.8823529411766</v>
          </cell>
          <cell r="H544">
            <v>3205.8823529411766</v>
          </cell>
          <cell r="I544">
            <v>11.608880937499999</v>
          </cell>
          <cell r="J544">
            <v>6.8999999999999995</v>
          </cell>
          <cell r="K544">
            <v>109</v>
          </cell>
          <cell r="L544">
            <v>34</v>
          </cell>
          <cell r="M544">
            <v>1.9849326399082559E-2</v>
          </cell>
          <cell r="N544">
            <v>1.9849326399082559E-2</v>
          </cell>
          <cell r="O544">
            <v>9059.9288913639848</v>
          </cell>
          <cell r="P544">
            <v>30563.09737984739</v>
          </cell>
          <cell r="Q544">
            <v>47104.036209212936</v>
          </cell>
          <cell r="R544">
            <v>58508.07620441066</v>
          </cell>
          <cell r="S544">
            <v>184931.02781459474</v>
          </cell>
          <cell r="T544">
            <v>1227.2839315251629</v>
          </cell>
          <cell r="U544">
            <v>1191.3305925228869</v>
          </cell>
          <cell r="V544">
            <v>1182.1131308378008</v>
          </cell>
          <cell r="W544">
            <v>1147.5460612835057</v>
          </cell>
          <cell r="X544">
            <v>1171.231678501857</v>
          </cell>
          <cell r="Y544">
            <v>478.74985132495829</v>
          </cell>
          <cell r="Z544">
            <v>562.23839121833169</v>
          </cell>
          <cell r="AA544">
            <v>578.22766220183428</v>
          </cell>
          <cell r="AB544">
            <v>553.2736017893443</v>
          </cell>
          <cell r="AC544">
            <v>558.60210400566018</v>
          </cell>
          <cell r="AD544">
            <v>18.143183589162668</v>
          </cell>
          <cell r="AE544">
            <v>31.638451063980398</v>
          </cell>
          <cell r="AF544">
            <v>32.881426426046161</v>
          </cell>
          <cell r="AG544">
            <v>19.509944925687556</v>
          </cell>
          <cell r="AH544">
            <v>34.969849070887761</v>
          </cell>
        </row>
        <row r="545">
          <cell r="B545">
            <v>58974</v>
          </cell>
          <cell r="C545" t="str">
            <v>DC</v>
          </cell>
          <cell r="D545" t="str">
            <v>Retail Power Marketer</v>
          </cell>
          <cell r="E545">
            <v>1.0032528145945198E-2</v>
          </cell>
          <cell r="F545">
            <v>1</v>
          </cell>
          <cell r="G545">
            <v>9034.5905038555993</v>
          </cell>
          <cell r="H545">
            <v>9034.5905038555993</v>
          </cell>
          <cell r="I545">
            <v>11.608880937499999</v>
          </cell>
          <cell r="J545">
            <v>99094.200000000012</v>
          </cell>
          <cell r="K545">
            <v>945497</v>
          </cell>
          <cell r="L545">
            <v>104653</v>
          </cell>
          <cell r="M545">
            <v>8.9387221111197346E-2</v>
          </cell>
          <cell r="N545">
            <v>8.9387221111197346E-2</v>
          </cell>
          <cell r="O545">
            <v>9059.9288913639848</v>
          </cell>
          <cell r="P545">
            <v>30563.09737984739</v>
          </cell>
          <cell r="Q545">
            <v>47104.036209212936</v>
          </cell>
          <cell r="R545">
            <v>58508.07620441066</v>
          </cell>
          <cell r="S545">
            <v>184931.02781459474</v>
          </cell>
          <cell r="T545">
            <v>1227.2839315251629</v>
          </cell>
          <cell r="U545">
            <v>1191.3305925228869</v>
          </cell>
          <cell r="V545">
            <v>1182.1131308378008</v>
          </cell>
          <cell r="W545">
            <v>1147.5460612835057</v>
          </cell>
          <cell r="X545">
            <v>1171.231678501857</v>
          </cell>
          <cell r="Y545">
            <v>478.74985132495829</v>
          </cell>
          <cell r="Z545">
            <v>562.23839121833169</v>
          </cell>
          <cell r="AA545">
            <v>578.22766220183428</v>
          </cell>
          <cell r="AB545">
            <v>553.2736017893443</v>
          </cell>
          <cell r="AC545">
            <v>558.60210400566018</v>
          </cell>
          <cell r="AD545">
            <v>18.143183589162668</v>
          </cell>
          <cell r="AE545">
            <v>31.638451063980398</v>
          </cell>
          <cell r="AF545">
            <v>32.881426426046161</v>
          </cell>
          <cell r="AG545">
            <v>19.509944925687556</v>
          </cell>
          <cell r="AH545">
            <v>34.969849070887761</v>
          </cell>
        </row>
        <row r="546">
          <cell r="B546">
            <v>59054</v>
          </cell>
          <cell r="C546" t="str">
            <v>DC</v>
          </cell>
          <cell r="D546" t="str">
            <v>Retail Power Marketer</v>
          </cell>
          <cell r="E546">
            <v>1.0032528145945198E-2</v>
          </cell>
          <cell r="F546">
            <v>1</v>
          </cell>
          <cell r="G546">
            <v>9207.799995202955</v>
          </cell>
          <cell r="H546">
            <v>9207.799995202955</v>
          </cell>
          <cell r="I546">
            <v>11.608880937499999</v>
          </cell>
          <cell r="J546">
            <v>98563.8</v>
          </cell>
          <cell r="K546">
            <v>1151684</v>
          </cell>
          <cell r="L546">
            <v>125077</v>
          </cell>
          <cell r="M546">
            <v>7.0453138176586411E-2</v>
          </cell>
          <cell r="N546">
            <v>7.0453138176586411E-2</v>
          </cell>
          <cell r="O546">
            <v>9059.9288913639848</v>
          </cell>
          <cell r="P546">
            <v>30563.09737984739</v>
          </cell>
          <cell r="Q546">
            <v>47104.036209212936</v>
          </cell>
          <cell r="R546">
            <v>58508.07620441066</v>
          </cell>
          <cell r="S546">
            <v>184931.02781459474</v>
          </cell>
          <cell r="T546">
            <v>1227.2839315251629</v>
          </cell>
          <cell r="U546">
            <v>1191.3305925228869</v>
          </cell>
          <cell r="V546">
            <v>1182.1131308378008</v>
          </cell>
          <cell r="W546">
            <v>1147.5460612835057</v>
          </cell>
          <cell r="X546">
            <v>1171.231678501857</v>
          </cell>
          <cell r="Y546">
            <v>478.74985132495829</v>
          </cell>
          <cell r="Z546">
            <v>562.23839121833169</v>
          </cell>
          <cell r="AA546">
            <v>578.22766220183428</v>
          </cell>
          <cell r="AB546">
            <v>553.2736017893443</v>
          </cell>
          <cell r="AC546">
            <v>558.60210400566018</v>
          </cell>
          <cell r="AD546">
            <v>18.143183589162668</v>
          </cell>
          <cell r="AE546">
            <v>31.638451063980398</v>
          </cell>
          <cell r="AF546">
            <v>32.881426426046161</v>
          </cell>
          <cell r="AG546">
            <v>19.509944925687556</v>
          </cell>
          <cell r="AH546">
            <v>34.969849070887761</v>
          </cell>
        </row>
        <row r="547">
          <cell r="B547">
            <v>59062</v>
          </cell>
          <cell r="C547" t="str">
            <v>DC</v>
          </cell>
          <cell r="D547" t="str">
            <v>Retail Power Marketer</v>
          </cell>
          <cell r="E547">
            <v>1.0032528145945198E-2</v>
          </cell>
          <cell r="F547">
            <v>1</v>
          </cell>
          <cell r="G547">
            <v>11693.650793650793</v>
          </cell>
          <cell r="H547">
            <v>11693.650793650793</v>
          </cell>
          <cell r="I547">
            <v>11.608880937499999</v>
          </cell>
          <cell r="J547">
            <v>1792.1</v>
          </cell>
          <cell r="K547">
            <v>14734</v>
          </cell>
          <cell r="L547">
            <v>1260</v>
          </cell>
          <cell r="M547">
            <v>0.10971723362460975</v>
          </cell>
          <cell r="N547">
            <v>0.10971723362460975</v>
          </cell>
          <cell r="O547">
            <v>9059.9288913639848</v>
          </cell>
          <cell r="P547">
            <v>30563.09737984739</v>
          </cell>
          <cell r="Q547">
            <v>47104.036209212936</v>
          </cell>
          <cell r="R547">
            <v>58508.07620441066</v>
          </cell>
          <cell r="S547">
            <v>184931.02781459474</v>
          </cell>
          <cell r="T547">
            <v>1227.2839315251629</v>
          </cell>
          <cell r="U547">
            <v>1191.3305925228869</v>
          </cell>
          <cell r="V547">
            <v>1182.1131308378008</v>
          </cell>
          <cell r="W547">
            <v>1147.5460612835057</v>
          </cell>
          <cell r="X547">
            <v>1171.231678501857</v>
          </cell>
          <cell r="Y547">
            <v>478.74985132495829</v>
          </cell>
          <cell r="Z547">
            <v>562.23839121833169</v>
          </cell>
          <cell r="AA547">
            <v>578.22766220183428</v>
          </cell>
          <cell r="AB547">
            <v>553.2736017893443</v>
          </cell>
          <cell r="AC547">
            <v>558.60210400566018</v>
          </cell>
          <cell r="AD547">
            <v>18.143183589162668</v>
          </cell>
          <cell r="AE547">
            <v>31.638451063980398</v>
          </cell>
          <cell r="AF547">
            <v>32.881426426046161</v>
          </cell>
          <cell r="AG547">
            <v>19.509944925687556</v>
          </cell>
          <cell r="AH547">
            <v>34.969849070887761</v>
          </cell>
        </row>
        <row r="548">
          <cell r="B548">
            <v>59312</v>
          </cell>
          <cell r="C548" t="str">
            <v>DC</v>
          </cell>
          <cell r="D548" t="str">
            <v>Retail Power Marketer</v>
          </cell>
          <cell r="E548">
            <v>1.0032528145945198E-2</v>
          </cell>
          <cell r="F548">
            <v>1</v>
          </cell>
          <cell r="G548">
            <v>9682.0428336079076</v>
          </cell>
          <cell r="H548">
            <v>9682.0428336079076</v>
          </cell>
          <cell r="I548">
            <v>11.608880937499999</v>
          </cell>
          <cell r="J548">
            <v>1271</v>
          </cell>
          <cell r="K548">
            <v>11754</v>
          </cell>
          <cell r="L548">
            <v>1214</v>
          </cell>
          <cell r="M548">
            <v>9.3745263102135434E-2</v>
          </cell>
          <cell r="N548">
            <v>9.3745263102135434E-2</v>
          </cell>
          <cell r="O548">
            <v>9059.9288913639848</v>
          </cell>
          <cell r="P548">
            <v>30563.09737984739</v>
          </cell>
          <cell r="Q548">
            <v>47104.036209212936</v>
          </cell>
          <cell r="R548">
            <v>58508.07620441066</v>
          </cell>
          <cell r="S548">
            <v>184931.02781459474</v>
          </cell>
          <cell r="T548">
            <v>1227.2839315251629</v>
          </cell>
          <cell r="U548">
            <v>1191.3305925228869</v>
          </cell>
          <cell r="V548">
            <v>1182.1131308378008</v>
          </cell>
          <cell r="W548">
            <v>1147.5460612835057</v>
          </cell>
          <cell r="X548">
            <v>1171.231678501857</v>
          </cell>
          <cell r="Y548">
            <v>478.74985132495829</v>
          </cell>
          <cell r="Z548">
            <v>562.23839121833169</v>
          </cell>
          <cell r="AA548">
            <v>578.22766220183428</v>
          </cell>
          <cell r="AB548">
            <v>553.2736017893443</v>
          </cell>
          <cell r="AC548">
            <v>558.60210400566018</v>
          </cell>
          <cell r="AD548">
            <v>18.143183589162668</v>
          </cell>
          <cell r="AE548">
            <v>31.638451063980398</v>
          </cell>
          <cell r="AF548">
            <v>32.881426426046161</v>
          </cell>
          <cell r="AG548">
            <v>19.509944925687556</v>
          </cell>
          <cell r="AH548">
            <v>34.969849070887761</v>
          </cell>
        </row>
        <row r="549">
          <cell r="B549">
            <v>59472</v>
          </cell>
          <cell r="C549" t="str">
            <v>DC</v>
          </cell>
          <cell r="D549" t="str">
            <v>Retail Power Marketer</v>
          </cell>
          <cell r="E549">
            <v>1.0032528145945198E-2</v>
          </cell>
          <cell r="F549">
            <v>1</v>
          </cell>
          <cell r="G549">
            <v>1247.8632478632478</v>
          </cell>
          <cell r="H549">
            <v>1247.8632478632478</v>
          </cell>
          <cell r="I549">
            <v>11.608880937499999</v>
          </cell>
          <cell r="J549">
            <v>27.5</v>
          </cell>
          <cell r="K549">
            <v>146</v>
          </cell>
          <cell r="L549">
            <v>117</v>
          </cell>
          <cell r="M549">
            <v>7.6720076464041123E-2</v>
          </cell>
          <cell r="N549">
            <v>7.6720076464041123E-2</v>
          </cell>
          <cell r="O549">
            <v>9059.9288913639848</v>
          </cell>
          <cell r="P549">
            <v>30563.09737984739</v>
          </cell>
          <cell r="Q549">
            <v>47104.036209212936</v>
          </cell>
          <cell r="R549">
            <v>58508.07620441066</v>
          </cell>
          <cell r="S549">
            <v>184931.02781459474</v>
          </cell>
          <cell r="T549">
            <v>1227.2839315251629</v>
          </cell>
          <cell r="U549">
            <v>1191.3305925228869</v>
          </cell>
          <cell r="V549">
            <v>1182.1131308378008</v>
          </cell>
          <cell r="W549">
            <v>1147.5460612835057</v>
          </cell>
          <cell r="X549">
            <v>1171.231678501857</v>
          </cell>
          <cell r="Y549">
            <v>478.74985132495829</v>
          </cell>
          <cell r="Z549">
            <v>562.23839121833169</v>
          </cell>
          <cell r="AA549">
            <v>578.22766220183428</v>
          </cell>
          <cell r="AB549">
            <v>553.2736017893443</v>
          </cell>
          <cell r="AC549">
            <v>558.60210400566018</v>
          </cell>
          <cell r="AD549">
            <v>18.143183589162668</v>
          </cell>
          <cell r="AE549">
            <v>31.638451063980398</v>
          </cell>
          <cell r="AF549">
            <v>32.881426426046161</v>
          </cell>
          <cell r="AG549">
            <v>19.509944925687556</v>
          </cell>
          <cell r="AH549">
            <v>34.969849070887761</v>
          </cell>
        </row>
        <row r="550">
          <cell r="B550">
            <v>59795</v>
          </cell>
          <cell r="C550" t="str">
            <v>DC</v>
          </cell>
          <cell r="D550" t="str">
            <v>Retail Power Marketer</v>
          </cell>
          <cell r="E550">
            <v>1.0032528145945198E-2</v>
          </cell>
          <cell r="F550">
            <v>1</v>
          </cell>
          <cell r="G550">
            <v>8975.2149259191519</v>
          </cell>
          <cell r="H550">
            <v>8975.2149259191519</v>
          </cell>
          <cell r="I550">
            <v>11.608880937499999</v>
          </cell>
          <cell r="J550">
            <v>9472.2000000000007</v>
          </cell>
          <cell r="K550">
            <v>98135</v>
          </cell>
          <cell r="L550">
            <v>10934</v>
          </cell>
          <cell r="M550">
            <v>8.1000886023870178E-2</v>
          </cell>
          <cell r="N550">
            <v>8.1000886023870178E-2</v>
          </cell>
          <cell r="O550">
            <v>9059.9288913639848</v>
          </cell>
          <cell r="P550">
            <v>30563.09737984739</v>
          </cell>
          <cell r="Q550">
            <v>47104.036209212936</v>
          </cell>
          <cell r="R550">
            <v>58508.07620441066</v>
          </cell>
          <cell r="S550">
            <v>184931.02781459474</v>
          </cell>
          <cell r="T550">
            <v>1227.2839315251629</v>
          </cell>
          <cell r="U550">
            <v>1191.3305925228869</v>
          </cell>
          <cell r="V550">
            <v>1182.1131308378008</v>
          </cell>
          <cell r="W550">
            <v>1147.5460612835057</v>
          </cell>
          <cell r="X550">
            <v>1171.231678501857</v>
          </cell>
          <cell r="Y550">
            <v>478.74985132495829</v>
          </cell>
          <cell r="Z550">
            <v>562.23839121833169</v>
          </cell>
          <cell r="AA550">
            <v>578.22766220183428</v>
          </cell>
          <cell r="AB550">
            <v>553.2736017893443</v>
          </cell>
          <cell r="AC550">
            <v>558.60210400566018</v>
          </cell>
          <cell r="AD550">
            <v>18.143183589162668</v>
          </cell>
          <cell r="AE550">
            <v>31.638451063980398</v>
          </cell>
          <cell r="AF550">
            <v>32.881426426046161</v>
          </cell>
          <cell r="AG550">
            <v>19.509944925687556</v>
          </cell>
          <cell r="AH550">
            <v>34.969849070887761</v>
          </cell>
        </row>
        <row r="551">
          <cell r="B551">
            <v>59931</v>
          </cell>
          <cell r="C551" t="str">
            <v>DC</v>
          </cell>
          <cell r="D551" t="str">
            <v>Retail Power Marketer</v>
          </cell>
          <cell r="E551">
            <v>1.0032528145945198E-2</v>
          </cell>
          <cell r="F551">
            <v>1</v>
          </cell>
          <cell r="G551">
            <v>11839.427577905577</v>
          </cell>
          <cell r="H551">
            <v>11839.427577905577</v>
          </cell>
          <cell r="I551">
            <v>11.608880937499999</v>
          </cell>
          <cell r="J551">
            <v>28686.7</v>
          </cell>
          <cell r="K551">
            <v>442617</v>
          </cell>
          <cell r="L551">
            <v>37385</v>
          </cell>
          <cell r="M551">
            <v>5.3045237380893069E-2</v>
          </cell>
          <cell r="N551">
            <v>5.3045237380893069E-2</v>
          </cell>
          <cell r="O551">
            <v>9059.9288913639848</v>
          </cell>
          <cell r="P551">
            <v>30563.09737984739</v>
          </cell>
          <cell r="Q551">
            <v>47104.036209212936</v>
          </cell>
          <cell r="R551">
            <v>58508.07620441066</v>
          </cell>
          <cell r="S551">
            <v>184931.02781459474</v>
          </cell>
          <cell r="T551">
            <v>1227.2839315251629</v>
          </cell>
          <cell r="U551">
            <v>1191.3305925228869</v>
          </cell>
          <cell r="V551">
            <v>1182.1131308378008</v>
          </cell>
          <cell r="W551">
            <v>1147.5460612835057</v>
          </cell>
          <cell r="X551">
            <v>1171.231678501857</v>
          </cell>
          <cell r="Y551">
            <v>478.74985132495829</v>
          </cell>
          <cell r="Z551">
            <v>562.23839121833169</v>
          </cell>
          <cell r="AA551">
            <v>578.22766220183428</v>
          </cell>
          <cell r="AB551">
            <v>553.2736017893443</v>
          </cell>
          <cell r="AC551">
            <v>558.60210400566018</v>
          </cell>
          <cell r="AD551">
            <v>18.143183589162668</v>
          </cell>
          <cell r="AE551">
            <v>31.638451063980398</v>
          </cell>
          <cell r="AF551">
            <v>32.881426426046161</v>
          </cell>
          <cell r="AG551">
            <v>19.509944925687556</v>
          </cell>
          <cell r="AH551">
            <v>34.969849070887761</v>
          </cell>
        </row>
        <row r="552">
          <cell r="B552">
            <v>60219</v>
          </cell>
          <cell r="C552" t="str">
            <v>DC</v>
          </cell>
          <cell r="D552" t="str">
            <v>Retail Power Marketer</v>
          </cell>
          <cell r="E552">
            <v>1.0032528145945198E-2</v>
          </cell>
          <cell r="F552">
            <v>1</v>
          </cell>
          <cell r="G552">
            <v>283.95061728395063</v>
          </cell>
          <cell r="H552">
            <v>283.95061728395063</v>
          </cell>
          <cell r="I552">
            <v>11.608880937499999</v>
          </cell>
          <cell r="J552">
            <v>1.5999999999999999</v>
          </cell>
          <cell r="K552">
            <v>23</v>
          </cell>
          <cell r="L552">
            <v>81</v>
          </cell>
          <cell r="M552">
            <v>-0.42103618570652163</v>
          </cell>
          <cell r="N552">
            <v>-0.42103618570652163</v>
          </cell>
          <cell r="O552">
            <v>9059.9288913639848</v>
          </cell>
          <cell r="P552">
            <v>30563.09737984739</v>
          </cell>
          <cell r="Q552">
            <v>47104.036209212936</v>
          </cell>
          <cell r="R552">
            <v>58508.07620441066</v>
          </cell>
          <cell r="S552">
            <v>184931.02781459474</v>
          </cell>
          <cell r="T552">
            <v>1227.2839315251629</v>
          </cell>
          <cell r="U552">
            <v>1191.3305925228869</v>
          </cell>
          <cell r="V552">
            <v>1182.1131308378008</v>
          </cell>
          <cell r="W552">
            <v>1147.5460612835057</v>
          </cell>
          <cell r="X552">
            <v>1171.231678501857</v>
          </cell>
          <cell r="Y552">
            <v>478.74985132495829</v>
          </cell>
          <cell r="Z552">
            <v>562.23839121833169</v>
          </cell>
          <cell r="AA552">
            <v>578.22766220183428</v>
          </cell>
          <cell r="AB552">
            <v>553.2736017893443</v>
          </cell>
          <cell r="AC552">
            <v>558.60210400566018</v>
          </cell>
          <cell r="AD552">
            <v>18.143183589162668</v>
          </cell>
          <cell r="AE552">
            <v>31.638451063980398</v>
          </cell>
          <cell r="AF552">
            <v>32.881426426046161</v>
          </cell>
          <cell r="AG552">
            <v>19.509944925687556</v>
          </cell>
          <cell r="AH552">
            <v>34.969849070887761</v>
          </cell>
        </row>
        <row r="553">
          <cell r="B553">
            <v>60583</v>
          </cell>
          <cell r="C553" t="str">
            <v>DC</v>
          </cell>
          <cell r="D553" t="str">
            <v>Retail Power Marketer</v>
          </cell>
          <cell r="E553">
            <v>1.0032528145945198E-2</v>
          </cell>
          <cell r="F553">
            <v>1</v>
          </cell>
          <cell r="G553">
            <v>7019.7876447876451</v>
          </cell>
          <cell r="H553">
            <v>7019.7876447876451</v>
          </cell>
          <cell r="I553">
            <v>11.608880937499999</v>
          </cell>
          <cell r="J553">
            <v>1835.5</v>
          </cell>
          <cell r="K553">
            <v>14545</v>
          </cell>
          <cell r="L553">
            <v>2072</v>
          </cell>
          <cell r="M553">
            <v>0.10634972735441732</v>
          </cell>
          <cell r="N553">
            <v>0.10634972735441732</v>
          </cell>
          <cell r="O553">
            <v>9059.9288913639848</v>
          </cell>
          <cell r="P553">
            <v>30563.09737984739</v>
          </cell>
          <cell r="Q553">
            <v>47104.036209212936</v>
          </cell>
          <cell r="R553">
            <v>58508.07620441066</v>
          </cell>
          <cell r="S553">
            <v>184931.02781459474</v>
          </cell>
          <cell r="T553">
            <v>1227.2839315251629</v>
          </cell>
          <cell r="U553">
            <v>1191.3305925228869</v>
          </cell>
          <cell r="V553">
            <v>1182.1131308378008</v>
          </cell>
          <cell r="W553">
            <v>1147.5460612835057</v>
          </cell>
          <cell r="X553">
            <v>1171.231678501857</v>
          </cell>
          <cell r="Y553">
            <v>478.74985132495829</v>
          </cell>
          <cell r="Z553">
            <v>562.23839121833169</v>
          </cell>
          <cell r="AA553">
            <v>578.22766220183428</v>
          </cell>
          <cell r="AB553">
            <v>553.2736017893443</v>
          </cell>
          <cell r="AC553">
            <v>558.60210400566018</v>
          </cell>
          <cell r="AD553">
            <v>18.143183589162668</v>
          </cell>
          <cell r="AE553">
            <v>31.638451063980398</v>
          </cell>
          <cell r="AF553">
            <v>32.881426426046161</v>
          </cell>
          <cell r="AG553">
            <v>19.509944925687556</v>
          </cell>
          <cell r="AH553">
            <v>34.969849070887761</v>
          </cell>
        </row>
        <row r="554">
          <cell r="B554">
            <v>61059</v>
          </cell>
          <cell r="C554" t="str">
            <v>DC</v>
          </cell>
          <cell r="D554" t="str">
            <v>Retail Power Marketer</v>
          </cell>
          <cell r="E554">
            <v>1.0032528145945198E-2</v>
          </cell>
          <cell r="F554">
            <v>1</v>
          </cell>
          <cell r="G554">
            <v>5222.1514958625075</v>
          </cell>
          <cell r="H554">
            <v>5222.1514958625075</v>
          </cell>
          <cell r="I554">
            <v>11.608880937499999</v>
          </cell>
          <cell r="J554">
            <v>5038.1000000000004</v>
          </cell>
          <cell r="K554">
            <v>41020</v>
          </cell>
          <cell r="L554">
            <v>7855</v>
          </cell>
          <cell r="M554">
            <v>9.614448763606169E-2</v>
          </cell>
          <cell r="N554">
            <v>9.614448763606169E-2</v>
          </cell>
          <cell r="O554">
            <v>9059.9288913639848</v>
          </cell>
          <cell r="P554">
            <v>30563.09737984739</v>
          </cell>
          <cell r="Q554">
            <v>47104.036209212936</v>
          </cell>
          <cell r="R554">
            <v>58508.07620441066</v>
          </cell>
          <cell r="S554">
            <v>184931.02781459474</v>
          </cell>
          <cell r="T554">
            <v>1227.2839315251629</v>
          </cell>
          <cell r="U554">
            <v>1191.3305925228869</v>
          </cell>
          <cell r="V554">
            <v>1182.1131308378008</v>
          </cell>
          <cell r="W554">
            <v>1147.5460612835057</v>
          </cell>
          <cell r="X554">
            <v>1171.231678501857</v>
          </cell>
          <cell r="Y554">
            <v>478.74985132495829</v>
          </cell>
          <cell r="Z554">
            <v>562.23839121833169</v>
          </cell>
          <cell r="AA554">
            <v>578.22766220183428</v>
          </cell>
          <cell r="AB554">
            <v>553.2736017893443</v>
          </cell>
          <cell r="AC554">
            <v>558.60210400566018</v>
          </cell>
          <cell r="AD554">
            <v>18.143183589162668</v>
          </cell>
          <cell r="AE554">
            <v>31.638451063980398</v>
          </cell>
          <cell r="AF554">
            <v>32.881426426046161</v>
          </cell>
          <cell r="AG554">
            <v>19.509944925687556</v>
          </cell>
          <cell r="AH554">
            <v>34.969849070887761</v>
          </cell>
        </row>
        <row r="555">
          <cell r="B555">
            <v>61283</v>
          </cell>
          <cell r="C555" t="str">
            <v>DC</v>
          </cell>
          <cell r="D555" t="str">
            <v>Retail Power Marketer</v>
          </cell>
          <cell r="E555">
            <v>1.0032528145945198E-2</v>
          </cell>
          <cell r="F555">
            <v>1</v>
          </cell>
          <cell r="G555">
            <v>7267.5840978593269</v>
          </cell>
          <cell r="H555">
            <v>7267.5840978593269</v>
          </cell>
          <cell r="I555">
            <v>11.608880937499999</v>
          </cell>
          <cell r="J555">
            <v>1284</v>
          </cell>
          <cell r="K555">
            <v>9506</v>
          </cell>
          <cell r="L555">
            <v>1308</v>
          </cell>
          <cell r="M555">
            <v>0.1159043766889333</v>
          </cell>
          <cell r="N555">
            <v>0.1159043766889333</v>
          </cell>
          <cell r="O555">
            <v>9059.9288913639848</v>
          </cell>
          <cell r="P555">
            <v>30563.09737984739</v>
          </cell>
          <cell r="Q555">
            <v>47104.036209212936</v>
          </cell>
          <cell r="R555">
            <v>58508.07620441066</v>
          </cell>
          <cell r="S555">
            <v>184931.02781459474</v>
          </cell>
          <cell r="T555">
            <v>1227.2839315251629</v>
          </cell>
          <cell r="U555">
            <v>1191.3305925228869</v>
          </cell>
          <cell r="V555">
            <v>1182.1131308378008</v>
          </cell>
          <cell r="W555">
            <v>1147.5460612835057</v>
          </cell>
          <cell r="X555">
            <v>1171.231678501857</v>
          </cell>
          <cell r="Y555">
            <v>478.74985132495829</v>
          </cell>
          <cell r="Z555">
            <v>562.23839121833169</v>
          </cell>
          <cell r="AA555">
            <v>578.22766220183428</v>
          </cell>
          <cell r="AB555">
            <v>553.2736017893443</v>
          </cell>
          <cell r="AC555">
            <v>558.60210400566018</v>
          </cell>
          <cell r="AD555">
            <v>18.143183589162668</v>
          </cell>
          <cell r="AE555">
            <v>31.638451063980398</v>
          </cell>
          <cell r="AF555">
            <v>32.881426426046161</v>
          </cell>
          <cell r="AG555">
            <v>19.509944925687556</v>
          </cell>
          <cell r="AH555">
            <v>34.969849070887761</v>
          </cell>
        </row>
        <row r="556">
          <cell r="B556">
            <v>5335</v>
          </cell>
          <cell r="C556" t="str">
            <v>DE</v>
          </cell>
          <cell r="D556" t="str">
            <v>Municipal</v>
          </cell>
          <cell r="E556">
            <v>1.7165225773969089E-2</v>
          </cell>
          <cell r="F556">
            <v>1</v>
          </cell>
          <cell r="G556">
            <v>10095.215515197497</v>
          </cell>
          <cell r="H556">
            <v>10095.215515197497</v>
          </cell>
          <cell r="I556">
            <v>11.608880937499999</v>
          </cell>
          <cell r="J556">
            <v>26392</v>
          </cell>
          <cell r="K556">
            <v>212898</v>
          </cell>
          <cell r="L556">
            <v>21089</v>
          </cell>
          <cell r="M556">
            <v>0.11016620033494326</v>
          </cell>
          <cell r="N556">
            <v>0.11016620033494326</v>
          </cell>
          <cell r="O556">
            <v>10921.589362905612</v>
          </cell>
          <cell r="P556">
            <v>31239.671982395957</v>
          </cell>
          <cell r="Q556">
            <v>47392.587903696687</v>
          </cell>
          <cell r="R556">
            <v>62597.862424809842</v>
          </cell>
          <cell r="S556">
            <v>136278.67074324546</v>
          </cell>
          <cell r="T556">
            <v>1556.245158624936</v>
          </cell>
          <cell r="U556">
            <v>1558.513812024524</v>
          </cell>
          <cell r="V556">
            <v>1600.8518662725285</v>
          </cell>
          <cell r="W556">
            <v>1628.7779814317707</v>
          </cell>
          <cell r="X556">
            <v>1717.5649125588825</v>
          </cell>
          <cell r="Y556">
            <v>542.84988213975544</v>
          </cell>
          <cell r="Z556">
            <v>586.79871178722351</v>
          </cell>
          <cell r="AA556">
            <v>614.77389207778799</v>
          </cell>
          <cell r="AB556">
            <v>657.20930682360654</v>
          </cell>
          <cell r="AC556">
            <v>740.21678628242353</v>
          </cell>
          <cell r="AD556">
            <v>112.75779570163213</v>
          </cell>
          <cell r="AE556">
            <v>157.87667240662699</v>
          </cell>
          <cell r="AF556">
            <v>164.67725955626227</v>
          </cell>
          <cell r="AG556">
            <v>166.17118807821083</v>
          </cell>
          <cell r="AH556">
            <v>140.36688784736953</v>
          </cell>
        </row>
        <row r="557">
          <cell r="B557">
            <v>5027</v>
          </cell>
          <cell r="C557" t="str">
            <v>DE</v>
          </cell>
          <cell r="D557" t="str">
            <v>Investor Owned</v>
          </cell>
          <cell r="E557">
            <v>0.22225488533482016</v>
          </cell>
          <cell r="F557">
            <v>1</v>
          </cell>
          <cell r="G557">
            <v>11144.283447371943</v>
          </cell>
          <cell r="H557">
            <v>11144.283447371943</v>
          </cell>
          <cell r="I557">
            <v>11.608880937499999</v>
          </cell>
          <cell r="J557">
            <v>652703.1</v>
          </cell>
          <cell r="K557">
            <v>5246138</v>
          </cell>
          <cell r="L557">
            <v>470747</v>
          </cell>
          <cell r="M557">
            <v>0.11191565099960701</v>
          </cell>
          <cell r="N557">
            <v>0.11191565099960701</v>
          </cell>
          <cell r="O557">
            <v>10921.589362905612</v>
          </cell>
          <cell r="P557">
            <v>31239.671982395957</v>
          </cell>
          <cell r="Q557">
            <v>47392.587903696687</v>
          </cell>
          <cell r="R557">
            <v>62597.862424809842</v>
          </cell>
          <cell r="S557">
            <v>136278.67074324546</v>
          </cell>
          <cell r="T557">
            <v>1556.245158624936</v>
          </cell>
          <cell r="U557">
            <v>1558.513812024524</v>
          </cell>
          <cell r="V557">
            <v>1600.8518662725285</v>
          </cell>
          <cell r="W557">
            <v>1628.7779814317707</v>
          </cell>
          <cell r="X557">
            <v>1717.5649125588825</v>
          </cell>
          <cell r="Y557">
            <v>542.84988213975544</v>
          </cell>
          <cell r="Z557">
            <v>586.79871178722351</v>
          </cell>
          <cell r="AA557">
            <v>614.77389207778799</v>
          </cell>
          <cell r="AB557">
            <v>657.20930682360654</v>
          </cell>
          <cell r="AC557">
            <v>740.21678628242353</v>
          </cell>
          <cell r="AD557">
            <v>112.75779570163213</v>
          </cell>
          <cell r="AE557">
            <v>157.87667240662699</v>
          </cell>
          <cell r="AF557">
            <v>164.67725955626227</v>
          </cell>
          <cell r="AG557">
            <v>166.17118807821083</v>
          </cell>
          <cell r="AH557">
            <v>140.36688784736953</v>
          </cell>
        </row>
        <row r="558">
          <cell r="B558">
            <v>57313</v>
          </cell>
          <cell r="C558" t="str">
            <v>DE</v>
          </cell>
          <cell r="D558" t="str">
            <v>Behind the Meter</v>
          </cell>
          <cell r="E558">
            <v>1.7165225773969089E-2</v>
          </cell>
          <cell r="F558">
            <v>1</v>
          </cell>
          <cell r="G558">
            <v>7721.5259362642473</v>
          </cell>
          <cell r="H558">
            <v>7721.5259362642473</v>
          </cell>
          <cell r="I558">
            <v>11.608880937499999</v>
          </cell>
          <cell r="J558">
            <v>380666.2</v>
          </cell>
          <cell r="K558">
            <v>2489613</v>
          </cell>
          <cell r="L558">
            <v>322425</v>
          </cell>
          <cell r="M558">
            <v>0.13486042961886799</v>
          </cell>
          <cell r="N558">
            <v>0.13486042961886799</v>
          </cell>
          <cell r="O558">
            <v>10921.589362905612</v>
          </cell>
          <cell r="P558">
            <v>31239.671982395957</v>
          </cell>
          <cell r="Q558">
            <v>47392.587903696687</v>
          </cell>
          <cell r="R558">
            <v>62597.862424809842</v>
          </cell>
          <cell r="S558">
            <v>136278.67074324546</v>
          </cell>
          <cell r="T558">
            <v>1556.245158624936</v>
          </cell>
          <cell r="U558">
            <v>1558.513812024524</v>
          </cell>
          <cell r="V558">
            <v>1600.8518662725285</v>
          </cell>
          <cell r="W558">
            <v>1628.7779814317707</v>
          </cell>
          <cell r="X558">
            <v>1717.5649125588825</v>
          </cell>
          <cell r="Y558">
            <v>542.84988213975544</v>
          </cell>
          <cell r="Z558">
            <v>586.79871178722351</v>
          </cell>
          <cell r="AA558">
            <v>614.77389207778799</v>
          </cell>
          <cell r="AB558">
            <v>657.20930682360654</v>
          </cell>
          <cell r="AC558">
            <v>740.21678628242353</v>
          </cell>
          <cell r="AD558">
            <v>112.75779570163213</v>
          </cell>
          <cell r="AE558">
            <v>157.87667240662699</v>
          </cell>
          <cell r="AF558">
            <v>164.67725955626227</v>
          </cell>
          <cell r="AG558">
            <v>166.17118807821083</v>
          </cell>
          <cell r="AH558">
            <v>140.36688784736953</v>
          </cell>
        </row>
        <row r="559">
          <cell r="B559">
            <v>59579</v>
          </cell>
          <cell r="C559" t="str">
            <v>DE</v>
          </cell>
          <cell r="D559" t="str">
            <v>Behind the Meter</v>
          </cell>
          <cell r="E559">
            <v>1.7165225773969089E-2</v>
          </cell>
          <cell r="F559">
            <v>1</v>
          </cell>
          <cell r="G559">
            <v>8836.6321169955991</v>
          </cell>
          <cell r="H559">
            <v>8836.6321169955991</v>
          </cell>
          <cell r="I559">
            <v>11.608880937499999</v>
          </cell>
          <cell r="J559">
            <v>117174.7</v>
          </cell>
          <cell r="K559">
            <v>622364</v>
          </cell>
          <cell r="L559">
            <v>70430</v>
          </cell>
          <cell r="M559">
            <v>0.17250891469760862</v>
          </cell>
          <cell r="N559">
            <v>0.17250891469760862</v>
          </cell>
          <cell r="O559">
            <v>10921.589362905612</v>
          </cell>
          <cell r="P559">
            <v>31239.671982395957</v>
          </cell>
          <cell r="Q559">
            <v>47392.587903696687</v>
          </cell>
          <cell r="R559">
            <v>62597.862424809842</v>
          </cell>
          <cell r="S559">
            <v>136278.67074324546</v>
          </cell>
          <cell r="T559">
            <v>1556.245158624936</v>
          </cell>
          <cell r="U559">
            <v>1558.513812024524</v>
          </cell>
          <cell r="V559">
            <v>1600.8518662725285</v>
          </cell>
          <cell r="W559">
            <v>1628.7779814317707</v>
          </cell>
          <cell r="X559">
            <v>1717.5649125588825</v>
          </cell>
          <cell r="Y559">
            <v>542.84988213975544</v>
          </cell>
          <cell r="Z559">
            <v>586.79871178722351</v>
          </cell>
          <cell r="AA559">
            <v>614.77389207778799</v>
          </cell>
          <cell r="AB559">
            <v>657.20930682360654</v>
          </cell>
          <cell r="AC559">
            <v>740.21678628242353</v>
          </cell>
          <cell r="AD559">
            <v>112.75779570163213</v>
          </cell>
          <cell r="AE559">
            <v>157.87667240662699</v>
          </cell>
          <cell r="AF559">
            <v>164.67725955626227</v>
          </cell>
          <cell r="AG559">
            <v>166.17118807821083</v>
          </cell>
          <cell r="AH559">
            <v>140.36688784736953</v>
          </cell>
        </row>
        <row r="560">
          <cell r="B560">
            <v>59647</v>
          </cell>
          <cell r="C560" t="str">
            <v>DE</v>
          </cell>
          <cell r="D560" t="str">
            <v>Behind the Meter</v>
          </cell>
          <cell r="E560">
            <v>1.7165225773969089E-2</v>
          </cell>
          <cell r="F560">
            <v>1</v>
          </cell>
          <cell r="G560">
            <v>8173.9830597910423</v>
          </cell>
          <cell r="H560">
            <v>8173.9830597910423</v>
          </cell>
          <cell r="I560">
            <v>11.608880937499999</v>
          </cell>
          <cell r="J560">
            <v>392960.29999999981</v>
          </cell>
          <cell r="K560">
            <v>2091240</v>
          </cell>
          <cell r="L560">
            <v>255841</v>
          </cell>
          <cell r="M560">
            <v>0.17086511710986235</v>
          </cell>
          <cell r="N560">
            <v>0.17086511710986235</v>
          </cell>
          <cell r="O560">
            <v>10921.589362905612</v>
          </cell>
          <cell r="P560">
            <v>31239.671982395957</v>
          </cell>
          <cell r="Q560">
            <v>47392.587903696687</v>
          </cell>
          <cell r="R560">
            <v>62597.862424809842</v>
          </cell>
          <cell r="S560">
            <v>136278.67074324546</v>
          </cell>
          <cell r="T560">
            <v>1556.245158624936</v>
          </cell>
          <cell r="U560">
            <v>1558.513812024524</v>
          </cell>
          <cell r="V560">
            <v>1600.8518662725285</v>
          </cell>
          <cell r="W560">
            <v>1628.7779814317707</v>
          </cell>
          <cell r="X560">
            <v>1717.5649125588825</v>
          </cell>
          <cell r="Y560">
            <v>542.84988213975544</v>
          </cell>
          <cell r="Z560">
            <v>586.79871178722351</v>
          </cell>
          <cell r="AA560">
            <v>614.77389207778799</v>
          </cell>
          <cell r="AB560">
            <v>657.20930682360654</v>
          </cell>
          <cell r="AC560">
            <v>740.21678628242353</v>
          </cell>
          <cell r="AD560">
            <v>112.75779570163213</v>
          </cell>
          <cell r="AE560">
            <v>157.87667240662699</v>
          </cell>
          <cell r="AF560">
            <v>164.67725955626227</v>
          </cell>
          <cell r="AG560">
            <v>166.17118807821083</v>
          </cell>
          <cell r="AH560">
            <v>140.36688784736953</v>
          </cell>
        </row>
        <row r="561">
          <cell r="B561">
            <v>5070</v>
          </cell>
          <cell r="C561" t="str">
            <v>DE</v>
          </cell>
          <cell r="D561" t="str">
            <v>Cooperative</v>
          </cell>
          <cell r="E561">
            <v>0.22304618897084649</v>
          </cell>
          <cell r="F561">
            <v>1</v>
          </cell>
          <cell r="G561">
            <v>12593.851374423766</v>
          </cell>
          <cell r="H561">
            <v>12593.851374423766</v>
          </cell>
          <cell r="I561">
            <v>11.608880937499999</v>
          </cell>
          <cell r="J561">
            <v>143452</v>
          </cell>
          <cell r="K561">
            <v>1180195</v>
          </cell>
          <cell r="L561">
            <v>93712</v>
          </cell>
          <cell r="M561">
            <v>0.11048793004123894</v>
          </cell>
          <cell r="N561">
            <v>0.11048793004123894</v>
          </cell>
          <cell r="O561">
            <v>10921.589362905612</v>
          </cell>
          <cell r="P561">
            <v>31239.671982395957</v>
          </cell>
          <cell r="Q561">
            <v>47392.587903696687</v>
          </cell>
          <cell r="R561">
            <v>62597.862424809842</v>
          </cell>
          <cell r="S561">
            <v>136278.67074324546</v>
          </cell>
          <cell r="T561">
            <v>1556.245158624936</v>
          </cell>
          <cell r="U561">
            <v>1558.513812024524</v>
          </cell>
          <cell r="V561">
            <v>1600.8518662725285</v>
          </cell>
          <cell r="W561">
            <v>1628.7779814317707</v>
          </cell>
          <cell r="X561">
            <v>1717.5649125588825</v>
          </cell>
          <cell r="Y561">
            <v>542.84988213975544</v>
          </cell>
          <cell r="Z561">
            <v>586.79871178722351</v>
          </cell>
          <cell r="AA561">
            <v>614.77389207778799</v>
          </cell>
          <cell r="AB561">
            <v>657.20930682360654</v>
          </cell>
          <cell r="AC561">
            <v>740.21678628242353</v>
          </cell>
          <cell r="AD561">
            <v>112.75779570163213</v>
          </cell>
          <cell r="AE561">
            <v>157.87667240662699</v>
          </cell>
          <cell r="AF561">
            <v>164.67725955626227</v>
          </cell>
          <cell r="AG561">
            <v>166.17118807821083</v>
          </cell>
          <cell r="AH561">
            <v>140.36688784736953</v>
          </cell>
        </row>
        <row r="562">
          <cell r="B562">
            <v>10935</v>
          </cell>
          <cell r="C562" t="str">
            <v>DE</v>
          </cell>
          <cell r="D562" t="str">
            <v>Municipal</v>
          </cell>
          <cell r="E562">
            <v>1.7165225773969089E-2</v>
          </cell>
          <cell r="F562">
            <v>0</v>
          </cell>
          <cell r="G562">
            <v>0</v>
          </cell>
          <cell r="H562">
            <v>4550.3855407739902</v>
          </cell>
          <cell r="I562">
            <v>11.608880937499999</v>
          </cell>
          <cell r="J562">
            <v>0</v>
          </cell>
          <cell r="K562">
            <v>0</v>
          </cell>
          <cell r="L562">
            <v>0</v>
          </cell>
          <cell r="M562">
            <v>0</v>
          </cell>
          <cell r="N562">
            <v>5.486365030848292E-2</v>
          </cell>
          <cell r="O562">
            <v>10921.589362905612</v>
          </cell>
          <cell r="P562">
            <v>31239.671982395957</v>
          </cell>
          <cell r="Q562">
            <v>47392.587903696687</v>
          </cell>
          <cell r="R562">
            <v>62597.862424809842</v>
          </cell>
          <cell r="S562">
            <v>136278.67074324546</v>
          </cell>
          <cell r="T562">
            <v>1556.245158624936</v>
          </cell>
          <cell r="U562">
            <v>1558.513812024524</v>
          </cell>
          <cell r="V562">
            <v>1600.8518662725285</v>
          </cell>
          <cell r="W562">
            <v>1628.7779814317707</v>
          </cell>
          <cell r="X562">
            <v>1717.5649125588825</v>
          </cell>
          <cell r="Y562">
            <v>542.84988213975544</v>
          </cell>
          <cell r="Z562">
            <v>586.79871178722351</v>
          </cell>
          <cell r="AA562">
            <v>614.77389207778799</v>
          </cell>
          <cell r="AB562">
            <v>657.20930682360654</v>
          </cell>
          <cell r="AC562">
            <v>740.21678628242353</v>
          </cell>
          <cell r="AD562">
            <v>112.75779570163213</v>
          </cell>
          <cell r="AE562">
            <v>157.87667240662699</v>
          </cell>
          <cell r="AF562">
            <v>164.67725955626227</v>
          </cell>
          <cell r="AG562">
            <v>166.17118807821083</v>
          </cell>
          <cell r="AH562">
            <v>140.36688784736953</v>
          </cell>
        </row>
        <row r="563">
          <cell r="B563">
            <v>12540</v>
          </cell>
          <cell r="C563" t="str">
            <v>DE</v>
          </cell>
          <cell r="D563" t="str">
            <v>Municipal</v>
          </cell>
          <cell r="E563">
            <v>1.7165225773969089E-2</v>
          </cell>
          <cell r="F563">
            <v>1</v>
          </cell>
          <cell r="G563">
            <v>11172.049787301086</v>
          </cell>
          <cell r="H563">
            <v>11172.049787301086</v>
          </cell>
          <cell r="I563">
            <v>11.608880937499999</v>
          </cell>
          <cell r="J563">
            <v>9058.2999999999993</v>
          </cell>
          <cell r="K563">
            <v>70909</v>
          </cell>
          <cell r="L563">
            <v>6347</v>
          </cell>
          <cell r="M563">
            <v>0.1152762158862239</v>
          </cell>
          <cell r="N563">
            <v>0.1152762158862239</v>
          </cell>
          <cell r="O563">
            <v>10921.589362905612</v>
          </cell>
          <cell r="P563">
            <v>31239.671982395957</v>
          </cell>
          <cell r="Q563">
            <v>47392.587903696687</v>
          </cell>
          <cell r="R563">
            <v>62597.862424809842</v>
          </cell>
          <cell r="S563">
            <v>136278.67074324546</v>
          </cell>
          <cell r="T563">
            <v>1556.245158624936</v>
          </cell>
          <cell r="U563">
            <v>1558.513812024524</v>
          </cell>
          <cell r="V563">
            <v>1600.8518662725285</v>
          </cell>
          <cell r="W563">
            <v>1628.7779814317707</v>
          </cell>
          <cell r="X563">
            <v>1717.5649125588825</v>
          </cell>
          <cell r="Y563">
            <v>542.84988213975544</v>
          </cell>
          <cell r="Z563">
            <v>586.79871178722351</v>
          </cell>
          <cell r="AA563">
            <v>614.77389207778799</v>
          </cell>
          <cell r="AB563">
            <v>657.20930682360654</v>
          </cell>
          <cell r="AC563">
            <v>740.21678628242353</v>
          </cell>
          <cell r="AD563">
            <v>112.75779570163213</v>
          </cell>
          <cell r="AE563">
            <v>157.87667240662699</v>
          </cell>
          <cell r="AF563">
            <v>164.67725955626227</v>
          </cell>
          <cell r="AG563">
            <v>166.17118807821083</v>
          </cell>
          <cell r="AH563">
            <v>140.36688784736953</v>
          </cell>
        </row>
        <row r="564">
          <cell r="B564">
            <v>13519</v>
          </cell>
          <cell r="C564" t="str">
            <v>DE</v>
          </cell>
          <cell r="D564" t="str">
            <v>Municipal</v>
          </cell>
          <cell r="E564">
            <v>0.22094748858447488</v>
          </cell>
          <cell r="F564">
            <v>1</v>
          </cell>
          <cell r="G564">
            <v>8467.6958772086382</v>
          </cell>
          <cell r="H564">
            <v>8467.6958772086382</v>
          </cell>
          <cell r="I564">
            <v>11.608880937499999</v>
          </cell>
          <cell r="J564">
            <v>15052.3</v>
          </cell>
          <cell r="K564">
            <v>94889</v>
          </cell>
          <cell r="L564">
            <v>11206</v>
          </cell>
          <cell r="M564">
            <v>0.14217907831858803</v>
          </cell>
          <cell r="N564">
            <v>0.14217907831858803</v>
          </cell>
          <cell r="O564">
            <v>10921.589362905612</v>
          </cell>
          <cell r="P564">
            <v>31239.671982395957</v>
          </cell>
          <cell r="Q564">
            <v>47392.587903696687</v>
          </cell>
          <cell r="R564">
            <v>62597.862424809842</v>
          </cell>
          <cell r="S564">
            <v>136278.67074324546</v>
          </cell>
          <cell r="T564">
            <v>1556.245158624936</v>
          </cell>
          <cell r="U564">
            <v>1558.513812024524</v>
          </cell>
          <cell r="V564">
            <v>1600.8518662725285</v>
          </cell>
          <cell r="W564">
            <v>1628.7779814317707</v>
          </cell>
          <cell r="X564">
            <v>1717.5649125588825</v>
          </cell>
          <cell r="Y564">
            <v>542.84988213975544</v>
          </cell>
          <cell r="Z564">
            <v>586.79871178722351</v>
          </cell>
          <cell r="AA564">
            <v>614.77389207778799</v>
          </cell>
          <cell r="AB564">
            <v>657.20930682360654</v>
          </cell>
          <cell r="AC564">
            <v>740.21678628242353</v>
          </cell>
          <cell r="AD564">
            <v>112.75779570163213</v>
          </cell>
          <cell r="AE564">
            <v>157.87667240662699</v>
          </cell>
          <cell r="AF564">
            <v>164.67725955626227</v>
          </cell>
          <cell r="AG564">
            <v>166.17118807821083</v>
          </cell>
          <cell r="AH564">
            <v>140.36688784736953</v>
          </cell>
        </row>
        <row r="565">
          <cell r="B565">
            <v>16852</v>
          </cell>
          <cell r="C565" t="str">
            <v>DE</v>
          </cell>
          <cell r="D565" t="str">
            <v>Municipal</v>
          </cell>
          <cell r="E565">
            <v>1.7165225773969089E-2</v>
          </cell>
          <cell r="F565">
            <v>0</v>
          </cell>
          <cell r="G565">
            <v>0</v>
          </cell>
          <cell r="H565">
            <v>4550.3855407739902</v>
          </cell>
          <cell r="I565">
            <v>11.608880937499999</v>
          </cell>
          <cell r="J565">
            <v>0</v>
          </cell>
          <cell r="K565">
            <v>0</v>
          </cell>
          <cell r="L565">
            <v>0</v>
          </cell>
          <cell r="M565">
            <v>0</v>
          </cell>
          <cell r="N565">
            <v>5.486365030848292E-2</v>
          </cell>
          <cell r="O565">
            <v>10921.589362905612</v>
          </cell>
          <cell r="P565">
            <v>31239.671982395957</v>
          </cell>
          <cell r="Q565">
            <v>47392.587903696687</v>
          </cell>
          <cell r="R565">
            <v>62597.862424809842</v>
          </cell>
          <cell r="S565">
            <v>136278.67074324546</v>
          </cell>
          <cell r="T565">
            <v>1556.245158624936</v>
          </cell>
          <cell r="U565">
            <v>1558.513812024524</v>
          </cell>
          <cell r="V565">
            <v>1600.8518662725285</v>
          </cell>
          <cell r="W565">
            <v>1628.7779814317707</v>
          </cell>
          <cell r="X565">
            <v>1717.5649125588825</v>
          </cell>
          <cell r="Y565">
            <v>542.84988213975544</v>
          </cell>
          <cell r="Z565">
            <v>586.79871178722351</v>
          </cell>
          <cell r="AA565">
            <v>614.77389207778799</v>
          </cell>
          <cell r="AB565">
            <v>657.20930682360654</v>
          </cell>
          <cell r="AC565">
            <v>740.21678628242353</v>
          </cell>
          <cell r="AD565">
            <v>112.75779570163213</v>
          </cell>
          <cell r="AE565">
            <v>157.87667240662699</v>
          </cell>
          <cell r="AF565">
            <v>164.67725955626227</v>
          </cell>
          <cell r="AG565">
            <v>166.17118807821083</v>
          </cell>
          <cell r="AH565">
            <v>140.36688784736953</v>
          </cell>
        </row>
        <row r="566">
          <cell r="B566">
            <v>13424</v>
          </cell>
          <cell r="C566" t="str">
            <v>DE</v>
          </cell>
          <cell r="D566" t="str">
            <v>Municipal</v>
          </cell>
          <cell r="E566">
            <v>1.7165225773969089E-2</v>
          </cell>
          <cell r="F566">
            <v>0</v>
          </cell>
          <cell r="G566">
            <v>0</v>
          </cell>
          <cell r="H566">
            <v>4550.3855407739902</v>
          </cell>
          <cell r="I566">
            <v>11.608880937499999</v>
          </cell>
          <cell r="J566">
            <v>0</v>
          </cell>
          <cell r="K566">
            <v>0</v>
          </cell>
          <cell r="L566">
            <v>0</v>
          </cell>
          <cell r="M566">
            <v>0</v>
          </cell>
          <cell r="N566">
            <v>5.486365030848292E-2</v>
          </cell>
          <cell r="O566">
            <v>10921.589362905612</v>
          </cell>
          <cell r="P566">
            <v>31239.671982395957</v>
          </cell>
          <cell r="Q566">
            <v>47392.587903696687</v>
          </cell>
          <cell r="R566">
            <v>62597.862424809842</v>
          </cell>
          <cell r="S566">
            <v>136278.67074324546</v>
          </cell>
          <cell r="T566">
            <v>1556.245158624936</v>
          </cell>
          <cell r="U566">
            <v>1558.513812024524</v>
          </cell>
          <cell r="V566">
            <v>1600.8518662725285</v>
          </cell>
          <cell r="W566">
            <v>1628.7779814317707</v>
          </cell>
          <cell r="X566">
            <v>1717.5649125588825</v>
          </cell>
          <cell r="Y566">
            <v>542.84988213975544</v>
          </cell>
          <cell r="Z566">
            <v>586.79871178722351</v>
          </cell>
          <cell r="AA566">
            <v>614.77389207778799</v>
          </cell>
          <cell r="AB566">
            <v>657.20930682360654</v>
          </cell>
          <cell r="AC566">
            <v>740.21678628242353</v>
          </cell>
          <cell r="AD566">
            <v>112.75779570163213</v>
          </cell>
          <cell r="AE566">
            <v>157.87667240662699</v>
          </cell>
          <cell r="AF566">
            <v>164.67725955626227</v>
          </cell>
          <cell r="AG566">
            <v>166.17118807821083</v>
          </cell>
          <cell r="AH566">
            <v>140.36688784736953</v>
          </cell>
        </row>
        <row r="567">
          <cell r="B567">
            <v>3732</v>
          </cell>
          <cell r="C567" t="str">
            <v>DE</v>
          </cell>
          <cell r="D567" t="str">
            <v>Municipal</v>
          </cell>
          <cell r="E567">
            <v>1.7165225773969089E-2</v>
          </cell>
          <cell r="F567">
            <v>0</v>
          </cell>
          <cell r="G567">
            <v>0</v>
          </cell>
          <cell r="H567">
            <v>4550.3855407739902</v>
          </cell>
          <cell r="I567">
            <v>11.608880937499999</v>
          </cell>
          <cell r="J567">
            <v>0</v>
          </cell>
          <cell r="K567">
            <v>0</v>
          </cell>
          <cell r="L567">
            <v>0</v>
          </cell>
          <cell r="M567">
            <v>0</v>
          </cell>
          <cell r="N567">
            <v>5.486365030848292E-2</v>
          </cell>
          <cell r="O567">
            <v>10921.589362905612</v>
          </cell>
          <cell r="P567">
            <v>31239.671982395957</v>
          </cell>
          <cell r="Q567">
            <v>47392.587903696687</v>
          </cell>
          <cell r="R567">
            <v>62597.862424809842</v>
          </cell>
          <cell r="S567">
            <v>136278.67074324546</v>
          </cell>
          <cell r="T567">
            <v>1556.245158624936</v>
          </cell>
          <cell r="U567">
            <v>1558.513812024524</v>
          </cell>
          <cell r="V567">
            <v>1600.8518662725285</v>
          </cell>
          <cell r="W567">
            <v>1628.7779814317707</v>
          </cell>
          <cell r="X567">
            <v>1717.5649125588825</v>
          </cell>
          <cell r="Y567">
            <v>542.84988213975544</v>
          </cell>
          <cell r="Z567">
            <v>586.79871178722351</v>
          </cell>
          <cell r="AA567">
            <v>614.77389207778799</v>
          </cell>
          <cell r="AB567">
            <v>657.20930682360654</v>
          </cell>
          <cell r="AC567">
            <v>740.21678628242353</v>
          </cell>
          <cell r="AD567">
            <v>112.75779570163213</v>
          </cell>
          <cell r="AE567">
            <v>157.87667240662699</v>
          </cell>
          <cell r="AF567">
            <v>164.67725955626227</v>
          </cell>
          <cell r="AG567">
            <v>166.17118807821083</v>
          </cell>
          <cell r="AH567">
            <v>140.36688784736953</v>
          </cell>
        </row>
        <row r="568">
          <cell r="B568">
            <v>12478</v>
          </cell>
          <cell r="C568" t="str">
            <v>DE</v>
          </cell>
          <cell r="D568" t="str">
            <v>Municipal</v>
          </cell>
          <cell r="E568">
            <v>1.7165225773969089E-2</v>
          </cell>
          <cell r="F568">
            <v>1</v>
          </cell>
          <cell r="G568">
            <v>11218.508687258687</v>
          </cell>
          <cell r="H568">
            <v>11218.508687258687</v>
          </cell>
          <cell r="I568">
            <v>11.608880937499999</v>
          </cell>
          <cell r="J568">
            <v>12884</v>
          </cell>
          <cell r="K568">
            <v>92979</v>
          </cell>
          <cell r="L568">
            <v>8288</v>
          </cell>
          <cell r="M568">
            <v>0.12615135823659107</v>
          </cell>
          <cell r="N568">
            <v>0.12615135823659107</v>
          </cell>
          <cell r="O568">
            <v>10921.589362905612</v>
          </cell>
          <cell r="P568">
            <v>31239.671982395957</v>
          </cell>
          <cell r="Q568">
            <v>47392.587903696687</v>
          </cell>
          <cell r="R568">
            <v>62597.862424809842</v>
          </cell>
          <cell r="S568">
            <v>136278.67074324546</v>
          </cell>
          <cell r="T568">
            <v>1556.245158624936</v>
          </cell>
          <cell r="U568">
            <v>1558.513812024524</v>
          </cell>
          <cell r="V568">
            <v>1600.8518662725285</v>
          </cell>
          <cell r="W568">
            <v>1628.7779814317707</v>
          </cell>
          <cell r="X568">
            <v>1717.5649125588825</v>
          </cell>
          <cell r="Y568">
            <v>542.84988213975544</v>
          </cell>
          <cell r="Z568">
            <v>586.79871178722351</v>
          </cell>
          <cell r="AA568">
            <v>614.77389207778799</v>
          </cell>
          <cell r="AB568">
            <v>657.20930682360654</v>
          </cell>
          <cell r="AC568">
            <v>740.21678628242353</v>
          </cell>
          <cell r="AD568">
            <v>112.75779570163213</v>
          </cell>
          <cell r="AE568">
            <v>157.87667240662699</v>
          </cell>
          <cell r="AF568">
            <v>164.67725955626227</v>
          </cell>
          <cell r="AG568">
            <v>166.17118807821083</v>
          </cell>
          <cell r="AH568">
            <v>140.36688784736953</v>
          </cell>
        </row>
        <row r="569">
          <cell r="B569">
            <v>17457</v>
          </cell>
          <cell r="C569" t="str">
            <v>DE</v>
          </cell>
          <cell r="D569" t="str">
            <v>Municipal</v>
          </cell>
          <cell r="E569">
            <v>1.7165225773969089E-2</v>
          </cell>
          <cell r="F569">
            <v>0</v>
          </cell>
          <cell r="G569">
            <v>0</v>
          </cell>
          <cell r="H569">
            <v>4550.3855407739902</v>
          </cell>
          <cell r="I569">
            <v>11.608880937499999</v>
          </cell>
          <cell r="J569">
            <v>0</v>
          </cell>
          <cell r="K569">
            <v>0</v>
          </cell>
          <cell r="L569">
            <v>0</v>
          </cell>
          <cell r="M569">
            <v>0</v>
          </cell>
          <cell r="N569">
            <v>5.486365030848292E-2</v>
          </cell>
          <cell r="O569">
            <v>10921.589362905612</v>
          </cell>
          <cell r="P569">
            <v>31239.671982395957</v>
          </cell>
          <cell r="Q569">
            <v>47392.587903696687</v>
          </cell>
          <cell r="R569">
            <v>62597.862424809842</v>
          </cell>
          <cell r="S569">
            <v>136278.67074324546</v>
          </cell>
          <cell r="T569">
            <v>1556.245158624936</v>
          </cell>
          <cell r="U569">
            <v>1558.513812024524</v>
          </cell>
          <cell r="V569">
            <v>1600.8518662725285</v>
          </cell>
          <cell r="W569">
            <v>1628.7779814317707</v>
          </cell>
          <cell r="X569">
            <v>1717.5649125588825</v>
          </cell>
          <cell r="Y569">
            <v>542.84988213975544</v>
          </cell>
          <cell r="Z569">
            <v>586.79871178722351</v>
          </cell>
          <cell r="AA569">
            <v>614.77389207778799</v>
          </cell>
          <cell r="AB569">
            <v>657.20930682360654</v>
          </cell>
          <cell r="AC569">
            <v>740.21678628242353</v>
          </cell>
          <cell r="AD569">
            <v>112.75779570163213</v>
          </cell>
          <cell r="AE569">
            <v>157.87667240662699</v>
          </cell>
          <cell r="AF569">
            <v>164.67725955626227</v>
          </cell>
          <cell r="AG569">
            <v>166.17118807821083</v>
          </cell>
          <cell r="AH569">
            <v>140.36688784736953</v>
          </cell>
        </row>
        <row r="570">
          <cell r="B570">
            <v>1611</v>
          </cell>
          <cell r="C570" t="str">
            <v>DE</v>
          </cell>
          <cell r="D570" t="str">
            <v>Retail Power Marketer</v>
          </cell>
          <cell r="E570">
            <v>1.7165225773969089E-2</v>
          </cell>
          <cell r="F570">
            <v>0</v>
          </cell>
          <cell r="G570">
            <v>0</v>
          </cell>
          <cell r="H570">
            <v>6291.4423099164442</v>
          </cell>
          <cell r="I570">
            <v>11.608880937499999</v>
          </cell>
          <cell r="J570">
            <v>0</v>
          </cell>
          <cell r="K570">
            <v>0</v>
          </cell>
          <cell r="L570">
            <v>0</v>
          </cell>
          <cell r="M570">
            <v>0</v>
          </cell>
          <cell r="N570">
            <v>4.091670262318204E-2</v>
          </cell>
          <cell r="O570">
            <v>10921.589362905612</v>
          </cell>
          <cell r="P570">
            <v>31239.671982395957</v>
          </cell>
          <cell r="Q570">
            <v>47392.587903696687</v>
          </cell>
          <cell r="R570">
            <v>62597.862424809842</v>
          </cell>
          <cell r="S570">
            <v>136278.67074324546</v>
          </cell>
          <cell r="T570">
            <v>1556.245158624936</v>
          </cell>
          <cell r="U570">
            <v>1558.513812024524</v>
          </cell>
          <cell r="V570">
            <v>1600.8518662725285</v>
          </cell>
          <cell r="W570">
            <v>1628.7779814317707</v>
          </cell>
          <cell r="X570">
            <v>1717.5649125588825</v>
          </cell>
          <cell r="Y570">
            <v>542.84988213975544</v>
          </cell>
          <cell r="Z570">
            <v>586.79871178722351</v>
          </cell>
          <cell r="AA570">
            <v>614.77389207778799</v>
          </cell>
          <cell r="AB570">
            <v>657.20930682360654</v>
          </cell>
          <cell r="AC570">
            <v>740.21678628242353</v>
          </cell>
          <cell r="AD570">
            <v>112.75779570163213</v>
          </cell>
          <cell r="AE570">
            <v>157.87667240662699</v>
          </cell>
          <cell r="AF570">
            <v>164.67725955626227</v>
          </cell>
          <cell r="AG570">
            <v>166.17118807821083</v>
          </cell>
          <cell r="AH570">
            <v>140.36688784736953</v>
          </cell>
        </row>
        <row r="571">
          <cell r="B571">
            <v>4100</v>
          </cell>
          <cell r="C571" t="str">
            <v>DE</v>
          </cell>
          <cell r="D571" t="str">
            <v>Retail Power Marketer</v>
          </cell>
          <cell r="E571">
            <v>1.7165225773969089E-2</v>
          </cell>
          <cell r="F571">
            <v>1</v>
          </cell>
          <cell r="G571">
            <v>9958.9631787619492</v>
          </cell>
          <cell r="H571">
            <v>9958.9631787619492</v>
          </cell>
          <cell r="I571">
            <v>11.608880937499999</v>
          </cell>
          <cell r="J571">
            <v>88790</v>
          </cell>
          <cell r="K571">
            <v>1032376</v>
          </cell>
          <cell r="L571">
            <v>103663</v>
          </cell>
          <cell r="M571">
            <v>7.2017426697745052E-2</v>
          </cell>
          <cell r="N571">
            <v>7.2017426697745052E-2</v>
          </cell>
          <cell r="O571">
            <v>10921.589362905612</v>
          </cell>
          <cell r="P571">
            <v>31239.671982395957</v>
          </cell>
          <cell r="Q571">
            <v>47392.587903696687</v>
          </cell>
          <cell r="R571">
            <v>62597.862424809842</v>
          </cell>
          <cell r="S571">
            <v>136278.67074324546</v>
          </cell>
          <cell r="T571">
            <v>1556.245158624936</v>
          </cell>
          <cell r="U571">
            <v>1558.513812024524</v>
          </cell>
          <cell r="V571">
            <v>1600.8518662725285</v>
          </cell>
          <cell r="W571">
            <v>1628.7779814317707</v>
          </cell>
          <cell r="X571">
            <v>1717.5649125588825</v>
          </cell>
          <cell r="Y571">
            <v>542.84988213975544</v>
          </cell>
          <cell r="Z571">
            <v>586.79871178722351</v>
          </cell>
          <cell r="AA571">
            <v>614.77389207778799</v>
          </cell>
          <cell r="AB571">
            <v>657.20930682360654</v>
          </cell>
          <cell r="AC571">
            <v>740.21678628242353</v>
          </cell>
          <cell r="AD571">
            <v>112.75779570163213</v>
          </cell>
          <cell r="AE571">
            <v>157.87667240662699</v>
          </cell>
          <cell r="AF571">
            <v>164.67725955626227</v>
          </cell>
          <cell r="AG571">
            <v>166.17118807821083</v>
          </cell>
          <cell r="AH571">
            <v>140.36688784736953</v>
          </cell>
        </row>
        <row r="572">
          <cell r="B572">
            <v>4191</v>
          </cell>
          <cell r="C572" t="str">
            <v>DE</v>
          </cell>
          <cell r="D572" t="str">
            <v>Retail Power Marketer</v>
          </cell>
          <cell r="E572">
            <v>0.20917795158228208</v>
          </cell>
          <cell r="F572">
            <v>0</v>
          </cell>
          <cell r="G572">
            <v>0</v>
          </cell>
          <cell r="H572">
            <v>6291.4423099164442</v>
          </cell>
          <cell r="I572">
            <v>11.608880937499999</v>
          </cell>
          <cell r="J572">
            <v>0</v>
          </cell>
          <cell r="K572">
            <v>0</v>
          </cell>
          <cell r="L572">
            <v>0</v>
          </cell>
          <cell r="M572">
            <v>0</v>
          </cell>
          <cell r="N572">
            <v>4.091670262318204E-2</v>
          </cell>
          <cell r="O572">
            <v>10921.589362905612</v>
          </cell>
          <cell r="P572">
            <v>31239.671982395957</v>
          </cell>
          <cell r="Q572">
            <v>47392.587903696687</v>
          </cell>
          <cell r="R572">
            <v>62597.862424809842</v>
          </cell>
          <cell r="S572">
            <v>136278.67074324546</v>
          </cell>
          <cell r="T572">
            <v>1556.245158624936</v>
          </cell>
          <cell r="U572">
            <v>1558.513812024524</v>
          </cell>
          <cell r="V572">
            <v>1600.8518662725285</v>
          </cell>
          <cell r="W572">
            <v>1628.7779814317707</v>
          </cell>
          <cell r="X572">
            <v>1717.5649125588825</v>
          </cell>
          <cell r="Y572">
            <v>542.84988213975544</v>
          </cell>
          <cell r="Z572">
            <v>586.79871178722351</v>
          </cell>
          <cell r="AA572">
            <v>614.77389207778799</v>
          </cell>
          <cell r="AB572">
            <v>657.20930682360654</v>
          </cell>
          <cell r="AC572">
            <v>740.21678628242353</v>
          </cell>
          <cell r="AD572">
            <v>112.75779570163213</v>
          </cell>
          <cell r="AE572">
            <v>157.87667240662699</v>
          </cell>
          <cell r="AF572">
            <v>164.67725955626227</v>
          </cell>
          <cell r="AG572">
            <v>166.17118807821083</v>
          </cell>
          <cell r="AH572">
            <v>140.36688784736953</v>
          </cell>
        </row>
        <row r="573">
          <cell r="B573">
            <v>7279</v>
          </cell>
          <cell r="C573" t="str">
            <v>DE</v>
          </cell>
          <cell r="D573" t="str">
            <v>Retail Power Marketer</v>
          </cell>
          <cell r="E573">
            <v>1.7165225773969089E-2</v>
          </cell>
          <cell r="F573">
            <v>1</v>
          </cell>
          <cell r="G573">
            <v>12952.947827280392</v>
          </cell>
          <cell r="H573">
            <v>12952.947827280392</v>
          </cell>
          <cell r="I573">
            <v>11.608880937499999</v>
          </cell>
          <cell r="J573">
            <v>506688.3</v>
          </cell>
          <cell r="K573">
            <v>3963887</v>
          </cell>
          <cell r="L573">
            <v>306022</v>
          </cell>
          <cell r="M573">
            <v>0.11707130512371632</v>
          </cell>
          <cell r="N573">
            <v>0.11707130512371632</v>
          </cell>
          <cell r="O573">
            <v>10921.589362905612</v>
          </cell>
          <cell r="P573">
            <v>31239.671982395957</v>
          </cell>
          <cell r="Q573">
            <v>47392.587903696687</v>
          </cell>
          <cell r="R573">
            <v>62597.862424809842</v>
          </cell>
          <cell r="S573">
            <v>136278.67074324546</v>
          </cell>
          <cell r="T573">
            <v>1556.245158624936</v>
          </cell>
          <cell r="U573">
            <v>1558.513812024524</v>
          </cell>
          <cell r="V573">
            <v>1600.8518662725285</v>
          </cell>
          <cell r="W573">
            <v>1628.7779814317707</v>
          </cell>
          <cell r="X573">
            <v>1717.5649125588825</v>
          </cell>
          <cell r="Y573">
            <v>542.84988213975544</v>
          </cell>
          <cell r="Z573">
            <v>586.79871178722351</v>
          </cell>
          <cell r="AA573">
            <v>614.77389207778799</v>
          </cell>
          <cell r="AB573">
            <v>657.20930682360654</v>
          </cell>
          <cell r="AC573">
            <v>740.21678628242353</v>
          </cell>
          <cell r="AD573">
            <v>112.75779570163213</v>
          </cell>
          <cell r="AE573">
            <v>157.87667240662699</v>
          </cell>
          <cell r="AF573">
            <v>164.67725955626227</v>
          </cell>
          <cell r="AG573">
            <v>166.17118807821083</v>
          </cell>
          <cell r="AH573">
            <v>140.36688784736953</v>
          </cell>
        </row>
        <row r="574">
          <cell r="B574">
            <v>13374</v>
          </cell>
          <cell r="C574" t="str">
            <v>DE</v>
          </cell>
          <cell r="D574" t="str">
            <v>Retail Power Marketer</v>
          </cell>
          <cell r="E574">
            <v>1.7165225773969089E-2</v>
          </cell>
          <cell r="F574">
            <v>1</v>
          </cell>
          <cell r="G574">
            <v>12202.776381870008</v>
          </cell>
          <cell r="H574">
            <v>12202.776381870008</v>
          </cell>
          <cell r="I574">
            <v>11.608880937499999</v>
          </cell>
          <cell r="J574">
            <v>949668</v>
          </cell>
          <cell r="K574">
            <v>11631479</v>
          </cell>
          <cell r="L574">
            <v>953183</v>
          </cell>
          <cell r="M574">
            <v>7.0230393271243599E-2</v>
          </cell>
          <cell r="N574">
            <v>7.0230393271243599E-2</v>
          </cell>
          <cell r="O574">
            <v>10921.589362905612</v>
          </cell>
          <cell r="P574">
            <v>31239.671982395957</v>
          </cell>
          <cell r="Q574">
            <v>47392.587903696687</v>
          </cell>
          <cell r="R574">
            <v>62597.862424809842</v>
          </cell>
          <cell r="S574">
            <v>136278.67074324546</v>
          </cell>
          <cell r="T574">
            <v>1556.245158624936</v>
          </cell>
          <cell r="U574">
            <v>1558.513812024524</v>
          </cell>
          <cell r="V574">
            <v>1600.8518662725285</v>
          </cell>
          <cell r="W574">
            <v>1628.7779814317707</v>
          </cell>
          <cell r="X574">
            <v>1717.5649125588825</v>
          </cell>
          <cell r="Y574">
            <v>542.84988213975544</v>
          </cell>
          <cell r="Z574">
            <v>586.79871178722351</v>
          </cell>
          <cell r="AA574">
            <v>614.77389207778799</v>
          </cell>
          <cell r="AB574">
            <v>657.20930682360654</v>
          </cell>
          <cell r="AC574">
            <v>740.21678628242353</v>
          </cell>
          <cell r="AD574">
            <v>112.75779570163213</v>
          </cell>
          <cell r="AE574">
            <v>157.87667240662699</v>
          </cell>
          <cell r="AF574">
            <v>164.67725955626227</v>
          </cell>
          <cell r="AG574">
            <v>166.17118807821083</v>
          </cell>
          <cell r="AH574">
            <v>140.36688784736953</v>
          </cell>
        </row>
        <row r="575">
          <cell r="B575">
            <v>16840</v>
          </cell>
          <cell r="C575" t="str">
            <v>DE</v>
          </cell>
          <cell r="D575" t="str">
            <v>Retail Power Marketer</v>
          </cell>
          <cell r="E575">
            <v>1.7165225773969089E-2</v>
          </cell>
          <cell r="F575">
            <v>0</v>
          </cell>
          <cell r="G575">
            <v>0</v>
          </cell>
          <cell r="H575">
            <v>6291.4423099164442</v>
          </cell>
          <cell r="I575">
            <v>11.608880937499999</v>
          </cell>
          <cell r="J575">
            <v>0</v>
          </cell>
          <cell r="K575">
            <v>0</v>
          </cell>
          <cell r="L575">
            <v>0</v>
          </cell>
          <cell r="M575">
            <v>0</v>
          </cell>
          <cell r="N575">
            <v>4.091670262318204E-2</v>
          </cell>
          <cell r="O575">
            <v>10921.589362905612</v>
          </cell>
          <cell r="P575">
            <v>31239.671982395957</v>
          </cell>
          <cell r="Q575">
            <v>47392.587903696687</v>
          </cell>
          <cell r="R575">
            <v>62597.862424809842</v>
          </cell>
          <cell r="S575">
            <v>136278.67074324546</v>
          </cell>
          <cell r="T575">
            <v>1556.245158624936</v>
          </cell>
          <cell r="U575">
            <v>1558.513812024524</v>
          </cell>
          <cell r="V575">
            <v>1600.8518662725285</v>
          </cell>
          <cell r="W575">
            <v>1628.7779814317707</v>
          </cell>
          <cell r="X575">
            <v>1717.5649125588825</v>
          </cell>
          <cell r="Y575">
            <v>542.84988213975544</v>
          </cell>
          <cell r="Z575">
            <v>586.79871178722351</v>
          </cell>
          <cell r="AA575">
            <v>614.77389207778799</v>
          </cell>
          <cell r="AB575">
            <v>657.20930682360654</v>
          </cell>
          <cell r="AC575">
            <v>740.21678628242353</v>
          </cell>
          <cell r="AD575">
            <v>112.75779570163213</v>
          </cell>
          <cell r="AE575">
            <v>157.87667240662699</v>
          </cell>
          <cell r="AF575">
            <v>164.67725955626227</v>
          </cell>
          <cell r="AG575">
            <v>166.17118807821083</v>
          </cell>
          <cell r="AH575">
            <v>140.36688784736953</v>
          </cell>
        </row>
        <row r="576">
          <cell r="B576">
            <v>18193</v>
          </cell>
          <cell r="C576" t="str">
            <v>DE</v>
          </cell>
          <cell r="D576" t="str">
            <v>Retail Power Marketer</v>
          </cell>
          <cell r="E576">
            <v>1.7165225773969089E-2</v>
          </cell>
          <cell r="F576">
            <v>0</v>
          </cell>
          <cell r="G576">
            <v>0</v>
          </cell>
          <cell r="H576">
            <v>6291.4423099164442</v>
          </cell>
          <cell r="I576">
            <v>11.608880937499999</v>
          </cell>
          <cell r="J576">
            <v>0</v>
          </cell>
          <cell r="K576">
            <v>0</v>
          </cell>
          <cell r="L576">
            <v>0</v>
          </cell>
          <cell r="M576">
            <v>0</v>
          </cell>
          <cell r="N576">
            <v>4.091670262318204E-2</v>
          </cell>
          <cell r="O576">
            <v>10921.589362905612</v>
          </cell>
          <cell r="P576">
            <v>31239.671982395957</v>
          </cell>
          <cell r="Q576">
            <v>47392.587903696687</v>
          </cell>
          <cell r="R576">
            <v>62597.862424809842</v>
          </cell>
          <cell r="S576">
            <v>136278.67074324546</v>
          </cell>
          <cell r="T576">
            <v>1556.245158624936</v>
          </cell>
          <cell r="U576">
            <v>1558.513812024524</v>
          </cell>
          <cell r="V576">
            <v>1600.8518662725285</v>
          </cell>
          <cell r="W576">
            <v>1628.7779814317707</v>
          </cell>
          <cell r="X576">
            <v>1717.5649125588825</v>
          </cell>
          <cell r="Y576">
            <v>542.84988213975544</v>
          </cell>
          <cell r="Z576">
            <v>586.79871178722351</v>
          </cell>
          <cell r="AA576">
            <v>614.77389207778799</v>
          </cell>
          <cell r="AB576">
            <v>657.20930682360654</v>
          </cell>
          <cell r="AC576">
            <v>740.21678628242353</v>
          </cell>
          <cell r="AD576">
            <v>112.75779570163213</v>
          </cell>
          <cell r="AE576">
            <v>157.87667240662699</v>
          </cell>
          <cell r="AF576">
            <v>164.67725955626227</v>
          </cell>
          <cell r="AG576">
            <v>166.17118807821083</v>
          </cell>
          <cell r="AH576">
            <v>140.36688784736953</v>
          </cell>
        </row>
        <row r="577">
          <cell r="B577">
            <v>18995</v>
          </cell>
          <cell r="C577" t="str">
            <v>DE</v>
          </cell>
          <cell r="D577" t="str">
            <v>Retail Power Marketer</v>
          </cell>
          <cell r="E577">
            <v>1.7165225773969089E-2</v>
          </cell>
          <cell r="F577">
            <v>0</v>
          </cell>
          <cell r="G577">
            <v>0</v>
          </cell>
          <cell r="H577">
            <v>6291.4423099164442</v>
          </cell>
          <cell r="I577">
            <v>11.608880937499999</v>
          </cell>
          <cell r="J577">
            <v>0</v>
          </cell>
          <cell r="K577">
            <v>0</v>
          </cell>
          <cell r="L577">
            <v>0</v>
          </cell>
          <cell r="M577">
            <v>0</v>
          </cell>
          <cell r="N577">
            <v>4.091670262318204E-2</v>
          </cell>
          <cell r="O577">
            <v>10921.589362905612</v>
          </cell>
          <cell r="P577">
            <v>31239.671982395957</v>
          </cell>
          <cell r="Q577">
            <v>47392.587903696687</v>
          </cell>
          <cell r="R577">
            <v>62597.862424809842</v>
          </cell>
          <cell r="S577">
            <v>136278.67074324546</v>
          </cell>
          <cell r="T577">
            <v>1556.245158624936</v>
          </cell>
          <cell r="U577">
            <v>1558.513812024524</v>
          </cell>
          <cell r="V577">
            <v>1600.8518662725285</v>
          </cell>
          <cell r="W577">
            <v>1628.7779814317707</v>
          </cell>
          <cell r="X577">
            <v>1717.5649125588825</v>
          </cell>
          <cell r="Y577">
            <v>542.84988213975544</v>
          </cell>
          <cell r="Z577">
            <v>586.79871178722351</v>
          </cell>
          <cell r="AA577">
            <v>614.77389207778799</v>
          </cell>
          <cell r="AB577">
            <v>657.20930682360654</v>
          </cell>
          <cell r="AC577">
            <v>740.21678628242353</v>
          </cell>
          <cell r="AD577">
            <v>112.75779570163213</v>
          </cell>
          <cell r="AE577">
            <v>157.87667240662699</v>
          </cell>
          <cell r="AF577">
            <v>164.67725955626227</v>
          </cell>
          <cell r="AG577">
            <v>166.17118807821083</v>
          </cell>
          <cell r="AH577">
            <v>140.36688784736953</v>
          </cell>
        </row>
        <row r="578">
          <cell r="B578">
            <v>19107</v>
          </cell>
          <cell r="C578" t="str">
            <v>DE</v>
          </cell>
          <cell r="D578" t="str">
            <v>Retail Power Marketer</v>
          </cell>
          <cell r="E578">
            <v>1.7165225773969089E-2</v>
          </cell>
          <cell r="F578">
            <v>0</v>
          </cell>
          <cell r="G578">
            <v>0</v>
          </cell>
          <cell r="H578">
            <v>6291.4423099164442</v>
          </cell>
          <cell r="I578">
            <v>11.608880937499999</v>
          </cell>
          <cell r="J578">
            <v>0</v>
          </cell>
          <cell r="K578">
            <v>0</v>
          </cell>
          <cell r="L578">
            <v>0</v>
          </cell>
          <cell r="M578">
            <v>0</v>
          </cell>
          <cell r="N578">
            <v>4.091670262318204E-2</v>
          </cell>
          <cell r="O578">
            <v>10921.589362905612</v>
          </cell>
          <cell r="P578">
            <v>31239.671982395957</v>
          </cell>
          <cell r="Q578">
            <v>47392.587903696687</v>
          </cell>
          <cell r="R578">
            <v>62597.862424809842</v>
          </cell>
          <cell r="S578">
            <v>136278.67074324546</v>
          </cell>
          <cell r="T578">
            <v>1556.245158624936</v>
          </cell>
          <cell r="U578">
            <v>1558.513812024524</v>
          </cell>
          <cell r="V578">
            <v>1600.8518662725285</v>
          </cell>
          <cell r="W578">
            <v>1628.7779814317707</v>
          </cell>
          <cell r="X578">
            <v>1717.5649125588825</v>
          </cell>
          <cell r="Y578">
            <v>542.84988213975544</v>
          </cell>
          <cell r="Z578">
            <v>586.79871178722351</v>
          </cell>
          <cell r="AA578">
            <v>614.77389207778799</v>
          </cell>
          <cell r="AB578">
            <v>657.20930682360654</v>
          </cell>
          <cell r="AC578">
            <v>740.21678628242353</v>
          </cell>
          <cell r="AD578">
            <v>112.75779570163213</v>
          </cell>
          <cell r="AE578">
            <v>157.87667240662699</v>
          </cell>
          <cell r="AF578">
            <v>164.67725955626227</v>
          </cell>
          <cell r="AG578">
            <v>166.17118807821083</v>
          </cell>
          <cell r="AH578">
            <v>140.36688784736953</v>
          </cell>
        </row>
        <row r="579">
          <cell r="B579">
            <v>20659</v>
          </cell>
          <cell r="C579" t="str">
            <v>DE</v>
          </cell>
          <cell r="D579" t="str">
            <v>Retail Power Marketer</v>
          </cell>
          <cell r="E579">
            <v>1.7165225773969089E-2</v>
          </cell>
          <cell r="F579">
            <v>1</v>
          </cell>
          <cell r="G579">
            <v>10415.227207568807</v>
          </cell>
          <cell r="H579">
            <v>10415.227207568807</v>
          </cell>
          <cell r="I579">
            <v>11.608880937499999</v>
          </cell>
          <cell r="J579">
            <v>44610</v>
          </cell>
          <cell r="K579">
            <v>581253</v>
          </cell>
          <cell r="L579">
            <v>55808</v>
          </cell>
          <cell r="M579">
            <v>6.3372711834055045E-2</v>
          </cell>
          <cell r="N579">
            <v>6.3372711834055045E-2</v>
          </cell>
          <cell r="O579">
            <v>10921.589362905612</v>
          </cell>
          <cell r="P579">
            <v>31239.671982395957</v>
          </cell>
          <cell r="Q579">
            <v>47392.587903696687</v>
          </cell>
          <cell r="R579">
            <v>62597.862424809842</v>
          </cell>
          <cell r="S579">
            <v>136278.67074324546</v>
          </cell>
          <cell r="T579">
            <v>1556.245158624936</v>
          </cell>
          <cell r="U579">
            <v>1558.513812024524</v>
          </cell>
          <cell r="V579">
            <v>1600.8518662725285</v>
          </cell>
          <cell r="W579">
            <v>1628.7779814317707</v>
          </cell>
          <cell r="X579">
            <v>1717.5649125588825</v>
          </cell>
          <cell r="Y579">
            <v>542.84988213975544</v>
          </cell>
          <cell r="Z579">
            <v>586.79871178722351</v>
          </cell>
          <cell r="AA579">
            <v>614.77389207778799</v>
          </cell>
          <cell r="AB579">
            <v>657.20930682360654</v>
          </cell>
          <cell r="AC579">
            <v>740.21678628242353</v>
          </cell>
          <cell r="AD579">
            <v>112.75779570163213</v>
          </cell>
          <cell r="AE579">
            <v>157.87667240662699</v>
          </cell>
          <cell r="AF579">
            <v>164.67725955626227</v>
          </cell>
          <cell r="AG579">
            <v>166.17118807821083</v>
          </cell>
          <cell r="AH579">
            <v>140.36688784736953</v>
          </cell>
        </row>
        <row r="580">
          <cell r="B580">
            <v>21795</v>
          </cell>
          <cell r="C580" t="str">
            <v>DE</v>
          </cell>
          <cell r="D580" t="str">
            <v>Retail Power Marketer</v>
          </cell>
          <cell r="E580">
            <v>1.7165225773969089E-2</v>
          </cell>
          <cell r="F580">
            <v>0</v>
          </cell>
          <cell r="G580">
            <v>0</v>
          </cell>
          <cell r="H580">
            <v>6291.4423099164442</v>
          </cell>
          <cell r="I580">
            <v>11.608880937499999</v>
          </cell>
          <cell r="J580">
            <v>0</v>
          </cell>
          <cell r="K580">
            <v>0</v>
          </cell>
          <cell r="L580">
            <v>0</v>
          </cell>
          <cell r="M580">
            <v>0</v>
          </cell>
          <cell r="N580">
            <v>4.091670262318204E-2</v>
          </cell>
          <cell r="O580">
            <v>10921.589362905612</v>
          </cell>
          <cell r="P580">
            <v>31239.671982395957</v>
          </cell>
          <cell r="Q580">
            <v>47392.587903696687</v>
          </cell>
          <cell r="R580">
            <v>62597.862424809842</v>
          </cell>
          <cell r="S580">
            <v>136278.67074324546</v>
          </cell>
          <cell r="T580">
            <v>1556.245158624936</v>
          </cell>
          <cell r="U580">
            <v>1558.513812024524</v>
          </cell>
          <cell r="V580">
            <v>1600.8518662725285</v>
          </cell>
          <cell r="W580">
            <v>1628.7779814317707</v>
          </cell>
          <cell r="X580">
            <v>1717.5649125588825</v>
          </cell>
          <cell r="Y580">
            <v>542.84988213975544</v>
          </cell>
          <cell r="Z580">
            <v>586.79871178722351</v>
          </cell>
          <cell r="AA580">
            <v>614.77389207778799</v>
          </cell>
          <cell r="AB580">
            <v>657.20930682360654</v>
          </cell>
          <cell r="AC580">
            <v>740.21678628242353</v>
          </cell>
          <cell r="AD580">
            <v>112.75779570163213</v>
          </cell>
          <cell r="AE580">
            <v>157.87667240662699</v>
          </cell>
          <cell r="AF580">
            <v>164.67725955626227</v>
          </cell>
          <cell r="AG580">
            <v>166.17118807821083</v>
          </cell>
          <cell r="AH580">
            <v>140.36688784736953</v>
          </cell>
        </row>
        <row r="581">
          <cell r="B581">
            <v>28802</v>
          </cell>
          <cell r="C581" t="str">
            <v>DE</v>
          </cell>
          <cell r="D581" t="str">
            <v>Retail Power Marketer</v>
          </cell>
          <cell r="E581">
            <v>1.7165225773969089E-2</v>
          </cell>
          <cell r="F581">
            <v>0</v>
          </cell>
          <cell r="G581">
            <v>0</v>
          </cell>
          <cell r="H581">
            <v>6291.4423099164442</v>
          </cell>
          <cell r="I581">
            <v>11.608880937499999</v>
          </cell>
          <cell r="J581">
            <v>0</v>
          </cell>
          <cell r="K581">
            <v>0</v>
          </cell>
          <cell r="L581">
            <v>0</v>
          </cell>
          <cell r="M581">
            <v>0</v>
          </cell>
          <cell r="N581">
            <v>4.091670262318204E-2</v>
          </cell>
          <cell r="O581">
            <v>10921.589362905612</v>
          </cell>
          <cell r="P581">
            <v>31239.671982395957</v>
          </cell>
          <cell r="Q581">
            <v>47392.587903696687</v>
          </cell>
          <cell r="R581">
            <v>62597.862424809842</v>
          </cell>
          <cell r="S581">
            <v>136278.67074324546</v>
          </cell>
          <cell r="T581">
            <v>1556.245158624936</v>
          </cell>
          <cell r="U581">
            <v>1558.513812024524</v>
          </cell>
          <cell r="V581">
            <v>1600.8518662725285</v>
          </cell>
          <cell r="W581">
            <v>1628.7779814317707</v>
          </cell>
          <cell r="X581">
            <v>1717.5649125588825</v>
          </cell>
          <cell r="Y581">
            <v>542.84988213975544</v>
          </cell>
          <cell r="Z581">
            <v>586.79871178722351</v>
          </cell>
          <cell r="AA581">
            <v>614.77389207778799</v>
          </cell>
          <cell r="AB581">
            <v>657.20930682360654</v>
          </cell>
          <cell r="AC581">
            <v>740.21678628242353</v>
          </cell>
          <cell r="AD581">
            <v>112.75779570163213</v>
          </cell>
          <cell r="AE581">
            <v>157.87667240662699</v>
          </cell>
          <cell r="AF581">
            <v>164.67725955626227</v>
          </cell>
          <cell r="AG581">
            <v>166.17118807821083</v>
          </cell>
          <cell r="AH581">
            <v>140.36688784736953</v>
          </cell>
        </row>
        <row r="582">
          <cell r="B582">
            <v>50153</v>
          </cell>
          <cell r="C582" t="str">
            <v>DE</v>
          </cell>
          <cell r="D582" t="str">
            <v>Retail Power Marketer</v>
          </cell>
          <cell r="E582">
            <v>1.7165225773969089E-2</v>
          </cell>
          <cell r="F582">
            <v>0</v>
          </cell>
          <cell r="G582">
            <v>0</v>
          </cell>
          <cell r="H582">
            <v>6291.4423099164442</v>
          </cell>
          <cell r="I582">
            <v>11.608880937499999</v>
          </cell>
          <cell r="J582">
            <v>0</v>
          </cell>
          <cell r="K582">
            <v>0</v>
          </cell>
          <cell r="L582">
            <v>0</v>
          </cell>
          <cell r="M582">
            <v>0</v>
          </cell>
          <cell r="N582">
            <v>4.091670262318204E-2</v>
          </cell>
          <cell r="O582">
            <v>10921.589362905612</v>
          </cell>
          <cell r="P582">
            <v>31239.671982395957</v>
          </cell>
          <cell r="Q582">
            <v>47392.587903696687</v>
          </cell>
          <cell r="R582">
            <v>62597.862424809842</v>
          </cell>
          <cell r="S582">
            <v>136278.67074324546</v>
          </cell>
          <cell r="T582">
            <v>1556.245158624936</v>
          </cell>
          <cell r="U582">
            <v>1558.513812024524</v>
          </cell>
          <cell r="V582">
            <v>1600.8518662725285</v>
          </cell>
          <cell r="W582">
            <v>1628.7779814317707</v>
          </cell>
          <cell r="X582">
            <v>1717.5649125588825</v>
          </cell>
          <cell r="Y582">
            <v>542.84988213975544</v>
          </cell>
          <cell r="Z582">
            <v>586.79871178722351</v>
          </cell>
          <cell r="AA582">
            <v>614.77389207778799</v>
          </cell>
          <cell r="AB582">
            <v>657.20930682360654</v>
          </cell>
          <cell r="AC582">
            <v>740.21678628242353</v>
          </cell>
          <cell r="AD582">
            <v>112.75779570163213</v>
          </cell>
          <cell r="AE582">
            <v>157.87667240662699</v>
          </cell>
          <cell r="AF582">
            <v>164.67725955626227</v>
          </cell>
          <cell r="AG582">
            <v>166.17118807821083</v>
          </cell>
          <cell r="AH582">
            <v>140.36688784736953</v>
          </cell>
        </row>
        <row r="583">
          <cell r="B583">
            <v>54820</v>
          </cell>
          <cell r="C583" t="str">
            <v>DE</v>
          </cell>
          <cell r="D583" t="str">
            <v>Retail Power Marketer</v>
          </cell>
          <cell r="E583">
            <v>1.7165225773969089E-2</v>
          </cell>
          <cell r="F583">
            <v>1</v>
          </cell>
          <cell r="G583">
            <v>10742.205023674709</v>
          </cell>
          <cell r="H583">
            <v>10742.205023674709</v>
          </cell>
          <cell r="I583">
            <v>11.608880937499999</v>
          </cell>
          <cell r="J583">
            <v>1608538.1</v>
          </cell>
          <cell r="K583">
            <v>13855006</v>
          </cell>
          <cell r="L583">
            <v>1289773</v>
          </cell>
          <cell r="M583">
            <v>0.10312981789247683</v>
          </cell>
          <cell r="N583">
            <v>0.10312981789247683</v>
          </cell>
          <cell r="O583">
            <v>10921.589362905612</v>
          </cell>
          <cell r="P583">
            <v>31239.671982395957</v>
          </cell>
          <cell r="Q583">
            <v>47392.587903696687</v>
          </cell>
          <cell r="R583">
            <v>62597.862424809842</v>
          </cell>
          <cell r="S583">
            <v>136278.67074324546</v>
          </cell>
          <cell r="T583">
            <v>1556.245158624936</v>
          </cell>
          <cell r="U583">
            <v>1558.513812024524</v>
          </cell>
          <cell r="V583">
            <v>1600.8518662725285</v>
          </cell>
          <cell r="W583">
            <v>1628.7779814317707</v>
          </cell>
          <cell r="X583">
            <v>1717.5649125588825</v>
          </cell>
          <cell r="Y583">
            <v>542.84988213975544</v>
          </cell>
          <cell r="Z583">
            <v>586.79871178722351</v>
          </cell>
          <cell r="AA583">
            <v>614.77389207778799</v>
          </cell>
          <cell r="AB583">
            <v>657.20930682360654</v>
          </cell>
          <cell r="AC583">
            <v>740.21678628242353</v>
          </cell>
          <cell r="AD583">
            <v>112.75779570163213</v>
          </cell>
          <cell r="AE583">
            <v>157.87667240662699</v>
          </cell>
          <cell r="AF583">
            <v>164.67725955626227</v>
          </cell>
          <cell r="AG583">
            <v>166.17118807821083</v>
          </cell>
          <cell r="AH583">
            <v>140.36688784736953</v>
          </cell>
        </row>
        <row r="584">
          <cell r="B584">
            <v>54862</v>
          </cell>
          <cell r="C584" t="str">
            <v>DE</v>
          </cell>
          <cell r="D584" t="str">
            <v>Retail Power Marketer</v>
          </cell>
          <cell r="E584">
            <v>1.7165225773969089E-2</v>
          </cell>
          <cell r="F584">
            <v>1</v>
          </cell>
          <cell r="G584">
            <v>16286.043621201186</v>
          </cell>
          <cell r="H584">
            <v>16286.043621201186</v>
          </cell>
          <cell r="I584">
            <v>11.608880937499999</v>
          </cell>
          <cell r="J584">
            <v>266768.09999999998</v>
          </cell>
          <cell r="K584">
            <v>2437239</v>
          </cell>
          <cell r="L584">
            <v>149652</v>
          </cell>
          <cell r="M584">
            <v>0.10090130389317378</v>
          </cell>
          <cell r="N584">
            <v>0.10090130389317378</v>
          </cell>
          <cell r="O584">
            <v>10921.589362905612</v>
          </cell>
          <cell r="P584">
            <v>31239.671982395957</v>
          </cell>
          <cell r="Q584">
            <v>47392.587903696687</v>
          </cell>
          <cell r="R584">
            <v>62597.862424809842</v>
          </cell>
          <cell r="S584">
            <v>136278.67074324546</v>
          </cell>
          <cell r="T584">
            <v>1556.245158624936</v>
          </cell>
          <cell r="U584">
            <v>1558.513812024524</v>
          </cell>
          <cell r="V584">
            <v>1600.8518662725285</v>
          </cell>
          <cell r="W584">
            <v>1628.7779814317707</v>
          </cell>
          <cell r="X584">
            <v>1717.5649125588825</v>
          </cell>
          <cell r="Y584">
            <v>542.84988213975544</v>
          </cell>
          <cell r="Z584">
            <v>586.79871178722351</v>
          </cell>
          <cell r="AA584">
            <v>614.77389207778799</v>
          </cell>
          <cell r="AB584">
            <v>657.20930682360654</v>
          </cell>
          <cell r="AC584">
            <v>740.21678628242353</v>
          </cell>
          <cell r="AD584">
            <v>112.75779570163213</v>
          </cell>
          <cell r="AE584">
            <v>157.87667240662699</v>
          </cell>
          <cell r="AF584">
            <v>164.67725955626227</v>
          </cell>
          <cell r="AG584">
            <v>166.17118807821083</v>
          </cell>
          <cell r="AH584">
            <v>140.36688784736953</v>
          </cell>
        </row>
        <row r="585">
          <cell r="B585">
            <v>55722</v>
          </cell>
          <cell r="C585" t="str">
            <v>DE</v>
          </cell>
          <cell r="D585" t="str">
            <v>Retail Power Marketer</v>
          </cell>
          <cell r="E585">
            <v>1.7165225773969089E-2</v>
          </cell>
          <cell r="F585">
            <v>1</v>
          </cell>
          <cell r="G585">
            <v>11891.082862083469</v>
          </cell>
          <cell r="H585">
            <v>11891.082862083469</v>
          </cell>
          <cell r="I585">
            <v>11.608880937499999</v>
          </cell>
          <cell r="J585">
            <v>229120.5</v>
          </cell>
          <cell r="K585">
            <v>4070936</v>
          </cell>
          <cell r="L585">
            <v>342352</v>
          </cell>
          <cell r="M585">
            <v>4.456680643454479E-2</v>
          </cell>
          <cell r="N585">
            <v>4.456680643454479E-2</v>
          </cell>
          <cell r="O585">
            <v>10921.589362905612</v>
          </cell>
          <cell r="P585">
            <v>31239.671982395957</v>
          </cell>
          <cell r="Q585">
            <v>47392.587903696687</v>
          </cell>
          <cell r="R585">
            <v>62597.862424809842</v>
          </cell>
          <cell r="S585">
            <v>136278.67074324546</v>
          </cell>
          <cell r="T585">
            <v>1556.245158624936</v>
          </cell>
          <cell r="U585">
            <v>1558.513812024524</v>
          </cell>
          <cell r="V585">
            <v>1600.8518662725285</v>
          </cell>
          <cell r="W585">
            <v>1628.7779814317707</v>
          </cell>
          <cell r="X585">
            <v>1717.5649125588825</v>
          </cell>
          <cell r="Y585">
            <v>542.84988213975544</v>
          </cell>
          <cell r="Z585">
            <v>586.79871178722351</v>
          </cell>
          <cell r="AA585">
            <v>614.77389207778799</v>
          </cell>
          <cell r="AB585">
            <v>657.20930682360654</v>
          </cell>
          <cell r="AC585">
            <v>740.21678628242353</v>
          </cell>
          <cell r="AD585">
            <v>112.75779570163213</v>
          </cell>
          <cell r="AE585">
            <v>157.87667240662699</v>
          </cell>
          <cell r="AF585">
            <v>164.67725955626227</v>
          </cell>
          <cell r="AG585">
            <v>166.17118807821083</v>
          </cell>
          <cell r="AH585">
            <v>140.36688784736953</v>
          </cell>
        </row>
        <row r="586">
          <cell r="B586">
            <v>55781</v>
          </cell>
          <cell r="C586" t="str">
            <v>DE</v>
          </cell>
          <cell r="D586" t="str">
            <v>Retail Power Marketer</v>
          </cell>
          <cell r="E586">
            <v>1.7165225773969089E-2</v>
          </cell>
          <cell r="F586">
            <v>1</v>
          </cell>
          <cell r="G586">
            <v>7301.6249802187185</v>
          </cell>
          <cell r="H586">
            <v>7301.6249802187185</v>
          </cell>
          <cell r="I586">
            <v>11.608880937499999</v>
          </cell>
          <cell r="J586">
            <v>102146.30000000002</v>
          </cell>
          <cell r="K586">
            <v>876655</v>
          </cell>
          <cell r="L586">
            <v>120063</v>
          </cell>
          <cell r="M586">
            <v>9.7439397637624006E-2</v>
          </cell>
          <cell r="N586">
            <v>9.7439397637624006E-2</v>
          </cell>
          <cell r="O586">
            <v>10921.589362905612</v>
          </cell>
          <cell r="P586">
            <v>31239.671982395957</v>
          </cell>
          <cell r="Q586">
            <v>47392.587903696687</v>
          </cell>
          <cell r="R586">
            <v>62597.862424809842</v>
          </cell>
          <cell r="S586">
            <v>136278.67074324546</v>
          </cell>
          <cell r="T586">
            <v>1556.245158624936</v>
          </cell>
          <cell r="U586">
            <v>1558.513812024524</v>
          </cell>
          <cell r="V586">
            <v>1600.8518662725285</v>
          </cell>
          <cell r="W586">
            <v>1628.7779814317707</v>
          </cell>
          <cell r="X586">
            <v>1717.5649125588825</v>
          </cell>
          <cell r="Y586">
            <v>542.84988213975544</v>
          </cell>
          <cell r="Z586">
            <v>586.79871178722351</v>
          </cell>
          <cell r="AA586">
            <v>614.77389207778799</v>
          </cell>
          <cell r="AB586">
            <v>657.20930682360654</v>
          </cell>
          <cell r="AC586">
            <v>740.21678628242353</v>
          </cell>
          <cell r="AD586">
            <v>112.75779570163213</v>
          </cell>
          <cell r="AE586">
            <v>157.87667240662699</v>
          </cell>
          <cell r="AF586">
            <v>164.67725955626227</v>
          </cell>
          <cell r="AG586">
            <v>166.17118807821083</v>
          </cell>
          <cell r="AH586">
            <v>140.36688784736953</v>
          </cell>
        </row>
        <row r="587">
          <cell r="B587">
            <v>56212</v>
          </cell>
          <cell r="C587" t="str">
            <v>DE</v>
          </cell>
          <cell r="D587" t="str">
            <v>Retail Power Marketer</v>
          </cell>
          <cell r="E587">
            <v>1.7165225773969089E-2</v>
          </cell>
          <cell r="F587">
            <v>1</v>
          </cell>
          <cell r="G587">
            <v>10843.540962071409</v>
          </cell>
          <cell r="H587">
            <v>10843.540962071409</v>
          </cell>
          <cell r="I587">
            <v>11.608880937499999</v>
          </cell>
          <cell r="J587">
            <v>751270</v>
          </cell>
          <cell r="K587">
            <v>7528150</v>
          </cell>
          <cell r="L587">
            <v>694252</v>
          </cell>
          <cell r="M587">
            <v>8.6947807136752722E-2</v>
          </cell>
          <cell r="N587">
            <v>8.6947807136752722E-2</v>
          </cell>
          <cell r="O587">
            <v>10921.589362905612</v>
          </cell>
          <cell r="P587">
            <v>31239.671982395957</v>
          </cell>
          <cell r="Q587">
            <v>47392.587903696687</v>
          </cell>
          <cell r="R587">
            <v>62597.862424809842</v>
          </cell>
          <cell r="S587">
            <v>136278.67074324546</v>
          </cell>
          <cell r="T587">
            <v>1556.245158624936</v>
          </cell>
          <cell r="U587">
            <v>1558.513812024524</v>
          </cell>
          <cell r="V587">
            <v>1600.8518662725285</v>
          </cell>
          <cell r="W587">
            <v>1628.7779814317707</v>
          </cell>
          <cell r="X587">
            <v>1717.5649125588825</v>
          </cell>
          <cell r="Y587">
            <v>542.84988213975544</v>
          </cell>
          <cell r="Z587">
            <v>586.79871178722351</v>
          </cell>
          <cell r="AA587">
            <v>614.77389207778799</v>
          </cell>
          <cell r="AB587">
            <v>657.20930682360654</v>
          </cell>
          <cell r="AC587">
            <v>740.21678628242353</v>
          </cell>
          <cell r="AD587">
            <v>112.75779570163213</v>
          </cell>
          <cell r="AE587">
            <v>157.87667240662699</v>
          </cell>
          <cell r="AF587">
            <v>164.67725955626227</v>
          </cell>
          <cell r="AG587">
            <v>166.17118807821083</v>
          </cell>
          <cell r="AH587">
            <v>140.36688784736953</v>
          </cell>
        </row>
        <row r="588">
          <cell r="B588">
            <v>56408</v>
          </cell>
          <cell r="C588" t="str">
            <v>DE</v>
          </cell>
          <cell r="D588" t="str">
            <v>Retail Power Marketer</v>
          </cell>
          <cell r="E588">
            <v>1.7165225773969089E-2</v>
          </cell>
          <cell r="F588">
            <v>1</v>
          </cell>
          <cell r="G588">
            <v>12351.145038167939</v>
          </cell>
          <cell r="H588">
            <v>12351.145038167939</v>
          </cell>
          <cell r="I588">
            <v>11.608880937499999</v>
          </cell>
          <cell r="J588">
            <v>316.5</v>
          </cell>
          <cell r="K588">
            <v>4854</v>
          </cell>
          <cell r="L588">
            <v>393</v>
          </cell>
          <cell r="M588">
            <v>5.3925116913627939E-2</v>
          </cell>
          <cell r="N588">
            <v>5.3925116913627939E-2</v>
          </cell>
          <cell r="O588">
            <v>10921.589362905612</v>
          </cell>
          <cell r="P588">
            <v>31239.671982395957</v>
          </cell>
          <cell r="Q588">
            <v>47392.587903696687</v>
          </cell>
          <cell r="R588">
            <v>62597.862424809842</v>
          </cell>
          <cell r="S588">
            <v>136278.67074324546</v>
          </cell>
          <cell r="T588">
            <v>1556.245158624936</v>
          </cell>
          <cell r="U588">
            <v>1558.513812024524</v>
          </cell>
          <cell r="V588">
            <v>1600.8518662725285</v>
          </cell>
          <cell r="W588">
            <v>1628.7779814317707</v>
          </cell>
          <cell r="X588">
            <v>1717.5649125588825</v>
          </cell>
          <cell r="Y588">
            <v>542.84988213975544</v>
          </cell>
          <cell r="Z588">
            <v>586.79871178722351</v>
          </cell>
          <cell r="AA588">
            <v>614.77389207778799</v>
          </cell>
          <cell r="AB588">
            <v>657.20930682360654</v>
          </cell>
          <cell r="AC588">
            <v>740.21678628242353</v>
          </cell>
          <cell r="AD588">
            <v>112.75779570163213</v>
          </cell>
          <cell r="AE588">
            <v>157.87667240662699</v>
          </cell>
          <cell r="AF588">
            <v>164.67725955626227</v>
          </cell>
          <cell r="AG588">
            <v>166.17118807821083</v>
          </cell>
          <cell r="AH588">
            <v>140.36688784736953</v>
          </cell>
        </row>
        <row r="589">
          <cell r="B589">
            <v>57037</v>
          </cell>
          <cell r="C589" t="str">
            <v>DE</v>
          </cell>
          <cell r="D589" t="str">
            <v>Retail Power Marketer</v>
          </cell>
          <cell r="E589">
            <v>1.7165225773969089E-2</v>
          </cell>
          <cell r="F589">
            <v>1</v>
          </cell>
          <cell r="G589">
            <v>9678.0329714047293</v>
          </cell>
          <cell r="H589">
            <v>9678.0329714047293</v>
          </cell>
          <cell r="I589">
            <v>11.608880937499999</v>
          </cell>
          <cell r="J589">
            <v>498135</v>
          </cell>
          <cell r="K589">
            <v>4987042</v>
          </cell>
          <cell r="L589">
            <v>515295</v>
          </cell>
          <cell r="M589">
            <v>8.5491764530503514E-2</v>
          </cell>
          <cell r="N589">
            <v>8.5491764530503514E-2</v>
          </cell>
          <cell r="O589">
            <v>10921.589362905612</v>
          </cell>
          <cell r="P589">
            <v>31239.671982395957</v>
          </cell>
          <cell r="Q589">
            <v>47392.587903696687</v>
          </cell>
          <cell r="R589">
            <v>62597.862424809842</v>
          </cell>
          <cell r="S589">
            <v>136278.67074324546</v>
          </cell>
          <cell r="T589">
            <v>1556.245158624936</v>
          </cell>
          <cell r="U589">
            <v>1558.513812024524</v>
          </cell>
          <cell r="V589">
            <v>1600.8518662725285</v>
          </cell>
          <cell r="W589">
            <v>1628.7779814317707</v>
          </cell>
          <cell r="X589">
            <v>1717.5649125588825</v>
          </cell>
          <cell r="Y589">
            <v>542.84988213975544</v>
          </cell>
          <cell r="Z589">
            <v>586.79871178722351</v>
          </cell>
          <cell r="AA589">
            <v>614.77389207778799</v>
          </cell>
          <cell r="AB589">
            <v>657.20930682360654</v>
          </cell>
          <cell r="AC589">
            <v>740.21678628242353</v>
          </cell>
          <cell r="AD589">
            <v>112.75779570163213</v>
          </cell>
          <cell r="AE589">
            <v>157.87667240662699</v>
          </cell>
          <cell r="AF589">
            <v>164.67725955626227</v>
          </cell>
          <cell r="AG589">
            <v>166.17118807821083</v>
          </cell>
          <cell r="AH589">
            <v>140.36688784736953</v>
          </cell>
        </row>
        <row r="590">
          <cell r="B590">
            <v>57067</v>
          </cell>
          <cell r="C590" t="str">
            <v>DE</v>
          </cell>
          <cell r="D590" t="str">
            <v>Retail Power Marketer</v>
          </cell>
          <cell r="E590">
            <v>1.7165225773969089E-2</v>
          </cell>
          <cell r="F590">
            <v>1</v>
          </cell>
          <cell r="G590">
            <v>12504.626294302949</v>
          </cell>
          <cell r="H590">
            <v>12504.626294302949</v>
          </cell>
          <cell r="I590">
            <v>11.608880937499999</v>
          </cell>
          <cell r="J590">
            <v>85611.4</v>
          </cell>
          <cell r="K590">
            <v>885215</v>
          </cell>
          <cell r="L590">
            <v>70791</v>
          </cell>
          <cell r="M590">
            <v>8.5572147460945935E-2</v>
          </cell>
          <cell r="N590">
            <v>8.5572147460945935E-2</v>
          </cell>
          <cell r="O590">
            <v>10921.589362905612</v>
          </cell>
          <cell r="P590">
            <v>31239.671982395957</v>
          </cell>
          <cell r="Q590">
            <v>47392.587903696687</v>
          </cell>
          <cell r="R590">
            <v>62597.862424809842</v>
          </cell>
          <cell r="S590">
            <v>136278.67074324546</v>
          </cell>
          <cell r="T590">
            <v>1556.245158624936</v>
          </cell>
          <cell r="U590">
            <v>1558.513812024524</v>
          </cell>
          <cell r="V590">
            <v>1600.8518662725285</v>
          </cell>
          <cell r="W590">
            <v>1628.7779814317707</v>
          </cell>
          <cell r="X590">
            <v>1717.5649125588825</v>
          </cell>
          <cell r="Y590">
            <v>542.84988213975544</v>
          </cell>
          <cell r="Z590">
            <v>586.79871178722351</v>
          </cell>
          <cell r="AA590">
            <v>614.77389207778799</v>
          </cell>
          <cell r="AB590">
            <v>657.20930682360654</v>
          </cell>
          <cell r="AC590">
            <v>740.21678628242353</v>
          </cell>
          <cell r="AD590">
            <v>112.75779570163213</v>
          </cell>
          <cell r="AE590">
            <v>157.87667240662699</v>
          </cell>
          <cell r="AF590">
            <v>164.67725955626227</v>
          </cell>
          <cell r="AG590">
            <v>166.17118807821083</v>
          </cell>
          <cell r="AH590">
            <v>140.36688784736953</v>
          </cell>
        </row>
        <row r="591">
          <cell r="B591">
            <v>57428</v>
          </cell>
          <cell r="C591" t="str">
            <v>DE</v>
          </cell>
          <cell r="D591" t="str">
            <v>Retail Power Marketer</v>
          </cell>
          <cell r="E591">
            <v>1.7165225773969089E-2</v>
          </cell>
          <cell r="F591">
            <v>0</v>
          </cell>
          <cell r="G591">
            <v>0</v>
          </cell>
          <cell r="H591">
            <v>6291.4423099164442</v>
          </cell>
          <cell r="I591">
            <v>11.608880937499999</v>
          </cell>
          <cell r="J591">
            <v>0</v>
          </cell>
          <cell r="K591">
            <v>0</v>
          </cell>
          <cell r="L591">
            <v>0</v>
          </cell>
          <cell r="M591">
            <v>0</v>
          </cell>
          <cell r="N591">
            <v>4.091670262318204E-2</v>
          </cell>
          <cell r="O591">
            <v>10921.589362905612</v>
          </cell>
          <cell r="P591">
            <v>31239.671982395957</v>
          </cell>
          <cell r="Q591">
            <v>47392.587903696687</v>
          </cell>
          <cell r="R591">
            <v>62597.862424809842</v>
          </cell>
          <cell r="S591">
            <v>136278.67074324546</v>
          </cell>
          <cell r="T591">
            <v>1556.245158624936</v>
          </cell>
          <cell r="U591">
            <v>1558.513812024524</v>
          </cell>
          <cell r="V591">
            <v>1600.8518662725285</v>
          </cell>
          <cell r="W591">
            <v>1628.7779814317707</v>
          </cell>
          <cell r="X591">
            <v>1717.5649125588825</v>
          </cell>
          <cell r="Y591">
            <v>542.84988213975544</v>
          </cell>
          <cell r="Z591">
            <v>586.79871178722351</v>
          </cell>
          <cell r="AA591">
            <v>614.77389207778799</v>
          </cell>
          <cell r="AB591">
            <v>657.20930682360654</v>
          </cell>
          <cell r="AC591">
            <v>740.21678628242353</v>
          </cell>
          <cell r="AD591">
            <v>112.75779570163213</v>
          </cell>
          <cell r="AE591">
            <v>157.87667240662699</v>
          </cell>
          <cell r="AF591">
            <v>164.67725955626227</v>
          </cell>
          <cell r="AG591">
            <v>166.17118807821083</v>
          </cell>
          <cell r="AH591">
            <v>140.36688784736953</v>
          </cell>
        </row>
        <row r="592">
          <cell r="B592">
            <v>58162</v>
          </cell>
          <cell r="C592" t="str">
            <v>DE</v>
          </cell>
          <cell r="D592" t="str">
            <v>Retail Power Marketer</v>
          </cell>
          <cell r="E592">
            <v>1.7165225773969089E-2</v>
          </cell>
          <cell r="F592">
            <v>1</v>
          </cell>
          <cell r="G592">
            <v>9314.6219828446046</v>
          </cell>
          <cell r="H592">
            <v>9314.6219828446046</v>
          </cell>
          <cell r="I592">
            <v>11.608880937499999</v>
          </cell>
          <cell r="J592">
            <v>32560.799999999996</v>
          </cell>
          <cell r="K592">
            <v>233471</v>
          </cell>
          <cell r="L592">
            <v>25065</v>
          </cell>
          <cell r="M592">
            <v>0.12450831491542309</v>
          </cell>
          <cell r="N592">
            <v>0.12450831491542309</v>
          </cell>
          <cell r="O592">
            <v>10921.589362905612</v>
          </cell>
          <cell r="P592">
            <v>31239.671982395957</v>
          </cell>
          <cell r="Q592">
            <v>47392.587903696687</v>
          </cell>
          <cell r="R592">
            <v>62597.862424809842</v>
          </cell>
          <cell r="S592">
            <v>136278.67074324546</v>
          </cell>
          <cell r="T592">
            <v>1556.245158624936</v>
          </cell>
          <cell r="U592">
            <v>1558.513812024524</v>
          </cell>
          <cell r="V592">
            <v>1600.8518662725285</v>
          </cell>
          <cell r="W592">
            <v>1628.7779814317707</v>
          </cell>
          <cell r="X592">
            <v>1717.5649125588825</v>
          </cell>
          <cell r="Y592">
            <v>542.84988213975544</v>
          </cell>
          <cell r="Z592">
            <v>586.79871178722351</v>
          </cell>
          <cell r="AA592">
            <v>614.77389207778799</v>
          </cell>
          <cell r="AB592">
            <v>657.20930682360654</v>
          </cell>
          <cell r="AC592">
            <v>740.21678628242353</v>
          </cell>
          <cell r="AD592">
            <v>112.75779570163213</v>
          </cell>
          <cell r="AE592">
            <v>157.87667240662699</v>
          </cell>
          <cell r="AF592">
            <v>164.67725955626227</v>
          </cell>
          <cell r="AG592">
            <v>166.17118807821083</v>
          </cell>
          <cell r="AH592">
            <v>140.36688784736953</v>
          </cell>
        </row>
        <row r="593">
          <cell r="B593">
            <v>58632</v>
          </cell>
          <cell r="C593" t="str">
            <v>DE</v>
          </cell>
          <cell r="D593" t="str">
            <v>Retail Power Marketer</v>
          </cell>
          <cell r="E593">
            <v>1.7165225773969089E-2</v>
          </cell>
          <cell r="F593">
            <v>1</v>
          </cell>
          <cell r="G593">
            <v>12020.51282051282</v>
          </cell>
          <cell r="H593">
            <v>12020.51282051282</v>
          </cell>
          <cell r="I593">
            <v>11.608880937499999</v>
          </cell>
          <cell r="J593">
            <v>774</v>
          </cell>
          <cell r="K593">
            <v>7032</v>
          </cell>
          <cell r="L593">
            <v>585</v>
          </cell>
          <cell r="M593">
            <v>9.8479188825191979E-2</v>
          </cell>
          <cell r="N593">
            <v>9.8479188825191979E-2</v>
          </cell>
          <cell r="O593">
            <v>10921.589362905612</v>
          </cell>
          <cell r="P593">
            <v>31239.671982395957</v>
          </cell>
          <cell r="Q593">
            <v>47392.587903696687</v>
          </cell>
          <cell r="R593">
            <v>62597.862424809842</v>
          </cell>
          <cell r="S593">
            <v>136278.67074324546</v>
          </cell>
          <cell r="T593">
            <v>1556.245158624936</v>
          </cell>
          <cell r="U593">
            <v>1558.513812024524</v>
          </cell>
          <cell r="V593">
            <v>1600.8518662725285</v>
          </cell>
          <cell r="W593">
            <v>1628.7779814317707</v>
          </cell>
          <cell r="X593">
            <v>1717.5649125588825</v>
          </cell>
          <cell r="Y593">
            <v>542.84988213975544</v>
          </cell>
          <cell r="Z593">
            <v>586.79871178722351</v>
          </cell>
          <cell r="AA593">
            <v>614.77389207778799</v>
          </cell>
          <cell r="AB593">
            <v>657.20930682360654</v>
          </cell>
          <cell r="AC593">
            <v>740.21678628242353</v>
          </cell>
          <cell r="AD593">
            <v>112.75779570163213</v>
          </cell>
          <cell r="AE593">
            <v>157.87667240662699</v>
          </cell>
          <cell r="AF593">
            <v>164.67725955626227</v>
          </cell>
          <cell r="AG593">
            <v>166.17118807821083</v>
          </cell>
          <cell r="AH593">
            <v>140.36688784736953</v>
          </cell>
        </row>
        <row r="594">
          <cell r="B594">
            <v>58951</v>
          </cell>
          <cell r="C594" t="str">
            <v>DE</v>
          </cell>
          <cell r="D594" t="str">
            <v>Retail Power Marketer</v>
          </cell>
          <cell r="E594">
            <v>1.7165225773969089E-2</v>
          </cell>
          <cell r="F594">
            <v>1</v>
          </cell>
          <cell r="G594">
            <v>6874.1810008565053</v>
          </cell>
          <cell r="H594">
            <v>6874.1810008565053</v>
          </cell>
          <cell r="I594">
            <v>11.608880937499999</v>
          </cell>
          <cell r="J594">
            <v>154335.6</v>
          </cell>
          <cell r="K594">
            <v>1260058</v>
          </cell>
          <cell r="L594">
            <v>183303</v>
          </cell>
          <cell r="M594">
            <v>0.10221774519122236</v>
          </cell>
          <cell r="N594">
            <v>0.10221774519122236</v>
          </cell>
          <cell r="O594">
            <v>10921.589362905612</v>
          </cell>
          <cell r="P594">
            <v>31239.671982395957</v>
          </cell>
          <cell r="Q594">
            <v>47392.587903696687</v>
          </cell>
          <cell r="R594">
            <v>62597.862424809842</v>
          </cell>
          <cell r="S594">
            <v>136278.67074324546</v>
          </cell>
          <cell r="T594">
            <v>1556.245158624936</v>
          </cell>
          <cell r="U594">
            <v>1558.513812024524</v>
          </cell>
          <cell r="V594">
            <v>1600.8518662725285</v>
          </cell>
          <cell r="W594">
            <v>1628.7779814317707</v>
          </cell>
          <cell r="X594">
            <v>1717.5649125588825</v>
          </cell>
          <cell r="Y594">
            <v>542.84988213975544</v>
          </cell>
          <cell r="Z594">
            <v>586.79871178722351</v>
          </cell>
          <cell r="AA594">
            <v>614.77389207778799</v>
          </cell>
          <cell r="AB594">
            <v>657.20930682360654</v>
          </cell>
          <cell r="AC594">
            <v>740.21678628242353</v>
          </cell>
          <cell r="AD594">
            <v>112.75779570163213</v>
          </cell>
          <cell r="AE594">
            <v>157.87667240662699</v>
          </cell>
          <cell r="AF594">
            <v>164.67725955626227</v>
          </cell>
          <cell r="AG594">
            <v>166.17118807821083</v>
          </cell>
          <cell r="AH594">
            <v>140.36688784736953</v>
          </cell>
        </row>
        <row r="595">
          <cell r="B595">
            <v>58956</v>
          </cell>
          <cell r="C595" t="str">
            <v>DE</v>
          </cell>
          <cell r="D595" t="str">
            <v>Retail Power Marketer</v>
          </cell>
          <cell r="E595">
            <v>1.7165225773969089E-2</v>
          </cell>
          <cell r="F595">
            <v>1</v>
          </cell>
          <cell r="G595">
            <v>7590.0026946914577</v>
          </cell>
          <cell r="H595">
            <v>7590.0026946914577</v>
          </cell>
          <cell r="I595">
            <v>11.608880937499999</v>
          </cell>
          <cell r="J595">
            <v>86064.9</v>
          </cell>
          <cell r="K595">
            <v>901328</v>
          </cell>
          <cell r="L595">
            <v>118752</v>
          </cell>
          <cell r="M595">
            <v>7.713281519149523E-2</v>
          </cell>
          <cell r="N595">
            <v>7.713281519149523E-2</v>
          </cell>
          <cell r="O595">
            <v>10921.589362905612</v>
          </cell>
          <cell r="P595">
            <v>31239.671982395957</v>
          </cell>
          <cell r="Q595">
            <v>47392.587903696687</v>
          </cell>
          <cell r="R595">
            <v>62597.862424809842</v>
          </cell>
          <cell r="S595">
            <v>136278.67074324546</v>
          </cell>
          <cell r="T595">
            <v>1556.245158624936</v>
          </cell>
          <cell r="U595">
            <v>1558.513812024524</v>
          </cell>
          <cell r="V595">
            <v>1600.8518662725285</v>
          </cell>
          <cell r="W595">
            <v>1628.7779814317707</v>
          </cell>
          <cell r="X595">
            <v>1717.5649125588825</v>
          </cell>
          <cell r="Y595">
            <v>542.84988213975544</v>
          </cell>
          <cell r="Z595">
            <v>586.79871178722351</v>
          </cell>
          <cell r="AA595">
            <v>614.77389207778799</v>
          </cell>
          <cell r="AB595">
            <v>657.20930682360654</v>
          </cell>
          <cell r="AC595">
            <v>740.21678628242353</v>
          </cell>
          <cell r="AD595">
            <v>112.75779570163213</v>
          </cell>
          <cell r="AE595">
            <v>157.87667240662699</v>
          </cell>
          <cell r="AF595">
            <v>164.67725955626227</v>
          </cell>
          <cell r="AG595">
            <v>166.17118807821083</v>
          </cell>
          <cell r="AH595">
            <v>140.36688784736953</v>
          </cell>
        </row>
        <row r="596">
          <cell r="B596">
            <v>58965</v>
          </cell>
          <cell r="C596" t="str">
            <v>DE</v>
          </cell>
          <cell r="D596" t="str">
            <v>Retail Power Marketer</v>
          </cell>
          <cell r="E596">
            <v>1.7165225773969089E-2</v>
          </cell>
          <cell r="F596">
            <v>1</v>
          </cell>
          <cell r="G596">
            <v>3205.8823529411766</v>
          </cell>
          <cell r="H596">
            <v>3205.8823529411766</v>
          </cell>
          <cell r="I596">
            <v>11.608880937499999</v>
          </cell>
          <cell r="J596">
            <v>6.8999999999999995</v>
          </cell>
          <cell r="K596">
            <v>109</v>
          </cell>
          <cell r="L596">
            <v>34</v>
          </cell>
          <cell r="M596">
            <v>1.9849326399082559E-2</v>
          </cell>
          <cell r="N596">
            <v>1.9849326399082559E-2</v>
          </cell>
          <cell r="O596">
            <v>10921.589362905612</v>
          </cell>
          <cell r="P596">
            <v>31239.671982395957</v>
          </cell>
          <cell r="Q596">
            <v>47392.587903696687</v>
          </cell>
          <cell r="R596">
            <v>62597.862424809842</v>
          </cell>
          <cell r="S596">
            <v>136278.67074324546</v>
          </cell>
          <cell r="T596">
            <v>1556.245158624936</v>
          </cell>
          <cell r="U596">
            <v>1558.513812024524</v>
          </cell>
          <cell r="V596">
            <v>1600.8518662725285</v>
          </cell>
          <cell r="W596">
            <v>1628.7779814317707</v>
          </cell>
          <cell r="X596">
            <v>1717.5649125588825</v>
          </cell>
          <cell r="Y596">
            <v>542.84988213975544</v>
          </cell>
          <cell r="Z596">
            <v>586.79871178722351</v>
          </cell>
          <cell r="AA596">
            <v>614.77389207778799</v>
          </cell>
          <cell r="AB596">
            <v>657.20930682360654</v>
          </cell>
          <cell r="AC596">
            <v>740.21678628242353</v>
          </cell>
          <cell r="AD596">
            <v>112.75779570163213</v>
          </cell>
          <cell r="AE596">
            <v>157.87667240662699</v>
          </cell>
          <cell r="AF596">
            <v>164.67725955626227</v>
          </cell>
          <cell r="AG596">
            <v>166.17118807821083</v>
          </cell>
          <cell r="AH596">
            <v>140.36688784736953</v>
          </cell>
        </row>
        <row r="597">
          <cell r="B597">
            <v>58974</v>
          </cell>
          <cell r="C597" t="str">
            <v>DE</v>
          </cell>
          <cell r="D597" t="str">
            <v>Retail Power Marketer</v>
          </cell>
          <cell r="E597">
            <v>1.7165225773969089E-2</v>
          </cell>
          <cell r="F597">
            <v>1</v>
          </cell>
          <cell r="G597">
            <v>9034.5905038555993</v>
          </cell>
          <cell r="H597">
            <v>9034.5905038555993</v>
          </cell>
          <cell r="I597">
            <v>11.608880937499999</v>
          </cell>
          <cell r="J597">
            <v>99094.200000000012</v>
          </cell>
          <cell r="K597">
            <v>945497</v>
          </cell>
          <cell r="L597">
            <v>104653</v>
          </cell>
          <cell r="M597">
            <v>8.9387221111197346E-2</v>
          </cell>
          <cell r="N597">
            <v>8.9387221111197346E-2</v>
          </cell>
          <cell r="O597">
            <v>10921.589362905612</v>
          </cell>
          <cell r="P597">
            <v>31239.671982395957</v>
          </cell>
          <cell r="Q597">
            <v>47392.587903696687</v>
          </cell>
          <cell r="R597">
            <v>62597.862424809842</v>
          </cell>
          <cell r="S597">
            <v>136278.67074324546</v>
          </cell>
          <cell r="T597">
            <v>1556.245158624936</v>
          </cell>
          <cell r="U597">
            <v>1558.513812024524</v>
          </cell>
          <cell r="V597">
            <v>1600.8518662725285</v>
          </cell>
          <cell r="W597">
            <v>1628.7779814317707</v>
          </cell>
          <cell r="X597">
            <v>1717.5649125588825</v>
          </cell>
          <cell r="Y597">
            <v>542.84988213975544</v>
          </cell>
          <cell r="Z597">
            <v>586.79871178722351</v>
          </cell>
          <cell r="AA597">
            <v>614.77389207778799</v>
          </cell>
          <cell r="AB597">
            <v>657.20930682360654</v>
          </cell>
          <cell r="AC597">
            <v>740.21678628242353</v>
          </cell>
          <cell r="AD597">
            <v>112.75779570163213</v>
          </cell>
          <cell r="AE597">
            <v>157.87667240662699</v>
          </cell>
          <cell r="AF597">
            <v>164.67725955626227</v>
          </cell>
          <cell r="AG597">
            <v>166.17118807821083</v>
          </cell>
          <cell r="AH597">
            <v>140.36688784736953</v>
          </cell>
        </row>
        <row r="598">
          <cell r="B598">
            <v>59472</v>
          </cell>
          <cell r="C598" t="str">
            <v>DE</v>
          </cell>
          <cell r="D598" t="str">
            <v>Retail Power Marketer</v>
          </cell>
          <cell r="E598">
            <v>1.7165225773969089E-2</v>
          </cell>
          <cell r="F598">
            <v>1</v>
          </cell>
          <cell r="G598">
            <v>1247.8632478632478</v>
          </cell>
          <cell r="H598">
            <v>1247.8632478632478</v>
          </cell>
          <cell r="I598">
            <v>11.608880937499999</v>
          </cell>
          <cell r="J598">
            <v>27.5</v>
          </cell>
          <cell r="K598">
            <v>146</v>
          </cell>
          <cell r="L598">
            <v>117</v>
          </cell>
          <cell r="M598">
            <v>7.6720076464041123E-2</v>
          </cell>
          <cell r="N598">
            <v>7.6720076464041123E-2</v>
          </cell>
          <cell r="O598">
            <v>10921.589362905612</v>
          </cell>
          <cell r="P598">
            <v>31239.671982395957</v>
          </cell>
          <cell r="Q598">
            <v>47392.587903696687</v>
          </cell>
          <cell r="R598">
            <v>62597.862424809842</v>
          </cell>
          <cell r="S598">
            <v>136278.67074324546</v>
          </cell>
          <cell r="T598">
            <v>1556.245158624936</v>
          </cell>
          <cell r="U598">
            <v>1558.513812024524</v>
          </cell>
          <cell r="V598">
            <v>1600.8518662725285</v>
          </cell>
          <cell r="W598">
            <v>1628.7779814317707</v>
          </cell>
          <cell r="X598">
            <v>1717.5649125588825</v>
          </cell>
          <cell r="Y598">
            <v>542.84988213975544</v>
          </cell>
          <cell r="Z598">
            <v>586.79871178722351</v>
          </cell>
          <cell r="AA598">
            <v>614.77389207778799</v>
          </cell>
          <cell r="AB598">
            <v>657.20930682360654</v>
          </cell>
          <cell r="AC598">
            <v>740.21678628242353</v>
          </cell>
          <cell r="AD598">
            <v>112.75779570163213</v>
          </cell>
          <cell r="AE598">
            <v>157.87667240662699</v>
          </cell>
          <cell r="AF598">
            <v>164.67725955626227</v>
          </cell>
          <cell r="AG598">
            <v>166.17118807821083</v>
          </cell>
          <cell r="AH598">
            <v>140.36688784736953</v>
          </cell>
        </row>
        <row r="599">
          <cell r="B599">
            <v>59793</v>
          </cell>
          <cell r="C599" t="str">
            <v>DE</v>
          </cell>
          <cell r="D599" t="str">
            <v>Retail Power Marketer</v>
          </cell>
          <cell r="E599">
            <v>1.7165225773969089E-2</v>
          </cell>
          <cell r="F599">
            <v>1</v>
          </cell>
          <cell r="G599">
            <v>8351.7312421080605</v>
          </cell>
          <cell r="H599">
            <v>8351.7312421080605</v>
          </cell>
          <cell r="I599">
            <v>11.608880937499999</v>
          </cell>
          <cell r="J599">
            <v>26989.5</v>
          </cell>
          <cell r="K599">
            <v>251337</v>
          </cell>
          <cell r="L599">
            <v>30094</v>
          </cell>
          <cell r="M599">
            <v>9.0703748532060549E-2</v>
          </cell>
          <cell r="N599">
            <v>9.0703748532060549E-2</v>
          </cell>
          <cell r="O599">
            <v>10921.589362905612</v>
          </cell>
          <cell r="P599">
            <v>31239.671982395957</v>
          </cell>
          <cell r="Q599">
            <v>47392.587903696687</v>
          </cell>
          <cell r="R599">
            <v>62597.862424809842</v>
          </cell>
          <cell r="S599">
            <v>136278.67074324546</v>
          </cell>
          <cell r="T599">
            <v>1556.245158624936</v>
          </cell>
          <cell r="U599">
            <v>1558.513812024524</v>
          </cell>
          <cell r="V599">
            <v>1600.8518662725285</v>
          </cell>
          <cell r="W599">
            <v>1628.7779814317707</v>
          </cell>
          <cell r="X599">
            <v>1717.5649125588825</v>
          </cell>
          <cell r="Y599">
            <v>542.84988213975544</v>
          </cell>
          <cell r="Z599">
            <v>586.79871178722351</v>
          </cell>
          <cell r="AA599">
            <v>614.77389207778799</v>
          </cell>
          <cell r="AB599">
            <v>657.20930682360654</v>
          </cell>
          <cell r="AC599">
            <v>740.21678628242353</v>
          </cell>
          <cell r="AD599">
            <v>112.75779570163213</v>
          </cell>
          <cell r="AE599">
            <v>157.87667240662699</v>
          </cell>
          <cell r="AF599">
            <v>164.67725955626227</v>
          </cell>
          <cell r="AG599">
            <v>166.17118807821083</v>
          </cell>
          <cell r="AH599">
            <v>140.36688784736953</v>
          </cell>
        </row>
        <row r="600">
          <cell r="B600">
            <v>59795</v>
          </cell>
          <cell r="C600" t="str">
            <v>DE</v>
          </cell>
          <cell r="D600" t="str">
            <v>Retail Power Marketer</v>
          </cell>
          <cell r="E600">
            <v>1.7165225773969089E-2</v>
          </cell>
          <cell r="F600">
            <v>1</v>
          </cell>
          <cell r="G600">
            <v>8975.2149259191519</v>
          </cell>
          <cell r="H600">
            <v>8975.2149259191519</v>
          </cell>
          <cell r="I600">
            <v>11.608880937499999</v>
          </cell>
          <cell r="J600">
            <v>9472.2000000000007</v>
          </cell>
          <cell r="K600">
            <v>98135</v>
          </cell>
          <cell r="L600">
            <v>10934</v>
          </cell>
          <cell r="M600">
            <v>8.1000886023870178E-2</v>
          </cell>
          <cell r="N600">
            <v>8.1000886023870178E-2</v>
          </cell>
          <cell r="O600">
            <v>10921.589362905612</v>
          </cell>
          <cell r="P600">
            <v>31239.671982395957</v>
          </cell>
          <cell r="Q600">
            <v>47392.587903696687</v>
          </cell>
          <cell r="R600">
            <v>62597.862424809842</v>
          </cell>
          <cell r="S600">
            <v>136278.67074324546</v>
          </cell>
          <cell r="T600">
            <v>1556.245158624936</v>
          </cell>
          <cell r="U600">
            <v>1558.513812024524</v>
          </cell>
          <cell r="V600">
            <v>1600.8518662725285</v>
          </cell>
          <cell r="W600">
            <v>1628.7779814317707</v>
          </cell>
          <cell r="X600">
            <v>1717.5649125588825</v>
          </cell>
          <cell r="Y600">
            <v>542.84988213975544</v>
          </cell>
          <cell r="Z600">
            <v>586.79871178722351</v>
          </cell>
          <cell r="AA600">
            <v>614.77389207778799</v>
          </cell>
          <cell r="AB600">
            <v>657.20930682360654</v>
          </cell>
          <cell r="AC600">
            <v>740.21678628242353</v>
          </cell>
          <cell r="AD600">
            <v>112.75779570163213</v>
          </cell>
          <cell r="AE600">
            <v>157.87667240662699</v>
          </cell>
          <cell r="AF600">
            <v>164.67725955626227</v>
          </cell>
          <cell r="AG600">
            <v>166.17118807821083</v>
          </cell>
          <cell r="AH600">
            <v>140.36688784736953</v>
          </cell>
        </row>
        <row r="601">
          <cell r="B601">
            <v>59847</v>
          </cell>
          <cell r="C601" t="str">
            <v>DE</v>
          </cell>
          <cell r="D601" t="str">
            <v>Retail Power Marketer</v>
          </cell>
          <cell r="E601">
            <v>1.7165225773969089E-2</v>
          </cell>
          <cell r="F601">
            <v>0</v>
          </cell>
          <cell r="G601">
            <v>0</v>
          </cell>
          <cell r="H601">
            <v>6291.4423099164442</v>
          </cell>
          <cell r="I601">
            <v>11.608880937499999</v>
          </cell>
          <cell r="J601">
            <v>0</v>
          </cell>
          <cell r="K601">
            <v>0</v>
          </cell>
          <cell r="L601">
            <v>0</v>
          </cell>
          <cell r="M601">
            <v>0</v>
          </cell>
          <cell r="N601">
            <v>4.091670262318204E-2</v>
          </cell>
          <cell r="O601">
            <v>10921.589362905612</v>
          </cell>
          <cell r="P601">
            <v>31239.671982395957</v>
          </cell>
          <cell r="Q601">
            <v>47392.587903696687</v>
          </cell>
          <cell r="R601">
            <v>62597.862424809842</v>
          </cell>
          <cell r="S601">
            <v>136278.67074324546</v>
          </cell>
          <cell r="T601">
            <v>1556.245158624936</v>
          </cell>
          <cell r="U601">
            <v>1558.513812024524</v>
          </cell>
          <cell r="V601">
            <v>1600.8518662725285</v>
          </cell>
          <cell r="W601">
            <v>1628.7779814317707</v>
          </cell>
          <cell r="X601">
            <v>1717.5649125588825</v>
          </cell>
          <cell r="Y601">
            <v>542.84988213975544</v>
          </cell>
          <cell r="Z601">
            <v>586.79871178722351</v>
          </cell>
          <cell r="AA601">
            <v>614.77389207778799</v>
          </cell>
          <cell r="AB601">
            <v>657.20930682360654</v>
          </cell>
          <cell r="AC601">
            <v>740.21678628242353</v>
          </cell>
          <cell r="AD601">
            <v>112.75779570163213</v>
          </cell>
          <cell r="AE601">
            <v>157.87667240662699</v>
          </cell>
          <cell r="AF601">
            <v>164.67725955626227</v>
          </cell>
          <cell r="AG601">
            <v>166.17118807821083</v>
          </cell>
          <cell r="AH601">
            <v>140.36688784736953</v>
          </cell>
        </row>
        <row r="602">
          <cell r="B602">
            <v>59848</v>
          </cell>
          <cell r="C602" t="str">
            <v>DE</v>
          </cell>
          <cell r="D602" t="str">
            <v>Retail Power Marketer</v>
          </cell>
          <cell r="E602">
            <v>1.7165225773969089E-2</v>
          </cell>
          <cell r="F602">
            <v>1</v>
          </cell>
          <cell r="G602">
            <v>6257.4257425742571</v>
          </cell>
          <cell r="H602">
            <v>6257.4257425742571</v>
          </cell>
          <cell r="I602">
            <v>11.608880937499999</v>
          </cell>
          <cell r="J602">
            <v>233.7</v>
          </cell>
          <cell r="K602">
            <v>2528</v>
          </cell>
          <cell r="L602">
            <v>404</v>
          </cell>
          <cell r="M602">
            <v>7.0182019467958864E-2</v>
          </cell>
          <cell r="N602">
            <v>7.0182019467958864E-2</v>
          </cell>
          <cell r="O602">
            <v>10921.589362905612</v>
          </cell>
          <cell r="P602">
            <v>31239.671982395957</v>
          </cell>
          <cell r="Q602">
            <v>47392.587903696687</v>
          </cell>
          <cell r="R602">
            <v>62597.862424809842</v>
          </cell>
          <cell r="S602">
            <v>136278.67074324546</v>
          </cell>
          <cell r="T602">
            <v>1556.245158624936</v>
          </cell>
          <cell r="U602">
            <v>1558.513812024524</v>
          </cell>
          <cell r="V602">
            <v>1600.8518662725285</v>
          </cell>
          <cell r="W602">
            <v>1628.7779814317707</v>
          </cell>
          <cell r="X602">
            <v>1717.5649125588825</v>
          </cell>
          <cell r="Y602">
            <v>542.84988213975544</v>
          </cell>
          <cell r="Z602">
            <v>586.79871178722351</v>
          </cell>
          <cell r="AA602">
            <v>614.77389207778799</v>
          </cell>
          <cell r="AB602">
            <v>657.20930682360654</v>
          </cell>
          <cell r="AC602">
            <v>740.21678628242353</v>
          </cell>
          <cell r="AD602">
            <v>112.75779570163213</v>
          </cell>
          <cell r="AE602">
            <v>157.87667240662699</v>
          </cell>
          <cell r="AF602">
            <v>164.67725955626227</v>
          </cell>
          <cell r="AG602">
            <v>166.17118807821083</v>
          </cell>
          <cell r="AH602">
            <v>140.36688784736953</v>
          </cell>
        </row>
        <row r="603">
          <cell r="B603">
            <v>59931</v>
          </cell>
          <cell r="C603" t="str">
            <v>DE</v>
          </cell>
          <cell r="D603" t="str">
            <v>Retail Power Marketer</v>
          </cell>
          <cell r="E603">
            <v>1.7165225773969089E-2</v>
          </cell>
          <cell r="F603">
            <v>1</v>
          </cell>
          <cell r="G603">
            <v>11839.427577905577</v>
          </cell>
          <cell r="H603">
            <v>11839.427577905577</v>
          </cell>
          <cell r="I603">
            <v>11.608880937499999</v>
          </cell>
          <cell r="J603">
            <v>28686.7</v>
          </cell>
          <cell r="K603">
            <v>442617</v>
          </cell>
          <cell r="L603">
            <v>37385</v>
          </cell>
          <cell r="M603">
            <v>5.3045237380893069E-2</v>
          </cell>
          <cell r="N603">
            <v>5.3045237380893069E-2</v>
          </cell>
          <cell r="O603">
            <v>10921.589362905612</v>
          </cell>
          <cell r="P603">
            <v>31239.671982395957</v>
          </cell>
          <cell r="Q603">
            <v>47392.587903696687</v>
          </cell>
          <cell r="R603">
            <v>62597.862424809842</v>
          </cell>
          <cell r="S603">
            <v>136278.67074324546</v>
          </cell>
          <cell r="T603">
            <v>1556.245158624936</v>
          </cell>
          <cell r="U603">
            <v>1558.513812024524</v>
          </cell>
          <cell r="V603">
            <v>1600.8518662725285</v>
          </cell>
          <cell r="W603">
            <v>1628.7779814317707</v>
          </cell>
          <cell r="X603">
            <v>1717.5649125588825</v>
          </cell>
          <cell r="Y603">
            <v>542.84988213975544</v>
          </cell>
          <cell r="Z603">
            <v>586.79871178722351</v>
          </cell>
          <cell r="AA603">
            <v>614.77389207778799</v>
          </cell>
          <cell r="AB603">
            <v>657.20930682360654</v>
          </cell>
          <cell r="AC603">
            <v>740.21678628242353</v>
          </cell>
          <cell r="AD603">
            <v>112.75779570163213</v>
          </cell>
          <cell r="AE603">
            <v>157.87667240662699</v>
          </cell>
          <cell r="AF603">
            <v>164.67725955626227</v>
          </cell>
          <cell r="AG603">
            <v>166.17118807821083</v>
          </cell>
          <cell r="AH603">
            <v>140.36688784736953</v>
          </cell>
        </row>
        <row r="604">
          <cell r="B604">
            <v>60219</v>
          </cell>
          <cell r="C604" t="str">
            <v>DE</v>
          </cell>
          <cell r="D604" t="str">
            <v>Retail Power Marketer</v>
          </cell>
          <cell r="E604">
            <v>1.7165225773969089E-2</v>
          </cell>
          <cell r="F604">
            <v>1</v>
          </cell>
          <cell r="G604">
            <v>283.95061728395063</v>
          </cell>
          <cell r="H604">
            <v>283.95061728395063</v>
          </cell>
          <cell r="I604">
            <v>11.608880937499999</v>
          </cell>
          <cell r="J604">
            <v>1.5999999999999999</v>
          </cell>
          <cell r="K604">
            <v>23</v>
          </cell>
          <cell r="L604">
            <v>81</v>
          </cell>
          <cell r="M604">
            <v>-0.42103618570652163</v>
          </cell>
          <cell r="N604">
            <v>-0.42103618570652163</v>
          </cell>
          <cell r="O604">
            <v>10921.589362905612</v>
          </cell>
          <cell r="P604">
            <v>31239.671982395957</v>
          </cell>
          <cell r="Q604">
            <v>47392.587903696687</v>
          </cell>
          <cell r="R604">
            <v>62597.862424809842</v>
          </cell>
          <cell r="S604">
            <v>136278.67074324546</v>
          </cell>
          <cell r="T604">
            <v>1556.245158624936</v>
          </cell>
          <cell r="U604">
            <v>1558.513812024524</v>
          </cell>
          <cell r="V604">
            <v>1600.8518662725285</v>
          </cell>
          <cell r="W604">
            <v>1628.7779814317707</v>
          </cell>
          <cell r="X604">
            <v>1717.5649125588825</v>
          </cell>
          <cell r="Y604">
            <v>542.84988213975544</v>
          </cell>
          <cell r="Z604">
            <v>586.79871178722351</v>
          </cell>
          <cell r="AA604">
            <v>614.77389207778799</v>
          </cell>
          <cell r="AB604">
            <v>657.20930682360654</v>
          </cell>
          <cell r="AC604">
            <v>740.21678628242353</v>
          </cell>
          <cell r="AD604">
            <v>112.75779570163213</v>
          </cell>
          <cell r="AE604">
            <v>157.87667240662699</v>
          </cell>
          <cell r="AF604">
            <v>164.67725955626227</v>
          </cell>
          <cell r="AG604">
            <v>166.17118807821083</v>
          </cell>
          <cell r="AH604">
            <v>140.36688784736953</v>
          </cell>
        </row>
        <row r="605">
          <cell r="B605">
            <v>61201</v>
          </cell>
          <cell r="C605" t="str">
            <v>DE</v>
          </cell>
          <cell r="D605" t="str">
            <v>Retail Power Marketer</v>
          </cell>
          <cell r="E605">
            <v>1.7165225773969089E-2</v>
          </cell>
          <cell r="F605">
            <v>1</v>
          </cell>
          <cell r="G605">
            <v>10659.744408945688</v>
          </cell>
          <cell r="H605">
            <v>10659.744408945688</v>
          </cell>
          <cell r="I605">
            <v>11.608880937499999</v>
          </cell>
          <cell r="J605">
            <v>561.4</v>
          </cell>
          <cell r="K605">
            <v>6673</v>
          </cell>
          <cell r="L605">
            <v>626</v>
          </cell>
          <cell r="M605">
            <v>7.106160443541136E-2</v>
          </cell>
          <cell r="N605">
            <v>7.106160443541136E-2</v>
          </cell>
          <cell r="O605">
            <v>10921.589362905612</v>
          </cell>
          <cell r="P605">
            <v>31239.671982395957</v>
          </cell>
          <cell r="Q605">
            <v>47392.587903696687</v>
          </cell>
          <cell r="R605">
            <v>62597.862424809842</v>
          </cell>
          <cell r="S605">
            <v>136278.67074324546</v>
          </cell>
          <cell r="T605">
            <v>1556.245158624936</v>
          </cell>
          <cell r="U605">
            <v>1558.513812024524</v>
          </cell>
          <cell r="V605">
            <v>1600.8518662725285</v>
          </cell>
          <cell r="W605">
            <v>1628.7779814317707</v>
          </cell>
          <cell r="X605">
            <v>1717.5649125588825</v>
          </cell>
          <cell r="Y605">
            <v>542.84988213975544</v>
          </cell>
          <cell r="Z605">
            <v>586.79871178722351</v>
          </cell>
          <cell r="AA605">
            <v>614.77389207778799</v>
          </cell>
          <cell r="AB605">
            <v>657.20930682360654</v>
          </cell>
          <cell r="AC605">
            <v>740.21678628242353</v>
          </cell>
          <cell r="AD605">
            <v>112.75779570163213</v>
          </cell>
          <cell r="AE605">
            <v>157.87667240662699</v>
          </cell>
          <cell r="AF605">
            <v>164.67725955626227</v>
          </cell>
          <cell r="AG605">
            <v>166.17118807821083</v>
          </cell>
          <cell r="AH605">
            <v>140.36688784736953</v>
          </cell>
        </row>
        <row r="606">
          <cell r="B606">
            <v>61377</v>
          </cell>
          <cell r="C606" t="str">
            <v>DE</v>
          </cell>
          <cell r="D606" t="str">
            <v>Retail Power Marketer</v>
          </cell>
          <cell r="E606">
            <v>1.7165225773969089E-2</v>
          </cell>
          <cell r="F606">
            <v>0</v>
          </cell>
          <cell r="G606">
            <v>0</v>
          </cell>
          <cell r="H606">
            <v>6291.4423099164442</v>
          </cell>
          <cell r="I606">
            <v>11.608880937499999</v>
          </cell>
          <cell r="J606">
            <v>0</v>
          </cell>
          <cell r="K606">
            <v>0</v>
          </cell>
          <cell r="L606">
            <v>0</v>
          </cell>
          <cell r="M606">
            <v>0</v>
          </cell>
          <cell r="N606">
            <v>4.091670262318204E-2</v>
          </cell>
          <cell r="O606">
            <v>10921.589362905612</v>
          </cell>
          <cell r="P606">
            <v>31239.671982395957</v>
          </cell>
          <cell r="Q606">
            <v>47392.587903696687</v>
          </cell>
          <cell r="R606">
            <v>62597.862424809842</v>
          </cell>
          <cell r="S606">
            <v>136278.67074324546</v>
          </cell>
          <cell r="T606">
            <v>1556.245158624936</v>
          </cell>
          <cell r="U606">
            <v>1558.513812024524</v>
          </cell>
          <cell r="V606">
            <v>1600.8518662725285</v>
          </cell>
          <cell r="W606">
            <v>1628.7779814317707</v>
          </cell>
          <cell r="X606">
            <v>1717.5649125588825</v>
          </cell>
          <cell r="Y606">
            <v>542.84988213975544</v>
          </cell>
          <cell r="Z606">
            <v>586.79871178722351</v>
          </cell>
          <cell r="AA606">
            <v>614.77389207778799</v>
          </cell>
          <cell r="AB606">
            <v>657.20930682360654</v>
          </cell>
          <cell r="AC606">
            <v>740.21678628242353</v>
          </cell>
          <cell r="AD606">
            <v>112.75779570163213</v>
          </cell>
          <cell r="AE606">
            <v>157.87667240662699</v>
          </cell>
          <cell r="AF606">
            <v>164.67725955626227</v>
          </cell>
          <cell r="AG606">
            <v>166.17118807821083</v>
          </cell>
          <cell r="AH606">
            <v>140.36688784736953</v>
          </cell>
        </row>
        <row r="607">
          <cell r="B607">
            <v>9617</v>
          </cell>
          <cell r="C607" t="str">
            <v>FL</v>
          </cell>
          <cell r="D607" t="str">
            <v>Municipal</v>
          </cell>
          <cell r="E607">
            <v>3.5999495688937982E-2</v>
          </cell>
          <cell r="F607">
            <v>1</v>
          </cell>
          <cell r="G607">
            <v>13220.122213815981</v>
          </cell>
          <cell r="H607">
            <v>13220.122213815981</v>
          </cell>
          <cell r="I607">
            <v>11.608880937499999</v>
          </cell>
          <cell r="J607">
            <v>636443</v>
          </cell>
          <cell r="K607">
            <v>5679034</v>
          </cell>
          <cell r="L607">
            <v>429575</v>
          </cell>
          <cell r="M607">
            <v>0.10153141883906336</v>
          </cell>
          <cell r="N607">
            <v>0.10153141883906336</v>
          </cell>
          <cell r="O607">
            <v>7740.7333420921195</v>
          </cell>
          <cell r="P607">
            <v>23358.611887618215</v>
          </cell>
          <cell r="Q607">
            <v>36522.696790857808</v>
          </cell>
          <cell r="R607">
            <v>45742.179106719246</v>
          </cell>
          <cell r="S607">
            <v>117497.76054208168</v>
          </cell>
          <cell r="T607">
            <v>1654.0795294217496</v>
          </cell>
          <cell r="U607">
            <v>1686.9747464524166</v>
          </cell>
          <cell r="V607">
            <v>1742.1181698080502</v>
          </cell>
          <cell r="W607">
            <v>1768.4095975207442</v>
          </cell>
          <cell r="X607">
            <v>1983.6527222341692</v>
          </cell>
          <cell r="Y607">
            <v>51.636548125015068</v>
          </cell>
          <cell r="Z607">
            <v>56.34045687035524</v>
          </cell>
          <cell r="AA607">
            <v>57.240048842667115</v>
          </cell>
          <cell r="AB607">
            <v>58.072844973759771</v>
          </cell>
          <cell r="AC607">
            <v>83.569148157571817</v>
          </cell>
          <cell r="AD607">
            <v>3.4509520228877779</v>
          </cell>
          <cell r="AE607">
            <v>2.9818269502314574</v>
          </cell>
          <cell r="AF607">
            <v>3.0637089509500148</v>
          </cell>
          <cell r="AG607">
            <v>2.9927649113597998</v>
          </cell>
          <cell r="AH607">
            <v>3.1372773887611372</v>
          </cell>
        </row>
        <row r="608">
          <cell r="B608">
            <v>19804</v>
          </cell>
          <cell r="C608" t="str">
            <v>FL</v>
          </cell>
          <cell r="D608" t="str">
            <v>Municipal</v>
          </cell>
          <cell r="E608">
            <v>3.5999495688937982E-2</v>
          </cell>
          <cell r="F608">
            <v>0</v>
          </cell>
          <cell r="G608">
            <v>0</v>
          </cell>
          <cell r="H608">
            <v>6443.6746824925431</v>
          </cell>
          <cell r="I608">
            <v>11.608880937499999</v>
          </cell>
          <cell r="J608">
            <v>0</v>
          </cell>
          <cell r="K608">
            <v>0</v>
          </cell>
          <cell r="L608">
            <v>0</v>
          </cell>
          <cell r="M608">
            <v>0</v>
          </cell>
          <cell r="N608">
            <v>4.9471960669828265E-2</v>
          </cell>
          <cell r="O608">
            <v>7740.7333420921195</v>
          </cell>
          <cell r="P608">
            <v>23358.611887618215</v>
          </cell>
          <cell r="Q608">
            <v>36522.696790857808</v>
          </cell>
          <cell r="R608">
            <v>45742.179106719246</v>
          </cell>
          <cell r="S608">
            <v>117497.76054208168</v>
          </cell>
          <cell r="T608">
            <v>1654.0795294217496</v>
          </cell>
          <cell r="U608">
            <v>1686.9747464524166</v>
          </cell>
          <cell r="V608">
            <v>1742.1181698080502</v>
          </cell>
          <cell r="W608">
            <v>1768.4095975207442</v>
          </cell>
          <cell r="X608">
            <v>1983.6527222341692</v>
          </cell>
          <cell r="Y608">
            <v>51.636548125015068</v>
          </cell>
          <cell r="Z608">
            <v>56.34045687035524</v>
          </cell>
          <cell r="AA608">
            <v>57.240048842667115</v>
          </cell>
          <cell r="AB608">
            <v>58.072844973759771</v>
          </cell>
          <cell r="AC608">
            <v>83.569148157571817</v>
          </cell>
          <cell r="AD608">
            <v>3.4509520228877779</v>
          </cell>
          <cell r="AE608">
            <v>2.9818269502314574</v>
          </cell>
          <cell r="AF608">
            <v>3.0637089509500148</v>
          </cell>
          <cell r="AG608">
            <v>2.9927649113597998</v>
          </cell>
          <cell r="AH608">
            <v>3.1372773887611372</v>
          </cell>
        </row>
        <row r="609">
          <cell r="B609">
            <v>3245</v>
          </cell>
          <cell r="C609" t="str">
            <v>FL</v>
          </cell>
          <cell r="D609" t="str">
            <v>Cooperative</v>
          </cell>
          <cell r="E609">
            <v>3.5999495688937982E-2</v>
          </cell>
          <cell r="F609">
            <v>1</v>
          </cell>
          <cell r="G609">
            <v>12485.161753195931</v>
          </cell>
          <cell r="H609">
            <v>12485.161753195931</v>
          </cell>
          <cell r="I609">
            <v>11.608880937499999</v>
          </cell>
          <cell r="J609">
            <v>47703.5</v>
          </cell>
          <cell r="K609">
            <v>382845</v>
          </cell>
          <cell r="L609">
            <v>30664</v>
          </cell>
          <cell r="M609">
            <v>0.11344487533907978</v>
          </cell>
          <cell r="N609">
            <v>0.11344487533907978</v>
          </cell>
          <cell r="O609">
            <v>7740.7333420921195</v>
          </cell>
          <cell r="P609">
            <v>23358.611887618215</v>
          </cell>
          <cell r="Q609">
            <v>36522.696790857808</v>
          </cell>
          <cell r="R609">
            <v>45742.179106719246</v>
          </cell>
          <cell r="S609">
            <v>117497.76054208168</v>
          </cell>
          <cell r="T609">
            <v>1654.0795294217496</v>
          </cell>
          <cell r="U609">
            <v>1686.9747464524166</v>
          </cell>
          <cell r="V609">
            <v>1742.1181698080502</v>
          </cell>
          <cell r="W609">
            <v>1768.4095975207442</v>
          </cell>
          <cell r="X609">
            <v>1983.6527222341692</v>
          </cell>
          <cell r="Y609">
            <v>51.636548125015068</v>
          </cell>
          <cell r="Z609">
            <v>56.34045687035524</v>
          </cell>
          <cell r="AA609">
            <v>57.240048842667115</v>
          </cell>
          <cell r="AB609">
            <v>58.072844973759771</v>
          </cell>
          <cell r="AC609">
            <v>83.569148157571817</v>
          </cell>
          <cell r="AD609">
            <v>3.4509520228877779</v>
          </cell>
          <cell r="AE609">
            <v>2.9818269502314574</v>
          </cell>
          <cell r="AF609">
            <v>3.0637089509500148</v>
          </cell>
          <cell r="AG609">
            <v>2.9927649113597998</v>
          </cell>
          <cell r="AH609">
            <v>3.1372773887611372</v>
          </cell>
        </row>
        <row r="610">
          <cell r="B610">
            <v>3757</v>
          </cell>
          <cell r="C610" t="str">
            <v>FL</v>
          </cell>
          <cell r="D610" t="str">
            <v>Cooperative</v>
          </cell>
          <cell r="E610">
            <v>3.5999495688937982E-2</v>
          </cell>
          <cell r="F610">
            <v>1</v>
          </cell>
          <cell r="G610">
            <v>14809.617044701055</v>
          </cell>
          <cell r="H610">
            <v>14809.617044701055</v>
          </cell>
          <cell r="I610">
            <v>11.608880937499999</v>
          </cell>
          <cell r="J610">
            <v>271725.2</v>
          </cell>
          <cell r="K610">
            <v>2367495</v>
          </cell>
          <cell r="L610">
            <v>159862</v>
          </cell>
          <cell r="M610">
            <v>0.1053668003129183</v>
          </cell>
          <cell r="N610">
            <v>0.1053668003129183</v>
          </cell>
          <cell r="O610">
            <v>7740.7333420921195</v>
          </cell>
          <cell r="P610">
            <v>23358.611887618215</v>
          </cell>
          <cell r="Q610">
            <v>36522.696790857808</v>
          </cell>
          <cell r="R610">
            <v>45742.179106719246</v>
          </cell>
          <cell r="S610">
            <v>117497.76054208168</v>
          </cell>
          <cell r="T610">
            <v>1654.0795294217496</v>
          </cell>
          <cell r="U610">
            <v>1686.9747464524166</v>
          </cell>
          <cell r="V610">
            <v>1742.1181698080502</v>
          </cell>
          <cell r="W610">
            <v>1768.4095975207442</v>
          </cell>
          <cell r="X610">
            <v>1983.6527222341692</v>
          </cell>
          <cell r="Y610">
            <v>51.636548125015068</v>
          </cell>
          <cell r="Z610">
            <v>56.34045687035524</v>
          </cell>
          <cell r="AA610">
            <v>57.240048842667115</v>
          </cell>
          <cell r="AB610">
            <v>58.072844973759771</v>
          </cell>
          <cell r="AC610">
            <v>83.569148157571817</v>
          </cell>
          <cell r="AD610">
            <v>3.4509520228877779</v>
          </cell>
          <cell r="AE610">
            <v>2.9818269502314574</v>
          </cell>
          <cell r="AF610">
            <v>3.0637089509500148</v>
          </cell>
          <cell r="AG610">
            <v>2.9927649113597998</v>
          </cell>
          <cell r="AH610">
            <v>3.1372773887611372</v>
          </cell>
        </row>
        <row r="611">
          <cell r="B611">
            <v>7264</v>
          </cell>
          <cell r="C611" t="str">
            <v>FL</v>
          </cell>
          <cell r="D611" t="str">
            <v>Cooperative</v>
          </cell>
          <cell r="E611">
            <v>3.5999495688937982E-2</v>
          </cell>
          <cell r="F611">
            <v>1</v>
          </cell>
          <cell r="G611">
            <v>13387.873690649132</v>
          </cell>
          <cell r="H611">
            <v>13387.873690649132</v>
          </cell>
          <cell r="I611">
            <v>11.608880937499999</v>
          </cell>
          <cell r="J611">
            <v>24739</v>
          </cell>
          <cell r="K611">
            <v>175100</v>
          </cell>
          <cell r="L611">
            <v>13079</v>
          </cell>
          <cell r="M611">
            <v>0.1308795508544903</v>
          </cell>
          <cell r="N611">
            <v>0.1308795508544903</v>
          </cell>
          <cell r="O611">
            <v>7740.7333420921195</v>
          </cell>
          <cell r="P611">
            <v>23358.611887618215</v>
          </cell>
          <cell r="Q611">
            <v>36522.696790857808</v>
          </cell>
          <cell r="R611">
            <v>45742.179106719246</v>
          </cell>
          <cell r="S611">
            <v>117497.76054208168</v>
          </cell>
          <cell r="T611">
            <v>1654.0795294217496</v>
          </cell>
          <cell r="U611">
            <v>1686.9747464524166</v>
          </cell>
          <cell r="V611">
            <v>1742.1181698080502</v>
          </cell>
          <cell r="W611">
            <v>1768.4095975207442</v>
          </cell>
          <cell r="X611">
            <v>1983.6527222341692</v>
          </cell>
          <cell r="Y611">
            <v>51.636548125015068</v>
          </cell>
          <cell r="Z611">
            <v>56.34045687035524</v>
          </cell>
          <cell r="AA611">
            <v>57.240048842667115</v>
          </cell>
          <cell r="AB611">
            <v>58.072844973759771</v>
          </cell>
          <cell r="AC611">
            <v>83.569148157571817</v>
          </cell>
          <cell r="AD611">
            <v>3.4509520228877779</v>
          </cell>
          <cell r="AE611">
            <v>2.9818269502314574</v>
          </cell>
          <cell r="AF611">
            <v>3.0637089509500148</v>
          </cell>
          <cell r="AG611">
            <v>2.9927649113597998</v>
          </cell>
          <cell r="AH611">
            <v>3.1372773887611372</v>
          </cell>
        </row>
        <row r="612">
          <cell r="B612">
            <v>21554</v>
          </cell>
          <cell r="C612" t="str">
            <v>FL</v>
          </cell>
          <cell r="D612" t="str">
            <v>Cooperative</v>
          </cell>
          <cell r="E612">
            <v>0.24334826132771339</v>
          </cell>
          <cell r="F612">
            <v>0</v>
          </cell>
          <cell r="G612">
            <v>0</v>
          </cell>
          <cell r="H612">
            <v>12184.950042778992</v>
          </cell>
          <cell r="I612">
            <v>11.608880937499999</v>
          </cell>
          <cell r="J612">
            <v>0</v>
          </cell>
          <cell r="K612">
            <v>0</v>
          </cell>
          <cell r="L612">
            <v>0</v>
          </cell>
          <cell r="M612">
            <v>0</v>
          </cell>
          <cell r="N612">
            <v>0.10025823367396852</v>
          </cell>
          <cell r="O612">
            <v>7740.7333420921195</v>
          </cell>
          <cell r="P612">
            <v>23358.611887618215</v>
          </cell>
          <cell r="Q612">
            <v>36522.696790857808</v>
          </cell>
          <cell r="R612">
            <v>45742.179106719246</v>
          </cell>
          <cell r="S612">
            <v>117497.76054208168</v>
          </cell>
          <cell r="T612">
            <v>1654.0795294217496</v>
          </cell>
          <cell r="U612">
            <v>1686.9747464524166</v>
          </cell>
          <cell r="V612">
            <v>1742.1181698080502</v>
          </cell>
          <cell r="W612">
            <v>1768.4095975207442</v>
          </cell>
          <cell r="X612">
            <v>1983.6527222341692</v>
          </cell>
          <cell r="Y612">
            <v>51.636548125015068</v>
          </cell>
          <cell r="Z612">
            <v>56.34045687035524</v>
          </cell>
          <cell r="AA612">
            <v>57.240048842667115</v>
          </cell>
          <cell r="AB612">
            <v>58.072844973759771</v>
          </cell>
          <cell r="AC612">
            <v>83.569148157571817</v>
          </cell>
          <cell r="AD612">
            <v>3.4509520228877779</v>
          </cell>
          <cell r="AE612">
            <v>2.9818269502314574</v>
          </cell>
          <cell r="AF612">
            <v>3.0637089509500148</v>
          </cell>
          <cell r="AG612">
            <v>2.9927649113597998</v>
          </cell>
          <cell r="AH612">
            <v>3.1372773887611372</v>
          </cell>
        </row>
        <row r="613">
          <cell r="B613">
            <v>18360</v>
          </cell>
          <cell r="C613" t="str">
            <v>FL</v>
          </cell>
          <cell r="D613" t="str">
            <v>Cooperative</v>
          </cell>
          <cell r="E613">
            <v>3.5999495688937982E-2</v>
          </cell>
          <cell r="F613">
            <v>1</v>
          </cell>
          <cell r="G613">
            <v>13168.311471996669</v>
          </cell>
          <cell r="H613">
            <v>13168.311471996669</v>
          </cell>
          <cell r="I613">
            <v>11.608880937499999</v>
          </cell>
          <cell r="J613">
            <v>39114</v>
          </cell>
          <cell r="K613">
            <v>316237</v>
          </cell>
          <cell r="L613">
            <v>24015</v>
          </cell>
          <cell r="M613">
            <v>0.11310679234697792</v>
          </cell>
          <cell r="N613">
            <v>0.11310679234697792</v>
          </cell>
          <cell r="O613">
            <v>7740.7333420921195</v>
          </cell>
          <cell r="P613">
            <v>23358.611887618215</v>
          </cell>
          <cell r="Q613">
            <v>36522.696790857808</v>
          </cell>
          <cell r="R613">
            <v>45742.179106719246</v>
          </cell>
          <cell r="S613">
            <v>117497.76054208168</v>
          </cell>
          <cell r="T613">
            <v>1654.0795294217496</v>
          </cell>
          <cell r="U613">
            <v>1686.9747464524166</v>
          </cell>
          <cell r="V613">
            <v>1742.1181698080502</v>
          </cell>
          <cell r="W613">
            <v>1768.4095975207442</v>
          </cell>
          <cell r="X613">
            <v>1983.6527222341692</v>
          </cell>
          <cell r="Y613">
            <v>51.636548125015068</v>
          </cell>
          <cell r="Z613">
            <v>56.34045687035524</v>
          </cell>
          <cell r="AA613">
            <v>57.240048842667115</v>
          </cell>
          <cell r="AB613">
            <v>58.072844973759771</v>
          </cell>
          <cell r="AC613">
            <v>83.569148157571817</v>
          </cell>
          <cell r="AD613">
            <v>3.4509520228877779</v>
          </cell>
          <cell r="AE613">
            <v>2.9818269502314574</v>
          </cell>
          <cell r="AF613">
            <v>3.0637089509500148</v>
          </cell>
          <cell r="AG613">
            <v>2.9927649113597998</v>
          </cell>
          <cell r="AH613">
            <v>3.1372773887611372</v>
          </cell>
        </row>
        <row r="614">
          <cell r="B614">
            <v>18449</v>
          </cell>
          <cell r="C614" t="str">
            <v>FL</v>
          </cell>
          <cell r="D614" t="str">
            <v>Cooperative</v>
          </cell>
          <cell r="E614">
            <v>3.5999495688937982E-2</v>
          </cell>
          <cell r="F614">
            <v>1</v>
          </cell>
          <cell r="G614">
            <v>13440.501528578616</v>
          </cell>
          <cell r="H614">
            <v>13440.501528578616</v>
          </cell>
          <cell r="I614">
            <v>11.608880937499999</v>
          </cell>
          <cell r="J614">
            <v>92720.7</v>
          </cell>
          <cell r="K614">
            <v>694632</v>
          </cell>
          <cell r="L614">
            <v>51682</v>
          </cell>
          <cell r="M614">
            <v>0.12311707175116826</v>
          </cell>
          <cell r="N614">
            <v>0.12311707175116826</v>
          </cell>
          <cell r="O614">
            <v>7740.7333420921195</v>
          </cell>
          <cell r="P614">
            <v>23358.611887618215</v>
          </cell>
          <cell r="Q614">
            <v>36522.696790857808</v>
          </cell>
          <cell r="R614">
            <v>45742.179106719246</v>
          </cell>
          <cell r="S614">
            <v>117497.76054208168</v>
          </cell>
          <cell r="T614">
            <v>1654.0795294217496</v>
          </cell>
          <cell r="U614">
            <v>1686.9747464524166</v>
          </cell>
          <cell r="V614">
            <v>1742.1181698080502</v>
          </cell>
          <cell r="W614">
            <v>1768.4095975207442</v>
          </cell>
          <cell r="X614">
            <v>1983.6527222341692</v>
          </cell>
          <cell r="Y614">
            <v>51.636548125015068</v>
          </cell>
          <cell r="Z614">
            <v>56.34045687035524</v>
          </cell>
          <cell r="AA614">
            <v>57.240048842667115</v>
          </cell>
          <cell r="AB614">
            <v>58.072844973759771</v>
          </cell>
          <cell r="AC614">
            <v>83.569148157571817</v>
          </cell>
          <cell r="AD614">
            <v>3.4509520228877779</v>
          </cell>
          <cell r="AE614">
            <v>2.9818269502314574</v>
          </cell>
          <cell r="AF614">
            <v>3.0637089509500148</v>
          </cell>
          <cell r="AG614">
            <v>2.9927649113597998</v>
          </cell>
          <cell r="AH614">
            <v>3.1372773887611372</v>
          </cell>
        </row>
        <row r="615">
          <cell r="B615">
            <v>20885</v>
          </cell>
          <cell r="C615" t="str">
            <v>FL</v>
          </cell>
          <cell r="D615" t="str">
            <v>Cooperative</v>
          </cell>
          <cell r="E615">
            <v>3.5999495688937982E-2</v>
          </cell>
          <cell r="F615">
            <v>1</v>
          </cell>
          <cell r="G615">
            <v>14877.290462180143</v>
          </cell>
          <cell r="H615">
            <v>14877.290462180143</v>
          </cell>
          <cell r="I615">
            <v>11.608880937499999</v>
          </cell>
          <cell r="J615">
            <v>346846</v>
          </cell>
          <cell r="K615">
            <v>3038999</v>
          </cell>
          <cell r="L615">
            <v>204271</v>
          </cell>
          <cell r="M615">
            <v>0.1047679539822788</v>
          </cell>
          <cell r="N615">
            <v>0.1047679539822788</v>
          </cell>
          <cell r="O615">
            <v>7740.7333420921195</v>
          </cell>
          <cell r="P615">
            <v>23358.611887618215</v>
          </cell>
          <cell r="Q615">
            <v>36522.696790857808</v>
          </cell>
          <cell r="R615">
            <v>45742.179106719246</v>
          </cell>
          <cell r="S615">
            <v>117497.76054208168</v>
          </cell>
          <cell r="T615">
            <v>1654.0795294217496</v>
          </cell>
          <cell r="U615">
            <v>1686.9747464524166</v>
          </cell>
          <cell r="V615">
            <v>1742.1181698080502</v>
          </cell>
          <cell r="W615">
            <v>1768.4095975207442</v>
          </cell>
          <cell r="X615">
            <v>1983.6527222341692</v>
          </cell>
          <cell r="Y615">
            <v>51.636548125015068</v>
          </cell>
          <cell r="Z615">
            <v>56.34045687035524</v>
          </cell>
          <cell r="AA615">
            <v>57.240048842667115</v>
          </cell>
          <cell r="AB615">
            <v>58.072844973759771</v>
          </cell>
          <cell r="AC615">
            <v>83.569148157571817</v>
          </cell>
          <cell r="AD615">
            <v>3.4509520228877779</v>
          </cell>
          <cell r="AE615">
            <v>2.9818269502314574</v>
          </cell>
          <cell r="AF615">
            <v>3.0637089509500148</v>
          </cell>
          <cell r="AG615">
            <v>2.9927649113597998</v>
          </cell>
          <cell r="AH615">
            <v>3.1372773887611372</v>
          </cell>
        </row>
        <row r="616">
          <cell r="B616">
            <v>57313</v>
          </cell>
          <cell r="C616" t="str">
            <v>FL</v>
          </cell>
          <cell r="D616" t="str">
            <v>Behind the Meter</v>
          </cell>
          <cell r="E616">
            <v>3.5999495688937982E-2</v>
          </cell>
          <cell r="F616">
            <v>1</v>
          </cell>
          <cell r="G616">
            <v>7721.5259362642473</v>
          </cell>
          <cell r="H616">
            <v>7721.5259362642473</v>
          </cell>
          <cell r="I616">
            <v>11.608880937499999</v>
          </cell>
          <cell r="J616">
            <v>380666.2</v>
          </cell>
          <cell r="K616">
            <v>2489613</v>
          </cell>
          <cell r="L616">
            <v>322425</v>
          </cell>
          <cell r="M616">
            <v>0.13486042961886799</v>
          </cell>
          <cell r="N616">
            <v>0.13486042961886799</v>
          </cell>
          <cell r="O616">
            <v>7740.7333420921195</v>
          </cell>
          <cell r="P616">
            <v>23358.611887618215</v>
          </cell>
          <cell r="Q616">
            <v>36522.696790857808</v>
          </cell>
          <cell r="R616">
            <v>45742.179106719246</v>
          </cell>
          <cell r="S616">
            <v>117497.76054208168</v>
          </cell>
          <cell r="T616">
            <v>1654.0795294217496</v>
          </cell>
          <cell r="U616">
            <v>1686.9747464524166</v>
          </cell>
          <cell r="V616">
            <v>1742.1181698080502</v>
          </cell>
          <cell r="W616">
            <v>1768.4095975207442</v>
          </cell>
          <cell r="X616">
            <v>1983.6527222341692</v>
          </cell>
          <cell r="Y616">
            <v>51.636548125015068</v>
          </cell>
          <cell r="Z616">
            <v>56.34045687035524</v>
          </cell>
          <cell r="AA616">
            <v>57.240048842667115</v>
          </cell>
          <cell r="AB616">
            <v>58.072844973759771</v>
          </cell>
          <cell r="AC616">
            <v>83.569148157571817</v>
          </cell>
          <cell r="AD616">
            <v>3.4509520228877779</v>
          </cell>
          <cell r="AE616">
            <v>2.9818269502314574</v>
          </cell>
          <cell r="AF616">
            <v>3.0637089509500148</v>
          </cell>
          <cell r="AG616">
            <v>2.9927649113597998</v>
          </cell>
          <cell r="AH616">
            <v>3.1372773887611372</v>
          </cell>
        </row>
        <row r="617">
          <cell r="B617">
            <v>59139</v>
          </cell>
          <cell r="C617" t="str">
            <v>FL</v>
          </cell>
          <cell r="D617" t="str">
            <v>Behind the Meter</v>
          </cell>
          <cell r="E617">
            <v>3.5999495688937982E-2</v>
          </cell>
          <cell r="F617">
            <v>0</v>
          </cell>
          <cell r="G617">
            <v>0</v>
          </cell>
          <cell r="H617">
            <v>2534.0047580682999</v>
          </cell>
          <cell r="I617">
            <v>11.608880937499999</v>
          </cell>
          <cell r="J617">
            <v>0</v>
          </cell>
          <cell r="K617">
            <v>0</v>
          </cell>
          <cell r="L617">
            <v>0</v>
          </cell>
          <cell r="M617">
            <v>0</v>
          </cell>
          <cell r="N617">
            <v>5.7774323951888661E-2</v>
          </cell>
          <cell r="O617">
            <v>7740.7333420921195</v>
          </cell>
          <cell r="P617">
            <v>23358.611887618215</v>
          </cell>
          <cell r="Q617">
            <v>36522.696790857808</v>
          </cell>
          <cell r="R617">
            <v>45742.179106719246</v>
          </cell>
          <cell r="S617">
            <v>117497.76054208168</v>
          </cell>
          <cell r="T617">
            <v>1654.0795294217496</v>
          </cell>
          <cell r="U617">
            <v>1686.9747464524166</v>
          </cell>
          <cell r="V617">
            <v>1742.1181698080502</v>
          </cell>
          <cell r="W617">
            <v>1768.4095975207442</v>
          </cell>
          <cell r="X617">
            <v>1983.6527222341692</v>
          </cell>
          <cell r="Y617">
            <v>51.636548125015068</v>
          </cell>
          <cell r="Z617">
            <v>56.34045687035524</v>
          </cell>
          <cell r="AA617">
            <v>57.240048842667115</v>
          </cell>
          <cell r="AB617">
            <v>58.072844973759771</v>
          </cell>
          <cell r="AC617">
            <v>83.569148157571817</v>
          </cell>
          <cell r="AD617">
            <v>3.4509520228877779</v>
          </cell>
          <cell r="AE617">
            <v>2.9818269502314574</v>
          </cell>
          <cell r="AF617">
            <v>3.0637089509500148</v>
          </cell>
          <cell r="AG617">
            <v>2.9927649113597998</v>
          </cell>
          <cell r="AH617">
            <v>3.1372773887611372</v>
          </cell>
        </row>
        <row r="618">
          <cell r="B618">
            <v>60025</v>
          </cell>
          <cell r="C618" t="str">
            <v>FL</v>
          </cell>
          <cell r="D618" t="str">
            <v>Behind the Meter</v>
          </cell>
          <cell r="E618">
            <v>3.5999495688937982E-2</v>
          </cell>
          <cell r="F618">
            <v>1</v>
          </cell>
          <cell r="G618">
            <v>4948.4978540772536</v>
          </cell>
          <cell r="H618">
            <v>4948.4978540772536</v>
          </cell>
          <cell r="I618">
            <v>11.608880937499999</v>
          </cell>
          <cell r="J618">
            <v>630.1</v>
          </cell>
          <cell r="K618">
            <v>3459</v>
          </cell>
          <cell r="L618">
            <v>699</v>
          </cell>
          <cell r="M618">
            <v>0.15401119014057532</v>
          </cell>
          <cell r="N618">
            <v>0.15401119014057532</v>
          </cell>
          <cell r="O618">
            <v>7740.7333420921195</v>
          </cell>
          <cell r="P618">
            <v>23358.611887618215</v>
          </cell>
          <cell r="Q618">
            <v>36522.696790857808</v>
          </cell>
          <cell r="R618">
            <v>45742.179106719246</v>
          </cell>
          <cell r="S618">
            <v>117497.76054208168</v>
          </cell>
          <cell r="T618">
            <v>1654.0795294217496</v>
          </cell>
          <cell r="U618">
            <v>1686.9747464524166</v>
          </cell>
          <cell r="V618">
            <v>1742.1181698080502</v>
          </cell>
          <cell r="W618">
            <v>1768.4095975207442</v>
          </cell>
          <cell r="X618">
            <v>1983.6527222341692</v>
          </cell>
          <cell r="Y618">
            <v>51.636548125015068</v>
          </cell>
          <cell r="Z618">
            <v>56.34045687035524</v>
          </cell>
          <cell r="AA618">
            <v>57.240048842667115</v>
          </cell>
          <cell r="AB618">
            <v>58.072844973759771</v>
          </cell>
          <cell r="AC618">
            <v>83.569148157571817</v>
          </cell>
          <cell r="AD618">
            <v>3.4509520228877779</v>
          </cell>
          <cell r="AE618">
            <v>2.9818269502314574</v>
          </cell>
          <cell r="AF618">
            <v>3.0637089509500148</v>
          </cell>
          <cell r="AG618">
            <v>2.9927649113597998</v>
          </cell>
          <cell r="AH618">
            <v>3.1372773887611372</v>
          </cell>
        </row>
        <row r="619">
          <cell r="B619">
            <v>60981</v>
          </cell>
          <cell r="C619" t="str">
            <v>FL</v>
          </cell>
          <cell r="D619" t="str">
            <v>Behind the Meter</v>
          </cell>
          <cell r="E619">
            <v>3.5999495688937982E-2</v>
          </cell>
          <cell r="F619">
            <v>0</v>
          </cell>
          <cell r="G619">
            <v>0</v>
          </cell>
          <cell r="H619">
            <v>2534.0047580682999</v>
          </cell>
          <cell r="I619">
            <v>11.608880937499999</v>
          </cell>
          <cell r="J619">
            <v>0</v>
          </cell>
          <cell r="K619">
            <v>0</v>
          </cell>
          <cell r="L619">
            <v>0</v>
          </cell>
          <cell r="M619">
            <v>0</v>
          </cell>
          <cell r="N619">
            <v>5.7774323951888661E-2</v>
          </cell>
          <cell r="O619">
            <v>7740.7333420921195</v>
          </cell>
          <cell r="P619">
            <v>23358.611887618215</v>
          </cell>
          <cell r="Q619">
            <v>36522.696790857808</v>
          </cell>
          <cell r="R619">
            <v>45742.179106719246</v>
          </cell>
          <cell r="S619">
            <v>117497.76054208168</v>
          </cell>
          <cell r="T619">
            <v>1654.0795294217496</v>
          </cell>
          <cell r="U619">
            <v>1686.9747464524166</v>
          </cell>
          <cell r="V619">
            <v>1742.1181698080502</v>
          </cell>
          <cell r="W619">
            <v>1768.4095975207442</v>
          </cell>
          <cell r="X619">
            <v>1983.6527222341692</v>
          </cell>
          <cell r="Y619">
            <v>51.636548125015068</v>
          </cell>
          <cell r="Z619">
            <v>56.34045687035524</v>
          </cell>
          <cell r="AA619">
            <v>57.240048842667115</v>
          </cell>
          <cell r="AB619">
            <v>58.072844973759771</v>
          </cell>
          <cell r="AC619">
            <v>83.569148157571817</v>
          </cell>
          <cell r="AD619">
            <v>3.4509520228877779</v>
          </cell>
          <cell r="AE619">
            <v>2.9818269502314574</v>
          </cell>
          <cell r="AF619">
            <v>3.0637089509500148</v>
          </cell>
          <cell r="AG619">
            <v>2.9927649113597998</v>
          </cell>
          <cell r="AH619">
            <v>3.1372773887611372</v>
          </cell>
        </row>
        <row r="620">
          <cell r="B620">
            <v>61098</v>
          </cell>
          <cell r="C620" t="str">
            <v>FL</v>
          </cell>
          <cell r="D620" t="str">
            <v>Behind the Meter</v>
          </cell>
          <cell r="E620">
            <v>3.5999495688937982E-2</v>
          </cell>
          <cell r="F620">
            <v>0</v>
          </cell>
          <cell r="G620">
            <v>0</v>
          </cell>
          <cell r="H620">
            <v>2534.0047580682999</v>
          </cell>
          <cell r="I620">
            <v>11.608880937499999</v>
          </cell>
          <cell r="J620">
            <v>0</v>
          </cell>
          <cell r="K620">
            <v>0</v>
          </cell>
          <cell r="L620">
            <v>0</v>
          </cell>
          <cell r="M620">
            <v>0</v>
          </cell>
          <cell r="N620">
            <v>5.7774323951888661E-2</v>
          </cell>
          <cell r="O620">
            <v>7740.7333420921195</v>
          </cell>
          <cell r="P620">
            <v>23358.611887618215</v>
          </cell>
          <cell r="Q620">
            <v>36522.696790857808</v>
          </cell>
          <cell r="R620">
            <v>45742.179106719246</v>
          </cell>
          <cell r="S620">
            <v>117497.76054208168</v>
          </cell>
          <cell r="T620">
            <v>1654.0795294217496</v>
          </cell>
          <cell r="U620">
            <v>1686.9747464524166</v>
          </cell>
          <cell r="V620">
            <v>1742.1181698080502</v>
          </cell>
          <cell r="W620">
            <v>1768.4095975207442</v>
          </cell>
          <cell r="X620">
            <v>1983.6527222341692</v>
          </cell>
          <cell r="Y620">
            <v>51.636548125015068</v>
          </cell>
          <cell r="Z620">
            <v>56.34045687035524</v>
          </cell>
          <cell r="AA620">
            <v>57.240048842667115</v>
          </cell>
          <cell r="AB620">
            <v>58.072844973759771</v>
          </cell>
          <cell r="AC620">
            <v>83.569148157571817</v>
          </cell>
          <cell r="AD620">
            <v>3.4509520228877779</v>
          </cell>
          <cell r="AE620">
            <v>2.9818269502314574</v>
          </cell>
          <cell r="AF620">
            <v>3.0637089509500148</v>
          </cell>
          <cell r="AG620">
            <v>2.9927649113597998</v>
          </cell>
          <cell r="AH620">
            <v>3.1372773887611372</v>
          </cell>
        </row>
        <row r="621">
          <cell r="B621">
            <v>3502</v>
          </cell>
          <cell r="C621" t="str">
            <v>FL</v>
          </cell>
          <cell r="D621" t="str">
            <v>Cooperative</v>
          </cell>
          <cell r="E621">
            <v>0.22769289310385202</v>
          </cell>
          <cell r="F621">
            <v>1</v>
          </cell>
          <cell r="G621">
            <v>14529.425060617268</v>
          </cell>
          <cell r="H621">
            <v>14529.425060617268</v>
          </cell>
          <cell r="I621">
            <v>11.608880937499999</v>
          </cell>
          <cell r="J621">
            <v>80358</v>
          </cell>
          <cell r="K621">
            <v>707089</v>
          </cell>
          <cell r="L621">
            <v>48666</v>
          </cell>
          <cell r="M621">
            <v>0.10405833834714937</v>
          </cell>
          <cell r="N621">
            <v>0.10405833834714937</v>
          </cell>
          <cell r="O621">
            <v>7740.7333420921195</v>
          </cell>
          <cell r="P621">
            <v>23358.611887618215</v>
          </cell>
          <cell r="Q621">
            <v>36522.696790857808</v>
          </cell>
          <cell r="R621">
            <v>45742.179106719246</v>
          </cell>
          <cell r="S621">
            <v>117497.76054208168</v>
          </cell>
          <cell r="T621">
            <v>1654.0795294217496</v>
          </cell>
          <cell r="U621">
            <v>1686.9747464524166</v>
          </cell>
          <cell r="V621">
            <v>1742.1181698080502</v>
          </cell>
          <cell r="W621">
            <v>1768.4095975207442</v>
          </cell>
          <cell r="X621">
            <v>1983.6527222341692</v>
          </cell>
          <cell r="Y621">
            <v>51.636548125015068</v>
          </cell>
          <cell r="Z621">
            <v>56.34045687035524</v>
          </cell>
          <cell r="AA621">
            <v>57.240048842667115</v>
          </cell>
          <cell r="AB621">
            <v>58.072844973759771</v>
          </cell>
          <cell r="AC621">
            <v>83.569148157571817</v>
          </cell>
          <cell r="AD621">
            <v>3.4509520228877779</v>
          </cell>
          <cell r="AE621">
            <v>2.9818269502314574</v>
          </cell>
          <cell r="AF621">
            <v>3.0637089509500148</v>
          </cell>
          <cell r="AG621">
            <v>2.9927649113597998</v>
          </cell>
          <cell r="AH621">
            <v>3.1372773887611372</v>
          </cell>
        </row>
        <row r="622">
          <cell r="B622">
            <v>5964</v>
          </cell>
          <cell r="C622" t="str">
            <v>FL</v>
          </cell>
          <cell r="D622" t="str">
            <v>Cooperative</v>
          </cell>
          <cell r="E622">
            <v>3.5999495688937982E-2</v>
          </cell>
          <cell r="F622">
            <v>0</v>
          </cell>
          <cell r="G622">
            <v>0</v>
          </cell>
          <cell r="H622">
            <v>12184.950042778992</v>
          </cell>
          <cell r="I622">
            <v>11.608880937499999</v>
          </cell>
          <cell r="J622">
            <v>0</v>
          </cell>
          <cell r="K622">
            <v>0</v>
          </cell>
          <cell r="L622">
            <v>0</v>
          </cell>
          <cell r="M622">
            <v>0</v>
          </cell>
          <cell r="N622">
            <v>0.10025823367396852</v>
          </cell>
          <cell r="O622">
            <v>7740.7333420921195</v>
          </cell>
          <cell r="P622">
            <v>23358.611887618215</v>
          </cell>
          <cell r="Q622">
            <v>36522.696790857808</v>
          </cell>
          <cell r="R622">
            <v>45742.179106719246</v>
          </cell>
          <cell r="S622">
            <v>117497.76054208168</v>
          </cell>
          <cell r="T622">
            <v>1654.0795294217496</v>
          </cell>
          <cell r="U622">
            <v>1686.9747464524166</v>
          </cell>
          <cell r="V622">
            <v>1742.1181698080502</v>
          </cell>
          <cell r="W622">
            <v>1768.4095975207442</v>
          </cell>
          <cell r="X622">
            <v>1983.6527222341692</v>
          </cell>
          <cell r="Y622">
            <v>51.636548125015068</v>
          </cell>
          <cell r="Z622">
            <v>56.34045687035524</v>
          </cell>
          <cell r="AA622">
            <v>57.240048842667115</v>
          </cell>
          <cell r="AB622">
            <v>58.072844973759771</v>
          </cell>
          <cell r="AC622">
            <v>83.569148157571817</v>
          </cell>
          <cell r="AD622">
            <v>3.4509520228877779</v>
          </cell>
          <cell r="AE622">
            <v>2.9818269502314574</v>
          </cell>
          <cell r="AF622">
            <v>3.0637089509500148</v>
          </cell>
          <cell r="AG622">
            <v>2.9927649113597998</v>
          </cell>
          <cell r="AH622">
            <v>3.1372773887611372</v>
          </cell>
        </row>
        <row r="623">
          <cell r="B623">
            <v>6443</v>
          </cell>
          <cell r="C623" t="str">
            <v>FL</v>
          </cell>
          <cell r="D623" t="str">
            <v>Cooperative</v>
          </cell>
          <cell r="E623">
            <v>0.25993443390703658</v>
          </cell>
          <cell r="F623">
            <v>1</v>
          </cell>
          <cell r="G623">
            <v>16355.347174079614</v>
          </cell>
          <cell r="H623">
            <v>16355.347174079614</v>
          </cell>
          <cell r="I623">
            <v>11.608880937499999</v>
          </cell>
          <cell r="J623">
            <v>50288</v>
          </cell>
          <cell r="K623">
            <v>448251</v>
          </cell>
          <cell r="L623">
            <v>27407</v>
          </cell>
          <cell r="M623">
            <v>0.10366965115917477</v>
          </cell>
          <cell r="N623">
            <v>0.10366965115917477</v>
          </cell>
          <cell r="O623">
            <v>7740.7333420921195</v>
          </cell>
          <cell r="P623">
            <v>23358.611887618215</v>
          </cell>
          <cell r="Q623">
            <v>36522.696790857808</v>
          </cell>
          <cell r="R623">
            <v>45742.179106719246</v>
          </cell>
          <cell r="S623">
            <v>117497.76054208168</v>
          </cell>
          <cell r="T623">
            <v>1654.0795294217496</v>
          </cell>
          <cell r="U623">
            <v>1686.9747464524166</v>
          </cell>
          <cell r="V623">
            <v>1742.1181698080502</v>
          </cell>
          <cell r="W623">
            <v>1768.4095975207442</v>
          </cell>
          <cell r="X623">
            <v>1983.6527222341692</v>
          </cell>
          <cell r="Y623">
            <v>51.636548125015068</v>
          </cell>
          <cell r="Z623">
            <v>56.34045687035524</v>
          </cell>
          <cell r="AA623">
            <v>57.240048842667115</v>
          </cell>
          <cell r="AB623">
            <v>58.072844973759771</v>
          </cell>
          <cell r="AC623">
            <v>83.569148157571817</v>
          </cell>
          <cell r="AD623">
            <v>3.4509520228877779</v>
          </cell>
          <cell r="AE623">
            <v>2.9818269502314574</v>
          </cell>
          <cell r="AF623">
            <v>3.0637089509500148</v>
          </cell>
          <cell r="AG623">
            <v>2.9927649113597998</v>
          </cell>
          <cell r="AH623">
            <v>3.1372773887611372</v>
          </cell>
        </row>
        <row r="624">
          <cell r="B624">
            <v>7785</v>
          </cell>
          <cell r="C624" t="str">
            <v>FL</v>
          </cell>
          <cell r="D624" t="str">
            <v>Cooperative</v>
          </cell>
          <cell r="E624">
            <v>3.5999495688937982E-2</v>
          </cell>
          <cell r="F624">
            <v>1</v>
          </cell>
          <cell r="G624">
            <v>14140.64596016923</v>
          </cell>
          <cell r="H624">
            <v>14140.64596016923</v>
          </cell>
          <cell r="I624">
            <v>11.608880937499999</v>
          </cell>
          <cell r="J624">
            <v>35692.400000000001</v>
          </cell>
          <cell r="K624">
            <v>274074</v>
          </cell>
          <cell r="L624">
            <v>19382</v>
          </cell>
          <cell r="M624">
            <v>0.12037756239567599</v>
          </cell>
          <cell r="N624">
            <v>0.12037756239567599</v>
          </cell>
          <cell r="O624">
            <v>7740.7333420921195</v>
          </cell>
          <cell r="P624">
            <v>23358.611887618215</v>
          </cell>
          <cell r="Q624">
            <v>36522.696790857808</v>
          </cell>
          <cell r="R624">
            <v>45742.179106719246</v>
          </cell>
          <cell r="S624">
            <v>117497.76054208168</v>
          </cell>
          <cell r="T624">
            <v>1654.0795294217496</v>
          </cell>
          <cell r="U624">
            <v>1686.9747464524166</v>
          </cell>
          <cell r="V624">
            <v>1742.1181698080502</v>
          </cell>
          <cell r="W624">
            <v>1768.4095975207442</v>
          </cell>
          <cell r="X624">
            <v>1983.6527222341692</v>
          </cell>
          <cell r="Y624">
            <v>51.636548125015068</v>
          </cell>
          <cell r="Z624">
            <v>56.34045687035524</v>
          </cell>
          <cell r="AA624">
            <v>57.240048842667115</v>
          </cell>
          <cell r="AB624">
            <v>58.072844973759771</v>
          </cell>
          <cell r="AC624">
            <v>83.569148157571817</v>
          </cell>
          <cell r="AD624">
            <v>3.4509520228877779</v>
          </cell>
          <cell r="AE624">
            <v>2.9818269502314574</v>
          </cell>
          <cell r="AF624">
            <v>3.0637089509500148</v>
          </cell>
          <cell r="AG624">
            <v>2.9927649113597998</v>
          </cell>
          <cell r="AH624">
            <v>3.1372773887611372</v>
          </cell>
        </row>
        <row r="625">
          <cell r="B625">
            <v>10857</v>
          </cell>
          <cell r="C625" t="str">
            <v>FL</v>
          </cell>
          <cell r="D625" t="str">
            <v>Cooperative</v>
          </cell>
          <cell r="E625">
            <v>3.5999495688937982E-2</v>
          </cell>
          <cell r="F625">
            <v>1</v>
          </cell>
          <cell r="G625">
            <v>15011.601710445937</v>
          </cell>
          <cell r="H625">
            <v>15011.601710445937</v>
          </cell>
          <cell r="I625">
            <v>11.608880937499999</v>
          </cell>
          <cell r="J625">
            <v>320986.8</v>
          </cell>
          <cell r="K625">
            <v>3071749</v>
          </cell>
          <cell r="L625">
            <v>204625</v>
          </cell>
          <cell r="M625">
            <v>9.5216501367126269E-2</v>
          </cell>
          <cell r="N625">
            <v>9.5216501367126269E-2</v>
          </cell>
          <cell r="O625">
            <v>7740.7333420921195</v>
          </cell>
          <cell r="P625">
            <v>23358.611887618215</v>
          </cell>
          <cell r="Q625">
            <v>36522.696790857808</v>
          </cell>
          <cell r="R625">
            <v>45742.179106719246</v>
          </cell>
          <cell r="S625">
            <v>117497.76054208168</v>
          </cell>
          <cell r="T625">
            <v>1654.0795294217496</v>
          </cell>
          <cell r="U625">
            <v>1686.9747464524166</v>
          </cell>
          <cell r="V625">
            <v>1742.1181698080502</v>
          </cell>
          <cell r="W625">
            <v>1768.4095975207442</v>
          </cell>
          <cell r="X625">
            <v>1983.6527222341692</v>
          </cell>
          <cell r="Y625">
            <v>51.636548125015068</v>
          </cell>
          <cell r="Z625">
            <v>56.34045687035524</v>
          </cell>
          <cell r="AA625">
            <v>57.240048842667115</v>
          </cell>
          <cell r="AB625">
            <v>58.072844973759771</v>
          </cell>
          <cell r="AC625">
            <v>83.569148157571817</v>
          </cell>
          <cell r="AD625">
            <v>3.4509520228877779</v>
          </cell>
          <cell r="AE625">
            <v>2.9818269502314574</v>
          </cell>
          <cell r="AF625">
            <v>3.0637089509500148</v>
          </cell>
          <cell r="AG625">
            <v>2.9927649113597998</v>
          </cell>
          <cell r="AH625">
            <v>3.1372773887611372</v>
          </cell>
        </row>
        <row r="626">
          <cell r="B626">
            <v>14606</v>
          </cell>
          <cell r="C626" t="str">
            <v>FL</v>
          </cell>
          <cell r="D626" t="str">
            <v>Cooperative</v>
          </cell>
          <cell r="E626">
            <v>3.5999495688937982E-2</v>
          </cell>
          <cell r="F626">
            <v>1</v>
          </cell>
          <cell r="G626">
            <v>14611.631144393241</v>
          </cell>
          <cell r="H626">
            <v>14611.631144393241</v>
          </cell>
          <cell r="I626">
            <v>11.608880937499999</v>
          </cell>
          <cell r="J626">
            <v>74891.8</v>
          </cell>
          <cell r="K626">
            <v>608779</v>
          </cell>
          <cell r="L626">
            <v>41664</v>
          </cell>
          <cell r="M626">
            <v>0.11348573294321913</v>
          </cell>
          <cell r="N626">
            <v>0.11348573294321913</v>
          </cell>
          <cell r="O626">
            <v>7740.7333420921195</v>
          </cell>
          <cell r="P626">
            <v>23358.611887618215</v>
          </cell>
          <cell r="Q626">
            <v>36522.696790857808</v>
          </cell>
          <cell r="R626">
            <v>45742.179106719246</v>
          </cell>
          <cell r="S626">
            <v>117497.76054208168</v>
          </cell>
          <cell r="T626">
            <v>1654.0795294217496</v>
          </cell>
          <cell r="U626">
            <v>1686.9747464524166</v>
          </cell>
          <cell r="V626">
            <v>1742.1181698080502</v>
          </cell>
          <cell r="W626">
            <v>1768.4095975207442</v>
          </cell>
          <cell r="X626">
            <v>1983.6527222341692</v>
          </cell>
          <cell r="Y626">
            <v>51.636548125015068</v>
          </cell>
          <cell r="Z626">
            <v>56.34045687035524</v>
          </cell>
          <cell r="AA626">
            <v>57.240048842667115</v>
          </cell>
          <cell r="AB626">
            <v>58.072844973759771</v>
          </cell>
          <cell r="AC626">
            <v>83.569148157571817</v>
          </cell>
          <cell r="AD626">
            <v>3.4509520228877779</v>
          </cell>
          <cell r="AE626">
            <v>2.9818269502314574</v>
          </cell>
          <cell r="AF626">
            <v>3.0637089509500148</v>
          </cell>
          <cell r="AG626">
            <v>2.9927649113597998</v>
          </cell>
          <cell r="AH626">
            <v>3.1372773887611372</v>
          </cell>
        </row>
        <row r="627">
          <cell r="B627">
            <v>18304</v>
          </cell>
          <cell r="C627" t="str">
            <v>FL</v>
          </cell>
          <cell r="D627" t="str">
            <v>Cooperative</v>
          </cell>
          <cell r="E627">
            <v>3.5999495688937982E-2</v>
          </cell>
          <cell r="F627">
            <v>1</v>
          </cell>
          <cell r="G627">
            <v>12813.220661843678</v>
          </cell>
          <cell r="H627">
            <v>12813.220661843678</v>
          </cell>
          <cell r="I627">
            <v>11.608880937499999</v>
          </cell>
          <cell r="J627">
            <v>309379</v>
          </cell>
          <cell r="K627">
            <v>2529176</v>
          </cell>
          <cell r="L627">
            <v>197388</v>
          </cell>
          <cell r="M627">
            <v>0.11145193316483512</v>
          </cell>
          <cell r="N627">
            <v>0.11145193316483512</v>
          </cell>
          <cell r="O627">
            <v>7740.7333420921195</v>
          </cell>
          <cell r="P627">
            <v>23358.611887618215</v>
          </cell>
          <cell r="Q627">
            <v>36522.696790857808</v>
          </cell>
          <cell r="R627">
            <v>45742.179106719246</v>
          </cell>
          <cell r="S627">
            <v>117497.76054208168</v>
          </cell>
          <cell r="T627">
            <v>1654.0795294217496</v>
          </cell>
          <cell r="U627">
            <v>1686.9747464524166</v>
          </cell>
          <cell r="V627">
            <v>1742.1181698080502</v>
          </cell>
          <cell r="W627">
            <v>1768.4095975207442</v>
          </cell>
          <cell r="X627">
            <v>1983.6527222341692</v>
          </cell>
          <cell r="Y627">
            <v>51.636548125015068</v>
          </cell>
          <cell r="Z627">
            <v>56.34045687035524</v>
          </cell>
          <cell r="AA627">
            <v>57.240048842667115</v>
          </cell>
          <cell r="AB627">
            <v>58.072844973759771</v>
          </cell>
          <cell r="AC627">
            <v>83.569148157571817</v>
          </cell>
          <cell r="AD627">
            <v>3.4509520228877779</v>
          </cell>
          <cell r="AE627">
            <v>2.9818269502314574</v>
          </cell>
          <cell r="AF627">
            <v>3.0637089509500148</v>
          </cell>
          <cell r="AG627">
            <v>2.9927649113597998</v>
          </cell>
          <cell r="AH627">
            <v>3.1372773887611372</v>
          </cell>
        </row>
        <row r="628">
          <cell r="B628">
            <v>19161</v>
          </cell>
          <cell r="C628" t="str">
            <v>FL</v>
          </cell>
          <cell r="D628" t="str">
            <v>Cooperative</v>
          </cell>
          <cell r="E628">
            <v>3.5999495688937982E-2</v>
          </cell>
          <cell r="F628">
            <v>1</v>
          </cell>
          <cell r="G628">
            <v>10417.402929551266</v>
          </cell>
          <cell r="H628">
            <v>10417.402929551266</v>
          </cell>
          <cell r="I628">
            <v>11.608880937499999</v>
          </cell>
          <cell r="J628">
            <v>24952.799999999999</v>
          </cell>
          <cell r="K628">
            <v>179221</v>
          </cell>
          <cell r="L628">
            <v>17204</v>
          </cell>
          <cell r="M628">
            <v>0.12585673413391846</v>
          </cell>
          <cell r="N628">
            <v>0.12585673413391846</v>
          </cell>
          <cell r="O628">
            <v>7740.7333420921195</v>
          </cell>
          <cell r="P628">
            <v>23358.611887618215</v>
          </cell>
          <cell r="Q628">
            <v>36522.696790857808</v>
          </cell>
          <cell r="R628">
            <v>45742.179106719246</v>
          </cell>
          <cell r="S628">
            <v>117497.76054208168</v>
          </cell>
          <cell r="T628">
            <v>1654.0795294217496</v>
          </cell>
          <cell r="U628">
            <v>1686.9747464524166</v>
          </cell>
          <cell r="V628">
            <v>1742.1181698080502</v>
          </cell>
          <cell r="W628">
            <v>1768.4095975207442</v>
          </cell>
          <cell r="X628">
            <v>1983.6527222341692</v>
          </cell>
          <cell r="Y628">
            <v>51.636548125015068</v>
          </cell>
          <cell r="Z628">
            <v>56.34045687035524</v>
          </cell>
          <cell r="AA628">
            <v>57.240048842667115</v>
          </cell>
          <cell r="AB628">
            <v>58.072844973759771</v>
          </cell>
          <cell r="AC628">
            <v>83.569148157571817</v>
          </cell>
          <cell r="AD628">
            <v>3.4509520228877779</v>
          </cell>
          <cell r="AE628">
            <v>2.9818269502314574</v>
          </cell>
          <cell r="AF628">
            <v>3.0637089509500148</v>
          </cell>
          <cell r="AG628">
            <v>2.9927649113597998</v>
          </cell>
          <cell r="AH628">
            <v>3.1372773887611372</v>
          </cell>
        </row>
        <row r="629">
          <cell r="B629">
            <v>20371</v>
          </cell>
          <cell r="C629" t="str">
            <v>FL</v>
          </cell>
          <cell r="D629" t="str">
            <v>Cooperative</v>
          </cell>
          <cell r="E629">
            <v>3.5999495688937982E-2</v>
          </cell>
          <cell r="F629">
            <v>1</v>
          </cell>
          <cell r="G629">
            <v>12694.169329073482</v>
          </cell>
          <cell r="H629">
            <v>12694.169329073482</v>
          </cell>
          <cell r="I629">
            <v>11.608880937499999</v>
          </cell>
          <cell r="J629">
            <v>43025</v>
          </cell>
          <cell r="K629">
            <v>317862</v>
          </cell>
          <cell r="L629">
            <v>25040</v>
          </cell>
          <cell r="M629">
            <v>0.12438342254154318</v>
          </cell>
          <cell r="N629">
            <v>0.12438342254154318</v>
          </cell>
          <cell r="O629">
            <v>7740.7333420921195</v>
          </cell>
          <cell r="P629">
            <v>23358.611887618215</v>
          </cell>
          <cell r="Q629">
            <v>36522.696790857808</v>
          </cell>
          <cell r="R629">
            <v>45742.179106719246</v>
          </cell>
          <cell r="S629">
            <v>117497.76054208168</v>
          </cell>
          <cell r="T629">
            <v>1654.0795294217496</v>
          </cell>
          <cell r="U629">
            <v>1686.9747464524166</v>
          </cell>
          <cell r="V629">
            <v>1742.1181698080502</v>
          </cell>
          <cell r="W629">
            <v>1768.4095975207442</v>
          </cell>
          <cell r="X629">
            <v>1983.6527222341692</v>
          </cell>
          <cell r="Y629">
            <v>51.636548125015068</v>
          </cell>
          <cell r="Z629">
            <v>56.34045687035524</v>
          </cell>
          <cell r="AA629">
            <v>57.240048842667115</v>
          </cell>
          <cell r="AB629">
            <v>58.072844973759771</v>
          </cell>
          <cell r="AC629">
            <v>83.569148157571817</v>
          </cell>
          <cell r="AD629">
            <v>3.4509520228877779</v>
          </cell>
          <cell r="AE629">
            <v>2.9818269502314574</v>
          </cell>
          <cell r="AF629">
            <v>3.0637089509500148</v>
          </cell>
          <cell r="AG629">
            <v>2.9927649113597998</v>
          </cell>
          <cell r="AH629">
            <v>3.1372773887611372</v>
          </cell>
        </row>
        <row r="630">
          <cell r="B630">
            <v>31833</v>
          </cell>
          <cell r="C630" t="str">
            <v>FL</v>
          </cell>
          <cell r="D630" t="str">
            <v>Cooperative</v>
          </cell>
          <cell r="E630">
            <v>0.23411812724005171</v>
          </cell>
          <cell r="F630">
            <v>1</v>
          </cell>
          <cell r="G630">
            <v>14401.950805767599</v>
          </cell>
          <cell r="H630">
            <v>14401.950805767599</v>
          </cell>
          <cell r="I630">
            <v>11.608880937499999</v>
          </cell>
          <cell r="J630">
            <v>63613.4</v>
          </cell>
          <cell r="K630">
            <v>509397</v>
          </cell>
          <cell r="L630">
            <v>35370</v>
          </cell>
          <cell r="M630">
            <v>0.11520705181790922</v>
          </cell>
          <cell r="N630">
            <v>0.11520705181790922</v>
          </cell>
          <cell r="O630">
            <v>7740.7333420921195</v>
          </cell>
          <cell r="P630">
            <v>23358.611887618215</v>
          </cell>
          <cell r="Q630">
            <v>36522.696790857808</v>
          </cell>
          <cell r="R630">
            <v>45742.179106719246</v>
          </cell>
          <cell r="S630">
            <v>117497.76054208168</v>
          </cell>
          <cell r="T630">
            <v>1654.0795294217496</v>
          </cell>
          <cell r="U630">
            <v>1686.9747464524166</v>
          </cell>
          <cell r="V630">
            <v>1742.1181698080502</v>
          </cell>
          <cell r="W630">
            <v>1768.4095975207442</v>
          </cell>
          <cell r="X630">
            <v>1983.6527222341692</v>
          </cell>
          <cell r="Y630">
            <v>51.636548125015068</v>
          </cell>
          <cell r="Z630">
            <v>56.34045687035524</v>
          </cell>
          <cell r="AA630">
            <v>57.240048842667115</v>
          </cell>
          <cell r="AB630">
            <v>58.072844973759771</v>
          </cell>
          <cell r="AC630">
            <v>83.569148157571817</v>
          </cell>
          <cell r="AD630">
            <v>3.4509520228877779</v>
          </cell>
          <cell r="AE630">
            <v>2.9818269502314574</v>
          </cell>
          <cell r="AF630">
            <v>3.0637089509500148</v>
          </cell>
          <cell r="AG630">
            <v>2.9927649113597998</v>
          </cell>
          <cell r="AH630">
            <v>3.1372773887611372</v>
          </cell>
        </row>
        <row r="631">
          <cell r="B631">
            <v>6455</v>
          </cell>
          <cell r="C631" t="str">
            <v>FL</v>
          </cell>
          <cell r="D631" t="str">
            <v>Investor Owned</v>
          </cell>
          <cell r="E631">
            <v>0.22708178691853381</v>
          </cell>
          <cell r="F631">
            <v>1</v>
          </cell>
          <cell r="G631">
            <v>12963.596414918347</v>
          </cell>
          <cell r="H631">
            <v>12963.596414918347</v>
          </cell>
          <cell r="I631">
            <v>11.608880937499999</v>
          </cell>
          <cell r="J631">
            <v>2895724.9</v>
          </cell>
          <cell r="K631">
            <v>21458693</v>
          </cell>
          <cell r="L631">
            <v>1655304</v>
          </cell>
          <cell r="M631">
            <v>0.12419815947707487</v>
          </cell>
          <cell r="N631">
            <v>0.12419815947707487</v>
          </cell>
          <cell r="O631">
            <v>7740.7333420921195</v>
          </cell>
          <cell r="P631">
            <v>23358.611887618215</v>
          </cell>
          <cell r="Q631">
            <v>36522.696790857808</v>
          </cell>
          <cell r="R631">
            <v>45742.179106719246</v>
          </cell>
          <cell r="S631">
            <v>117497.76054208168</v>
          </cell>
          <cell r="T631">
            <v>1654.0795294217496</v>
          </cell>
          <cell r="U631">
            <v>1686.9747464524166</v>
          </cell>
          <cell r="V631">
            <v>1742.1181698080502</v>
          </cell>
          <cell r="W631">
            <v>1768.4095975207442</v>
          </cell>
          <cell r="X631">
            <v>1983.6527222341692</v>
          </cell>
          <cell r="Y631">
            <v>51.636548125015068</v>
          </cell>
          <cell r="Z631">
            <v>56.34045687035524</v>
          </cell>
          <cell r="AA631">
            <v>57.240048842667115</v>
          </cell>
          <cell r="AB631">
            <v>58.072844973759771</v>
          </cell>
          <cell r="AC631">
            <v>83.569148157571817</v>
          </cell>
          <cell r="AD631">
            <v>3.4509520228877779</v>
          </cell>
          <cell r="AE631">
            <v>2.9818269502314574</v>
          </cell>
          <cell r="AF631">
            <v>3.0637089509500148</v>
          </cell>
          <cell r="AG631">
            <v>2.9927649113597998</v>
          </cell>
          <cell r="AH631">
            <v>3.1372773887611372</v>
          </cell>
        </row>
        <row r="632">
          <cell r="B632">
            <v>6452</v>
          </cell>
          <cell r="C632" t="str">
            <v>FL</v>
          </cell>
          <cell r="D632" t="str">
            <v>Investor Owned</v>
          </cell>
          <cell r="E632">
            <v>0.23815838309331455</v>
          </cell>
          <cell r="F632">
            <v>1</v>
          </cell>
          <cell r="G632">
            <v>14031.120631638056</v>
          </cell>
          <cell r="H632">
            <v>14031.120631638056</v>
          </cell>
          <cell r="I632">
            <v>11.608880937499999</v>
          </cell>
          <cell r="J632">
            <v>6665244</v>
          </cell>
          <cell r="K632">
            <v>63817760</v>
          </cell>
          <cell r="L632">
            <v>4548301</v>
          </cell>
          <cell r="M632">
            <v>9.4513436113662613E-2</v>
          </cell>
          <cell r="N632">
            <v>9.4513436113662613E-2</v>
          </cell>
          <cell r="O632">
            <v>7740.7333420921195</v>
          </cell>
          <cell r="P632">
            <v>23358.611887618215</v>
          </cell>
          <cell r="Q632">
            <v>36522.696790857808</v>
          </cell>
          <cell r="R632">
            <v>45742.179106719246</v>
          </cell>
          <cell r="S632">
            <v>117497.76054208168</v>
          </cell>
          <cell r="T632">
            <v>1654.0795294217496</v>
          </cell>
          <cell r="U632">
            <v>1686.9747464524166</v>
          </cell>
          <cell r="V632">
            <v>1742.1181698080502</v>
          </cell>
          <cell r="W632">
            <v>1768.4095975207442</v>
          </cell>
          <cell r="X632">
            <v>1983.6527222341692</v>
          </cell>
          <cell r="Y632">
            <v>51.636548125015068</v>
          </cell>
          <cell r="Z632">
            <v>56.34045687035524</v>
          </cell>
          <cell r="AA632">
            <v>57.240048842667115</v>
          </cell>
          <cell r="AB632">
            <v>58.072844973759771</v>
          </cell>
          <cell r="AC632">
            <v>83.569148157571817</v>
          </cell>
          <cell r="AD632">
            <v>3.4509520228877779</v>
          </cell>
          <cell r="AE632">
            <v>2.9818269502314574</v>
          </cell>
          <cell r="AF632">
            <v>3.0637089509500148</v>
          </cell>
          <cell r="AG632">
            <v>2.9927649113597998</v>
          </cell>
          <cell r="AH632">
            <v>3.1372773887611372</v>
          </cell>
        </row>
        <row r="633">
          <cell r="B633">
            <v>6457</v>
          </cell>
          <cell r="C633" t="str">
            <v>FL</v>
          </cell>
          <cell r="D633" t="str">
            <v>Investor Owned</v>
          </cell>
          <cell r="E633">
            <v>3.5999495688937982E-2</v>
          </cell>
          <cell r="F633">
            <v>1</v>
          </cell>
          <cell r="G633">
            <v>12138.189951274064</v>
          </cell>
          <cell r="H633">
            <v>12138.189951274064</v>
          </cell>
          <cell r="I633">
            <v>11.608880937499999</v>
          </cell>
          <cell r="J633">
            <v>46108.1</v>
          </cell>
          <cell r="K633">
            <v>303916</v>
          </cell>
          <cell r="L633">
            <v>25038</v>
          </cell>
          <cell r="M633">
            <v>0.14023658533621955</v>
          </cell>
          <cell r="N633">
            <v>0.14023658533621955</v>
          </cell>
          <cell r="O633">
            <v>7740.7333420921195</v>
          </cell>
          <cell r="P633">
            <v>23358.611887618215</v>
          </cell>
          <cell r="Q633">
            <v>36522.696790857808</v>
          </cell>
          <cell r="R633">
            <v>45742.179106719246</v>
          </cell>
          <cell r="S633">
            <v>117497.76054208168</v>
          </cell>
          <cell r="T633">
            <v>1654.0795294217496</v>
          </cell>
          <cell r="U633">
            <v>1686.9747464524166</v>
          </cell>
          <cell r="V633">
            <v>1742.1181698080502</v>
          </cell>
          <cell r="W633">
            <v>1768.4095975207442</v>
          </cell>
          <cell r="X633">
            <v>1983.6527222341692</v>
          </cell>
          <cell r="Y633">
            <v>51.636548125015068</v>
          </cell>
          <cell r="Z633">
            <v>56.34045687035524</v>
          </cell>
          <cell r="AA633">
            <v>57.240048842667115</v>
          </cell>
          <cell r="AB633">
            <v>58.072844973759771</v>
          </cell>
          <cell r="AC633">
            <v>83.569148157571817</v>
          </cell>
          <cell r="AD633">
            <v>3.4509520228877779</v>
          </cell>
          <cell r="AE633">
            <v>2.9818269502314574</v>
          </cell>
          <cell r="AF633">
            <v>3.0637089509500148</v>
          </cell>
          <cell r="AG633">
            <v>2.9927649113597998</v>
          </cell>
          <cell r="AH633">
            <v>3.1372773887611372</v>
          </cell>
        </row>
        <row r="634">
          <cell r="B634">
            <v>7801</v>
          </cell>
          <cell r="C634" t="str">
            <v>FL</v>
          </cell>
          <cell r="D634" t="str">
            <v>Investor Owned</v>
          </cell>
          <cell r="E634">
            <v>3.5999495688937982E-2</v>
          </cell>
          <cell r="F634">
            <v>1</v>
          </cell>
          <cell r="G634">
            <v>13334.354683098762</v>
          </cell>
          <cell r="H634">
            <v>13334.354683098762</v>
          </cell>
          <cell r="I634">
            <v>11.608880937499999</v>
          </cell>
          <cell r="J634">
            <v>735803.3</v>
          </cell>
          <cell r="K634">
            <v>5500768</v>
          </cell>
          <cell r="L634">
            <v>412526</v>
          </cell>
          <cell r="M634">
            <v>0.12331654732366872</v>
          </cell>
          <cell r="N634">
            <v>0.12331654732366872</v>
          </cell>
          <cell r="O634">
            <v>7740.7333420921195</v>
          </cell>
          <cell r="P634">
            <v>23358.611887618215</v>
          </cell>
          <cell r="Q634">
            <v>36522.696790857808</v>
          </cell>
          <cell r="R634">
            <v>45742.179106719246</v>
          </cell>
          <cell r="S634">
            <v>117497.76054208168</v>
          </cell>
          <cell r="T634">
            <v>1654.0795294217496</v>
          </cell>
          <cell r="U634">
            <v>1686.9747464524166</v>
          </cell>
          <cell r="V634">
            <v>1742.1181698080502</v>
          </cell>
          <cell r="W634">
            <v>1768.4095975207442</v>
          </cell>
          <cell r="X634">
            <v>1983.6527222341692</v>
          </cell>
          <cell r="Y634">
            <v>51.636548125015068</v>
          </cell>
          <cell r="Z634">
            <v>56.34045687035524</v>
          </cell>
          <cell r="AA634">
            <v>57.240048842667115</v>
          </cell>
          <cell r="AB634">
            <v>58.072844973759771</v>
          </cell>
          <cell r="AC634">
            <v>83.569148157571817</v>
          </cell>
          <cell r="AD634">
            <v>3.4509520228877779</v>
          </cell>
          <cell r="AE634">
            <v>2.9818269502314574</v>
          </cell>
          <cell r="AF634">
            <v>3.0637089509500148</v>
          </cell>
          <cell r="AG634">
            <v>2.9927649113597998</v>
          </cell>
          <cell r="AH634">
            <v>3.1372773887611372</v>
          </cell>
        </row>
        <row r="635">
          <cell r="B635">
            <v>18454</v>
          </cell>
          <cell r="C635" t="str">
            <v>FL</v>
          </cell>
          <cell r="D635" t="str">
            <v>Investor Owned</v>
          </cell>
          <cell r="E635">
            <v>0.24258722632010304</v>
          </cell>
          <cell r="F635">
            <v>1</v>
          </cell>
          <cell r="G635">
            <v>14491.085809020276</v>
          </cell>
          <cell r="H635">
            <v>14491.085809020276</v>
          </cell>
          <cell r="I635">
            <v>11.608880937499999</v>
          </cell>
          <cell r="J635">
            <v>1020010.2</v>
          </cell>
          <cell r="K635">
            <v>10121922</v>
          </cell>
          <cell r="L635">
            <v>698493</v>
          </cell>
          <cell r="M635">
            <v>9.1159123250295127E-2</v>
          </cell>
          <cell r="N635">
            <v>9.1159123250295127E-2</v>
          </cell>
          <cell r="O635">
            <v>7740.7333420921195</v>
          </cell>
          <cell r="P635">
            <v>23358.611887618215</v>
          </cell>
          <cell r="Q635">
            <v>36522.696790857808</v>
          </cell>
          <cell r="R635">
            <v>45742.179106719246</v>
          </cell>
          <cell r="S635">
            <v>117497.76054208168</v>
          </cell>
          <cell r="T635">
            <v>1654.0795294217496</v>
          </cell>
          <cell r="U635">
            <v>1686.9747464524166</v>
          </cell>
          <cell r="V635">
            <v>1742.1181698080502</v>
          </cell>
          <cell r="W635">
            <v>1768.4095975207442</v>
          </cell>
          <cell r="X635">
            <v>1983.6527222341692</v>
          </cell>
          <cell r="Y635">
            <v>51.636548125015068</v>
          </cell>
          <cell r="Z635">
            <v>56.34045687035524</v>
          </cell>
          <cell r="AA635">
            <v>57.240048842667115</v>
          </cell>
          <cell r="AB635">
            <v>58.072844973759771</v>
          </cell>
          <cell r="AC635">
            <v>83.569148157571817</v>
          </cell>
          <cell r="AD635">
            <v>3.4509520228877779</v>
          </cell>
          <cell r="AE635">
            <v>2.9818269502314574</v>
          </cell>
          <cell r="AF635">
            <v>3.0637089509500148</v>
          </cell>
          <cell r="AG635">
            <v>2.9927649113597998</v>
          </cell>
          <cell r="AH635">
            <v>3.1372773887611372</v>
          </cell>
        </row>
        <row r="636">
          <cell r="B636">
            <v>9616</v>
          </cell>
          <cell r="C636" t="str">
            <v>FL</v>
          </cell>
          <cell r="D636" t="str">
            <v>Municipal</v>
          </cell>
          <cell r="E636">
            <v>3.5999495688937982E-2</v>
          </cell>
          <cell r="F636">
            <v>1</v>
          </cell>
          <cell r="G636">
            <v>14797.029702970298</v>
          </cell>
          <cell r="H636">
            <v>14797.029702970298</v>
          </cell>
          <cell r="I636">
            <v>11.608880937499999</v>
          </cell>
          <cell r="J636">
            <v>47499.7</v>
          </cell>
          <cell r="K636">
            <v>448350</v>
          </cell>
          <cell r="L636">
            <v>30300</v>
          </cell>
          <cell r="M636">
            <v>9.6528852216181557E-2</v>
          </cell>
          <cell r="N636">
            <v>9.6528852216181557E-2</v>
          </cell>
          <cell r="O636">
            <v>7740.7333420921195</v>
          </cell>
          <cell r="P636">
            <v>23358.611887618215</v>
          </cell>
          <cell r="Q636">
            <v>36522.696790857808</v>
          </cell>
          <cell r="R636">
            <v>45742.179106719246</v>
          </cell>
          <cell r="S636">
            <v>117497.76054208168</v>
          </cell>
          <cell r="T636">
            <v>1654.0795294217496</v>
          </cell>
          <cell r="U636">
            <v>1686.9747464524166</v>
          </cell>
          <cell r="V636">
            <v>1742.1181698080502</v>
          </cell>
          <cell r="W636">
            <v>1768.4095975207442</v>
          </cell>
          <cell r="X636">
            <v>1983.6527222341692</v>
          </cell>
          <cell r="Y636">
            <v>51.636548125015068</v>
          </cell>
          <cell r="Z636">
            <v>56.34045687035524</v>
          </cell>
          <cell r="AA636">
            <v>57.240048842667115</v>
          </cell>
          <cell r="AB636">
            <v>58.072844973759771</v>
          </cell>
          <cell r="AC636">
            <v>83.569148157571817</v>
          </cell>
          <cell r="AD636">
            <v>3.4509520228877779</v>
          </cell>
          <cell r="AE636">
            <v>2.9818269502314574</v>
          </cell>
          <cell r="AF636">
            <v>3.0637089509500148</v>
          </cell>
          <cell r="AG636">
            <v>2.9927649113597998</v>
          </cell>
          <cell r="AH636">
            <v>3.1372773887611372</v>
          </cell>
        </row>
        <row r="637">
          <cell r="B637">
            <v>201</v>
          </cell>
          <cell r="C637" t="str">
            <v>FL</v>
          </cell>
          <cell r="D637" t="str">
            <v>Municipal</v>
          </cell>
          <cell r="E637">
            <v>3.5999495688937982E-2</v>
          </cell>
          <cell r="F637">
            <v>0</v>
          </cell>
          <cell r="G637">
            <v>0</v>
          </cell>
          <cell r="H637">
            <v>6443.6746824925431</v>
          </cell>
          <cell r="I637">
            <v>11.608880937499999</v>
          </cell>
          <cell r="J637">
            <v>0</v>
          </cell>
          <cell r="K637">
            <v>0</v>
          </cell>
          <cell r="L637">
            <v>0</v>
          </cell>
          <cell r="M637">
            <v>0</v>
          </cell>
          <cell r="N637">
            <v>4.9471960669828265E-2</v>
          </cell>
          <cell r="O637">
            <v>7740.7333420921195</v>
          </cell>
          <cell r="P637">
            <v>23358.611887618215</v>
          </cell>
          <cell r="Q637">
            <v>36522.696790857808</v>
          </cell>
          <cell r="R637">
            <v>45742.179106719246</v>
          </cell>
          <cell r="S637">
            <v>117497.76054208168</v>
          </cell>
          <cell r="T637">
            <v>1654.0795294217496</v>
          </cell>
          <cell r="U637">
            <v>1686.9747464524166</v>
          </cell>
          <cell r="V637">
            <v>1742.1181698080502</v>
          </cell>
          <cell r="W637">
            <v>1768.4095975207442</v>
          </cell>
          <cell r="X637">
            <v>1983.6527222341692</v>
          </cell>
          <cell r="Y637">
            <v>51.636548125015068</v>
          </cell>
          <cell r="Z637">
            <v>56.34045687035524</v>
          </cell>
          <cell r="AA637">
            <v>57.240048842667115</v>
          </cell>
          <cell r="AB637">
            <v>58.072844973759771</v>
          </cell>
          <cell r="AC637">
            <v>83.569148157571817</v>
          </cell>
          <cell r="AD637">
            <v>3.4509520228877779</v>
          </cell>
          <cell r="AE637">
            <v>2.9818269502314574</v>
          </cell>
          <cell r="AF637">
            <v>3.0637089509500148</v>
          </cell>
          <cell r="AG637">
            <v>2.9927649113597998</v>
          </cell>
          <cell r="AH637">
            <v>3.1372773887611372</v>
          </cell>
        </row>
        <row r="638">
          <cell r="B638">
            <v>1300</v>
          </cell>
          <cell r="C638" t="str">
            <v>FL</v>
          </cell>
          <cell r="D638" t="str">
            <v>Municipal</v>
          </cell>
          <cell r="E638">
            <v>3.5999495688937982E-2</v>
          </cell>
          <cell r="F638">
            <v>1</v>
          </cell>
          <cell r="G638">
            <v>13985.651728314544</v>
          </cell>
          <cell r="H638">
            <v>13985.651728314544</v>
          </cell>
          <cell r="I638">
            <v>11.608880937499999</v>
          </cell>
          <cell r="J638">
            <v>14649</v>
          </cell>
          <cell r="K638">
            <v>150108</v>
          </cell>
          <cell r="L638">
            <v>10733</v>
          </cell>
          <cell r="M638">
            <v>8.7629057550388717E-2</v>
          </cell>
          <cell r="N638">
            <v>8.7629057550388717E-2</v>
          </cell>
          <cell r="O638">
            <v>7740.7333420921195</v>
          </cell>
          <cell r="P638">
            <v>23358.611887618215</v>
          </cell>
          <cell r="Q638">
            <v>36522.696790857808</v>
          </cell>
          <cell r="R638">
            <v>45742.179106719246</v>
          </cell>
          <cell r="S638">
            <v>117497.76054208168</v>
          </cell>
          <cell r="T638">
            <v>1654.0795294217496</v>
          </cell>
          <cell r="U638">
            <v>1686.9747464524166</v>
          </cell>
          <cell r="V638">
            <v>1742.1181698080502</v>
          </cell>
          <cell r="W638">
            <v>1768.4095975207442</v>
          </cell>
          <cell r="X638">
            <v>1983.6527222341692</v>
          </cell>
          <cell r="Y638">
            <v>51.636548125015068</v>
          </cell>
          <cell r="Z638">
            <v>56.34045687035524</v>
          </cell>
          <cell r="AA638">
            <v>57.240048842667115</v>
          </cell>
          <cell r="AB638">
            <v>58.072844973759771</v>
          </cell>
          <cell r="AC638">
            <v>83.569148157571817</v>
          </cell>
          <cell r="AD638">
            <v>3.4509520228877779</v>
          </cell>
          <cell r="AE638">
            <v>2.9818269502314574</v>
          </cell>
          <cell r="AF638">
            <v>3.0637089509500148</v>
          </cell>
          <cell r="AG638">
            <v>2.9927649113597998</v>
          </cell>
          <cell r="AH638">
            <v>3.1372773887611372</v>
          </cell>
        </row>
        <row r="639">
          <cell r="B639">
            <v>1876</v>
          </cell>
          <cell r="C639" t="str">
            <v>FL</v>
          </cell>
          <cell r="D639" t="str">
            <v>Municipal</v>
          </cell>
          <cell r="E639">
            <v>3.5999495688937982E-2</v>
          </cell>
          <cell r="F639">
            <v>0</v>
          </cell>
          <cell r="G639">
            <v>0</v>
          </cell>
          <cell r="H639">
            <v>6443.6746824925431</v>
          </cell>
          <cell r="I639">
            <v>11.608880937499999</v>
          </cell>
          <cell r="J639">
            <v>0</v>
          </cell>
          <cell r="K639">
            <v>0</v>
          </cell>
          <cell r="L639">
            <v>0</v>
          </cell>
          <cell r="M639">
            <v>0</v>
          </cell>
          <cell r="N639">
            <v>4.9471960669828265E-2</v>
          </cell>
          <cell r="O639">
            <v>7740.7333420921195</v>
          </cell>
          <cell r="P639">
            <v>23358.611887618215</v>
          </cell>
          <cell r="Q639">
            <v>36522.696790857808</v>
          </cell>
          <cell r="R639">
            <v>45742.179106719246</v>
          </cell>
          <cell r="S639">
            <v>117497.76054208168</v>
          </cell>
          <cell r="T639">
            <v>1654.0795294217496</v>
          </cell>
          <cell r="U639">
            <v>1686.9747464524166</v>
          </cell>
          <cell r="V639">
            <v>1742.1181698080502</v>
          </cell>
          <cell r="W639">
            <v>1768.4095975207442</v>
          </cell>
          <cell r="X639">
            <v>1983.6527222341692</v>
          </cell>
          <cell r="Y639">
            <v>51.636548125015068</v>
          </cell>
          <cell r="Z639">
            <v>56.34045687035524</v>
          </cell>
          <cell r="AA639">
            <v>57.240048842667115</v>
          </cell>
          <cell r="AB639">
            <v>58.072844973759771</v>
          </cell>
          <cell r="AC639">
            <v>83.569148157571817</v>
          </cell>
          <cell r="AD639">
            <v>3.4509520228877779</v>
          </cell>
          <cell r="AE639">
            <v>2.9818269502314574</v>
          </cell>
          <cell r="AF639">
            <v>3.0637089509500148</v>
          </cell>
          <cell r="AG639">
            <v>2.9927649113597998</v>
          </cell>
          <cell r="AH639">
            <v>3.1372773887611372</v>
          </cell>
        </row>
        <row r="640">
          <cell r="B640">
            <v>2633</v>
          </cell>
          <cell r="C640" t="str">
            <v>FL</v>
          </cell>
          <cell r="D640" t="str">
            <v>Municipal</v>
          </cell>
          <cell r="E640">
            <v>3.5999495688937982E-2</v>
          </cell>
          <cell r="F640">
            <v>0</v>
          </cell>
          <cell r="G640">
            <v>0</v>
          </cell>
          <cell r="H640">
            <v>6443.6746824925431</v>
          </cell>
          <cell r="I640">
            <v>11.608880937499999</v>
          </cell>
          <cell r="J640">
            <v>0</v>
          </cell>
          <cell r="K640">
            <v>0</v>
          </cell>
          <cell r="L640">
            <v>0</v>
          </cell>
          <cell r="M640">
            <v>0</v>
          </cell>
          <cell r="N640">
            <v>4.9471960669828265E-2</v>
          </cell>
          <cell r="O640">
            <v>7740.7333420921195</v>
          </cell>
          <cell r="P640">
            <v>23358.611887618215</v>
          </cell>
          <cell r="Q640">
            <v>36522.696790857808</v>
          </cell>
          <cell r="R640">
            <v>45742.179106719246</v>
          </cell>
          <cell r="S640">
            <v>117497.76054208168</v>
          </cell>
          <cell r="T640">
            <v>1654.0795294217496</v>
          </cell>
          <cell r="U640">
            <v>1686.9747464524166</v>
          </cell>
          <cell r="V640">
            <v>1742.1181698080502</v>
          </cell>
          <cell r="W640">
            <v>1768.4095975207442</v>
          </cell>
          <cell r="X640">
            <v>1983.6527222341692</v>
          </cell>
          <cell r="Y640">
            <v>51.636548125015068</v>
          </cell>
          <cell r="Z640">
            <v>56.34045687035524</v>
          </cell>
          <cell r="AA640">
            <v>57.240048842667115</v>
          </cell>
          <cell r="AB640">
            <v>58.072844973759771</v>
          </cell>
          <cell r="AC640">
            <v>83.569148157571817</v>
          </cell>
          <cell r="AD640">
            <v>3.4509520228877779</v>
          </cell>
          <cell r="AE640">
            <v>2.9818269502314574</v>
          </cell>
          <cell r="AF640">
            <v>3.0637089509500148</v>
          </cell>
          <cell r="AG640">
            <v>2.9927649113597998</v>
          </cell>
          <cell r="AH640">
            <v>3.1372773887611372</v>
          </cell>
        </row>
        <row r="641">
          <cell r="B641">
            <v>3406</v>
          </cell>
          <cell r="C641" t="str">
            <v>FL</v>
          </cell>
          <cell r="D641" t="str">
            <v>Municipal</v>
          </cell>
          <cell r="E641">
            <v>3.5999495688937982E-2</v>
          </cell>
          <cell r="F641">
            <v>0</v>
          </cell>
          <cell r="G641">
            <v>0</v>
          </cell>
          <cell r="H641">
            <v>6443.6746824925431</v>
          </cell>
          <cell r="I641">
            <v>11.608880937499999</v>
          </cell>
          <cell r="J641">
            <v>0</v>
          </cell>
          <cell r="K641">
            <v>0</v>
          </cell>
          <cell r="L641">
            <v>0</v>
          </cell>
          <cell r="M641">
            <v>0</v>
          </cell>
          <cell r="N641">
            <v>4.9471960669828265E-2</v>
          </cell>
          <cell r="O641">
            <v>7740.7333420921195</v>
          </cell>
          <cell r="P641">
            <v>23358.611887618215</v>
          </cell>
          <cell r="Q641">
            <v>36522.696790857808</v>
          </cell>
          <cell r="R641">
            <v>45742.179106719246</v>
          </cell>
          <cell r="S641">
            <v>117497.76054208168</v>
          </cell>
          <cell r="T641">
            <v>1654.0795294217496</v>
          </cell>
          <cell r="U641">
            <v>1686.9747464524166</v>
          </cell>
          <cell r="V641">
            <v>1742.1181698080502</v>
          </cell>
          <cell r="W641">
            <v>1768.4095975207442</v>
          </cell>
          <cell r="X641">
            <v>1983.6527222341692</v>
          </cell>
          <cell r="Y641">
            <v>51.636548125015068</v>
          </cell>
          <cell r="Z641">
            <v>56.34045687035524</v>
          </cell>
          <cell r="AA641">
            <v>57.240048842667115</v>
          </cell>
          <cell r="AB641">
            <v>58.072844973759771</v>
          </cell>
          <cell r="AC641">
            <v>83.569148157571817</v>
          </cell>
          <cell r="AD641">
            <v>3.4509520228877779</v>
          </cell>
          <cell r="AE641">
            <v>2.9818269502314574</v>
          </cell>
          <cell r="AF641">
            <v>3.0637089509500148</v>
          </cell>
          <cell r="AG641">
            <v>2.9927649113597998</v>
          </cell>
          <cell r="AH641">
            <v>3.1372773887611372</v>
          </cell>
        </row>
        <row r="642">
          <cell r="B642">
            <v>3774</v>
          </cell>
          <cell r="C642" t="str">
            <v>FL</v>
          </cell>
          <cell r="D642" t="str">
            <v>Municipal</v>
          </cell>
          <cell r="E642">
            <v>3.5999495688937982E-2</v>
          </cell>
          <cell r="F642">
            <v>0</v>
          </cell>
          <cell r="G642">
            <v>0</v>
          </cell>
          <cell r="H642">
            <v>6443.6746824925431</v>
          </cell>
          <cell r="I642">
            <v>11.608880937499999</v>
          </cell>
          <cell r="J642">
            <v>0</v>
          </cell>
          <cell r="K642">
            <v>0</v>
          </cell>
          <cell r="L642">
            <v>0</v>
          </cell>
          <cell r="M642">
            <v>0</v>
          </cell>
          <cell r="N642">
            <v>4.9471960669828265E-2</v>
          </cell>
          <cell r="O642">
            <v>7740.7333420921195</v>
          </cell>
          <cell r="P642">
            <v>23358.611887618215</v>
          </cell>
          <cell r="Q642">
            <v>36522.696790857808</v>
          </cell>
          <cell r="R642">
            <v>45742.179106719246</v>
          </cell>
          <cell r="S642">
            <v>117497.76054208168</v>
          </cell>
          <cell r="T642">
            <v>1654.0795294217496</v>
          </cell>
          <cell r="U642">
            <v>1686.9747464524166</v>
          </cell>
          <cell r="V642">
            <v>1742.1181698080502</v>
          </cell>
          <cell r="W642">
            <v>1768.4095975207442</v>
          </cell>
          <cell r="X642">
            <v>1983.6527222341692</v>
          </cell>
          <cell r="Y642">
            <v>51.636548125015068</v>
          </cell>
          <cell r="Z642">
            <v>56.34045687035524</v>
          </cell>
          <cell r="AA642">
            <v>57.240048842667115</v>
          </cell>
          <cell r="AB642">
            <v>58.072844973759771</v>
          </cell>
          <cell r="AC642">
            <v>83.569148157571817</v>
          </cell>
          <cell r="AD642">
            <v>3.4509520228877779</v>
          </cell>
          <cell r="AE642">
            <v>2.9818269502314574</v>
          </cell>
          <cell r="AF642">
            <v>3.0637089509500148</v>
          </cell>
          <cell r="AG642">
            <v>2.9927649113597998</v>
          </cell>
          <cell r="AH642">
            <v>3.1372773887611372</v>
          </cell>
        </row>
        <row r="643">
          <cell r="B643">
            <v>6609</v>
          </cell>
          <cell r="C643" t="str">
            <v>FL</v>
          </cell>
          <cell r="D643" t="str">
            <v>Municipal</v>
          </cell>
          <cell r="E643">
            <v>3.5999495688937982E-2</v>
          </cell>
          <cell r="F643">
            <v>0</v>
          </cell>
          <cell r="G643">
            <v>0</v>
          </cell>
          <cell r="H643">
            <v>6443.6746824925431</v>
          </cell>
          <cell r="I643">
            <v>11.608880937499999</v>
          </cell>
          <cell r="J643">
            <v>0</v>
          </cell>
          <cell r="K643">
            <v>0</v>
          </cell>
          <cell r="L643">
            <v>0</v>
          </cell>
          <cell r="M643">
            <v>0</v>
          </cell>
          <cell r="N643">
            <v>4.9471960669828265E-2</v>
          </cell>
          <cell r="O643">
            <v>7740.7333420921195</v>
          </cell>
          <cell r="P643">
            <v>23358.611887618215</v>
          </cell>
          <cell r="Q643">
            <v>36522.696790857808</v>
          </cell>
          <cell r="R643">
            <v>45742.179106719246</v>
          </cell>
          <cell r="S643">
            <v>117497.76054208168</v>
          </cell>
          <cell r="T643">
            <v>1654.0795294217496</v>
          </cell>
          <cell r="U643">
            <v>1686.9747464524166</v>
          </cell>
          <cell r="V643">
            <v>1742.1181698080502</v>
          </cell>
          <cell r="W643">
            <v>1768.4095975207442</v>
          </cell>
          <cell r="X643">
            <v>1983.6527222341692</v>
          </cell>
          <cell r="Y643">
            <v>51.636548125015068</v>
          </cell>
          <cell r="Z643">
            <v>56.34045687035524</v>
          </cell>
          <cell r="AA643">
            <v>57.240048842667115</v>
          </cell>
          <cell r="AB643">
            <v>58.072844973759771</v>
          </cell>
          <cell r="AC643">
            <v>83.569148157571817</v>
          </cell>
          <cell r="AD643">
            <v>3.4509520228877779</v>
          </cell>
          <cell r="AE643">
            <v>2.9818269502314574</v>
          </cell>
          <cell r="AF643">
            <v>3.0637089509500148</v>
          </cell>
          <cell r="AG643">
            <v>2.9927649113597998</v>
          </cell>
          <cell r="AH643">
            <v>3.1372773887611372</v>
          </cell>
        </row>
        <row r="644">
          <cell r="B644">
            <v>7593</v>
          </cell>
          <cell r="C644" t="str">
            <v>FL</v>
          </cell>
          <cell r="D644" t="str">
            <v>Municipal</v>
          </cell>
          <cell r="E644">
            <v>3.5999495688937982E-2</v>
          </cell>
          <cell r="F644">
            <v>0</v>
          </cell>
          <cell r="G644">
            <v>0</v>
          </cell>
          <cell r="H644">
            <v>6443.6746824925431</v>
          </cell>
          <cell r="I644">
            <v>11.608880937499999</v>
          </cell>
          <cell r="J644">
            <v>0</v>
          </cell>
          <cell r="K644">
            <v>0</v>
          </cell>
          <cell r="L644">
            <v>0</v>
          </cell>
          <cell r="M644">
            <v>0</v>
          </cell>
          <cell r="N644">
            <v>4.9471960669828265E-2</v>
          </cell>
          <cell r="O644">
            <v>7740.7333420921195</v>
          </cell>
          <cell r="P644">
            <v>23358.611887618215</v>
          </cell>
          <cell r="Q644">
            <v>36522.696790857808</v>
          </cell>
          <cell r="R644">
            <v>45742.179106719246</v>
          </cell>
          <cell r="S644">
            <v>117497.76054208168</v>
          </cell>
          <cell r="T644">
            <v>1654.0795294217496</v>
          </cell>
          <cell r="U644">
            <v>1686.9747464524166</v>
          </cell>
          <cell r="V644">
            <v>1742.1181698080502</v>
          </cell>
          <cell r="W644">
            <v>1768.4095975207442</v>
          </cell>
          <cell r="X644">
            <v>1983.6527222341692</v>
          </cell>
          <cell r="Y644">
            <v>51.636548125015068</v>
          </cell>
          <cell r="Z644">
            <v>56.34045687035524</v>
          </cell>
          <cell r="AA644">
            <v>57.240048842667115</v>
          </cell>
          <cell r="AB644">
            <v>58.072844973759771</v>
          </cell>
          <cell r="AC644">
            <v>83.569148157571817</v>
          </cell>
          <cell r="AD644">
            <v>3.4509520228877779</v>
          </cell>
          <cell r="AE644">
            <v>2.9818269502314574</v>
          </cell>
          <cell r="AF644">
            <v>3.0637089509500148</v>
          </cell>
          <cell r="AG644">
            <v>2.9927649113597998</v>
          </cell>
          <cell r="AH644">
            <v>3.1372773887611372</v>
          </cell>
        </row>
        <row r="645">
          <cell r="B645">
            <v>8795</v>
          </cell>
          <cell r="C645" t="str">
            <v>FL</v>
          </cell>
          <cell r="D645" t="str">
            <v>Municipal</v>
          </cell>
          <cell r="E645">
            <v>3.5999495688937982E-2</v>
          </cell>
          <cell r="F645">
            <v>1</v>
          </cell>
          <cell r="G645">
            <v>14264.514593908629</v>
          </cell>
          <cell r="H645">
            <v>14264.514593908629</v>
          </cell>
          <cell r="I645">
            <v>11.608880937499999</v>
          </cell>
          <cell r="J645">
            <v>45038.6</v>
          </cell>
          <cell r="K645">
            <v>359694</v>
          </cell>
          <cell r="L645">
            <v>25216</v>
          </cell>
          <cell r="M645">
            <v>0.11544770137772663</v>
          </cell>
          <cell r="N645">
            <v>0.11544770137772663</v>
          </cell>
          <cell r="O645">
            <v>7740.7333420921195</v>
          </cell>
          <cell r="P645">
            <v>23358.611887618215</v>
          </cell>
          <cell r="Q645">
            <v>36522.696790857808</v>
          </cell>
          <cell r="R645">
            <v>45742.179106719246</v>
          </cell>
          <cell r="S645">
            <v>117497.76054208168</v>
          </cell>
          <cell r="T645">
            <v>1654.0795294217496</v>
          </cell>
          <cell r="U645">
            <v>1686.9747464524166</v>
          </cell>
          <cell r="V645">
            <v>1742.1181698080502</v>
          </cell>
          <cell r="W645">
            <v>1768.4095975207442</v>
          </cell>
          <cell r="X645">
            <v>1983.6527222341692</v>
          </cell>
          <cell r="Y645">
            <v>51.636548125015068</v>
          </cell>
          <cell r="Z645">
            <v>56.34045687035524</v>
          </cell>
          <cell r="AA645">
            <v>57.240048842667115</v>
          </cell>
          <cell r="AB645">
            <v>58.072844973759771</v>
          </cell>
          <cell r="AC645">
            <v>83.569148157571817</v>
          </cell>
          <cell r="AD645">
            <v>3.4509520228877779</v>
          </cell>
          <cell r="AE645">
            <v>2.9818269502314574</v>
          </cell>
          <cell r="AF645">
            <v>3.0637089509500148</v>
          </cell>
          <cell r="AG645">
            <v>2.9927649113597998</v>
          </cell>
          <cell r="AH645">
            <v>3.1372773887611372</v>
          </cell>
        </row>
        <row r="646">
          <cell r="B646">
            <v>10226</v>
          </cell>
          <cell r="C646" t="str">
            <v>FL</v>
          </cell>
          <cell r="D646" t="str">
            <v>Municipal</v>
          </cell>
          <cell r="E646">
            <v>3.5999495688937982E-2</v>
          </cell>
          <cell r="F646">
            <v>1</v>
          </cell>
          <cell r="G646">
            <v>14712.585034013606</v>
          </cell>
          <cell r="H646">
            <v>14712.585034013606</v>
          </cell>
          <cell r="I646">
            <v>11.608880937499999</v>
          </cell>
          <cell r="J646">
            <v>52287</v>
          </cell>
          <cell r="K646">
            <v>389295</v>
          </cell>
          <cell r="L646">
            <v>26460</v>
          </cell>
          <cell r="M646">
            <v>0.12484349432878665</v>
          </cell>
          <cell r="N646">
            <v>0.12484349432878665</v>
          </cell>
          <cell r="O646">
            <v>7740.7333420921195</v>
          </cell>
          <cell r="P646">
            <v>23358.611887618215</v>
          </cell>
          <cell r="Q646">
            <v>36522.696790857808</v>
          </cell>
          <cell r="R646">
            <v>45742.179106719246</v>
          </cell>
          <cell r="S646">
            <v>117497.76054208168</v>
          </cell>
          <cell r="T646">
            <v>1654.0795294217496</v>
          </cell>
          <cell r="U646">
            <v>1686.9747464524166</v>
          </cell>
          <cell r="V646">
            <v>1742.1181698080502</v>
          </cell>
          <cell r="W646">
            <v>1768.4095975207442</v>
          </cell>
          <cell r="X646">
            <v>1983.6527222341692</v>
          </cell>
          <cell r="Y646">
            <v>51.636548125015068</v>
          </cell>
          <cell r="Z646">
            <v>56.34045687035524</v>
          </cell>
          <cell r="AA646">
            <v>57.240048842667115</v>
          </cell>
          <cell r="AB646">
            <v>58.072844973759771</v>
          </cell>
          <cell r="AC646">
            <v>83.569148157571817</v>
          </cell>
          <cell r="AD646">
            <v>3.4509520228877779</v>
          </cell>
          <cell r="AE646">
            <v>2.9818269502314574</v>
          </cell>
          <cell r="AF646">
            <v>3.0637089509500148</v>
          </cell>
          <cell r="AG646">
            <v>2.9927649113597998</v>
          </cell>
          <cell r="AH646">
            <v>3.1372773887611372</v>
          </cell>
        </row>
        <row r="647">
          <cell r="B647">
            <v>10620</v>
          </cell>
          <cell r="C647" t="str">
            <v>FL</v>
          </cell>
          <cell r="D647" t="str">
            <v>Municipal</v>
          </cell>
          <cell r="E647">
            <v>3.5999495688937982E-2</v>
          </cell>
          <cell r="F647">
            <v>1</v>
          </cell>
          <cell r="G647">
            <v>11332.507765930652</v>
          </cell>
          <cell r="H647">
            <v>11332.507765930652</v>
          </cell>
          <cell r="I647">
            <v>11.608880937499999</v>
          </cell>
          <cell r="J647">
            <v>24692</v>
          </cell>
          <cell r="K647">
            <v>269963</v>
          </cell>
          <cell r="L647">
            <v>23822</v>
          </cell>
          <cell r="M647">
            <v>7.9171734125352361E-2</v>
          </cell>
          <cell r="N647">
            <v>7.9171734125352361E-2</v>
          </cell>
          <cell r="O647">
            <v>7740.7333420921195</v>
          </cell>
          <cell r="P647">
            <v>23358.611887618215</v>
          </cell>
          <cell r="Q647">
            <v>36522.696790857808</v>
          </cell>
          <cell r="R647">
            <v>45742.179106719246</v>
          </cell>
          <cell r="S647">
            <v>117497.76054208168</v>
          </cell>
          <cell r="T647">
            <v>1654.0795294217496</v>
          </cell>
          <cell r="U647">
            <v>1686.9747464524166</v>
          </cell>
          <cell r="V647">
            <v>1742.1181698080502</v>
          </cell>
          <cell r="W647">
            <v>1768.4095975207442</v>
          </cell>
          <cell r="X647">
            <v>1983.6527222341692</v>
          </cell>
          <cell r="Y647">
            <v>51.636548125015068</v>
          </cell>
          <cell r="Z647">
            <v>56.34045687035524</v>
          </cell>
          <cell r="AA647">
            <v>57.240048842667115</v>
          </cell>
          <cell r="AB647">
            <v>58.072844973759771</v>
          </cell>
          <cell r="AC647">
            <v>83.569148157571817</v>
          </cell>
          <cell r="AD647">
            <v>3.4509520228877779</v>
          </cell>
          <cell r="AE647">
            <v>2.9818269502314574</v>
          </cell>
          <cell r="AF647">
            <v>3.0637089509500148</v>
          </cell>
          <cell r="AG647">
            <v>2.9927649113597998</v>
          </cell>
          <cell r="AH647">
            <v>3.1372773887611372</v>
          </cell>
        </row>
        <row r="648">
          <cell r="B648">
            <v>10623</v>
          </cell>
          <cell r="C648" t="str">
            <v>FL</v>
          </cell>
          <cell r="D648" t="str">
            <v>Municipal</v>
          </cell>
          <cell r="E648">
            <v>3.5999495688937982E-2</v>
          </cell>
          <cell r="F648">
            <v>1</v>
          </cell>
          <cell r="G648">
            <v>14372.646555412923</v>
          </cell>
          <cell r="H648">
            <v>14372.646555412923</v>
          </cell>
          <cell r="I648">
            <v>11.608880937499999</v>
          </cell>
          <cell r="J648">
            <v>158325.29999999999</v>
          </cell>
          <cell r="K648">
            <v>1612266</v>
          </cell>
          <cell r="L648">
            <v>112176</v>
          </cell>
          <cell r="M648">
            <v>8.8508004301684706E-2</v>
          </cell>
          <cell r="N648">
            <v>8.8508004301684706E-2</v>
          </cell>
          <cell r="O648">
            <v>7740.7333420921195</v>
          </cell>
          <cell r="P648">
            <v>23358.611887618215</v>
          </cell>
          <cell r="Q648">
            <v>36522.696790857808</v>
          </cell>
          <cell r="R648">
            <v>45742.179106719246</v>
          </cell>
          <cell r="S648">
            <v>117497.76054208168</v>
          </cell>
          <cell r="T648">
            <v>1654.0795294217496</v>
          </cell>
          <cell r="U648">
            <v>1686.9747464524166</v>
          </cell>
          <cell r="V648">
            <v>1742.1181698080502</v>
          </cell>
          <cell r="W648">
            <v>1768.4095975207442</v>
          </cell>
          <cell r="X648">
            <v>1983.6527222341692</v>
          </cell>
          <cell r="Y648">
            <v>51.636548125015068</v>
          </cell>
          <cell r="Z648">
            <v>56.34045687035524</v>
          </cell>
          <cell r="AA648">
            <v>57.240048842667115</v>
          </cell>
          <cell r="AB648">
            <v>58.072844973759771</v>
          </cell>
          <cell r="AC648">
            <v>83.569148157571817</v>
          </cell>
          <cell r="AD648">
            <v>3.4509520228877779</v>
          </cell>
          <cell r="AE648">
            <v>2.9818269502314574</v>
          </cell>
          <cell r="AF648">
            <v>3.0637089509500148</v>
          </cell>
          <cell r="AG648">
            <v>2.9927649113597998</v>
          </cell>
          <cell r="AH648">
            <v>3.1372773887611372</v>
          </cell>
        </row>
        <row r="649">
          <cell r="B649">
            <v>10868</v>
          </cell>
          <cell r="C649" t="str">
            <v>FL</v>
          </cell>
          <cell r="D649" t="str">
            <v>Municipal</v>
          </cell>
          <cell r="E649">
            <v>3.5999495688937982E-2</v>
          </cell>
          <cell r="F649">
            <v>1</v>
          </cell>
          <cell r="G649">
            <v>11905.242475663124</v>
          </cell>
          <cell r="H649">
            <v>11905.242475663124</v>
          </cell>
          <cell r="I649">
            <v>11.608880937499999</v>
          </cell>
          <cell r="J649">
            <v>29849.1</v>
          </cell>
          <cell r="K649">
            <v>266606</v>
          </cell>
          <cell r="L649">
            <v>22394</v>
          </cell>
          <cell r="M649">
            <v>0.10025831617978402</v>
          </cell>
          <cell r="N649">
            <v>0.10025831617978402</v>
          </cell>
          <cell r="O649">
            <v>7740.7333420921195</v>
          </cell>
          <cell r="P649">
            <v>23358.611887618215</v>
          </cell>
          <cell r="Q649">
            <v>36522.696790857808</v>
          </cell>
          <cell r="R649">
            <v>45742.179106719246</v>
          </cell>
          <cell r="S649">
            <v>117497.76054208168</v>
          </cell>
          <cell r="T649">
            <v>1654.0795294217496</v>
          </cell>
          <cell r="U649">
            <v>1686.9747464524166</v>
          </cell>
          <cell r="V649">
            <v>1742.1181698080502</v>
          </cell>
          <cell r="W649">
            <v>1768.4095975207442</v>
          </cell>
          <cell r="X649">
            <v>1983.6527222341692</v>
          </cell>
          <cell r="Y649">
            <v>51.636548125015068</v>
          </cell>
          <cell r="Z649">
            <v>56.34045687035524</v>
          </cell>
          <cell r="AA649">
            <v>57.240048842667115</v>
          </cell>
          <cell r="AB649">
            <v>58.072844973759771</v>
          </cell>
          <cell r="AC649">
            <v>83.569148157571817</v>
          </cell>
          <cell r="AD649">
            <v>3.4509520228877779</v>
          </cell>
          <cell r="AE649">
            <v>2.9818269502314574</v>
          </cell>
          <cell r="AF649">
            <v>3.0637089509500148</v>
          </cell>
          <cell r="AG649">
            <v>2.9927649113597998</v>
          </cell>
          <cell r="AH649">
            <v>3.1372773887611372</v>
          </cell>
        </row>
        <row r="650">
          <cell r="B650">
            <v>12876</v>
          </cell>
          <cell r="C650" t="str">
            <v>FL</v>
          </cell>
          <cell r="D650" t="str">
            <v>Municipal</v>
          </cell>
          <cell r="E650">
            <v>3.5999495688937982E-2</v>
          </cell>
          <cell r="F650">
            <v>0</v>
          </cell>
          <cell r="G650">
            <v>0</v>
          </cell>
          <cell r="H650">
            <v>6443.6746824925431</v>
          </cell>
          <cell r="I650">
            <v>11.608880937499999</v>
          </cell>
          <cell r="J650">
            <v>0</v>
          </cell>
          <cell r="K650">
            <v>0</v>
          </cell>
          <cell r="L650">
            <v>0</v>
          </cell>
          <cell r="M650">
            <v>0</v>
          </cell>
          <cell r="N650">
            <v>4.9471960669828265E-2</v>
          </cell>
          <cell r="O650">
            <v>7740.7333420921195</v>
          </cell>
          <cell r="P650">
            <v>23358.611887618215</v>
          </cell>
          <cell r="Q650">
            <v>36522.696790857808</v>
          </cell>
          <cell r="R650">
            <v>45742.179106719246</v>
          </cell>
          <cell r="S650">
            <v>117497.76054208168</v>
          </cell>
          <cell r="T650">
            <v>1654.0795294217496</v>
          </cell>
          <cell r="U650">
            <v>1686.9747464524166</v>
          </cell>
          <cell r="V650">
            <v>1742.1181698080502</v>
          </cell>
          <cell r="W650">
            <v>1768.4095975207442</v>
          </cell>
          <cell r="X650">
            <v>1983.6527222341692</v>
          </cell>
          <cell r="Y650">
            <v>51.636548125015068</v>
          </cell>
          <cell r="Z650">
            <v>56.34045687035524</v>
          </cell>
          <cell r="AA650">
            <v>57.240048842667115</v>
          </cell>
          <cell r="AB650">
            <v>58.072844973759771</v>
          </cell>
          <cell r="AC650">
            <v>83.569148157571817</v>
          </cell>
          <cell r="AD650">
            <v>3.4509520228877779</v>
          </cell>
          <cell r="AE650">
            <v>2.9818269502314574</v>
          </cell>
          <cell r="AF650">
            <v>3.0637089509500148</v>
          </cell>
          <cell r="AG650">
            <v>2.9927649113597998</v>
          </cell>
          <cell r="AH650">
            <v>3.1372773887611372</v>
          </cell>
        </row>
        <row r="651">
          <cell r="B651">
            <v>13033</v>
          </cell>
          <cell r="C651" t="str">
            <v>FL</v>
          </cell>
          <cell r="D651" t="str">
            <v>Municipal</v>
          </cell>
          <cell r="E651">
            <v>3.5999495688937982E-2</v>
          </cell>
          <cell r="F651">
            <v>0</v>
          </cell>
          <cell r="G651">
            <v>0</v>
          </cell>
          <cell r="H651">
            <v>6443.6746824925431</v>
          </cell>
          <cell r="I651">
            <v>11.608880937499999</v>
          </cell>
          <cell r="J651">
            <v>0</v>
          </cell>
          <cell r="K651">
            <v>0</v>
          </cell>
          <cell r="L651">
            <v>0</v>
          </cell>
          <cell r="M651">
            <v>0</v>
          </cell>
          <cell r="N651">
            <v>4.9471960669828265E-2</v>
          </cell>
          <cell r="O651">
            <v>7740.7333420921195</v>
          </cell>
          <cell r="P651">
            <v>23358.611887618215</v>
          </cell>
          <cell r="Q651">
            <v>36522.696790857808</v>
          </cell>
          <cell r="R651">
            <v>45742.179106719246</v>
          </cell>
          <cell r="S651">
            <v>117497.76054208168</v>
          </cell>
          <cell r="T651">
            <v>1654.0795294217496</v>
          </cell>
          <cell r="U651">
            <v>1686.9747464524166</v>
          </cell>
          <cell r="V651">
            <v>1742.1181698080502</v>
          </cell>
          <cell r="W651">
            <v>1768.4095975207442</v>
          </cell>
          <cell r="X651">
            <v>1983.6527222341692</v>
          </cell>
          <cell r="Y651">
            <v>51.636548125015068</v>
          </cell>
          <cell r="Z651">
            <v>56.34045687035524</v>
          </cell>
          <cell r="AA651">
            <v>57.240048842667115</v>
          </cell>
          <cell r="AB651">
            <v>58.072844973759771</v>
          </cell>
          <cell r="AC651">
            <v>83.569148157571817</v>
          </cell>
          <cell r="AD651">
            <v>3.4509520228877779</v>
          </cell>
          <cell r="AE651">
            <v>2.9818269502314574</v>
          </cell>
          <cell r="AF651">
            <v>3.0637089509500148</v>
          </cell>
          <cell r="AG651">
            <v>2.9927649113597998</v>
          </cell>
          <cell r="AH651">
            <v>3.1372773887611372</v>
          </cell>
        </row>
        <row r="652">
          <cell r="B652">
            <v>13521</v>
          </cell>
          <cell r="C652" t="str">
            <v>FL</v>
          </cell>
          <cell r="D652" t="str">
            <v>Municipal</v>
          </cell>
          <cell r="E652">
            <v>3.5999495688937982E-2</v>
          </cell>
          <cell r="F652">
            <v>0</v>
          </cell>
          <cell r="G652">
            <v>0</v>
          </cell>
          <cell r="H652">
            <v>6443.6746824925431</v>
          </cell>
          <cell r="I652">
            <v>11.608880937499999</v>
          </cell>
          <cell r="J652">
            <v>0</v>
          </cell>
          <cell r="K652">
            <v>0</v>
          </cell>
          <cell r="L652">
            <v>0</v>
          </cell>
          <cell r="M652">
            <v>0</v>
          </cell>
          <cell r="N652">
            <v>4.9471960669828265E-2</v>
          </cell>
          <cell r="O652">
            <v>7740.7333420921195</v>
          </cell>
          <cell r="P652">
            <v>23358.611887618215</v>
          </cell>
          <cell r="Q652">
            <v>36522.696790857808</v>
          </cell>
          <cell r="R652">
            <v>45742.179106719246</v>
          </cell>
          <cell r="S652">
            <v>117497.76054208168</v>
          </cell>
          <cell r="T652">
            <v>1654.0795294217496</v>
          </cell>
          <cell r="U652">
            <v>1686.9747464524166</v>
          </cell>
          <cell r="V652">
            <v>1742.1181698080502</v>
          </cell>
          <cell r="W652">
            <v>1768.4095975207442</v>
          </cell>
          <cell r="X652">
            <v>1983.6527222341692</v>
          </cell>
          <cell r="Y652">
            <v>51.636548125015068</v>
          </cell>
          <cell r="Z652">
            <v>56.34045687035524</v>
          </cell>
          <cell r="AA652">
            <v>57.240048842667115</v>
          </cell>
          <cell r="AB652">
            <v>58.072844973759771</v>
          </cell>
          <cell r="AC652">
            <v>83.569148157571817</v>
          </cell>
          <cell r="AD652">
            <v>3.4509520228877779</v>
          </cell>
          <cell r="AE652">
            <v>2.9818269502314574</v>
          </cell>
          <cell r="AF652">
            <v>3.0637089509500148</v>
          </cell>
          <cell r="AG652">
            <v>2.9927649113597998</v>
          </cell>
          <cell r="AH652">
            <v>3.1372773887611372</v>
          </cell>
        </row>
        <row r="653">
          <cell r="B653">
            <v>13955</v>
          </cell>
          <cell r="C653" t="str">
            <v>FL</v>
          </cell>
          <cell r="D653" t="str">
            <v>Municipal</v>
          </cell>
          <cell r="E653">
            <v>3.5999495688937982E-2</v>
          </cell>
          <cell r="F653">
            <v>1</v>
          </cell>
          <cell r="G653">
            <v>12918.182450123966</v>
          </cell>
          <cell r="H653">
            <v>12918.182450123966</v>
          </cell>
          <cell r="I653">
            <v>11.608880937499999</v>
          </cell>
          <cell r="J653">
            <v>55939.5</v>
          </cell>
          <cell r="K653">
            <v>557510</v>
          </cell>
          <cell r="L653">
            <v>43157</v>
          </cell>
          <cell r="M653">
            <v>8.9554351140901073E-2</v>
          </cell>
          <cell r="N653">
            <v>8.9554351140901073E-2</v>
          </cell>
          <cell r="O653">
            <v>7740.7333420921195</v>
          </cell>
          <cell r="P653">
            <v>23358.611887618215</v>
          </cell>
          <cell r="Q653">
            <v>36522.696790857808</v>
          </cell>
          <cell r="R653">
            <v>45742.179106719246</v>
          </cell>
          <cell r="S653">
            <v>117497.76054208168</v>
          </cell>
          <cell r="T653">
            <v>1654.0795294217496</v>
          </cell>
          <cell r="U653">
            <v>1686.9747464524166</v>
          </cell>
          <cell r="V653">
            <v>1742.1181698080502</v>
          </cell>
          <cell r="W653">
            <v>1768.4095975207442</v>
          </cell>
          <cell r="X653">
            <v>1983.6527222341692</v>
          </cell>
          <cell r="Y653">
            <v>51.636548125015068</v>
          </cell>
          <cell r="Z653">
            <v>56.34045687035524</v>
          </cell>
          <cell r="AA653">
            <v>57.240048842667115</v>
          </cell>
          <cell r="AB653">
            <v>58.072844973759771</v>
          </cell>
          <cell r="AC653">
            <v>83.569148157571817</v>
          </cell>
          <cell r="AD653">
            <v>3.4509520228877779</v>
          </cell>
          <cell r="AE653">
            <v>2.9818269502314574</v>
          </cell>
          <cell r="AF653">
            <v>3.0637089509500148</v>
          </cell>
          <cell r="AG653">
            <v>2.9927649113597998</v>
          </cell>
          <cell r="AH653">
            <v>3.1372773887611372</v>
          </cell>
        </row>
        <row r="654">
          <cell r="B654">
            <v>15566</v>
          </cell>
          <cell r="C654" t="str">
            <v>FL</v>
          </cell>
          <cell r="D654" t="str">
            <v>Municipal</v>
          </cell>
          <cell r="E654">
            <v>3.5999495688937982E-2</v>
          </cell>
          <cell r="F654">
            <v>0</v>
          </cell>
          <cell r="G654">
            <v>0</v>
          </cell>
          <cell r="H654">
            <v>6443.6746824925431</v>
          </cell>
          <cell r="I654">
            <v>11.608880937499999</v>
          </cell>
          <cell r="J654">
            <v>0</v>
          </cell>
          <cell r="K654">
            <v>0</v>
          </cell>
          <cell r="L654">
            <v>0</v>
          </cell>
          <cell r="M654">
            <v>0</v>
          </cell>
          <cell r="N654">
            <v>4.9471960669828265E-2</v>
          </cell>
          <cell r="O654">
            <v>7740.7333420921195</v>
          </cell>
          <cell r="P654">
            <v>23358.611887618215</v>
          </cell>
          <cell r="Q654">
            <v>36522.696790857808</v>
          </cell>
          <cell r="R654">
            <v>45742.179106719246</v>
          </cell>
          <cell r="S654">
            <v>117497.76054208168</v>
          </cell>
          <cell r="T654">
            <v>1654.0795294217496</v>
          </cell>
          <cell r="U654">
            <v>1686.9747464524166</v>
          </cell>
          <cell r="V654">
            <v>1742.1181698080502</v>
          </cell>
          <cell r="W654">
            <v>1768.4095975207442</v>
          </cell>
          <cell r="X654">
            <v>1983.6527222341692</v>
          </cell>
          <cell r="Y654">
            <v>51.636548125015068</v>
          </cell>
          <cell r="Z654">
            <v>56.34045687035524</v>
          </cell>
          <cell r="AA654">
            <v>57.240048842667115</v>
          </cell>
          <cell r="AB654">
            <v>58.072844973759771</v>
          </cell>
          <cell r="AC654">
            <v>83.569148157571817</v>
          </cell>
          <cell r="AD654">
            <v>3.4509520228877779</v>
          </cell>
          <cell r="AE654">
            <v>2.9818269502314574</v>
          </cell>
          <cell r="AF654">
            <v>3.0637089509500148</v>
          </cell>
          <cell r="AG654">
            <v>2.9927649113597998</v>
          </cell>
          <cell r="AH654">
            <v>3.1372773887611372</v>
          </cell>
        </row>
        <row r="655">
          <cell r="B655">
            <v>18004</v>
          </cell>
          <cell r="C655" t="str">
            <v>FL</v>
          </cell>
          <cell r="D655" t="str">
            <v>Municipal</v>
          </cell>
          <cell r="E655">
            <v>3.5999495688937982E-2</v>
          </cell>
          <cell r="F655">
            <v>0</v>
          </cell>
          <cell r="G655">
            <v>0</v>
          </cell>
          <cell r="H655">
            <v>6443.6746824925431</v>
          </cell>
          <cell r="I655">
            <v>11.608880937499999</v>
          </cell>
          <cell r="J655">
            <v>0</v>
          </cell>
          <cell r="K655">
            <v>0</v>
          </cell>
          <cell r="L655">
            <v>0</v>
          </cell>
          <cell r="M655">
            <v>0</v>
          </cell>
          <cell r="N655">
            <v>4.9471960669828265E-2</v>
          </cell>
          <cell r="O655">
            <v>7740.7333420921195</v>
          </cell>
          <cell r="P655">
            <v>23358.611887618215</v>
          </cell>
          <cell r="Q655">
            <v>36522.696790857808</v>
          </cell>
          <cell r="R655">
            <v>45742.179106719246</v>
          </cell>
          <cell r="S655">
            <v>117497.76054208168</v>
          </cell>
          <cell r="T655">
            <v>1654.0795294217496</v>
          </cell>
          <cell r="U655">
            <v>1686.9747464524166</v>
          </cell>
          <cell r="V655">
            <v>1742.1181698080502</v>
          </cell>
          <cell r="W655">
            <v>1768.4095975207442</v>
          </cell>
          <cell r="X655">
            <v>1983.6527222341692</v>
          </cell>
          <cell r="Y655">
            <v>51.636548125015068</v>
          </cell>
          <cell r="Z655">
            <v>56.34045687035524</v>
          </cell>
          <cell r="AA655">
            <v>57.240048842667115</v>
          </cell>
          <cell r="AB655">
            <v>58.072844973759771</v>
          </cell>
          <cell r="AC655">
            <v>83.569148157571817</v>
          </cell>
          <cell r="AD655">
            <v>3.4509520228877779</v>
          </cell>
          <cell r="AE655">
            <v>2.9818269502314574</v>
          </cell>
          <cell r="AF655">
            <v>3.0637089509500148</v>
          </cell>
          <cell r="AG655">
            <v>2.9927649113597998</v>
          </cell>
          <cell r="AH655">
            <v>3.1372773887611372</v>
          </cell>
        </row>
        <row r="656">
          <cell r="B656">
            <v>18445</v>
          </cell>
          <cell r="C656" t="str">
            <v>FL</v>
          </cell>
          <cell r="D656" t="str">
            <v>Municipal</v>
          </cell>
          <cell r="E656">
            <v>0.22121385083713854</v>
          </cell>
          <cell r="F656">
            <v>1</v>
          </cell>
          <cell r="G656">
            <v>10856.504360808474</v>
          </cell>
          <cell r="H656">
            <v>10856.504360808474</v>
          </cell>
          <cell r="I656">
            <v>11.608880937499999</v>
          </cell>
          <cell r="J656">
            <v>127812</v>
          </cell>
          <cell r="K656">
            <v>1148933</v>
          </cell>
          <cell r="L656">
            <v>105829</v>
          </cell>
          <cell r="M656">
            <v>9.8412461711156141E-2</v>
          </cell>
          <cell r="N656">
            <v>9.8412461711156141E-2</v>
          </cell>
          <cell r="O656">
            <v>7740.7333420921195</v>
          </cell>
          <cell r="P656">
            <v>23358.611887618215</v>
          </cell>
          <cell r="Q656">
            <v>36522.696790857808</v>
          </cell>
          <cell r="R656">
            <v>45742.179106719246</v>
          </cell>
          <cell r="S656">
            <v>117497.76054208168</v>
          </cell>
          <cell r="T656">
            <v>1654.0795294217496</v>
          </cell>
          <cell r="U656">
            <v>1686.9747464524166</v>
          </cell>
          <cell r="V656">
            <v>1742.1181698080502</v>
          </cell>
          <cell r="W656">
            <v>1768.4095975207442</v>
          </cell>
          <cell r="X656">
            <v>1983.6527222341692</v>
          </cell>
          <cell r="Y656">
            <v>51.636548125015068</v>
          </cell>
          <cell r="Z656">
            <v>56.34045687035524</v>
          </cell>
          <cell r="AA656">
            <v>57.240048842667115</v>
          </cell>
          <cell r="AB656">
            <v>58.072844973759771</v>
          </cell>
          <cell r="AC656">
            <v>83.569148157571817</v>
          </cell>
          <cell r="AD656">
            <v>3.4509520228877779</v>
          </cell>
          <cell r="AE656">
            <v>2.9818269502314574</v>
          </cell>
          <cell r="AF656">
            <v>3.0637089509500148</v>
          </cell>
          <cell r="AG656">
            <v>2.9927649113597998</v>
          </cell>
          <cell r="AH656">
            <v>3.1372773887611372</v>
          </cell>
        </row>
        <row r="657">
          <cell r="B657">
            <v>20209</v>
          </cell>
          <cell r="C657" t="str">
            <v>FL</v>
          </cell>
          <cell r="D657" t="str">
            <v>Municipal</v>
          </cell>
          <cell r="E657">
            <v>3.5999495688937982E-2</v>
          </cell>
          <cell r="F657">
            <v>0</v>
          </cell>
          <cell r="G657">
            <v>0</v>
          </cell>
          <cell r="H657">
            <v>6443.6746824925431</v>
          </cell>
          <cell r="I657">
            <v>11.608880937499999</v>
          </cell>
          <cell r="J657">
            <v>0</v>
          </cell>
          <cell r="K657">
            <v>0</v>
          </cell>
          <cell r="L657">
            <v>0</v>
          </cell>
          <cell r="M657">
            <v>0</v>
          </cell>
          <cell r="N657">
            <v>4.9471960669828265E-2</v>
          </cell>
          <cell r="O657">
            <v>7740.7333420921195</v>
          </cell>
          <cell r="P657">
            <v>23358.611887618215</v>
          </cell>
          <cell r="Q657">
            <v>36522.696790857808</v>
          </cell>
          <cell r="R657">
            <v>45742.179106719246</v>
          </cell>
          <cell r="S657">
            <v>117497.76054208168</v>
          </cell>
          <cell r="T657">
            <v>1654.0795294217496</v>
          </cell>
          <cell r="U657">
            <v>1686.9747464524166</v>
          </cell>
          <cell r="V657">
            <v>1742.1181698080502</v>
          </cell>
          <cell r="W657">
            <v>1768.4095975207442</v>
          </cell>
          <cell r="X657">
            <v>1983.6527222341692</v>
          </cell>
          <cell r="Y657">
            <v>51.636548125015068</v>
          </cell>
          <cell r="Z657">
            <v>56.34045687035524</v>
          </cell>
          <cell r="AA657">
            <v>57.240048842667115</v>
          </cell>
          <cell r="AB657">
            <v>58.072844973759771</v>
          </cell>
          <cell r="AC657">
            <v>83.569148157571817</v>
          </cell>
          <cell r="AD657">
            <v>3.4509520228877779</v>
          </cell>
          <cell r="AE657">
            <v>2.9818269502314574</v>
          </cell>
          <cell r="AF657">
            <v>3.0637089509500148</v>
          </cell>
          <cell r="AG657">
            <v>2.9927649113597998</v>
          </cell>
          <cell r="AH657">
            <v>3.1372773887611372</v>
          </cell>
        </row>
        <row r="658">
          <cell r="B658">
            <v>20735</v>
          </cell>
          <cell r="C658" t="str">
            <v>FL</v>
          </cell>
          <cell r="D658" t="str">
            <v>Municipal</v>
          </cell>
          <cell r="E658">
            <v>3.5999495688937982E-2</v>
          </cell>
          <cell r="F658">
            <v>0</v>
          </cell>
          <cell r="G658">
            <v>0</v>
          </cell>
          <cell r="H658">
            <v>6443.6746824925431</v>
          </cell>
          <cell r="I658">
            <v>11.608880937499999</v>
          </cell>
          <cell r="J658">
            <v>0</v>
          </cell>
          <cell r="K658">
            <v>0</v>
          </cell>
          <cell r="L658">
            <v>0</v>
          </cell>
          <cell r="M658">
            <v>0</v>
          </cell>
          <cell r="N658">
            <v>4.9471960669828265E-2</v>
          </cell>
          <cell r="O658">
            <v>7740.7333420921195</v>
          </cell>
          <cell r="P658">
            <v>23358.611887618215</v>
          </cell>
          <cell r="Q658">
            <v>36522.696790857808</v>
          </cell>
          <cell r="R658">
            <v>45742.179106719246</v>
          </cell>
          <cell r="S658">
            <v>117497.76054208168</v>
          </cell>
          <cell r="T658">
            <v>1654.0795294217496</v>
          </cell>
          <cell r="U658">
            <v>1686.9747464524166</v>
          </cell>
          <cell r="V658">
            <v>1742.1181698080502</v>
          </cell>
          <cell r="W658">
            <v>1768.4095975207442</v>
          </cell>
          <cell r="X658">
            <v>1983.6527222341692</v>
          </cell>
          <cell r="Y658">
            <v>51.636548125015068</v>
          </cell>
          <cell r="Z658">
            <v>56.34045687035524</v>
          </cell>
          <cell r="AA658">
            <v>57.240048842667115</v>
          </cell>
          <cell r="AB658">
            <v>58.072844973759771</v>
          </cell>
          <cell r="AC658">
            <v>83.569148157571817</v>
          </cell>
          <cell r="AD658">
            <v>3.4509520228877779</v>
          </cell>
          <cell r="AE658">
            <v>2.9818269502314574</v>
          </cell>
          <cell r="AF658">
            <v>3.0637089509500148</v>
          </cell>
          <cell r="AG658">
            <v>2.9927649113597998</v>
          </cell>
          <cell r="AH658">
            <v>3.1372773887611372</v>
          </cell>
        </row>
        <row r="659">
          <cell r="B659">
            <v>58124</v>
          </cell>
          <cell r="C659" t="str">
            <v>FL</v>
          </cell>
          <cell r="D659" t="str">
            <v>Municipal</v>
          </cell>
          <cell r="E659">
            <v>3.5999495688937982E-2</v>
          </cell>
          <cell r="F659">
            <v>1</v>
          </cell>
          <cell r="G659">
            <v>15893.495002457808</v>
          </cell>
          <cell r="H659">
            <v>15893.495002457808</v>
          </cell>
          <cell r="I659">
            <v>11.608880937499999</v>
          </cell>
          <cell r="J659">
            <v>20805</v>
          </cell>
          <cell r="K659">
            <v>193996</v>
          </cell>
          <cell r="L659">
            <v>12206</v>
          </cell>
          <cell r="M659">
            <v>9.847947375885327E-2</v>
          </cell>
          <cell r="N659">
            <v>9.847947375885327E-2</v>
          </cell>
          <cell r="O659">
            <v>7740.7333420921195</v>
          </cell>
          <cell r="P659">
            <v>23358.611887618215</v>
          </cell>
          <cell r="Q659">
            <v>36522.696790857808</v>
          </cell>
          <cell r="R659">
            <v>45742.179106719246</v>
          </cell>
          <cell r="S659">
            <v>117497.76054208168</v>
          </cell>
          <cell r="T659">
            <v>1654.0795294217496</v>
          </cell>
          <cell r="U659">
            <v>1686.9747464524166</v>
          </cell>
          <cell r="V659">
            <v>1742.1181698080502</v>
          </cell>
          <cell r="W659">
            <v>1768.4095975207442</v>
          </cell>
          <cell r="X659">
            <v>1983.6527222341692</v>
          </cell>
          <cell r="Y659">
            <v>51.636548125015068</v>
          </cell>
          <cell r="Z659">
            <v>56.34045687035524</v>
          </cell>
          <cell r="AA659">
            <v>57.240048842667115</v>
          </cell>
          <cell r="AB659">
            <v>58.072844973759771</v>
          </cell>
          <cell r="AC659">
            <v>83.569148157571817</v>
          </cell>
          <cell r="AD659">
            <v>3.4509520228877779</v>
          </cell>
          <cell r="AE659">
            <v>2.9818269502314574</v>
          </cell>
          <cell r="AF659">
            <v>3.0637089509500148</v>
          </cell>
          <cell r="AG659">
            <v>2.9927649113597998</v>
          </cell>
          <cell r="AH659">
            <v>3.1372773887611372</v>
          </cell>
        </row>
        <row r="660">
          <cell r="B660">
            <v>6567</v>
          </cell>
          <cell r="C660" t="str">
            <v>FL</v>
          </cell>
          <cell r="D660" t="str">
            <v>Municipal</v>
          </cell>
          <cell r="E660">
            <v>3.5999495688937982E-2</v>
          </cell>
          <cell r="F660">
            <v>0</v>
          </cell>
          <cell r="G660">
            <v>0</v>
          </cell>
          <cell r="H660">
            <v>6443.6746824925431</v>
          </cell>
          <cell r="I660">
            <v>11.608880937499999</v>
          </cell>
          <cell r="J660">
            <v>0</v>
          </cell>
          <cell r="K660">
            <v>0</v>
          </cell>
          <cell r="L660">
            <v>0</v>
          </cell>
          <cell r="M660">
            <v>0</v>
          </cell>
          <cell r="N660">
            <v>4.9471960669828265E-2</v>
          </cell>
          <cell r="O660">
            <v>7740.7333420921195</v>
          </cell>
          <cell r="P660">
            <v>23358.611887618215</v>
          </cell>
          <cell r="Q660">
            <v>36522.696790857808</v>
          </cell>
          <cell r="R660">
            <v>45742.179106719246</v>
          </cell>
          <cell r="S660">
            <v>117497.76054208168</v>
          </cell>
          <cell r="T660">
            <v>1654.0795294217496</v>
          </cell>
          <cell r="U660">
            <v>1686.9747464524166</v>
          </cell>
          <cell r="V660">
            <v>1742.1181698080502</v>
          </cell>
          <cell r="W660">
            <v>1768.4095975207442</v>
          </cell>
          <cell r="X660">
            <v>1983.6527222341692</v>
          </cell>
          <cell r="Y660">
            <v>51.636548125015068</v>
          </cell>
          <cell r="Z660">
            <v>56.34045687035524</v>
          </cell>
          <cell r="AA660">
            <v>57.240048842667115</v>
          </cell>
          <cell r="AB660">
            <v>58.072844973759771</v>
          </cell>
          <cell r="AC660">
            <v>83.569148157571817</v>
          </cell>
          <cell r="AD660">
            <v>3.4509520228877779</v>
          </cell>
          <cell r="AE660">
            <v>2.9818269502314574</v>
          </cell>
          <cell r="AF660">
            <v>3.0637089509500148</v>
          </cell>
          <cell r="AG660">
            <v>2.9927649113597998</v>
          </cell>
          <cell r="AH660">
            <v>3.1372773887611372</v>
          </cell>
        </row>
        <row r="661">
          <cell r="B661">
            <v>6616</v>
          </cell>
          <cell r="C661" t="str">
            <v>FL</v>
          </cell>
          <cell r="D661" t="str">
            <v>Municipal</v>
          </cell>
          <cell r="E661">
            <v>0.24091587636108183</v>
          </cell>
          <cell r="F661">
            <v>1</v>
          </cell>
          <cell r="G661">
            <v>10921.725510117687</v>
          </cell>
          <cell r="H661">
            <v>10921.725510117687</v>
          </cell>
          <cell r="I661">
            <v>11.608880937499999</v>
          </cell>
          <cell r="J661">
            <v>29471</v>
          </cell>
          <cell r="K661">
            <v>257993</v>
          </cell>
          <cell r="L661">
            <v>23622</v>
          </cell>
          <cell r="M661">
            <v>0.10147678492801161</v>
          </cell>
          <cell r="N661">
            <v>0.10147678492801161</v>
          </cell>
          <cell r="O661">
            <v>7740.7333420921195</v>
          </cell>
          <cell r="P661">
            <v>23358.611887618215</v>
          </cell>
          <cell r="Q661">
            <v>36522.696790857808</v>
          </cell>
          <cell r="R661">
            <v>45742.179106719246</v>
          </cell>
          <cell r="S661">
            <v>117497.76054208168</v>
          </cell>
          <cell r="T661">
            <v>1654.0795294217496</v>
          </cell>
          <cell r="U661">
            <v>1686.9747464524166</v>
          </cell>
          <cell r="V661">
            <v>1742.1181698080502</v>
          </cell>
          <cell r="W661">
            <v>1768.4095975207442</v>
          </cell>
          <cell r="X661">
            <v>1983.6527222341692</v>
          </cell>
          <cell r="Y661">
            <v>51.636548125015068</v>
          </cell>
          <cell r="Z661">
            <v>56.34045687035524</v>
          </cell>
          <cell r="AA661">
            <v>57.240048842667115</v>
          </cell>
          <cell r="AB661">
            <v>58.072844973759771</v>
          </cell>
          <cell r="AC661">
            <v>83.569148157571817</v>
          </cell>
          <cell r="AD661">
            <v>3.4509520228877779</v>
          </cell>
          <cell r="AE661">
            <v>2.9818269502314574</v>
          </cell>
          <cell r="AF661">
            <v>3.0637089509500148</v>
          </cell>
          <cell r="AG661">
            <v>2.9927649113597998</v>
          </cell>
          <cell r="AH661">
            <v>3.1372773887611372</v>
          </cell>
        </row>
        <row r="662">
          <cell r="B662">
            <v>6909</v>
          </cell>
          <cell r="C662" t="str">
            <v>FL</v>
          </cell>
          <cell r="D662" t="str">
            <v>Municipal</v>
          </cell>
          <cell r="E662">
            <v>3.5999495688937982E-2</v>
          </cell>
          <cell r="F662">
            <v>1</v>
          </cell>
          <cell r="G662">
            <v>9619.9386815399757</v>
          </cell>
          <cell r="H662">
            <v>9619.9386815399757</v>
          </cell>
          <cell r="I662">
            <v>11.608880937499999</v>
          </cell>
          <cell r="J662">
            <v>110697</v>
          </cell>
          <cell r="K662">
            <v>850316</v>
          </cell>
          <cell r="L662">
            <v>88391</v>
          </cell>
          <cell r="M662">
            <v>0.11570234225939681</v>
          </cell>
          <cell r="N662">
            <v>0.11570234225939681</v>
          </cell>
          <cell r="O662">
            <v>7740.7333420921195</v>
          </cell>
          <cell r="P662">
            <v>23358.611887618215</v>
          </cell>
          <cell r="Q662">
            <v>36522.696790857808</v>
          </cell>
          <cell r="R662">
            <v>45742.179106719246</v>
          </cell>
          <cell r="S662">
            <v>117497.76054208168</v>
          </cell>
          <cell r="T662">
            <v>1654.0795294217496</v>
          </cell>
          <cell r="U662">
            <v>1686.9747464524166</v>
          </cell>
          <cell r="V662">
            <v>1742.1181698080502</v>
          </cell>
          <cell r="W662">
            <v>1768.4095975207442</v>
          </cell>
          <cell r="X662">
            <v>1983.6527222341692</v>
          </cell>
          <cell r="Y662">
            <v>51.636548125015068</v>
          </cell>
          <cell r="Z662">
            <v>56.34045687035524</v>
          </cell>
          <cell r="AA662">
            <v>57.240048842667115</v>
          </cell>
          <cell r="AB662">
            <v>58.072844973759771</v>
          </cell>
          <cell r="AC662">
            <v>83.569148157571817</v>
          </cell>
          <cell r="AD662">
            <v>3.4509520228877779</v>
          </cell>
          <cell r="AE662">
            <v>2.9818269502314574</v>
          </cell>
          <cell r="AF662">
            <v>3.0637089509500148</v>
          </cell>
          <cell r="AG662">
            <v>2.9927649113597998</v>
          </cell>
          <cell r="AH662">
            <v>3.1372773887611372</v>
          </cell>
        </row>
        <row r="663">
          <cell r="B663">
            <v>8276</v>
          </cell>
          <cell r="C663" t="str">
            <v>FL</v>
          </cell>
          <cell r="D663" t="str">
            <v>Municipal</v>
          </cell>
          <cell r="E663">
            <v>3.5999495688937982E-2</v>
          </cell>
          <cell r="F663">
            <v>0</v>
          </cell>
          <cell r="G663">
            <v>0</v>
          </cell>
          <cell r="H663">
            <v>6443.6746824925431</v>
          </cell>
          <cell r="I663">
            <v>11.608880937499999</v>
          </cell>
          <cell r="J663">
            <v>0</v>
          </cell>
          <cell r="K663">
            <v>0</v>
          </cell>
          <cell r="L663">
            <v>0</v>
          </cell>
          <cell r="M663">
            <v>0</v>
          </cell>
          <cell r="N663">
            <v>4.9471960669828265E-2</v>
          </cell>
          <cell r="O663">
            <v>7740.7333420921195</v>
          </cell>
          <cell r="P663">
            <v>23358.611887618215</v>
          </cell>
          <cell r="Q663">
            <v>36522.696790857808</v>
          </cell>
          <cell r="R663">
            <v>45742.179106719246</v>
          </cell>
          <cell r="S663">
            <v>117497.76054208168</v>
          </cell>
          <cell r="T663">
            <v>1654.0795294217496</v>
          </cell>
          <cell r="U663">
            <v>1686.9747464524166</v>
          </cell>
          <cell r="V663">
            <v>1742.1181698080502</v>
          </cell>
          <cell r="W663">
            <v>1768.4095975207442</v>
          </cell>
          <cell r="X663">
            <v>1983.6527222341692</v>
          </cell>
          <cell r="Y663">
            <v>51.636548125015068</v>
          </cell>
          <cell r="Z663">
            <v>56.34045687035524</v>
          </cell>
          <cell r="AA663">
            <v>57.240048842667115</v>
          </cell>
          <cell r="AB663">
            <v>58.072844973759771</v>
          </cell>
          <cell r="AC663">
            <v>83.569148157571817</v>
          </cell>
          <cell r="AD663">
            <v>3.4509520228877779</v>
          </cell>
          <cell r="AE663">
            <v>2.9818269502314574</v>
          </cell>
          <cell r="AF663">
            <v>3.0637089509500148</v>
          </cell>
          <cell r="AG663">
            <v>2.9927649113597998</v>
          </cell>
          <cell r="AH663">
            <v>3.1372773887611372</v>
          </cell>
        </row>
        <row r="664">
          <cell r="B664">
            <v>10376</v>
          </cell>
          <cell r="C664" t="str">
            <v>FL</v>
          </cell>
          <cell r="D664" t="str">
            <v>Municipal</v>
          </cell>
          <cell r="E664">
            <v>3.5999495688937982E-2</v>
          </cell>
          <cell r="F664">
            <v>1</v>
          </cell>
          <cell r="G664">
            <v>13787.858687815429</v>
          </cell>
          <cell r="H664">
            <v>13787.858687815429</v>
          </cell>
          <cell r="I664">
            <v>11.608880937499999</v>
          </cell>
          <cell r="J664">
            <v>106158</v>
          </cell>
          <cell r="K664">
            <v>956188</v>
          </cell>
          <cell r="L664">
            <v>69350</v>
          </cell>
          <cell r="M664">
            <v>0.10091853200815372</v>
          </cell>
          <cell r="N664">
            <v>0.10091853200815372</v>
          </cell>
          <cell r="O664">
            <v>7740.7333420921195</v>
          </cell>
          <cell r="P664">
            <v>23358.611887618215</v>
          </cell>
          <cell r="Q664">
            <v>36522.696790857808</v>
          </cell>
          <cell r="R664">
            <v>45742.179106719246</v>
          </cell>
          <cell r="S664">
            <v>117497.76054208168</v>
          </cell>
          <cell r="T664">
            <v>1654.0795294217496</v>
          </cell>
          <cell r="U664">
            <v>1686.9747464524166</v>
          </cell>
          <cell r="V664">
            <v>1742.1181698080502</v>
          </cell>
          <cell r="W664">
            <v>1768.4095975207442</v>
          </cell>
          <cell r="X664">
            <v>1983.6527222341692</v>
          </cell>
          <cell r="Y664">
            <v>51.636548125015068</v>
          </cell>
          <cell r="Z664">
            <v>56.34045687035524</v>
          </cell>
          <cell r="AA664">
            <v>57.240048842667115</v>
          </cell>
          <cell r="AB664">
            <v>58.072844973759771</v>
          </cell>
          <cell r="AC664">
            <v>83.569148157571817</v>
          </cell>
          <cell r="AD664">
            <v>3.4509520228877779</v>
          </cell>
          <cell r="AE664">
            <v>2.9818269502314574</v>
          </cell>
          <cell r="AF664">
            <v>3.0637089509500148</v>
          </cell>
          <cell r="AG664">
            <v>2.9927649113597998</v>
          </cell>
          <cell r="AH664">
            <v>3.1372773887611372</v>
          </cell>
        </row>
        <row r="665">
          <cell r="B665">
            <v>13485</v>
          </cell>
          <cell r="C665" t="str">
            <v>FL</v>
          </cell>
          <cell r="D665" t="str">
            <v>Municipal</v>
          </cell>
          <cell r="E665">
            <v>3.5999495688937982E-2</v>
          </cell>
          <cell r="F665">
            <v>1</v>
          </cell>
          <cell r="G665">
            <v>11737.520190754558</v>
          </cell>
          <cell r="H665">
            <v>11737.520190754558</v>
          </cell>
          <cell r="I665">
            <v>11.608880937499999</v>
          </cell>
          <cell r="J665">
            <v>29525</v>
          </cell>
          <cell r="K665">
            <v>305199</v>
          </cell>
          <cell r="L665">
            <v>26002</v>
          </cell>
          <cell r="M665">
            <v>8.4871675642310421E-2</v>
          </cell>
          <cell r="N665">
            <v>8.4871675642310421E-2</v>
          </cell>
          <cell r="O665">
            <v>7740.7333420921195</v>
          </cell>
          <cell r="P665">
            <v>23358.611887618215</v>
          </cell>
          <cell r="Q665">
            <v>36522.696790857808</v>
          </cell>
          <cell r="R665">
            <v>45742.179106719246</v>
          </cell>
          <cell r="S665">
            <v>117497.76054208168</v>
          </cell>
          <cell r="T665">
            <v>1654.0795294217496</v>
          </cell>
          <cell r="U665">
            <v>1686.9747464524166</v>
          </cell>
          <cell r="V665">
            <v>1742.1181698080502</v>
          </cell>
          <cell r="W665">
            <v>1768.4095975207442</v>
          </cell>
          <cell r="X665">
            <v>1983.6527222341692</v>
          </cell>
          <cell r="Y665">
            <v>51.636548125015068</v>
          </cell>
          <cell r="Z665">
            <v>56.34045687035524</v>
          </cell>
          <cell r="AA665">
            <v>57.240048842667115</v>
          </cell>
          <cell r="AB665">
            <v>58.072844973759771</v>
          </cell>
          <cell r="AC665">
            <v>83.569148157571817</v>
          </cell>
          <cell r="AD665">
            <v>3.4509520228877779</v>
          </cell>
          <cell r="AE665">
            <v>2.9818269502314574</v>
          </cell>
          <cell r="AF665">
            <v>3.0637089509500148</v>
          </cell>
          <cell r="AG665">
            <v>2.9927649113597998</v>
          </cell>
          <cell r="AH665">
            <v>3.1372773887611372</v>
          </cell>
        </row>
        <row r="666">
          <cell r="B666">
            <v>14610</v>
          </cell>
          <cell r="C666" t="str">
            <v>FL</v>
          </cell>
          <cell r="D666" t="str">
            <v>Municipal</v>
          </cell>
          <cell r="E666">
            <v>0.24091587636108183</v>
          </cell>
          <cell r="F666">
            <v>1</v>
          </cell>
          <cell r="G666">
            <v>12426.080917765472</v>
          </cell>
          <cell r="H666">
            <v>12426.080917765472</v>
          </cell>
          <cell r="I666">
            <v>11.608880937499999</v>
          </cell>
          <cell r="J666">
            <v>311682</v>
          </cell>
          <cell r="K666">
            <v>2755558</v>
          </cell>
          <cell r="L666">
            <v>221756</v>
          </cell>
          <cell r="M666">
            <v>0.10189948169695032</v>
          </cell>
          <cell r="N666">
            <v>0.10189948169695032</v>
          </cell>
          <cell r="O666">
            <v>7740.7333420921195</v>
          </cell>
          <cell r="P666">
            <v>23358.611887618215</v>
          </cell>
          <cell r="Q666">
            <v>36522.696790857808</v>
          </cell>
          <cell r="R666">
            <v>45742.179106719246</v>
          </cell>
          <cell r="S666">
            <v>117497.76054208168</v>
          </cell>
          <cell r="T666">
            <v>1654.0795294217496</v>
          </cell>
          <cell r="U666">
            <v>1686.9747464524166</v>
          </cell>
          <cell r="V666">
            <v>1742.1181698080502</v>
          </cell>
          <cell r="W666">
            <v>1768.4095975207442</v>
          </cell>
          <cell r="X666">
            <v>1983.6527222341692</v>
          </cell>
          <cell r="Y666">
            <v>51.636548125015068</v>
          </cell>
          <cell r="Z666">
            <v>56.34045687035524</v>
          </cell>
          <cell r="AA666">
            <v>57.240048842667115</v>
          </cell>
          <cell r="AB666">
            <v>58.072844973759771</v>
          </cell>
          <cell r="AC666">
            <v>83.569148157571817</v>
          </cell>
          <cell r="AD666">
            <v>3.4509520228877779</v>
          </cell>
          <cell r="AE666">
            <v>2.9818269502314574</v>
          </cell>
          <cell r="AF666">
            <v>3.0637089509500148</v>
          </cell>
          <cell r="AG666">
            <v>2.9927649113597998</v>
          </cell>
          <cell r="AH666">
            <v>3.1372773887611372</v>
          </cell>
        </row>
        <row r="667">
          <cell r="B667">
            <v>15776</v>
          </cell>
          <cell r="C667" t="str">
            <v>FL</v>
          </cell>
          <cell r="D667" t="str">
            <v>Municipal</v>
          </cell>
          <cell r="E667">
            <v>3.5999495688937982E-2</v>
          </cell>
          <cell r="F667">
            <v>1</v>
          </cell>
          <cell r="G667">
            <v>12333.333333333334</v>
          </cell>
          <cell r="H667">
            <v>12333.333333333334</v>
          </cell>
          <cell r="I667">
            <v>11.608880937499999</v>
          </cell>
          <cell r="J667">
            <v>12</v>
          </cell>
          <cell r="K667">
            <v>111</v>
          </cell>
          <cell r="L667">
            <v>9</v>
          </cell>
          <cell r="M667">
            <v>9.6812980709459456E-2</v>
          </cell>
          <cell r="N667">
            <v>9.6812980709459456E-2</v>
          </cell>
          <cell r="O667">
            <v>7740.7333420921195</v>
          </cell>
          <cell r="P667">
            <v>23358.611887618215</v>
          </cell>
          <cell r="Q667">
            <v>36522.696790857808</v>
          </cell>
          <cell r="R667">
            <v>45742.179106719246</v>
          </cell>
          <cell r="S667">
            <v>117497.76054208168</v>
          </cell>
          <cell r="T667">
            <v>1654.0795294217496</v>
          </cell>
          <cell r="U667">
            <v>1686.9747464524166</v>
          </cell>
          <cell r="V667">
            <v>1742.1181698080502</v>
          </cell>
          <cell r="W667">
            <v>1768.4095975207442</v>
          </cell>
          <cell r="X667">
            <v>1983.6527222341692</v>
          </cell>
          <cell r="Y667">
            <v>51.636548125015068</v>
          </cell>
          <cell r="Z667">
            <v>56.34045687035524</v>
          </cell>
          <cell r="AA667">
            <v>57.240048842667115</v>
          </cell>
          <cell r="AB667">
            <v>58.072844973759771</v>
          </cell>
          <cell r="AC667">
            <v>83.569148157571817</v>
          </cell>
          <cell r="AD667">
            <v>3.4509520228877779</v>
          </cell>
          <cell r="AE667">
            <v>2.9818269502314574</v>
          </cell>
          <cell r="AF667">
            <v>3.0637089509500148</v>
          </cell>
          <cell r="AG667">
            <v>2.9927649113597998</v>
          </cell>
          <cell r="AH667">
            <v>3.1372773887611372</v>
          </cell>
        </row>
        <row r="668">
          <cell r="B668">
            <v>59799</v>
          </cell>
          <cell r="C668" t="str">
            <v>FL</v>
          </cell>
          <cell r="D668" t="str">
            <v>Retail Power Marketer</v>
          </cell>
          <cell r="E668">
            <v>3.5999495688937982E-2</v>
          </cell>
          <cell r="F668">
            <v>1</v>
          </cell>
          <cell r="G668">
            <v>10137.802428994932</v>
          </cell>
          <cell r="H668">
            <v>10137.802428994932</v>
          </cell>
          <cell r="I668">
            <v>11.608880937499999</v>
          </cell>
          <cell r="J668">
            <v>36355.1</v>
          </cell>
          <cell r="K668">
            <v>318033</v>
          </cell>
          <cell r="L668">
            <v>31371</v>
          </cell>
          <cell r="M668">
            <v>0.10057105254271176</v>
          </cell>
          <cell r="N668">
            <v>0.10057105254271176</v>
          </cell>
          <cell r="O668">
            <v>7740.7333420921195</v>
          </cell>
          <cell r="P668">
            <v>23358.611887618215</v>
          </cell>
          <cell r="Q668">
            <v>36522.696790857808</v>
          </cell>
          <cell r="R668">
            <v>45742.179106719246</v>
          </cell>
          <cell r="S668">
            <v>117497.76054208168</v>
          </cell>
          <cell r="T668">
            <v>1654.0795294217496</v>
          </cell>
          <cell r="U668">
            <v>1686.9747464524166</v>
          </cell>
          <cell r="V668">
            <v>1742.1181698080502</v>
          </cell>
          <cell r="W668">
            <v>1768.4095975207442</v>
          </cell>
          <cell r="X668">
            <v>1983.6527222341692</v>
          </cell>
          <cell r="Y668">
            <v>51.636548125015068</v>
          </cell>
          <cell r="Z668">
            <v>56.34045687035524</v>
          </cell>
          <cell r="AA668">
            <v>57.240048842667115</v>
          </cell>
          <cell r="AB668">
            <v>58.072844973759771</v>
          </cell>
          <cell r="AC668">
            <v>83.569148157571817</v>
          </cell>
          <cell r="AD668">
            <v>3.4509520228877779</v>
          </cell>
          <cell r="AE668">
            <v>2.9818269502314574</v>
          </cell>
          <cell r="AF668">
            <v>3.0637089509500148</v>
          </cell>
          <cell r="AG668">
            <v>2.9927649113597998</v>
          </cell>
          <cell r="AH668">
            <v>3.1372773887611372</v>
          </cell>
        </row>
        <row r="669">
          <cell r="B669">
            <v>59058</v>
          </cell>
          <cell r="C669" t="str">
            <v>FL</v>
          </cell>
          <cell r="D669" t="str">
            <v>Retail Power Marketer</v>
          </cell>
          <cell r="E669">
            <v>3.5999495688937982E-2</v>
          </cell>
          <cell r="F669">
            <v>0</v>
          </cell>
          <cell r="G669">
            <v>0</v>
          </cell>
          <cell r="H669">
            <v>6121.3380104860935</v>
          </cell>
          <cell r="I669">
            <v>11.608880937499999</v>
          </cell>
          <cell r="J669">
            <v>0</v>
          </cell>
          <cell r="K669">
            <v>0</v>
          </cell>
          <cell r="L669">
            <v>0</v>
          </cell>
          <cell r="M669">
            <v>0</v>
          </cell>
          <cell r="N669">
            <v>5.9394345307235905E-2</v>
          </cell>
          <cell r="O669">
            <v>7740.7333420921195</v>
          </cell>
          <cell r="P669">
            <v>23358.611887618215</v>
          </cell>
          <cell r="Q669">
            <v>36522.696790857808</v>
          </cell>
          <cell r="R669">
            <v>45742.179106719246</v>
          </cell>
          <cell r="S669">
            <v>117497.76054208168</v>
          </cell>
          <cell r="T669">
            <v>1654.0795294217496</v>
          </cell>
          <cell r="U669">
            <v>1686.9747464524166</v>
          </cell>
          <cell r="V669">
            <v>1742.1181698080502</v>
          </cell>
          <cell r="W669">
            <v>1768.4095975207442</v>
          </cell>
          <cell r="X669">
            <v>1983.6527222341692</v>
          </cell>
          <cell r="Y669">
            <v>51.636548125015068</v>
          </cell>
          <cell r="Z669">
            <v>56.34045687035524</v>
          </cell>
          <cell r="AA669">
            <v>57.240048842667115</v>
          </cell>
          <cell r="AB669">
            <v>58.072844973759771</v>
          </cell>
          <cell r="AC669">
            <v>83.569148157571817</v>
          </cell>
          <cell r="AD669">
            <v>3.4509520228877779</v>
          </cell>
          <cell r="AE669">
            <v>2.9818269502314574</v>
          </cell>
          <cell r="AF669">
            <v>3.0637089509500148</v>
          </cell>
          <cell r="AG669">
            <v>2.9927649113597998</v>
          </cell>
          <cell r="AH669">
            <v>3.1372773887611372</v>
          </cell>
        </row>
        <row r="670">
          <cell r="B670">
            <v>56738</v>
          </cell>
          <cell r="C670" t="str">
            <v>FL</v>
          </cell>
          <cell r="D670" t="str">
            <v>Retail Power Marketer</v>
          </cell>
          <cell r="E670">
            <v>3.5999495688937982E-2</v>
          </cell>
          <cell r="F670">
            <v>1</v>
          </cell>
          <cell r="G670">
            <v>13167.262643216814</v>
          </cell>
          <cell r="H670">
            <v>13167.262643216814</v>
          </cell>
          <cell r="I670">
            <v>11.608880937499999</v>
          </cell>
          <cell r="J670">
            <v>39529.199999999997</v>
          </cell>
          <cell r="K670">
            <v>360862</v>
          </cell>
          <cell r="L670">
            <v>27406</v>
          </cell>
          <cell r="M670">
            <v>9.8961276355843786E-2</v>
          </cell>
          <cell r="N670">
            <v>9.8961276355843786E-2</v>
          </cell>
          <cell r="O670">
            <v>7740.7333420921195</v>
          </cell>
          <cell r="P670">
            <v>23358.611887618215</v>
          </cell>
          <cell r="Q670">
            <v>36522.696790857808</v>
          </cell>
          <cell r="R670">
            <v>45742.179106719246</v>
          </cell>
          <cell r="S670">
            <v>117497.76054208168</v>
          </cell>
          <cell r="T670">
            <v>1654.0795294217496</v>
          </cell>
          <cell r="U670">
            <v>1686.9747464524166</v>
          </cell>
          <cell r="V670">
            <v>1742.1181698080502</v>
          </cell>
          <cell r="W670">
            <v>1768.4095975207442</v>
          </cell>
          <cell r="X670">
            <v>1983.6527222341692</v>
          </cell>
          <cell r="Y670">
            <v>51.636548125015068</v>
          </cell>
          <cell r="Z670">
            <v>56.34045687035524</v>
          </cell>
          <cell r="AA670">
            <v>57.240048842667115</v>
          </cell>
          <cell r="AB670">
            <v>58.072844973759771</v>
          </cell>
          <cell r="AC670">
            <v>83.569148157571817</v>
          </cell>
          <cell r="AD670">
            <v>3.4509520228877779</v>
          </cell>
          <cell r="AE670">
            <v>2.9818269502314574</v>
          </cell>
          <cell r="AF670">
            <v>3.0637089509500148</v>
          </cell>
          <cell r="AG670">
            <v>2.9927649113597998</v>
          </cell>
          <cell r="AH670">
            <v>3.1372773887611372</v>
          </cell>
        </row>
        <row r="671">
          <cell r="B671">
            <v>55781</v>
          </cell>
          <cell r="C671" t="str">
            <v>FL</v>
          </cell>
          <cell r="D671" t="str">
            <v>Retail Power Marketer</v>
          </cell>
          <cell r="E671">
            <v>3.5999495688937982E-2</v>
          </cell>
          <cell r="F671">
            <v>1</v>
          </cell>
          <cell r="G671">
            <v>7301.6249802187185</v>
          </cell>
          <cell r="H671">
            <v>7301.6249802187185</v>
          </cell>
          <cell r="I671">
            <v>11.608880937499999</v>
          </cell>
          <cell r="J671">
            <v>102146.30000000002</v>
          </cell>
          <cell r="K671">
            <v>876655</v>
          </cell>
          <cell r="L671">
            <v>120063</v>
          </cell>
          <cell r="M671">
            <v>9.7439397637624006E-2</v>
          </cell>
          <cell r="N671">
            <v>9.7439397637624006E-2</v>
          </cell>
          <cell r="O671">
            <v>7740.7333420921195</v>
          </cell>
          <cell r="P671">
            <v>23358.611887618215</v>
          </cell>
          <cell r="Q671">
            <v>36522.696790857808</v>
          </cell>
          <cell r="R671">
            <v>45742.179106719246</v>
          </cell>
          <cell r="S671">
            <v>117497.76054208168</v>
          </cell>
          <cell r="T671">
            <v>1654.0795294217496</v>
          </cell>
          <cell r="U671">
            <v>1686.9747464524166</v>
          </cell>
          <cell r="V671">
            <v>1742.1181698080502</v>
          </cell>
          <cell r="W671">
            <v>1768.4095975207442</v>
          </cell>
          <cell r="X671">
            <v>1983.6527222341692</v>
          </cell>
          <cell r="Y671">
            <v>51.636548125015068</v>
          </cell>
          <cell r="Z671">
            <v>56.34045687035524</v>
          </cell>
          <cell r="AA671">
            <v>57.240048842667115</v>
          </cell>
          <cell r="AB671">
            <v>58.072844973759771</v>
          </cell>
          <cell r="AC671">
            <v>83.569148157571817</v>
          </cell>
          <cell r="AD671">
            <v>3.4509520228877779</v>
          </cell>
          <cell r="AE671">
            <v>2.9818269502314574</v>
          </cell>
          <cell r="AF671">
            <v>3.0637089509500148</v>
          </cell>
          <cell r="AG671">
            <v>2.9927649113597998</v>
          </cell>
          <cell r="AH671">
            <v>3.1372773887611372</v>
          </cell>
        </row>
        <row r="672">
          <cell r="B672">
            <v>49891</v>
          </cell>
          <cell r="C672" t="str">
            <v>FL</v>
          </cell>
          <cell r="D672" t="str">
            <v>Retail Power Marketer</v>
          </cell>
          <cell r="E672">
            <v>3.5999495688937982E-2</v>
          </cell>
          <cell r="F672">
            <v>0</v>
          </cell>
          <cell r="G672">
            <v>0</v>
          </cell>
          <cell r="H672">
            <v>6121.3380104860935</v>
          </cell>
          <cell r="I672">
            <v>11.608880937499999</v>
          </cell>
          <cell r="J672">
            <v>0</v>
          </cell>
          <cell r="K672">
            <v>0</v>
          </cell>
          <cell r="L672">
            <v>0</v>
          </cell>
          <cell r="M672">
            <v>0</v>
          </cell>
          <cell r="N672">
            <v>5.9394345307235905E-2</v>
          </cell>
          <cell r="O672">
            <v>7740.7333420921195</v>
          </cell>
          <cell r="P672">
            <v>23358.611887618215</v>
          </cell>
          <cell r="Q672">
            <v>36522.696790857808</v>
          </cell>
          <cell r="R672">
            <v>45742.179106719246</v>
          </cell>
          <cell r="S672">
            <v>117497.76054208168</v>
          </cell>
          <cell r="T672">
            <v>1654.0795294217496</v>
          </cell>
          <cell r="U672">
            <v>1686.9747464524166</v>
          </cell>
          <cell r="V672">
            <v>1742.1181698080502</v>
          </cell>
          <cell r="W672">
            <v>1768.4095975207442</v>
          </cell>
          <cell r="X672">
            <v>1983.6527222341692</v>
          </cell>
          <cell r="Y672">
            <v>51.636548125015068</v>
          </cell>
          <cell r="Z672">
            <v>56.34045687035524</v>
          </cell>
          <cell r="AA672">
            <v>57.240048842667115</v>
          </cell>
          <cell r="AB672">
            <v>58.072844973759771</v>
          </cell>
          <cell r="AC672">
            <v>83.569148157571817</v>
          </cell>
          <cell r="AD672">
            <v>3.4509520228877779</v>
          </cell>
          <cell r="AE672">
            <v>2.9818269502314574</v>
          </cell>
          <cell r="AF672">
            <v>3.0637089509500148</v>
          </cell>
          <cell r="AG672">
            <v>2.9927649113597998</v>
          </cell>
          <cell r="AH672">
            <v>3.1372773887611372</v>
          </cell>
        </row>
        <row r="673">
          <cell r="B673">
            <v>59139</v>
          </cell>
          <cell r="C673" t="str">
            <v>GA</v>
          </cell>
          <cell r="D673" t="str">
            <v>Behind the Meter</v>
          </cell>
          <cell r="E673">
            <v>2.8188228365507134E-2</v>
          </cell>
          <cell r="F673">
            <v>0</v>
          </cell>
          <cell r="G673">
            <v>0</v>
          </cell>
          <cell r="H673">
            <v>0</v>
          </cell>
          <cell r="I673">
            <v>11.608880937499999</v>
          </cell>
          <cell r="J673">
            <v>0</v>
          </cell>
          <cell r="K673">
            <v>0</v>
          </cell>
          <cell r="L673">
            <v>0</v>
          </cell>
          <cell r="M673">
            <v>0</v>
          </cell>
          <cell r="N673">
            <v>0</v>
          </cell>
          <cell r="O673">
            <v>8499.5802885891135</v>
          </cell>
          <cell r="P673">
            <v>24796.542353960678</v>
          </cell>
          <cell r="Q673">
            <v>39178.935464893519</v>
          </cell>
          <cell r="R673">
            <v>48815.223542992833</v>
          </cell>
          <cell r="S673">
            <v>121549.21851418748</v>
          </cell>
          <cell r="T673">
            <v>1739.3393303191854</v>
          </cell>
          <cell r="U673">
            <v>1769.6397746713506</v>
          </cell>
          <cell r="V673">
            <v>1779.6585669150782</v>
          </cell>
          <cell r="W673">
            <v>1784.5682544536505</v>
          </cell>
          <cell r="X673">
            <v>1844.1718895612496</v>
          </cell>
          <cell r="Y673">
            <v>435.238445192109</v>
          </cell>
          <cell r="Z673">
            <v>480.56746210404759</v>
          </cell>
          <cell r="AA673">
            <v>525.2936622367389</v>
          </cell>
          <cell r="AB673">
            <v>533.16015227729497</v>
          </cell>
          <cell r="AC673">
            <v>652.96764287557653</v>
          </cell>
          <cell r="AD673">
            <v>7.7052280687991042</v>
          </cell>
          <cell r="AE673">
            <v>9.3379630355786691</v>
          </cell>
          <cell r="AF673">
            <v>8.3433771816668525</v>
          </cell>
          <cell r="AG673">
            <v>8.9047582292415424</v>
          </cell>
          <cell r="AH673">
            <v>7.5603879766778626</v>
          </cell>
        </row>
        <row r="674">
          <cell r="B674">
            <v>60981</v>
          </cell>
          <cell r="C674" t="str">
            <v>GA</v>
          </cell>
          <cell r="D674" t="str">
            <v>Behind the Meter</v>
          </cell>
          <cell r="E674">
            <v>2.8188228365507134E-2</v>
          </cell>
          <cell r="F674">
            <v>0</v>
          </cell>
          <cell r="G674">
            <v>0</v>
          </cell>
          <cell r="H674">
            <v>0</v>
          </cell>
          <cell r="I674">
            <v>11.608880937499999</v>
          </cell>
          <cell r="J674">
            <v>0</v>
          </cell>
          <cell r="K674">
            <v>0</v>
          </cell>
          <cell r="L674">
            <v>0</v>
          </cell>
          <cell r="M674">
            <v>0</v>
          </cell>
          <cell r="N674">
            <v>0</v>
          </cell>
          <cell r="O674">
            <v>8499.5802885891135</v>
          </cell>
          <cell r="P674">
            <v>24796.542353960678</v>
          </cell>
          <cell r="Q674">
            <v>39178.935464893519</v>
          </cell>
          <cell r="R674">
            <v>48815.223542992833</v>
          </cell>
          <cell r="S674">
            <v>121549.21851418748</v>
          </cell>
          <cell r="T674">
            <v>1739.3393303191854</v>
          </cell>
          <cell r="U674">
            <v>1769.6397746713506</v>
          </cell>
          <cell r="V674">
            <v>1779.6585669150782</v>
          </cell>
          <cell r="W674">
            <v>1784.5682544536505</v>
          </cell>
          <cell r="X674">
            <v>1844.1718895612496</v>
          </cell>
          <cell r="Y674">
            <v>435.238445192109</v>
          </cell>
          <cell r="Z674">
            <v>480.56746210404759</v>
          </cell>
          <cell r="AA674">
            <v>525.2936622367389</v>
          </cell>
          <cell r="AB674">
            <v>533.16015227729497</v>
          </cell>
          <cell r="AC674">
            <v>652.96764287557653</v>
          </cell>
          <cell r="AD674">
            <v>7.7052280687991042</v>
          </cell>
          <cell r="AE674">
            <v>9.3379630355786691</v>
          </cell>
          <cell r="AF674">
            <v>8.3433771816668525</v>
          </cell>
          <cell r="AG674">
            <v>8.9047582292415424</v>
          </cell>
          <cell r="AH674">
            <v>7.5603879766778626</v>
          </cell>
        </row>
        <row r="675">
          <cell r="B675">
            <v>407</v>
          </cell>
          <cell r="C675" t="str">
            <v>GA</v>
          </cell>
          <cell r="D675" t="str">
            <v>Cooperative</v>
          </cell>
          <cell r="E675">
            <v>0.23147757873785271</v>
          </cell>
          <cell r="F675">
            <v>1</v>
          </cell>
          <cell r="G675">
            <v>12130.185372072025</v>
          </cell>
          <cell r="H675">
            <v>12130.185372072025</v>
          </cell>
          <cell r="I675">
            <v>11.608880937499999</v>
          </cell>
          <cell r="J675">
            <v>31586</v>
          </cell>
          <cell r="K675">
            <v>228375</v>
          </cell>
          <cell r="L675">
            <v>18827</v>
          </cell>
          <cell r="M675">
            <v>0.1268233177146196</v>
          </cell>
          <cell r="N675">
            <v>0.1268233177146196</v>
          </cell>
          <cell r="O675">
            <v>8499.5802885891135</v>
          </cell>
          <cell r="P675">
            <v>24796.542353960678</v>
          </cell>
          <cell r="Q675">
            <v>39178.935464893519</v>
          </cell>
          <cell r="R675">
            <v>48815.223542992833</v>
          </cell>
          <cell r="S675">
            <v>121549.21851418748</v>
          </cell>
          <cell r="T675">
            <v>1739.3393303191854</v>
          </cell>
          <cell r="U675">
            <v>1769.6397746713506</v>
          </cell>
          <cell r="V675">
            <v>1779.6585669150782</v>
          </cell>
          <cell r="W675">
            <v>1784.5682544536505</v>
          </cell>
          <cell r="X675">
            <v>1844.1718895612496</v>
          </cell>
          <cell r="Y675">
            <v>435.238445192109</v>
          </cell>
          <cell r="Z675">
            <v>480.56746210404759</v>
          </cell>
          <cell r="AA675">
            <v>525.2936622367389</v>
          </cell>
          <cell r="AB675">
            <v>533.16015227729497</v>
          </cell>
          <cell r="AC675">
            <v>652.96764287557653</v>
          </cell>
          <cell r="AD675">
            <v>7.7052280687991042</v>
          </cell>
          <cell r="AE675">
            <v>9.3379630355786691</v>
          </cell>
          <cell r="AF675">
            <v>8.3433771816668525</v>
          </cell>
          <cell r="AG675">
            <v>8.9047582292415424</v>
          </cell>
          <cell r="AH675">
            <v>7.5603879766778626</v>
          </cell>
        </row>
        <row r="676">
          <cell r="B676">
            <v>562</v>
          </cell>
          <cell r="C676" t="str">
            <v>GA</v>
          </cell>
          <cell r="D676" t="str">
            <v>Cooperative</v>
          </cell>
          <cell r="E676">
            <v>2.8188228365507134E-2</v>
          </cell>
          <cell r="F676">
            <v>1</v>
          </cell>
          <cell r="G676">
            <v>14042.516373513241</v>
          </cell>
          <cell r="H676">
            <v>14042.516373513241</v>
          </cell>
          <cell r="I676">
            <v>11.608880937499999</v>
          </cell>
          <cell r="J676">
            <v>72888.5</v>
          </cell>
          <cell r="K676">
            <v>641083</v>
          </cell>
          <cell r="L676">
            <v>45653</v>
          </cell>
          <cell r="M676">
            <v>0.10377554404456794</v>
          </cell>
          <cell r="N676">
            <v>0.10377554404456794</v>
          </cell>
          <cell r="O676">
            <v>8499.5802885891135</v>
          </cell>
          <cell r="P676">
            <v>24796.542353960678</v>
          </cell>
          <cell r="Q676">
            <v>39178.935464893519</v>
          </cell>
          <cell r="R676">
            <v>48815.223542992833</v>
          </cell>
          <cell r="S676">
            <v>121549.21851418748</v>
          </cell>
          <cell r="T676">
            <v>1739.3393303191854</v>
          </cell>
          <cell r="U676">
            <v>1769.6397746713506</v>
          </cell>
          <cell r="V676">
            <v>1779.6585669150782</v>
          </cell>
          <cell r="W676">
            <v>1784.5682544536505</v>
          </cell>
          <cell r="X676">
            <v>1844.1718895612496</v>
          </cell>
          <cell r="Y676">
            <v>435.238445192109</v>
          </cell>
          <cell r="Z676">
            <v>480.56746210404759</v>
          </cell>
          <cell r="AA676">
            <v>525.2936622367389</v>
          </cell>
          <cell r="AB676">
            <v>533.16015227729497</v>
          </cell>
          <cell r="AC676">
            <v>652.96764287557653</v>
          </cell>
          <cell r="AD676">
            <v>7.7052280687991042</v>
          </cell>
          <cell r="AE676">
            <v>9.3379630355786691</v>
          </cell>
          <cell r="AF676">
            <v>8.3433771816668525</v>
          </cell>
          <cell r="AG676">
            <v>8.9047582292415424</v>
          </cell>
          <cell r="AH676">
            <v>7.5603879766778626</v>
          </cell>
        </row>
        <row r="677">
          <cell r="B677">
            <v>1891</v>
          </cell>
          <cell r="C677" t="str">
            <v>GA</v>
          </cell>
          <cell r="D677" t="str">
            <v>Cooperative</v>
          </cell>
          <cell r="E677">
            <v>2.8188228365507134E-2</v>
          </cell>
          <cell r="F677">
            <v>1</v>
          </cell>
          <cell r="G677">
            <v>10612.18619848593</v>
          </cell>
          <cell r="H677">
            <v>10612.18619848593</v>
          </cell>
          <cell r="I677">
            <v>11.608880937499999</v>
          </cell>
          <cell r="J677">
            <v>58002</v>
          </cell>
          <cell r="K677">
            <v>461195</v>
          </cell>
          <cell r="L677">
            <v>43459</v>
          </cell>
          <cell r="M677">
            <v>0.11263755183825985</v>
          </cell>
          <cell r="N677">
            <v>0.11263755183825985</v>
          </cell>
          <cell r="O677">
            <v>8499.5802885891135</v>
          </cell>
          <cell r="P677">
            <v>24796.542353960678</v>
          </cell>
          <cell r="Q677">
            <v>39178.935464893519</v>
          </cell>
          <cell r="R677">
            <v>48815.223542992833</v>
          </cell>
          <cell r="S677">
            <v>121549.21851418748</v>
          </cell>
          <cell r="T677">
            <v>1739.3393303191854</v>
          </cell>
          <cell r="U677">
            <v>1769.6397746713506</v>
          </cell>
          <cell r="V677">
            <v>1779.6585669150782</v>
          </cell>
          <cell r="W677">
            <v>1784.5682544536505</v>
          </cell>
          <cell r="X677">
            <v>1844.1718895612496</v>
          </cell>
          <cell r="Y677">
            <v>435.238445192109</v>
          </cell>
          <cell r="Z677">
            <v>480.56746210404759</v>
          </cell>
          <cell r="AA677">
            <v>525.2936622367389</v>
          </cell>
          <cell r="AB677">
            <v>533.16015227729497</v>
          </cell>
          <cell r="AC677">
            <v>652.96764287557653</v>
          </cell>
          <cell r="AD677">
            <v>7.7052280687991042</v>
          </cell>
          <cell r="AE677">
            <v>9.3379630355786691</v>
          </cell>
          <cell r="AF677">
            <v>8.3433771816668525</v>
          </cell>
          <cell r="AG677">
            <v>8.9047582292415424</v>
          </cell>
          <cell r="AH677">
            <v>7.5603879766778626</v>
          </cell>
        </row>
        <row r="678">
          <cell r="B678">
            <v>2903</v>
          </cell>
          <cell r="C678" t="str">
            <v>GA</v>
          </cell>
          <cell r="D678" t="str">
            <v>Cooperative</v>
          </cell>
          <cell r="E678">
            <v>2.8188228365507134E-2</v>
          </cell>
          <cell r="F678">
            <v>1</v>
          </cell>
          <cell r="G678">
            <v>13857.509807584533</v>
          </cell>
          <cell r="H678">
            <v>13857.509807584533</v>
          </cell>
          <cell r="I678">
            <v>11.608880937499999</v>
          </cell>
          <cell r="J678">
            <v>36723.599999999999</v>
          </cell>
          <cell r="K678">
            <v>296717</v>
          </cell>
          <cell r="L678">
            <v>21412</v>
          </cell>
          <cell r="M678">
            <v>0.1137136318323352</v>
          </cell>
          <cell r="N678">
            <v>0.1137136318323352</v>
          </cell>
          <cell r="O678">
            <v>8499.5802885891135</v>
          </cell>
          <cell r="P678">
            <v>24796.542353960678</v>
          </cell>
          <cell r="Q678">
            <v>39178.935464893519</v>
          </cell>
          <cell r="R678">
            <v>48815.223542992833</v>
          </cell>
          <cell r="S678">
            <v>121549.21851418748</v>
          </cell>
          <cell r="T678">
            <v>1739.3393303191854</v>
          </cell>
          <cell r="U678">
            <v>1769.6397746713506</v>
          </cell>
          <cell r="V678">
            <v>1779.6585669150782</v>
          </cell>
          <cell r="W678">
            <v>1784.5682544536505</v>
          </cell>
          <cell r="X678">
            <v>1844.1718895612496</v>
          </cell>
          <cell r="Y678">
            <v>435.238445192109</v>
          </cell>
          <cell r="Z678">
            <v>480.56746210404759</v>
          </cell>
          <cell r="AA678">
            <v>525.2936622367389</v>
          </cell>
          <cell r="AB678">
            <v>533.16015227729497</v>
          </cell>
          <cell r="AC678">
            <v>652.96764287557653</v>
          </cell>
          <cell r="AD678">
            <v>7.7052280687991042</v>
          </cell>
          <cell r="AE678">
            <v>9.3379630355786691</v>
          </cell>
          <cell r="AF678">
            <v>8.3433771816668525</v>
          </cell>
          <cell r="AG678">
            <v>8.9047582292415424</v>
          </cell>
          <cell r="AH678">
            <v>7.5603879766778626</v>
          </cell>
        </row>
        <row r="679">
          <cell r="B679">
            <v>3081</v>
          </cell>
          <cell r="C679" t="str">
            <v>GA</v>
          </cell>
          <cell r="D679" t="str">
            <v>Cooperative</v>
          </cell>
          <cell r="E679">
            <v>2.8188228365507134E-2</v>
          </cell>
          <cell r="F679">
            <v>1</v>
          </cell>
          <cell r="G679">
            <v>13682.959342368362</v>
          </cell>
          <cell r="H679">
            <v>13682.959342368362</v>
          </cell>
          <cell r="I679">
            <v>11.608880937499999</v>
          </cell>
          <cell r="J679">
            <v>82079</v>
          </cell>
          <cell r="K679">
            <v>677457</v>
          </cell>
          <cell r="L679">
            <v>49511</v>
          </cell>
          <cell r="M679">
            <v>0.11097647872978102</v>
          </cell>
          <cell r="N679">
            <v>0.11097647872978102</v>
          </cell>
          <cell r="O679">
            <v>8499.5802885891135</v>
          </cell>
          <cell r="P679">
            <v>24796.542353960678</v>
          </cell>
          <cell r="Q679">
            <v>39178.935464893519</v>
          </cell>
          <cell r="R679">
            <v>48815.223542992833</v>
          </cell>
          <cell r="S679">
            <v>121549.21851418748</v>
          </cell>
          <cell r="T679">
            <v>1739.3393303191854</v>
          </cell>
          <cell r="U679">
            <v>1769.6397746713506</v>
          </cell>
          <cell r="V679">
            <v>1779.6585669150782</v>
          </cell>
          <cell r="W679">
            <v>1784.5682544536505</v>
          </cell>
          <cell r="X679">
            <v>1844.1718895612496</v>
          </cell>
          <cell r="Y679">
            <v>435.238445192109</v>
          </cell>
          <cell r="Z679">
            <v>480.56746210404759</v>
          </cell>
          <cell r="AA679">
            <v>525.2936622367389</v>
          </cell>
          <cell r="AB679">
            <v>533.16015227729497</v>
          </cell>
          <cell r="AC679">
            <v>652.96764287557653</v>
          </cell>
          <cell r="AD679">
            <v>7.7052280687991042</v>
          </cell>
          <cell r="AE679">
            <v>9.3379630355786691</v>
          </cell>
          <cell r="AF679">
            <v>8.3433771816668525</v>
          </cell>
          <cell r="AG679">
            <v>8.9047582292415424</v>
          </cell>
          <cell r="AH679">
            <v>7.5603879766778626</v>
          </cell>
        </row>
        <row r="680">
          <cell r="B680">
            <v>3248</v>
          </cell>
          <cell r="C680" t="str">
            <v>GA</v>
          </cell>
          <cell r="D680" t="str">
            <v>Cooperative</v>
          </cell>
          <cell r="E680">
            <v>2.8188228365507134E-2</v>
          </cell>
          <cell r="F680">
            <v>1</v>
          </cell>
          <cell r="G680">
            <v>14984.425780536791</v>
          </cell>
          <cell r="H680">
            <v>14984.425780536791</v>
          </cell>
          <cell r="I680">
            <v>11.608880937499999</v>
          </cell>
          <cell r="J680">
            <v>86028</v>
          </cell>
          <cell r="K680">
            <v>820697</v>
          </cell>
          <cell r="L680">
            <v>54770</v>
          </cell>
          <cell r="M680">
            <v>9.5526338091448504E-2</v>
          </cell>
          <cell r="N680">
            <v>9.5526338091448504E-2</v>
          </cell>
          <cell r="O680">
            <v>8499.5802885891135</v>
          </cell>
          <cell r="P680">
            <v>24796.542353960678</v>
          </cell>
          <cell r="Q680">
            <v>39178.935464893519</v>
          </cell>
          <cell r="R680">
            <v>48815.223542992833</v>
          </cell>
          <cell r="S680">
            <v>121549.21851418748</v>
          </cell>
          <cell r="T680">
            <v>1739.3393303191854</v>
          </cell>
          <cell r="U680">
            <v>1769.6397746713506</v>
          </cell>
          <cell r="V680">
            <v>1779.6585669150782</v>
          </cell>
          <cell r="W680">
            <v>1784.5682544536505</v>
          </cell>
          <cell r="X680">
            <v>1844.1718895612496</v>
          </cell>
          <cell r="Y680">
            <v>435.238445192109</v>
          </cell>
          <cell r="Z680">
            <v>480.56746210404759</v>
          </cell>
          <cell r="AA680">
            <v>525.2936622367389</v>
          </cell>
          <cell r="AB680">
            <v>533.16015227729497</v>
          </cell>
          <cell r="AC680">
            <v>652.96764287557653</v>
          </cell>
          <cell r="AD680">
            <v>7.7052280687991042</v>
          </cell>
          <cell r="AE680">
            <v>9.3379630355786691</v>
          </cell>
          <cell r="AF680">
            <v>8.3433771816668525</v>
          </cell>
          <cell r="AG680">
            <v>8.9047582292415424</v>
          </cell>
          <cell r="AH680">
            <v>7.5603879766778626</v>
          </cell>
        </row>
        <row r="681">
          <cell r="B681">
            <v>3843</v>
          </cell>
          <cell r="C681" t="str">
            <v>GA</v>
          </cell>
          <cell r="D681" t="str">
            <v>Cooperative</v>
          </cell>
          <cell r="E681">
            <v>0.22952235583379826</v>
          </cell>
          <cell r="F681">
            <v>1</v>
          </cell>
          <cell r="G681">
            <v>14803.074389239639</v>
          </cell>
          <cell r="H681">
            <v>14803.074389239639</v>
          </cell>
          <cell r="I681">
            <v>11.608880937499999</v>
          </cell>
          <cell r="J681">
            <v>36924</v>
          </cell>
          <cell r="K681">
            <v>269638</v>
          </cell>
          <cell r="L681">
            <v>18215</v>
          </cell>
          <cell r="M681">
            <v>0.12752850415995243</v>
          </cell>
          <cell r="N681">
            <v>0.12752850415995243</v>
          </cell>
          <cell r="O681">
            <v>8499.5802885891135</v>
          </cell>
          <cell r="P681">
            <v>24796.542353960678</v>
          </cell>
          <cell r="Q681">
            <v>39178.935464893519</v>
          </cell>
          <cell r="R681">
            <v>48815.223542992833</v>
          </cell>
          <cell r="S681">
            <v>121549.21851418748</v>
          </cell>
          <cell r="T681">
            <v>1739.3393303191854</v>
          </cell>
          <cell r="U681">
            <v>1769.6397746713506</v>
          </cell>
          <cell r="V681">
            <v>1779.6585669150782</v>
          </cell>
          <cell r="W681">
            <v>1784.5682544536505</v>
          </cell>
          <cell r="X681">
            <v>1844.1718895612496</v>
          </cell>
          <cell r="Y681">
            <v>435.238445192109</v>
          </cell>
          <cell r="Z681">
            <v>480.56746210404759</v>
          </cell>
          <cell r="AA681">
            <v>525.2936622367389</v>
          </cell>
          <cell r="AB681">
            <v>533.16015227729497</v>
          </cell>
          <cell r="AC681">
            <v>652.96764287557653</v>
          </cell>
          <cell r="AD681">
            <v>7.7052280687991042</v>
          </cell>
          <cell r="AE681">
            <v>9.3379630355786691</v>
          </cell>
          <cell r="AF681">
            <v>8.3433771816668525</v>
          </cell>
          <cell r="AG681">
            <v>8.9047582292415424</v>
          </cell>
          <cell r="AH681">
            <v>7.5603879766778626</v>
          </cell>
        </row>
        <row r="682">
          <cell r="B682">
            <v>3916</v>
          </cell>
          <cell r="C682" t="str">
            <v>GA</v>
          </cell>
          <cell r="D682" t="str">
            <v>Cooperative</v>
          </cell>
          <cell r="E682">
            <v>2.8188228365507134E-2</v>
          </cell>
          <cell r="F682">
            <v>1</v>
          </cell>
          <cell r="G682">
            <v>13283.987110723481</v>
          </cell>
          <cell r="H682">
            <v>13283.987110723481</v>
          </cell>
          <cell r="I682">
            <v>11.608880937499999</v>
          </cell>
          <cell r="J682">
            <v>293596.40000000002</v>
          </cell>
          <cell r="K682">
            <v>2543578</v>
          </cell>
          <cell r="L682">
            <v>191477</v>
          </cell>
          <cell r="M682">
            <v>0.10493973279245368</v>
          </cell>
          <cell r="N682">
            <v>0.10493973279245368</v>
          </cell>
          <cell r="O682">
            <v>8499.5802885891135</v>
          </cell>
          <cell r="P682">
            <v>24796.542353960678</v>
          </cell>
          <cell r="Q682">
            <v>39178.935464893519</v>
          </cell>
          <cell r="R682">
            <v>48815.223542992833</v>
          </cell>
          <cell r="S682">
            <v>121549.21851418748</v>
          </cell>
          <cell r="T682">
            <v>1739.3393303191854</v>
          </cell>
          <cell r="U682">
            <v>1769.6397746713506</v>
          </cell>
          <cell r="V682">
            <v>1779.6585669150782</v>
          </cell>
          <cell r="W682">
            <v>1784.5682544536505</v>
          </cell>
          <cell r="X682">
            <v>1844.1718895612496</v>
          </cell>
          <cell r="Y682">
            <v>435.238445192109</v>
          </cell>
          <cell r="Z682">
            <v>480.56746210404759</v>
          </cell>
          <cell r="AA682">
            <v>525.2936622367389</v>
          </cell>
          <cell r="AB682">
            <v>533.16015227729497</v>
          </cell>
          <cell r="AC682">
            <v>652.96764287557653</v>
          </cell>
          <cell r="AD682">
            <v>7.7052280687991042</v>
          </cell>
          <cell r="AE682">
            <v>9.3379630355786691</v>
          </cell>
          <cell r="AF682">
            <v>8.3433771816668525</v>
          </cell>
          <cell r="AG682">
            <v>8.9047582292415424</v>
          </cell>
          <cell r="AH682">
            <v>7.5603879766778626</v>
          </cell>
        </row>
        <row r="683">
          <cell r="B683">
            <v>40212</v>
          </cell>
          <cell r="C683" t="str">
            <v>GA</v>
          </cell>
          <cell r="D683" t="str">
            <v>Cooperative</v>
          </cell>
          <cell r="E683">
            <v>2.8188228365507134E-2</v>
          </cell>
          <cell r="F683">
            <v>1</v>
          </cell>
          <cell r="G683">
            <v>14217.935467200672</v>
          </cell>
          <cell r="H683">
            <v>14217.935467200672</v>
          </cell>
          <cell r="I683">
            <v>11.608880937499999</v>
          </cell>
          <cell r="J683">
            <v>92307.199999999997</v>
          </cell>
          <cell r="K683">
            <v>880403</v>
          </cell>
          <cell r="L683">
            <v>61922</v>
          </cell>
          <cell r="M683">
            <v>9.5048583995122116E-2</v>
          </cell>
          <cell r="N683">
            <v>9.5048583995122116E-2</v>
          </cell>
          <cell r="O683">
            <v>8499.5802885891135</v>
          </cell>
          <cell r="P683">
            <v>24796.542353960678</v>
          </cell>
          <cell r="Q683">
            <v>39178.935464893519</v>
          </cell>
          <cell r="R683">
            <v>48815.223542992833</v>
          </cell>
          <cell r="S683">
            <v>121549.21851418748</v>
          </cell>
          <cell r="T683">
            <v>1739.3393303191854</v>
          </cell>
          <cell r="U683">
            <v>1769.6397746713506</v>
          </cell>
          <cell r="V683">
            <v>1779.6585669150782</v>
          </cell>
          <cell r="W683">
            <v>1784.5682544536505</v>
          </cell>
          <cell r="X683">
            <v>1844.1718895612496</v>
          </cell>
          <cell r="Y683">
            <v>435.238445192109</v>
          </cell>
          <cell r="Z683">
            <v>480.56746210404759</v>
          </cell>
          <cell r="AA683">
            <v>525.2936622367389</v>
          </cell>
          <cell r="AB683">
            <v>533.16015227729497</v>
          </cell>
          <cell r="AC683">
            <v>652.96764287557653</v>
          </cell>
          <cell r="AD683">
            <v>7.7052280687991042</v>
          </cell>
          <cell r="AE683">
            <v>9.3379630355786691</v>
          </cell>
          <cell r="AF683">
            <v>8.3433771816668525</v>
          </cell>
          <cell r="AG683">
            <v>8.9047582292415424</v>
          </cell>
          <cell r="AH683">
            <v>7.5603879766778626</v>
          </cell>
        </row>
        <row r="684">
          <cell r="B684">
            <v>4432</v>
          </cell>
          <cell r="C684" t="str">
            <v>GA</v>
          </cell>
          <cell r="D684" t="str">
            <v>Cooperative</v>
          </cell>
          <cell r="E684">
            <v>2.8188228365507134E-2</v>
          </cell>
          <cell r="F684">
            <v>1</v>
          </cell>
          <cell r="G684">
            <v>14444.931115154666</v>
          </cell>
          <cell r="H684">
            <v>14444.931115154666</v>
          </cell>
          <cell r="I684">
            <v>11.608880937499999</v>
          </cell>
          <cell r="J684">
            <v>123733.4</v>
          </cell>
          <cell r="K684">
            <v>1111393</v>
          </cell>
          <cell r="L684">
            <v>76940</v>
          </cell>
          <cell r="M684">
            <v>0.10168783896247771</v>
          </cell>
          <cell r="N684">
            <v>0.10168783896247771</v>
          </cell>
          <cell r="O684">
            <v>8499.5802885891135</v>
          </cell>
          <cell r="P684">
            <v>24796.542353960678</v>
          </cell>
          <cell r="Q684">
            <v>39178.935464893519</v>
          </cell>
          <cell r="R684">
            <v>48815.223542992833</v>
          </cell>
          <cell r="S684">
            <v>121549.21851418748</v>
          </cell>
          <cell r="T684">
            <v>1739.3393303191854</v>
          </cell>
          <cell r="U684">
            <v>1769.6397746713506</v>
          </cell>
          <cell r="V684">
            <v>1779.6585669150782</v>
          </cell>
          <cell r="W684">
            <v>1784.5682544536505</v>
          </cell>
          <cell r="X684">
            <v>1844.1718895612496</v>
          </cell>
          <cell r="Y684">
            <v>435.238445192109</v>
          </cell>
          <cell r="Z684">
            <v>480.56746210404759</v>
          </cell>
          <cell r="AA684">
            <v>525.2936622367389</v>
          </cell>
          <cell r="AB684">
            <v>533.16015227729497</v>
          </cell>
          <cell r="AC684">
            <v>652.96764287557653</v>
          </cell>
          <cell r="AD684">
            <v>7.7052280687991042</v>
          </cell>
          <cell r="AE684">
            <v>9.3379630355786691</v>
          </cell>
          <cell r="AF684">
            <v>8.3433771816668525</v>
          </cell>
          <cell r="AG684">
            <v>8.9047582292415424</v>
          </cell>
          <cell r="AH684">
            <v>7.5603879766778626</v>
          </cell>
        </row>
        <row r="685">
          <cell r="B685">
            <v>19219</v>
          </cell>
          <cell r="C685" t="str">
            <v>GA</v>
          </cell>
          <cell r="D685" t="str">
            <v>Cooperative</v>
          </cell>
          <cell r="E685">
            <v>2.8188228365507134E-2</v>
          </cell>
          <cell r="F685">
            <v>1</v>
          </cell>
          <cell r="G685">
            <v>14550.331147649016</v>
          </cell>
          <cell r="H685">
            <v>14550.331147649016</v>
          </cell>
          <cell r="I685">
            <v>11.608880937499999</v>
          </cell>
          <cell r="J685">
            <v>63885.4</v>
          </cell>
          <cell r="K685">
            <v>441588</v>
          </cell>
          <cell r="L685">
            <v>30349</v>
          </cell>
          <cell r="M685">
            <v>0.13509783977176407</v>
          </cell>
          <cell r="N685">
            <v>0.13509783977176407</v>
          </cell>
          <cell r="O685">
            <v>8499.5802885891135</v>
          </cell>
          <cell r="P685">
            <v>24796.542353960678</v>
          </cell>
          <cell r="Q685">
            <v>39178.935464893519</v>
          </cell>
          <cell r="R685">
            <v>48815.223542992833</v>
          </cell>
          <cell r="S685">
            <v>121549.21851418748</v>
          </cell>
          <cell r="T685">
            <v>1739.3393303191854</v>
          </cell>
          <cell r="U685">
            <v>1769.6397746713506</v>
          </cell>
          <cell r="V685">
            <v>1779.6585669150782</v>
          </cell>
          <cell r="W685">
            <v>1784.5682544536505</v>
          </cell>
          <cell r="X685">
            <v>1844.1718895612496</v>
          </cell>
          <cell r="Y685">
            <v>435.238445192109</v>
          </cell>
          <cell r="Z685">
            <v>480.56746210404759</v>
          </cell>
          <cell r="AA685">
            <v>525.2936622367389</v>
          </cell>
          <cell r="AB685">
            <v>533.16015227729497</v>
          </cell>
          <cell r="AC685">
            <v>652.96764287557653</v>
          </cell>
          <cell r="AD685">
            <v>7.7052280687991042</v>
          </cell>
          <cell r="AE685">
            <v>9.3379630355786691</v>
          </cell>
          <cell r="AF685">
            <v>8.3433771816668525</v>
          </cell>
          <cell r="AG685">
            <v>8.9047582292415424</v>
          </cell>
          <cell r="AH685">
            <v>7.5603879766778626</v>
          </cell>
        </row>
        <row r="686">
          <cell r="B686">
            <v>5905</v>
          </cell>
          <cell r="C686" t="str">
            <v>GA</v>
          </cell>
          <cell r="D686" t="str">
            <v>Cooperative</v>
          </cell>
          <cell r="E686">
            <v>2.8188228365507134E-2</v>
          </cell>
          <cell r="F686">
            <v>1</v>
          </cell>
          <cell r="G686">
            <v>14567.724263866698</v>
          </cell>
          <cell r="H686">
            <v>14567.724263866698</v>
          </cell>
          <cell r="I686">
            <v>11.608880937499999</v>
          </cell>
          <cell r="J686">
            <v>32887</v>
          </cell>
          <cell r="K686">
            <v>319106</v>
          </cell>
          <cell r="L686">
            <v>21905</v>
          </cell>
          <cell r="M686">
            <v>9.3497112422733356E-2</v>
          </cell>
          <cell r="N686">
            <v>9.3497112422733356E-2</v>
          </cell>
          <cell r="O686">
            <v>8499.5802885891135</v>
          </cell>
          <cell r="P686">
            <v>24796.542353960678</v>
          </cell>
          <cell r="Q686">
            <v>39178.935464893519</v>
          </cell>
          <cell r="R686">
            <v>48815.223542992833</v>
          </cell>
          <cell r="S686">
            <v>121549.21851418748</v>
          </cell>
          <cell r="T686">
            <v>1739.3393303191854</v>
          </cell>
          <cell r="U686">
            <v>1769.6397746713506</v>
          </cell>
          <cell r="V686">
            <v>1779.6585669150782</v>
          </cell>
          <cell r="W686">
            <v>1784.5682544536505</v>
          </cell>
          <cell r="X686">
            <v>1844.1718895612496</v>
          </cell>
          <cell r="Y686">
            <v>435.238445192109</v>
          </cell>
          <cell r="Z686">
            <v>480.56746210404759</v>
          </cell>
          <cell r="AA686">
            <v>525.2936622367389</v>
          </cell>
          <cell r="AB686">
            <v>533.16015227729497</v>
          </cell>
          <cell r="AC686">
            <v>652.96764287557653</v>
          </cell>
          <cell r="AD686">
            <v>7.7052280687991042</v>
          </cell>
          <cell r="AE686">
            <v>9.3379630355786691</v>
          </cell>
          <cell r="AF686">
            <v>8.3433771816668525</v>
          </cell>
          <cell r="AG686">
            <v>8.9047582292415424</v>
          </cell>
          <cell r="AH686">
            <v>7.5603879766778626</v>
          </cell>
        </row>
        <row r="687">
          <cell r="B687">
            <v>6411</v>
          </cell>
          <cell r="C687" t="str">
            <v>GA</v>
          </cell>
          <cell r="D687" t="str">
            <v>Cooperative</v>
          </cell>
          <cell r="E687">
            <v>2.8188228365507134E-2</v>
          </cell>
          <cell r="F687">
            <v>1</v>
          </cell>
          <cell r="G687">
            <v>15184.155143251863</v>
          </cell>
          <cell r="H687">
            <v>15184.155143251863</v>
          </cell>
          <cell r="I687">
            <v>11.608880937499999</v>
          </cell>
          <cell r="J687">
            <v>147752.4</v>
          </cell>
          <cell r="K687">
            <v>1176028</v>
          </cell>
          <cell r="L687">
            <v>77451</v>
          </cell>
          <cell r="M687">
            <v>0.11646233486797615</v>
          </cell>
          <cell r="N687">
            <v>0.11646233486797615</v>
          </cell>
          <cell r="O687">
            <v>8499.5802885891135</v>
          </cell>
          <cell r="P687">
            <v>24796.542353960678</v>
          </cell>
          <cell r="Q687">
            <v>39178.935464893519</v>
          </cell>
          <cell r="R687">
            <v>48815.223542992833</v>
          </cell>
          <cell r="S687">
            <v>121549.21851418748</v>
          </cell>
          <cell r="T687">
            <v>1739.3393303191854</v>
          </cell>
          <cell r="U687">
            <v>1769.6397746713506</v>
          </cell>
          <cell r="V687">
            <v>1779.6585669150782</v>
          </cell>
          <cell r="W687">
            <v>1784.5682544536505</v>
          </cell>
          <cell r="X687">
            <v>1844.1718895612496</v>
          </cell>
          <cell r="Y687">
            <v>435.238445192109</v>
          </cell>
          <cell r="Z687">
            <v>480.56746210404759</v>
          </cell>
          <cell r="AA687">
            <v>525.2936622367389</v>
          </cell>
          <cell r="AB687">
            <v>533.16015227729497</v>
          </cell>
          <cell r="AC687">
            <v>652.96764287557653</v>
          </cell>
          <cell r="AD687">
            <v>7.7052280687991042</v>
          </cell>
          <cell r="AE687">
            <v>9.3379630355786691</v>
          </cell>
          <cell r="AF687">
            <v>8.3433771816668525</v>
          </cell>
          <cell r="AG687">
            <v>8.9047582292415424</v>
          </cell>
          <cell r="AH687">
            <v>7.5603879766778626</v>
          </cell>
        </row>
        <row r="688">
          <cell r="B688">
            <v>7450</v>
          </cell>
          <cell r="C688" t="str">
            <v>GA</v>
          </cell>
          <cell r="D688" t="str">
            <v>Cooperative</v>
          </cell>
          <cell r="E688">
            <v>2.8188228365507134E-2</v>
          </cell>
          <cell r="F688">
            <v>1</v>
          </cell>
          <cell r="G688">
            <v>13162.818045755826</v>
          </cell>
          <cell r="H688">
            <v>13162.818045755826</v>
          </cell>
          <cell r="I688">
            <v>11.608880937499999</v>
          </cell>
          <cell r="J688">
            <v>34214</v>
          </cell>
          <cell r="K688">
            <v>246250</v>
          </cell>
          <cell r="L688">
            <v>18708</v>
          </cell>
          <cell r="M688">
            <v>0.12835676209159391</v>
          </cell>
          <cell r="N688">
            <v>0.12835676209159391</v>
          </cell>
          <cell r="O688">
            <v>8499.5802885891135</v>
          </cell>
          <cell r="P688">
            <v>24796.542353960678</v>
          </cell>
          <cell r="Q688">
            <v>39178.935464893519</v>
          </cell>
          <cell r="R688">
            <v>48815.223542992833</v>
          </cell>
          <cell r="S688">
            <v>121549.21851418748</v>
          </cell>
          <cell r="T688">
            <v>1739.3393303191854</v>
          </cell>
          <cell r="U688">
            <v>1769.6397746713506</v>
          </cell>
          <cell r="V688">
            <v>1779.6585669150782</v>
          </cell>
          <cell r="W688">
            <v>1784.5682544536505</v>
          </cell>
          <cell r="X688">
            <v>1844.1718895612496</v>
          </cell>
          <cell r="Y688">
            <v>435.238445192109</v>
          </cell>
          <cell r="Z688">
            <v>480.56746210404759</v>
          </cell>
          <cell r="AA688">
            <v>525.2936622367389</v>
          </cell>
          <cell r="AB688">
            <v>533.16015227729497</v>
          </cell>
          <cell r="AC688">
            <v>652.96764287557653</v>
          </cell>
          <cell r="AD688">
            <v>7.7052280687991042</v>
          </cell>
          <cell r="AE688">
            <v>9.3379630355786691</v>
          </cell>
          <cell r="AF688">
            <v>8.3433771816668525</v>
          </cell>
          <cell r="AG688">
            <v>8.9047582292415424</v>
          </cell>
          <cell r="AH688">
            <v>7.5603879766778626</v>
          </cell>
        </row>
        <row r="689">
          <cell r="B689">
            <v>7090</v>
          </cell>
          <cell r="C689" t="str">
            <v>GA</v>
          </cell>
          <cell r="D689" t="str">
            <v>Cooperative</v>
          </cell>
          <cell r="E689">
            <v>0.21274879990633416</v>
          </cell>
          <cell r="F689">
            <v>1</v>
          </cell>
          <cell r="G689">
            <v>14113.353667254443</v>
          </cell>
          <cell r="H689">
            <v>14113.353667254443</v>
          </cell>
          <cell r="I689">
            <v>11.608880937499999</v>
          </cell>
          <cell r="J689">
            <v>185908</v>
          </cell>
          <cell r="K689">
            <v>1776843</v>
          </cell>
          <cell r="L689">
            <v>125898</v>
          </cell>
          <cell r="M689">
            <v>9.4757714267815166E-2</v>
          </cell>
          <cell r="N689">
            <v>9.4757714267815166E-2</v>
          </cell>
          <cell r="O689">
            <v>8499.5802885891135</v>
          </cell>
          <cell r="P689">
            <v>24796.542353960678</v>
          </cell>
          <cell r="Q689">
            <v>39178.935464893519</v>
          </cell>
          <cell r="R689">
            <v>48815.223542992833</v>
          </cell>
          <cell r="S689">
            <v>121549.21851418748</v>
          </cell>
          <cell r="T689">
            <v>1739.3393303191854</v>
          </cell>
          <cell r="U689">
            <v>1769.6397746713506</v>
          </cell>
          <cell r="V689">
            <v>1779.6585669150782</v>
          </cell>
          <cell r="W689">
            <v>1784.5682544536505</v>
          </cell>
          <cell r="X689">
            <v>1844.1718895612496</v>
          </cell>
          <cell r="Y689">
            <v>435.238445192109</v>
          </cell>
          <cell r="Z689">
            <v>480.56746210404759</v>
          </cell>
          <cell r="AA689">
            <v>525.2936622367389</v>
          </cell>
          <cell r="AB689">
            <v>533.16015227729497</v>
          </cell>
          <cell r="AC689">
            <v>652.96764287557653</v>
          </cell>
          <cell r="AD689">
            <v>7.7052280687991042</v>
          </cell>
          <cell r="AE689">
            <v>9.3379630355786691</v>
          </cell>
          <cell r="AF689">
            <v>8.3433771816668525</v>
          </cell>
          <cell r="AG689">
            <v>8.9047582292415424</v>
          </cell>
          <cell r="AH689">
            <v>7.5603879766778626</v>
          </cell>
        </row>
        <row r="690">
          <cell r="B690">
            <v>7887</v>
          </cell>
          <cell r="C690" t="str">
            <v>GA</v>
          </cell>
          <cell r="D690" t="str">
            <v>Cooperative</v>
          </cell>
          <cell r="E690">
            <v>2.8188228365507134E-2</v>
          </cell>
          <cell r="F690">
            <v>1</v>
          </cell>
          <cell r="G690">
            <v>12617.515038627134</v>
          </cell>
          <cell r="H690">
            <v>12617.515038627134</v>
          </cell>
          <cell r="I690">
            <v>11.608880937499999</v>
          </cell>
          <cell r="J690">
            <v>53641.8</v>
          </cell>
          <cell r="K690">
            <v>413211</v>
          </cell>
          <cell r="L690">
            <v>32749</v>
          </cell>
          <cell r="M690">
            <v>0.1187762404634285</v>
          </cell>
          <cell r="N690">
            <v>0.1187762404634285</v>
          </cell>
          <cell r="O690">
            <v>8499.5802885891135</v>
          </cell>
          <cell r="P690">
            <v>24796.542353960678</v>
          </cell>
          <cell r="Q690">
            <v>39178.935464893519</v>
          </cell>
          <cell r="R690">
            <v>48815.223542992833</v>
          </cell>
          <cell r="S690">
            <v>121549.21851418748</v>
          </cell>
          <cell r="T690">
            <v>1739.3393303191854</v>
          </cell>
          <cell r="U690">
            <v>1769.6397746713506</v>
          </cell>
          <cell r="V690">
            <v>1779.6585669150782</v>
          </cell>
          <cell r="W690">
            <v>1784.5682544536505</v>
          </cell>
          <cell r="X690">
            <v>1844.1718895612496</v>
          </cell>
          <cell r="Y690">
            <v>435.238445192109</v>
          </cell>
          <cell r="Z690">
            <v>480.56746210404759</v>
          </cell>
          <cell r="AA690">
            <v>525.2936622367389</v>
          </cell>
          <cell r="AB690">
            <v>533.16015227729497</v>
          </cell>
          <cell r="AC690">
            <v>652.96764287557653</v>
          </cell>
          <cell r="AD690">
            <v>7.7052280687991042</v>
          </cell>
          <cell r="AE690">
            <v>9.3379630355786691</v>
          </cell>
          <cell r="AF690">
            <v>8.3433771816668525</v>
          </cell>
          <cell r="AG690">
            <v>8.9047582292415424</v>
          </cell>
          <cell r="AH690">
            <v>7.5603879766778626</v>
          </cell>
        </row>
        <row r="691">
          <cell r="B691">
            <v>8210</v>
          </cell>
          <cell r="C691" t="str">
            <v>GA</v>
          </cell>
          <cell r="D691" t="str">
            <v>Cooperative</v>
          </cell>
          <cell r="E691">
            <v>2.8188228365507134E-2</v>
          </cell>
          <cell r="F691">
            <v>1</v>
          </cell>
          <cell r="G691">
            <v>13227.658459926663</v>
          </cell>
          <cell r="H691">
            <v>13227.658459926663</v>
          </cell>
          <cell r="I691">
            <v>11.608880937499999</v>
          </cell>
          <cell r="J691">
            <v>46116</v>
          </cell>
          <cell r="K691">
            <v>378774</v>
          </cell>
          <cell r="L691">
            <v>28635</v>
          </cell>
          <cell r="M691">
            <v>0.11121923979010241</v>
          </cell>
          <cell r="N691">
            <v>0.11121923979010241</v>
          </cell>
          <cell r="O691">
            <v>8499.5802885891135</v>
          </cell>
          <cell r="P691">
            <v>24796.542353960678</v>
          </cell>
          <cell r="Q691">
            <v>39178.935464893519</v>
          </cell>
          <cell r="R691">
            <v>48815.223542992833</v>
          </cell>
          <cell r="S691">
            <v>121549.21851418748</v>
          </cell>
          <cell r="T691">
            <v>1739.3393303191854</v>
          </cell>
          <cell r="U691">
            <v>1769.6397746713506</v>
          </cell>
          <cell r="V691">
            <v>1779.6585669150782</v>
          </cell>
          <cell r="W691">
            <v>1784.5682544536505</v>
          </cell>
          <cell r="X691">
            <v>1844.1718895612496</v>
          </cell>
          <cell r="Y691">
            <v>435.238445192109</v>
          </cell>
          <cell r="Z691">
            <v>480.56746210404759</v>
          </cell>
          <cell r="AA691">
            <v>525.2936622367389</v>
          </cell>
          <cell r="AB691">
            <v>533.16015227729497</v>
          </cell>
          <cell r="AC691">
            <v>652.96764287557653</v>
          </cell>
          <cell r="AD691">
            <v>7.7052280687991042</v>
          </cell>
          <cell r="AE691">
            <v>9.3379630355786691</v>
          </cell>
          <cell r="AF691">
            <v>8.3433771816668525</v>
          </cell>
          <cell r="AG691">
            <v>8.9047582292415424</v>
          </cell>
          <cell r="AH691">
            <v>7.5603879766778626</v>
          </cell>
        </row>
        <row r="692">
          <cell r="B692">
            <v>9431</v>
          </cell>
          <cell r="C692" t="str">
            <v>GA</v>
          </cell>
          <cell r="D692" t="str">
            <v>Cooperative</v>
          </cell>
          <cell r="E692">
            <v>0.23542032548881864</v>
          </cell>
          <cell r="F692">
            <v>1</v>
          </cell>
          <cell r="G692">
            <v>12545.411941137876</v>
          </cell>
          <cell r="H692">
            <v>12545.411941137876</v>
          </cell>
          <cell r="I692">
            <v>11.608880937499999</v>
          </cell>
          <cell r="J692">
            <v>18557</v>
          </cell>
          <cell r="K692">
            <v>133847</v>
          </cell>
          <cell r="L692">
            <v>10669</v>
          </cell>
          <cell r="M692">
            <v>0.12753919169898278</v>
          </cell>
          <cell r="N692">
            <v>0.12753919169898278</v>
          </cell>
          <cell r="O692">
            <v>8499.5802885891135</v>
          </cell>
          <cell r="P692">
            <v>24796.542353960678</v>
          </cell>
          <cell r="Q692">
            <v>39178.935464893519</v>
          </cell>
          <cell r="R692">
            <v>48815.223542992833</v>
          </cell>
          <cell r="S692">
            <v>121549.21851418748</v>
          </cell>
          <cell r="T692">
            <v>1739.3393303191854</v>
          </cell>
          <cell r="U692">
            <v>1769.6397746713506</v>
          </cell>
          <cell r="V692">
            <v>1779.6585669150782</v>
          </cell>
          <cell r="W692">
            <v>1784.5682544536505</v>
          </cell>
          <cell r="X692">
            <v>1844.1718895612496</v>
          </cell>
          <cell r="Y692">
            <v>435.238445192109</v>
          </cell>
          <cell r="Z692">
            <v>480.56746210404759</v>
          </cell>
          <cell r="AA692">
            <v>525.2936622367389</v>
          </cell>
          <cell r="AB692">
            <v>533.16015227729497</v>
          </cell>
          <cell r="AC692">
            <v>652.96764287557653</v>
          </cell>
          <cell r="AD692">
            <v>7.7052280687991042</v>
          </cell>
          <cell r="AE692">
            <v>9.3379630355786691</v>
          </cell>
          <cell r="AF692">
            <v>8.3433771816668525</v>
          </cell>
          <cell r="AG692">
            <v>8.9047582292415424</v>
          </cell>
          <cell r="AH692">
            <v>7.5603879766778626</v>
          </cell>
        </row>
        <row r="693">
          <cell r="B693">
            <v>9601</v>
          </cell>
          <cell r="C693" t="str">
            <v>GA</v>
          </cell>
          <cell r="D693" t="str">
            <v>Cooperative</v>
          </cell>
          <cell r="E693">
            <v>2.8188228365507134E-2</v>
          </cell>
          <cell r="F693">
            <v>1</v>
          </cell>
          <cell r="G693">
            <v>14473.717820236136</v>
          </cell>
          <cell r="H693">
            <v>14473.717820236136</v>
          </cell>
          <cell r="I693">
            <v>11.608880937499999</v>
          </cell>
          <cell r="J693">
            <v>355099.3</v>
          </cell>
          <cell r="K693">
            <v>3105148</v>
          </cell>
          <cell r="L693">
            <v>214537</v>
          </cell>
          <cell r="M693">
            <v>0.10473345751111984</v>
          </cell>
          <cell r="N693">
            <v>0.10473345751111984</v>
          </cell>
          <cell r="O693">
            <v>8499.5802885891135</v>
          </cell>
          <cell r="P693">
            <v>24796.542353960678</v>
          </cell>
          <cell r="Q693">
            <v>39178.935464893519</v>
          </cell>
          <cell r="R693">
            <v>48815.223542992833</v>
          </cell>
          <cell r="S693">
            <v>121549.21851418748</v>
          </cell>
          <cell r="T693">
            <v>1739.3393303191854</v>
          </cell>
          <cell r="U693">
            <v>1769.6397746713506</v>
          </cell>
          <cell r="V693">
            <v>1779.6585669150782</v>
          </cell>
          <cell r="W693">
            <v>1784.5682544536505</v>
          </cell>
          <cell r="X693">
            <v>1844.1718895612496</v>
          </cell>
          <cell r="Y693">
            <v>435.238445192109</v>
          </cell>
          <cell r="Z693">
            <v>480.56746210404759</v>
          </cell>
          <cell r="AA693">
            <v>525.2936622367389</v>
          </cell>
          <cell r="AB693">
            <v>533.16015227729497</v>
          </cell>
          <cell r="AC693">
            <v>652.96764287557653</v>
          </cell>
          <cell r="AD693">
            <v>7.7052280687991042</v>
          </cell>
          <cell r="AE693">
            <v>9.3379630355786691</v>
          </cell>
          <cell r="AF693">
            <v>8.3433771816668525</v>
          </cell>
          <cell r="AG693">
            <v>8.9047582292415424</v>
          </cell>
          <cell r="AH693">
            <v>7.5603879766778626</v>
          </cell>
        </row>
        <row r="694">
          <cell r="B694">
            <v>9689</v>
          </cell>
          <cell r="C694" t="str">
            <v>GA</v>
          </cell>
          <cell r="D694" t="str">
            <v>Cooperative</v>
          </cell>
          <cell r="E694">
            <v>2.8188228365507134E-2</v>
          </cell>
          <cell r="F694">
            <v>1</v>
          </cell>
          <cell r="G694">
            <v>13400.661339211903</v>
          </cell>
          <cell r="H694">
            <v>13400.661339211903</v>
          </cell>
          <cell r="I694">
            <v>11.608880937499999</v>
          </cell>
          <cell r="J694">
            <v>53787</v>
          </cell>
          <cell r="K694">
            <v>437679</v>
          </cell>
          <cell r="L694">
            <v>32661</v>
          </cell>
          <cell r="M694">
            <v>0.11249593440947304</v>
          </cell>
          <cell r="N694">
            <v>0.11249593440947304</v>
          </cell>
          <cell r="O694">
            <v>8499.5802885891135</v>
          </cell>
          <cell r="P694">
            <v>24796.542353960678</v>
          </cell>
          <cell r="Q694">
            <v>39178.935464893519</v>
          </cell>
          <cell r="R694">
            <v>48815.223542992833</v>
          </cell>
          <cell r="S694">
            <v>121549.21851418748</v>
          </cell>
          <cell r="T694">
            <v>1739.3393303191854</v>
          </cell>
          <cell r="U694">
            <v>1769.6397746713506</v>
          </cell>
          <cell r="V694">
            <v>1779.6585669150782</v>
          </cell>
          <cell r="W694">
            <v>1784.5682544536505</v>
          </cell>
          <cell r="X694">
            <v>1844.1718895612496</v>
          </cell>
          <cell r="Y694">
            <v>435.238445192109</v>
          </cell>
          <cell r="Z694">
            <v>480.56746210404759</v>
          </cell>
          <cell r="AA694">
            <v>525.2936622367389</v>
          </cell>
          <cell r="AB694">
            <v>533.16015227729497</v>
          </cell>
          <cell r="AC694">
            <v>652.96764287557653</v>
          </cell>
          <cell r="AD694">
            <v>7.7052280687991042</v>
          </cell>
          <cell r="AE694">
            <v>9.3379630355786691</v>
          </cell>
          <cell r="AF694">
            <v>8.3433771816668525</v>
          </cell>
          <cell r="AG694">
            <v>8.9047582292415424</v>
          </cell>
          <cell r="AH694">
            <v>7.5603879766778626</v>
          </cell>
        </row>
        <row r="695">
          <cell r="B695">
            <v>26218</v>
          </cell>
          <cell r="C695" t="str">
            <v>GA</v>
          </cell>
          <cell r="D695" t="str">
            <v>Cooperative</v>
          </cell>
          <cell r="E695">
            <v>2.8188228365507134E-2</v>
          </cell>
          <cell r="F695">
            <v>0</v>
          </cell>
          <cell r="G695">
            <v>0</v>
          </cell>
          <cell r="H695">
            <v>11492.163217808389</v>
          </cell>
          <cell r="I695">
            <v>11.608880937499999</v>
          </cell>
          <cell r="J695">
            <v>0</v>
          </cell>
          <cell r="K695">
            <v>0</v>
          </cell>
          <cell r="L695">
            <v>0</v>
          </cell>
          <cell r="M695">
            <v>0</v>
          </cell>
          <cell r="N695">
            <v>9.5324624036685388E-2</v>
          </cell>
          <cell r="O695">
            <v>8499.5802885891135</v>
          </cell>
          <cell r="P695">
            <v>24796.542353960678</v>
          </cell>
          <cell r="Q695">
            <v>39178.935464893519</v>
          </cell>
          <cell r="R695">
            <v>48815.223542992833</v>
          </cell>
          <cell r="S695">
            <v>121549.21851418748</v>
          </cell>
          <cell r="T695">
            <v>1739.3393303191854</v>
          </cell>
          <cell r="U695">
            <v>1769.6397746713506</v>
          </cell>
          <cell r="V695">
            <v>1779.6585669150782</v>
          </cell>
          <cell r="W695">
            <v>1784.5682544536505</v>
          </cell>
          <cell r="X695">
            <v>1844.1718895612496</v>
          </cell>
          <cell r="Y695">
            <v>435.238445192109</v>
          </cell>
          <cell r="Z695">
            <v>480.56746210404759</v>
          </cell>
          <cell r="AA695">
            <v>525.2936622367389</v>
          </cell>
          <cell r="AB695">
            <v>533.16015227729497</v>
          </cell>
          <cell r="AC695">
            <v>652.96764287557653</v>
          </cell>
          <cell r="AD695">
            <v>7.7052280687991042</v>
          </cell>
          <cell r="AE695">
            <v>9.3379630355786691</v>
          </cell>
          <cell r="AF695">
            <v>8.3433771816668525</v>
          </cell>
          <cell r="AG695">
            <v>8.9047582292415424</v>
          </cell>
          <cell r="AH695">
            <v>7.5603879766778626</v>
          </cell>
        </row>
        <row r="696">
          <cell r="B696">
            <v>12472</v>
          </cell>
          <cell r="C696" t="str">
            <v>GA</v>
          </cell>
          <cell r="D696" t="str">
            <v>Cooperative</v>
          </cell>
          <cell r="E696">
            <v>0.23181858096241659</v>
          </cell>
          <cell r="F696">
            <v>0</v>
          </cell>
          <cell r="G696">
            <v>0</v>
          </cell>
          <cell r="H696">
            <v>11492.163217808389</v>
          </cell>
          <cell r="I696">
            <v>11.608880937499999</v>
          </cell>
          <cell r="J696">
            <v>0</v>
          </cell>
          <cell r="K696">
            <v>0</v>
          </cell>
          <cell r="L696">
            <v>0</v>
          </cell>
          <cell r="M696">
            <v>0</v>
          </cell>
          <cell r="N696">
            <v>9.5324624036685388E-2</v>
          </cell>
          <cell r="O696">
            <v>8499.5802885891135</v>
          </cell>
          <cell r="P696">
            <v>24796.542353960678</v>
          </cell>
          <cell r="Q696">
            <v>39178.935464893519</v>
          </cell>
          <cell r="R696">
            <v>48815.223542992833</v>
          </cell>
          <cell r="S696">
            <v>121549.21851418748</v>
          </cell>
          <cell r="T696">
            <v>1739.3393303191854</v>
          </cell>
          <cell r="U696">
            <v>1769.6397746713506</v>
          </cell>
          <cell r="V696">
            <v>1779.6585669150782</v>
          </cell>
          <cell r="W696">
            <v>1784.5682544536505</v>
          </cell>
          <cell r="X696">
            <v>1844.1718895612496</v>
          </cell>
          <cell r="Y696">
            <v>435.238445192109</v>
          </cell>
          <cell r="Z696">
            <v>480.56746210404759</v>
          </cell>
          <cell r="AA696">
            <v>525.2936622367389</v>
          </cell>
          <cell r="AB696">
            <v>533.16015227729497</v>
          </cell>
          <cell r="AC696">
            <v>652.96764287557653</v>
          </cell>
          <cell r="AD696">
            <v>7.7052280687991042</v>
          </cell>
          <cell r="AE696">
            <v>9.3379630355786691</v>
          </cell>
          <cell r="AF696">
            <v>8.3433771816668525</v>
          </cell>
          <cell r="AG696">
            <v>8.9047582292415424</v>
          </cell>
          <cell r="AH696">
            <v>7.5603879766778626</v>
          </cell>
        </row>
        <row r="697">
          <cell r="B697">
            <v>12706</v>
          </cell>
          <cell r="C697" t="str">
            <v>GA</v>
          </cell>
          <cell r="D697" t="str">
            <v>Cooperative</v>
          </cell>
          <cell r="E697">
            <v>2.8188228365507134E-2</v>
          </cell>
          <cell r="F697">
            <v>1</v>
          </cell>
          <cell r="G697">
            <v>13809.59420151638</v>
          </cell>
          <cell r="H697">
            <v>13809.59420151638</v>
          </cell>
          <cell r="I697">
            <v>11.608880937499999</v>
          </cell>
          <cell r="J697">
            <v>41737.1</v>
          </cell>
          <cell r="K697">
            <v>289601</v>
          </cell>
          <cell r="L697">
            <v>20971</v>
          </cell>
          <cell r="M697">
            <v>0.13403165698432065</v>
          </cell>
          <cell r="N697">
            <v>0.13403165698432065</v>
          </cell>
          <cell r="O697">
            <v>8499.5802885891135</v>
          </cell>
          <cell r="P697">
            <v>24796.542353960678</v>
          </cell>
          <cell r="Q697">
            <v>39178.935464893519</v>
          </cell>
          <cell r="R697">
            <v>48815.223542992833</v>
          </cell>
          <cell r="S697">
            <v>121549.21851418748</v>
          </cell>
          <cell r="T697">
            <v>1739.3393303191854</v>
          </cell>
          <cell r="U697">
            <v>1769.6397746713506</v>
          </cell>
          <cell r="V697">
            <v>1779.6585669150782</v>
          </cell>
          <cell r="W697">
            <v>1784.5682544536505</v>
          </cell>
          <cell r="X697">
            <v>1844.1718895612496</v>
          </cell>
          <cell r="Y697">
            <v>435.238445192109</v>
          </cell>
          <cell r="Z697">
            <v>480.56746210404759</v>
          </cell>
          <cell r="AA697">
            <v>525.2936622367389</v>
          </cell>
          <cell r="AB697">
            <v>533.16015227729497</v>
          </cell>
          <cell r="AC697">
            <v>652.96764287557653</v>
          </cell>
          <cell r="AD697">
            <v>7.7052280687991042</v>
          </cell>
          <cell r="AE697">
            <v>9.3379630355786691</v>
          </cell>
          <cell r="AF697">
            <v>8.3433771816668525</v>
          </cell>
          <cell r="AG697">
            <v>8.9047582292415424</v>
          </cell>
          <cell r="AH697">
            <v>7.5603879766778626</v>
          </cell>
        </row>
        <row r="698">
          <cell r="B698">
            <v>13716</v>
          </cell>
          <cell r="C698" t="str">
            <v>GA</v>
          </cell>
          <cell r="D698" t="str">
            <v>Cooperative</v>
          </cell>
          <cell r="E698">
            <v>2.8188228365507134E-2</v>
          </cell>
          <cell r="F698">
            <v>1</v>
          </cell>
          <cell r="G698">
            <v>15800.705730902739</v>
          </cell>
          <cell r="H698">
            <v>15800.705730902739</v>
          </cell>
          <cell r="I698">
            <v>11.608880937499999</v>
          </cell>
          <cell r="J698">
            <v>147390</v>
          </cell>
          <cell r="K698">
            <v>1374693</v>
          </cell>
          <cell r="L698">
            <v>87002</v>
          </cell>
          <cell r="M698">
            <v>9.8400188033333613E-2</v>
          </cell>
          <cell r="N698">
            <v>9.8400188033333613E-2</v>
          </cell>
          <cell r="O698">
            <v>8499.5802885891135</v>
          </cell>
          <cell r="P698">
            <v>24796.542353960678</v>
          </cell>
          <cell r="Q698">
            <v>39178.935464893519</v>
          </cell>
          <cell r="R698">
            <v>48815.223542992833</v>
          </cell>
          <cell r="S698">
            <v>121549.21851418748</v>
          </cell>
          <cell r="T698">
            <v>1739.3393303191854</v>
          </cell>
          <cell r="U698">
            <v>1769.6397746713506</v>
          </cell>
          <cell r="V698">
            <v>1779.6585669150782</v>
          </cell>
          <cell r="W698">
            <v>1784.5682544536505</v>
          </cell>
          <cell r="X698">
            <v>1844.1718895612496</v>
          </cell>
          <cell r="Y698">
            <v>435.238445192109</v>
          </cell>
          <cell r="Z698">
            <v>480.56746210404759</v>
          </cell>
          <cell r="AA698">
            <v>525.2936622367389</v>
          </cell>
          <cell r="AB698">
            <v>533.16015227729497</v>
          </cell>
          <cell r="AC698">
            <v>652.96764287557653</v>
          </cell>
          <cell r="AD698">
            <v>7.7052280687991042</v>
          </cell>
          <cell r="AE698">
            <v>9.3379630355786691</v>
          </cell>
          <cell r="AF698">
            <v>8.3433771816668525</v>
          </cell>
          <cell r="AG698">
            <v>8.9047582292415424</v>
          </cell>
          <cell r="AH698">
            <v>7.5603879766778626</v>
          </cell>
        </row>
        <row r="699">
          <cell r="B699">
            <v>13934</v>
          </cell>
          <cell r="C699" t="str">
            <v>GA</v>
          </cell>
          <cell r="D699" t="str">
            <v>Cooperative</v>
          </cell>
          <cell r="E699">
            <v>2.8188228365507134E-2</v>
          </cell>
          <cell r="F699">
            <v>0</v>
          </cell>
          <cell r="G699">
            <v>0</v>
          </cell>
          <cell r="H699">
            <v>11492.163217808389</v>
          </cell>
          <cell r="I699">
            <v>11.608880937499999</v>
          </cell>
          <cell r="J699">
            <v>0</v>
          </cell>
          <cell r="K699">
            <v>0</v>
          </cell>
          <cell r="L699">
            <v>0</v>
          </cell>
          <cell r="M699">
            <v>0</v>
          </cell>
          <cell r="N699">
            <v>9.5324624036685388E-2</v>
          </cell>
          <cell r="O699">
            <v>8499.5802885891135</v>
          </cell>
          <cell r="P699">
            <v>24796.542353960678</v>
          </cell>
          <cell r="Q699">
            <v>39178.935464893519</v>
          </cell>
          <cell r="R699">
            <v>48815.223542992833</v>
          </cell>
          <cell r="S699">
            <v>121549.21851418748</v>
          </cell>
          <cell r="T699">
            <v>1739.3393303191854</v>
          </cell>
          <cell r="U699">
            <v>1769.6397746713506</v>
          </cell>
          <cell r="V699">
            <v>1779.6585669150782</v>
          </cell>
          <cell r="W699">
            <v>1784.5682544536505</v>
          </cell>
          <cell r="X699">
            <v>1844.1718895612496</v>
          </cell>
          <cell r="Y699">
            <v>435.238445192109</v>
          </cell>
          <cell r="Z699">
            <v>480.56746210404759</v>
          </cell>
          <cell r="AA699">
            <v>525.2936622367389</v>
          </cell>
          <cell r="AB699">
            <v>533.16015227729497</v>
          </cell>
          <cell r="AC699">
            <v>652.96764287557653</v>
          </cell>
          <cell r="AD699">
            <v>7.7052280687991042</v>
          </cell>
          <cell r="AE699">
            <v>9.3379630355786691</v>
          </cell>
          <cell r="AF699">
            <v>8.3433771816668525</v>
          </cell>
          <cell r="AG699">
            <v>8.9047582292415424</v>
          </cell>
          <cell r="AH699">
            <v>7.5603879766778626</v>
          </cell>
        </row>
        <row r="700">
          <cell r="B700">
            <v>13962</v>
          </cell>
          <cell r="C700" t="str">
            <v>GA</v>
          </cell>
          <cell r="D700" t="str">
            <v>Cooperative</v>
          </cell>
          <cell r="E700">
            <v>2.8188228365507134E-2</v>
          </cell>
          <cell r="F700">
            <v>1</v>
          </cell>
          <cell r="G700">
            <v>13777.502619297076</v>
          </cell>
          <cell r="H700">
            <v>13777.502619297076</v>
          </cell>
          <cell r="I700">
            <v>11.608880937499999</v>
          </cell>
          <cell r="J700">
            <v>19003.7</v>
          </cell>
          <cell r="K700">
            <v>144650</v>
          </cell>
          <cell r="L700">
            <v>10499</v>
          </cell>
          <cell r="M700">
            <v>0.12126595443101452</v>
          </cell>
          <cell r="N700">
            <v>0.12126595443101452</v>
          </cell>
          <cell r="O700">
            <v>8499.5802885891135</v>
          </cell>
          <cell r="P700">
            <v>24796.542353960678</v>
          </cell>
          <cell r="Q700">
            <v>39178.935464893519</v>
          </cell>
          <cell r="R700">
            <v>48815.223542992833</v>
          </cell>
          <cell r="S700">
            <v>121549.21851418748</v>
          </cell>
          <cell r="T700">
            <v>1739.3393303191854</v>
          </cell>
          <cell r="U700">
            <v>1769.6397746713506</v>
          </cell>
          <cell r="V700">
            <v>1779.6585669150782</v>
          </cell>
          <cell r="W700">
            <v>1784.5682544536505</v>
          </cell>
          <cell r="X700">
            <v>1844.1718895612496</v>
          </cell>
          <cell r="Y700">
            <v>435.238445192109</v>
          </cell>
          <cell r="Z700">
            <v>480.56746210404759</v>
          </cell>
          <cell r="AA700">
            <v>525.2936622367389</v>
          </cell>
          <cell r="AB700">
            <v>533.16015227729497</v>
          </cell>
          <cell r="AC700">
            <v>652.96764287557653</v>
          </cell>
          <cell r="AD700">
            <v>7.7052280687991042</v>
          </cell>
          <cell r="AE700">
            <v>9.3379630355786691</v>
          </cell>
          <cell r="AF700">
            <v>8.3433771816668525</v>
          </cell>
          <cell r="AG700">
            <v>8.9047582292415424</v>
          </cell>
          <cell r="AH700">
            <v>7.5603879766778626</v>
          </cell>
        </row>
        <row r="701">
          <cell r="B701">
            <v>13994</v>
          </cell>
          <cell r="C701" t="str">
            <v>GA</v>
          </cell>
          <cell r="D701" t="str">
            <v>Cooperative</v>
          </cell>
          <cell r="E701">
            <v>0.23498139377400287</v>
          </cell>
          <cell r="F701">
            <v>0</v>
          </cell>
          <cell r="G701">
            <v>0</v>
          </cell>
          <cell r="H701">
            <v>11492.163217808389</v>
          </cell>
          <cell r="I701">
            <v>11.608880937499999</v>
          </cell>
          <cell r="J701">
            <v>0</v>
          </cell>
          <cell r="K701">
            <v>0</v>
          </cell>
          <cell r="L701">
            <v>0</v>
          </cell>
          <cell r="M701">
            <v>0</v>
          </cell>
          <cell r="N701">
            <v>9.5324624036685388E-2</v>
          </cell>
          <cell r="O701">
            <v>8499.5802885891135</v>
          </cell>
          <cell r="P701">
            <v>24796.542353960678</v>
          </cell>
          <cell r="Q701">
            <v>39178.935464893519</v>
          </cell>
          <cell r="R701">
            <v>48815.223542992833</v>
          </cell>
          <cell r="S701">
            <v>121549.21851418748</v>
          </cell>
          <cell r="T701">
            <v>1739.3393303191854</v>
          </cell>
          <cell r="U701">
            <v>1769.6397746713506</v>
          </cell>
          <cell r="V701">
            <v>1779.6585669150782</v>
          </cell>
          <cell r="W701">
            <v>1784.5682544536505</v>
          </cell>
          <cell r="X701">
            <v>1844.1718895612496</v>
          </cell>
          <cell r="Y701">
            <v>435.238445192109</v>
          </cell>
          <cell r="Z701">
            <v>480.56746210404759</v>
          </cell>
          <cell r="AA701">
            <v>525.2936622367389</v>
          </cell>
          <cell r="AB701">
            <v>533.16015227729497</v>
          </cell>
          <cell r="AC701">
            <v>652.96764287557653</v>
          </cell>
          <cell r="AD701">
            <v>7.7052280687991042</v>
          </cell>
          <cell r="AE701">
            <v>9.3379630355786691</v>
          </cell>
          <cell r="AF701">
            <v>8.3433771816668525</v>
          </cell>
          <cell r="AG701">
            <v>8.9047582292415424</v>
          </cell>
          <cell r="AH701">
            <v>7.5603879766778626</v>
          </cell>
        </row>
        <row r="702">
          <cell r="B702">
            <v>31833</v>
          </cell>
          <cell r="C702" t="str">
            <v>GA</v>
          </cell>
          <cell r="D702" t="str">
            <v>Cooperative</v>
          </cell>
          <cell r="E702">
            <v>0.23411812724005171</v>
          </cell>
          <cell r="F702">
            <v>1</v>
          </cell>
          <cell r="G702">
            <v>14401.950805767599</v>
          </cell>
          <cell r="H702">
            <v>14401.950805767599</v>
          </cell>
          <cell r="I702">
            <v>11.608880937499999</v>
          </cell>
          <cell r="J702">
            <v>63613.4</v>
          </cell>
          <cell r="K702">
            <v>509397</v>
          </cell>
          <cell r="L702">
            <v>35370</v>
          </cell>
          <cell r="M702">
            <v>0.11520705181790922</v>
          </cell>
          <cell r="N702">
            <v>0.11520705181790922</v>
          </cell>
          <cell r="O702">
            <v>8499.5802885891135</v>
          </cell>
          <cell r="P702">
            <v>24796.542353960678</v>
          </cell>
          <cell r="Q702">
            <v>39178.935464893519</v>
          </cell>
          <cell r="R702">
            <v>48815.223542992833</v>
          </cell>
          <cell r="S702">
            <v>121549.21851418748</v>
          </cell>
          <cell r="T702">
            <v>1739.3393303191854</v>
          </cell>
          <cell r="U702">
            <v>1769.6397746713506</v>
          </cell>
          <cell r="V702">
            <v>1779.6585669150782</v>
          </cell>
          <cell r="W702">
            <v>1784.5682544536505</v>
          </cell>
          <cell r="X702">
            <v>1844.1718895612496</v>
          </cell>
          <cell r="Y702">
            <v>435.238445192109</v>
          </cell>
          <cell r="Z702">
            <v>480.56746210404759</v>
          </cell>
          <cell r="AA702">
            <v>525.2936622367389</v>
          </cell>
          <cell r="AB702">
            <v>533.16015227729497</v>
          </cell>
          <cell r="AC702">
            <v>652.96764287557653</v>
          </cell>
          <cell r="AD702">
            <v>7.7052280687991042</v>
          </cell>
          <cell r="AE702">
            <v>9.3379630355786691</v>
          </cell>
          <cell r="AF702">
            <v>8.3433771816668525</v>
          </cell>
          <cell r="AG702">
            <v>8.9047582292415424</v>
          </cell>
          <cell r="AH702">
            <v>7.5603879766778626</v>
          </cell>
        </row>
        <row r="703">
          <cell r="B703">
            <v>14649</v>
          </cell>
          <cell r="C703" t="str">
            <v>GA</v>
          </cell>
          <cell r="D703" t="str">
            <v>Cooperative</v>
          </cell>
          <cell r="E703">
            <v>2.8188228365507134E-2</v>
          </cell>
          <cell r="F703">
            <v>1</v>
          </cell>
          <cell r="G703">
            <v>14302.230979469905</v>
          </cell>
          <cell r="H703">
            <v>14302.230979469905</v>
          </cell>
          <cell r="I703">
            <v>11.608880937499999</v>
          </cell>
          <cell r="J703">
            <v>29864</v>
          </cell>
          <cell r="K703">
            <v>225017</v>
          </cell>
          <cell r="L703">
            <v>15733</v>
          </cell>
          <cell r="M703">
            <v>0.12297866256560061</v>
          </cell>
          <cell r="N703">
            <v>0.12297866256560061</v>
          </cell>
          <cell r="O703">
            <v>8499.5802885891135</v>
          </cell>
          <cell r="P703">
            <v>24796.542353960678</v>
          </cell>
          <cell r="Q703">
            <v>39178.935464893519</v>
          </cell>
          <cell r="R703">
            <v>48815.223542992833</v>
          </cell>
          <cell r="S703">
            <v>121549.21851418748</v>
          </cell>
          <cell r="T703">
            <v>1739.3393303191854</v>
          </cell>
          <cell r="U703">
            <v>1769.6397746713506</v>
          </cell>
          <cell r="V703">
            <v>1779.6585669150782</v>
          </cell>
          <cell r="W703">
            <v>1784.5682544536505</v>
          </cell>
          <cell r="X703">
            <v>1844.1718895612496</v>
          </cell>
          <cell r="Y703">
            <v>435.238445192109</v>
          </cell>
          <cell r="Z703">
            <v>480.56746210404759</v>
          </cell>
          <cell r="AA703">
            <v>525.2936622367389</v>
          </cell>
          <cell r="AB703">
            <v>533.16015227729497</v>
          </cell>
          <cell r="AC703">
            <v>652.96764287557653</v>
          </cell>
          <cell r="AD703">
            <v>7.7052280687991042</v>
          </cell>
          <cell r="AE703">
            <v>9.3379630355786691</v>
          </cell>
          <cell r="AF703">
            <v>8.3433771816668525</v>
          </cell>
          <cell r="AG703">
            <v>8.9047582292415424</v>
          </cell>
          <cell r="AH703">
            <v>7.5603879766778626</v>
          </cell>
        </row>
        <row r="704">
          <cell r="B704">
            <v>15700</v>
          </cell>
          <cell r="C704" t="str">
            <v>GA</v>
          </cell>
          <cell r="D704" t="str">
            <v>Cooperative</v>
          </cell>
          <cell r="E704">
            <v>2.8188228365507134E-2</v>
          </cell>
          <cell r="F704">
            <v>1</v>
          </cell>
          <cell r="G704">
            <v>12786.163122818152</v>
          </cell>
          <cell r="H704">
            <v>12786.163122818152</v>
          </cell>
          <cell r="I704">
            <v>11.608880937499999</v>
          </cell>
          <cell r="J704">
            <v>26351.9</v>
          </cell>
          <cell r="K704">
            <v>201446</v>
          </cell>
          <cell r="L704">
            <v>15755</v>
          </cell>
          <cell r="M704">
            <v>0.11991861327579723</v>
          </cell>
          <cell r="N704">
            <v>0.11991861327579723</v>
          </cell>
          <cell r="O704">
            <v>8499.5802885891135</v>
          </cell>
          <cell r="P704">
            <v>24796.542353960678</v>
          </cell>
          <cell r="Q704">
            <v>39178.935464893519</v>
          </cell>
          <cell r="R704">
            <v>48815.223542992833</v>
          </cell>
          <cell r="S704">
            <v>121549.21851418748</v>
          </cell>
          <cell r="T704">
            <v>1739.3393303191854</v>
          </cell>
          <cell r="U704">
            <v>1769.6397746713506</v>
          </cell>
          <cell r="V704">
            <v>1779.6585669150782</v>
          </cell>
          <cell r="W704">
            <v>1784.5682544536505</v>
          </cell>
          <cell r="X704">
            <v>1844.1718895612496</v>
          </cell>
          <cell r="Y704">
            <v>435.238445192109</v>
          </cell>
          <cell r="Z704">
            <v>480.56746210404759</v>
          </cell>
          <cell r="AA704">
            <v>525.2936622367389</v>
          </cell>
          <cell r="AB704">
            <v>533.16015227729497</v>
          </cell>
          <cell r="AC704">
            <v>652.96764287557653</v>
          </cell>
          <cell r="AD704">
            <v>7.7052280687991042</v>
          </cell>
          <cell r="AE704">
            <v>9.3379630355786691</v>
          </cell>
          <cell r="AF704">
            <v>8.3433771816668525</v>
          </cell>
          <cell r="AG704">
            <v>8.9047582292415424</v>
          </cell>
          <cell r="AH704">
            <v>7.5603879766778626</v>
          </cell>
        </row>
        <row r="705">
          <cell r="B705">
            <v>16674</v>
          </cell>
          <cell r="C705" t="str">
            <v>GA</v>
          </cell>
          <cell r="D705" t="str">
            <v>Cooperative</v>
          </cell>
          <cell r="E705">
            <v>0.23508517737969792</v>
          </cell>
          <cell r="F705">
            <v>1</v>
          </cell>
          <cell r="G705">
            <v>14255.677300494521</v>
          </cell>
          <cell r="H705">
            <v>14255.677300494521</v>
          </cell>
          <cell r="I705">
            <v>11.608880937499999</v>
          </cell>
          <cell r="J705">
            <v>82243.399999999994</v>
          </cell>
          <cell r="K705">
            <v>735094</v>
          </cell>
          <cell r="L705">
            <v>51565</v>
          </cell>
          <cell r="M705">
            <v>0.10210946716133412</v>
          </cell>
          <cell r="N705">
            <v>0.10210946716133412</v>
          </cell>
          <cell r="O705">
            <v>8499.5802885891135</v>
          </cell>
          <cell r="P705">
            <v>24796.542353960678</v>
          </cell>
          <cell r="Q705">
            <v>39178.935464893519</v>
          </cell>
          <cell r="R705">
            <v>48815.223542992833</v>
          </cell>
          <cell r="S705">
            <v>121549.21851418748</v>
          </cell>
          <cell r="T705">
            <v>1739.3393303191854</v>
          </cell>
          <cell r="U705">
            <v>1769.6397746713506</v>
          </cell>
          <cell r="V705">
            <v>1779.6585669150782</v>
          </cell>
          <cell r="W705">
            <v>1784.5682544536505</v>
          </cell>
          <cell r="X705">
            <v>1844.1718895612496</v>
          </cell>
          <cell r="Y705">
            <v>435.238445192109</v>
          </cell>
          <cell r="Z705">
            <v>480.56746210404759</v>
          </cell>
          <cell r="AA705">
            <v>525.2936622367389</v>
          </cell>
          <cell r="AB705">
            <v>533.16015227729497</v>
          </cell>
          <cell r="AC705">
            <v>652.96764287557653</v>
          </cell>
          <cell r="AD705">
            <v>7.7052280687991042</v>
          </cell>
          <cell r="AE705">
            <v>9.3379630355786691</v>
          </cell>
          <cell r="AF705">
            <v>8.3433771816668525</v>
          </cell>
          <cell r="AG705">
            <v>8.9047582292415424</v>
          </cell>
          <cell r="AH705">
            <v>7.5603879766778626</v>
          </cell>
        </row>
        <row r="706">
          <cell r="B706">
            <v>16865</v>
          </cell>
          <cell r="C706" t="str">
            <v>GA</v>
          </cell>
          <cell r="D706" t="str">
            <v>Cooperative</v>
          </cell>
          <cell r="E706">
            <v>2.8188228365507134E-2</v>
          </cell>
          <cell r="F706">
            <v>1</v>
          </cell>
          <cell r="G706">
            <v>13995.698504831047</v>
          </cell>
          <cell r="H706">
            <v>13995.698504831047</v>
          </cell>
          <cell r="I706">
            <v>11.608880937499999</v>
          </cell>
          <cell r="J706">
            <v>268348</v>
          </cell>
          <cell r="K706">
            <v>2365427</v>
          </cell>
          <cell r="L706">
            <v>169011</v>
          </cell>
          <cell r="M706">
            <v>0.10349237456343664</v>
          </cell>
          <cell r="N706">
            <v>0.10349237456343664</v>
          </cell>
          <cell r="O706">
            <v>8499.5802885891135</v>
          </cell>
          <cell r="P706">
            <v>24796.542353960678</v>
          </cell>
          <cell r="Q706">
            <v>39178.935464893519</v>
          </cell>
          <cell r="R706">
            <v>48815.223542992833</v>
          </cell>
          <cell r="S706">
            <v>121549.21851418748</v>
          </cell>
          <cell r="T706">
            <v>1739.3393303191854</v>
          </cell>
          <cell r="U706">
            <v>1769.6397746713506</v>
          </cell>
          <cell r="V706">
            <v>1779.6585669150782</v>
          </cell>
          <cell r="W706">
            <v>1784.5682544536505</v>
          </cell>
          <cell r="X706">
            <v>1844.1718895612496</v>
          </cell>
          <cell r="Y706">
            <v>435.238445192109</v>
          </cell>
          <cell r="Z706">
            <v>480.56746210404759</v>
          </cell>
          <cell r="AA706">
            <v>525.2936622367389</v>
          </cell>
          <cell r="AB706">
            <v>533.16015227729497</v>
          </cell>
          <cell r="AC706">
            <v>652.96764287557653</v>
          </cell>
          <cell r="AD706">
            <v>7.7052280687991042</v>
          </cell>
          <cell r="AE706">
            <v>9.3379630355786691</v>
          </cell>
          <cell r="AF706">
            <v>8.3433771816668525</v>
          </cell>
          <cell r="AG706">
            <v>8.9047582292415424</v>
          </cell>
          <cell r="AH706">
            <v>7.5603879766778626</v>
          </cell>
        </row>
        <row r="707">
          <cell r="B707">
            <v>17290</v>
          </cell>
          <cell r="C707" t="str">
            <v>GA</v>
          </cell>
          <cell r="D707" t="str">
            <v>Cooperative</v>
          </cell>
          <cell r="E707">
            <v>2.8188228365507134E-2</v>
          </cell>
          <cell r="F707">
            <v>0</v>
          </cell>
          <cell r="G707">
            <v>0</v>
          </cell>
          <cell r="H707">
            <v>11492.163217808389</v>
          </cell>
          <cell r="I707">
            <v>11.608880937499999</v>
          </cell>
          <cell r="J707">
            <v>0</v>
          </cell>
          <cell r="K707">
            <v>0</v>
          </cell>
          <cell r="L707">
            <v>0</v>
          </cell>
          <cell r="M707">
            <v>0</v>
          </cell>
          <cell r="N707">
            <v>9.5324624036685388E-2</v>
          </cell>
          <cell r="O707">
            <v>8499.5802885891135</v>
          </cell>
          <cell r="P707">
            <v>24796.542353960678</v>
          </cell>
          <cell r="Q707">
            <v>39178.935464893519</v>
          </cell>
          <cell r="R707">
            <v>48815.223542992833</v>
          </cell>
          <cell r="S707">
            <v>121549.21851418748</v>
          </cell>
          <cell r="T707">
            <v>1739.3393303191854</v>
          </cell>
          <cell r="U707">
            <v>1769.6397746713506</v>
          </cell>
          <cell r="V707">
            <v>1779.6585669150782</v>
          </cell>
          <cell r="W707">
            <v>1784.5682544536505</v>
          </cell>
          <cell r="X707">
            <v>1844.1718895612496</v>
          </cell>
          <cell r="Y707">
            <v>435.238445192109</v>
          </cell>
          <cell r="Z707">
            <v>480.56746210404759</v>
          </cell>
          <cell r="AA707">
            <v>525.2936622367389</v>
          </cell>
          <cell r="AB707">
            <v>533.16015227729497</v>
          </cell>
          <cell r="AC707">
            <v>652.96764287557653</v>
          </cell>
          <cell r="AD707">
            <v>7.7052280687991042</v>
          </cell>
          <cell r="AE707">
            <v>9.3379630355786691</v>
          </cell>
          <cell r="AF707">
            <v>8.3433771816668525</v>
          </cell>
          <cell r="AG707">
            <v>8.9047582292415424</v>
          </cell>
          <cell r="AH707">
            <v>7.5603879766778626</v>
          </cell>
        </row>
        <row r="708">
          <cell r="B708">
            <v>22056</v>
          </cell>
          <cell r="C708" t="str">
            <v>GA</v>
          </cell>
          <cell r="D708" t="str">
            <v>Cooperative</v>
          </cell>
          <cell r="E708">
            <v>2.8188228365507134E-2</v>
          </cell>
          <cell r="F708">
            <v>0</v>
          </cell>
          <cell r="G708">
            <v>0</v>
          </cell>
          <cell r="H708">
            <v>11492.163217808389</v>
          </cell>
          <cell r="I708">
            <v>11.608880937499999</v>
          </cell>
          <cell r="J708">
            <v>0</v>
          </cell>
          <cell r="K708">
            <v>0</v>
          </cell>
          <cell r="L708">
            <v>0</v>
          </cell>
          <cell r="M708">
            <v>0</v>
          </cell>
          <cell r="N708">
            <v>9.5324624036685388E-2</v>
          </cell>
          <cell r="O708">
            <v>8499.5802885891135</v>
          </cell>
          <cell r="P708">
            <v>24796.542353960678</v>
          </cell>
          <cell r="Q708">
            <v>39178.935464893519</v>
          </cell>
          <cell r="R708">
            <v>48815.223542992833</v>
          </cell>
          <cell r="S708">
            <v>121549.21851418748</v>
          </cell>
          <cell r="T708">
            <v>1739.3393303191854</v>
          </cell>
          <cell r="U708">
            <v>1769.6397746713506</v>
          </cell>
          <cell r="V708">
            <v>1779.6585669150782</v>
          </cell>
          <cell r="W708">
            <v>1784.5682544536505</v>
          </cell>
          <cell r="X708">
            <v>1844.1718895612496</v>
          </cell>
          <cell r="Y708">
            <v>435.238445192109</v>
          </cell>
          <cell r="Z708">
            <v>480.56746210404759</v>
          </cell>
          <cell r="AA708">
            <v>525.2936622367389</v>
          </cell>
          <cell r="AB708">
            <v>533.16015227729497</v>
          </cell>
          <cell r="AC708">
            <v>652.96764287557653</v>
          </cell>
          <cell r="AD708">
            <v>7.7052280687991042</v>
          </cell>
          <cell r="AE708">
            <v>9.3379630355786691</v>
          </cell>
          <cell r="AF708">
            <v>8.3433771816668525</v>
          </cell>
          <cell r="AG708">
            <v>8.9047582292415424</v>
          </cell>
          <cell r="AH708">
            <v>7.5603879766778626</v>
          </cell>
        </row>
        <row r="709">
          <cell r="B709">
            <v>17832</v>
          </cell>
          <cell r="C709" t="str">
            <v>GA</v>
          </cell>
          <cell r="D709" t="str">
            <v>Cooperative</v>
          </cell>
          <cell r="E709">
            <v>0.21964933848495494</v>
          </cell>
          <cell r="F709">
            <v>1</v>
          </cell>
          <cell r="G709">
            <v>15115.226965286465</v>
          </cell>
          <cell r="H709">
            <v>15115.226965286465</v>
          </cell>
          <cell r="I709">
            <v>11.608880937499999</v>
          </cell>
          <cell r="J709">
            <v>149772</v>
          </cell>
          <cell r="K709">
            <v>1486114</v>
          </cell>
          <cell r="L709">
            <v>98319</v>
          </cell>
          <cell r="M709">
            <v>9.156465602320632E-2</v>
          </cell>
          <cell r="N709">
            <v>9.156465602320632E-2</v>
          </cell>
          <cell r="O709">
            <v>8499.5802885891135</v>
          </cell>
          <cell r="P709">
            <v>24796.542353960678</v>
          </cell>
          <cell r="Q709">
            <v>39178.935464893519</v>
          </cell>
          <cell r="R709">
            <v>48815.223542992833</v>
          </cell>
          <cell r="S709">
            <v>121549.21851418748</v>
          </cell>
          <cell r="T709">
            <v>1739.3393303191854</v>
          </cell>
          <cell r="U709">
            <v>1769.6397746713506</v>
          </cell>
          <cell r="V709">
            <v>1779.6585669150782</v>
          </cell>
          <cell r="W709">
            <v>1784.5682544536505</v>
          </cell>
          <cell r="X709">
            <v>1844.1718895612496</v>
          </cell>
          <cell r="Y709">
            <v>435.238445192109</v>
          </cell>
          <cell r="Z709">
            <v>480.56746210404759</v>
          </cell>
          <cell r="AA709">
            <v>525.2936622367389</v>
          </cell>
          <cell r="AB709">
            <v>533.16015227729497</v>
          </cell>
          <cell r="AC709">
            <v>652.96764287557653</v>
          </cell>
          <cell r="AD709">
            <v>7.7052280687991042</v>
          </cell>
          <cell r="AE709">
            <v>9.3379630355786691</v>
          </cell>
          <cell r="AF709">
            <v>8.3433771816668525</v>
          </cell>
          <cell r="AG709">
            <v>8.9047582292415424</v>
          </cell>
          <cell r="AH709">
            <v>7.5603879766778626</v>
          </cell>
        </row>
        <row r="710">
          <cell r="B710">
            <v>10624</v>
          </cell>
          <cell r="C710" t="str">
            <v>GA</v>
          </cell>
          <cell r="D710" t="str">
            <v>Cooperative</v>
          </cell>
          <cell r="E710">
            <v>2.8188228365507134E-2</v>
          </cell>
          <cell r="F710">
            <v>1</v>
          </cell>
          <cell r="G710">
            <v>14776.405744872542</v>
          </cell>
          <cell r="H710">
            <v>14776.405744872542</v>
          </cell>
          <cell r="I710">
            <v>11.608880937499999</v>
          </cell>
          <cell r="J710">
            <v>35885</v>
          </cell>
          <cell r="K710">
            <v>278816</v>
          </cell>
          <cell r="L710">
            <v>18869</v>
          </cell>
          <cell r="M710">
            <v>0.11927731660695136</v>
          </cell>
          <cell r="N710">
            <v>0.11927731660695136</v>
          </cell>
          <cell r="O710">
            <v>8499.5802885891135</v>
          </cell>
          <cell r="P710">
            <v>24796.542353960678</v>
          </cell>
          <cell r="Q710">
            <v>39178.935464893519</v>
          </cell>
          <cell r="R710">
            <v>48815.223542992833</v>
          </cell>
          <cell r="S710">
            <v>121549.21851418748</v>
          </cell>
          <cell r="T710">
            <v>1739.3393303191854</v>
          </cell>
          <cell r="U710">
            <v>1769.6397746713506</v>
          </cell>
          <cell r="V710">
            <v>1779.6585669150782</v>
          </cell>
          <cell r="W710">
            <v>1784.5682544536505</v>
          </cell>
          <cell r="X710">
            <v>1844.1718895612496</v>
          </cell>
          <cell r="Y710">
            <v>435.238445192109</v>
          </cell>
          <cell r="Z710">
            <v>480.56746210404759</v>
          </cell>
          <cell r="AA710">
            <v>525.2936622367389</v>
          </cell>
          <cell r="AB710">
            <v>533.16015227729497</v>
          </cell>
          <cell r="AC710">
            <v>652.96764287557653</v>
          </cell>
          <cell r="AD710">
            <v>7.7052280687991042</v>
          </cell>
          <cell r="AE710">
            <v>9.3379630355786691</v>
          </cell>
          <cell r="AF710">
            <v>8.3433771816668525</v>
          </cell>
          <cell r="AG710">
            <v>8.9047582292415424</v>
          </cell>
          <cell r="AH710">
            <v>7.5603879766778626</v>
          </cell>
        </row>
        <row r="711">
          <cell r="B711">
            <v>18305</v>
          </cell>
          <cell r="C711" t="str">
            <v>GA</v>
          </cell>
          <cell r="D711" t="str">
            <v>Cooperative</v>
          </cell>
          <cell r="E711">
            <v>2.8188228365507134E-2</v>
          </cell>
          <cell r="F711">
            <v>1</v>
          </cell>
          <cell r="G711">
            <v>15176.287473776816</v>
          </cell>
          <cell r="H711">
            <v>15176.287473776816</v>
          </cell>
          <cell r="I711">
            <v>11.608880937499999</v>
          </cell>
          <cell r="J711">
            <v>29418.7</v>
          </cell>
          <cell r="K711">
            <v>224260</v>
          </cell>
          <cell r="L711">
            <v>14777</v>
          </cell>
          <cell r="M711">
            <v>0.12200199231534269</v>
          </cell>
          <cell r="N711">
            <v>0.12200199231534269</v>
          </cell>
          <cell r="O711">
            <v>8499.5802885891135</v>
          </cell>
          <cell r="P711">
            <v>24796.542353960678</v>
          </cell>
          <cell r="Q711">
            <v>39178.935464893519</v>
          </cell>
          <cell r="R711">
            <v>48815.223542992833</v>
          </cell>
          <cell r="S711">
            <v>121549.21851418748</v>
          </cell>
          <cell r="T711">
            <v>1739.3393303191854</v>
          </cell>
          <cell r="U711">
            <v>1769.6397746713506</v>
          </cell>
          <cell r="V711">
            <v>1779.6585669150782</v>
          </cell>
          <cell r="W711">
            <v>1784.5682544536505</v>
          </cell>
          <cell r="X711">
            <v>1844.1718895612496</v>
          </cell>
          <cell r="Y711">
            <v>435.238445192109</v>
          </cell>
          <cell r="Z711">
            <v>480.56746210404759</v>
          </cell>
          <cell r="AA711">
            <v>525.2936622367389</v>
          </cell>
          <cell r="AB711">
            <v>533.16015227729497</v>
          </cell>
          <cell r="AC711">
            <v>652.96764287557653</v>
          </cell>
          <cell r="AD711">
            <v>7.7052280687991042</v>
          </cell>
          <cell r="AE711">
            <v>9.3379630355786691</v>
          </cell>
          <cell r="AF711">
            <v>8.3433771816668525</v>
          </cell>
          <cell r="AG711">
            <v>8.9047582292415424</v>
          </cell>
          <cell r="AH711">
            <v>7.5603879766778626</v>
          </cell>
        </row>
        <row r="712">
          <cell r="B712">
            <v>18499</v>
          </cell>
          <cell r="C712" t="str">
            <v>GA</v>
          </cell>
          <cell r="D712" t="str">
            <v>Cooperative</v>
          </cell>
          <cell r="E712">
            <v>2.8188228365507134E-2</v>
          </cell>
          <cell r="F712">
            <v>1</v>
          </cell>
          <cell r="G712">
            <v>10680.76125592417</v>
          </cell>
          <cell r="H712">
            <v>10680.76125592417</v>
          </cell>
          <cell r="I712">
            <v>11.608880937499999</v>
          </cell>
          <cell r="J712">
            <v>20008</v>
          </cell>
          <cell r="K712">
            <v>144233</v>
          </cell>
          <cell r="L712">
            <v>13504</v>
          </cell>
          <cell r="M712">
            <v>0.12567723102091755</v>
          </cell>
          <cell r="N712">
            <v>0.12567723102091755</v>
          </cell>
          <cell r="O712">
            <v>8499.5802885891135</v>
          </cell>
          <cell r="P712">
            <v>24796.542353960678</v>
          </cell>
          <cell r="Q712">
            <v>39178.935464893519</v>
          </cell>
          <cell r="R712">
            <v>48815.223542992833</v>
          </cell>
          <cell r="S712">
            <v>121549.21851418748</v>
          </cell>
          <cell r="T712">
            <v>1739.3393303191854</v>
          </cell>
          <cell r="U712">
            <v>1769.6397746713506</v>
          </cell>
          <cell r="V712">
            <v>1779.6585669150782</v>
          </cell>
          <cell r="W712">
            <v>1784.5682544536505</v>
          </cell>
          <cell r="X712">
            <v>1844.1718895612496</v>
          </cell>
          <cell r="Y712">
            <v>435.238445192109</v>
          </cell>
          <cell r="Z712">
            <v>480.56746210404759</v>
          </cell>
          <cell r="AA712">
            <v>525.2936622367389</v>
          </cell>
          <cell r="AB712">
            <v>533.16015227729497</v>
          </cell>
          <cell r="AC712">
            <v>652.96764287557653</v>
          </cell>
          <cell r="AD712">
            <v>7.7052280687991042</v>
          </cell>
          <cell r="AE712">
            <v>9.3379630355786691</v>
          </cell>
          <cell r="AF712">
            <v>8.3433771816668525</v>
          </cell>
          <cell r="AG712">
            <v>8.9047582292415424</v>
          </cell>
          <cell r="AH712">
            <v>7.5603879766778626</v>
          </cell>
        </row>
        <row r="713">
          <cell r="B713">
            <v>18956</v>
          </cell>
          <cell r="C713" t="str">
            <v>GA</v>
          </cell>
          <cell r="D713" t="str">
            <v>Cooperative</v>
          </cell>
          <cell r="E713">
            <v>0.21835557897201732</v>
          </cell>
          <cell r="F713">
            <v>1</v>
          </cell>
          <cell r="G713">
            <v>13835.890793144679</v>
          </cell>
          <cell r="H713">
            <v>13835.890793144679</v>
          </cell>
          <cell r="I713">
            <v>11.608880937499999</v>
          </cell>
          <cell r="J713">
            <v>35620.1</v>
          </cell>
          <cell r="K713">
            <v>277714</v>
          </cell>
          <cell r="L713">
            <v>20072</v>
          </cell>
          <cell r="M713">
            <v>0.11819331579203785</v>
          </cell>
          <cell r="N713">
            <v>0.11819331579203785</v>
          </cell>
          <cell r="O713">
            <v>8499.5802885891135</v>
          </cell>
          <cell r="P713">
            <v>24796.542353960678</v>
          </cell>
          <cell r="Q713">
            <v>39178.935464893519</v>
          </cell>
          <cell r="R713">
            <v>48815.223542992833</v>
          </cell>
          <cell r="S713">
            <v>121549.21851418748</v>
          </cell>
          <cell r="T713">
            <v>1739.3393303191854</v>
          </cell>
          <cell r="U713">
            <v>1769.6397746713506</v>
          </cell>
          <cell r="V713">
            <v>1779.6585669150782</v>
          </cell>
          <cell r="W713">
            <v>1784.5682544536505</v>
          </cell>
          <cell r="X713">
            <v>1844.1718895612496</v>
          </cell>
          <cell r="Y713">
            <v>435.238445192109</v>
          </cell>
          <cell r="Z713">
            <v>480.56746210404759</v>
          </cell>
          <cell r="AA713">
            <v>525.2936622367389</v>
          </cell>
          <cell r="AB713">
            <v>533.16015227729497</v>
          </cell>
          <cell r="AC713">
            <v>652.96764287557653</v>
          </cell>
          <cell r="AD713">
            <v>7.7052280687991042</v>
          </cell>
          <cell r="AE713">
            <v>9.3379630355786691</v>
          </cell>
          <cell r="AF713">
            <v>8.3433771816668525</v>
          </cell>
          <cell r="AG713">
            <v>8.9047582292415424</v>
          </cell>
          <cell r="AH713">
            <v>7.5603879766778626</v>
          </cell>
        </row>
        <row r="714">
          <cell r="B714">
            <v>19154</v>
          </cell>
          <cell r="C714" t="str">
            <v>GA</v>
          </cell>
          <cell r="D714" t="str">
            <v>Cooperative</v>
          </cell>
          <cell r="E714">
            <v>2.8188228365507134E-2</v>
          </cell>
          <cell r="F714">
            <v>1</v>
          </cell>
          <cell r="G714">
            <v>11635.18113299295</v>
          </cell>
          <cell r="H714">
            <v>11635.18113299295</v>
          </cell>
          <cell r="I714">
            <v>11.608880937499999</v>
          </cell>
          <cell r="J714">
            <v>23688</v>
          </cell>
          <cell r="K714">
            <v>191422</v>
          </cell>
          <cell r="L714">
            <v>16452</v>
          </cell>
          <cell r="M714">
            <v>0.11177465646474805</v>
          </cell>
          <cell r="N714">
            <v>0.11177465646474805</v>
          </cell>
          <cell r="O714">
            <v>8499.5802885891135</v>
          </cell>
          <cell r="P714">
            <v>24796.542353960678</v>
          </cell>
          <cell r="Q714">
            <v>39178.935464893519</v>
          </cell>
          <cell r="R714">
            <v>48815.223542992833</v>
          </cell>
          <cell r="S714">
            <v>121549.21851418748</v>
          </cell>
          <cell r="T714">
            <v>1739.3393303191854</v>
          </cell>
          <cell r="U714">
            <v>1769.6397746713506</v>
          </cell>
          <cell r="V714">
            <v>1779.6585669150782</v>
          </cell>
          <cell r="W714">
            <v>1784.5682544536505</v>
          </cell>
          <cell r="X714">
            <v>1844.1718895612496</v>
          </cell>
          <cell r="Y714">
            <v>435.238445192109</v>
          </cell>
          <cell r="Z714">
            <v>480.56746210404759</v>
          </cell>
          <cell r="AA714">
            <v>525.2936622367389</v>
          </cell>
          <cell r="AB714">
            <v>533.16015227729497</v>
          </cell>
          <cell r="AC714">
            <v>652.96764287557653</v>
          </cell>
          <cell r="AD714">
            <v>7.7052280687991042</v>
          </cell>
          <cell r="AE714">
            <v>9.3379630355786691</v>
          </cell>
          <cell r="AF714">
            <v>8.3433771816668525</v>
          </cell>
          <cell r="AG714">
            <v>8.9047582292415424</v>
          </cell>
          <cell r="AH714">
            <v>7.5603879766778626</v>
          </cell>
        </row>
        <row r="715">
          <cell r="B715">
            <v>19581</v>
          </cell>
          <cell r="C715" t="str">
            <v>GA</v>
          </cell>
          <cell r="D715" t="str">
            <v>Cooperative</v>
          </cell>
          <cell r="E715">
            <v>2.8188228365507134E-2</v>
          </cell>
          <cell r="F715">
            <v>0</v>
          </cell>
          <cell r="G715">
            <v>0</v>
          </cell>
          <cell r="H715">
            <v>11492.163217808389</v>
          </cell>
          <cell r="I715">
            <v>11.608880937499999</v>
          </cell>
          <cell r="J715">
            <v>0</v>
          </cell>
          <cell r="K715">
            <v>0</v>
          </cell>
          <cell r="L715">
            <v>0</v>
          </cell>
          <cell r="M715">
            <v>0</v>
          </cell>
          <cell r="N715">
            <v>9.5324624036685388E-2</v>
          </cell>
          <cell r="O715">
            <v>8499.5802885891135</v>
          </cell>
          <cell r="P715">
            <v>24796.542353960678</v>
          </cell>
          <cell r="Q715">
            <v>39178.935464893519</v>
          </cell>
          <cell r="R715">
            <v>48815.223542992833</v>
          </cell>
          <cell r="S715">
            <v>121549.21851418748</v>
          </cell>
          <cell r="T715">
            <v>1739.3393303191854</v>
          </cell>
          <cell r="U715">
            <v>1769.6397746713506</v>
          </cell>
          <cell r="V715">
            <v>1779.6585669150782</v>
          </cell>
          <cell r="W715">
            <v>1784.5682544536505</v>
          </cell>
          <cell r="X715">
            <v>1844.1718895612496</v>
          </cell>
          <cell r="Y715">
            <v>435.238445192109</v>
          </cell>
          <cell r="Z715">
            <v>480.56746210404759</v>
          </cell>
          <cell r="AA715">
            <v>525.2936622367389</v>
          </cell>
          <cell r="AB715">
            <v>533.16015227729497</v>
          </cell>
          <cell r="AC715">
            <v>652.96764287557653</v>
          </cell>
          <cell r="AD715">
            <v>7.7052280687991042</v>
          </cell>
          <cell r="AE715">
            <v>9.3379630355786691</v>
          </cell>
          <cell r="AF715">
            <v>8.3433771816668525</v>
          </cell>
          <cell r="AG715">
            <v>8.9047582292415424</v>
          </cell>
          <cell r="AH715">
            <v>7.5603879766778626</v>
          </cell>
        </row>
        <row r="716">
          <cell r="B716">
            <v>20065</v>
          </cell>
          <cell r="C716" t="str">
            <v>GA</v>
          </cell>
          <cell r="D716" t="str">
            <v>Cooperative</v>
          </cell>
          <cell r="E716">
            <v>0.23860203723217419</v>
          </cell>
          <cell r="F716">
            <v>1</v>
          </cell>
          <cell r="G716">
            <v>14808.241897401123</v>
          </cell>
          <cell r="H716">
            <v>14808.241897401123</v>
          </cell>
          <cell r="I716">
            <v>11.608880937499999</v>
          </cell>
          <cell r="J716">
            <v>211515.2</v>
          </cell>
          <cell r="K716">
            <v>1812514</v>
          </cell>
          <cell r="L716">
            <v>122399</v>
          </cell>
          <cell r="M716">
            <v>0.10728977265034713</v>
          </cell>
          <cell r="N716">
            <v>0.10728977265034713</v>
          </cell>
          <cell r="O716">
            <v>8499.5802885891135</v>
          </cell>
          <cell r="P716">
            <v>24796.542353960678</v>
          </cell>
          <cell r="Q716">
            <v>39178.935464893519</v>
          </cell>
          <cell r="R716">
            <v>48815.223542992833</v>
          </cell>
          <cell r="S716">
            <v>121549.21851418748</v>
          </cell>
          <cell r="T716">
            <v>1739.3393303191854</v>
          </cell>
          <cell r="U716">
            <v>1769.6397746713506</v>
          </cell>
          <cell r="V716">
            <v>1779.6585669150782</v>
          </cell>
          <cell r="W716">
            <v>1784.5682544536505</v>
          </cell>
          <cell r="X716">
            <v>1844.1718895612496</v>
          </cell>
          <cell r="Y716">
            <v>435.238445192109</v>
          </cell>
          <cell r="Z716">
            <v>480.56746210404759</v>
          </cell>
          <cell r="AA716">
            <v>525.2936622367389</v>
          </cell>
          <cell r="AB716">
            <v>533.16015227729497</v>
          </cell>
          <cell r="AC716">
            <v>652.96764287557653</v>
          </cell>
          <cell r="AD716">
            <v>7.7052280687991042</v>
          </cell>
          <cell r="AE716">
            <v>9.3379630355786691</v>
          </cell>
          <cell r="AF716">
            <v>8.3433771816668525</v>
          </cell>
          <cell r="AG716">
            <v>8.9047582292415424</v>
          </cell>
          <cell r="AH716">
            <v>7.5603879766778626</v>
          </cell>
        </row>
        <row r="717">
          <cell r="B717">
            <v>20146</v>
          </cell>
          <cell r="C717" t="str">
            <v>GA</v>
          </cell>
          <cell r="D717" t="str">
            <v>Cooperative</v>
          </cell>
          <cell r="E717">
            <v>2.8188228365507134E-2</v>
          </cell>
          <cell r="F717">
            <v>1</v>
          </cell>
          <cell r="G717">
            <v>12326.529250883863</v>
          </cell>
          <cell r="H717">
            <v>12326.529250883863</v>
          </cell>
          <cell r="I717">
            <v>11.608880937499999</v>
          </cell>
          <cell r="J717">
            <v>22538.6</v>
          </cell>
          <cell r="K717">
            <v>184787</v>
          </cell>
          <cell r="L717">
            <v>14991</v>
          </cell>
          <cell r="M717">
            <v>0.1106693392413495</v>
          </cell>
          <cell r="N717">
            <v>0.1106693392413495</v>
          </cell>
          <cell r="O717">
            <v>8499.5802885891135</v>
          </cell>
          <cell r="P717">
            <v>24796.542353960678</v>
          </cell>
          <cell r="Q717">
            <v>39178.935464893519</v>
          </cell>
          <cell r="R717">
            <v>48815.223542992833</v>
          </cell>
          <cell r="S717">
            <v>121549.21851418748</v>
          </cell>
          <cell r="T717">
            <v>1739.3393303191854</v>
          </cell>
          <cell r="U717">
            <v>1769.6397746713506</v>
          </cell>
          <cell r="V717">
            <v>1779.6585669150782</v>
          </cell>
          <cell r="W717">
            <v>1784.5682544536505</v>
          </cell>
          <cell r="X717">
            <v>1844.1718895612496</v>
          </cell>
          <cell r="Y717">
            <v>435.238445192109</v>
          </cell>
          <cell r="Z717">
            <v>480.56746210404759</v>
          </cell>
          <cell r="AA717">
            <v>525.2936622367389</v>
          </cell>
          <cell r="AB717">
            <v>533.16015227729497</v>
          </cell>
          <cell r="AC717">
            <v>652.96764287557653</v>
          </cell>
          <cell r="AD717">
            <v>7.7052280687991042</v>
          </cell>
          <cell r="AE717">
            <v>9.3379630355786691</v>
          </cell>
          <cell r="AF717">
            <v>8.3433771816668525</v>
          </cell>
          <cell r="AG717">
            <v>8.9047582292415424</v>
          </cell>
          <cell r="AH717">
            <v>7.5603879766778626</v>
          </cell>
        </row>
        <row r="718">
          <cell r="B718">
            <v>8333</v>
          </cell>
          <cell r="C718" t="str">
            <v>GA</v>
          </cell>
          <cell r="D718" t="str">
            <v>Cooperative</v>
          </cell>
          <cell r="E718">
            <v>2.8188228365507134E-2</v>
          </cell>
          <cell r="F718">
            <v>1</v>
          </cell>
          <cell r="G718">
            <v>10268.075980392157</v>
          </cell>
          <cell r="H718">
            <v>10268.075980392157</v>
          </cell>
          <cell r="I718">
            <v>11.608880937499999</v>
          </cell>
          <cell r="J718">
            <v>39790.300000000003</v>
          </cell>
          <cell r="K718">
            <v>268120</v>
          </cell>
          <cell r="L718">
            <v>26112</v>
          </cell>
          <cell r="M718">
            <v>0.13483785921050276</v>
          </cell>
          <cell r="N718">
            <v>0.13483785921050276</v>
          </cell>
          <cell r="O718">
            <v>8499.5802885891135</v>
          </cell>
          <cell r="P718">
            <v>24796.542353960678</v>
          </cell>
          <cell r="Q718">
            <v>39178.935464893519</v>
          </cell>
          <cell r="R718">
            <v>48815.223542992833</v>
          </cell>
          <cell r="S718">
            <v>121549.21851418748</v>
          </cell>
          <cell r="T718">
            <v>1739.3393303191854</v>
          </cell>
          <cell r="U718">
            <v>1769.6397746713506</v>
          </cell>
          <cell r="V718">
            <v>1779.6585669150782</v>
          </cell>
          <cell r="W718">
            <v>1784.5682544536505</v>
          </cell>
          <cell r="X718">
            <v>1844.1718895612496</v>
          </cell>
          <cell r="Y718">
            <v>435.238445192109</v>
          </cell>
          <cell r="Z718">
            <v>480.56746210404759</v>
          </cell>
          <cell r="AA718">
            <v>525.2936622367389</v>
          </cell>
          <cell r="AB718">
            <v>533.16015227729497</v>
          </cell>
          <cell r="AC718">
            <v>652.96764287557653</v>
          </cell>
          <cell r="AD718">
            <v>7.7052280687991042</v>
          </cell>
          <cell r="AE718">
            <v>9.3379630355786691</v>
          </cell>
          <cell r="AF718">
            <v>8.3433771816668525</v>
          </cell>
          <cell r="AG718">
            <v>8.9047582292415424</v>
          </cell>
          <cell r="AH718">
            <v>7.5603879766778626</v>
          </cell>
        </row>
        <row r="719">
          <cell r="B719">
            <v>29304</v>
          </cell>
          <cell r="C719" t="str">
            <v>GA</v>
          </cell>
          <cell r="D719" t="str">
            <v>Federal</v>
          </cell>
          <cell r="E719">
            <v>2.8188228365507134E-2</v>
          </cell>
          <cell r="F719">
            <v>0</v>
          </cell>
          <cell r="G719">
            <v>0</v>
          </cell>
          <cell r="H719">
            <v>0</v>
          </cell>
          <cell r="I719">
            <v>11.608880937499999</v>
          </cell>
          <cell r="J719">
            <v>0</v>
          </cell>
          <cell r="K719">
            <v>0</v>
          </cell>
          <cell r="L719">
            <v>0</v>
          </cell>
          <cell r="M719">
            <v>0</v>
          </cell>
          <cell r="N719">
            <v>0</v>
          </cell>
          <cell r="O719">
            <v>8499.5802885891135</v>
          </cell>
          <cell r="P719">
            <v>24796.542353960678</v>
          </cell>
          <cell r="Q719">
            <v>39178.935464893519</v>
          </cell>
          <cell r="R719">
            <v>48815.223542992833</v>
          </cell>
          <cell r="S719">
            <v>121549.21851418748</v>
          </cell>
          <cell r="T719">
            <v>1739.3393303191854</v>
          </cell>
          <cell r="U719">
            <v>1769.6397746713506</v>
          </cell>
          <cell r="V719">
            <v>1779.6585669150782</v>
          </cell>
          <cell r="W719">
            <v>1784.5682544536505</v>
          </cell>
          <cell r="X719">
            <v>1844.1718895612496</v>
          </cell>
          <cell r="Y719">
            <v>435.238445192109</v>
          </cell>
          <cell r="Z719">
            <v>480.56746210404759</v>
          </cell>
          <cell r="AA719">
            <v>525.2936622367389</v>
          </cell>
          <cell r="AB719">
            <v>533.16015227729497</v>
          </cell>
          <cell r="AC719">
            <v>652.96764287557653</v>
          </cell>
          <cell r="AD719">
            <v>7.7052280687991042</v>
          </cell>
          <cell r="AE719">
            <v>9.3379630355786691</v>
          </cell>
          <cell r="AF719">
            <v>8.3433771816668525</v>
          </cell>
          <cell r="AG719">
            <v>8.9047582292415424</v>
          </cell>
          <cell r="AH719">
            <v>7.5603879766778626</v>
          </cell>
        </row>
        <row r="720">
          <cell r="B720">
            <v>7140</v>
          </cell>
          <cell r="C720" t="str">
            <v>GA</v>
          </cell>
          <cell r="D720" t="str">
            <v>Investor Owned</v>
          </cell>
          <cell r="E720">
            <v>0.22537356574171644</v>
          </cell>
          <cell r="F720">
            <v>1</v>
          </cell>
          <cell r="G720">
            <v>12220.23830434523</v>
          </cell>
          <cell r="H720">
            <v>12220.23830434523</v>
          </cell>
          <cell r="I720">
            <v>11.608880937499999</v>
          </cell>
          <cell r="J720">
            <v>3446630.6</v>
          </cell>
          <cell r="K720">
            <v>27828611</v>
          </cell>
          <cell r="L720">
            <v>2277256</v>
          </cell>
          <cell r="M720">
            <v>0.11245239206446594</v>
          </cell>
          <cell r="N720">
            <v>0.11245239206446594</v>
          </cell>
          <cell r="O720">
            <v>8499.5802885891135</v>
          </cell>
          <cell r="P720">
            <v>24796.542353960678</v>
          </cell>
          <cell r="Q720">
            <v>39178.935464893519</v>
          </cell>
          <cell r="R720">
            <v>48815.223542992833</v>
          </cell>
          <cell r="S720">
            <v>121549.21851418748</v>
          </cell>
          <cell r="T720">
            <v>1739.3393303191854</v>
          </cell>
          <cell r="U720">
            <v>1769.6397746713506</v>
          </cell>
          <cell r="V720">
            <v>1779.6585669150782</v>
          </cell>
          <cell r="W720">
            <v>1784.5682544536505</v>
          </cell>
          <cell r="X720">
            <v>1844.1718895612496</v>
          </cell>
          <cell r="Y720">
            <v>435.238445192109</v>
          </cell>
          <cell r="Z720">
            <v>480.56746210404759</v>
          </cell>
          <cell r="AA720">
            <v>525.2936622367389</v>
          </cell>
          <cell r="AB720">
            <v>533.16015227729497</v>
          </cell>
          <cell r="AC720">
            <v>652.96764287557653</v>
          </cell>
          <cell r="AD720">
            <v>7.7052280687991042</v>
          </cell>
          <cell r="AE720">
            <v>9.3379630355786691</v>
          </cell>
          <cell r="AF720">
            <v>8.3433771816668525</v>
          </cell>
          <cell r="AG720">
            <v>8.9047582292415424</v>
          </cell>
          <cell r="AH720">
            <v>7.5603879766778626</v>
          </cell>
        </row>
        <row r="721">
          <cell r="B721">
            <v>230</v>
          </cell>
          <cell r="C721" t="str">
            <v>GA</v>
          </cell>
          <cell r="D721" t="str">
            <v>Municipal</v>
          </cell>
          <cell r="E721">
            <v>2.8188228365507134E-2</v>
          </cell>
          <cell r="F721">
            <v>1</v>
          </cell>
          <cell r="G721">
            <v>10866.8700155689</v>
          </cell>
          <cell r="H721">
            <v>10866.8700155689</v>
          </cell>
          <cell r="I721">
            <v>11.608880937499999</v>
          </cell>
          <cell r="J721">
            <v>39715</v>
          </cell>
          <cell r="K721">
            <v>342013</v>
          </cell>
          <cell r="L721">
            <v>31473</v>
          </cell>
          <cell r="M721">
            <v>0.10330193379505677</v>
          </cell>
          <cell r="N721">
            <v>0.10330193379505677</v>
          </cell>
          <cell r="O721">
            <v>8499.5802885891135</v>
          </cell>
          <cell r="P721">
            <v>24796.542353960678</v>
          </cell>
          <cell r="Q721">
            <v>39178.935464893519</v>
          </cell>
          <cell r="R721">
            <v>48815.223542992833</v>
          </cell>
          <cell r="S721">
            <v>121549.21851418748</v>
          </cell>
          <cell r="T721">
            <v>1739.3393303191854</v>
          </cell>
          <cell r="U721">
            <v>1769.6397746713506</v>
          </cell>
          <cell r="V721">
            <v>1779.6585669150782</v>
          </cell>
          <cell r="W721">
            <v>1784.5682544536505</v>
          </cell>
          <cell r="X721">
            <v>1844.1718895612496</v>
          </cell>
          <cell r="Y721">
            <v>435.238445192109</v>
          </cell>
          <cell r="Z721">
            <v>480.56746210404759</v>
          </cell>
          <cell r="AA721">
            <v>525.2936622367389</v>
          </cell>
          <cell r="AB721">
            <v>533.16015227729497</v>
          </cell>
          <cell r="AC721">
            <v>652.96764287557653</v>
          </cell>
          <cell r="AD721">
            <v>7.7052280687991042</v>
          </cell>
          <cell r="AE721">
            <v>9.3379630355786691</v>
          </cell>
          <cell r="AF721">
            <v>8.3433771816668525</v>
          </cell>
          <cell r="AG721">
            <v>8.9047582292415424</v>
          </cell>
          <cell r="AH721">
            <v>7.5603879766778626</v>
          </cell>
        </row>
        <row r="722">
          <cell r="B722">
            <v>308</v>
          </cell>
          <cell r="C722" t="str">
            <v>GA</v>
          </cell>
          <cell r="D722" t="str">
            <v>Municipal</v>
          </cell>
          <cell r="E722">
            <v>2.8188228365507134E-2</v>
          </cell>
          <cell r="F722">
            <v>0</v>
          </cell>
          <cell r="G722">
            <v>0</v>
          </cell>
          <cell r="H722">
            <v>4054.2783531533937</v>
          </cell>
          <cell r="I722">
            <v>11.608880937499999</v>
          </cell>
          <cell r="J722">
            <v>0</v>
          </cell>
          <cell r="K722">
            <v>0</v>
          </cell>
          <cell r="L722">
            <v>0</v>
          </cell>
          <cell r="M722">
            <v>0</v>
          </cell>
          <cell r="N722">
            <v>3.6222115012222403E-2</v>
          </cell>
          <cell r="O722">
            <v>8499.5802885891135</v>
          </cell>
          <cell r="P722">
            <v>24796.542353960678</v>
          </cell>
          <cell r="Q722">
            <v>39178.935464893519</v>
          </cell>
          <cell r="R722">
            <v>48815.223542992833</v>
          </cell>
          <cell r="S722">
            <v>121549.21851418748</v>
          </cell>
          <cell r="T722">
            <v>1739.3393303191854</v>
          </cell>
          <cell r="U722">
            <v>1769.6397746713506</v>
          </cell>
          <cell r="V722">
            <v>1779.6585669150782</v>
          </cell>
          <cell r="W722">
            <v>1784.5682544536505</v>
          </cell>
          <cell r="X722">
            <v>1844.1718895612496</v>
          </cell>
          <cell r="Y722">
            <v>435.238445192109</v>
          </cell>
          <cell r="Z722">
            <v>480.56746210404759</v>
          </cell>
          <cell r="AA722">
            <v>525.2936622367389</v>
          </cell>
          <cell r="AB722">
            <v>533.16015227729497</v>
          </cell>
          <cell r="AC722">
            <v>652.96764287557653</v>
          </cell>
          <cell r="AD722">
            <v>7.7052280687991042</v>
          </cell>
          <cell r="AE722">
            <v>9.3379630355786691</v>
          </cell>
          <cell r="AF722">
            <v>8.3433771816668525</v>
          </cell>
          <cell r="AG722">
            <v>8.9047582292415424</v>
          </cell>
          <cell r="AH722">
            <v>7.5603879766778626</v>
          </cell>
        </row>
        <row r="723">
          <cell r="B723">
            <v>123</v>
          </cell>
          <cell r="C723" t="str">
            <v>GA</v>
          </cell>
          <cell r="D723" t="str">
            <v>Municipal</v>
          </cell>
          <cell r="E723">
            <v>2.8188228365507134E-2</v>
          </cell>
          <cell r="F723">
            <v>0</v>
          </cell>
          <cell r="G723">
            <v>0</v>
          </cell>
          <cell r="H723">
            <v>4054.2783531533937</v>
          </cell>
          <cell r="I723">
            <v>11.608880937499999</v>
          </cell>
          <cell r="J723">
            <v>0</v>
          </cell>
          <cell r="K723">
            <v>0</v>
          </cell>
          <cell r="L723">
            <v>0</v>
          </cell>
          <cell r="M723">
            <v>0</v>
          </cell>
          <cell r="N723">
            <v>3.6222115012222403E-2</v>
          </cell>
          <cell r="O723">
            <v>8499.5802885891135</v>
          </cell>
          <cell r="P723">
            <v>24796.542353960678</v>
          </cell>
          <cell r="Q723">
            <v>39178.935464893519</v>
          </cell>
          <cell r="R723">
            <v>48815.223542992833</v>
          </cell>
          <cell r="S723">
            <v>121549.21851418748</v>
          </cell>
          <cell r="T723">
            <v>1739.3393303191854</v>
          </cell>
          <cell r="U723">
            <v>1769.6397746713506</v>
          </cell>
          <cell r="V723">
            <v>1779.6585669150782</v>
          </cell>
          <cell r="W723">
            <v>1784.5682544536505</v>
          </cell>
          <cell r="X723">
            <v>1844.1718895612496</v>
          </cell>
          <cell r="Y723">
            <v>435.238445192109</v>
          </cell>
          <cell r="Z723">
            <v>480.56746210404759</v>
          </cell>
          <cell r="AA723">
            <v>525.2936622367389</v>
          </cell>
          <cell r="AB723">
            <v>533.16015227729497</v>
          </cell>
          <cell r="AC723">
            <v>652.96764287557653</v>
          </cell>
          <cell r="AD723">
            <v>7.7052280687991042</v>
          </cell>
          <cell r="AE723">
            <v>9.3379630355786691</v>
          </cell>
          <cell r="AF723">
            <v>8.3433771816668525</v>
          </cell>
          <cell r="AG723">
            <v>8.9047582292415424</v>
          </cell>
          <cell r="AH723">
            <v>7.5603879766778626</v>
          </cell>
        </row>
        <row r="724">
          <cell r="B724">
            <v>1232</v>
          </cell>
          <cell r="C724" t="str">
            <v>GA</v>
          </cell>
          <cell r="D724" t="str">
            <v>Municipal</v>
          </cell>
          <cell r="E724">
            <v>2.8188228365507134E-2</v>
          </cell>
          <cell r="F724">
            <v>0</v>
          </cell>
          <cell r="G724">
            <v>0</v>
          </cell>
          <cell r="H724">
            <v>4054.2783531533937</v>
          </cell>
          <cell r="I724">
            <v>11.608880937499999</v>
          </cell>
          <cell r="J724">
            <v>0</v>
          </cell>
          <cell r="K724">
            <v>0</v>
          </cell>
          <cell r="L724">
            <v>0</v>
          </cell>
          <cell r="M724">
            <v>0</v>
          </cell>
          <cell r="N724">
            <v>3.6222115012222403E-2</v>
          </cell>
          <cell r="O724">
            <v>8499.5802885891135</v>
          </cell>
          <cell r="P724">
            <v>24796.542353960678</v>
          </cell>
          <cell r="Q724">
            <v>39178.935464893519</v>
          </cell>
          <cell r="R724">
            <v>48815.223542992833</v>
          </cell>
          <cell r="S724">
            <v>121549.21851418748</v>
          </cell>
          <cell r="T724">
            <v>1739.3393303191854</v>
          </cell>
          <cell r="U724">
            <v>1769.6397746713506</v>
          </cell>
          <cell r="V724">
            <v>1779.6585669150782</v>
          </cell>
          <cell r="W724">
            <v>1784.5682544536505</v>
          </cell>
          <cell r="X724">
            <v>1844.1718895612496</v>
          </cell>
          <cell r="Y724">
            <v>435.238445192109</v>
          </cell>
          <cell r="Z724">
            <v>480.56746210404759</v>
          </cell>
          <cell r="AA724">
            <v>525.2936622367389</v>
          </cell>
          <cell r="AB724">
            <v>533.16015227729497</v>
          </cell>
          <cell r="AC724">
            <v>652.96764287557653</v>
          </cell>
          <cell r="AD724">
            <v>7.7052280687991042</v>
          </cell>
          <cell r="AE724">
            <v>9.3379630355786691</v>
          </cell>
          <cell r="AF724">
            <v>8.3433771816668525</v>
          </cell>
          <cell r="AG724">
            <v>8.9047582292415424</v>
          </cell>
          <cell r="AH724">
            <v>7.5603879766778626</v>
          </cell>
        </row>
        <row r="725">
          <cell r="B725">
            <v>1826</v>
          </cell>
          <cell r="C725" t="str">
            <v>GA</v>
          </cell>
          <cell r="D725" t="str">
            <v>Municipal</v>
          </cell>
          <cell r="E725">
            <v>2.8188228365507134E-2</v>
          </cell>
          <cell r="F725">
            <v>0</v>
          </cell>
          <cell r="G725">
            <v>0</v>
          </cell>
          <cell r="H725">
            <v>4054.2783531533937</v>
          </cell>
          <cell r="I725">
            <v>11.608880937499999</v>
          </cell>
          <cell r="J725">
            <v>0</v>
          </cell>
          <cell r="K725">
            <v>0</v>
          </cell>
          <cell r="L725">
            <v>0</v>
          </cell>
          <cell r="M725">
            <v>0</v>
          </cell>
          <cell r="N725">
            <v>3.6222115012222403E-2</v>
          </cell>
          <cell r="O725">
            <v>8499.5802885891135</v>
          </cell>
          <cell r="P725">
            <v>24796.542353960678</v>
          </cell>
          <cell r="Q725">
            <v>39178.935464893519</v>
          </cell>
          <cell r="R725">
            <v>48815.223542992833</v>
          </cell>
          <cell r="S725">
            <v>121549.21851418748</v>
          </cell>
          <cell r="T725">
            <v>1739.3393303191854</v>
          </cell>
          <cell r="U725">
            <v>1769.6397746713506</v>
          </cell>
          <cell r="V725">
            <v>1779.6585669150782</v>
          </cell>
          <cell r="W725">
            <v>1784.5682544536505</v>
          </cell>
          <cell r="X725">
            <v>1844.1718895612496</v>
          </cell>
          <cell r="Y725">
            <v>435.238445192109</v>
          </cell>
          <cell r="Z725">
            <v>480.56746210404759</v>
          </cell>
          <cell r="AA725">
            <v>525.2936622367389</v>
          </cell>
          <cell r="AB725">
            <v>533.16015227729497</v>
          </cell>
          <cell r="AC725">
            <v>652.96764287557653</v>
          </cell>
          <cell r="AD725">
            <v>7.7052280687991042</v>
          </cell>
          <cell r="AE725">
            <v>9.3379630355786691</v>
          </cell>
          <cell r="AF725">
            <v>8.3433771816668525</v>
          </cell>
          <cell r="AG725">
            <v>8.9047582292415424</v>
          </cell>
          <cell r="AH725">
            <v>7.5603879766778626</v>
          </cell>
        </row>
        <row r="726">
          <cell r="B726">
            <v>2487</v>
          </cell>
          <cell r="C726" t="str">
            <v>GA</v>
          </cell>
          <cell r="D726" t="str">
            <v>Municipal</v>
          </cell>
          <cell r="E726">
            <v>2.8188228365507134E-2</v>
          </cell>
          <cell r="F726">
            <v>1</v>
          </cell>
          <cell r="G726">
            <v>12234.408602150537</v>
          </cell>
          <cell r="H726">
            <v>12234.408602150537</v>
          </cell>
          <cell r="I726">
            <v>11.608880937499999</v>
          </cell>
          <cell r="J726">
            <v>3984.2</v>
          </cell>
          <cell r="K726">
            <v>34134</v>
          </cell>
          <cell r="L726">
            <v>2790</v>
          </cell>
          <cell r="M726">
            <v>0.10533587233293784</v>
          </cell>
          <cell r="N726">
            <v>0.10533587233293784</v>
          </cell>
          <cell r="O726">
            <v>8499.5802885891135</v>
          </cell>
          <cell r="P726">
            <v>24796.542353960678</v>
          </cell>
          <cell r="Q726">
            <v>39178.935464893519</v>
          </cell>
          <cell r="R726">
            <v>48815.223542992833</v>
          </cell>
          <cell r="S726">
            <v>121549.21851418748</v>
          </cell>
          <cell r="T726">
            <v>1739.3393303191854</v>
          </cell>
          <cell r="U726">
            <v>1769.6397746713506</v>
          </cell>
          <cell r="V726">
            <v>1779.6585669150782</v>
          </cell>
          <cell r="W726">
            <v>1784.5682544536505</v>
          </cell>
          <cell r="X726">
            <v>1844.1718895612496</v>
          </cell>
          <cell r="Y726">
            <v>435.238445192109</v>
          </cell>
          <cell r="Z726">
            <v>480.56746210404759</v>
          </cell>
          <cell r="AA726">
            <v>525.2936622367389</v>
          </cell>
          <cell r="AB726">
            <v>533.16015227729497</v>
          </cell>
          <cell r="AC726">
            <v>652.96764287557653</v>
          </cell>
          <cell r="AD726">
            <v>7.7052280687991042</v>
          </cell>
          <cell r="AE726">
            <v>9.3379630355786691</v>
          </cell>
          <cell r="AF726">
            <v>8.3433771816668525</v>
          </cell>
          <cell r="AG726">
            <v>8.9047582292415424</v>
          </cell>
          <cell r="AH726">
            <v>7.5603879766778626</v>
          </cell>
        </row>
        <row r="727">
          <cell r="B727">
            <v>2773</v>
          </cell>
          <cell r="C727" t="str">
            <v>GA</v>
          </cell>
          <cell r="D727" t="str">
            <v>Municipal</v>
          </cell>
          <cell r="E727">
            <v>2.8188228365507134E-2</v>
          </cell>
          <cell r="F727">
            <v>0</v>
          </cell>
          <cell r="G727">
            <v>0</v>
          </cell>
          <cell r="H727">
            <v>4054.2783531533937</v>
          </cell>
          <cell r="I727">
            <v>11.608880937499999</v>
          </cell>
          <cell r="J727">
            <v>0</v>
          </cell>
          <cell r="K727">
            <v>0</v>
          </cell>
          <cell r="L727">
            <v>0</v>
          </cell>
          <cell r="M727">
            <v>0</v>
          </cell>
          <cell r="N727">
            <v>3.6222115012222403E-2</v>
          </cell>
          <cell r="O727">
            <v>8499.5802885891135</v>
          </cell>
          <cell r="P727">
            <v>24796.542353960678</v>
          </cell>
          <cell r="Q727">
            <v>39178.935464893519</v>
          </cell>
          <cell r="R727">
            <v>48815.223542992833</v>
          </cell>
          <cell r="S727">
            <v>121549.21851418748</v>
          </cell>
          <cell r="T727">
            <v>1739.3393303191854</v>
          </cell>
          <cell r="U727">
            <v>1769.6397746713506</v>
          </cell>
          <cell r="V727">
            <v>1779.6585669150782</v>
          </cell>
          <cell r="W727">
            <v>1784.5682544536505</v>
          </cell>
          <cell r="X727">
            <v>1844.1718895612496</v>
          </cell>
          <cell r="Y727">
            <v>435.238445192109</v>
          </cell>
          <cell r="Z727">
            <v>480.56746210404759</v>
          </cell>
          <cell r="AA727">
            <v>525.2936622367389</v>
          </cell>
          <cell r="AB727">
            <v>533.16015227729497</v>
          </cell>
          <cell r="AC727">
            <v>652.96764287557653</v>
          </cell>
          <cell r="AD727">
            <v>7.7052280687991042</v>
          </cell>
          <cell r="AE727">
            <v>9.3379630355786691</v>
          </cell>
          <cell r="AF727">
            <v>8.3433771816668525</v>
          </cell>
          <cell r="AG727">
            <v>8.9047582292415424</v>
          </cell>
          <cell r="AH727">
            <v>7.5603879766778626</v>
          </cell>
        </row>
        <row r="728">
          <cell r="B728">
            <v>2812</v>
          </cell>
          <cell r="C728" t="str">
            <v>GA</v>
          </cell>
          <cell r="D728" t="str">
            <v>Municipal</v>
          </cell>
          <cell r="E728">
            <v>2.8188228365507134E-2</v>
          </cell>
          <cell r="F728">
            <v>1</v>
          </cell>
          <cell r="G728">
            <v>10765.486725663717</v>
          </cell>
          <cell r="H728">
            <v>10765.486725663717</v>
          </cell>
          <cell r="I728">
            <v>11.608880937499999</v>
          </cell>
          <cell r="J728">
            <v>5601.5</v>
          </cell>
          <cell r="K728">
            <v>46227</v>
          </cell>
          <cell r="L728">
            <v>4294</v>
          </cell>
          <cell r="M728">
            <v>0.10823366394212257</v>
          </cell>
          <cell r="N728">
            <v>0.10823366394212257</v>
          </cell>
          <cell r="O728">
            <v>8499.5802885891135</v>
          </cell>
          <cell r="P728">
            <v>24796.542353960678</v>
          </cell>
          <cell r="Q728">
            <v>39178.935464893519</v>
          </cell>
          <cell r="R728">
            <v>48815.223542992833</v>
          </cell>
          <cell r="S728">
            <v>121549.21851418748</v>
          </cell>
          <cell r="T728">
            <v>1739.3393303191854</v>
          </cell>
          <cell r="U728">
            <v>1769.6397746713506</v>
          </cell>
          <cell r="V728">
            <v>1779.6585669150782</v>
          </cell>
          <cell r="W728">
            <v>1784.5682544536505</v>
          </cell>
          <cell r="X728">
            <v>1844.1718895612496</v>
          </cell>
          <cell r="Y728">
            <v>435.238445192109</v>
          </cell>
          <cell r="Z728">
            <v>480.56746210404759</v>
          </cell>
          <cell r="AA728">
            <v>525.2936622367389</v>
          </cell>
          <cell r="AB728">
            <v>533.16015227729497</v>
          </cell>
          <cell r="AC728">
            <v>652.96764287557653</v>
          </cell>
          <cell r="AD728">
            <v>7.7052280687991042</v>
          </cell>
          <cell r="AE728">
            <v>9.3379630355786691</v>
          </cell>
          <cell r="AF728">
            <v>8.3433771816668525</v>
          </cell>
          <cell r="AG728">
            <v>8.9047582292415424</v>
          </cell>
          <cell r="AH728">
            <v>7.5603879766778626</v>
          </cell>
        </row>
        <row r="729">
          <cell r="B729">
            <v>2910</v>
          </cell>
          <cell r="C729" t="str">
            <v>GA</v>
          </cell>
          <cell r="D729" t="str">
            <v>Municipal</v>
          </cell>
          <cell r="E729">
            <v>2.8188228365507134E-2</v>
          </cell>
          <cell r="F729">
            <v>0</v>
          </cell>
          <cell r="G729">
            <v>0</v>
          </cell>
          <cell r="H729">
            <v>4054.2783531533937</v>
          </cell>
          <cell r="I729">
            <v>11.608880937499999</v>
          </cell>
          <cell r="J729">
            <v>0</v>
          </cell>
          <cell r="K729">
            <v>0</v>
          </cell>
          <cell r="L729">
            <v>0</v>
          </cell>
          <cell r="M729">
            <v>0</v>
          </cell>
          <cell r="N729">
            <v>3.6222115012222403E-2</v>
          </cell>
          <cell r="O729">
            <v>8499.5802885891135</v>
          </cell>
          <cell r="P729">
            <v>24796.542353960678</v>
          </cell>
          <cell r="Q729">
            <v>39178.935464893519</v>
          </cell>
          <cell r="R729">
            <v>48815.223542992833</v>
          </cell>
          <cell r="S729">
            <v>121549.21851418748</v>
          </cell>
          <cell r="T729">
            <v>1739.3393303191854</v>
          </cell>
          <cell r="U729">
            <v>1769.6397746713506</v>
          </cell>
          <cell r="V729">
            <v>1779.6585669150782</v>
          </cell>
          <cell r="W729">
            <v>1784.5682544536505</v>
          </cell>
          <cell r="X729">
            <v>1844.1718895612496</v>
          </cell>
          <cell r="Y729">
            <v>435.238445192109</v>
          </cell>
          <cell r="Z729">
            <v>480.56746210404759</v>
          </cell>
          <cell r="AA729">
            <v>525.2936622367389</v>
          </cell>
          <cell r="AB729">
            <v>533.16015227729497</v>
          </cell>
          <cell r="AC729">
            <v>652.96764287557653</v>
          </cell>
          <cell r="AD729">
            <v>7.7052280687991042</v>
          </cell>
          <cell r="AE729">
            <v>9.3379630355786691</v>
          </cell>
          <cell r="AF729">
            <v>8.3433771816668525</v>
          </cell>
          <cell r="AG729">
            <v>8.9047582292415424</v>
          </cell>
          <cell r="AH729">
            <v>7.5603879766778626</v>
          </cell>
        </row>
        <row r="730">
          <cell r="B730">
            <v>3108</v>
          </cell>
          <cell r="C730" t="str">
            <v>GA</v>
          </cell>
          <cell r="D730" t="str">
            <v>Municipal</v>
          </cell>
          <cell r="E730">
            <v>2.8188228365507134E-2</v>
          </cell>
          <cell r="F730">
            <v>1</v>
          </cell>
          <cell r="G730">
            <v>12728.524996130631</v>
          </cell>
          <cell r="H730">
            <v>12728.524996130631</v>
          </cell>
          <cell r="I730">
            <v>11.608880937499999</v>
          </cell>
          <cell r="J730">
            <v>9262.9</v>
          </cell>
          <cell r="K730">
            <v>82239</v>
          </cell>
          <cell r="L730">
            <v>6461</v>
          </cell>
          <cell r="M730">
            <v>0.10168946902508239</v>
          </cell>
          <cell r="N730">
            <v>0.10168946902508239</v>
          </cell>
          <cell r="O730">
            <v>8499.5802885891135</v>
          </cell>
          <cell r="P730">
            <v>24796.542353960678</v>
          </cell>
          <cell r="Q730">
            <v>39178.935464893519</v>
          </cell>
          <cell r="R730">
            <v>48815.223542992833</v>
          </cell>
          <cell r="S730">
            <v>121549.21851418748</v>
          </cell>
          <cell r="T730">
            <v>1739.3393303191854</v>
          </cell>
          <cell r="U730">
            <v>1769.6397746713506</v>
          </cell>
          <cell r="V730">
            <v>1779.6585669150782</v>
          </cell>
          <cell r="W730">
            <v>1784.5682544536505</v>
          </cell>
          <cell r="X730">
            <v>1844.1718895612496</v>
          </cell>
          <cell r="Y730">
            <v>435.238445192109</v>
          </cell>
          <cell r="Z730">
            <v>480.56746210404759</v>
          </cell>
          <cell r="AA730">
            <v>525.2936622367389</v>
          </cell>
          <cell r="AB730">
            <v>533.16015227729497</v>
          </cell>
          <cell r="AC730">
            <v>652.96764287557653</v>
          </cell>
          <cell r="AD730">
            <v>7.7052280687991042</v>
          </cell>
          <cell r="AE730">
            <v>9.3379630355786691</v>
          </cell>
          <cell r="AF730">
            <v>8.3433771816668525</v>
          </cell>
          <cell r="AG730">
            <v>8.9047582292415424</v>
          </cell>
          <cell r="AH730">
            <v>7.5603879766778626</v>
          </cell>
        </row>
        <row r="731">
          <cell r="B731">
            <v>3475</v>
          </cell>
          <cell r="C731" t="str">
            <v>GA</v>
          </cell>
          <cell r="D731" t="str">
            <v>Municipal</v>
          </cell>
          <cell r="E731">
            <v>2.8188228365507134E-2</v>
          </cell>
          <cell r="F731">
            <v>1</v>
          </cell>
          <cell r="G731">
            <v>13134.939759036144</v>
          </cell>
          <cell r="H731">
            <v>13134.939759036144</v>
          </cell>
          <cell r="I731">
            <v>11.608880937499999</v>
          </cell>
          <cell r="J731">
            <v>1205</v>
          </cell>
          <cell r="K731">
            <v>10902</v>
          </cell>
          <cell r="L731">
            <v>830</v>
          </cell>
          <cell r="M731">
            <v>9.9924375881718958E-2</v>
          </cell>
          <cell r="N731">
            <v>9.9924375881718958E-2</v>
          </cell>
          <cell r="O731">
            <v>8499.5802885891135</v>
          </cell>
          <cell r="P731">
            <v>24796.542353960678</v>
          </cell>
          <cell r="Q731">
            <v>39178.935464893519</v>
          </cell>
          <cell r="R731">
            <v>48815.223542992833</v>
          </cell>
          <cell r="S731">
            <v>121549.21851418748</v>
          </cell>
          <cell r="T731">
            <v>1739.3393303191854</v>
          </cell>
          <cell r="U731">
            <v>1769.6397746713506</v>
          </cell>
          <cell r="V731">
            <v>1779.6585669150782</v>
          </cell>
          <cell r="W731">
            <v>1784.5682544536505</v>
          </cell>
          <cell r="X731">
            <v>1844.1718895612496</v>
          </cell>
          <cell r="Y731">
            <v>435.238445192109</v>
          </cell>
          <cell r="Z731">
            <v>480.56746210404759</v>
          </cell>
          <cell r="AA731">
            <v>525.2936622367389</v>
          </cell>
          <cell r="AB731">
            <v>533.16015227729497</v>
          </cell>
          <cell r="AC731">
            <v>652.96764287557653</v>
          </cell>
          <cell r="AD731">
            <v>7.7052280687991042</v>
          </cell>
          <cell r="AE731">
            <v>9.3379630355786691</v>
          </cell>
          <cell r="AF731">
            <v>8.3433771816668525</v>
          </cell>
          <cell r="AG731">
            <v>8.9047582292415424</v>
          </cell>
          <cell r="AH731">
            <v>7.5603879766778626</v>
          </cell>
        </row>
        <row r="732">
          <cell r="B732">
            <v>3939</v>
          </cell>
          <cell r="C732" t="str">
            <v>GA</v>
          </cell>
          <cell r="D732" t="str">
            <v>Municipal</v>
          </cell>
          <cell r="E732">
            <v>2.8188228365507134E-2</v>
          </cell>
          <cell r="F732">
            <v>1</v>
          </cell>
          <cell r="G732">
            <v>9662.9541974105523</v>
          </cell>
          <cell r="H732">
            <v>9662.9541974105523</v>
          </cell>
          <cell r="I732">
            <v>11.608880937499999</v>
          </cell>
          <cell r="J732">
            <v>8696.2000000000007</v>
          </cell>
          <cell r="K732">
            <v>69409</v>
          </cell>
          <cell r="L732">
            <v>7183</v>
          </cell>
          <cell r="M732">
            <v>0.11087266635034722</v>
          </cell>
          <cell r="N732">
            <v>0.11087266635034722</v>
          </cell>
          <cell r="O732">
            <v>8499.5802885891135</v>
          </cell>
          <cell r="P732">
            <v>24796.542353960678</v>
          </cell>
          <cell r="Q732">
            <v>39178.935464893519</v>
          </cell>
          <cell r="R732">
            <v>48815.223542992833</v>
          </cell>
          <cell r="S732">
            <v>121549.21851418748</v>
          </cell>
          <cell r="T732">
            <v>1739.3393303191854</v>
          </cell>
          <cell r="U732">
            <v>1769.6397746713506</v>
          </cell>
          <cell r="V732">
            <v>1779.6585669150782</v>
          </cell>
          <cell r="W732">
            <v>1784.5682544536505</v>
          </cell>
          <cell r="X732">
            <v>1844.1718895612496</v>
          </cell>
          <cell r="Y732">
            <v>435.238445192109</v>
          </cell>
          <cell r="Z732">
            <v>480.56746210404759</v>
          </cell>
          <cell r="AA732">
            <v>525.2936622367389</v>
          </cell>
          <cell r="AB732">
            <v>533.16015227729497</v>
          </cell>
          <cell r="AC732">
            <v>652.96764287557653</v>
          </cell>
          <cell r="AD732">
            <v>7.7052280687991042</v>
          </cell>
          <cell r="AE732">
            <v>9.3379630355786691</v>
          </cell>
          <cell r="AF732">
            <v>8.3433771816668525</v>
          </cell>
          <cell r="AG732">
            <v>8.9047582292415424</v>
          </cell>
          <cell r="AH732">
            <v>7.5603879766778626</v>
          </cell>
        </row>
        <row r="733">
          <cell r="B733">
            <v>4091</v>
          </cell>
          <cell r="C733" t="str">
            <v>GA</v>
          </cell>
          <cell r="D733" t="str">
            <v>Municipal</v>
          </cell>
          <cell r="E733">
            <v>2.8188228365507134E-2</v>
          </cell>
          <cell r="F733">
            <v>0</v>
          </cell>
          <cell r="G733">
            <v>0</v>
          </cell>
          <cell r="H733">
            <v>4054.2783531533937</v>
          </cell>
          <cell r="I733">
            <v>11.608880937499999</v>
          </cell>
          <cell r="J733">
            <v>0</v>
          </cell>
          <cell r="K733">
            <v>0</v>
          </cell>
          <cell r="L733">
            <v>0</v>
          </cell>
          <cell r="M733">
            <v>0</v>
          </cell>
          <cell r="N733">
            <v>3.6222115012222403E-2</v>
          </cell>
          <cell r="O733">
            <v>8499.5802885891135</v>
          </cell>
          <cell r="P733">
            <v>24796.542353960678</v>
          </cell>
          <cell r="Q733">
            <v>39178.935464893519</v>
          </cell>
          <cell r="R733">
            <v>48815.223542992833</v>
          </cell>
          <cell r="S733">
            <v>121549.21851418748</v>
          </cell>
          <cell r="T733">
            <v>1739.3393303191854</v>
          </cell>
          <cell r="U733">
            <v>1769.6397746713506</v>
          </cell>
          <cell r="V733">
            <v>1779.6585669150782</v>
          </cell>
          <cell r="W733">
            <v>1784.5682544536505</v>
          </cell>
          <cell r="X733">
            <v>1844.1718895612496</v>
          </cell>
          <cell r="Y733">
            <v>435.238445192109</v>
          </cell>
          <cell r="Z733">
            <v>480.56746210404759</v>
          </cell>
          <cell r="AA733">
            <v>525.2936622367389</v>
          </cell>
          <cell r="AB733">
            <v>533.16015227729497</v>
          </cell>
          <cell r="AC733">
            <v>652.96764287557653</v>
          </cell>
          <cell r="AD733">
            <v>7.7052280687991042</v>
          </cell>
          <cell r="AE733">
            <v>9.3379630355786691</v>
          </cell>
          <cell r="AF733">
            <v>8.3433771816668525</v>
          </cell>
          <cell r="AG733">
            <v>8.9047582292415424</v>
          </cell>
          <cell r="AH733">
            <v>7.5603879766778626</v>
          </cell>
        </row>
        <row r="734">
          <cell r="B734">
            <v>4433</v>
          </cell>
          <cell r="C734" t="str">
            <v>GA</v>
          </cell>
          <cell r="D734" t="str">
            <v>Municipal</v>
          </cell>
          <cell r="E734">
            <v>2.8188228365507134E-2</v>
          </cell>
          <cell r="F734">
            <v>1</v>
          </cell>
          <cell r="G734">
            <v>13218.313207188361</v>
          </cell>
          <cell r="H734">
            <v>13218.313207188361</v>
          </cell>
          <cell r="I734">
            <v>11.608880937499999</v>
          </cell>
          <cell r="J734">
            <v>14325.4</v>
          </cell>
          <cell r="K734">
            <v>139017</v>
          </cell>
          <cell r="L734">
            <v>10517</v>
          </cell>
          <cell r="M734">
            <v>9.2508921859655646E-2</v>
          </cell>
          <cell r="N734">
            <v>9.2508921859655646E-2</v>
          </cell>
          <cell r="O734">
            <v>8499.5802885891135</v>
          </cell>
          <cell r="P734">
            <v>24796.542353960678</v>
          </cell>
          <cell r="Q734">
            <v>39178.935464893519</v>
          </cell>
          <cell r="R734">
            <v>48815.223542992833</v>
          </cell>
          <cell r="S734">
            <v>121549.21851418748</v>
          </cell>
          <cell r="T734">
            <v>1739.3393303191854</v>
          </cell>
          <cell r="U734">
            <v>1769.6397746713506</v>
          </cell>
          <cell r="V734">
            <v>1779.6585669150782</v>
          </cell>
          <cell r="W734">
            <v>1784.5682544536505</v>
          </cell>
          <cell r="X734">
            <v>1844.1718895612496</v>
          </cell>
          <cell r="Y734">
            <v>435.238445192109</v>
          </cell>
          <cell r="Z734">
            <v>480.56746210404759</v>
          </cell>
          <cell r="AA734">
            <v>525.2936622367389</v>
          </cell>
          <cell r="AB734">
            <v>533.16015227729497</v>
          </cell>
          <cell r="AC734">
            <v>652.96764287557653</v>
          </cell>
          <cell r="AD734">
            <v>7.7052280687991042</v>
          </cell>
          <cell r="AE734">
            <v>9.3379630355786691</v>
          </cell>
          <cell r="AF734">
            <v>8.3433771816668525</v>
          </cell>
          <cell r="AG734">
            <v>8.9047582292415424</v>
          </cell>
          <cell r="AH734">
            <v>7.5603879766778626</v>
          </cell>
        </row>
        <row r="735">
          <cell r="B735">
            <v>5236</v>
          </cell>
          <cell r="C735" t="str">
            <v>GA</v>
          </cell>
          <cell r="D735" t="str">
            <v>Municipal</v>
          </cell>
          <cell r="E735">
            <v>2.8188228365507134E-2</v>
          </cell>
          <cell r="F735">
            <v>0</v>
          </cell>
          <cell r="G735">
            <v>0</v>
          </cell>
          <cell r="H735">
            <v>4054.2783531533937</v>
          </cell>
          <cell r="I735">
            <v>11.608880937499999</v>
          </cell>
          <cell r="J735">
            <v>0</v>
          </cell>
          <cell r="K735">
            <v>0</v>
          </cell>
          <cell r="L735">
            <v>0</v>
          </cell>
          <cell r="M735">
            <v>0</v>
          </cell>
          <cell r="N735">
            <v>3.6222115012222403E-2</v>
          </cell>
          <cell r="O735">
            <v>8499.5802885891135</v>
          </cell>
          <cell r="P735">
            <v>24796.542353960678</v>
          </cell>
          <cell r="Q735">
            <v>39178.935464893519</v>
          </cell>
          <cell r="R735">
            <v>48815.223542992833</v>
          </cell>
          <cell r="S735">
            <v>121549.21851418748</v>
          </cell>
          <cell r="T735">
            <v>1739.3393303191854</v>
          </cell>
          <cell r="U735">
            <v>1769.6397746713506</v>
          </cell>
          <cell r="V735">
            <v>1779.6585669150782</v>
          </cell>
          <cell r="W735">
            <v>1784.5682544536505</v>
          </cell>
          <cell r="X735">
            <v>1844.1718895612496</v>
          </cell>
          <cell r="Y735">
            <v>435.238445192109</v>
          </cell>
          <cell r="Z735">
            <v>480.56746210404759</v>
          </cell>
          <cell r="AA735">
            <v>525.2936622367389</v>
          </cell>
          <cell r="AB735">
            <v>533.16015227729497</v>
          </cell>
          <cell r="AC735">
            <v>652.96764287557653</v>
          </cell>
          <cell r="AD735">
            <v>7.7052280687991042</v>
          </cell>
          <cell r="AE735">
            <v>9.3379630355786691</v>
          </cell>
          <cell r="AF735">
            <v>8.3433771816668525</v>
          </cell>
          <cell r="AG735">
            <v>8.9047582292415424</v>
          </cell>
          <cell r="AH735">
            <v>7.5603879766778626</v>
          </cell>
        </row>
        <row r="736">
          <cell r="B736">
            <v>5325</v>
          </cell>
          <cell r="C736" t="str">
            <v>GA</v>
          </cell>
          <cell r="D736" t="str">
            <v>Municipal</v>
          </cell>
          <cell r="E736">
            <v>2.8188228365507134E-2</v>
          </cell>
          <cell r="F736">
            <v>1</v>
          </cell>
          <cell r="G736">
            <v>15105.172413793103</v>
          </cell>
          <cell r="H736">
            <v>15105.172413793103</v>
          </cell>
          <cell r="I736">
            <v>11.608880937499999</v>
          </cell>
          <cell r="J736">
            <v>6130</v>
          </cell>
          <cell r="K736">
            <v>61327</v>
          </cell>
          <cell r="L736">
            <v>4060</v>
          </cell>
          <cell r="M736">
            <v>9.0733532061326991E-2</v>
          </cell>
          <cell r="N736">
            <v>9.0733532061326991E-2</v>
          </cell>
          <cell r="O736">
            <v>8499.5802885891135</v>
          </cell>
          <cell r="P736">
            <v>24796.542353960678</v>
          </cell>
          <cell r="Q736">
            <v>39178.935464893519</v>
          </cell>
          <cell r="R736">
            <v>48815.223542992833</v>
          </cell>
          <cell r="S736">
            <v>121549.21851418748</v>
          </cell>
          <cell r="T736">
            <v>1739.3393303191854</v>
          </cell>
          <cell r="U736">
            <v>1769.6397746713506</v>
          </cell>
          <cell r="V736">
            <v>1779.6585669150782</v>
          </cell>
          <cell r="W736">
            <v>1784.5682544536505</v>
          </cell>
          <cell r="X736">
            <v>1844.1718895612496</v>
          </cell>
          <cell r="Y736">
            <v>435.238445192109</v>
          </cell>
          <cell r="Z736">
            <v>480.56746210404759</v>
          </cell>
          <cell r="AA736">
            <v>525.2936622367389</v>
          </cell>
          <cell r="AB736">
            <v>533.16015227729497</v>
          </cell>
          <cell r="AC736">
            <v>652.96764287557653</v>
          </cell>
          <cell r="AD736">
            <v>7.7052280687991042</v>
          </cell>
          <cell r="AE736">
            <v>9.3379630355786691</v>
          </cell>
          <cell r="AF736">
            <v>8.3433771816668525</v>
          </cell>
          <cell r="AG736">
            <v>8.9047582292415424</v>
          </cell>
          <cell r="AH736">
            <v>7.5603879766778626</v>
          </cell>
        </row>
        <row r="737">
          <cell r="B737">
            <v>5582</v>
          </cell>
          <cell r="C737" t="str">
            <v>GA</v>
          </cell>
          <cell r="D737" t="str">
            <v>Municipal</v>
          </cell>
          <cell r="E737">
            <v>2.8188228365507134E-2</v>
          </cell>
          <cell r="F737">
            <v>1</v>
          </cell>
          <cell r="G737">
            <v>10597.201962604429</v>
          </cell>
          <cell r="H737">
            <v>10597.201962604429</v>
          </cell>
          <cell r="I737">
            <v>11.608880937499999</v>
          </cell>
          <cell r="J737">
            <v>22401.5</v>
          </cell>
          <cell r="K737">
            <v>159827</v>
          </cell>
          <cell r="L737">
            <v>15082</v>
          </cell>
          <cell r="M737">
            <v>0.12701532464732179</v>
          </cell>
          <cell r="N737">
            <v>0.12701532464732179</v>
          </cell>
          <cell r="O737">
            <v>8499.5802885891135</v>
          </cell>
          <cell r="P737">
            <v>24796.542353960678</v>
          </cell>
          <cell r="Q737">
            <v>39178.935464893519</v>
          </cell>
          <cell r="R737">
            <v>48815.223542992833</v>
          </cell>
          <cell r="S737">
            <v>121549.21851418748</v>
          </cell>
          <cell r="T737">
            <v>1739.3393303191854</v>
          </cell>
          <cell r="U737">
            <v>1769.6397746713506</v>
          </cell>
          <cell r="V737">
            <v>1779.6585669150782</v>
          </cell>
          <cell r="W737">
            <v>1784.5682544536505</v>
          </cell>
          <cell r="X737">
            <v>1844.1718895612496</v>
          </cell>
          <cell r="Y737">
            <v>435.238445192109</v>
          </cell>
          <cell r="Z737">
            <v>480.56746210404759</v>
          </cell>
          <cell r="AA737">
            <v>525.2936622367389</v>
          </cell>
          <cell r="AB737">
            <v>533.16015227729497</v>
          </cell>
          <cell r="AC737">
            <v>652.96764287557653</v>
          </cell>
          <cell r="AD737">
            <v>7.7052280687991042</v>
          </cell>
          <cell r="AE737">
            <v>9.3379630355786691</v>
          </cell>
          <cell r="AF737">
            <v>8.3433771816668525</v>
          </cell>
          <cell r="AG737">
            <v>8.9047582292415424</v>
          </cell>
          <cell r="AH737">
            <v>7.5603879766778626</v>
          </cell>
        </row>
        <row r="738">
          <cell r="B738">
            <v>5730</v>
          </cell>
          <cell r="C738" t="str">
            <v>GA</v>
          </cell>
          <cell r="D738" t="str">
            <v>Municipal</v>
          </cell>
          <cell r="E738">
            <v>2.8188228365507134E-2</v>
          </cell>
          <cell r="F738">
            <v>0</v>
          </cell>
          <cell r="G738">
            <v>0</v>
          </cell>
          <cell r="H738">
            <v>4054.2783531533937</v>
          </cell>
          <cell r="I738">
            <v>11.608880937499999</v>
          </cell>
          <cell r="J738">
            <v>0</v>
          </cell>
          <cell r="K738">
            <v>0</v>
          </cell>
          <cell r="L738">
            <v>0</v>
          </cell>
          <cell r="M738">
            <v>0</v>
          </cell>
          <cell r="N738">
            <v>3.6222115012222403E-2</v>
          </cell>
          <cell r="O738">
            <v>8499.5802885891135</v>
          </cell>
          <cell r="P738">
            <v>24796.542353960678</v>
          </cell>
          <cell r="Q738">
            <v>39178.935464893519</v>
          </cell>
          <cell r="R738">
            <v>48815.223542992833</v>
          </cell>
          <cell r="S738">
            <v>121549.21851418748</v>
          </cell>
          <cell r="T738">
            <v>1739.3393303191854</v>
          </cell>
          <cell r="U738">
            <v>1769.6397746713506</v>
          </cell>
          <cell r="V738">
            <v>1779.6585669150782</v>
          </cell>
          <cell r="W738">
            <v>1784.5682544536505</v>
          </cell>
          <cell r="X738">
            <v>1844.1718895612496</v>
          </cell>
          <cell r="Y738">
            <v>435.238445192109</v>
          </cell>
          <cell r="Z738">
            <v>480.56746210404759</v>
          </cell>
          <cell r="AA738">
            <v>525.2936622367389</v>
          </cell>
          <cell r="AB738">
            <v>533.16015227729497</v>
          </cell>
          <cell r="AC738">
            <v>652.96764287557653</v>
          </cell>
          <cell r="AD738">
            <v>7.7052280687991042</v>
          </cell>
          <cell r="AE738">
            <v>9.3379630355786691</v>
          </cell>
          <cell r="AF738">
            <v>8.3433771816668525</v>
          </cell>
          <cell r="AG738">
            <v>8.9047582292415424</v>
          </cell>
          <cell r="AH738">
            <v>7.5603879766778626</v>
          </cell>
        </row>
        <row r="739">
          <cell r="B739">
            <v>5796</v>
          </cell>
          <cell r="C739" t="str">
            <v>GA</v>
          </cell>
          <cell r="D739" t="str">
            <v>Municipal</v>
          </cell>
          <cell r="E739">
            <v>2.8188228365507134E-2</v>
          </cell>
          <cell r="F739">
            <v>0</v>
          </cell>
          <cell r="G739">
            <v>0</v>
          </cell>
          <cell r="H739">
            <v>4054.2783531533937</v>
          </cell>
          <cell r="I739">
            <v>11.608880937499999</v>
          </cell>
          <cell r="J739">
            <v>0</v>
          </cell>
          <cell r="K739">
            <v>0</v>
          </cell>
          <cell r="L739">
            <v>0</v>
          </cell>
          <cell r="M739">
            <v>0</v>
          </cell>
          <cell r="N739">
            <v>3.6222115012222403E-2</v>
          </cell>
          <cell r="O739">
            <v>8499.5802885891135</v>
          </cell>
          <cell r="P739">
            <v>24796.542353960678</v>
          </cell>
          <cell r="Q739">
            <v>39178.935464893519</v>
          </cell>
          <cell r="R739">
            <v>48815.223542992833</v>
          </cell>
          <cell r="S739">
            <v>121549.21851418748</v>
          </cell>
          <cell r="T739">
            <v>1739.3393303191854</v>
          </cell>
          <cell r="U739">
            <v>1769.6397746713506</v>
          </cell>
          <cell r="V739">
            <v>1779.6585669150782</v>
          </cell>
          <cell r="W739">
            <v>1784.5682544536505</v>
          </cell>
          <cell r="X739">
            <v>1844.1718895612496</v>
          </cell>
          <cell r="Y739">
            <v>435.238445192109</v>
          </cell>
          <cell r="Z739">
            <v>480.56746210404759</v>
          </cell>
          <cell r="AA739">
            <v>525.2936622367389</v>
          </cell>
          <cell r="AB739">
            <v>533.16015227729497</v>
          </cell>
          <cell r="AC739">
            <v>652.96764287557653</v>
          </cell>
          <cell r="AD739">
            <v>7.7052280687991042</v>
          </cell>
          <cell r="AE739">
            <v>9.3379630355786691</v>
          </cell>
          <cell r="AF739">
            <v>8.3433771816668525</v>
          </cell>
          <cell r="AG739">
            <v>8.9047582292415424</v>
          </cell>
          <cell r="AH739">
            <v>7.5603879766778626</v>
          </cell>
        </row>
        <row r="740">
          <cell r="B740">
            <v>6130</v>
          </cell>
          <cell r="C740" t="str">
            <v>GA</v>
          </cell>
          <cell r="D740" t="str">
            <v>Municipal</v>
          </cell>
          <cell r="E740">
            <v>2.8188228365507134E-2</v>
          </cell>
          <cell r="F740">
            <v>0</v>
          </cell>
          <cell r="G740">
            <v>0</v>
          </cell>
          <cell r="H740">
            <v>4054.2783531533937</v>
          </cell>
          <cell r="I740">
            <v>11.608880937499999</v>
          </cell>
          <cell r="J740">
            <v>0</v>
          </cell>
          <cell r="K740">
            <v>0</v>
          </cell>
          <cell r="L740">
            <v>0</v>
          </cell>
          <cell r="M740">
            <v>0</v>
          </cell>
          <cell r="N740">
            <v>3.6222115012222403E-2</v>
          </cell>
          <cell r="O740">
            <v>8499.5802885891135</v>
          </cell>
          <cell r="P740">
            <v>24796.542353960678</v>
          </cell>
          <cell r="Q740">
            <v>39178.935464893519</v>
          </cell>
          <cell r="R740">
            <v>48815.223542992833</v>
          </cell>
          <cell r="S740">
            <v>121549.21851418748</v>
          </cell>
          <cell r="T740">
            <v>1739.3393303191854</v>
          </cell>
          <cell r="U740">
            <v>1769.6397746713506</v>
          </cell>
          <cell r="V740">
            <v>1779.6585669150782</v>
          </cell>
          <cell r="W740">
            <v>1784.5682544536505</v>
          </cell>
          <cell r="X740">
            <v>1844.1718895612496</v>
          </cell>
          <cell r="Y740">
            <v>435.238445192109</v>
          </cell>
          <cell r="Z740">
            <v>480.56746210404759</v>
          </cell>
          <cell r="AA740">
            <v>525.2936622367389</v>
          </cell>
          <cell r="AB740">
            <v>533.16015227729497</v>
          </cell>
          <cell r="AC740">
            <v>652.96764287557653</v>
          </cell>
          <cell r="AD740">
            <v>7.7052280687991042</v>
          </cell>
          <cell r="AE740">
            <v>9.3379630355786691</v>
          </cell>
          <cell r="AF740">
            <v>8.3433771816668525</v>
          </cell>
          <cell r="AG740">
            <v>8.9047582292415424</v>
          </cell>
          <cell r="AH740">
            <v>7.5603879766778626</v>
          </cell>
        </row>
        <row r="741">
          <cell r="B741">
            <v>6598</v>
          </cell>
          <cell r="C741" t="str">
            <v>GA</v>
          </cell>
          <cell r="D741" t="str">
            <v>Municipal</v>
          </cell>
          <cell r="E741">
            <v>2.8188228365507134E-2</v>
          </cell>
          <cell r="F741">
            <v>0</v>
          </cell>
          <cell r="G741">
            <v>0</v>
          </cell>
          <cell r="H741">
            <v>4054.2783531533937</v>
          </cell>
          <cell r="I741">
            <v>11.608880937499999</v>
          </cell>
          <cell r="J741">
            <v>0</v>
          </cell>
          <cell r="K741">
            <v>0</v>
          </cell>
          <cell r="L741">
            <v>0</v>
          </cell>
          <cell r="M741">
            <v>0</v>
          </cell>
          <cell r="N741">
            <v>3.6222115012222403E-2</v>
          </cell>
          <cell r="O741">
            <v>8499.5802885891135</v>
          </cell>
          <cell r="P741">
            <v>24796.542353960678</v>
          </cell>
          <cell r="Q741">
            <v>39178.935464893519</v>
          </cell>
          <cell r="R741">
            <v>48815.223542992833</v>
          </cell>
          <cell r="S741">
            <v>121549.21851418748</v>
          </cell>
          <cell r="T741">
            <v>1739.3393303191854</v>
          </cell>
          <cell r="U741">
            <v>1769.6397746713506</v>
          </cell>
          <cell r="V741">
            <v>1779.6585669150782</v>
          </cell>
          <cell r="W741">
            <v>1784.5682544536505</v>
          </cell>
          <cell r="X741">
            <v>1844.1718895612496</v>
          </cell>
          <cell r="Y741">
            <v>435.238445192109</v>
          </cell>
          <cell r="Z741">
            <v>480.56746210404759</v>
          </cell>
          <cell r="AA741">
            <v>525.2936622367389</v>
          </cell>
          <cell r="AB741">
            <v>533.16015227729497</v>
          </cell>
          <cell r="AC741">
            <v>652.96764287557653</v>
          </cell>
          <cell r="AD741">
            <v>7.7052280687991042</v>
          </cell>
          <cell r="AE741">
            <v>9.3379630355786691</v>
          </cell>
          <cell r="AF741">
            <v>8.3433771816668525</v>
          </cell>
          <cell r="AG741">
            <v>8.9047582292415424</v>
          </cell>
          <cell r="AH741">
            <v>7.5603879766778626</v>
          </cell>
        </row>
        <row r="742">
          <cell r="B742">
            <v>7515</v>
          </cell>
          <cell r="C742" t="str">
            <v>GA</v>
          </cell>
          <cell r="D742" t="str">
            <v>Municipal</v>
          </cell>
          <cell r="E742">
            <v>2.8188228365507134E-2</v>
          </cell>
          <cell r="F742">
            <v>0</v>
          </cell>
          <cell r="G742">
            <v>0</v>
          </cell>
          <cell r="H742">
            <v>4054.2783531533937</v>
          </cell>
          <cell r="I742">
            <v>11.608880937499999</v>
          </cell>
          <cell r="J742">
            <v>0</v>
          </cell>
          <cell r="K742">
            <v>0</v>
          </cell>
          <cell r="L742">
            <v>0</v>
          </cell>
          <cell r="M742">
            <v>0</v>
          </cell>
          <cell r="N742">
            <v>3.6222115012222403E-2</v>
          </cell>
          <cell r="O742">
            <v>8499.5802885891135</v>
          </cell>
          <cell r="P742">
            <v>24796.542353960678</v>
          </cell>
          <cell r="Q742">
            <v>39178.935464893519</v>
          </cell>
          <cell r="R742">
            <v>48815.223542992833</v>
          </cell>
          <cell r="S742">
            <v>121549.21851418748</v>
          </cell>
          <cell r="T742">
            <v>1739.3393303191854</v>
          </cell>
          <cell r="U742">
            <v>1769.6397746713506</v>
          </cell>
          <cell r="V742">
            <v>1779.6585669150782</v>
          </cell>
          <cell r="W742">
            <v>1784.5682544536505</v>
          </cell>
          <cell r="X742">
            <v>1844.1718895612496</v>
          </cell>
          <cell r="Y742">
            <v>435.238445192109</v>
          </cell>
          <cell r="Z742">
            <v>480.56746210404759</v>
          </cell>
          <cell r="AA742">
            <v>525.2936622367389</v>
          </cell>
          <cell r="AB742">
            <v>533.16015227729497</v>
          </cell>
          <cell r="AC742">
            <v>652.96764287557653</v>
          </cell>
          <cell r="AD742">
            <v>7.7052280687991042</v>
          </cell>
          <cell r="AE742">
            <v>9.3379630355786691</v>
          </cell>
          <cell r="AF742">
            <v>8.3433771816668525</v>
          </cell>
          <cell r="AG742">
            <v>8.9047582292415424</v>
          </cell>
          <cell r="AH742">
            <v>7.5603879766778626</v>
          </cell>
        </row>
        <row r="743">
          <cell r="B743">
            <v>7679</v>
          </cell>
          <cell r="C743" t="str">
            <v>GA</v>
          </cell>
          <cell r="D743" t="str">
            <v>Municipal</v>
          </cell>
          <cell r="E743">
            <v>2.8188228365507134E-2</v>
          </cell>
          <cell r="F743">
            <v>1</v>
          </cell>
          <cell r="G743">
            <v>11399.044205495818</v>
          </cell>
          <cell r="H743">
            <v>11399.044205495818</v>
          </cell>
          <cell r="I743">
            <v>11.608880937499999</v>
          </cell>
          <cell r="J743">
            <v>19704</v>
          </cell>
          <cell r="K743">
            <v>152656</v>
          </cell>
          <cell r="L743">
            <v>13392</v>
          </cell>
          <cell r="M743">
            <v>0.11685362119942878</v>
          </cell>
          <cell r="N743">
            <v>0.11685362119942878</v>
          </cell>
          <cell r="O743">
            <v>8499.5802885891135</v>
          </cell>
          <cell r="P743">
            <v>24796.542353960678</v>
          </cell>
          <cell r="Q743">
            <v>39178.935464893519</v>
          </cell>
          <cell r="R743">
            <v>48815.223542992833</v>
          </cell>
          <cell r="S743">
            <v>121549.21851418748</v>
          </cell>
          <cell r="T743">
            <v>1739.3393303191854</v>
          </cell>
          <cell r="U743">
            <v>1769.6397746713506</v>
          </cell>
          <cell r="V743">
            <v>1779.6585669150782</v>
          </cell>
          <cell r="W743">
            <v>1784.5682544536505</v>
          </cell>
          <cell r="X743">
            <v>1844.1718895612496</v>
          </cell>
          <cell r="Y743">
            <v>435.238445192109</v>
          </cell>
          <cell r="Z743">
            <v>480.56746210404759</v>
          </cell>
          <cell r="AA743">
            <v>525.2936622367389</v>
          </cell>
          <cell r="AB743">
            <v>533.16015227729497</v>
          </cell>
          <cell r="AC743">
            <v>652.96764287557653</v>
          </cell>
          <cell r="AD743">
            <v>7.7052280687991042</v>
          </cell>
          <cell r="AE743">
            <v>9.3379630355786691</v>
          </cell>
          <cell r="AF743">
            <v>8.3433771816668525</v>
          </cell>
          <cell r="AG743">
            <v>8.9047582292415424</v>
          </cell>
          <cell r="AH743">
            <v>7.5603879766778626</v>
          </cell>
        </row>
        <row r="744">
          <cell r="B744">
            <v>8022</v>
          </cell>
          <cell r="C744" t="str">
            <v>GA</v>
          </cell>
          <cell r="D744" t="str">
            <v>Municipal</v>
          </cell>
          <cell r="E744">
            <v>2.8188228365507134E-2</v>
          </cell>
          <cell r="F744">
            <v>0</v>
          </cell>
          <cell r="G744">
            <v>0</v>
          </cell>
          <cell r="H744">
            <v>4054.2783531533937</v>
          </cell>
          <cell r="I744">
            <v>11.608880937499999</v>
          </cell>
          <cell r="J744">
            <v>0</v>
          </cell>
          <cell r="K744">
            <v>0</v>
          </cell>
          <cell r="L744">
            <v>0</v>
          </cell>
          <cell r="M744">
            <v>0</v>
          </cell>
          <cell r="N744">
            <v>3.6222115012222403E-2</v>
          </cell>
          <cell r="O744">
            <v>8499.5802885891135</v>
          </cell>
          <cell r="P744">
            <v>24796.542353960678</v>
          </cell>
          <cell r="Q744">
            <v>39178.935464893519</v>
          </cell>
          <cell r="R744">
            <v>48815.223542992833</v>
          </cell>
          <cell r="S744">
            <v>121549.21851418748</v>
          </cell>
          <cell r="T744">
            <v>1739.3393303191854</v>
          </cell>
          <cell r="U744">
            <v>1769.6397746713506</v>
          </cell>
          <cell r="V744">
            <v>1779.6585669150782</v>
          </cell>
          <cell r="W744">
            <v>1784.5682544536505</v>
          </cell>
          <cell r="X744">
            <v>1844.1718895612496</v>
          </cell>
          <cell r="Y744">
            <v>435.238445192109</v>
          </cell>
          <cell r="Z744">
            <v>480.56746210404759</v>
          </cell>
          <cell r="AA744">
            <v>525.2936622367389</v>
          </cell>
          <cell r="AB744">
            <v>533.16015227729497</v>
          </cell>
          <cell r="AC744">
            <v>652.96764287557653</v>
          </cell>
          <cell r="AD744">
            <v>7.7052280687991042</v>
          </cell>
          <cell r="AE744">
            <v>9.3379630355786691</v>
          </cell>
          <cell r="AF744">
            <v>8.3433771816668525</v>
          </cell>
          <cell r="AG744">
            <v>8.9047582292415424</v>
          </cell>
          <cell r="AH744">
            <v>7.5603879766778626</v>
          </cell>
        </row>
        <row r="745">
          <cell r="B745">
            <v>8698</v>
          </cell>
          <cell r="C745" t="str">
            <v>GA</v>
          </cell>
          <cell r="D745" t="str">
            <v>Municipal</v>
          </cell>
          <cell r="E745">
            <v>2.8188228365507134E-2</v>
          </cell>
          <cell r="F745">
            <v>0</v>
          </cell>
          <cell r="G745">
            <v>0</v>
          </cell>
          <cell r="H745">
            <v>4054.2783531533937</v>
          </cell>
          <cell r="I745">
            <v>11.608880937499999</v>
          </cell>
          <cell r="J745">
            <v>0</v>
          </cell>
          <cell r="K745">
            <v>0</v>
          </cell>
          <cell r="L745">
            <v>0</v>
          </cell>
          <cell r="M745">
            <v>0</v>
          </cell>
          <cell r="N745">
            <v>3.6222115012222403E-2</v>
          </cell>
          <cell r="O745">
            <v>8499.5802885891135</v>
          </cell>
          <cell r="P745">
            <v>24796.542353960678</v>
          </cell>
          <cell r="Q745">
            <v>39178.935464893519</v>
          </cell>
          <cell r="R745">
            <v>48815.223542992833</v>
          </cell>
          <cell r="S745">
            <v>121549.21851418748</v>
          </cell>
          <cell r="T745">
            <v>1739.3393303191854</v>
          </cell>
          <cell r="U745">
            <v>1769.6397746713506</v>
          </cell>
          <cell r="V745">
            <v>1779.6585669150782</v>
          </cell>
          <cell r="W745">
            <v>1784.5682544536505</v>
          </cell>
          <cell r="X745">
            <v>1844.1718895612496</v>
          </cell>
          <cell r="Y745">
            <v>435.238445192109</v>
          </cell>
          <cell r="Z745">
            <v>480.56746210404759</v>
          </cell>
          <cell r="AA745">
            <v>525.2936622367389</v>
          </cell>
          <cell r="AB745">
            <v>533.16015227729497</v>
          </cell>
          <cell r="AC745">
            <v>652.96764287557653</v>
          </cell>
          <cell r="AD745">
            <v>7.7052280687991042</v>
          </cell>
          <cell r="AE745">
            <v>9.3379630355786691</v>
          </cell>
          <cell r="AF745">
            <v>8.3433771816668525</v>
          </cell>
          <cell r="AG745">
            <v>8.9047582292415424</v>
          </cell>
          <cell r="AH745">
            <v>7.5603879766778626</v>
          </cell>
        </row>
        <row r="746">
          <cell r="B746">
            <v>9573</v>
          </cell>
          <cell r="C746" t="str">
            <v>GA</v>
          </cell>
          <cell r="D746" t="str">
            <v>Municipal</v>
          </cell>
          <cell r="E746">
            <v>2.8188228365507134E-2</v>
          </cell>
          <cell r="F746">
            <v>0</v>
          </cell>
          <cell r="G746">
            <v>0</v>
          </cell>
          <cell r="H746">
            <v>4054.2783531533937</v>
          </cell>
          <cell r="I746">
            <v>11.608880937499999</v>
          </cell>
          <cell r="J746">
            <v>0</v>
          </cell>
          <cell r="K746">
            <v>0</v>
          </cell>
          <cell r="L746">
            <v>0</v>
          </cell>
          <cell r="M746">
            <v>0</v>
          </cell>
          <cell r="N746">
            <v>3.6222115012222403E-2</v>
          </cell>
          <cell r="O746">
            <v>8499.5802885891135</v>
          </cell>
          <cell r="P746">
            <v>24796.542353960678</v>
          </cell>
          <cell r="Q746">
            <v>39178.935464893519</v>
          </cell>
          <cell r="R746">
            <v>48815.223542992833</v>
          </cell>
          <cell r="S746">
            <v>121549.21851418748</v>
          </cell>
          <cell r="T746">
            <v>1739.3393303191854</v>
          </cell>
          <cell r="U746">
            <v>1769.6397746713506</v>
          </cell>
          <cell r="V746">
            <v>1779.6585669150782</v>
          </cell>
          <cell r="W746">
            <v>1784.5682544536505</v>
          </cell>
          <cell r="X746">
            <v>1844.1718895612496</v>
          </cell>
          <cell r="Y746">
            <v>435.238445192109</v>
          </cell>
          <cell r="Z746">
            <v>480.56746210404759</v>
          </cell>
          <cell r="AA746">
            <v>525.2936622367389</v>
          </cell>
          <cell r="AB746">
            <v>533.16015227729497</v>
          </cell>
          <cell r="AC746">
            <v>652.96764287557653</v>
          </cell>
          <cell r="AD746">
            <v>7.7052280687991042</v>
          </cell>
          <cell r="AE746">
            <v>9.3379630355786691</v>
          </cell>
          <cell r="AF746">
            <v>8.3433771816668525</v>
          </cell>
          <cell r="AG746">
            <v>8.9047582292415424</v>
          </cell>
          <cell r="AH746">
            <v>7.5603879766778626</v>
          </cell>
        </row>
        <row r="747">
          <cell r="B747">
            <v>10585</v>
          </cell>
          <cell r="C747" t="str">
            <v>GA</v>
          </cell>
          <cell r="D747" t="str">
            <v>Municipal</v>
          </cell>
          <cell r="E747">
            <v>2.8188228365507134E-2</v>
          </cell>
          <cell r="F747">
            <v>1</v>
          </cell>
          <cell r="G747">
            <v>11412.300485773769</v>
          </cell>
          <cell r="H747">
            <v>11412.300485773769</v>
          </cell>
          <cell r="I747">
            <v>11.608880937499999</v>
          </cell>
          <cell r="J747">
            <v>14400</v>
          </cell>
          <cell r="K747">
            <v>131561</v>
          </cell>
          <cell r="L747">
            <v>11528</v>
          </cell>
          <cell r="M747">
            <v>9.7248225892399717E-2</v>
          </cell>
          <cell r="N747">
            <v>9.7248225892399717E-2</v>
          </cell>
          <cell r="O747">
            <v>8499.5802885891135</v>
          </cell>
          <cell r="P747">
            <v>24796.542353960678</v>
          </cell>
          <cell r="Q747">
            <v>39178.935464893519</v>
          </cell>
          <cell r="R747">
            <v>48815.223542992833</v>
          </cell>
          <cell r="S747">
            <v>121549.21851418748</v>
          </cell>
          <cell r="T747">
            <v>1739.3393303191854</v>
          </cell>
          <cell r="U747">
            <v>1769.6397746713506</v>
          </cell>
          <cell r="V747">
            <v>1779.6585669150782</v>
          </cell>
          <cell r="W747">
            <v>1784.5682544536505</v>
          </cell>
          <cell r="X747">
            <v>1844.1718895612496</v>
          </cell>
          <cell r="Y747">
            <v>435.238445192109</v>
          </cell>
          <cell r="Z747">
            <v>480.56746210404759</v>
          </cell>
          <cell r="AA747">
            <v>525.2936622367389</v>
          </cell>
          <cell r="AB747">
            <v>533.16015227729497</v>
          </cell>
          <cell r="AC747">
            <v>652.96764287557653</v>
          </cell>
          <cell r="AD747">
            <v>7.7052280687991042</v>
          </cell>
          <cell r="AE747">
            <v>9.3379630355786691</v>
          </cell>
          <cell r="AF747">
            <v>8.3433771816668525</v>
          </cell>
          <cell r="AG747">
            <v>8.9047582292415424</v>
          </cell>
          <cell r="AH747">
            <v>7.5603879766778626</v>
          </cell>
        </row>
        <row r="748">
          <cell r="B748">
            <v>10571</v>
          </cell>
          <cell r="C748" t="str">
            <v>GA</v>
          </cell>
          <cell r="D748" t="str">
            <v>Municipal</v>
          </cell>
          <cell r="E748">
            <v>2.8188228365507134E-2</v>
          </cell>
          <cell r="F748">
            <v>0</v>
          </cell>
          <cell r="G748">
            <v>0</v>
          </cell>
          <cell r="H748">
            <v>4054.2783531533937</v>
          </cell>
          <cell r="I748">
            <v>11.608880937499999</v>
          </cell>
          <cell r="J748">
            <v>0</v>
          </cell>
          <cell r="K748">
            <v>0</v>
          </cell>
          <cell r="L748">
            <v>0</v>
          </cell>
          <cell r="M748">
            <v>0</v>
          </cell>
          <cell r="N748">
            <v>3.6222115012222403E-2</v>
          </cell>
          <cell r="O748">
            <v>8499.5802885891135</v>
          </cell>
          <cell r="P748">
            <v>24796.542353960678</v>
          </cell>
          <cell r="Q748">
            <v>39178.935464893519</v>
          </cell>
          <cell r="R748">
            <v>48815.223542992833</v>
          </cell>
          <cell r="S748">
            <v>121549.21851418748</v>
          </cell>
          <cell r="T748">
            <v>1739.3393303191854</v>
          </cell>
          <cell r="U748">
            <v>1769.6397746713506</v>
          </cell>
          <cell r="V748">
            <v>1779.6585669150782</v>
          </cell>
          <cell r="W748">
            <v>1784.5682544536505</v>
          </cell>
          <cell r="X748">
            <v>1844.1718895612496</v>
          </cell>
          <cell r="Y748">
            <v>435.238445192109</v>
          </cell>
          <cell r="Z748">
            <v>480.56746210404759</v>
          </cell>
          <cell r="AA748">
            <v>525.2936622367389</v>
          </cell>
          <cell r="AB748">
            <v>533.16015227729497</v>
          </cell>
          <cell r="AC748">
            <v>652.96764287557653</v>
          </cell>
          <cell r="AD748">
            <v>7.7052280687991042</v>
          </cell>
          <cell r="AE748">
            <v>9.3379630355786691</v>
          </cell>
          <cell r="AF748">
            <v>8.3433771816668525</v>
          </cell>
          <cell r="AG748">
            <v>8.9047582292415424</v>
          </cell>
          <cell r="AH748">
            <v>7.5603879766778626</v>
          </cell>
        </row>
        <row r="749">
          <cell r="B749">
            <v>10800</v>
          </cell>
          <cell r="C749" t="str">
            <v>GA</v>
          </cell>
          <cell r="D749" t="str">
            <v>Municipal</v>
          </cell>
          <cell r="E749">
            <v>2.8188228365507134E-2</v>
          </cell>
          <cell r="F749">
            <v>1</v>
          </cell>
          <cell r="G749">
            <v>9640.6082464177798</v>
          </cell>
          <cell r="H749">
            <v>9640.6082464177798</v>
          </cell>
          <cell r="I749">
            <v>11.608880937499999</v>
          </cell>
          <cell r="J749">
            <v>12697</v>
          </cell>
          <cell r="K749">
            <v>98903</v>
          </cell>
          <cell r="L749">
            <v>10259</v>
          </cell>
          <cell r="M749">
            <v>0.11392833266479531</v>
          </cell>
          <cell r="N749">
            <v>0.11392833266479531</v>
          </cell>
          <cell r="O749">
            <v>8499.5802885891135</v>
          </cell>
          <cell r="P749">
            <v>24796.542353960678</v>
          </cell>
          <cell r="Q749">
            <v>39178.935464893519</v>
          </cell>
          <cell r="R749">
            <v>48815.223542992833</v>
          </cell>
          <cell r="S749">
            <v>121549.21851418748</v>
          </cell>
          <cell r="T749">
            <v>1739.3393303191854</v>
          </cell>
          <cell r="U749">
            <v>1769.6397746713506</v>
          </cell>
          <cell r="V749">
            <v>1779.6585669150782</v>
          </cell>
          <cell r="W749">
            <v>1784.5682544536505</v>
          </cell>
          <cell r="X749">
            <v>1844.1718895612496</v>
          </cell>
          <cell r="Y749">
            <v>435.238445192109</v>
          </cell>
          <cell r="Z749">
            <v>480.56746210404759</v>
          </cell>
          <cell r="AA749">
            <v>525.2936622367389</v>
          </cell>
          <cell r="AB749">
            <v>533.16015227729497</v>
          </cell>
          <cell r="AC749">
            <v>652.96764287557653</v>
          </cell>
          <cell r="AD749">
            <v>7.7052280687991042</v>
          </cell>
          <cell r="AE749">
            <v>9.3379630355786691</v>
          </cell>
          <cell r="AF749">
            <v>8.3433771816668525</v>
          </cell>
          <cell r="AG749">
            <v>8.9047582292415424</v>
          </cell>
          <cell r="AH749">
            <v>7.5603879766778626</v>
          </cell>
        </row>
        <row r="750">
          <cell r="B750">
            <v>11587</v>
          </cell>
          <cell r="C750" t="str">
            <v>GA</v>
          </cell>
          <cell r="D750" t="str">
            <v>Municipal</v>
          </cell>
          <cell r="E750">
            <v>2.8188228365507134E-2</v>
          </cell>
          <cell r="F750">
            <v>0</v>
          </cell>
          <cell r="G750">
            <v>0</v>
          </cell>
          <cell r="H750">
            <v>4054.2783531533937</v>
          </cell>
          <cell r="I750">
            <v>11.608880937499999</v>
          </cell>
          <cell r="J750">
            <v>0</v>
          </cell>
          <cell r="K750">
            <v>0</v>
          </cell>
          <cell r="L750">
            <v>0</v>
          </cell>
          <cell r="M750">
            <v>0</v>
          </cell>
          <cell r="N750">
            <v>3.6222115012222403E-2</v>
          </cell>
          <cell r="O750">
            <v>8499.5802885891135</v>
          </cell>
          <cell r="P750">
            <v>24796.542353960678</v>
          </cell>
          <cell r="Q750">
            <v>39178.935464893519</v>
          </cell>
          <cell r="R750">
            <v>48815.223542992833</v>
          </cell>
          <cell r="S750">
            <v>121549.21851418748</v>
          </cell>
          <cell r="T750">
            <v>1739.3393303191854</v>
          </cell>
          <cell r="U750">
            <v>1769.6397746713506</v>
          </cell>
          <cell r="V750">
            <v>1779.6585669150782</v>
          </cell>
          <cell r="W750">
            <v>1784.5682544536505</v>
          </cell>
          <cell r="X750">
            <v>1844.1718895612496</v>
          </cell>
          <cell r="Y750">
            <v>435.238445192109</v>
          </cell>
          <cell r="Z750">
            <v>480.56746210404759</v>
          </cell>
          <cell r="AA750">
            <v>525.2936622367389</v>
          </cell>
          <cell r="AB750">
            <v>533.16015227729497</v>
          </cell>
          <cell r="AC750">
            <v>652.96764287557653</v>
          </cell>
          <cell r="AD750">
            <v>7.7052280687991042</v>
          </cell>
          <cell r="AE750">
            <v>9.3379630355786691</v>
          </cell>
          <cell r="AF750">
            <v>8.3433771816668525</v>
          </cell>
          <cell r="AG750">
            <v>8.9047582292415424</v>
          </cell>
          <cell r="AH750">
            <v>7.5603879766778626</v>
          </cell>
        </row>
        <row r="751">
          <cell r="B751">
            <v>11646</v>
          </cell>
          <cell r="C751" t="str">
            <v>GA</v>
          </cell>
          <cell r="D751" t="str">
            <v>Municipal</v>
          </cell>
          <cell r="E751">
            <v>2.8188228365507134E-2</v>
          </cell>
          <cell r="F751">
            <v>1</v>
          </cell>
          <cell r="G751">
            <v>9498.1954508575109</v>
          </cell>
          <cell r="H751">
            <v>9498.1954508575109</v>
          </cell>
          <cell r="I751">
            <v>11.608880937499999</v>
          </cell>
          <cell r="J751">
            <v>39607</v>
          </cell>
          <cell r="K751">
            <v>339494</v>
          </cell>
          <cell r="L751">
            <v>35743</v>
          </cell>
          <cell r="M751">
            <v>0.1019981655752716</v>
          </cell>
          <cell r="N751">
            <v>0.1019981655752716</v>
          </cell>
          <cell r="O751">
            <v>8499.5802885891135</v>
          </cell>
          <cell r="P751">
            <v>24796.542353960678</v>
          </cell>
          <cell r="Q751">
            <v>39178.935464893519</v>
          </cell>
          <cell r="R751">
            <v>48815.223542992833</v>
          </cell>
          <cell r="S751">
            <v>121549.21851418748</v>
          </cell>
          <cell r="T751">
            <v>1739.3393303191854</v>
          </cell>
          <cell r="U751">
            <v>1769.6397746713506</v>
          </cell>
          <cell r="V751">
            <v>1779.6585669150782</v>
          </cell>
          <cell r="W751">
            <v>1784.5682544536505</v>
          </cell>
          <cell r="X751">
            <v>1844.1718895612496</v>
          </cell>
          <cell r="Y751">
            <v>435.238445192109</v>
          </cell>
          <cell r="Z751">
            <v>480.56746210404759</v>
          </cell>
          <cell r="AA751">
            <v>525.2936622367389</v>
          </cell>
          <cell r="AB751">
            <v>533.16015227729497</v>
          </cell>
          <cell r="AC751">
            <v>652.96764287557653</v>
          </cell>
          <cell r="AD751">
            <v>7.7052280687991042</v>
          </cell>
          <cell r="AE751">
            <v>9.3379630355786691</v>
          </cell>
          <cell r="AF751">
            <v>8.3433771816668525</v>
          </cell>
          <cell r="AG751">
            <v>8.9047582292415424</v>
          </cell>
          <cell r="AH751">
            <v>7.5603879766778626</v>
          </cell>
        </row>
        <row r="752">
          <cell r="B752">
            <v>12800</v>
          </cell>
          <cell r="C752" t="str">
            <v>GA</v>
          </cell>
          <cell r="D752" t="str">
            <v>Municipal</v>
          </cell>
          <cell r="E752">
            <v>2.8188228365507134E-2</v>
          </cell>
          <cell r="F752">
            <v>0</v>
          </cell>
          <cell r="G752">
            <v>0</v>
          </cell>
          <cell r="H752">
            <v>4054.2783531533937</v>
          </cell>
          <cell r="I752">
            <v>11.608880937499999</v>
          </cell>
          <cell r="J752">
            <v>0</v>
          </cell>
          <cell r="K752">
            <v>0</v>
          </cell>
          <cell r="L752">
            <v>0</v>
          </cell>
          <cell r="M752">
            <v>0</v>
          </cell>
          <cell r="N752">
            <v>3.6222115012222403E-2</v>
          </cell>
          <cell r="O752">
            <v>8499.5802885891135</v>
          </cell>
          <cell r="P752">
            <v>24796.542353960678</v>
          </cell>
          <cell r="Q752">
            <v>39178.935464893519</v>
          </cell>
          <cell r="R752">
            <v>48815.223542992833</v>
          </cell>
          <cell r="S752">
            <v>121549.21851418748</v>
          </cell>
          <cell r="T752">
            <v>1739.3393303191854</v>
          </cell>
          <cell r="U752">
            <v>1769.6397746713506</v>
          </cell>
          <cell r="V752">
            <v>1779.6585669150782</v>
          </cell>
          <cell r="W752">
            <v>1784.5682544536505</v>
          </cell>
          <cell r="X752">
            <v>1844.1718895612496</v>
          </cell>
          <cell r="Y752">
            <v>435.238445192109</v>
          </cell>
          <cell r="Z752">
            <v>480.56746210404759</v>
          </cell>
          <cell r="AA752">
            <v>525.2936622367389</v>
          </cell>
          <cell r="AB752">
            <v>533.16015227729497</v>
          </cell>
          <cell r="AC752">
            <v>652.96764287557653</v>
          </cell>
          <cell r="AD752">
            <v>7.7052280687991042</v>
          </cell>
          <cell r="AE752">
            <v>9.3379630355786691</v>
          </cell>
          <cell r="AF752">
            <v>8.3433771816668525</v>
          </cell>
          <cell r="AG752">
            <v>8.9047582292415424</v>
          </cell>
          <cell r="AH752">
            <v>7.5603879766778626</v>
          </cell>
        </row>
        <row r="753">
          <cell r="B753">
            <v>12851</v>
          </cell>
          <cell r="C753" t="str">
            <v>GA</v>
          </cell>
          <cell r="D753" t="str">
            <v>Municipal</v>
          </cell>
          <cell r="E753">
            <v>2.8188228365507134E-2</v>
          </cell>
          <cell r="F753">
            <v>0</v>
          </cell>
          <cell r="G753">
            <v>0</v>
          </cell>
          <cell r="H753">
            <v>4054.2783531533937</v>
          </cell>
          <cell r="I753">
            <v>11.608880937499999</v>
          </cell>
          <cell r="J753">
            <v>0</v>
          </cell>
          <cell r="K753">
            <v>0</v>
          </cell>
          <cell r="L753">
            <v>0</v>
          </cell>
          <cell r="M753">
            <v>0</v>
          </cell>
          <cell r="N753">
            <v>3.6222115012222403E-2</v>
          </cell>
          <cell r="O753">
            <v>8499.5802885891135</v>
          </cell>
          <cell r="P753">
            <v>24796.542353960678</v>
          </cell>
          <cell r="Q753">
            <v>39178.935464893519</v>
          </cell>
          <cell r="R753">
            <v>48815.223542992833</v>
          </cell>
          <cell r="S753">
            <v>121549.21851418748</v>
          </cell>
          <cell r="T753">
            <v>1739.3393303191854</v>
          </cell>
          <cell r="U753">
            <v>1769.6397746713506</v>
          </cell>
          <cell r="V753">
            <v>1779.6585669150782</v>
          </cell>
          <cell r="W753">
            <v>1784.5682544536505</v>
          </cell>
          <cell r="X753">
            <v>1844.1718895612496</v>
          </cell>
          <cell r="Y753">
            <v>435.238445192109</v>
          </cell>
          <cell r="Z753">
            <v>480.56746210404759</v>
          </cell>
          <cell r="AA753">
            <v>525.2936622367389</v>
          </cell>
          <cell r="AB753">
            <v>533.16015227729497</v>
          </cell>
          <cell r="AC753">
            <v>652.96764287557653</v>
          </cell>
          <cell r="AD753">
            <v>7.7052280687991042</v>
          </cell>
          <cell r="AE753">
            <v>9.3379630355786691</v>
          </cell>
          <cell r="AF753">
            <v>8.3433771816668525</v>
          </cell>
          <cell r="AG753">
            <v>8.9047582292415424</v>
          </cell>
          <cell r="AH753">
            <v>7.5603879766778626</v>
          </cell>
        </row>
        <row r="754">
          <cell r="B754">
            <v>13026</v>
          </cell>
          <cell r="C754" t="str">
            <v>GA</v>
          </cell>
          <cell r="D754" t="str">
            <v>Municipal</v>
          </cell>
          <cell r="E754">
            <v>2.8188228365507134E-2</v>
          </cell>
          <cell r="F754">
            <v>0</v>
          </cell>
          <cell r="G754">
            <v>0</v>
          </cell>
          <cell r="H754">
            <v>4054.2783531533937</v>
          </cell>
          <cell r="I754">
            <v>11.608880937499999</v>
          </cell>
          <cell r="J754">
            <v>0</v>
          </cell>
          <cell r="K754">
            <v>0</v>
          </cell>
          <cell r="L754">
            <v>0</v>
          </cell>
          <cell r="M754">
            <v>0</v>
          </cell>
          <cell r="N754">
            <v>3.6222115012222403E-2</v>
          </cell>
          <cell r="O754">
            <v>8499.5802885891135</v>
          </cell>
          <cell r="P754">
            <v>24796.542353960678</v>
          </cell>
          <cell r="Q754">
            <v>39178.935464893519</v>
          </cell>
          <cell r="R754">
            <v>48815.223542992833</v>
          </cell>
          <cell r="S754">
            <v>121549.21851418748</v>
          </cell>
          <cell r="T754">
            <v>1739.3393303191854</v>
          </cell>
          <cell r="U754">
            <v>1769.6397746713506</v>
          </cell>
          <cell r="V754">
            <v>1779.6585669150782</v>
          </cell>
          <cell r="W754">
            <v>1784.5682544536505</v>
          </cell>
          <cell r="X754">
            <v>1844.1718895612496</v>
          </cell>
          <cell r="Y754">
            <v>435.238445192109</v>
          </cell>
          <cell r="Z754">
            <v>480.56746210404759</v>
          </cell>
          <cell r="AA754">
            <v>525.2936622367389</v>
          </cell>
          <cell r="AB754">
            <v>533.16015227729497</v>
          </cell>
          <cell r="AC754">
            <v>652.96764287557653</v>
          </cell>
          <cell r="AD754">
            <v>7.7052280687991042</v>
          </cell>
          <cell r="AE754">
            <v>9.3379630355786691</v>
          </cell>
          <cell r="AF754">
            <v>8.3433771816668525</v>
          </cell>
          <cell r="AG754">
            <v>8.9047582292415424</v>
          </cell>
          <cell r="AH754">
            <v>7.5603879766778626</v>
          </cell>
        </row>
        <row r="755">
          <cell r="B755">
            <v>13646</v>
          </cell>
          <cell r="C755" t="str">
            <v>GA</v>
          </cell>
          <cell r="D755" t="str">
            <v>Municipal</v>
          </cell>
          <cell r="E755">
            <v>2.8188228365507134E-2</v>
          </cell>
          <cell r="F755">
            <v>0</v>
          </cell>
          <cell r="G755">
            <v>0</v>
          </cell>
          <cell r="H755">
            <v>4054.2783531533937</v>
          </cell>
          <cell r="I755">
            <v>11.608880937499999</v>
          </cell>
          <cell r="J755">
            <v>0</v>
          </cell>
          <cell r="K755">
            <v>0</v>
          </cell>
          <cell r="L755">
            <v>0</v>
          </cell>
          <cell r="M755">
            <v>0</v>
          </cell>
          <cell r="N755">
            <v>3.6222115012222403E-2</v>
          </cell>
          <cell r="O755">
            <v>8499.5802885891135</v>
          </cell>
          <cell r="P755">
            <v>24796.542353960678</v>
          </cell>
          <cell r="Q755">
            <v>39178.935464893519</v>
          </cell>
          <cell r="R755">
            <v>48815.223542992833</v>
          </cell>
          <cell r="S755">
            <v>121549.21851418748</v>
          </cell>
          <cell r="T755">
            <v>1739.3393303191854</v>
          </cell>
          <cell r="U755">
            <v>1769.6397746713506</v>
          </cell>
          <cell r="V755">
            <v>1779.6585669150782</v>
          </cell>
          <cell r="W755">
            <v>1784.5682544536505</v>
          </cell>
          <cell r="X755">
            <v>1844.1718895612496</v>
          </cell>
          <cell r="Y755">
            <v>435.238445192109</v>
          </cell>
          <cell r="Z755">
            <v>480.56746210404759</v>
          </cell>
          <cell r="AA755">
            <v>525.2936622367389</v>
          </cell>
          <cell r="AB755">
            <v>533.16015227729497</v>
          </cell>
          <cell r="AC755">
            <v>652.96764287557653</v>
          </cell>
          <cell r="AD755">
            <v>7.7052280687991042</v>
          </cell>
          <cell r="AE755">
            <v>9.3379630355786691</v>
          </cell>
          <cell r="AF755">
            <v>8.3433771816668525</v>
          </cell>
          <cell r="AG755">
            <v>8.9047582292415424</v>
          </cell>
          <cell r="AH755">
            <v>7.5603879766778626</v>
          </cell>
        </row>
        <row r="756">
          <cell r="B756">
            <v>40369</v>
          </cell>
          <cell r="C756" t="str">
            <v>GA</v>
          </cell>
          <cell r="D756" t="str">
            <v>Municipal</v>
          </cell>
          <cell r="E756">
            <v>2.8188228365507134E-2</v>
          </cell>
          <cell r="F756">
            <v>0</v>
          </cell>
          <cell r="G756">
            <v>0</v>
          </cell>
          <cell r="H756">
            <v>4054.2783531533937</v>
          </cell>
          <cell r="I756">
            <v>11.608880937499999</v>
          </cell>
          <cell r="J756">
            <v>0</v>
          </cell>
          <cell r="K756">
            <v>0</v>
          </cell>
          <cell r="L756">
            <v>0</v>
          </cell>
          <cell r="M756">
            <v>0</v>
          </cell>
          <cell r="N756">
            <v>3.6222115012222403E-2</v>
          </cell>
          <cell r="O756">
            <v>8499.5802885891135</v>
          </cell>
          <cell r="P756">
            <v>24796.542353960678</v>
          </cell>
          <cell r="Q756">
            <v>39178.935464893519</v>
          </cell>
          <cell r="R756">
            <v>48815.223542992833</v>
          </cell>
          <cell r="S756">
            <v>121549.21851418748</v>
          </cell>
          <cell r="T756">
            <v>1739.3393303191854</v>
          </cell>
          <cell r="U756">
            <v>1769.6397746713506</v>
          </cell>
          <cell r="V756">
            <v>1779.6585669150782</v>
          </cell>
          <cell r="W756">
            <v>1784.5682544536505</v>
          </cell>
          <cell r="X756">
            <v>1844.1718895612496</v>
          </cell>
          <cell r="Y756">
            <v>435.238445192109</v>
          </cell>
          <cell r="Z756">
            <v>480.56746210404759</v>
          </cell>
          <cell r="AA756">
            <v>525.2936622367389</v>
          </cell>
          <cell r="AB756">
            <v>533.16015227729497</v>
          </cell>
          <cell r="AC756">
            <v>652.96764287557653</v>
          </cell>
          <cell r="AD756">
            <v>7.7052280687991042</v>
          </cell>
          <cell r="AE756">
            <v>9.3379630355786691</v>
          </cell>
          <cell r="AF756">
            <v>8.3433771816668525</v>
          </cell>
          <cell r="AG756">
            <v>8.9047582292415424</v>
          </cell>
          <cell r="AH756">
            <v>7.5603879766778626</v>
          </cell>
        </row>
        <row r="757">
          <cell r="B757">
            <v>14396</v>
          </cell>
          <cell r="C757" t="str">
            <v>GA</v>
          </cell>
          <cell r="D757" t="str">
            <v>Municipal</v>
          </cell>
          <cell r="E757">
            <v>2.8188228365507134E-2</v>
          </cell>
          <cell r="F757">
            <v>0</v>
          </cell>
          <cell r="G757">
            <v>0</v>
          </cell>
          <cell r="H757">
            <v>4054.2783531533937</v>
          </cell>
          <cell r="I757">
            <v>11.608880937499999</v>
          </cell>
          <cell r="J757">
            <v>0</v>
          </cell>
          <cell r="K757">
            <v>0</v>
          </cell>
          <cell r="L757">
            <v>0</v>
          </cell>
          <cell r="M757">
            <v>0</v>
          </cell>
          <cell r="N757">
            <v>3.6222115012222403E-2</v>
          </cell>
          <cell r="O757">
            <v>8499.5802885891135</v>
          </cell>
          <cell r="P757">
            <v>24796.542353960678</v>
          </cell>
          <cell r="Q757">
            <v>39178.935464893519</v>
          </cell>
          <cell r="R757">
            <v>48815.223542992833</v>
          </cell>
          <cell r="S757">
            <v>121549.21851418748</v>
          </cell>
          <cell r="T757">
            <v>1739.3393303191854</v>
          </cell>
          <cell r="U757">
            <v>1769.6397746713506</v>
          </cell>
          <cell r="V757">
            <v>1779.6585669150782</v>
          </cell>
          <cell r="W757">
            <v>1784.5682544536505</v>
          </cell>
          <cell r="X757">
            <v>1844.1718895612496</v>
          </cell>
          <cell r="Y757">
            <v>435.238445192109</v>
          </cell>
          <cell r="Z757">
            <v>480.56746210404759</v>
          </cell>
          <cell r="AA757">
            <v>525.2936622367389</v>
          </cell>
          <cell r="AB757">
            <v>533.16015227729497</v>
          </cell>
          <cell r="AC757">
            <v>652.96764287557653</v>
          </cell>
          <cell r="AD757">
            <v>7.7052280687991042</v>
          </cell>
          <cell r="AE757">
            <v>9.3379630355786691</v>
          </cell>
          <cell r="AF757">
            <v>8.3433771816668525</v>
          </cell>
          <cell r="AG757">
            <v>8.9047582292415424</v>
          </cell>
          <cell r="AH757">
            <v>7.5603879766778626</v>
          </cell>
        </row>
        <row r="758">
          <cell r="B758">
            <v>15573</v>
          </cell>
          <cell r="C758" t="str">
            <v>GA</v>
          </cell>
          <cell r="D758" t="str">
            <v>Municipal</v>
          </cell>
          <cell r="E758">
            <v>2.8188228365507134E-2</v>
          </cell>
          <cell r="F758">
            <v>0</v>
          </cell>
          <cell r="G758">
            <v>0</v>
          </cell>
          <cell r="H758">
            <v>4054.2783531533937</v>
          </cell>
          <cell r="I758">
            <v>11.608880937499999</v>
          </cell>
          <cell r="J758">
            <v>0</v>
          </cell>
          <cell r="K758">
            <v>0</v>
          </cell>
          <cell r="L758">
            <v>0</v>
          </cell>
          <cell r="M758">
            <v>0</v>
          </cell>
          <cell r="N758">
            <v>3.6222115012222403E-2</v>
          </cell>
          <cell r="O758">
            <v>8499.5802885891135</v>
          </cell>
          <cell r="P758">
            <v>24796.542353960678</v>
          </cell>
          <cell r="Q758">
            <v>39178.935464893519</v>
          </cell>
          <cell r="R758">
            <v>48815.223542992833</v>
          </cell>
          <cell r="S758">
            <v>121549.21851418748</v>
          </cell>
          <cell r="T758">
            <v>1739.3393303191854</v>
          </cell>
          <cell r="U758">
            <v>1769.6397746713506</v>
          </cell>
          <cell r="V758">
            <v>1779.6585669150782</v>
          </cell>
          <cell r="W758">
            <v>1784.5682544536505</v>
          </cell>
          <cell r="X758">
            <v>1844.1718895612496</v>
          </cell>
          <cell r="Y758">
            <v>435.238445192109</v>
          </cell>
          <cell r="Z758">
            <v>480.56746210404759</v>
          </cell>
          <cell r="AA758">
            <v>525.2936622367389</v>
          </cell>
          <cell r="AB758">
            <v>533.16015227729497</v>
          </cell>
          <cell r="AC758">
            <v>652.96764287557653</v>
          </cell>
          <cell r="AD758">
            <v>7.7052280687991042</v>
          </cell>
          <cell r="AE758">
            <v>9.3379630355786691</v>
          </cell>
          <cell r="AF758">
            <v>8.3433771816668525</v>
          </cell>
          <cell r="AG758">
            <v>8.9047582292415424</v>
          </cell>
          <cell r="AH758">
            <v>7.5603879766778626</v>
          </cell>
        </row>
        <row r="759">
          <cell r="B759">
            <v>16637</v>
          </cell>
          <cell r="C759" t="str">
            <v>GA</v>
          </cell>
          <cell r="D759" t="str">
            <v>Municipal</v>
          </cell>
          <cell r="E759">
            <v>2.8188228365507134E-2</v>
          </cell>
          <cell r="F759">
            <v>0</v>
          </cell>
          <cell r="G759">
            <v>0</v>
          </cell>
          <cell r="H759">
            <v>4054.2783531533937</v>
          </cell>
          <cell r="I759">
            <v>11.608880937499999</v>
          </cell>
          <cell r="J759">
            <v>0</v>
          </cell>
          <cell r="K759">
            <v>0</v>
          </cell>
          <cell r="L759">
            <v>0</v>
          </cell>
          <cell r="M759">
            <v>0</v>
          </cell>
          <cell r="N759">
            <v>3.6222115012222403E-2</v>
          </cell>
          <cell r="O759">
            <v>8499.5802885891135</v>
          </cell>
          <cell r="P759">
            <v>24796.542353960678</v>
          </cell>
          <cell r="Q759">
            <v>39178.935464893519</v>
          </cell>
          <cell r="R759">
            <v>48815.223542992833</v>
          </cell>
          <cell r="S759">
            <v>121549.21851418748</v>
          </cell>
          <cell r="T759">
            <v>1739.3393303191854</v>
          </cell>
          <cell r="U759">
            <v>1769.6397746713506</v>
          </cell>
          <cell r="V759">
            <v>1779.6585669150782</v>
          </cell>
          <cell r="W759">
            <v>1784.5682544536505</v>
          </cell>
          <cell r="X759">
            <v>1844.1718895612496</v>
          </cell>
          <cell r="Y759">
            <v>435.238445192109</v>
          </cell>
          <cell r="Z759">
            <v>480.56746210404759</v>
          </cell>
          <cell r="AA759">
            <v>525.2936622367389</v>
          </cell>
          <cell r="AB759">
            <v>533.16015227729497</v>
          </cell>
          <cell r="AC759">
            <v>652.96764287557653</v>
          </cell>
          <cell r="AD759">
            <v>7.7052280687991042</v>
          </cell>
          <cell r="AE759">
            <v>9.3379630355786691</v>
          </cell>
          <cell r="AF759">
            <v>8.3433771816668525</v>
          </cell>
          <cell r="AG759">
            <v>8.9047582292415424</v>
          </cell>
          <cell r="AH759">
            <v>7.5603879766778626</v>
          </cell>
        </row>
        <row r="760">
          <cell r="B760">
            <v>18397</v>
          </cell>
          <cell r="C760" t="str">
            <v>GA</v>
          </cell>
          <cell r="D760" t="str">
            <v>Municipal</v>
          </cell>
          <cell r="E760">
            <v>2.8188228365507134E-2</v>
          </cell>
          <cell r="F760">
            <v>1</v>
          </cell>
          <cell r="G760">
            <v>10882.562277580071</v>
          </cell>
          <cell r="H760">
            <v>10882.562277580071</v>
          </cell>
          <cell r="I760">
            <v>11.608880937499999</v>
          </cell>
          <cell r="J760">
            <v>2832.5</v>
          </cell>
          <cell r="K760">
            <v>21406</v>
          </cell>
          <cell r="L760">
            <v>1967</v>
          </cell>
          <cell r="M760">
            <v>0.11952181511497945</v>
          </cell>
          <cell r="N760">
            <v>0.11952181511497945</v>
          </cell>
          <cell r="O760">
            <v>8499.5802885891135</v>
          </cell>
          <cell r="P760">
            <v>24796.542353960678</v>
          </cell>
          <cell r="Q760">
            <v>39178.935464893519</v>
          </cell>
          <cell r="R760">
            <v>48815.223542992833</v>
          </cell>
          <cell r="S760">
            <v>121549.21851418748</v>
          </cell>
          <cell r="T760">
            <v>1739.3393303191854</v>
          </cell>
          <cell r="U760">
            <v>1769.6397746713506</v>
          </cell>
          <cell r="V760">
            <v>1779.6585669150782</v>
          </cell>
          <cell r="W760">
            <v>1784.5682544536505</v>
          </cell>
          <cell r="X760">
            <v>1844.1718895612496</v>
          </cell>
          <cell r="Y760">
            <v>435.238445192109</v>
          </cell>
          <cell r="Z760">
            <v>480.56746210404759</v>
          </cell>
          <cell r="AA760">
            <v>525.2936622367389</v>
          </cell>
          <cell r="AB760">
            <v>533.16015227729497</v>
          </cell>
          <cell r="AC760">
            <v>652.96764287557653</v>
          </cell>
          <cell r="AD760">
            <v>7.7052280687991042</v>
          </cell>
          <cell r="AE760">
            <v>9.3379630355786691</v>
          </cell>
          <cell r="AF760">
            <v>8.3433771816668525</v>
          </cell>
          <cell r="AG760">
            <v>8.9047582292415424</v>
          </cell>
          <cell r="AH760">
            <v>7.5603879766778626</v>
          </cell>
        </row>
        <row r="761">
          <cell r="B761">
            <v>18403</v>
          </cell>
          <cell r="C761" t="str">
            <v>GA</v>
          </cell>
          <cell r="D761" t="str">
            <v>Municipal</v>
          </cell>
          <cell r="E761">
            <v>2.8188228365507134E-2</v>
          </cell>
          <cell r="F761">
            <v>0</v>
          </cell>
          <cell r="G761">
            <v>0</v>
          </cell>
          <cell r="H761">
            <v>4054.2783531533937</v>
          </cell>
          <cell r="I761">
            <v>11.608880937499999</v>
          </cell>
          <cell r="J761">
            <v>0</v>
          </cell>
          <cell r="K761">
            <v>0</v>
          </cell>
          <cell r="L761">
            <v>0</v>
          </cell>
          <cell r="M761">
            <v>0</v>
          </cell>
          <cell r="N761">
            <v>3.6222115012222403E-2</v>
          </cell>
          <cell r="O761">
            <v>8499.5802885891135</v>
          </cell>
          <cell r="P761">
            <v>24796.542353960678</v>
          </cell>
          <cell r="Q761">
            <v>39178.935464893519</v>
          </cell>
          <cell r="R761">
            <v>48815.223542992833</v>
          </cell>
          <cell r="S761">
            <v>121549.21851418748</v>
          </cell>
          <cell r="T761">
            <v>1739.3393303191854</v>
          </cell>
          <cell r="U761">
            <v>1769.6397746713506</v>
          </cell>
          <cell r="V761">
            <v>1779.6585669150782</v>
          </cell>
          <cell r="W761">
            <v>1784.5682544536505</v>
          </cell>
          <cell r="X761">
            <v>1844.1718895612496</v>
          </cell>
          <cell r="Y761">
            <v>435.238445192109</v>
          </cell>
          <cell r="Z761">
            <v>480.56746210404759</v>
          </cell>
          <cell r="AA761">
            <v>525.2936622367389</v>
          </cell>
          <cell r="AB761">
            <v>533.16015227729497</v>
          </cell>
          <cell r="AC761">
            <v>652.96764287557653</v>
          </cell>
          <cell r="AD761">
            <v>7.7052280687991042</v>
          </cell>
          <cell r="AE761">
            <v>9.3379630355786691</v>
          </cell>
          <cell r="AF761">
            <v>8.3433771816668525</v>
          </cell>
          <cell r="AG761">
            <v>8.9047582292415424</v>
          </cell>
          <cell r="AH761">
            <v>7.5603879766778626</v>
          </cell>
        </row>
        <row r="762">
          <cell r="B762">
            <v>18847</v>
          </cell>
          <cell r="C762" t="str">
            <v>GA</v>
          </cell>
          <cell r="D762" t="str">
            <v>Municipal</v>
          </cell>
          <cell r="E762">
            <v>2.8188228365507134E-2</v>
          </cell>
          <cell r="F762">
            <v>0</v>
          </cell>
          <cell r="G762">
            <v>0</v>
          </cell>
          <cell r="H762">
            <v>4054.2783531533937</v>
          </cell>
          <cell r="I762">
            <v>11.608880937499999</v>
          </cell>
          <cell r="J762">
            <v>0</v>
          </cell>
          <cell r="K762">
            <v>0</v>
          </cell>
          <cell r="L762">
            <v>0</v>
          </cell>
          <cell r="M762">
            <v>0</v>
          </cell>
          <cell r="N762">
            <v>3.6222115012222403E-2</v>
          </cell>
          <cell r="O762">
            <v>8499.5802885891135</v>
          </cell>
          <cell r="P762">
            <v>24796.542353960678</v>
          </cell>
          <cell r="Q762">
            <v>39178.935464893519</v>
          </cell>
          <cell r="R762">
            <v>48815.223542992833</v>
          </cell>
          <cell r="S762">
            <v>121549.21851418748</v>
          </cell>
          <cell r="T762">
            <v>1739.3393303191854</v>
          </cell>
          <cell r="U762">
            <v>1769.6397746713506</v>
          </cell>
          <cell r="V762">
            <v>1779.6585669150782</v>
          </cell>
          <cell r="W762">
            <v>1784.5682544536505</v>
          </cell>
          <cell r="X762">
            <v>1844.1718895612496</v>
          </cell>
          <cell r="Y762">
            <v>435.238445192109</v>
          </cell>
          <cell r="Z762">
            <v>480.56746210404759</v>
          </cell>
          <cell r="AA762">
            <v>525.2936622367389</v>
          </cell>
          <cell r="AB762">
            <v>533.16015227729497</v>
          </cell>
          <cell r="AC762">
            <v>652.96764287557653</v>
          </cell>
          <cell r="AD762">
            <v>7.7052280687991042</v>
          </cell>
          <cell r="AE762">
            <v>9.3379630355786691</v>
          </cell>
          <cell r="AF762">
            <v>8.3433771816668525</v>
          </cell>
          <cell r="AG762">
            <v>8.9047582292415424</v>
          </cell>
          <cell r="AH762">
            <v>7.5603879766778626</v>
          </cell>
        </row>
        <row r="763">
          <cell r="B763">
            <v>18848</v>
          </cell>
          <cell r="C763" t="str">
            <v>GA</v>
          </cell>
          <cell r="D763" t="str">
            <v>Municipal</v>
          </cell>
          <cell r="E763">
            <v>2.8188228365507134E-2</v>
          </cell>
          <cell r="F763">
            <v>1</v>
          </cell>
          <cell r="G763">
            <v>13621.653689284391</v>
          </cell>
          <cell r="H763">
            <v>13621.653689284391</v>
          </cell>
          <cell r="I763">
            <v>11.608880937499999</v>
          </cell>
          <cell r="J763">
            <v>21788.1</v>
          </cell>
          <cell r="K763">
            <v>183688</v>
          </cell>
          <cell r="L763">
            <v>13485</v>
          </cell>
          <cell r="M763">
            <v>0.10838786903169369</v>
          </cell>
          <cell r="N763">
            <v>0.10838786903169369</v>
          </cell>
          <cell r="O763">
            <v>8499.5802885891135</v>
          </cell>
          <cell r="P763">
            <v>24796.542353960678</v>
          </cell>
          <cell r="Q763">
            <v>39178.935464893519</v>
          </cell>
          <cell r="R763">
            <v>48815.223542992833</v>
          </cell>
          <cell r="S763">
            <v>121549.21851418748</v>
          </cell>
          <cell r="T763">
            <v>1739.3393303191854</v>
          </cell>
          <cell r="U763">
            <v>1769.6397746713506</v>
          </cell>
          <cell r="V763">
            <v>1779.6585669150782</v>
          </cell>
          <cell r="W763">
            <v>1784.5682544536505</v>
          </cell>
          <cell r="X763">
            <v>1844.1718895612496</v>
          </cell>
          <cell r="Y763">
            <v>435.238445192109</v>
          </cell>
          <cell r="Z763">
            <v>480.56746210404759</v>
          </cell>
          <cell r="AA763">
            <v>525.2936622367389</v>
          </cell>
          <cell r="AB763">
            <v>533.16015227729497</v>
          </cell>
          <cell r="AC763">
            <v>652.96764287557653</v>
          </cell>
          <cell r="AD763">
            <v>7.7052280687991042</v>
          </cell>
          <cell r="AE763">
            <v>9.3379630355786691</v>
          </cell>
          <cell r="AF763">
            <v>8.3433771816668525</v>
          </cell>
          <cell r="AG763">
            <v>8.9047582292415424</v>
          </cell>
          <cell r="AH763">
            <v>7.5603879766778626</v>
          </cell>
        </row>
        <row r="764">
          <cell r="B764">
            <v>20140</v>
          </cell>
          <cell r="C764" t="str">
            <v>GA</v>
          </cell>
          <cell r="D764" t="str">
            <v>Municipal</v>
          </cell>
          <cell r="E764">
            <v>2.8188228365507134E-2</v>
          </cell>
          <cell r="F764">
            <v>0</v>
          </cell>
          <cell r="G764">
            <v>0</v>
          </cell>
          <cell r="H764">
            <v>4054.2783531533937</v>
          </cell>
          <cell r="I764">
            <v>11.608880937499999</v>
          </cell>
          <cell r="J764">
            <v>0</v>
          </cell>
          <cell r="K764">
            <v>0</v>
          </cell>
          <cell r="L764">
            <v>0</v>
          </cell>
          <cell r="M764">
            <v>0</v>
          </cell>
          <cell r="N764">
            <v>3.6222115012222403E-2</v>
          </cell>
          <cell r="O764">
            <v>8499.5802885891135</v>
          </cell>
          <cell r="P764">
            <v>24796.542353960678</v>
          </cell>
          <cell r="Q764">
            <v>39178.935464893519</v>
          </cell>
          <cell r="R764">
            <v>48815.223542992833</v>
          </cell>
          <cell r="S764">
            <v>121549.21851418748</v>
          </cell>
          <cell r="T764">
            <v>1739.3393303191854</v>
          </cell>
          <cell r="U764">
            <v>1769.6397746713506</v>
          </cell>
          <cell r="V764">
            <v>1779.6585669150782</v>
          </cell>
          <cell r="W764">
            <v>1784.5682544536505</v>
          </cell>
          <cell r="X764">
            <v>1844.1718895612496</v>
          </cell>
          <cell r="Y764">
            <v>435.238445192109</v>
          </cell>
          <cell r="Z764">
            <v>480.56746210404759</v>
          </cell>
          <cell r="AA764">
            <v>525.2936622367389</v>
          </cell>
          <cell r="AB764">
            <v>533.16015227729497</v>
          </cell>
          <cell r="AC764">
            <v>652.96764287557653</v>
          </cell>
          <cell r="AD764">
            <v>7.7052280687991042</v>
          </cell>
          <cell r="AE764">
            <v>9.3379630355786691</v>
          </cell>
          <cell r="AF764">
            <v>8.3433771816668525</v>
          </cell>
          <cell r="AG764">
            <v>8.9047582292415424</v>
          </cell>
          <cell r="AH764">
            <v>7.5603879766778626</v>
          </cell>
        </row>
        <row r="765">
          <cell r="B765">
            <v>20393</v>
          </cell>
          <cell r="C765" t="str">
            <v>GA</v>
          </cell>
          <cell r="D765" t="str">
            <v>Municipal</v>
          </cell>
          <cell r="E765">
            <v>2.8188228365507134E-2</v>
          </cell>
          <cell r="F765">
            <v>0</v>
          </cell>
          <cell r="G765">
            <v>0</v>
          </cell>
          <cell r="H765">
            <v>4054.2783531533937</v>
          </cell>
          <cell r="I765">
            <v>11.608880937499999</v>
          </cell>
          <cell r="J765">
            <v>0</v>
          </cell>
          <cell r="K765">
            <v>0</v>
          </cell>
          <cell r="L765">
            <v>0</v>
          </cell>
          <cell r="M765">
            <v>0</v>
          </cell>
          <cell r="N765">
            <v>3.6222115012222403E-2</v>
          </cell>
          <cell r="O765">
            <v>8499.5802885891135</v>
          </cell>
          <cell r="P765">
            <v>24796.542353960678</v>
          </cell>
          <cell r="Q765">
            <v>39178.935464893519</v>
          </cell>
          <cell r="R765">
            <v>48815.223542992833</v>
          </cell>
          <cell r="S765">
            <v>121549.21851418748</v>
          </cell>
          <cell r="T765">
            <v>1739.3393303191854</v>
          </cell>
          <cell r="U765">
            <v>1769.6397746713506</v>
          </cell>
          <cell r="V765">
            <v>1779.6585669150782</v>
          </cell>
          <cell r="W765">
            <v>1784.5682544536505</v>
          </cell>
          <cell r="X765">
            <v>1844.1718895612496</v>
          </cell>
          <cell r="Y765">
            <v>435.238445192109</v>
          </cell>
          <cell r="Z765">
            <v>480.56746210404759</v>
          </cell>
          <cell r="AA765">
            <v>525.2936622367389</v>
          </cell>
          <cell r="AB765">
            <v>533.16015227729497</v>
          </cell>
          <cell r="AC765">
            <v>652.96764287557653</v>
          </cell>
          <cell r="AD765">
            <v>7.7052280687991042</v>
          </cell>
          <cell r="AE765">
            <v>9.3379630355786691</v>
          </cell>
          <cell r="AF765">
            <v>8.3433771816668525</v>
          </cell>
          <cell r="AG765">
            <v>8.9047582292415424</v>
          </cell>
          <cell r="AH765">
            <v>7.5603879766778626</v>
          </cell>
        </row>
        <row r="766">
          <cell r="B766">
            <v>20534</v>
          </cell>
          <cell r="C766" t="str">
            <v>GA</v>
          </cell>
          <cell r="D766" t="str">
            <v>Municipal</v>
          </cell>
          <cell r="E766">
            <v>2.8188228365507134E-2</v>
          </cell>
          <cell r="F766">
            <v>0</v>
          </cell>
          <cell r="G766">
            <v>0</v>
          </cell>
          <cell r="H766">
            <v>4054.2783531533937</v>
          </cell>
          <cell r="I766">
            <v>11.608880937499999</v>
          </cell>
          <cell r="J766">
            <v>0</v>
          </cell>
          <cell r="K766">
            <v>0</v>
          </cell>
          <cell r="L766">
            <v>0</v>
          </cell>
          <cell r="M766">
            <v>0</v>
          </cell>
          <cell r="N766">
            <v>3.6222115012222403E-2</v>
          </cell>
          <cell r="O766">
            <v>8499.5802885891135</v>
          </cell>
          <cell r="P766">
            <v>24796.542353960678</v>
          </cell>
          <cell r="Q766">
            <v>39178.935464893519</v>
          </cell>
          <cell r="R766">
            <v>48815.223542992833</v>
          </cell>
          <cell r="S766">
            <v>121549.21851418748</v>
          </cell>
          <cell r="T766">
            <v>1739.3393303191854</v>
          </cell>
          <cell r="U766">
            <v>1769.6397746713506</v>
          </cell>
          <cell r="V766">
            <v>1779.6585669150782</v>
          </cell>
          <cell r="W766">
            <v>1784.5682544536505</v>
          </cell>
          <cell r="X766">
            <v>1844.1718895612496</v>
          </cell>
          <cell r="Y766">
            <v>435.238445192109</v>
          </cell>
          <cell r="Z766">
            <v>480.56746210404759</v>
          </cell>
          <cell r="AA766">
            <v>525.2936622367389</v>
          </cell>
          <cell r="AB766">
            <v>533.16015227729497</v>
          </cell>
          <cell r="AC766">
            <v>652.96764287557653</v>
          </cell>
          <cell r="AD766">
            <v>7.7052280687991042</v>
          </cell>
          <cell r="AE766">
            <v>9.3379630355786691</v>
          </cell>
          <cell r="AF766">
            <v>8.3433771816668525</v>
          </cell>
          <cell r="AG766">
            <v>8.9047582292415424</v>
          </cell>
          <cell r="AH766">
            <v>7.5603879766778626</v>
          </cell>
        </row>
        <row r="767">
          <cell r="B767">
            <v>4744</v>
          </cell>
          <cell r="C767" t="str">
            <v>GA</v>
          </cell>
          <cell r="D767" t="str">
            <v>Municipal</v>
          </cell>
          <cell r="E767">
            <v>2.8188228365507134E-2</v>
          </cell>
          <cell r="F767">
            <v>1</v>
          </cell>
          <cell r="G767">
            <v>12070.067310031627</v>
          </cell>
          <cell r="H767">
            <v>12070.067310031627</v>
          </cell>
          <cell r="I767">
            <v>11.608880937499999</v>
          </cell>
          <cell r="J767">
            <v>14020</v>
          </cell>
          <cell r="K767">
            <v>148836</v>
          </cell>
          <cell r="L767">
            <v>12331</v>
          </cell>
          <cell r="M767">
            <v>8.2656149519714645E-2</v>
          </cell>
          <cell r="N767">
            <v>8.2656149519714645E-2</v>
          </cell>
          <cell r="O767">
            <v>8499.5802885891135</v>
          </cell>
          <cell r="P767">
            <v>24796.542353960678</v>
          </cell>
          <cell r="Q767">
            <v>39178.935464893519</v>
          </cell>
          <cell r="R767">
            <v>48815.223542992833</v>
          </cell>
          <cell r="S767">
            <v>121549.21851418748</v>
          </cell>
          <cell r="T767">
            <v>1739.3393303191854</v>
          </cell>
          <cell r="U767">
            <v>1769.6397746713506</v>
          </cell>
          <cell r="V767">
            <v>1779.6585669150782</v>
          </cell>
          <cell r="W767">
            <v>1784.5682544536505</v>
          </cell>
          <cell r="X767">
            <v>1844.1718895612496</v>
          </cell>
          <cell r="Y767">
            <v>435.238445192109</v>
          </cell>
          <cell r="Z767">
            <v>480.56746210404759</v>
          </cell>
          <cell r="AA767">
            <v>525.2936622367389</v>
          </cell>
          <cell r="AB767">
            <v>533.16015227729497</v>
          </cell>
          <cell r="AC767">
            <v>652.96764287557653</v>
          </cell>
          <cell r="AD767">
            <v>7.7052280687991042</v>
          </cell>
          <cell r="AE767">
            <v>9.3379630355786691</v>
          </cell>
          <cell r="AF767">
            <v>8.3433771816668525</v>
          </cell>
          <cell r="AG767">
            <v>8.9047582292415424</v>
          </cell>
          <cell r="AH767">
            <v>7.5603879766778626</v>
          </cell>
        </row>
        <row r="768">
          <cell r="B768">
            <v>6380</v>
          </cell>
          <cell r="C768" t="str">
            <v>GA</v>
          </cell>
          <cell r="D768" t="str">
            <v>Municipal</v>
          </cell>
          <cell r="E768">
            <v>2.8188228365507134E-2</v>
          </cell>
          <cell r="F768">
            <v>0</v>
          </cell>
          <cell r="G768">
            <v>0</v>
          </cell>
          <cell r="H768">
            <v>4054.2783531533937</v>
          </cell>
          <cell r="I768">
            <v>11.608880937499999</v>
          </cell>
          <cell r="J768">
            <v>0</v>
          </cell>
          <cell r="K768">
            <v>0</v>
          </cell>
          <cell r="L768">
            <v>0</v>
          </cell>
          <cell r="M768">
            <v>0</v>
          </cell>
          <cell r="N768">
            <v>3.6222115012222403E-2</v>
          </cell>
          <cell r="O768">
            <v>8499.5802885891135</v>
          </cell>
          <cell r="P768">
            <v>24796.542353960678</v>
          </cell>
          <cell r="Q768">
            <v>39178.935464893519</v>
          </cell>
          <cell r="R768">
            <v>48815.223542992833</v>
          </cell>
          <cell r="S768">
            <v>121549.21851418748</v>
          </cell>
          <cell r="T768">
            <v>1739.3393303191854</v>
          </cell>
          <cell r="U768">
            <v>1769.6397746713506</v>
          </cell>
          <cell r="V768">
            <v>1779.6585669150782</v>
          </cell>
          <cell r="W768">
            <v>1784.5682544536505</v>
          </cell>
          <cell r="X768">
            <v>1844.1718895612496</v>
          </cell>
          <cell r="Y768">
            <v>435.238445192109</v>
          </cell>
          <cell r="Z768">
            <v>480.56746210404759</v>
          </cell>
          <cell r="AA768">
            <v>525.2936622367389</v>
          </cell>
          <cell r="AB768">
            <v>533.16015227729497</v>
          </cell>
          <cell r="AC768">
            <v>652.96764287557653</v>
          </cell>
          <cell r="AD768">
            <v>7.7052280687991042</v>
          </cell>
          <cell r="AE768">
            <v>9.3379630355786691</v>
          </cell>
          <cell r="AF768">
            <v>8.3433771816668525</v>
          </cell>
          <cell r="AG768">
            <v>8.9047582292415424</v>
          </cell>
          <cell r="AH768">
            <v>7.5603879766778626</v>
          </cell>
        </row>
        <row r="769">
          <cell r="B769">
            <v>6617</v>
          </cell>
          <cell r="C769" t="str">
            <v>GA</v>
          </cell>
          <cell r="D769" t="str">
            <v>Municipal</v>
          </cell>
          <cell r="E769">
            <v>2.8188228365507134E-2</v>
          </cell>
          <cell r="F769">
            <v>0</v>
          </cell>
          <cell r="G769">
            <v>0</v>
          </cell>
          <cell r="H769">
            <v>4054.2783531533937</v>
          </cell>
          <cell r="I769">
            <v>11.608880937499999</v>
          </cell>
          <cell r="J769">
            <v>0</v>
          </cell>
          <cell r="K769">
            <v>0</v>
          </cell>
          <cell r="L769">
            <v>0</v>
          </cell>
          <cell r="M769">
            <v>0</v>
          </cell>
          <cell r="N769">
            <v>3.6222115012222403E-2</v>
          </cell>
          <cell r="O769">
            <v>8499.5802885891135</v>
          </cell>
          <cell r="P769">
            <v>24796.542353960678</v>
          </cell>
          <cell r="Q769">
            <v>39178.935464893519</v>
          </cell>
          <cell r="R769">
            <v>48815.223542992833</v>
          </cell>
          <cell r="S769">
            <v>121549.21851418748</v>
          </cell>
          <cell r="T769">
            <v>1739.3393303191854</v>
          </cell>
          <cell r="U769">
            <v>1769.6397746713506</v>
          </cell>
          <cell r="V769">
            <v>1779.6585669150782</v>
          </cell>
          <cell r="W769">
            <v>1784.5682544536505</v>
          </cell>
          <cell r="X769">
            <v>1844.1718895612496</v>
          </cell>
          <cell r="Y769">
            <v>435.238445192109</v>
          </cell>
          <cell r="Z769">
            <v>480.56746210404759</v>
          </cell>
          <cell r="AA769">
            <v>525.2936622367389</v>
          </cell>
          <cell r="AB769">
            <v>533.16015227729497</v>
          </cell>
          <cell r="AC769">
            <v>652.96764287557653</v>
          </cell>
          <cell r="AD769">
            <v>7.7052280687991042</v>
          </cell>
          <cell r="AE769">
            <v>9.3379630355786691</v>
          </cell>
          <cell r="AF769">
            <v>8.3433771816668525</v>
          </cell>
          <cell r="AG769">
            <v>8.9047582292415424</v>
          </cell>
          <cell r="AH769">
            <v>7.5603879766778626</v>
          </cell>
        </row>
        <row r="770">
          <cell r="B770">
            <v>13547</v>
          </cell>
          <cell r="C770" t="str">
            <v>GA</v>
          </cell>
          <cell r="D770" t="str">
            <v>Municipal</v>
          </cell>
          <cell r="E770">
            <v>2.8188228365507134E-2</v>
          </cell>
          <cell r="F770">
            <v>1</v>
          </cell>
          <cell r="G770">
            <v>10598.670398880337</v>
          </cell>
          <cell r="H770">
            <v>10598.670398880337</v>
          </cell>
          <cell r="I770">
            <v>11.608880937499999</v>
          </cell>
          <cell r="J770">
            <v>10846</v>
          </cell>
          <cell r="K770">
            <v>90873</v>
          </cell>
          <cell r="L770">
            <v>8574</v>
          </cell>
          <cell r="M770">
            <v>0.10620960525241271</v>
          </cell>
          <cell r="N770">
            <v>0.10620960525241271</v>
          </cell>
          <cell r="O770">
            <v>8499.5802885891135</v>
          </cell>
          <cell r="P770">
            <v>24796.542353960678</v>
          </cell>
          <cell r="Q770">
            <v>39178.935464893519</v>
          </cell>
          <cell r="R770">
            <v>48815.223542992833</v>
          </cell>
          <cell r="S770">
            <v>121549.21851418748</v>
          </cell>
          <cell r="T770">
            <v>1739.3393303191854</v>
          </cell>
          <cell r="U770">
            <v>1769.6397746713506</v>
          </cell>
          <cell r="V770">
            <v>1779.6585669150782</v>
          </cell>
          <cell r="W770">
            <v>1784.5682544536505</v>
          </cell>
          <cell r="X770">
            <v>1844.1718895612496</v>
          </cell>
          <cell r="Y770">
            <v>435.238445192109</v>
          </cell>
          <cell r="Z770">
            <v>480.56746210404759</v>
          </cell>
          <cell r="AA770">
            <v>525.2936622367389</v>
          </cell>
          <cell r="AB770">
            <v>533.16015227729497</v>
          </cell>
          <cell r="AC770">
            <v>652.96764287557653</v>
          </cell>
          <cell r="AD770">
            <v>7.7052280687991042</v>
          </cell>
          <cell r="AE770">
            <v>9.3379630355786691</v>
          </cell>
          <cell r="AF770">
            <v>8.3433771816668525</v>
          </cell>
          <cell r="AG770">
            <v>8.9047582292415424</v>
          </cell>
          <cell r="AH770">
            <v>7.5603879766778626</v>
          </cell>
        </row>
        <row r="771">
          <cell r="B771">
            <v>2236</v>
          </cell>
          <cell r="C771" t="str">
            <v>GA</v>
          </cell>
          <cell r="D771" t="str">
            <v>Municipal</v>
          </cell>
          <cell r="E771">
            <v>2.8188228365507134E-2</v>
          </cell>
          <cell r="F771">
            <v>0</v>
          </cell>
          <cell r="G771">
            <v>0</v>
          </cell>
          <cell r="H771">
            <v>4054.2783531533937</v>
          </cell>
          <cell r="I771">
            <v>11.608880937499999</v>
          </cell>
          <cell r="J771">
            <v>0</v>
          </cell>
          <cell r="K771">
            <v>0</v>
          </cell>
          <cell r="L771">
            <v>0</v>
          </cell>
          <cell r="M771">
            <v>0</v>
          </cell>
          <cell r="N771">
            <v>3.6222115012222403E-2</v>
          </cell>
          <cell r="O771">
            <v>8499.5802885891135</v>
          </cell>
          <cell r="P771">
            <v>24796.542353960678</v>
          </cell>
          <cell r="Q771">
            <v>39178.935464893519</v>
          </cell>
          <cell r="R771">
            <v>48815.223542992833</v>
          </cell>
          <cell r="S771">
            <v>121549.21851418748</v>
          </cell>
          <cell r="T771">
            <v>1739.3393303191854</v>
          </cell>
          <cell r="U771">
            <v>1769.6397746713506</v>
          </cell>
          <cell r="V771">
            <v>1779.6585669150782</v>
          </cell>
          <cell r="W771">
            <v>1784.5682544536505</v>
          </cell>
          <cell r="X771">
            <v>1844.1718895612496</v>
          </cell>
          <cell r="Y771">
            <v>435.238445192109</v>
          </cell>
          <cell r="Z771">
            <v>480.56746210404759</v>
          </cell>
          <cell r="AA771">
            <v>525.2936622367389</v>
          </cell>
          <cell r="AB771">
            <v>533.16015227729497</v>
          </cell>
          <cell r="AC771">
            <v>652.96764287557653</v>
          </cell>
          <cell r="AD771">
            <v>7.7052280687991042</v>
          </cell>
          <cell r="AE771">
            <v>9.3379630355786691</v>
          </cell>
          <cell r="AF771">
            <v>8.3433771816668525</v>
          </cell>
          <cell r="AG771">
            <v>8.9047582292415424</v>
          </cell>
          <cell r="AH771">
            <v>7.5603879766778626</v>
          </cell>
        </row>
        <row r="772">
          <cell r="B772">
            <v>3408</v>
          </cell>
          <cell r="C772" t="str">
            <v>GA</v>
          </cell>
          <cell r="D772" t="str">
            <v>Municipal</v>
          </cell>
          <cell r="E772">
            <v>0.21261111862441437</v>
          </cell>
          <cell r="F772">
            <v>1</v>
          </cell>
          <cell r="G772">
            <v>13385.5004201088</v>
          </cell>
          <cell r="H772">
            <v>13385.5004201088</v>
          </cell>
          <cell r="I772">
            <v>11.608880937499999</v>
          </cell>
          <cell r="J772">
            <v>234706</v>
          </cell>
          <cell r="K772">
            <v>2182546</v>
          </cell>
          <cell r="L772">
            <v>163053</v>
          </cell>
          <cell r="M772">
            <v>9.7130436489299088E-2</v>
          </cell>
          <cell r="N772">
            <v>9.7130436489299088E-2</v>
          </cell>
          <cell r="O772">
            <v>8499.5802885891135</v>
          </cell>
          <cell r="P772">
            <v>24796.542353960678</v>
          </cell>
          <cell r="Q772">
            <v>39178.935464893519</v>
          </cell>
          <cell r="R772">
            <v>48815.223542992833</v>
          </cell>
          <cell r="S772">
            <v>121549.21851418748</v>
          </cell>
          <cell r="T772">
            <v>1739.3393303191854</v>
          </cell>
          <cell r="U772">
            <v>1769.6397746713506</v>
          </cell>
          <cell r="V772">
            <v>1779.6585669150782</v>
          </cell>
          <cell r="W772">
            <v>1784.5682544536505</v>
          </cell>
          <cell r="X772">
            <v>1844.1718895612496</v>
          </cell>
          <cell r="Y772">
            <v>435.238445192109</v>
          </cell>
          <cell r="Z772">
            <v>480.56746210404759</v>
          </cell>
          <cell r="AA772">
            <v>525.2936622367389</v>
          </cell>
          <cell r="AB772">
            <v>533.16015227729497</v>
          </cell>
          <cell r="AC772">
            <v>652.96764287557653</v>
          </cell>
          <cell r="AD772">
            <v>7.7052280687991042</v>
          </cell>
          <cell r="AE772">
            <v>9.3379630355786691</v>
          </cell>
          <cell r="AF772">
            <v>8.3433771816668525</v>
          </cell>
          <cell r="AG772">
            <v>8.9047582292415424</v>
          </cell>
          <cell r="AH772">
            <v>7.5603879766778626</v>
          </cell>
        </row>
        <row r="773">
          <cell r="B773">
            <v>13100</v>
          </cell>
          <cell r="C773" t="str">
            <v>GA</v>
          </cell>
          <cell r="D773" t="str">
            <v>Municipal Mktg Authority</v>
          </cell>
          <cell r="E773">
            <v>2.8188228365507134E-2</v>
          </cell>
          <cell r="F773">
            <v>0</v>
          </cell>
          <cell r="G773">
            <v>0</v>
          </cell>
          <cell r="H773">
            <v>0</v>
          </cell>
          <cell r="I773">
            <v>11.608880937499999</v>
          </cell>
          <cell r="J773">
            <v>0</v>
          </cell>
          <cell r="K773">
            <v>0</v>
          </cell>
          <cell r="L773">
            <v>0</v>
          </cell>
          <cell r="M773">
            <v>0</v>
          </cell>
          <cell r="N773">
            <v>0</v>
          </cell>
          <cell r="O773">
            <v>8499.5802885891135</v>
          </cell>
          <cell r="P773">
            <v>24796.542353960678</v>
          </cell>
          <cell r="Q773">
            <v>39178.935464893519</v>
          </cell>
          <cell r="R773">
            <v>48815.223542992833</v>
          </cell>
          <cell r="S773">
            <v>121549.21851418748</v>
          </cell>
          <cell r="T773">
            <v>1739.3393303191854</v>
          </cell>
          <cell r="U773">
            <v>1769.6397746713506</v>
          </cell>
          <cell r="V773">
            <v>1779.6585669150782</v>
          </cell>
          <cell r="W773">
            <v>1784.5682544536505</v>
          </cell>
          <cell r="X773">
            <v>1844.1718895612496</v>
          </cell>
          <cell r="Y773">
            <v>435.238445192109</v>
          </cell>
          <cell r="Z773">
            <v>480.56746210404759</v>
          </cell>
          <cell r="AA773">
            <v>525.2936622367389</v>
          </cell>
          <cell r="AB773">
            <v>533.16015227729497</v>
          </cell>
          <cell r="AC773">
            <v>652.96764287557653</v>
          </cell>
          <cell r="AD773">
            <v>7.7052280687991042</v>
          </cell>
          <cell r="AE773">
            <v>9.3379630355786691</v>
          </cell>
          <cell r="AF773">
            <v>8.3433771816668525</v>
          </cell>
          <cell r="AG773">
            <v>8.9047582292415424</v>
          </cell>
          <cell r="AH773">
            <v>7.5603879766778626</v>
          </cell>
        </row>
        <row r="774">
          <cell r="B774">
            <v>4538</v>
          </cell>
          <cell r="C774" t="str">
            <v>GA</v>
          </cell>
          <cell r="D774" t="str">
            <v>Political Subdivision</v>
          </cell>
          <cell r="E774">
            <v>2.8188228365507134E-2</v>
          </cell>
          <cell r="F774">
            <v>1</v>
          </cell>
          <cell r="G774">
            <v>15936.360659316668</v>
          </cell>
          <cell r="H774">
            <v>15936.360659316668</v>
          </cell>
          <cell r="I774">
            <v>11.608880937499999</v>
          </cell>
          <cell r="J774">
            <v>16975.8</v>
          </cell>
          <cell r="K774">
            <v>145993</v>
          </cell>
          <cell r="L774">
            <v>9161</v>
          </cell>
          <cell r="M774">
            <v>0.1075367483425832</v>
          </cell>
          <cell r="N774">
            <v>0.1075367483425832</v>
          </cell>
          <cell r="O774">
            <v>8499.5802885891135</v>
          </cell>
          <cell r="P774">
            <v>24796.542353960678</v>
          </cell>
          <cell r="Q774">
            <v>39178.935464893519</v>
          </cell>
          <cell r="R774">
            <v>48815.223542992833</v>
          </cell>
          <cell r="S774">
            <v>121549.21851418748</v>
          </cell>
          <cell r="T774">
            <v>1739.3393303191854</v>
          </cell>
          <cell r="U774">
            <v>1769.6397746713506</v>
          </cell>
          <cell r="V774">
            <v>1779.6585669150782</v>
          </cell>
          <cell r="W774">
            <v>1784.5682544536505</v>
          </cell>
          <cell r="X774">
            <v>1844.1718895612496</v>
          </cell>
          <cell r="Y774">
            <v>435.238445192109</v>
          </cell>
          <cell r="Z774">
            <v>480.56746210404759</v>
          </cell>
          <cell r="AA774">
            <v>525.2936622367389</v>
          </cell>
          <cell r="AB774">
            <v>533.16015227729497</v>
          </cell>
          <cell r="AC774">
            <v>652.96764287557653</v>
          </cell>
          <cell r="AD774">
            <v>7.7052280687991042</v>
          </cell>
          <cell r="AE774">
            <v>9.3379630355786691</v>
          </cell>
          <cell r="AF774">
            <v>8.3433771816668525</v>
          </cell>
          <cell r="AG774">
            <v>8.9047582292415424</v>
          </cell>
          <cell r="AH774">
            <v>7.5603879766778626</v>
          </cell>
        </row>
        <row r="775">
          <cell r="B775">
            <v>59064</v>
          </cell>
          <cell r="C775" t="str">
            <v>GA</v>
          </cell>
          <cell r="D775" t="str">
            <v>Retail Power Marketer</v>
          </cell>
          <cell r="E775">
            <v>2.8188228365507134E-2</v>
          </cell>
          <cell r="F775">
            <v>1</v>
          </cell>
          <cell r="G775">
            <v>7479.588083854358</v>
          </cell>
          <cell r="H775">
            <v>7479.588083854358</v>
          </cell>
          <cell r="I775">
            <v>11.608880937499999</v>
          </cell>
          <cell r="J775">
            <v>15689.4</v>
          </cell>
          <cell r="K775">
            <v>162696</v>
          </cell>
          <cell r="L775">
            <v>21752</v>
          </cell>
          <cell r="M775">
            <v>7.7808940982998981E-2</v>
          </cell>
          <cell r="N775">
            <v>7.7808940982998981E-2</v>
          </cell>
          <cell r="O775">
            <v>8499.5802885891135</v>
          </cell>
          <cell r="P775">
            <v>24796.542353960678</v>
          </cell>
          <cell r="Q775">
            <v>39178.935464893519</v>
          </cell>
          <cell r="R775">
            <v>48815.223542992833</v>
          </cell>
          <cell r="S775">
            <v>121549.21851418748</v>
          </cell>
          <cell r="T775">
            <v>1739.3393303191854</v>
          </cell>
          <cell r="U775">
            <v>1769.6397746713506</v>
          </cell>
          <cell r="V775">
            <v>1779.6585669150782</v>
          </cell>
          <cell r="W775">
            <v>1784.5682544536505</v>
          </cell>
          <cell r="X775">
            <v>1844.1718895612496</v>
          </cell>
          <cell r="Y775">
            <v>435.238445192109</v>
          </cell>
          <cell r="Z775">
            <v>480.56746210404759</v>
          </cell>
          <cell r="AA775">
            <v>525.2936622367389</v>
          </cell>
          <cell r="AB775">
            <v>533.16015227729497</v>
          </cell>
          <cell r="AC775">
            <v>652.96764287557653</v>
          </cell>
          <cell r="AD775">
            <v>7.7052280687991042</v>
          </cell>
          <cell r="AE775">
            <v>9.3379630355786691</v>
          </cell>
          <cell r="AF775">
            <v>8.3433771816668525</v>
          </cell>
          <cell r="AG775">
            <v>8.9047582292415424</v>
          </cell>
          <cell r="AH775">
            <v>7.5603879766778626</v>
          </cell>
        </row>
        <row r="776">
          <cell r="B776">
            <v>59820</v>
          </cell>
          <cell r="C776" t="str">
            <v>GA</v>
          </cell>
          <cell r="D776" t="str">
            <v>Retail Power Marketer</v>
          </cell>
          <cell r="E776">
            <v>2.8188228365507134E-2</v>
          </cell>
          <cell r="F776">
            <v>0</v>
          </cell>
          <cell r="G776">
            <v>0</v>
          </cell>
          <cell r="H776">
            <v>3739.794041927179</v>
          </cell>
          <cell r="I776">
            <v>11.608880937499999</v>
          </cell>
          <cell r="J776">
            <v>0</v>
          </cell>
          <cell r="K776">
            <v>0</v>
          </cell>
          <cell r="L776">
            <v>0</v>
          </cell>
          <cell r="M776">
            <v>0</v>
          </cell>
          <cell r="N776">
            <v>3.890447049149949E-2</v>
          </cell>
          <cell r="O776">
            <v>8499.5802885891135</v>
          </cell>
          <cell r="P776">
            <v>24796.542353960678</v>
          </cell>
          <cell r="Q776">
            <v>39178.935464893519</v>
          </cell>
          <cell r="R776">
            <v>48815.223542992833</v>
          </cell>
          <cell r="S776">
            <v>121549.21851418748</v>
          </cell>
          <cell r="T776">
            <v>1739.3393303191854</v>
          </cell>
          <cell r="U776">
            <v>1769.6397746713506</v>
          </cell>
          <cell r="V776">
            <v>1779.6585669150782</v>
          </cell>
          <cell r="W776">
            <v>1784.5682544536505</v>
          </cell>
          <cell r="X776">
            <v>1844.1718895612496</v>
          </cell>
          <cell r="Y776">
            <v>435.238445192109</v>
          </cell>
          <cell r="Z776">
            <v>480.56746210404759</v>
          </cell>
          <cell r="AA776">
            <v>525.2936622367389</v>
          </cell>
          <cell r="AB776">
            <v>533.16015227729497</v>
          </cell>
          <cell r="AC776">
            <v>652.96764287557653</v>
          </cell>
          <cell r="AD776">
            <v>7.7052280687991042</v>
          </cell>
          <cell r="AE776">
            <v>9.3379630355786691</v>
          </cell>
          <cell r="AF776">
            <v>8.3433771816668525</v>
          </cell>
          <cell r="AG776">
            <v>8.9047582292415424</v>
          </cell>
          <cell r="AH776">
            <v>7.5603879766778626</v>
          </cell>
        </row>
        <row r="777">
          <cell r="B777">
            <v>7197</v>
          </cell>
          <cell r="C777" t="str">
            <v>GA</v>
          </cell>
          <cell r="D777" t="str">
            <v>Transmission</v>
          </cell>
          <cell r="E777">
            <v>2.8188228365507134E-2</v>
          </cell>
          <cell r="F777">
            <v>0</v>
          </cell>
          <cell r="G777">
            <v>0</v>
          </cell>
          <cell r="H777">
            <v>0</v>
          </cell>
          <cell r="I777">
            <v>11.608880937499999</v>
          </cell>
          <cell r="J777">
            <v>0</v>
          </cell>
          <cell r="K777">
            <v>0</v>
          </cell>
          <cell r="L777">
            <v>0</v>
          </cell>
          <cell r="M777">
            <v>0</v>
          </cell>
          <cell r="N777">
            <v>0</v>
          </cell>
          <cell r="O777">
            <v>8499.5802885891135</v>
          </cell>
          <cell r="P777">
            <v>24796.542353960678</v>
          </cell>
          <cell r="Q777">
            <v>39178.935464893519</v>
          </cell>
          <cell r="R777">
            <v>48815.223542992833</v>
          </cell>
          <cell r="S777">
            <v>121549.21851418748</v>
          </cell>
          <cell r="T777">
            <v>1739.3393303191854</v>
          </cell>
          <cell r="U777">
            <v>1769.6397746713506</v>
          </cell>
          <cell r="V777">
            <v>1779.6585669150782</v>
          </cell>
          <cell r="W777">
            <v>1784.5682544536505</v>
          </cell>
          <cell r="X777">
            <v>1844.1718895612496</v>
          </cell>
          <cell r="Y777">
            <v>435.238445192109</v>
          </cell>
          <cell r="Z777">
            <v>480.56746210404759</v>
          </cell>
          <cell r="AA777">
            <v>525.2936622367389</v>
          </cell>
          <cell r="AB777">
            <v>533.16015227729497</v>
          </cell>
          <cell r="AC777">
            <v>652.96764287557653</v>
          </cell>
          <cell r="AD777">
            <v>7.7052280687991042</v>
          </cell>
          <cell r="AE777">
            <v>9.3379630355786691</v>
          </cell>
          <cell r="AF777">
            <v>8.3433771816668525</v>
          </cell>
          <cell r="AG777">
            <v>8.9047582292415424</v>
          </cell>
          <cell r="AH777">
            <v>7.5603879766778626</v>
          </cell>
        </row>
        <row r="778">
          <cell r="B778">
            <v>40428</v>
          </cell>
          <cell r="C778" t="str">
            <v>GU</v>
          </cell>
          <cell r="D778" t="str">
            <v>State</v>
          </cell>
          <cell r="E778">
            <v>0.22158454142499201</v>
          </cell>
          <cell r="F778">
            <v>0</v>
          </cell>
          <cell r="G778">
            <v>0</v>
          </cell>
          <cell r="H778">
            <v>0</v>
          </cell>
          <cell r="I778">
            <v>11.608880937499999</v>
          </cell>
          <cell r="J778">
            <v>0</v>
          </cell>
          <cell r="K778">
            <v>0</v>
          </cell>
          <cell r="L778">
            <v>0</v>
          </cell>
          <cell r="M778">
            <v>0</v>
          </cell>
          <cell r="N778">
            <v>0</v>
          </cell>
          <cell r="O778" t="e">
            <v>#N/A</v>
          </cell>
          <cell r="P778" t="e">
            <v>#N/A</v>
          </cell>
          <cell r="Q778" t="e">
            <v>#N/A</v>
          </cell>
          <cell r="R778" t="e">
            <v>#N/A</v>
          </cell>
          <cell r="S778" t="e">
            <v>#N/A</v>
          </cell>
          <cell r="T778" t="e">
            <v>#N/A</v>
          </cell>
          <cell r="U778" t="e">
            <v>#N/A</v>
          </cell>
          <cell r="V778" t="e">
            <v>#N/A</v>
          </cell>
          <cell r="W778" t="e">
            <v>#N/A</v>
          </cell>
          <cell r="X778" t="e">
            <v>#N/A</v>
          </cell>
          <cell r="Y778" t="e">
            <v>#N/A</v>
          </cell>
          <cell r="Z778" t="e">
            <v>#N/A</v>
          </cell>
          <cell r="AA778" t="e">
            <v>#N/A</v>
          </cell>
          <cell r="AB778" t="e">
            <v>#N/A</v>
          </cell>
          <cell r="AC778" t="e">
            <v>#N/A</v>
          </cell>
          <cell r="AD778" t="e">
            <v>#N/A</v>
          </cell>
          <cell r="AE778" t="e">
            <v>#N/A</v>
          </cell>
          <cell r="AF778" t="e">
            <v>#N/A</v>
          </cell>
          <cell r="AG778" t="e">
            <v>#N/A</v>
          </cell>
          <cell r="AH778" t="e">
            <v>#N/A</v>
          </cell>
        </row>
        <row r="779">
          <cell r="B779">
            <v>8287</v>
          </cell>
          <cell r="C779" t="str">
            <v>HI</v>
          </cell>
          <cell r="D779" t="str">
            <v>Investor Owned</v>
          </cell>
          <cell r="E779">
            <v>0.22158454142499201</v>
          </cell>
          <cell r="F779">
            <v>1</v>
          </cell>
          <cell r="G779">
            <v>5415.6902498749305</v>
          </cell>
          <cell r="H779">
            <v>5415.6902498749305</v>
          </cell>
          <cell r="I779">
            <v>11.608880937499999</v>
          </cell>
          <cell r="J779">
            <v>144659.4</v>
          </cell>
          <cell r="K779">
            <v>411365</v>
          </cell>
          <cell r="L779">
            <v>75958</v>
          </cell>
          <cell r="M779">
            <v>0.32593427117278451</v>
          </cell>
          <cell r="N779">
            <v>0.32593427117278451</v>
          </cell>
          <cell r="O779">
            <v>10643.269894750971</v>
          </cell>
          <cell r="P779">
            <v>33254.625609593713</v>
          </cell>
          <cell r="Q779">
            <v>51573.058104125805</v>
          </cell>
          <cell r="R779">
            <v>68541.54089396818</v>
          </cell>
          <cell r="S779">
            <v>146276.76347058202</v>
          </cell>
          <cell r="T779">
            <v>1732.5579350923965</v>
          </cell>
          <cell r="U779">
            <v>1876.551239273804</v>
          </cell>
          <cell r="V779">
            <v>1932.4053721092216</v>
          </cell>
          <cell r="W779">
            <v>1920.4973404949196</v>
          </cell>
          <cell r="X779">
            <v>1959.6838683634783</v>
          </cell>
          <cell r="Y779">
            <v>65.454733849873577</v>
          </cell>
          <cell r="Z779">
            <v>70.958182400680457</v>
          </cell>
          <cell r="AA779">
            <v>71.680653072084567</v>
          </cell>
          <cell r="AB779">
            <v>77.013567716127994</v>
          </cell>
          <cell r="AC779">
            <v>92.173029337654</v>
          </cell>
          <cell r="AD779">
            <v>2.936845902822681</v>
          </cell>
          <cell r="AE779">
            <v>3.9775414222814587</v>
          </cell>
          <cell r="AF779">
            <v>2.3909620694969593</v>
          </cell>
          <cell r="AG779">
            <v>3.0952263240615729</v>
          </cell>
          <cell r="AH779">
            <v>2.8407851041371202</v>
          </cell>
        </row>
        <row r="780">
          <cell r="B780">
            <v>19547</v>
          </cell>
          <cell r="C780" t="str">
            <v>HI</v>
          </cell>
          <cell r="D780" t="str">
            <v>Investor Owned</v>
          </cell>
          <cell r="E780">
            <v>0.22158454142499201</v>
          </cell>
          <cell r="F780">
            <v>1</v>
          </cell>
          <cell r="G780">
            <v>6340.1490994495516</v>
          </cell>
          <cell r="H780">
            <v>6340.1490994495516</v>
          </cell>
          <cell r="I780">
            <v>11.608880937499999</v>
          </cell>
          <cell r="J780">
            <v>498950.5</v>
          </cell>
          <cell r="K780">
            <v>1735787</v>
          </cell>
          <cell r="L780">
            <v>273777</v>
          </cell>
          <cell r="M780">
            <v>0.26547702272392221</v>
          </cell>
          <cell r="N780">
            <v>0.26547702272392221</v>
          </cell>
          <cell r="O780">
            <v>10643.269894750971</v>
          </cell>
          <cell r="P780">
            <v>33254.625609593713</v>
          </cell>
          <cell r="Q780">
            <v>51573.058104125805</v>
          </cell>
          <cell r="R780">
            <v>68541.54089396818</v>
          </cell>
          <cell r="S780">
            <v>146276.76347058202</v>
          </cell>
          <cell r="T780">
            <v>1732.5579350923965</v>
          </cell>
          <cell r="U780">
            <v>1876.551239273804</v>
          </cell>
          <cell r="V780">
            <v>1932.4053721092216</v>
          </cell>
          <cell r="W780">
            <v>1920.4973404949196</v>
          </cell>
          <cell r="X780">
            <v>1959.6838683634783</v>
          </cell>
          <cell r="Y780">
            <v>65.454733849873577</v>
          </cell>
          <cell r="Z780">
            <v>70.958182400680457</v>
          </cell>
          <cell r="AA780">
            <v>71.680653072084567</v>
          </cell>
          <cell r="AB780">
            <v>77.013567716127994</v>
          </cell>
          <cell r="AC780">
            <v>92.173029337654</v>
          </cell>
          <cell r="AD780">
            <v>2.936845902822681</v>
          </cell>
          <cell r="AE780">
            <v>3.9775414222814587</v>
          </cell>
          <cell r="AF780">
            <v>2.3909620694969593</v>
          </cell>
          <cell r="AG780">
            <v>3.0952263240615729</v>
          </cell>
          <cell r="AH780">
            <v>2.8407851041371202</v>
          </cell>
        </row>
        <row r="781">
          <cell r="B781">
            <v>11843</v>
          </cell>
          <cell r="C781" t="str">
            <v>HI</v>
          </cell>
          <cell r="D781" t="str">
            <v>Investor Owned</v>
          </cell>
          <cell r="E781">
            <v>0.22158454142499201</v>
          </cell>
          <cell r="F781">
            <v>1</v>
          </cell>
          <cell r="G781">
            <v>6027.8410811327667</v>
          </cell>
          <cell r="H781">
            <v>6027.8410811327667</v>
          </cell>
          <cell r="I781">
            <v>11.608880937499999</v>
          </cell>
          <cell r="J781">
            <v>126524.9</v>
          </cell>
          <cell r="K781">
            <v>378241</v>
          </cell>
          <cell r="L781">
            <v>62749</v>
          </cell>
          <cell r="M781">
            <v>0.31139816138555509</v>
          </cell>
          <cell r="N781">
            <v>0.31139816138555509</v>
          </cell>
          <cell r="O781">
            <v>10643.269894750971</v>
          </cell>
          <cell r="P781">
            <v>33254.625609593713</v>
          </cell>
          <cell r="Q781">
            <v>51573.058104125805</v>
          </cell>
          <cell r="R781">
            <v>68541.54089396818</v>
          </cell>
          <cell r="S781">
            <v>146276.76347058202</v>
          </cell>
          <cell r="T781">
            <v>1732.5579350923965</v>
          </cell>
          <cell r="U781">
            <v>1876.551239273804</v>
          </cell>
          <cell r="V781">
            <v>1932.4053721092216</v>
          </cell>
          <cell r="W781">
            <v>1920.4973404949196</v>
          </cell>
          <cell r="X781">
            <v>1959.6838683634783</v>
          </cell>
          <cell r="Y781">
            <v>65.454733849873577</v>
          </cell>
          <cell r="Z781">
            <v>70.958182400680457</v>
          </cell>
          <cell r="AA781">
            <v>71.680653072084567</v>
          </cell>
          <cell r="AB781">
            <v>77.013567716127994</v>
          </cell>
          <cell r="AC781">
            <v>92.173029337654</v>
          </cell>
          <cell r="AD781">
            <v>2.936845902822681</v>
          </cell>
          <cell r="AE781">
            <v>3.9775414222814587</v>
          </cell>
          <cell r="AF781">
            <v>2.3909620694969593</v>
          </cell>
          <cell r="AG781">
            <v>3.0952263240615729</v>
          </cell>
          <cell r="AH781">
            <v>2.8407851041371202</v>
          </cell>
        </row>
        <row r="782">
          <cell r="B782">
            <v>57313</v>
          </cell>
          <cell r="C782" t="str">
            <v>HI</v>
          </cell>
          <cell r="D782" t="str">
            <v>Behind the Meter</v>
          </cell>
          <cell r="E782">
            <v>0.22158454142499201</v>
          </cell>
          <cell r="F782">
            <v>1</v>
          </cell>
          <cell r="G782">
            <v>7721.5259362642473</v>
          </cell>
          <cell r="H782">
            <v>7721.5259362642473</v>
          </cell>
          <cell r="I782">
            <v>11.608880937499999</v>
          </cell>
          <cell r="J782">
            <v>380666.2</v>
          </cell>
          <cell r="K782">
            <v>2489613</v>
          </cell>
          <cell r="L782">
            <v>322425</v>
          </cell>
          <cell r="M782">
            <v>0.13486042961886799</v>
          </cell>
          <cell r="N782">
            <v>0.13486042961886799</v>
          </cell>
          <cell r="O782">
            <v>10643.269894750971</v>
          </cell>
          <cell r="P782">
            <v>33254.625609593713</v>
          </cell>
          <cell r="Q782">
            <v>51573.058104125805</v>
          </cell>
          <cell r="R782">
            <v>68541.54089396818</v>
          </cell>
          <cell r="S782">
            <v>146276.76347058202</v>
          </cell>
          <cell r="T782">
            <v>1732.5579350923965</v>
          </cell>
          <cell r="U782">
            <v>1876.551239273804</v>
          </cell>
          <cell r="V782">
            <v>1932.4053721092216</v>
          </cell>
          <cell r="W782">
            <v>1920.4973404949196</v>
          </cell>
          <cell r="X782">
            <v>1959.6838683634783</v>
          </cell>
          <cell r="Y782">
            <v>65.454733849873577</v>
          </cell>
          <cell r="Z782">
            <v>70.958182400680457</v>
          </cell>
          <cell r="AA782">
            <v>71.680653072084567</v>
          </cell>
          <cell r="AB782">
            <v>77.013567716127994</v>
          </cell>
          <cell r="AC782">
            <v>92.173029337654</v>
          </cell>
          <cell r="AD782">
            <v>2.936845902822681</v>
          </cell>
          <cell r="AE782">
            <v>3.9775414222814587</v>
          </cell>
          <cell r="AF782">
            <v>2.3909620694969593</v>
          </cell>
          <cell r="AG782">
            <v>3.0952263240615729</v>
          </cell>
          <cell r="AH782">
            <v>2.8407851041371202</v>
          </cell>
        </row>
        <row r="783">
          <cell r="B783">
            <v>59139</v>
          </cell>
          <cell r="C783" t="str">
            <v>HI</v>
          </cell>
          <cell r="D783" t="str">
            <v>Behind the Meter</v>
          </cell>
          <cell r="E783">
            <v>0.22158454142499201</v>
          </cell>
          <cell r="F783">
            <v>0</v>
          </cell>
          <cell r="G783">
            <v>0</v>
          </cell>
          <cell r="H783">
            <v>4913.9582672421784</v>
          </cell>
          <cell r="I783">
            <v>11.608880937499999</v>
          </cell>
          <cell r="J783">
            <v>0</v>
          </cell>
          <cell r="K783">
            <v>0</v>
          </cell>
          <cell r="L783">
            <v>0</v>
          </cell>
          <cell r="M783">
            <v>0</v>
          </cell>
          <cell r="N783">
            <v>9.7100440707162269E-2</v>
          </cell>
          <cell r="O783">
            <v>10643.269894750971</v>
          </cell>
          <cell r="P783">
            <v>33254.625609593713</v>
          </cell>
          <cell r="Q783">
            <v>51573.058104125805</v>
          </cell>
          <cell r="R783">
            <v>68541.54089396818</v>
          </cell>
          <cell r="S783">
            <v>146276.76347058202</v>
          </cell>
          <cell r="T783">
            <v>1732.5579350923965</v>
          </cell>
          <cell r="U783">
            <v>1876.551239273804</v>
          </cell>
          <cell r="V783">
            <v>1932.4053721092216</v>
          </cell>
          <cell r="W783">
            <v>1920.4973404949196</v>
          </cell>
          <cell r="X783">
            <v>1959.6838683634783</v>
          </cell>
          <cell r="Y783">
            <v>65.454733849873577</v>
          </cell>
          <cell r="Z783">
            <v>70.958182400680457</v>
          </cell>
          <cell r="AA783">
            <v>71.680653072084567</v>
          </cell>
          <cell r="AB783">
            <v>77.013567716127994</v>
          </cell>
          <cell r="AC783">
            <v>92.173029337654</v>
          </cell>
          <cell r="AD783">
            <v>2.936845902822681</v>
          </cell>
          <cell r="AE783">
            <v>3.9775414222814587</v>
          </cell>
          <cell r="AF783">
            <v>2.3909620694969593</v>
          </cell>
          <cell r="AG783">
            <v>3.0952263240615729</v>
          </cell>
          <cell r="AH783">
            <v>2.8407851041371202</v>
          </cell>
        </row>
        <row r="784">
          <cell r="B784">
            <v>59579</v>
          </cell>
          <cell r="C784" t="str">
            <v>HI</v>
          </cell>
          <cell r="D784" t="str">
            <v>Behind the Meter</v>
          </cell>
          <cell r="E784">
            <v>0.22158454142499201</v>
          </cell>
          <cell r="F784">
            <v>1</v>
          </cell>
          <cell r="G784">
            <v>8836.6321169955991</v>
          </cell>
          <cell r="H784">
            <v>8836.6321169955991</v>
          </cell>
          <cell r="I784">
            <v>11.608880937499999</v>
          </cell>
          <cell r="J784">
            <v>117174.7</v>
          </cell>
          <cell r="K784">
            <v>622364</v>
          </cell>
          <cell r="L784">
            <v>70430</v>
          </cell>
          <cell r="M784">
            <v>0.17250891469760862</v>
          </cell>
          <cell r="N784">
            <v>0.17250891469760862</v>
          </cell>
          <cell r="O784">
            <v>10643.269894750971</v>
          </cell>
          <cell r="P784">
            <v>33254.625609593713</v>
          </cell>
          <cell r="Q784">
            <v>51573.058104125805</v>
          </cell>
          <cell r="R784">
            <v>68541.54089396818</v>
          </cell>
          <cell r="S784">
            <v>146276.76347058202</v>
          </cell>
          <cell r="T784">
            <v>1732.5579350923965</v>
          </cell>
          <cell r="U784">
            <v>1876.551239273804</v>
          </cell>
          <cell r="V784">
            <v>1932.4053721092216</v>
          </cell>
          <cell r="W784">
            <v>1920.4973404949196</v>
          </cell>
          <cell r="X784">
            <v>1959.6838683634783</v>
          </cell>
          <cell r="Y784">
            <v>65.454733849873577</v>
          </cell>
          <cell r="Z784">
            <v>70.958182400680457</v>
          </cell>
          <cell r="AA784">
            <v>71.680653072084567</v>
          </cell>
          <cell r="AB784">
            <v>77.013567716127994</v>
          </cell>
          <cell r="AC784">
            <v>92.173029337654</v>
          </cell>
          <cell r="AD784">
            <v>2.936845902822681</v>
          </cell>
          <cell r="AE784">
            <v>3.9775414222814587</v>
          </cell>
          <cell r="AF784">
            <v>2.3909620694969593</v>
          </cell>
          <cell r="AG784">
            <v>3.0952263240615729</v>
          </cell>
          <cell r="AH784">
            <v>2.8407851041371202</v>
          </cell>
        </row>
        <row r="785">
          <cell r="B785">
            <v>59580</v>
          </cell>
          <cell r="C785" t="str">
            <v>HI</v>
          </cell>
          <cell r="D785" t="str">
            <v>Behind the Meter</v>
          </cell>
          <cell r="E785">
            <v>0.22158454142499201</v>
          </cell>
          <cell r="F785">
            <v>1</v>
          </cell>
          <cell r="G785">
            <v>9861.0838183054948</v>
          </cell>
          <cell r="H785">
            <v>9861.0838183054948</v>
          </cell>
          <cell r="I785">
            <v>11.608880937499999</v>
          </cell>
          <cell r="J785">
            <v>124190.7</v>
          </cell>
          <cell r="K785">
            <v>782832</v>
          </cell>
          <cell r="L785">
            <v>79386</v>
          </cell>
          <cell r="M785">
            <v>0.14451594791059574</v>
          </cell>
          <cell r="N785">
            <v>0.14451594791059574</v>
          </cell>
          <cell r="O785">
            <v>10643.269894750971</v>
          </cell>
          <cell r="P785">
            <v>33254.625609593713</v>
          </cell>
          <cell r="Q785">
            <v>51573.058104125805</v>
          </cell>
          <cell r="R785">
            <v>68541.54089396818</v>
          </cell>
          <cell r="S785">
            <v>146276.76347058202</v>
          </cell>
          <cell r="T785">
            <v>1732.5579350923965</v>
          </cell>
          <cell r="U785">
            <v>1876.551239273804</v>
          </cell>
          <cell r="V785">
            <v>1932.4053721092216</v>
          </cell>
          <cell r="W785">
            <v>1920.4973404949196</v>
          </cell>
          <cell r="X785">
            <v>1959.6838683634783</v>
          </cell>
          <cell r="Y785">
            <v>65.454733849873577</v>
          </cell>
          <cell r="Z785">
            <v>70.958182400680457</v>
          </cell>
          <cell r="AA785">
            <v>71.680653072084567</v>
          </cell>
          <cell r="AB785">
            <v>77.013567716127994</v>
          </cell>
          <cell r="AC785">
            <v>92.173029337654</v>
          </cell>
          <cell r="AD785">
            <v>2.936845902822681</v>
          </cell>
          <cell r="AE785">
            <v>3.9775414222814587</v>
          </cell>
          <cell r="AF785">
            <v>2.3909620694969593</v>
          </cell>
          <cell r="AG785">
            <v>3.0952263240615729</v>
          </cell>
          <cell r="AH785">
            <v>2.8407851041371202</v>
          </cell>
        </row>
        <row r="786">
          <cell r="B786">
            <v>59624</v>
          </cell>
          <cell r="C786" t="str">
            <v>HI</v>
          </cell>
          <cell r="D786" t="str">
            <v>Behind the Meter</v>
          </cell>
          <cell r="E786">
            <v>0.22158454142499201</v>
          </cell>
          <cell r="F786">
            <v>1</v>
          </cell>
          <cell r="G786">
            <v>6331.8519765451838</v>
          </cell>
          <cell r="H786">
            <v>6331.8519765451838</v>
          </cell>
          <cell r="I786">
            <v>11.608880937499999</v>
          </cell>
          <cell r="J786">
            <v>170406.30000000002</v>
          </cell>
          <cell r="K786">
            <v>1128431</v>
          </cell>
          <cell r="L786">
            <v>178215</v>
          </cell>
          <cell r="M786">
            <v>0.12901079410675642</v>
          </cell>
          <cell r="N786">
            <v>0.12901079410675642</v>
          </cell>
          <cell r="O786">
            <v>10643.269894750971</v>
          </cell>
          <cell r="P786">
            <v>33254.625609593713</v>
          </cell>
          <cell r="Q786">
            <v>51573.058104125805</v>
          </cell>
          <cell r="R786">
            <v>68541.54089396818</v>
          </cell>
          <cell r="S786">
            <v>146276.76347058202</v>
          </cell>
          <cell r="T786">
            <v>1732.5579350923965</v>
          </cell>
          <cell r="U786">
            <v>1876.551239273804</v>
          </cell>
          <cell r="V786">
            <v>1932.4053721092216</v>
          </cell>
          <cell r="W786">
            <v>1920.4973404949196</v>
          </cell>
          <cell r="X786">
            <v>1959.6838683634783</v>
          </cell>
          <cell r="Y786">
            <v>65.454733849873577</v>
          </cell>
          <cell r="Z786">
            <v>70.958182400680457</v>
          </cell>
          <cell r="AA786">
            <v>71.680653072084567</v>
          </cell>
          <cell r="AB786">
            <v>77.013567716127994</v>
          </cell>
          <cell r="AC786">
            <v>92.173029337654</v>
          </cell>
          <cell r="AD786">
            <v>2.936845902822681</v>
          </cell>
          <cell r="AE786">
            <v>3.9775414222814587</v>
          </cell>
          <cell r="AF786">
            <v>2.3909620694969593</v>
          </cell>
          <cell r="AG786">
            <v>3.0952263240615729</v>
          </cell>
          <cell r="AH786">
            <v>2.8407851041371202</v>
          </cell>
        </row>
        <row r="787">
          <cell r="B787">
            <v>59647</v>
          </cell>
          <cell r="C787" t="str">
            <v>HI</v>
          </cell>
          <cell r="D787" t="str">
            <v>Behind the Meter</v>
          </cell>
          <cell r="E787">
            <v>0.22158454142499201</v>
          </cell>
          <cell r="F787">
            <v>1</v>
          </cell>
          <cell r="G787">
            <v>8173.9830597910423</v>
          </cell>
          <cell r="H787">
            <v>8173.9830597910423</v>
          </cell>
          <cell r="I787">
            <v>11.608880937499999</v>
          </cell>
          <cell r="J787">
            <v>392960.29999999981</v>
          </cell>
          <cell r="K787">
            <v>2091240</v>
          </cell>
          <cell r="L787">
            <v>255841</v>
          </cell>
          <cell r="M787">
            <v>0.17086511710986235</v>
          </cell>
          <cell r="N787">
            <v>0.17086511710986235</v>
          </cell>
          <cell r="O787">
            <v>10643.269894750971</v>
          </cell>
          <cell r="P787">
            <v>33254.625609593713</v>
          </cell>
          <cell r="Q787">
            <v>51573.058104125805</v>
          </cell>
          <cell r="R787">
            <v>68541.54089396818</v>
          </cell>
          <cell r="S787">
            <v>146276.76347058202</v>
          </cell>
          <cell r="T787">
            <v>1732.5579350923965</v>
          </cell>
          <cell r="U787">
            <v>1876.551239273804</v>
          </cell>
          <cell r="V787">
            <v>1932.4053721092216</v>
          </cell>
          <cell r="W787">
            <v>1920.4973404949196</v>
          </cell>
          <cell r="X787">
            <v>1959.6838683634783</v>
          </cell>
          <cell r="Y787">
            <v>65.454733849873577</v>
          </cell>
          <cell r="Z787">
            <v>70.958182400680457</v>
          </cell>
          <cell r="AA787">
            <v>71.680653072084567</v>
          </cell>
          <cell r="AB787">
            <v>77.013567716127994</v>
          </cell>
          <cell r="AC787">
            <v>92.173029337654</v>
          </cell>
          <cell r="AD787">
            <v>2.936845902822681</v>
          </cell>
          <cell r="AE787">
            <v>3.9775414222814587</v>
          </cell>
          <cell r="AF787">
            <v>2.3909620694969593</v>
          </cell>
          <cell r="AG787">
            <v>3.0952263240615729</v>
          </cell>
          <cell r="AH787">
            <v>2.8407851041371202</v>
          </cell>
        </row>
        <row r="788">
          <cell r="B788">
            <v>59738</v>
          </cell>
          <cell r="C788" t="str">
            <v>HI</v>
          </cell>
          <cell r="D788" t="str">
            <v>Behind the Meter</v>
          </cell>
          <cell r="E788">
            <v>0.22158454142499201</v>
          </cell>
          <cell r="F788">
            <v>0</v>
          </cell>
          <cell r="G788">
            <v>0</v>
          </cell>
          <cell r="H788">
            <v>4913.9582672421784</v>
          </cell>
          <cell r="I788">
            <v>11.608880937499999</v>
          </cell>
          <cell r="J788">
            <v>0</v>
          </cell>
          <cell r="K788">
            <v>0</v>
          </cell>
          <cell r="L788">
            <v>0</v>
          </cell>
          <cell r="M788">
            <v>0</v>
          </cell>
          <cell r="N788">
            <v>9.7100440707162269E-2</v>
          </cell>
          <cell r="O788">
            <v>10643.269894750971</v>
          </cell>
          <cell r="P788">
            <v>33254.625609593713</v>
          </cell>
          <cell r="Q788">
            <v>51573.058104125805</v>
          </cell>
          <cell r="R788">
            <v>68541.54089396818</v>
          </cell>
          <cell r="S788">
            <v>146276.76347058202</v>
          </cell>
          <cell r="T788">
            <v>1732.5579350923965</v>
          </cell>
          <cell r="U788">
            <v>1876.551239273804</v>
          </cell>
          <cell r="V788">
            <v>1932.4053721092216</v>
          </cell>
          <cell r="W788">
            <v>1920.4973404949196</v>
          </cell>
          <cell r="X788">
            <v>1959.6838683634783</v>
          </cell>
          <cell r="Y788">
            <v>65.454733849873577</v>
          </cell>
          <cell r="Z788">
            <v>70.958182400680457</v>
          </cell>
          <cell r="AA788">
            <v>71.680653072084567</v>
          </cell>
          <cell r="AB788">
            <v>77.013567716127994</v>
          </cell>
          <cell r="AC788">
            <v>92.173029337654</v>
          </cell>
          <cell r="AD788">
            <v>2.936845902822681</v>
          </cell>
          <cell r="AE788">
            <v>3.9775414222814587</v>
          </cell>
          <cell r="AF788">
            <v>2.3909620694969593</v>
          </cell>
          <cell r="AG788">
            <v>3.0952263240615729</v>
          </cell>
          <cell r="AH788">
            <v>2.8407851041371202</v>
          </cell>
        </row>
        <row r="789">
          <cell r="B789">
            <v>59943</v>
          </cell>
          <cell r="C789" t="str">
            <v>HI</v>
          </cell>
          <cell r="D789" t="str">
            <v>Behind the Meter</v>
          </cell>
          <cell r="E789">
            <v>0.22158454142499201</v>
          </cell>
          <cell r="F789">
            <v>1</v>
          </cell>
          <cell r="G789">
            <v>8179.9661776851381</v>
          </cell>
          <cell r="H789">
            <v>8179.9661776851381</v>
          </cell>
          <cell r="I789">
            <v>11.608880937499999</v>
          </cell>
          <cell r="J789">
            <v>37306</v>
          </cell>
          <cell r="K789">
            <v>207992</v>
          </cell>
          <cell r="L789">
            <v>25427</v>
          </cell>
          <cell r="M789">
            <v>0.16233245419451831</v>
          </cell>
          <cell r="N789">
            <v>0.16233245419451831</v>
          </cell>
          <cell r="O789">
            <v>10643.269894750971</v>
          </cell>
          <cell r="P789">
            <v>33254.625609593713</v>
          </cell>
          <cell r="Q789">
            <v>51573.058104125805</v>
          </cell>
          <cell r="R789">
            <v>68541.54089396818</v>
          </cell>
          <cell r="S789">
            <v>146276.76347058202</v>
          </cell>
          <cell r="T789">
            <v>1732.5579350923965</v>
          </cell>
          <cell r="U789">
            <v>1876.551239273804</v>
          </cell>
          <cell r="V789">
            <v>1932.4053721092216</v>
          </cell>
          <cell r="W789">
            <v>1920.4973404949196</v>
          </cell>
          <cell r="X789">
            <v>1959.6838683634783</v>
          </cell>
          <cell r="Y789">
            <v>65.454733849873577</v>
          </cell>
          <cell r="Z789">
            <v>70.958182400680457</v>
          </cell>
          <cell r="AA789">
            <v>71.680653072084567</v>
          </cell>
          <cell r="AB789">
            <v>77.013567716127994</v>
          </cell>
          <cell r="AC789">
            <v>92.173029337654</v>
          </cell>
          <cell r="AD789">
            <v>2.936845902822681</v>
          </cell>
          <cell r="AE789">
            <v>3.9775414222814587</v>
          </cell>
          <cell r="AF789">
            <v>2.3909620694969593</v>
          </cell>
          <cell r="AG789">
            <v>3.0952263240615729</v>
          </cell>
          <cell r="AH789">
            <v>2.8407851041371202</v>
          </cell>
        </row>
        <row r="790">
          <cell r="B790">
            <v>60025</v>
          </cell>
          <cell r="C790" t="str">
            <v>HI</v>
          </cell>
          <cell r="D790" t="str">
            <v>Behind the Meter</v>
          </cell>
          <cell r="E790">
            <v>0.22158454142499201</v>
          </cell>
          <cell r="F790">
            <v>1</v>
          </cell>
          <cell r="G790">
            <v>4948.4978540772536</v>
          </cell>
          <cell r="H790">
            <v>4948.4978540772536</v>
          </cell>
          <cell r="I790">
            <v>11.608880937499999</v>
          </cell>
          <cell r="J790">
            <v>630.1</v>
          </cell>
          <cell r="K790">
            <v>3459</v>
          </cell>
          <cell r="L790">
            <v>699</v>
          </cell>
          <cell r="M790">
            <v>0.15401119014057532</v>
          </cell>
          <cell r="N790">
            <v>0.15401119014057532</v>
          </cell>
          <cell r="O790">
            <v>10643.269894750971</v>
          </cell>
          <cell r="P790">
            <v>33254.625609593713</v>
          </cell>
          <cell r="Q790">
            <v>51573.058104125805</v>
          </cell>
          <cell r="R790">
            <v>68541.54089396818</v>
          </cell>
          <cell r="S790">
            <v>146276.76347058202</v>
          </cell>
          <cell r="T790">
            <v>1732.5579350923965</v>
          </cell>
          <cell r="U790">
            <v>1876.551239273804</v>
          </cell>
          <cell r="V790">
            <v>1932.4053721092216</v>
          </cell>
          <cell r="W790">
            <v>1920.4973404949196</v>
          </cell>
          <cell r="X790">
            <v>1959.6838683634783</v>
          </cell>
          <cell r="Y790">
            <v>65.454733849873577</v>
          </cell>
          <cell r="Z790">
            <v>70.958182400680457</v>
          </cell>
          <cell r="AA790">
            <v>71.680653072084567</v>
          </cell>
          <cell r="AB790">
            <v>77.013567716127994</v>
          </cell>
          <cell r="AC790">
            <v>92.173029337654</v>
          </cell>
          <cell r="AD790">
            <v>2.936845902822681</v>
          </cell>
          <cell r="AE790">
            <v>3.9775414222814587</v>
          </cell>
          <cell r="AF790">
            <v>2.3909620694969593</v>
          </cell>
          <cell r="AG790">
            <v>3.0952263240615729</v>
          </cell>
          <cell r="AH790">
            <v>2.8407851041371202</v>
          </cell>
        </row>
        <row r="791">
          <cell r="B791">
            <v>60981</v>
          </cell>
          <cell r="C791" t="str">
            <v>HI</v>
          </cell>
          <cell r="D791" t="str">
            <v>Behind the Meter</v>
          </cell>
          <cell r="E791">
            <v>0.22158454142499201</v>
          </cell>
          <cell r="F791">
            <v>0</v>
          </cell>
          <cell r="G791">
            <v>0</v>
          </cell>
          <cell r="H791">
            <v>4913.9582672421784</v>
          </cell>
          <cell r="I791">
            <v>11.608880937499999</v>
          </cell>
          <cell r="J791">
            <v>0</v>
          </cell>
          <cell r="K791">
            <v>0</v>
          </cell>
          <cell r="L791">
            <v>0</v>
          </cell>
          <cell r="M791">
            <v>0</v>
          </cell>
          <cell r="N791">
            <v>9.7100440707162269E-2</v>
          </cell>
          <cell r="O791">
            <v>10643.269894750971</v>
          </cell>
          <cell r="P791">
            <v>33254.625609593713</v>
          </cell>
          <cell r="Q791">
            <v>51573.058104125805</v>
          </cell>
          <cell r="R791">
            <v>68541.54089396818</v>
          </cell>
          <cell r="S791">
            <v>146276.76347058202</v>
          </cell>
          <cell r="T791">
            <v>1732.5579350923965</v>
          </cell>
          <cell r="U791">
            <v>1876.551239273804</v>
          </cell>
          <cell r="V791">
            <v>1932.4053721092216</v>
          </cell>
          <cell r="W791">
            <v>1920.4973404949196</v>
          </cell>
          <cell r="X791">
            <v>1959.6838683634783</v>
          </cell>
          <cell r="Y791">
            <v>65.454733849873577</v>
          </cell>
          <cell r="Z791">
            <v>70.958182400680457</v>
          </cell>
          <cell r="AA791">
            <v>71.680653072084567</v>
          </cell>
          <cell r="AB791">
            <v>77.013567716127994</v>
          </cell>
          <cell r="AC791">
            <v>92.173029337654</v>
          </cell>
          <cell r="AD791">
            <v>2.936845902822681</v>
          </cell>
          <cell r="AE791">
            <v>3.9775414222814587</v>
          </cell>
          <cell r="AF791">
            <v>2.3909620694969593</v>
          </cell>
          <cell r="AG791">
            <v>3.0952263240615729</v>
          </cell>
          <cell r="AH791">
            <v>2.8407851041371202</v>
          </cell>
        </row>
        <row r="792">
          <cell r="B792">
            <v>61098</v>
          </cell>
          <cell r="C792" t="str">
            <v>HI</v>
          </cell>
          <cell r="D792" t="str">
            <v>Behind the Meter</v>
          </cell>
          <cell r="E792">
            <v>0.22158454142499201</v>
          </cell>
          <cell r="F792">
            <v>0</v>
          </cell>
          <cell r="G792">
            <v>0</v>
          </cell>
          <cell r="H792">
            <v>4913.9582672421784</v>
          </cell>
          <cell r="I792">
            <v>11.608880937499999</v>
          </cell>
          <cell r="J792">
            <v>0</v>
          </cell>
          <cell r="K792">
            <v>0</v>
          </cell>
          <cell r="L792">
            <v>0</v>
          </cell>
          <cell r="M792">
            <v>0</v>
          </cell>
          <cell r="N792">
            <v>9.7100440707162269E-2</v>
          </cell>
          <cell r="O792">
            <v>10643.269894750971</v>
          </cell>
          <cell r="P792">
            <v>33254.625609593713</v>
          </cell>
          <cell r="Q792">
            <v>51573.058104125805</v>
          </cell>
          <cell r="R792">
            <v>68541.54089396818</v>
          </cell>
          <cell r="S792">
            <v>146276.76347058202</v>
          </cell>
          <cell r="T792">
            <v>1732.5579350923965</v>
          </cell>
          <cell r="U792">
            <v>1876.551239273804</v>
          </cell>
          <cell r="V792">
            <v>1932.4053721092216</v>
          </cell>
          <cell r="W792">
            <v>1920.4973404949196</v>
          </cell>
          <cell r="X792">
            <v>1959.6838683634783</v>
          </cell>
          <cell r="Y792">
            <v>65.454733849873577</v>
          </cell>
          <cell r="Z792">
            <v>70.958182400680457</v>
          </cell>
          <cell r="AA792">
            <v>71.680653072084567</v>
          </cell>
          <cell r="AB792">
            <v>77.013567716127994</v>
          </cell>
          <cell r="AC792">
            <v>92.173029337654</v>
          </cell>
          <cell r="AD792">
            <v>2.936845902822681</v>
          </cell>
          <cell r="AE792">
            <v>3.9775414222814587</v>
          </cell>
          <cell r="AF792">
            <v>2.3909620694969593</v>
          </cell>
          <cell r="AG792">
            <v>3.0952263240615729</v>
          </cell>
          <cell r="AH792">
            <v>2.8407851041371202</v>
          </cell>
        </row>
        <row r="793">
          <cell r="B793">
            <v>10071</v>
          </cell>
          <cell r="C793" t="str">
            <v>HI</v>
          </cell>
          <cell r="D793" t="str">
            <v>Cooperative</v>
          </cell>
          <cell r="E793">
            <v>0.22158454142499201</v>
          </cell>
          <cell r="F793">
            <v>1</v>
          </cell>
          <cell r="G793">
            <v>6004.1680786174175</v>
          </cell>
          <cell r="H793">
            <v>6004.1680786174175</v>
          </cell>
          <cell r="I793">
            <v>11.608880937499999</v>
          </cell>
          <cell r="J793">
            <v>59717.2</v>
          </cell>
          <cell r="K793">
            <v>177183</v>
          </cell>
          <cell r="L793">
            <v>29510</v>
          </cell>
          <cell r="M793">
            <v>0.31383520474544679</v>
          </cell>
          <cell r="N793">
            <v>0.31383520474544679</v>
          </cell>
          <cell r="O793">
            <v>10643.269894750971</v>
          </cell>
          <cell r="P793">
            <v>33254.625609593713</v>
          </cell>
          <cell r="Q793">
            <v>51573.058104125805</v>
          </cell>
          <cell r="R793">
            <v>68541.54089396818</v>
          </cell>
          <cell r="S793">
            <v>146276.76347058202</v>
          </cell>
          <cell r="T793">
            <v>1732.5579350923965</v>
          </cell>
          <cell r="U793">
            <v>1876.551239273804</v>
          </cell>
          <cell r="V793">
            <v>1932.4053721092216</v>
          </cell>
          <cell r="W793">
            <v>1920.4973404949196</v>
          </cell>
          <cell r="X793">
            <v>1959.6838683634783</v>
          </cell>
          <cell r="Y793">
            <v>65.454733849873577</v>
          </cell>
          <cell r="Z793">
            <v>70.958182400680457</v>
          </cell>
          <cell r="AA793">
            <v>71.680653072084567</v>
          </cell>
          <cell r="AB793">
            <v>77.013567716127994</v>
          </cell>
          <cell r="AC793">
            <v>92.173029337654</v>
          </cell>
          <cell r="AD793">
            <v>2.936845902822681</v>
          </cell>
          <cell r="AE793">
            <v>3.9775414222814587</v>
          </cell>
          <cell r="AF793">
            <v>2.3909620694969593</v>
          </cell>
          <cell r="AG793">
            <v>3.0952263240615729</v>
          </cell>
          <cell r="AH793">
            <v>2.8407851041371202</v>
          </cell>
        </row>
        <row r="794">
          <cell r="B794">
            <v>6168</v>
          </cell>
          <cell r="C794" t="str">
            <v>IA</v>
          </cell>
          <cell r="D794" t="str">
            <v>Cooperative</v>
          </cell>
          <cell r="E794">
            <v>0.2203254888186395</v>
          </cell>
          <cell r="F794">
            <v>0</v>
          </cell>
          <cell r="G794">
            <v>0</v>
          </cell>
          <cell r="H794">
            <v>5141.5162458207078</v>
          </cell>
          <cell r="I794">
            <v>11.608880937499999</v>
          </cell>
          <cell r="J794">
            <v>0</v>
          </cell>
          <cell r="K794">
            <v>0</v>
          </cell>
          <cell r="L794">
            <v>0</v>
          </cell>
          <cell r="M794">
            <v>0</v>
          </cell>
          <cell r="N794">
            <v>3.6560478596112563E-2</v>
          </cell>
          <cell r="O794">
            <v>10054.706689343257</v>
          </cell>
          <cell r="P794">
            <v>27066.696925798951</v>
          </cell>
          <cell r="Q794">
            <v>43521.336042489878</v>
          </cell>
          <cell r="R794">
            <v>56299.502121830905</v>
          </cell>
          <cell r="S794">
            <v>116168.65468880029</v>
          </cell>
          <cell r="T794">
            <v>1226.4178783484533</v>
          </cell>
          <cell r="U794">
            <v>1344.8126717695106</v>
          </cell>
          <cell r="V794">
            <v>1454.9893174643335</v>
          </cell>
          <cell r="W794">
            <v>1485.5998884878907</v>
          </cell>
          <cell r="X794">
            <v>1552.9543370000542</v>
          </cell>
          <cell r="Y794">
            <v>587.32286520435366</v>
          </cell>
          <cell r="Z794">
            <v>679.84905141966317</v>
          </cell>
          <cell r="AA794">
            <v>778.7135219140448</v>
          </cell>
          <cell r="AB794">
            <v>799.03629058498871</v>
          </cell>
          <cell r="AC794">
            <v>844.68027246708789</v>
          </cell>
          <cell r="AD794">
            <v>21.957785888564676</v>
          </cell>
          <cell r="AE794">
            <v>25.663640103753085</v>
          </cell>
          <cell r="AF794">
            <v>27.302057562501084</v>
          </cell>
          <cell r="AG794">
            <v>27.221852503483785</v>
          </cell>
          <cell r="AH794">
            <v>25.61091262341132</v>
          </cell>
        </row>
        <row r="795">
          <cell r="B795">
            <v>17643</v>
          </cell>
          <cell r="C795" t="str">
            <v>IA</v>
          </cell>
          <cell r="D795" t="str">
            <v>Cooperative</v>
          </cell>
          <cell r="E795">
            <v>1.6150703670118005E-2</v>
          </cell>
          <cell r="F795">
            <v>0</v>
          </cell>
          <cell r="G795">
            <v>0</v>
          </cell>
          <cell r="H795">
            <v>5141.5162458207078</v>
          </cell>
          <cell r="I795">
            <v>11.608880937499999</v>
          </cell>
          <cell r="J795">
            <v>0</v>
          </cell>
          <cell r="K795">
            <v>0</v>
          </cell>
          <cell r="L795">
            <v>0</v>
          </cell>
          <cell r="M795">
            <v>0</v>
          </cell>
          <cell r="N795">
            <v>3.6560478596112563E-2</v>
          </cell>
          <cell r="O795">
            <v>10054.706689343257</v>
          </cell>
          <cell r="P795">
            <v>27066.696925798951</v>
          </cell>
          <cell r="Q795">
            <v>43521.336042489878</v>
          </cell>
          <cell r="R795">
            <v>56299.502121830905</v>
          </cell>
          <cell r="S795">
            <v>116168.65468880029</v>
          </cell>
          <cell r="T795">
            <v>1226.4178783484533</v>
          </cell>
          <cell r="U795">
            <v>1344.8126717695106</v>
          </cell>
          <cell r="V795">
            <v>1454.9893174643335</v>
          </cell>
          <cell r="W795">
            <v>1485.5998884878907</v>
          </cell>
          <cell r="X795">
            <v>1552.9543370000542</v>
          </cell>
          <cell r="Y795">
            <v>587.32286520435366</v>
          </cell>
          <cell r="Z795">
            <v>679.84905141966317</v>
          </cell>
          <cell r="AA795">
            <v>778.7135219140448</v>
          </cell>
          <cell r="AB795">
            <v>799.03629058498871</v>
          </cell>
          <cell r="AC795">
            <v>844.68027246708789</v>
          </cell>
          <cell r="AD795">
            <v>21.957785888564676</v>
          </cell>
          <cell r="AE795">
            <v>25.663640103753085</v>
          </cell>
          <cell r="AF795">
            <v>27.302057562501084</v>
          </cell>
          <cell r="AG795">
            <v>27.221852503483785</v>
          </cell>
          <cell r="AH795">
            <v>25.61091262341132</v>
          </cell>
        </row>
        <row r="796">
          <cell r="B796">
            <v>20951</v>
          </cell>
          <cell r="C796" t="str">
            <v>IA</v>
          </cell>
          <cell r="D796" t="str">
            <v>Cooperative</v>
          </cell>
          <cell r="E796">
            <v>1.6150703670118005E-2</v>
          </cell>
          <cell r="F796">
            <v>0</v>
          </cell>
          <cell r="G796">
            <v>0</v>
          </cell>
          <cell r="H796">
            <v>5141.5162458207078</v>
          </cell>
          <cell r="I796">
            <v>11.608880937499999</v>
          </cell>
          <cell r="J796">
            <v>0</v>
          </cell>
          <cell r="K796">
            <v>0</v>
          </cell>
          <cell r="L796">
            <v>0</v>
          </cell>
          <cell r="M796">
            <v>0</v>
          </cell>
          <cell r="N796">
            <v>3.6560478596112563E-2</v>
          </cell>
          <cell r="O796">
            <v>10054.706689343257</v>
          </cell>
          <cell r="P796">
            <v>27066.696925798951</v>
          </cell>
          <cell r="Q796">
            <v>43521.336042489878</v>
          </cell>
          <cell r="R796">
            <v>56299.502121830905</v>
          </cell>
          <cell r="S796">
            <v>116168.65468880029</v>
          </cell>
          <cell r="T796">
            <v>1226.4178783484533</v>
          </cell>
          <cell r="U796">
            <v>1344.8126717695106</v>
          </cell>
          <cell r="V796">
            <v>1454.9893174643335</v>
          </cell>
          <cell r="W796">
            <v>1485.5998884878907</v>
          </cell>
          <cell r="X796">
            <v>1552.9543370000542</v>
          </cell>
          <cell r="Y796">
            <v>587.32286520435366</v>
          </cell>
          <cell r="Z796">
            <v>679.84905141966317</v>
          </cell>
          <cell r="AA796">
            <v>778.7135219140448</v>
          </cell>
          <cell r="AB796">
            <v>799.03629058498871</v>
          </cell>
          <cell r="AC796">
            <v>844.68027246708789</v>
          </cell>
          <cell r="AD796">
            <v>21.957785888564676</v>
          </cell>
          <cell r="AE796">
            <v>25.663640103753085</v>
          </cell>
          <cell r="AF796">
            <v>27.302057562501084</v>
          </cell>
          <cell r="AG796">
            <v>27.221852503483785</v>
          </cell>
          <cell r="AH796">
            <v>25.61091262341132</v>
          </cell>
        </row>
        <row r="797">
          <cell r="B797">
            <v>18446</v>
          </cell>
          <cell r="C797" t="str">
            <v>IA</v>
          </cell>
          <cell r="D797" t="str">
            <v>Cooperative</v>
          </cell>
          <cell r="E797">
            <v>1.6150703670118005E-2</v>
          </cell>
          <cell r="F797">
            <v>0</v>
          </cell>
          <cell r="G797">
            <v>0</v>
          </cell>
          <cell r="H797">
            <v>5141.5162458207078</v>
          </cell>
          <cell r="I797">
            <v>11.608880937499999</v>
          </cell>
          <cell r="J797">
            <v>0</v>
          </cell>
          <cell r="K797">
            <v>0</v>
          </cell>
          <cell r="L797">
            <v>0</v>
          </cell>
          <cell r="M797">
            <v>0</v>
          </cell>
          <cell r="N797">
            <v>3.6560478596112563E-2</v>
          </cell>
          <cell r="O797">
            <v>10054.706689343257</v>
          </cell>
          <cell r="P797">
            <v>27066.696925798951</v>
          </cell>
          <cell r="Q797">
            <v>43521.336042489878</v>
          </cell>
          <cell r="R797">
            <v>56299.502121830905</v>
          </cell>
          <cell r="S797">
            <v>116168.65468880029</v>
          </cell>
          <cell r="T797">
            <v>1226.4178783484533</v>
          </cell>
          <cell r="U797">
            <v>1344.8126717695106</v>
          </cell>
          <cell r="V797">
            <v>1454.9893174643335</v>
          </cell>
          <cell r="W797">
            <v>1485.5998884878907</v>
          </cell>
          <cell r="X797">
            <v>1552.9543370000542</v>
          </cell>
          <cell r="Y797">
            <v>587.32286520435366</v>
          </cell>
          <cell r="Z797">
            <v>679.84905141966317</v>
          </cell>
          <cell r="AA797">
            <v>778.7135219140448</v>
          </cell>
          <cell r="AB797">
            <v>799.03629058498871</v>
          </cell>
          <cell r="AC797">
            <v>844.68027246708789</v>
          </cell>
          <cell r="AD797">
            <v>21.957785888564676</v>
          </cell>
          <cell r="AE797">
            <v>25.663640103753085</v>
          </cell>
          <cell r="AF797">
            <v>27.302057562501084</v>
          </cell>
          <cell r="AG797">
            <v>27.221852503483785</v>
          </cell>
          <cell r="AH797">
            <v>25.61091262341132</v>
          </cell>
        </row>
        <row r="798">
          <cell r="B798">
            <v>16611</v>
          </cell>
          <cell r="C798" t="str">
            <v>IA</v>
          </cell>
          <cell r="D798" t="str">
            <v>Cooperative</v>
          </cell>
          <cell r="E798">
            <v>1.6150703670118005E-2</v>
          </cell>
          <cell r="F798">
            <v>1</v>
          </cell>
          <cell r="G798">
            <v>13357.994952970865</v>
          </cell>
          <cell r="H798">
            <v>13357.994952970865</v>
          </cell>
          <cell r="I798">
            <v>11.608880937499999</v>
          </cell>
          <cell r="J798">
            <v>14877.7</v>
          </cell>
          <cell r="K798">
            <v>116455</v>
          </cell>
          <cell r="L798">
            <v>8718</v>
          </cell>
          <cell r="M798">
            <v>0.1173262231062857</v>
          </cell>
          <cell r="N798">
            <v>0.1173262231062857</v>
          </cell>
          <cell r="O798">
            <v>10054.706689343257</v>
          </cell>
          <cell r="P798">
            <v>27066.696925798951</v>
          </cell>
          <cell r="Q798">
            <v>43521.336042489878</v>
          </cell>
          <cell r="R798">
            <v>56299.502121830905</v>
          </cell>
          <cell r="S798">
            <v>116168.65468880029</v>
          </cell>
          <cell r="T798">
            <v>1226.4178783484533</v>
          </cell>
          <cell r="U798">
            <v>1344.8126717695106</v>
          </cell>
          <cell r="V798">
            <v>1454.9893174643335</v>
          </cell>
          <cell r="W798">
            <v>1485.5998884878907</v>
          </cell>
          <cell r="X798">
            <v>1552.9543370000542</v>
          </cell>
          <cell r="Y798">
            <v>587.32286520435366</v>
          </cell>
          <cell r="Z798">
            <v>679.84905141966317</v>
          </cell>
          <cell r="AA798">
            <v>778.7135219140448</v>
          </cell>
          <cell r="AB798">
            <v>799.03629058498871</v>
          </cell>
          <cell r="AC798">
            <v>844.68027246708789</v>
          </cell>
          <cell r="AD798">
            <v>21.957785888564676</v>
          </cell>
          <cell r="AE798">
            <v>25.663640103753085</v>
          </cell>
          <cell r="AF798">
            <v>27.302057562501084</v>
          </cell>
          <cell r="AG798">
            <v>27.221852503483785</v>
          </cell>
          <cell r="AH798">
            <v>25.61091262341132</v>
          </cell>
        </row>
        <row r="799">
          <cell r="B799">
            <v>8122</v>
          </cell>
          <cell r="C799" t="str">
            <v>IA</v>
          </cell>
          <cell r="D799" t="str">
            <v>Municipal</v>
          </cell>
          <cell r="E799">
            <v>1.6150703670118005E-2</v>
          </cell>
          <cell r="F799">
            <v>0</v>
          </cell>
          <cell r="G799">
            <v>0</v>
          </cell>
          <cell r="H799">
            <v>380.40049045972768</v>
          </cell>
          <cell r="I799">
            <v>11.608880937499999</v>
          </cell>
          <cell r="J799">
            <v>0</v>
          </cell>
          <cell r="K799">
            <v>0</v>
          </cell>
          <cell r="L799">
            <v>0</v>
          </cell>
          <cell r="M799">
            <v>0</v>
          </cell>
          <cell r="N799">
            <v>4.6822232451015893E-3</v>
          </cell>
          <cell r="O799">
            <v>10054.706689343257</v>
          </cell>
          <cell r="P799">
            <v>27066.696925798951</v>
          </cell>
          <cell r="Q799">
            <v>43521.336042489878</v>
          </cell>
          <cell r="R799">
            <v>56299.502121830905</v>
          </cell>
          <cell r="S799">
            <v>116168.65468880029</v>
          </cell>
          <cell r="T799">
            <v>1226.4178783484533</v>
          </cell>
          <cell r="U799">
            <v>1344.8126717695106</v>
          </cell>
          <cell r="V799">
            <v>1454.9893174643335</v>
          </cell>
          <cell r="W799">
            <v>1485.5998884878907</v>
          </cell>
          <cell r="X799">
            <v>1552.9543370000542</v>
          </cell>
          <cell r="Y799">
            <v>587.32286520435366</v>
          </cell>
          <cell r="Z799">
            <v>679.84905141966317</v>
          </cell>
          <cell r="AA799">
            <v>778.7135219140448</v>
          </cell>
          <cell r="AB799">
            <v>799.03629058498871</v>
          </cell>
          <cell r="AC799">
            <v>844.68027246708789</v>
          </cell>
          <cell r="AD799">
            <v>21.957785888564676</v>
          </cell>
          <cell r="AE799">
            <v>25.663640103753085</v>
          </cell>
          <cell r="AF799">
            <v>27.302057562501084</v>
          </cell>
          <cell r="AG799">
            <v>27.221852503483785</v>
          </cell>
          <cell r="AH799">
            <v>25.61091262341132</v>
          </cell>
        </row>
        <row r="800">
          <cell r="B800">
            <v>554</v>
          </cell>
          <cell r="C800" t="str">
            <v>IA</v>
          </cell>
          <cell r="D800" t="str">
            <v>Municipal</v>
          </cell>
          <cell r="E800">
            <v>1.6150703670118005E-2</v>
          </cell>
          <cell r="F800">
            <v>1</v>
          </cell>
          <cell r="G800">
            <v>7124.4351326924661</v>
          </cell>
          <cell r="H800">
            <v>7124.4351326924661</v>
          </cell>
          <cell r="I800">
            <v>11.608880937499999</v>
          </cell>
          <cell r="J800">
            <v>20123</v>
          </cell>
          <cell r="K800">
            <v>173423</v>
          </cell>
          <cell r="L800">
            <v>24342</v>
          </cell>
          <cell r="M800">
            <v>9.6480855726359824E-2</v>
          </cell>
          <cell r="N800">
            <v>9.6480855726359824E-2</v>
          </cell>
          <cell r="O800">
            <v>10054.706689343257</v>
          </cell>
          <cell r="P800">
            <v>27066.696925798951</v>
          </cell>
          <cell r="Q800">
            <v>43521.336042489878</v>
          </cell>
          <cell r="R800">
            <v>56299.502121830905</v>
          </cell>
          <cell r="S800">
            <v>116168.65468880029</v>
          </cell>
          <cell r="T800">
            <v>1226.4178783484533</v>
          </cell>
          <cell r="U800">
            <v>1344.8126717695106</v>
          </cell>
          <cell r="V800">
            <v>1454.9893174643335</v>
          </cell>
          <cell r="W800">
            <v>1485.5998884878907</v>
          </cell>
          <cell r="X800">
            <v>1552.9543370000542</v>
          </cell>
          <cell r="Y800">
            <v>587.32286520435366</v>
          </cell>
          <cell r="Z800">
            <v>679.84905141966317</v>
          </cell>
          <cell r="AA800">
            <v>778.7135219140448</v>
          </cell>
          <cell r="AB800">
            <v>799.03629058498871</v>
          </cell>
          <cell r="AC800">
            <v>844.68027246708789</v>
          </cell>
          <cell r="AD800">
            <v>21.957785888564676</v>
          </cell>
          <cell r="AE800">
            <v>25.663640103753085</v>
          </cell>
          <cell r="AF800">
            <v>27.302057562501084</v>
          </cell>
          <cell r="AG800">
            <v>27.221852503483785</v>
          </cell>
          <cell r="AH800">
            <v>25.61091262341132</v>
          </cell>
        </row>
        <row r="801">
          <cell r="B801">
            <v>2652</v>
          </cell>
          <cell r="C801" t="str">
            <v>IA</v>
          </cell>
          <cell r="D801" t="str">
            <v>Cooperative</v>
          </cell>
          <cell r="E801">
            <v>1.6150703670118005E-2</v>
          </cell>
          <cell r="F801">
            <v>1</v>
          </cell>
          <cell r="G801">
            <v>20826.379891163513</v>
          </cell>
          <cell r="H801">
            <v>20826.379891163513</v>
          </cell>
          <cell r="I801">
            <v>11.608880937499999</v>
          </cell>
          <cell r="J801">
            <v>11083.4</v>
          </cell>
          <cell r="K801">
            <v>80369</v>
          </cell>
          <cell r="L801">
            <v>3859</v>
          </cell>
          <cell r="M801">
            <v>0.13121745874088578</v>
          </cell>
          <cell r="N801">
            <v>0.13121745874088578</v>
          </cell>
          <cell r="O801">
            <v>10054.706689343257</v>
          </cell>
          <cell r="P801">
            <v>27066.696925798951</v>
          </cell>
          <cell r="Q801">
            <v>43521.336042489878</v>
          </cell>
          <cell r="R801">
            <v>56299.502121830905</v>
          </cell>
          <cell r="S801">
            <v>116168.65468880029</v>
          </cell>
          <cell r="T801">
            <v>1226.4178783484533</v>
          </cell>
          <cell r="U801">
            <v>1344.8126717695106</v>
          </cell>
          <cell r="V801">
            <v>1454.9893174643335</v>
          </cell>
          <cell r="W801">
            <v>1485.5998884878907</v>
          </cell>
          <cell r="X801">
            <v>1552.9543370000542</v>
          </cell>
          <cell r="Y801">
            <v>587.32286520435366</v>
          </cell>
          <cell r="Z801">
            <v>679.84905141966317</v>
          </cell>
          <cell r="AA801">
            <v>778.7135219140448</v>
          </cell>
          <cell r="AB801">
            <v>799.03629058498871</v>
          </cell>
          <cell r="AC801">
            <v>844.68027246708789</v>
          </cell>
          <cell r="AD801">
            <v>21.957785888564676</v>
          </cell>
          <cell r="AE801">
            <v>25.663640103753085</v>
          </cell>
          <cell r="AF801">
            <v>27.302057562501084</v>
          </cell>
          <cell r="AG801">
            <v>27.221852503483785</v>
          </cell>
          <cell r="AH801">
            <v>25.61091262341132</v>
          </cell>
        </row>
        <row r="802">
          <cell r="B802">
            <v>20214</v>
          </cell>
          <cell r="C802" t="str">
            <v>IA</v>
          </cell>
          <cell r="D802" t="str">
            <v>Municipal</v>
          </cell>
          <cell r="E802">
            <v>1.6150703670118005E-2</v>
          </cell>
          <cell r="F802">
            <v>0</v>
          </cell>
          <cell r="G802">
            <v>0</v>
          </cell>
          <cell r="H802">
            <v>380.40049045972768</v>
          </cell>
          <cell r="I802">
            <v>11.608880937499999</v>
          </cell>
          <cell r="J802">
            <v>0</v>
          </cell>
          <cell r="K802">
            <v>0</v>
          </cell>
          <cell r="L802">
            <v>0</v>
          </cell>
          <cell r="M802">
            <v>0</v>
          </cell>
          <cell r="N802">
            <v>4.6822232451015893E-3</v>
          </cell>
          <cell r="O802">
            <v>10054.706689343257</v>
          </cell>
          <cell r="P802">
            <v>27066.696925798951</v>
          </cell>
          <cell r="Q802">
            <v>43521.336042489878</v>
          </cell>
          <cell r="R802">
            <v>56299.502121830905</v>
          </cell>
          <cell r="S802">
            <v>116168.65468880029</v>
          </cell>
          <cell r="T802">
            <v>1226.4178783484533</v>
          </cell>
          <cell r="U802">
            <v>1344.8126717695106</v>
          </cell>
          <cell r="V802">
            <v>1454.9893174643335</v>
          </cell>
          <cell r="W802">
            <v>1485.5998884878907</v>
          </cell>
          <cell r="X802">
            <v>1552.9543370000542</v>
          </cell>
          <cell r="Y802">
            <v>587.32286520435366</v>
          </cell>
          <cell r="Z802">
            <v>679.84905141966317</v>
          </cell>
          <cell r="AA802">
            <v>778.7135219140448</v>
          </cell>
          <cell r="AB802">
            <v>799.03629058498871</v>
          </cell>
          <cell r="AC802">
            <v>844.68027246708789</v>
          </cell>
          <cell r="AD802">
            <v>21.957785888564676</v>
          </cell>
          <cell r="AE802">
            <v>25.663640103753085</v>
          </cell>
          <cell r="AF802">
            <v>27.302057562501084</v>
          </cell>
          <cell r="AG802">
            <v>27.221852503483785</v>
          </cell>
          <cell r="AH802">
            <v>25.61091262341132</v>
          </cell>
        </row>
        <row r="803">
          <cell r="B803">
            <v>14645</v>
          </cell>
          <cell r="C803" t="str">
            <v>IA</v>
          </cell>
          <cell r="D803" t="str">
            <v>Municipal</v>
          </cell>
          <cell r="E803">
            <v>1.6150703670118005E-2</v>
          </cell>
          <cell r="F803">
            <v>0</v>
          </cell>
          <cell r="G803">
            <v>0</v>
          </cell>
          <cell r="H803">
            <v>380.40049045972768</v>
          </cell>
          <cell r="I803">
            <v>11.608880937499999</v>
          </cell>
          <cell r="J803">
            <v>0</v>
          </cell>
          <cell r="K803">
            <v>0</v>
          </cell>
          <cell r="L803">
            <v>0</v>
          </cell>
          <cell r="M803">
            <v>0</v>
          </cell>
          <cell r="N803">
            <v>4.6822232451015893E-3</v>
          </cell>
          <cell r="O803">
            <v>10054.706689343257</v>
          </cell>
          <cell r="P803">
            <v>27066.696925798951</v>
          </cell>
          <cell r="Q803">
            <v>43521.336042489878</v>
          </cell>
          <cell r="R803">
            <v>56299.502121830905</v>
          </cell>
          <cell r="S803">
            <v>116168.65468880029</v>
          </cell>
          <cell r="T803">
            <v>1226.4178783484533</v>
          </cell>
          <cell r="U803">
            <v>1344.8126717695106</v>
          </cell>
          <cell r="V803">
            <v>1454.9893174643335</v>
          </cell>
          <cell r="W803">
            <v>1485.5998884878907</v>
          </cell>
          <cell r="X803">
            <v>1552.9543370000542</v>
          </cell>
          <cell r="Y803">
            <v>587.32286520435366</v>
          </cell>
          <cell r="Z803">
            <v>679.84905141966317</v>
          </cell>
          <cell r="AA803">
            <v>778.7135219140448</v>
          </cell>
          <cell r="AB803">
            <v>799.03629058498871</v>
          </cell>
          <cell r="AC803">
            <v>844.68027246708789</v>
          </cell>
          <cell r="AD803">
            <v>21.957785888564676</v>
          </cell>
          <cell r="AE803">
            <v>25.663640103753085</v>
          </cell>
          <cell r="AF803">
            <v>27.302057562501084</v>
          </cell>
          <cell r="AG803">
            <v>27.221852503483785</v>
          </cell>
          <cell r="AH803">
            <v>25.61091262341132</v>
          </cell>
        </row>
        <row r="804">
          <cell r="B804">
            <v>8283</v>
          </cell>
          <cell r="C804" t="str">
            <v>IA</v>
          </cell>
          <cell r="D804" t="str">
            <v>Cooperative</v>
          </cell>
          <cell r="E804">
            <v>0.22500731764430396</v>
          </cell>
          <cell r="F804">
            <v>0</v>
          </cell>
          <cell r="G804">
            <v>0</v>
          </cell>
          <cell r="H804">
            <v>5141.5162458207078</v>
          </cell>
          <cell r="I804">
            <v>11.608880937499999</v>
          </cell>
          <cell r="J804">
            <v>0</v>
          </cell>
          <cell r="K804">
            <v>0</v>
          </cell>
          <cell r="L804">
            <v>0</v>
          </cell>
          <cell r="M804">
            <v>0</v>
          </cell>
          <cell r="N804">
            <v>3.6560478596112563E-2</v>
          </cell>
          <cell r="O804">
            <v>10054.706689343257</v>
          </cell>
          <cell r="P804">
            <v>27066.696925798951</v>
          </cell>
          <cell r="Q804">
            <v>43521.336042489878</v>
          </cell>
          <cell r="R804">
            <v>56299.502121830905</v>
          </cell>
          <cell r="S804">
            <v>116168.65468880029</v>
          </cell>
          <cell r="T804">
            <v>1226.4178783484533</v>
          </cell>
          <cell r="U804">
            <v>1344.8126717695106</v>
          </cell>
          <cell r="V804">
            <v>1454.9893174643335</v>
          </cell>
          <cell r="W804">
            <v>1485.5998884878907</v>
          </cell>
          <cell r="X804">
            <v>1552.9543370000542</v>
          </cell>
          <cell r="Y804">
            <v>587.32286520435366</v>
          </cell>
          <cell r="Z804">
            <v>679.84905141966317</v>
          </cell>
          <cell r="AA804">
            <v>778.7135219140448</v>
          </cell>
          <cell r="AB804">
            <v>799.03629058498871</v>
          </cell>
          <cell r="AC804">
            <v>844.68027246708789</v>
          </cell>
          <cell r="AD804">
            <v>21.957785888564676</v>
          </cell>
          <cell r="AE804">
            <v>25.663640103753085</v>
          </cell>
          <cell r="AF804">
            <v>27.302057562501084</v>
          </cell>
          <cell r="AG804">
            <v>27.221852503483785</v>
          </cell>
          <cell r="AH804">
            <v>25.61091262341132</v>
          </cell>
        </row>
        <row r="805">
          <cell r="B805">
            <v>9417</v>
          </cell>
          <cell r="C805" t="str">
            <v>IA</v>
          </cell>
          <cell r="D805" t="str">
            <v>Investor Owned</v>
          </cell>
          <cell r="E805">
            <v>1.6150703670118005E-2</v>
          </cell>
          <cell r="F805">
            <v>1</v>
          </cell>
          <cell r="G805">
            <v>8882.6281295283297</v>
          </cell>
          <cell r="H805">
            <v>8882.6281295283297</v>
          </cell>
          <cell r="I805">
            <v>11.608880937499999</v>
          </cell>
          <cell r="J805">
            <v>601867</v>
          </cell>
          <cell r="K805">
            <v>3622771</v>
          </cell>
          <cell r="L805">
            <v>407849</v>
          </cell>
          <cell r="M805">
            <v>0.15045139596796453</v>
          </cell>
          <cell r="N805">
            <v>0.15045139596796453</v>
          </cell>
          <cell r="O805">
            <v>10054.706689343257</v>
          </cell>
          <cell r="P805">
            <v>27066.696925798951</v>
          </cell>
          <cell r="Q805">
            <v>43521.336042489878</v>
          </cell>
          <cell r="R805">
            <v>56299.502121830905</v>
          </cell>
          <cell r="S805">
            <v>116168.65468880029</v>
          </cell>
          <cell r="T805">
            <v>1226.4178783484533</v>
          </cell>
          <cell r="U805">
            <v>1344.8126717695106</v>
          </cell>
          <cell r="V805">
            <v>1454.9893174643335</v>
          </cell>
          <cell r="W805">
            <v>1485.5998884878907</v>
          </cell>
          <cell r="X805">
            <v>1552.9543370000542</v>
          </cell>
          <cell r="Y805">
            <v>587.32286520435366</v>
          </cell>
          <cell r="Z805">
            <v>679.84905141966317</v>
          </cell>
          <cell r="AA805">
            <v>778.7135219140448</v>
          </cell>
          <cell r="AB805">
            <v>799.03629058498871</v>
          </cell>
          <cell r="AC805">
            <v>844.68027246708789</v>
          </cell>
          <cell r="AD805">
            <v>21.957785888564676</v>
          </cell>
          <cell r="AE805">
            <v>25.663640103753085</v>
          </cell>
          <cell r="AF805">
            <v>27.302057562501084</v>
          </cell>
          <cell r="AG805">
            <v>27.221852503483785</v>
          </cell>
          <cell r="AH805">
            <v>25.61091262341132</v>
          </cell>
        </row>
        <row r="806">
          <cell r="B806">
            <v>13143</v>
          </cell>
          <cell r="C806" t="str">
            <v>IA</v>
          </cell>
          <cell r="D806" t="str">
            <v>Municipal</v>
          </cell>
          <cell r="E806">
            <v>1.6150703670118005E-2</v>
          </cell>
          <cell r="F806">
            <v>1</v>
          </cell>
          <cell r="G806">
            <v>10023.799959831291</v>
          </cell>
          <cell r="H806">
            <v>10023.799959831291</v>
          </cell>
          <cell r="I806">
            <v>11.608880937499999</v>
          </cell>
          <cell r="J806">
            <v>11748.6</v>
          </cell>
          <cell r="K806">
            <v>99817</v>
          </cell>
          <cell r="L806">
            <v>9958</v>
          </cell>
          <cell r="M806">
            <v>0.10380381261200498</v>
          </cell>
          <cell r="N806">
            <v>0.10380381261200498</v>
          </cell>
          <cell r="O806">
            <v>10054.706689343257</v>
          </cell>
          <cell r="P806">
            <v>27066.696925798951</v>
          </cell>
          <cell r="Q806">
            <v>43521.336042489878</v>
          </cell>
          <cell r="R806">
            <v>56299.502121830905</v>
          </cell>
          <cell r="S806">
            <v>116168.65468880029</v>
          </cell>
          <cell r="T806">
            <v>1226.4178783484533</v>
          </cell>
          <cell r="U806">
            <v>1344.8126717695106</v>
          </cell>
          <cell r="V806">
            <v>1454.9893174643335</v>
          </cell>
          <cell r="W806">
            <v>1485.5998884878907</v>
          </cell>
          <cell r="X806">
            <v>1552.9543370000542</v>
          </cell>
          <cell r="Y806">
            <v>587.32286520435366</v>
          </cell>
          <cell r="Z806">
            <v>679.84905141966317</v>
          </cell>
          <cell r="AA806">
            <v>778.7135219140448</v>
          </cell>
          <cell r="AB806">
            <v>799.03629058498871</v>
          </cell>
          <cell r="AC806">
            <v>844.68027246708789</v>
          </cell>
          <cell r="AD806">
            <v>21.957785888564676</v>
          </cell>
          <cell r="AE806">
            <v>25.663640103753085</v>
          </cell>
          <cell r="AF806">
            <v>27.302057562501084</v>
          </cell>
          <cell r="AG806">
            <v>27.221852503483785</v>
          </cell>
          <cell r="AH806">
            <v>25.61091262341132</v>
          </cell>
        </row>
        <row r="807">
          <cell r="B807">
            <v>329</v>
          </cell>
          <cell r="C807" t="str">
            <v>IA</v>
          </cell>
          <cell r="D807" t="str">
            <v>Cooperative</v>
          </cell>
          <cell r="E807">
            <v>0.21549584357803536</v>
          </cell>
          <cell r="F807">
            <v>0</v>
          </cell>
          <cell r="G807">
            <v>0</v>
          </cell>
          <cell r="H807">
            <v>5141.5162458207078</v>
          </cell>
          <cell r="I807">
            <v>11.608880937499999</v>
          </cell>
          <cell r="J807">
            <v>0</v>
          </cell>
          <cell r="K807">
            <v>0</v>
          </cell>
          <cell r="L807">
            <v>0</v>
          </cell>
          <cell r="M807">
            <v>0</v>
          </cell>
          <cell r="N807">
            <v>3.6560478596112563E-2</v>
          </cell>
          <cell r="O807">
            <v>10054.706689343257</v>
          </cell>
          <cell r="P807">
            <v>27066.696925798951</v>
          </cell>
          <cell r="Q807">
            <v>43521.336042489878</v>
          </cell>
          <cell r="R807">
            <v>56299.502121830905</v>
          </cell>
          <cell r="S807">
            <v>116168.65468880029</v>
          </cell>
          <cell r="T807">
            <v>1226.4178783484533</v>
          </cell>
          <cell r="U807">
            <v>1344.8126717695106</v>
          </cell>
          <cell r="V807">
            <v>1454.9893174643335</v>
          </cell>
          <cell r="W807">
            <v>1485.5998884878907</v>
          </cell>
          <cell r="X807">
            <v>1552.9543370000542</v>
          </cell>
          <cell r="Y807">
            <v>587.32286520435366</v>
          </cell>
          <cell r="Z807">
            <v>679.84905141966317</v>
          </cell>
          <cell r="AA807">
            <v>778.7135219140448</v>
          </cell>
          <cell r="AB807">
            <v>799.03629058498871</v>
          </cell>
          <cell r="AC807">
            <v>844.68027246708789</v>
          </cell>
          <cell r="AD807">
            <v>21.957785888564676</v>
          </cell>
          <cell r="AE807">
            <v>25.663640103753085</v>
          </cell>
          <cell r="AF807">
            <v>27.302057562501084</v>
          </cell>
          <cell r="AG807">
            <v>27.221852503483785</v>
          </cell>
          <cell r="AH807">
            <v>25.61091262341132</v>
          </cell>
        </row>
        <row r="808">
          <cell r="B808">
            <v>1968</v>
          </cell>
          <cell r="C808" t="str">
            <v>IA</v>
          </cell>
          <cell r="D808" t="str">
            <v>Cooperative</v>
          </cell>
          <cell r="E808">
            <v>1.6150703670118005E-2</v>
          </cell>
          <cell r="F808">
            <v>0</v>
          </cell>
          <cell r="G808">
            <v>0</v>
          </cell>
          <cell r="H808">
            <v>5141.5162458207078</v>
          </cell>
          <cell r="I808">
            <v>11.608880937499999</v>
          </cell>
          <cell r="J808">
            <v>0</v>
          </cell>
          <cell r="K808">
            <v>0</v>
          </cell>
          <cell r="L808">
            <v>0</v>
          </cell>
          <cell r="M808">
            <v>0</v>
          </cell>
          <cell r="N808">
            <v>3.6560478596112563E-2</v>
          </cell>
          <cell r="O808">
            <v>10054.706689343257</v>
          </cell>
          <cell r="P808">
            <v>27066.696925798951</v>
          </cell>
          <cell r="Q808">
            <v>43521.336042489878</v>
          </cell>
          <cell r="R808">
            <v>56299.502121830905</v>
          </cell>
          <cell r="S808">
            <v>116168.65468880029</v>
          </cell>
          <cell r="T808">
            <v>1226.4178783484533</v>
          </cell>
          <cell r="U808">
            <v>1344.8126717695106</v>
          </cell>
          <cell r="V808">
            <v>1454.9893174643335</v>
          </cell>
          <cell r="W808">
            <v>1485.5998884878907</v>
          </cell>
          <cell r="X808">
            <v>1552.9543370000542</v>
          </cell>
          <cell r="Y808">
            <v>587.32286520435366</v>
          </cell>
          <cell r="Z808">
            <v>679.84905141966317</v>
          </cell>
          <cell r="AA808">
            <v>778.7135219140448</v>
          </cell>
          <cell r="AB808">
            <v>799.03629058498871</v>
          </cell>
          <cell r="AC808">
            <v>844.68027246708789</v>
          </cell>
          <cell r="AD808">
            <v>21.957785888564676</v>
          </cell>
          <cell r="AE808">
            <v>25.663640103753085</v>
          </cell>
          <cell r="AF808">
            <v>27.302057562501084</v>
          </cell>
          <cell r="AG808">
            <v>27.221852503483785</v>
          </cell>
          <cell r="AH808">
            <v>25.61091262341132</v>
          </cell>
        </row>
        <row r="809">
          <cell r="B809">
            <v>4040</v>
          </cell>
          <cell r="C809" t="str">
            <v>IA</v>
          </cell>
          <cell r="D809" t="str">
            <v>Cooperative</v>
          </cell>
          <cell r="E809">
            <v>1.6150703670118005E-2</v>
          </cell>
          <cell r="F809">
            <v>0</v>
          </cell>
          <cell r="G809">
            <v>0</v>
          </cell>
          <cell r="H809">
            <v>5141.5162458207078</v>
          </cell>
          <cell r="I809">
            <v>11.608880937499999</v>
          </cell>
          <cell r="J809">
            <v>0</v>
          </cell>
          <cell r="K809">
            <v>0</v>
          </cell>
          <cell r="L809">
            <v>0</v>
          </cell>
          <cell r="M809">
            <v>0</v>
          </cell>
          <cell r="N809">
            <v>3.6560478596112563E-2</v>
          </cell>
          <cell r="O809">
            <v>10054.706689343257</v>
          </cell>
          <cell r="P809">
            <v>27066.696925798951</v>
          </cell>
          <cell r="Q809">
            <v>43521.336042489878</v>
          </cell>
          <cell r="R809">
            <v>56299.502121830905</v>
          </cell>
          <cell r="S809">
            <v>116168.65468880029</v>
          </cell>
          <cell r="T809">
            <v>1226.4178783484533</v>
          </cell>
          <cell r="U809">
            <v>1344.8126717695106</v>
          </cell>
          <cell r="V809">
            <v>1454.9893174643335</v>
          </cell>
          <cell r="W809">
            <v>1485.5998884878907</v>
          </cell>
          <cell r="X809">
            <v>1552.9543370000542</v>
          </cell>
          <cell r="Y809">
            <v>587.32286520435366</v>
          </cell>
          <cell r="Z809">
            <v>679.84905141966317</v>
          </cell>
          <cell r="AA809">
            <v>778.7135219140448</v>
          </cell>
          <cell r="AB809">
            <v>799.03629058498871</v>
          </cell>
          <cell r="AC809">
            <v>844.68027246708789</v>
          </cell>
          <cell r="AD809">
            <v>21.957785888564676</v>
          </cell>
          <cell r="AE809">
            <v>25.663640103753085</v>
          </cell>
          <cell r="AF809">
            <v>27.302057562501084</v>
          </cell>
          <cell r="AG809">
            <v>27.221852503483785</v>
          </cell>
          <cell r="AH809">
            <v>25.61091262341132</v>
          </cell>
        </row>
        <row r="810">
          <cell r="B810">
            <v>3111</v>
          </cell>
          <cell r="C810" t="str">
            <v>IA</v>
          </cell>
          <cell r="D810" t="str">
            <v>Cooperative</v>
          </cell>
          <cell r="E810">
            <v>1.6150703670118005E-2</v>
          </cell>
          <cell r="F810">
            <v>0</v>
          </cell>
          <cell r="G810">
            <v>0</v>
          </cell>
          <cell r="H810">
            <v>5141.5162458207078</v>
          </cell>
          <cell r="I810">
            <v>11.608880937499999</v>
          </cell>
          <cell r="J810">
            <v>0</v>
          </cell>
          <cell r="K810">
            <v>0</v>
          </cell>
          <cell r="L810">
            <v>0</v>
          </cell>
          <cell r="M810">
            <v>0</v>
          </cell>
          <cell r="N810">
            <v>3.6560478596112563E-2</v>
          </cell>
          <cell r="O810">
            <v>10054.706689343257</v>
          </cell>
          <cell r="P810">
            <v>27066.696925798951</v>
          </cell>
          <cell r="Q810">
            <v>43521.336042489878</v>
          </cell>
          <cell r="R810">
            <v>56299.502121830905</v>
          </cell>
          <cell r="S810">
            <v>116168.65468880029</v>
          </cell>
          <cell r="T810">
            <v>1226.4178783484533</v>
          </cell>
          <cell r="U810">
            <v>1344.8126717695106</v>
          </cell>
          <cell r="V810">
            <v>1454.9893174643335</v>
          </cell>
          <cell r="W810">
            <v>1485.5998884878907</v>
          </cell>
          <cell r="X810">
            <v>1552.9543370000542</v>
          </cell>
          <cell r="Y810">
            <v>587.32286520435366</v>
          </cell>
          <cell r="Z810">
            <v>679.84905141966317</v>
          </cell>
          <cell r="AA810">
            <v>778.7135219140448</v>
          </cell>
          <cell r="AB810">
            <v>799.03629058498871</v>
          </cell>
          <cell r="AC810">
            <v>844.68027246708789</v>
          </cell>
          <cell r="AD810">
            <v>21.957785888564676</v>
          </cell>
          <cell r="AE810">
            <v>25.663640103753085</v>
          </cell>
          <cell r="AF810">
            <v>27.302057562501084</v>
          </cell>
          <cell r="AG810">
            <v>27.221852503483785</v>
          </cell>
          <cell r="AH810">
            <v>25.61091262341132</v>
          </cell>
        </row>
        <row r="811">
          <cell r="B811">
            <v>3258</v>
          </cell>
          <cell r="C811" t="str">
            <v>IA</v>
          </cell>
          <cell r="D811" t="str">
            <v>Cooperative</v>
          </cell>
          <cell r="E811">
            <v>1.6150703670118005E-2</v>
          </cell>
          <cell r="F811">
            <v>0</v>
          </cell>
          <cell r="G811">
            <v>0</v>
          </cell>
          <cell r="H811">
            <v>5141.5162458207078</v>
          </cell>
          <cell r="I811">
            <v>11.608880937499999</v>
          </cell>
          <cell r="J811">
            <v>0</v>
          </cell>
          <cell r="K811">
            <v>0</v>
          </cell>
          <cell r="L811">
            <v>0</v>
          </cell>
          <cell r="M811">
            <v>0</v>
          </cell>
          <cell r="N811">
            <v>3.6560478596112563E-2</v>
          </cell>
          <cell r="O811">
            <v>10054.706689343257</v>
          </cell>
          <cell r="P811">
            <v>27066.696925798951</v>
          </cell>
          <cell r="Q811">
            <v>43521.336042489878</v>
          </cell>
          <cell r="R811">
            <v>56299.502121830905</v>
          </cell>
          <cell r="S811">
            <v>116168.65468880029</v>
          </cell>
          <cell r="T811">
            <v>1226.4178783484533</v>
          </cell>
          <cell r="U811">
            <v>1344.8126717695106</v>
          </cell>
          <cell r="V811">
            <v>1454.9893174643335</v>
          </cell>
          <cell r="W811">
            <v>1485.5998884878907</v>
          </cell>
          <cell r="X811">
            <v>1552.9543370000542</v>
          </cell>
          <cell r="Y811">
            <v>587.32286520435366</v>
          </cell>
          <cell r="Z811">
            <v>679.84905141966317</v>
          </cell>
          <cell r="AA811">
            <v>778.7135219140448</v>
          </cell>
          <cell r="AB811">
            <v>799.03629058498871</v>
          </cell>
          <cell r="AC811">
            <v>844.68027246708789</v>
          </cell>
          <cell r="AD811">
            <v>21.957785888564676</v>
          </cell>
          <cell r="AE811">
            <v>25.663640103753085</v>
          </cell>
          <cell r="AF811">
            <v>27.302057562501084</v>
          </cell>
          <cell r="AG811">
            <v>27.221852503483785</v>
          </cell>
          <cell r="AH811">
            <v>25.61091262341132</v>
          </cell>
        </row>
        <row r="812">
          <cell r="B812">
            <v>3314</v>
          </cell>
          <cell r="C812" t="str">
            <v>IA</v>
          </cell>
          <cell r="D812" t="str">
            <v>Cooperative</v>
          </cell>
          <cell r="E812">
            <v>1.6150703670118005E-2</v>
          </cell>
          <cell r="F812">
            <v>0</v>
          </cell>
          <cell r="G812">
            <v>0</v>
          </cell>
          <cell r="H812">
            <v>5141.5162458207078</v>
          </cell>
          <cell r="I812">
            <v>11.608880937499999</v>
          </cell>
          <cell r="J812">
            <v>0</v>
          </cell>
          <cell r="K812">
            <v>0</v>
          </cell>
          <cell r="L812">
            <v>0</v>
          </cell>
          <cell r="M812">
            <v>0</v>
          </cell>
          <cell r="N812">
            <v>3.6560478596112563E-2</v>
          </cell>
          <cell r="O812">
            <v>10054.706689343257</v>
          </cell>
          <cell r="P812">
            <v>27066.696925798951</v>
          </cell>
          <cell r="Q812">
            <v>43521.336042489878</v>
          </cell>
          <cell r="R812">
            <v>56299.502121830905</v>
          </cell>
          <cell r="S812">
            <v>116168.65468880029</v>
          </cell>
          <cell r="T812">
            <v>1226.4178783484533</v>
          </cell>
          <cell r="U812">
            <v>1344.8126717695106</v>
          </cell>
          <cell r="V812">
            <v>1454.9893174643335</v>
          </cell>
          <cell r="W812">
            <v>1485.5998884878907</v>
          </cell>
          <cell r="X812">
            <v>1552.9543370000542</v>
          </cell>
          <cell r="Y812">
            <v>587.32286520435366</v>
          </cell>
          <cell r="Z812">
            <v>679.84905141966317</v>
          </cell>
          <cell r="AA812">
            <v>778.7135219140448</v>
          </cell>
          <cell r="AB812">
            <v>799.03629058498871</v>
          </cell>
          <cell r="AC812">
            <v>844.68027246708789</v>
          </cell>
          <cell r="AD812">
            <v>21.957785888564676</v>
          </cell>
          <cell r="AE812">
            <v>25.663640103753085</v>
          </cell>
          <cell r="AF812">
            <v>27.302057562501084</v>
          </cell>
          <cell r="AG812">
            <v>27.221852503483785</v>
          </cell>
          <cell r="AH812">
            <v>25.61091262341132</v>
          </cell>
        </row>
        <row r="813">
          <cell r="B813">
            <v>3722</v>
          </cell>
          <cell r="C813" t="str">
            <v>IA</v>
          </cell>
          <cell r="D813" t="str">
            <v>Cooperative</v>
          </cell>
          <cell r="E813">
            <v>1.6150703670118005E-2</v>
          </cell>
          <cell r="F813">
            <v>0</v>
          </cell>
          <cell r="G813">
            <v>0</v>
          </cell>
          <cell r="H813">
            <v>5141.5162458207078</v>
          </cell>
          <cell r="I813">
            <v>11.608880937499999</v>
          </cell>
          <cell r="J813">
            <v>0</v>
          </cell>
          <cell r="K813">
            <v>0</v>
          </cell>
          <cell r="L813">
            <v>0</v>
          </cell>
          <cell r="M813">
            <v>0</v>
          </cell>
          <cell r="N813">
            <v>3.6560478596112563E-2</v>
          </cell>
          <cell r="O813">
            <v>10054.706689343257</v>
          </cell>
          <cell r="P813">
            <v>27066.696925798951</v>
          </cell>
          <cell r="Q813">
            <v>43521.336042489878</v>
          </cell>
          <cell r="R813">
            <v>56299.502121830905</v>
          </cell>
          <cell r="S813">
            <v>116168.65468880029</v>
          </cell>
          <cell r="T813">
            <v>1226.4178783484533</v>
          </cell>
          <cell r="U813">
            <v>1344.8126717695106</v>
          </cell>
          <cell r="V813">
            <v>1454.9893174643335</v>
          </cell>
          <cell r="W813">
            <v>1485.5998884878907</v>
          </cell>
          <cell r="X813">
            <v>1552.9543370000542</v>
          </cell>
          <cell r="Y813">
            <v>587.32286520435366</v>
          </cell>
          <cell r="Z813">
            <v>679.84905141966317</v>
          </cell>
          <cell r="AA813">
            <v>778.7135219140448</v>
          </cell>
          <cell r="AB813">
            <v>799.03629058498871</v>
          </cell>
          <cell r="AC813">
            <v>844.68027246708789</v>
          </cell>
          <cell r="AD813">
            <v>21.957785888564676</v>
          </cell>
          <cell r="AE813">
            <v>25.663640103753085</v>
          </cell>
          <cell r="AF813">
            <v>27.302057562501084</v>
          </cell>
          <cell r="AG813">
            <v>27.221852503483785</v>
          </cell>
          <cell r="AH813">
            <v>25.61091262341132</v>
          </cell>
        </row>
        <row r="814">
          <cell r="B814">
            <v>11788</v>
          </cell>
          <cell r="C814" t="str">
            <v>IA</v>
          </cell>
          <cell r="D814" t="str">
            <v>Cooperative</v>
          </cell>
          <cell r="E814">
            <v>1.6150703670118005E-2</v>
          </cell>
          <cell r="F814">
            <v>1</v>
          </cell>
          <cell r="G814">
            <v>12874.128091312619</v>
          </cell>
          <cell r="H814">
            <v>12874.128091312619</v>
          </cell>
          <cell r="I814">
            <v>11.608880937499999</v>
          </cell>
          <cell r="J814">
            <v>11655.2</v>
          </cell>
          <cell r="K814">
            <v>81210</v>
          </cell>
          <cell r="L814">
            <v>6308</v>
          </cell>
          <cell r="M814">
            <v>0.13269861037501537</v>
          </cell>
          <cell r="N814">
            <v>0.13269861037501537</v>
          </cell>
          <cell r="O814">
            <v>10054.706689343257</v>
          </cell>
          <cell r="P814">
            <v>27066.696925798951</v>
          </cell>
          <cell r="Q814">
            <v>43521.336042489878</v>
          </cell>
          <cell r="R814">
            <v>56299.502121830905</v>
          </cell>
          <cell r="S814">
            <v>116168.65468880029</v>
          </cell>
          <cell r="T814">
            <v>1226.4178783484533</v>
          </cell>
          <cell r="U814">
            <v>1344.8126717695106</v>
          </cell>
          <cell r="V814">
            <v>1454.9893174643335</v>
          </cell>
          <cell r="W814">
            <v>1485.5998884878907</v>
          </cell>
          <cell r="X814">
            <v>1552.9543370000542</v>
          </cell>
          <cell r="Y814">
            <v>587.32286520435366</v>
          </cell>
          <cell r="Z814">
            <v>679.84905141966317</v>
          </cell>
          <cell r="AA814">
            <v>778.7135219140448</v>
          </cell>
          <cell r="AB814">
            <v>799.03629058498871</v>
          </cell>
          <cell r="AC814">
            <v>844.68027246708789</v>
          </cell>
          <cell r="AD814">
            <v>21.957785888564676</v>
          </cell>
          <cell r="AE814">
            <v>25.663640103753085</v>
          </cell>
          <cell r="AF814">
            <v>27.302057562501084</v>
          </cell>
          <cell r="AG814">
            <v>27.221852503483785</v>
          </cell>
          <cell r="AH814">
            <v>25.61091262341132</v>
          </cell>
        </row>
        <row r="815">
          <cell r="B815">
            <v>4363</v>
          </cell>
          <cell r="C815" t="str">
            <v>IA</v>
          </cell>
          <cell r="D815" t="str">
            <v>Cooperative</v>
          </cell>
          <cell r="E815">
            <v>1.6150703670118005E-2</v>
          </cell>
          <cell r="F815">
            <v>0</v>
          </cell>
          <cell r="G815">
            <v>0</v>
          </cell>
          <cell r="H815">
            <v>5141.5162458207078</v>
          </cell>
          <cell r="I815">
            <v>11.608880937499999</v>
          </cell>
          <cell r="J815">
            <v>0</v>
          </cell>
          <cell r="K815">
            <v>0</v>
          </cell>
          <cell r="L815">
            <v>0</v>
          </cell>
          <cell r="M815">
            <v>0</v>
          </cell>
          <cell r="N815">
            <v>3.6560478596112563E-2</v>
          </cell>
          <cell r="O815">
            <v>10054.706689343257</v>
          </cell>
          <cell r="P815">
            <v>27066.696925798951</v>
          </cell>
          <cell r="Q815">
            <v>43521.336042489878</v>
          </cell>
          <cell r="R815">
            <v>56299.502121830905</v>
          </cell>
          <cell r="S815">
            <v>116168.65468880029</v>
          </cell>
          <cell r="T815">
            <v>1226.4178783484533</v>
          </cell>
          <cell r="U815">
            <v>1344.8126717695106</v>
          </cell>
          <cell r="V815">
            <v>1454.9893174643335</v>
          </cell>
          <cell r="W815">
            <v>1485.5998884878907</v>
          </cell>
          <cell r="X815">
            <v>1552.9543370000542</v>
          </cell>
          <cell r="Y815">
            <v>587.32286520435366</v>
          </cell>
          <cell r="Z815">
            <v>679.84905141966317</v>
          </cell>
          <cell r="AA815">
            <v>778.7135219140448</v>
          </cell>
          <cell r="AB815">
            <v>799.03629058498871</v>
          </cell>
          <cell r="AC815">
            <v>844.68027246708789</v>
          </cell>
          <cell r="AD815">
            <v>21.957785888564676</v>
          </cell>
          <cell r="AE815">
            <v>25.663640103753085</v>
          </cell>
          <cell r="AF815">
            <v>27.302057562501084</v>
          </cell>
          <cell r="AG815">
            <v>27.221852503483785</v>
          </cell>
          <cell r="AH815">
            <v>25.61091262341132</v>
          </cell>
        </row>
        <row r="816">
          <cell r="B816">
            <v>5588</v>
          </cell>
          <cell r="C816" t="str">
            <v>IA</v>
          </cell>
          <cell r="D816" t="str">
            <v>Cooperative</v>
          </cell>
          <cell r="E816">
            <v>1.6150703670118005E-2</v>
          </cell>
          <cell r="F816">
            <v>1</v>
          </cell>
          <cell r="G816">
            <v>16680.524061476441</v>
          </cell>
          <cell r="H816">
            <v>16680.524061476441</v>
          </cell>
          <cell r="I816">
            <v>11.608880937499999</v>
          </cell>
          <cell r="J816">
            <v>14973</v>
          </cell>
          <cell r="K816">
            <v>132410</v>
          </cell>
          <cell r="L816">
            <v>7938</v>
          </cell>
          <cell r="M816">
            <v>0.10472913252335549</v>
          </cell>
          <cell r="N816">
            <v>0.10472913252335549</v>
          </cell>
          <cell r="O816">
            <v>10054.706689343257</v>
          </cell>
          <cell r="P816">
            <v>27066.696925798951</v>
          </cell>
          <cell r="Q816">
            <v>43521.336042489878</v>
          </cell>
          <cell r="R816">
            <v>56299.502121830905</v>
          </cell>
          <cell r="S816">
            <v>116168.65468880029</v>
          </cell>
          <cell r="T816">
            <v>1226.4178783484533</v>
          </cell>
          <cell r="U816">
            <v>1344.8126717695106</v>
          </cell>
          <cell r="V816">
            <v>1454.9893174643335</v>
          </cell>
          <cell r="W816">
            <v>1485.5998884878907</v>
          </cell>
          <cell r="X816">
            <v>1552.9543370000542</v>
          </cell>
          <cell r="Y816">
            <v>587.32286520435366</v>
          </cell>
          <cell r="Z816">
            <v>679.84905141966317</v>
          </cell>
          <cell r="AA816">
            <v>778.7135219140448</v>
          </cell>
          <cell r="AB816">
            <v>799.03629058498871</v>
          </cell>
          <cell r="AC816">
            <v>844.68027246708789</v>
          </cell>
          <cell r="AD816">
            <v>21.957785888564676</v>
          </cell>
          <cell r="AE816">
            <v>25.663640103753085</v>
          </cell>
          <cell r="AF816">
            <v>27.302057562501084</v>
          </cell>
          <cell r="AG816">
            <v>27.221852503483785</v>
          </cell>
          <cell r="AH816">
            <v>25.61091262341132</v>
          </cell>
        </row>
        <row r="817">
          <cell r="B817">
            <v>5605</v>
          </cell>
          <cell r="C817" t="str">
            <v>IA</v>
          </cell>
          <cell r="D817" t="str">
            <v>Cooperative</v>
          </cell>
          <cell r="E817">
            <v>1.6150703670118005E-2</v>
          </cell>
          <cell r="F817">
            <v>1</v>
          </cell>
          <cell r="G817">
            <v>13806.172496761059</v>
          </cell>
          <cell r="H817">
            <v>13806.172496761059</v>
          </cell>
          <cell r="I817">
            <v>11.608880937499999</v>
          </cell>
          <cell r="J817">
            <v>37136.400000000001</v>
          </cell>
          <cell r="K817">
            <v>298379</v>
          </cell>
          <cell r="L817">
            <v>21612</v>
          </cell>
          <cell r="M817">
            <v>0.11437033565413451</v>
          </cell>
          <cell r="N817">
            <v>0.11437033565413451</v>
          </cell>
          <cell r="O817">
            <v>10054.706689343257</v>
          </cell>
          <cell r="P817">
            <v>27066.696925798951</v>
          </cell>
          <cell r="Q817">
            <v>43521.336042489878</v>
          </cell>
          <cell r="R817">
            <v>56299.502121830905</v>
          </cell>
          <cell r="S817">
            <v>116168.65468880029</v>
          </cell>
          <cell r="T817">
            <v>1226.4178783484533</v>
          </cell>
          <cell r="U817">
            <v>1344.8126717695106</v>
          </cell>
          <cell r="V817">
            <v>1454.9893174643335</v>
          </cell>
          <cell r="W817">
            <v>1485.5998884878907</v>
          </cell>
          <cell r="X817">
            <v>1552.9543370000542</v>
          </cell>
          <cell r="Y817">
            <v>587.32286520435366</v>
          </cell>
          <cell r="Z817">
            <v>679.84905141966317</v>
          </cell>
          <cell r="AA817">
            <v>778.7135219140448</v>
          </cell>
          <cell r="AB817">
            <v>799.03629058498871</v>
          </cell>
          <cell r="AC817">
            <v>844.68027246708789</v>
          </cell>
          <cell r="AD817">
            <v>21.957785888564676</v>
          </cell>
          <cell r="AE817">
            <v>25.663640103753085</v>
          </cell>
          <cell r="AF817">
            <v>27.302057562501084</v>
          </cell>
          <cell r="AG817">
            <v>27.221852503483785</v>
          </cell>
          <cell r="AH817">
            <v>25.61091262341132</v>
          </cell>
        </row>
        <row r="818">
          <cell r="B818">
            <v>6112</v>
          </cell>
          <cell r="C818" t="str">
            <v>IA</v>
          </cell>
          <cell r="D818" t="str">
            <v>Cooperative</v>
          </cell>
          <cell r="E818">
            <v>1.6150703670118005E-2</v>
          </cell>
          <cell r="F818">
            <v>0</v>
          </cell>
          <cell r="G818">
            <v>0</v>
          </cell>
          <cell r="H818">
            <v>5141.5162458207078</v>
          </cell>
          <cell r="I818">
            <v>11.608880937499999</v>
          </cell>
          <cell r="J818">
            <v>0</v>
          </cell>
          <cell r="K818">
            <v>0</v>
          </cell>
          <cell r="L818">
            <v>0</v>
          </cell>
          <cell r="M818">
            <v>0</v>
          </cell>
          <cell r="N818">
            <v>3.6560478596112563E-2</v>
          </cell>
          <cell r="O818">
            <v>10054.706689343257</v>
          </cell>
          <cell r="P818">
            <v>27066.696925798951</v>
          </cell>
          <cell r="Q818">
            <v>43521.336042489878</v>
          </cell>
          <cell r="R818">
            <v>56299.502121830905</v>
          </cell>
          <cell r="S818">
            <v>116168.65468880029</v>
          </cell>
          <cell r="T818">
            <v>1226.4178783484533</v>
          </cell>
          <cell r="U818">
            <v>1344.8126717695106</v>
          </cell>
          <cell r="V818">
            <v>1454.9893174643335</v>
          </cell>
          <cell r="W818">
            <v>1485.5998884878907</v>
          </cell>
          <cell r="X818">
            <v>1552.9543370000542</v>
          </cell>
          <cell r="Y818">
            <v>587.32286520435366</v>
          </cell>
          <cell r="Z818">
            <v>679.84905141966317</v>
          </cell>
          <cell r="AA818">
            <v>778.7135219140448</v>
          </cell>
          <cell r="AB818">
            <v>799.03629058498871</v>
          </cell>
          <cell r="AC818">
            <v>844.68027246708789</v>
          </cell>
          <cell r="AD818">
            <v>21.957785888564676</v>
          </cell>
          <cell r="AE818">
            <v>25.663640103753085</v>
          </cell>
          <cell r="AF818">
            <v>27.302057562501084</v>
          </cell>
          <cell r="AG818">
            <v>27.221852503483785</v>
          </cell>
          <cell r="AH818">
            <v>25.61091262341132</v>
          </cell>
        </row>
        <row r="819">
          <cell r="B819">
            <v>6722</v>
          </cell>
          <cell r="C819" t="str">
            <v>IA</v>
          </cell>
          <cell r="D819" t="str">
            <v>Cooperative</v>
          </cell>
          <cell r="E819">
            <v>0.21296832923545253</v>
          </cell>
          <cell r="F819">
            <v>0</v>
          </cell>
          <cell r="G819">
            <v>0</v>
          </cell>
          <cell r="H819">
            <v>5141.5162458207078</v>
          </cell>
          <cell r="I819">
            <v>11.608880937499999</v>
          </cell>
          <cell r="J819">
            <v>0</v>
          </cell>
          <cell r="K819">
            <v>0</v>
          </cell>
          <cell r="L819">
            <v>0</v>
          </cell>
          <cell r="M819">
            <v>0</v>
          </cell>
          <cell r="N819">
            <v>3.6560478596112563E-2</v>
          </cell>
          <cell r="O819">
            <v>10054.706689343257</v>
          </cell>
          <cell r="P819">
            <v>27066.696925798951</v>
          </cell>
          <cell r="Q819">
            <v>43521.336042489878</v>
          </cell>
          <cell r="R819">
            <v>56299.502121830905</v>
          </cell>
          <cell r="S819">
            <v>116168.65468880029</v>
          </cell>
          <cell r="T819">
            <v>1226.4178783484533</v>
          </cell>
          <cell r="U819">
            <v>1344.8126717695106</v>
          </cell>
          <cell r="V819">
            <v>1454.9893174643335</v>
          </cell>
          <cell r="W819">
            <v>1485.5998884878907</v>
          </cell>
          <cell r="X819">
            <v>1552.9543370000542</v>
          </cell>
          <cell r="Y819">
            <v>587.32286520435366</v>
          </cell>
          <cell r="Z819">
            <v>679.84905141966317</v>
          </cell>
          <cell r="AA819">
            <v>778.7135219140448</v>
          </cell>
          <cell r="AB819">
            <v>799.03629058498871</v>
          </cell>
          <cell r="AC819">
            <v>844.68027246708789</v>
          </cell>
          <cell r="AD819">
            <v>21.957785888564676</v>
          </cell>
          <cell r="AE819">
            <v>25.663640103753085</v>
          </cell>
          <cell r="AF819">
            <v>27.302057562501084</v>
          </cell>
          <cell r="AG819">
            <v>27.221852503483785</v>
          </cell>
          <cell r="AH819">
            <v>25.61091262341132</v>
          </cell>
        </row>
        <row r="820">
          <cell r="B820">
            <v>7864</v>
          </cell>
          <cell r="C820" t="str">
            <v>IA</v>
          </cell>
          <cell r="D820" t="str">
            <v>Cooperative</v>
          </cell>
          <cell r="E820">
            <v>1.6150703670118005E-2</v>
          </cell>
          <cell r="F820">
            <v>0</v>
          </cell>
          <cell r="G820">
            <v>0</v>
          </cell>
          <cell r="H820">
            <v>5141.5162458207078</v>
          </cell>
          <cell r="I820">
            <v>11.608880937499999</v>
          </cell>
          <cell r="J820">
            <v>0</v>
          </cell>
          <cell r="K820">
            <v>0</v>
          </cell>
          <cell r="L820">
            <v>0</v>
          </cell>
          <cell r="M820">
            <v>0</v>
          </cell>
          <cell r="N820">
            <v>3.6560478596112563E-2</v>
          </cell>
          <cell r="O820">
            <v>10054.706689343257</v>
          </cell>
          <cell r="P820">
            <v>27066.696925798951</v>
          </cell>
          <cell r="Q820">
            <v>43521.336042489878</v>
          </cell>
          <cell r="R820">
            <v>56299.502121830905</v>
          </cell>
          <cell r="S820">
            <v>116168.65468880029</v>
          </cell>
          <cell r="T820">
            <v>1226.4178783484533</v>
          </cell>
          <cell r="U820">
            <v>1344.8126717695106</v>
          </cell>
          <cell r="V820">
            <v>1454.9893174643335</v>
          </cell>
          <cell r="W820">
            <v>1485.5998884878907</v>
          </cell>
          <cell r="X820">
            <v>1552.9543370000542</v>
          </cell>
          <cell r="Y820">
            <v>587.32286520435366</v>
          </cell>
          <cell r="Z820">
            <v>679.84905141966317</v>
          </cell>
          <cell r="AA820">
            <v>778.7135219140448</v>
          </cell>
          <cell r="AB820">
            <v>799.03629058498871</v>
          </cell>
          <cell r="AC820">
            <v>844.68027246708789</v>
          </cell>
          <cell r="AD820">
            <v>21.957785888564676</v>
          </cell>
          <cell r="AE820">
            <v>25.663640103753085</v>
          </cell>
          <cell r="AF820">
            <v>27.302057562501084</v>
          </cell>
          <cell r="AG820">
            <v>27.221852503483785</v>
          </cell>
          <cell r="AH820">
            <v>25.61091262341132</v>
          </cell>
        </row>
        <row r="821">
          <cell r="B821">
            <v>7750</v>
          </cell>
          <cell r="C821" t="str">
            <v>IA</v>
          </cell>
          <cell r="D821" t="str">
            <v>Cooperative</v>
          </cell>
          <cell r="E821">
            <v>1.6150703670118005E-2</v>
          </cell>
          <cell r="F821">
            <v>0</v>
          </cell>
          <cell r="G821">
            <v>0</v>
          </cell>
          <cell r="H821">
            <v>5141.5162458207078</v>
          </cell>
          <cell r="I821">
            <v>11.608880937499999</v>
          </cell>
          <cell r="J821">
            <v>0</v>
          </cell>
          <cell r="K821">
            <v>0</v>
          </cell>
          <cell r="L821">
            <v>0</v>
          </cell>
          <cell r="M821">
            <v>0</v>
          </cell>
          <cell r="N821">
            <v>3.6560478596112563E-2</v>
          </cell>
          <cell r="O821">
            <v>10054.706689343257</v>
          </cell>
          <cell r="P821">
            <v>27066.696925798951</v>
          </cell>
          <cell r="Q821">
            <v>43521.336042489878</v>
          </cell>
          <cell r="R821">
            <v>56299.502121830905</v>
          </cell>
          <cell r="S821">
            <v>116168.65468880029</v>
          </cell>
          <cell r="T821">
            <v>1226.4178783484533</v>
          </cell>
          <cell r="U821">
            <v>1344.8126717695106</v>
          </cell>
          <cell r="V821">
            <v>1454.9893174643335</v>
          </cell>
          <cell r="W821">
            <v>1485.5998884878907</v>
          </cell>
          <cell r="X821">
            <v>1552.9543370000542</v>
          </cell>
          <cell r="Y821">
            <v>587.32286520435366</v>
          </cell>
          <cell r="Z821">
            <v>679.84905141966317</v>
          </cell>
          <cell r="AA821">
            <v>778.7135219140448</v>
          </cell>
          <cell r="AB821">
            <v>799.03629058498871</v>
          </cell>
          <cell r="AC821">
            <v>844.68027246708789</v>
          </cell>
          <cell r="AD821">
            <v>21.957785888564676</v>
          </cell>
          <cell r="AE821">
            <v>25.663640103753085</v>
          </cell>
          <cell r="AF821">
            <v>27.302057562501084</v>
          </cell>
          <cell r="AG821">
            <v>27.221852503483785</v>
          </cell>
          <cell r="AH821">
            <v>25.61091262341132</v>
          </cell>
        </row>
        <row r="822">
          <cell r="B822">
            <v>8298</v>
          </cell>
          <cell r="C822" t="str">
            <v>IA</v>
          </cell>
          <cell r="D822" t="str">
            <v>Cooperative</v>
          </cell>
          <cell r="E822">
            <v>1.6150703670118005E-2</v>
          </cell>
          <cell r="F822">
            <v>0</v>
          </cell>
          <cell r="G822">
            <v>0</v>
          </cell>
          <cell r="H822">
            <v>5141.5162458207078</v>
          </cell>
          <cell r="I822">
            <v>11.608880937499999</v>
          </cell>
          <cell r="J822">
            <v>0</v>
          </cell>
          <cell r="K822">
            <v>0</v>
          </cell>
          <cell r="L822">
            <v>0</v>
          </cell>
          <cell r="M822">
            <v>0</v>
          </cell>
          <cell r="N822">
            <v>3.6560478596112563E-2</v>
          </cell>
          <cell r="O822">
            <v>10054.706689343257</v>
          </cell>
          <cell r="P822">
            <v>27066.696925798951</v>
          </cell>
          <cell r="Q822">
            <v>43521.336042489878</v>
          </cell>
          <cell r="R822">
            <v>56299.502121830905</v>
          </cell>
          <cell r="S822">
            <v>116168.65468880029</v>
          </cell>
          <cell r="T822">
            <v>1226.4178783484533</v>
          </cell>
          <cell r="U822">
            <v>1344.8126717695106</v>
          </cell>
          <cell r="V822">
            <v>1454.9893174643335</v>
          </cell>
          <cell r="W822">
            <v>1485.5998884878907</v>
          </cell>
          <cell r="X822">
            <v>1552.9543370000542</v>
          </cell>
          <cell r="Y822">
            <v>587.32286520435366</v>
          </cell>
          <cell r="Z822">
            <v>679.84905141966317</v>
          </cell>
          <cell r="AA822">
            <v>778.7135219140448</v>
          </cell>
          <cell r="AB822">
            <v>799.03629058498871</v>
          </cell>
          <cell r="AC822">
            <v>844.68027246708789</v>
          </cell>
          <cell r="AD822">
            <v>21.957785888564676</v>
          </cell>
          <cell r="AE822">
            <v>25.663640103753085</v>
          </cell>
          <cell r="AF822">
            <v>27.302057562501084</v>
          </cell>
          <cell r="AG822">
            <v>27.221852503483785</v>
          </cell>
          <cell r="AH822">
            <v>25.61091262341132</v>
          </cell>
        </row>
        <row r="823">
          <cell r="B823">
            <v>8319</v>
          </cell>
          <cell r="C823" t="str">
            <v>IA</v>
          </cell>
          <cell r="D823" t="str">
            <v>Cooperative</v>
          </cell>
          <cell r="E823">
            <v>0.21564805057955741</v>
          </cell>
          <cell r="F823">
            <v>1</v>
          </cell>
          <cell r="G823">
            <v>19796.007342817808</v>
          </cell>
          <cell r="H823">
            <v>19796.007342817808</v>
          </cell>
          <cell r="I823">
            <v>11.608880937499999</v>
          </cell>
          <cell r="J823">
            <v>10231.099999999999</v>
          </cell>
          <cell r="K823">
            <v>86271</v>
          </cell>
          <cell r="L823">
            <v>4358</v>
          </cell>
          <cell r="M823">
            <v>0.11155547011733373</v>
          </cell>
          <cell r="N823">
            <v>0.11155547011733373</v>
          </cell>
          <cell r="O823">
            <v>10054.706689343257</v>
          </cell>
          <cell r="P823">
            <v>27066.696925798951</v>
          </cell>
          <cell r="Q823">
            <v>43521.336042489878</v>
          </cell>
          <cell r="R823">
            <v>56299.502121830905</v>
          </cell>
          <cell r="S823">
            <v>116168.65468880029</v>
          </cell>
          <cell r="T823">
            <v>1226.4178783484533</v>
          </cell>
          <cell r="U823">
            <v>1344.8126717695106</v>
          </cell>
          <cell r="V823">
            <v>1454.9893174643335</v>
          </cell>
          <cell r="W823">
            <v>1485.5998884878907</v>
          </cell>
          <cell r="X823">
            <v>1552.9543370000542</v>
          </cell>
          <cell r="Y823">
            <v>587.32286520435366</v>
          </cell>
          <cell r="Z823">
            <v>679.84905141966317</v>
          </cell>
          <cell r="AA823">
            <v>778.7135219140448</v>
          </cell>
          <cell r="AB823">
            <v>799.03629058498871</v>
          </cell>
          <cell r="AC823">
            <v>844.68027246708789</v>
          </cell>
          <cell r="AD823">
            <v>21.957785888564676</v>
          </cell>
          <cell r="AE823">
            <v>25.663640103753085</v>
          </cell>
          <cell r="AF823">
            <v>27.302057562501084</v>
          </cell>
          <cell r="AG823">
            <v>27.221852503483785</v>
          </cell>
          <cell r="AH823">
            <v>25.61091262341132</v>
          </cell>
        </row>
        <row r="824">
          <cell r="B824">
            <v>9425</v>
          </cell>
          <cell r="C824" t="str">
            <v>IA</v>
          </cell>
          <cell r="D824" t="str">
            <v>Cooperative</v>
          </cell>
          <cell r="E824">
            <v>1.6150703670118005E-2</v>
          </cell>
          <cell r="F824">
            <v>1</v>
          </cell>
          <cell r="G824">
            <v>18429.25838854456</v>
          </cell>
          <cell r="H824">
            <v>18429.25838854456</v>
          </cell>
          <cell r="I824">
            <v>11.608880937499999</v>
          </cell>
          <cell r="J824">
            <v>21249.599999999999</v>
          </cell>
          <cell r="K824">
            <v>172461</v>
          </cell>
          <cell r="L824">
            <v>9358</v>
          </cell>
          <cell r="M824">
            <v>0.11565495448966723</v>
          </cell>
          <cell r="N824">
            <v>0.11565495448966723</v>
          </cell>
          <cell r="O824">
            <v>10054.706689343257</v>
          </cell>
          <cell r="P824">
            <v>27066.696925798951</v>
          </cell>
          <cell r="Q824">
            <v>43521.336042489878</v>
          </cell>
          <cell r="R824">
            <v>56299.502121830905</v>
          </cell>
          <cell r="S824">
            <v>116168.65468880029</v>
          </cell>
          <cell r="T824">
            <v>1226.4178783484533</v>
          </cell>
          <cell r="U824">
            <v>1344.8126717695106</v>
          </cell>
          <cell r="V824">
            <v>1454.9893174643335</v>
          </cell>
          <cell r="W824">
            <v>1485.5998884878907</v>
          </cell>
          <cell r="X824">
            <v>1552.9543370000542</v>
          </cell>
          <cell r="Y824">
            <v>587.32286520435366</v>
          </cell>
          <cell r="Z824">
            <v>679.84905141966317</v>
          </cell>
          <cell r="AA824">
            <v>778.7135219140448</v>
          </cell>
          <cell r="AB824">
            <v>799.03629058498871</v>
          </cell>
          <cell r="AC824">
            <v>844.68027246708789</v>
          </cell>
          <cell r="AD824">
            <v>21.957785888564676</v>
          </cell>
          <cell r="AE824">
            <v>25.663640103753085</v>
          </cell>
          <cell r="AF824">
            <v>27.302057562501084</v>
          </cell>
          <cell r="AG824">
            <v>27.221852503483785</v>
          </cell>
          <cell r="AH824">
            <v>25.61091262341132</v>
          </cell>
        </row>
        <row r="825">
          <cell r="B825">
            <v>10574</v>
          </cell>
          <cell r="C825" t="str">
            <v>IA</v>
          </cell>
          <cell r="D825" t="str">
            <v>Cooperative</v>
          </cell>
          <cell r="E825">
            <v>1.6150703670118005E-2</v>
          </cell>
          <cell r="F825">
            <v>0</v>
          </cell>
          <cell r="G825">
            <v>0</v>
          </cell>
          <cell r="H825">
            <v>5141.5162458207078</v>
          </cell>
          <cell r="I825">
            <v>11.608880937499999</v>
          </cell>
          <cell r="J825">
            <v>0</v>
          </cell>
          <cell r="K825">
            <v>0</v>
          </cell>
          <cell r="L825">
            <v>0</v>
          </cell>
          <cell r="M825">
            <v>0</v>
          </cell>
          <cell r="N825">
            <v>3.6560478596112563E-2</v>
          </cell>
          <cell r="O825">
            <v>10054.706689343257</v>
          </cell>
          <cell r="P825">
            <v>27066.696925798951</v>
          </cell>
          <cell r="Q825">
            <v>43521.336042489878</v>
          </cell>
          <cell r="R825">
            <v>56299.502121830905</v>
          </cell>
          <cell r="S825">
            <v>116168.65468880029</v>
          </cell>
          <cell r="T825">
            <v>1226.4178783484533</v>
          </cell>
          <cell r="U825">
            <v>1344.8126717695106</v>
          </cell>
          <cell r="V825">
            <v>1454.9893174643335</v>
          </cell>
          <cell r="W825">
            <v>1485.5998884878907</v>
          </cell>
          <cell r="X825">
            <v>1552.9543370000542</v>
          </cell>
          <cell r="Y825">
            <v>587.32286520435366</v>
          </cell>
          <cell r="Z825">
            <v>679.84905141966317</v>
          </cell>
          <cell r="AA825">
            <v>778.7135219140448</v>
          </cell>
          <cell r="AB825">
            <v>799.03629058498871</v>
          </cell>
          <cell r="AC825">
            <v>844.68027246708789</v>
          </cell>
          <cell r="AD825">
            <v>21.957785888564676</v>
          </cell>
          <cell r="AE825">
            <v>25.663640103753085</v>
          </cell>
          <cell r="AF825">
            <v>27.302057562501084</v>
          </cell>
          <cell r="AG825">
            <v>27.221852503483785</v>
          </cell>
          <cell r="AH825">
            <v>25.61091262341132</v>
          </cell>
        </row>
        <row r="826">
          <cell r="B826">
            <v>11053</v>
          </cell>
          <cell r="C826" t="str">
            <v>IA</v>
          </cell>
          <cell r="D826" t="str">
            <v>Cooperative</v>
          </cell>
          <cell r="E826">
            <v>1.6150703670118005E-2</v>
          </cell>
          <cell r="F826">
            <v>1</v>
          </cell>
          <cell r="G826">
            <v>11197.994523791904</v>
          </cell>
          <cell r="H826">
            <v>11197.994523791904</v>
          </cell>
          <cell r="I826">
            <v>11.608880937499999</v>
          </cell>
          <cell r="J826">
            <v>35756</v>
          </cell>
          <cell r="K826">
            <v>302637</v>
          </cell>
          <cell r="L826">
            <v>27026</v>
          </cell>
          <cell r="M826">
            <v>0.10570783019061615</v>
          </cell>
          <cell r="N826">
            <v>0.10570783019061615</v>
          </cell>
          <cell r="O826">
            <v>10054.706689343257</v>
          </cell>
          <cell r="P826">
            <v>27066.696925798951</v>
          </cell>
          <cell r="Q826">
            <v>43521.336042489878</v>
          </cell>
          <cell r="R826">
            <v>56299.502121830905</v>
          </cell>
          <cell r="S826">
            <v>116168.65468880029</v>
          </cell>
          <cell r="T826">
            <v>1226.4178783484533</v>
          </cell>
          <cell r="U826">
            <v>1344.8126717695106</v>
          </cell>
          <cell r="V826">
            <v>1454.9893174643335</v>
          </cell>
          <cell r="W826">
            <v>1485.5998884878907</v>
          </cell>
          <cell r="X826">
            <v>1552.9543370000542</v>
          </cell>
          <cell r="Y826">
            <v>587.32286520435366</v>
          </cell>
          <cell r="Z826">
            <v>679.84905141966317</v>
          </cell>
          <cell r="AA826">
            <v>778.7135219140448</v>
          </cell>
          <cell r="AB826">
            <v>799.03629058498871</v>
          </cell>
          <cell r="AC826">
            <v>844.68027246708789</v>
          </cell>
          <cell r="AD826">
            <v>21.957785888564676</v>
          </cell>
          <cell r="AE826">
            <v>25.663640103753085</v>
          </cell>
          <cell r="AF826">
            <v>27.302057562501084</v>
          </cell>
          <cell r="AG826">
            <v>27.221852503483785</v>
          </cell>
          <cell r="AH826">
            <v>25.61091262341132</v>
          </cell>
        </row>
        <row r="827">
          <cell r="B827">
            <v>11298</v>
          </cell>
          <cell r="C827" t="str">
            <v>IA</v>
          </cell>
          <cell r="D827" t="str">
            <v>Cooperative</v>
          </cell>
          <cell r="E827">
            <v>1.6150703670118005E-2</v>
          </cell>
          <cell r="F827">
            <v>0</v>
          </cell>
          <cell r="G827">
            <v>0</v>
          </cell>
          <cell r="H827">
            <v>5141.5162458207078</v>
          </cell>
          <cell r="I827">
            <v>11.608880937499999</v>
          </cell>
          <cell r="J827">
            <v>0</v>
          </cell>
          <cell r="K827">
            <v>0</v>
          </cell>
          <cell r="L827">
            <v>0</v>
          </cell>
          <cell r="M827">
            <v>0</v>
          </cell>
          <cell r="N827">
            <v>3.6560478596112563E-2</v>
          </cell>
          <cell r="O827">
            <v>10054.706689343257</v>
          </cell>
          <cell r="P827">
            <v>27066.696925798951</v>
          </cell>
          <cell r="Q827">
            <v>43521.336042489878</v>
          </cell>
          <cell r="R827">
            <v>56299.502121830905</v>
          </cell>
          <cell r="S827">
            <v>116168.65468880029</v>
          </cell>
          <cell r="T827">
            <v>1226.4178783484533</v>
          </cell>
          <cell r="U827">
            <v>1344.8126717695106</v>
          </cell>
          <cell r="V827">
            <v>1454.9893174643335</v>
          </cell>
          <cell r="W827">
            <v>1485.5998884878907</v>
          </cell>
          <cell r="X827">
            <v>1552.9543370000542</v>
          </cell>
          <cell r="Y827">
            <v>587.32286520435366</v>
          </cell>
          <cell r="Z827">
            <v>679.84905141966317</v>
          </cell>
          <cell r="AA827">
            <v>778.7135219140448</v>
          </cell>
          <cell r="AB827">
            <v>799.03629058498871</v>
          </cell>
          <cell r="AC827">
            <v>844.68027246708789</v>
          </cell>
          <cell r="AD827">
            <v>21.957785888564676</v>
          </cell>
          <cell r="AE827">
            <v>25.663640103753085</v>
          </cell>
          <cell r="AF827">
            <v>27.302057562501084</v>
          </cell>
          <cell r="AG827">
            <v>27.221852503483785</v>
          </cell>
          <cell r="AH827">
            <v>25.61091262341132</v>
          </cell>
        </row>
        <row r="828">
          <cell r="B828">
            <v>12642</v>
          </cell>
          <cell r="C828" t="str">
            <v>IA</v>
          </cell>
          <cell r="D828" t="str">
            <v>Cooperative</v>
          </cell>
          <cell r="E828">
            <v>1.6150703670118005E-2</v>
          </cell>
          <cell r="F828">
            <v>1</v>
          </cell>
          <cell r="G828">
            <v>13212.442091330246</v>
          </cell>
          <cell r="H828">
            <v>13212.442091330246</v>
          </cell>
          <cell r="I828">
            <v>11.608880937499999</v>
          </cell>
          <cell r="J828">
            <v>16923.400000000001</v>
          </cell>
          <cell r="K828">
            <v>139748</v>
          </cell>
          <cell r="L828">
            <v>10577</v>
          </cell>
          <cell r="M828">
            <v>0.11055581758514432</v>
          </cell>
          <cell r="N828">
            <v>0.11055581758514432</v>
          </cell>
          <cell r="O828">
            <v>10054.706689343257</v>
          </cell>
          <cell r="P828">
            <v>27066.696925798951</v>
          </cell>
          <cell r="Q828">
            <v>43521.336042489878</v>
          </cell>
          <cell r="R828">
            <v>56299.502121830905</v>
          </cell>
          <cell r="S828">
            <v>116168.65468880029</v>
          </cell>
          <cell r="T828">
            <v>1226.4178783484533</v>
          </cell>
          <cell r="U828">
            <v>1344.8126717695106</v>
          </cell>
          <cell r="V828">
            <v>1454.9893174643335</v>
          </cell>
          <cell r="W828">
            <v>1485.5998884878907</v>
          </cell>
          <cell r="X828">
            <v>1552.9543370000542</v>
          </cell>
          <cell r="Y828">
            <v>587.32286520435366</v>
          </cell>
          <cell r="Z828">
            <v>679.84905141966317</v>
          </cell>
          <cell r="AA828">
            <v>778.7135219140448</v>
          </cell>
          <cell r="AB828">
            <v>799.03629058498871</v>
          </cell>
          <cell r="AC828">
            <v>844.68027246708789</v>
          </cell>
          <cell r="AD828">
            <v>21.957785888564676</v>
          </cell>
          <cell r="AE828">
            <v>25.663640103753085</v>
          </cell>
          <cell r="AF828">
            <v>27.302057562501084</v>
          </cell>
          <cell r="AG828">
            <v>27.221852503483785</v>
          </cell>
          <cell r="AH828">
            <v>25.61091262341132</v>
          </cell>
        </row>
        <row r="829">
          <cell r="B829">
            <v>12450</v>
          </cell>
          <cell r="C829" t="str">
            <v>IA</v>
          </cell>
          <cell r="D829" t="str">
            <v>Cooperative</v>
          </cell>
          <cell r="E829">
            <v>0.2195220114740663</v>
          </cell>
          <cell r="F829">
            <v>1</v>
          </cell>
          <cell r="G829">
            <v>17995.699868363317</v>
          </cell>
          <cell r="H829">
            <v>17995.699868363317</v>
          </cell>
          <cell r="I829">
            <v>11.608880937499999</v>
          </cell>
          <cell r="J829">
            <v>24953</v>
          </cell>
          <cell r="K829">
            <v>205061</v>
          </cell>
          <cell r="L829">
            <v>11395</v>
          </cell>
          <cell r="M829">
            <v>0.11394463901281204</v>
          </cell>
          <cell r="N829">
            <v>0.11394463901281204</v>
          </cell>
          <cell r="O829">
            <v>10054.706689343257</v>
          </cell>
          <cell r="P829">
            <v>27066.696925798951</v>
          </cell>
          <cell r="Q829">
            <v>43521.336042489878</v>
          </cell>
          <cell r="R829">
            <v>56299.502121830905</v>
          </cell>
          <cell r="S829">
            <v>116168.65468880029</v>
          </cell>
          <cell r="T829">
            <v>1226.4178783484533</v>
          </cell>
          <cell r="U829">
            <v>1344.8126717695106</v>
          </cell>
          <cell r="V829">
            <v>1454.9893174643335</v>
          </cell>
          <cell r="W829">
            <v>1485.5998884878907</v>
          </cell>
          <cell r="X829">
            <v>1552.9543370000542</v>
          </cell>
          <cell r="Y829">
            <v>587.32286520435366</v>
          </cell>
          <cell r="Z829">
            <v>679.84905141966317</v>
          </cell>
          <cell r="AA829">
            <v>778.7135219140448</v>
          </cell>
          <cell r="AB829">
            <v>799.03629058498871</v>
          </cell>
          <cell r="AC829">
            <v>844.68027246708789</v>
          </cell>
          <cell r="AD829">
            <v>21.957785888564676</v>
          </cell>
          <cell r="AE829">
            <v>25.663640103753085</v>
          </cell>
          <cell r="AF829">
            <v>27.302057562501084</v>
          </cell>
          <cell r="AG829">
            <v>27.221852503483785</v>
          </cell>
          <cell r="AH829">
            <v>25.61091262341132</v>
          </cell>
        </row>
        <row r="830">
          <cell r="B830">
            <v>13675</v>
          </cell>
          <cell r="C830" t="str">
            <v>IA</v>
          </cell>
          <cell r="D830" t="str">
            <v>Cooperative</v>
          </cell>
          <cell r="E830">
            <v>1.6150703670118005E-2</v>
          </cell>
          <cell r="F830">
            <v>0</v>
          </cell>
          <cell r="G830">
            <v>0</v>
          </cell>
          <cell r="H830">
            <v>5141.5162458207078</v>
          </cell>
          <cell r="I830">
            <v>11.608880937499999</v>
          </cell>
          <cell r="J830">
            <v>0</v>
          </cell>
          <cell r="K830">
            <v>0</v>
          </cell>
          <cell r="L830">
            <v>0</v>
          </cell>
          <cell r="M830">
            <v>0</v>
          </cell>
          <cell r="N830">
            <v>3.6560478596112563E-2</v>
          </cell>
          <cell r="O830">
            <v>10054.706689343257</v>
          </cell>
          <cell r="P830">
            <v>27066.696925798951</v>
          </cell>
          <cell r="Q830">
            <v>43521.336042489878</v>
          </cell>
          <cell r="R830">
            <v>56299.502121830905</v>
          </cell>
          <cell r="S830">
            <v>116168.65468880029</v>
          </cell>
          <cell r="T830">
            <v>1226.4178783484533</v>
          </cell>
          <cell r="U830">
            <v>1344.8126717695106</v>
          </cell>
          <cell r="V830">
            <v>1454.9893174643335</v>
          </cell>
          <cell r="W830">
            <v>1485.5998884878907</v>
          </cell>
          <cell r="X830">
            <v>1552.9543370000542</v>
          </cell>
          <cell r="Y830">
            <v>587.32286520435366</v>
          </cell>
          <cell r="Z830">
            <v>679.84905141966317</v>
          </cell>
          <cell r="AA830">
            <v>778.7135219140448</v>
          </cell>
          <cell r="AB830">
            <v>799.03629058498871</v>
          </cell>
          <cell r="AC830">
            <v>844.68027246708789</v>
          </cell>
          <cell r="AD830">
            <v>21.957785888564676</v>
          </cell>
          <cell r="AE830">
            <v>25.663640103753085</v>
          </cell>
          <cell r="AF830">
            <v>27.302057562501084</v>
          </cell>
          <cell r="AG830">
            <v>27.221852503483785</v>
          </cell>
          <cell r="AH830">
            <v>25.61091262341132</v>
          </cell>
        </row>
        <row r="831">
          <cell r="B831">
            <v>17260</v>
          </cell>
          <cell r="C831" t="str">
            <v>IA</v>
          </cell>
          <cell r="D831" t="str">
            <v>Cooperative</v>
          </cell>
          <cell r="E831">
            <v>1.6150703670118005E-2</v>
          </cell>
          <cell r="F831">
            <v>1</v>
          </cell>
          <cell r="G831">
            <v>28160</v>
          </cell>
          <cell r="H831">
            <v>28160</v>
          </cell>
          <cell r="I831">
            <v>11.608880937499999</v>
          </cell>
          <cell r="J831">
            <v>23686.5</v>
          </cell>
          <cell r="K831">
            <v>259776</v>
          </cell>
          <cell r="L831">
            <v>9225</v>
          </cell>
          <cell r="M831">
            <v>8.6233512257555558E-2</v>
          </cell>
          <cell r="N831">
            <v>8.6233512257555558E-2</v>
          </cell>
          <cell r="O831">
            <v>10054.706689343257</v>
          </cell>
          <cell r="P831">
            <v>27066.696925798951</v>
          </cell>
          <cell r="Q831">
            <v>43521.336042489878</v>
          </cell>
          <cell r="R831">
            <v>56299.502121830905</v>
          </cell>
          <cell r="S831">
            <v>116168.65468880029</v>
          </cell>
          <cell r="T831">
            <v>1226.4178783484533</v>
          </cell>
          <cell r="U831">
            <v>1344.8126717695106</v>
          </cell>
          <cell r="V831">
            <v>1454.9893174643335</v>
          </cell>
          <cell r="W831">
            <v>1485.5998884878907</v>
          </cell>
          <cell r="X831">
            <v>1552.9543370000542</v>
          </cell>
          <cell r="Y831">
            <v>587.32286520435366</v>
          </cell>
          <cell r="Z831">
            <v>679.84905141966317</v>
          </cell>
          <cell r="AA831">
            <v>778.7135219140448</v>
          </cell>
          <cell r="AB831">
            <v>799.03629058498871</v>
          </cell>
          <cell r="AC831">
            <v>844.68027246708789</v>
          </cell>
          <cell r="AD831">
            <v>21.957785888564676</v>
          </cell>
          <cell r="AE831">
            <v>25.663640103753085</v>
          </cell>
          <cell r="AF831">
            <v>27.302057562501084</v>
          </cell>
          <cell r="AG831">
            <v>27.221852503483785</v>
          </cell>
          <cell r="AH831">
            <v>25.61091262341132</v>
          </cell>
        </row>
        <row r="832">
          <cell r="B832">
            <v>13798</v>
          </cell>
          <cell r="C832" t="str">
            <v>IA</v>
          </cell>
          <cell r="D832" t="str">
            <v>Cooperative</v>
          </cell>
          <cell r="E832">
            <v>1.6150703670118005E-2</v>
          </cell>
          <cell r="F832">
            <v>0</v>
          </cell>
          <cell r="G832">
            <v>0</v>
          </cell>
          <cell r="H832">
            <v>5141.5162458207078</v>
          </cell>
          <cell r="I832">
            <v>11.608880937499999</v>
          </cell>
          <cell r="J832">
            <v>0</v>
          </cell>
          <cell r="K832">
            <v>0</v>
          </cell>
          <cell r="L832">
            <v>0</v>
          </cell>
          <cell r="M832">
            <v>0</v>
          </cell>
          <cell r="N832">
            <v>3.6560478596112563E-2</v>
          </cell>
          <cell r="O832">
            <v>10054.706689343257</v>
          </cell>
          <cell r="P832">
            <v>27066.696925798951</v>
          </cell>
          <cell r="Q832">
            <v>43521.336042489878</v>
          </cell>
          <cell r="R832">
            <v>56299.502121830905</v>
          </cell>
          <cell r="S832">
            <v>116168.65468880029</v>
          </cell>
          <cell r="T832">
            <v>1226.4178783484533</v>
          </cell>
          <cell r="U832">
            <v>1344.8126717695106</v>
          </cell>
          <cell r="V832">
            <v>1454.9893174643335</v>
          </cell>
          <cell r="W832">
            <v>1485.5998884878907</v>
          </cell>
          <cell r="X832">
            <v>1552.9543370000542</v>
          </cell>
          <cell r="Y832">
            <v>587.32286520435366</v>
          </cell>
          <cell r="Z832">
            <v>679.84905141966317</v>
          </cell>
          <cell r="AA832">
            <v>778.7135219140448</v>
          </cell>
          <cell r="AB832">
            <v>799.03629058498871</v>
          </cell>
          <cell r="AC832">
            <v>844.68027246708789</v>
          </cell>
          <cell r="AD832">
            <v>21.957785888564676</v>
          </cell>
          <cell r="AE832">
            <v>25.663640103753085</v>
          </cell>
          <cell r="AF832">
            <v>27.302057562501084</v>
          </cell>
          <cell r="AG832">
            <v>27.221852503483785</v>
          </cell>
          <cell r="AH832">
            <v>25.61091262341132</v>
          </cell>
        </row>
        <row r="833">
          <cell r="B833">
            <v>14202</v>
          </cell>
          <cell r="C833" t="str">
            <v>IA</v>
          </cell>
          <cell r="D833" t="str">
            <v>Cooperative</v>
          </cell>
          <cell r="E833">
            <v>0.22056404402294816</v>
          </cell>
          <cell r="F833">
            <v>0</v>
          </cell>
          <cell r="G833">
            <v>0</v>
          </cell>
          <cell r="H833">
            <v>5141.5162458207078</v>
          </cell>
          <cell r="I833">
            <v>11.608880937499999</v>
          </cell>
          <cell r="J833">
            <v>0</v>
          </cell>
          <cell r="K833">
            <v>0</v>
          </cell>
          <cell r="L833">
            <v>0</v>
          </cell>
          <cell r="M833">
            <v>0</v>
          </cell>
          <cell r="N833">
            <v>3.6560478596112563E-2</v>
          </cell>
          <cell r="O833">
            <v>10054.706689343257</v>
          </cell>
          <cell r="P833">
            <v>27066.696925798951</v>
          </cell>
          <cell r="Q833">
            <v>43521.336042489878</v>
          </cell>
          <cell r="R833">
            <v>56299.502121830905</v>
          </cell>
          <cell r="S833">
            <v>116168.65468880029</v>
          </cell>
          <cell r="T833">
            <v>1226.4178783484533</v>
          </cell>
          <cell r="U833">
            <v>1344.8126717695106</v>
          </cell>
          <cell r="V833">
            <v>1454.9893174643335</v>
          </cell>
          <cell r="W833">
            <v>1485.5998884878907</v>
          </cell>
          <cell r="X833">
            <v>1552.9543370000542</v>
          </cell>
          <cell r="Y833">
            <v>587.32286520435366</v>
          </cell>
          <cell r="Z833">
            <v>679.84905141966317</v>
          </cell>
          <cell r="AA833">
            <v>778.7135219140448</v>
          </cell>
          <cell r="AB833">
            <v>799.03629058498871</v>
          </cell>
          <cell r="AC833">
            <v>844.68027246708789</v>
          </cell>
          <cell r="AD833">
            <v>21.957785888564676</v>
          </cell>
          <cell r="AE833">
            <v>25.663640103753085</v>
          </cell>
          <cell r="AF833">
            <v>27.302057562501084</v>
          </cell>
          <cell r="AG833">
            <v>27.221852503483785</v>
          </cell>
          <cell r="AH833">
            <v>25.61091262341132</v>
          </cell>
        </row>
        <row r="834">
          <cell r="B834">
            <v>26765</v>
          </cell>
          <cell r="C834" t="str">
            <v>IA</v>
          </cell>
          <cell r="D834" t="str">
            <v>Cooperative</v>
          </cell>
          <cell r="E834">
            <v>1.6150703670118005E-2</v>
          </cell>
          <cell r="F834">
            <v>0</v>
          </cell>
          <cell r="G834">
            <v>0</v>
          </cell>
          <cell r="H834">
            <v>5141.5162458207078</v>
          </cell>
          <cell r="I834">
            <v>11.608880937499999</v>
          </cell>
          <cell r="J834">
            <v>0</v>
          </cell>
          <cell r="K834">
            <v>0</v>
          </cell>
          <cell r="L834">
            <v>0</v>
          </cell>
          <cell r="M834">
            <v>0</v>
          </cell>
          <cell r="N834">
            <v>3.6560478596112563E-2</v>
          </cell>
          <cell r="O834">
            <v>10054.706689343257</v>
          </cell>
          <cell r="P834">
            <v>27066.696925798951</v>
          </cell>
          <cell r="Q834">
            <v>43521.336042489878</v>
          </cell>
          <cell r="R834">
            <v>56299.502121830905</v>
          </cell>
          <cell r="S834">
            <v>116168.65468880029</v>
          </cell>
          <cell r="T834">
            <v>1226.4178783484533</v>
          </cell>
          <cell r="U834">
            <v>1344.8126717695106</v>
          </cell>
          <cell r="V834">
            <v>1454.9893174643335</v>
          </cell>
          <cell r="W834">
            <v>1485.5998884878907</v>
          </cell>
          <cell r="X834">
            <v>1552.9543370000542</v>
          </cell>
          <cell r="Y834">
            <v>587.32286520435366</v>
          </cell>
          <cell r="Z834">
            <v>679.84905141966317</v>
          </cell>
          <cell r="AA834">
            <v>778.7135219140448</v>
          </cell>
          <cell r="AB834">
            <v>799.03629058498871</v>
          </cell>
          <cell r="AC834">
            <v>844.68027246708789</v>
          </cell>
          <cell r="AD834">
            <v>21.957785888564676</v>
          </cell>
          <cell r="AE834">
            <v>25.663640103753085</v>
          </cell>
          <cell r="AF834">
            <v>27.302057562501084</v>
          </cell>
          <cell r="AG834">
            <v>27.221852503483785</v>
          </cell>
          <cell r="AH834">
            <v>25.61091262341132</v>
          </cell>
        </row>
        <row r="835">
          <cell r="B835">
            <v>60080</v>
          </cell>
          <cell r="C835" t="str">
            <v>IA</v>
          </cell>
          <cell r="D835" t="str">
            <v>Cooperative</v>
          </cell>
          <cell r="E835">
            <v>1.6150703670118005E-2</v>
          </cell>
          <cell r="F835">
            <v>0</v>
          </cell>
          <cell r="G835">
            <v>0</v>
          </cell>
          <cell r="H835">
            <v>5141.5162458207078</v>
          </cell>
          <cell r="I835">
            <v>11.608880937499999</v>
          </cell>
          <cell r="J835">
            <v>0</v>
          </cell>
          <cell r="K835">
            <v>0</v>
          </cell>
          <cell r="L835">
            <v>0</v>
          </cell>
          <cell r="M835">
            <v>0</v>
          </cell>
          <cell r="N835">
            <v>3.6560478596112563E-2</v>
          </cell>
          <cell r="O835">
            <v>10054.706689343257</v>
          </cell>
          <cell r="P835">
            <v>27066.696925798951</v>
          </cell>
          <cell r="Q835">
            <v>43521.336042489878</v>
          </cell>
          <cell r="R835">
            <v>56299.502121830905</v>
          </cell>
          <cell r="S835">
            <v>116168.65468880029</v>
          </cell>
          <cell r="T835">
            <v>1226.4178783484533</v>
          </cell>
          <cell r="U835">
            <v>1344.8126717695106</v>
          </cell>
          <cell r="V835">
            <v>1454.9893174643335</v>
          </cell>
          <cell r="W835">
            <v>1485.5998884878907</v>
          </cell>
          <cell r="X835">
            <v>1552.9543370000542</v>
          </cell>
          <cell r="Y835">
            <v>587.32286520435366</v>
          </cell>
          <cell r="Z835">
            <v>679.84905141966317</v>
          </cell>
          <cell r="AA835">
            <v>778.7135219140448</v>
          </cell>
          <cell r="AB835">
            <v>799.03629058498871</v>
          </cell>
          <cell r="AC835">
            <v>844.68027246708789</v>
          </cell>
          <cell r="AD835">
            <v>21.957785888564676</v>
          </cell>
          <cell r="AE835">
            <v>25.663640103753085</v>
          </cell>
          <cell r="AF835">
            <v>27.302057562501084</v>
          </cell>
          <cell r="AG835">
            <v>27.221852503483785</v>
          </cell>
          <cell r="AH835">
            <v>25.61091262341132</v>
          </cell>
        </row>
        <row r="836">
          <cell r="B836">
            <v>15291</v>
          </cell>
          <cell r="C836" t="str">
            <v>IA</v>
          </cell>
          <cell r="D836" t="str">
            <v>Cooperative</v>
          </cell>
          <cell r="E836">
            <v>0.21806594661046716</v>
          </cell>
          <cell r="F836">
            <v>1</v>
          </cell>
          <cell r="G836">
            <v>16476.463834672792</v>
          </cell>
          <cell r="H836">
            <v>16476.463834672792</v>
          </cell>
          <cell r="I836">
            <v>11.608880937499999</v>
          </cell>
          <cell r="J836">
            <v>7383.8</v>
          </cell>
          <cell r="K836">
            <v>57404</v>
          </cell>
          <cell r="L836">
            <v>3484</v>
          </cell>
          <cell r="M836">
            <v>0.12017378415728869</v>
          </cell>
          <cell r="N836">
            <v>0.12017378415728869</v>
          </cell>
          <cell r="O836">
            <v>10054.706689343257</v>
          </cell>
          <cell r="P836">
            <v>27066.696925798951</v>
          </cell>
          <cell r="Q836">
            <v>43521.336042489878</v>
          </cell>
          <cell r="R836">
            <v>56299.502121830905</v>
          </cell>
          <cell r="S836">
            <v>116168.65468880029</v>
          </cell>
          <cell r="T836">
            <v>1226.4178783484533</v>
          </cell>
          <cell r="U836">
            <v>1344.8126717695106</v>
          </cell>
          <cell r="V836">
            <v>1454.9893174643335</v>
          </cell>
          <cell r="W836">
            <v>1485.5998884878907</v>
          </cell>
          <cell r="X836">
            <v>1552.9543370000542</v>
          </cell>
          <cell r="Y836">
            <v>587.32286520435366</v>
          </cell>
          <cell r="Z836">
            <v>679.84905141966317</v>
          </cell>
          <cell r="AA836">
            <v>778.7135219140448</v>
          </cell>
          <cell r="AB836">
            <v>799.03629058498871</v>
          </cell>
          <cell r="AC836">
            <v>844.68027246708789</v>
          </cell>
          <cell r="AD836">
            <v>21.957785888564676</v>
          </cell>
          <cell r="AE836">
            <v>25.663640103753085</v>
          </cell>
          <cell r="AF836">
            <v>27.302057562501084</v>
          </cell>
          <cell r="AG836">
            <v>27.221852503483785</v>
          </cell>
          <cell r="AH836">
            <v>25.61091262341132</v>
          </cell>
        </row>
        <row r="837">
          <cell r="B837">
            <v>7303</v>
          </cell>
          <cell r="C837" t="str">
            <v>IA</v>
          </cell>
          <cell r="D837" t="str">
            <v>Cooperative</v>
          </cell>
          <cell r="E837">
            <v>0.22052599227256761</v>
          </cell>
          <cell r="F837">
            <v>0</v>
          </cell>
          <cell r="G837">
            <v>0</v>
          </cell>
          <cell r="H837">
            <v>5141.5162458207078</v>
          </cell>
          <cell r="I837">
            <v>11.608880937499999</v>
          </cell>
          <cell r="J837">
            <v>0</v>
          </cell>
          <cell r="K837">
            <v>0</v>
          </cell>
          <cell r="L837">
            <v>0</v>
          </cell>
          <cell r="M837">
            <v>0</v>
          </cell>
          <cell r="N837">
            <v>3.6560478596112563E-2</v>
          </cell>
          <cell r="O837">
            <v>10054.706689343257</v>
          </cell>
          <cell r="P837">
            <v>27066.696925798951</v>
          </cell>
          <cell r="Q837">
            <v>43521.336042489878</v>
          </cell>
          <cell r="R837">
            <v>56299.502121830905</v>
          </cell>
          <cell r="S837">
            <v>116168.65468880029</v>
          </cell>
          <cell r="T837">
            <v>1226.4178783484533</v>
          </cell>
          <cell r="U837">
            <v>1344.8126717695106</v>
          </cell>
          <cell r="V837">
            <v>1454.9893174643335</v>
          </cell>
          <cell r="W837">
            <v>1485.5998884878907</v>
          </cell>
          <cell r="X837">
            <v>1552.9543370000542</v>
          </cell>
          <cell r="Y837">
            <v>587.32286520435366</v>
          </cell>
          <cell r="Z837">
            <v>679.84905141966317</v>
          </cell>
          <cell r="AA837">
            <v>778.7135219140448</v>
          </cell>
          <cell r="AB837">
            <v>799.03629058498871</v>
          </cell>
          <cell r="AC837">
            <v>844.68027246708789</v>
          </cell>
          <cell r="AD837">
            <v>21.957785888564676</v>
          </cell>
          <cell r="AE837">
            <v>25.663640103753085</v>
          </cell>
          <cell r="AF837">
            <v>27.302057562501084</v>
          </cell>
          <cell r="AG837">
            <v>27.221852503483785</v>
          </cell>
          <cell r="AH837">
            <v>25.61091262341132</v>
          </cell>
        </row>
        <row r="838">
          <cell r="B838">
            <v>49986</v>
          </cell>
          <cell r="C838" t="str">
            <v>IA</v>
          </cell>
          <cell r="D838" t="str">
            <v>Cooperative</v>
          </cell>
          <cell r="E838">
            <v>1.6150703670118005E-2</v>
          </cell>
          <cell r="F838">
            <v>0</v>
          </cell>
          <cell r="G838">
            <v>0</v>
          </cell>
          <cell r="H838">
            <v>5141.5162458207078</v>
          </cell>
          <cell r="I838">
            <v>11.608880937499999</v>
          </cell>
          <cell r="J838">
            <v>0</v>
          </cell>
          <cell r="K838">
            <v>0</v>
          </cell>
          <cell r="L838">
            <v>0</v>
          </cell>
          <cell r="M838">
            <v>0</v>
          </cell>
          <cell r="N838">
            <v>3.6560478596112563E-2</v>
          </cell>
          <cell r="O838">
            <v>10054.706689343257</v>
          </cell>
          <cell r="P838">
            <v>27066.696925798951</v>
          </cell>
          <cell r="Q838">
            <v>43521.336042489878</v>
          </cell>
          <cell r="R838">
            <v>56299.502121830905</v>
          </cell>
          <cell r="S838">
            <v>116168.65468880029</v>
          </cell>
          <cell r="T838">
            <v>1226.4178783484533</v>
          </cell>
          <cell r="U838">
            <v>1344.8126717695106</v>
          </cell>
          <cell r="V838">
            <v>1454.9893174643335</v>
          </cell>
          <cell r="W838">
            <v>1485.5998884878907</v>
          </cell>
          <cell r="X838">
            <v>1552.9543370000542</v>
          </cell>
          <cell r="Y838">
            <v>587.32286520435366</v>
          </cell>
          <cell r="Z838">
            <v>679.84905141966317</v>
          </cell>
          <cell r="AA838">
            <v>778.7135219140448</v>
          </cell>
          <cell r="AB838">
            <v>799.03629058498871</v>
          </cell>
          <cell r="AC838">
            <v>844.68027246708789</v>
          </cell>
          <cell r="AD838">
            <v>21.957785888564676</v>
          </cell>
          <cell r="AE838">
            <v>25.663640103753085</v>
          </cell>
          <cell r="AF838">
            <v>27.302057562501084</v>
          </cell>
          <cell r="AG838">
            <v>27.221852503483785</v>
          </cell>
          <cell r="AH838">
            <v>25.61091262341132</v>
          </cell>
        </row>
        <row r="839">
          <cell r="B839">
            <v>19437</v>
          </cell>
          <cell r="C839" t="str">
            <v>IA</v>
          </cell>
          <cell r="D839" t="str">
            <v>Cooperative</v>
          </cell>
          <cell r="E839">
            <v>0.22389731653430284</v>
          </cell>
          <cell r="F839">
            <v>0</v>
          </cell>
          <cell r="G839">
            <v>0</v>
          </cell>
          <cell r="H839">
            <v>5141.5162458207078</v>
          </cell>
          <cell r="I839">
            <v>11.608880937499999</v>
          </cell>
          <cell r="J839">
            <v>0</v>
          </cell>
          <cell r="K839">
            <v>0</v>
          </cell>
          <cell r="L839">
            <v>0</v>
          </cell>
          <cell r="M839">
            <v>0</v>
          </cell>
          <cell r="N839">
            <v>3.6560478596112563E-2</v>
          </cell>
          <cell r="O839">
            <v>10054.706689343257</v>
          </cell>
          <cell r="P839">
            <v>27066.696925798951</v>
          </cell>
          <cell r="Q839">
            <v>43521.336042489878</v>
          </cell>
          <cell r="R839">
            <v>56299.502121830905</v>
          </cell>
          <cell r="S839">
            <v>116168.65468880029</v>
          </cell>
          <cell r="T839">
            <v>1226.4178783484533</v>
          </cell>
          <cell r="U839">
            <v>1344.8126717695106</v>
          </cell>
          <cell r="V839">
            <v>1454.9893174643335</v>
          </cell>
          <cell r="W839">
            <v>1485.5998884878907</v>
          </cell>
          <cell r="X839">
            <v>1552.9543370000542</v>
          </cell>
          <cell r="Y839">
            <v>587.32286520435366</v>
          </cell>
          <cell r="Z839">
            <v>679.84905141966317</v>
          </cell>
          <cell r="AA839">
            <v>778.7135219140448</v>
          </cell>
          <cell r="AB839">
            <v>799.03629058498871</v>
          </cell>
          <cell r="AC839">
            <v>844.68027246708789</v>
          </cell>
          <cell r="AD839">
            <v>21.957785888564676</v>
          </cell>
          <cell r="AE839">
            <v>25.663640103753085</v>
          </cell>
          <cell r="AF839">
            <v>27.302057562501084</v>
          </cell>
          <cell r="AG839">
            <v>27.221852503483785</v>
          </cell>
          <cell r="AH839">
            <v>25.61091262341132</v>
          </cell>
        </row>
        <row r="840">
          <cell r="B840">
            <v>942</v>
          </cell>
          <cell r="C840" t="str">
            <v>IA</v>
          </cell>
          <cell r="D840" t="str">
            <v>Cooperative</v>
          </cell>
          <cell r="E840">
            <v>1.6150703670118005E-2</v>
          </cell>
          <cell r="F840">
            <v>0</v>
          </cell>
          <cell r="G840">
            <v>0</v>
          </cell>
          <cell r="H840">
            <v>5141.5162458207078</v>
          </cell>
          <cell r="I840">
            <v>11.608880937499999</v>
          </cell>
          <cell r="J840">
            <v>0</v>
          </cell>
          <cell r="K840">
            <v>0</v>
          </cell>
          <cell r="L840">
            <v>0</v>
          </cell>
          <cell r="M840">
            <v>0</v>
          </cell>
          <cell r="N840">
            <v>3.6560478596112563E-2</v>
          </cell>
          <cell r="O840">
            <v>10054.706689343257</v>
          </cell>
          <cell r="P840">
            <v>27066.696925798951</v>
          </cell>
          <cell r="Q840">
            <v>43521.336042489878</v>
          </cell>
          <cell r="R840">
            <v>56299.502121830905</v>
          </cell>
          <cell r="S840">
            <v>116168.65468880029</v>
          </cell>
          <cell r="T840">
            <v>1226.4178783484533</v>
          </cell>
          <cell r="U840">
            <v>1344.8126717695106</v>
          </cell>
          <cell r="V840">
            <v>1454.9893174643335</v>
          </cell>
          <cell r="W840">
            <v>1485.5998884878907</v>
          </cell>
          <cell r="X840">
            <v>1552.9543370000542</v>
          </cell>
          <cell r="Y840">
            <v>587.32286520435366</v>
          </cell>
          <cell r="Z840">
            <v>679.84905141966317</v>
          </cell>
          <cell r="AA840">
            <v>778.7135219140448</v>
          </cell>
          <cell r="AB840">
            <v>799.03629058498871</v>
          </cell>
          <cell r="AC840">
            <v>844.68027246708789</v>
          </cell>
          <cell r="AD840">
            <v>21.957785888564676</v>
          </cell>
          <cell r="AE840">
            <v>25.663640103753085</v>
          </cell>
          <cell r="AF840">
            <v>27.302057562501084</v>
          </cell>
          <cell r="AG840">
            <v>27.221852503483785</v>
          </cell>
          <cell r="AH840">
            <v>25.61091262341132</v>
          </cell>
        </row>
        <row r="841">
          <cell r="B841">
            <v>6258</v>
          </cell>
          <cell r="C841" t="str">
            <v>IA</v>
          </cell>
          <cell r="D841" t="str">
            <v>Cooperative</v>
          </cell>
          <cell r="E841">
            <v>1.6150703670118005E-2</v>
          </cell>
          <cell r="F841">
            <v>1</v>
          </cell>
          <cell r="G841">
            <v>15795.929018789144</v>
          </cell>
          <cell r="H841">
            <v>15795.929018789144</v>
          </cell>
          <cell r="I841">
            <v>11.608880937499999</v>
          </cell>
          <cell r="J841">
            <v>9061</v>
          </cell>
          <cell r="K841">
            <v>90795</v>
          </cell>
          <cell r="L841">
            <v>5748</v>
          </cell>
          <cell r="M841">
            <v>9.0977100373974343E-2</v>
          </cell>
          <cell r="N841">
            <v>9.0977100373974343E-2</v>
          </cell>
          <cell r="O841">
            <v>10054.706689343257</v>
          </cell>
          <cell r="P841">
            <v>27066.696925798951</v>
          </cell>
          <cell r="Q841">
            <v>43521.336042489878</v>
          </cell>
          <cell r="R841">
            <v>56299.502121830905</v>
          </cell>
          <cell r="S841">
            <v>116168.65468880029</v>
          </cell>
          <cell r="T841">
            <v>1226.4178783484533</v>
          </cell>
          <cell r="U841">
            <v>1344.8126717695106</v>
          </cell>
          <cell r="V841">
            <v>1454.9893174643335</v>
          </cell>
          <cell r="W841">
            <v>1485.5998884878907</v>
          </cell>
          <cell r="X841">
            <v>1552.9543370000542</v>
          </cell>
          <cell r="Y841">
            <v>587.32286520435366</v>
          </cell>
          <cell r="Z841">
            <v>679.84905141966317</v>
          </cell>
          <cell r="AA841">
            <v>778.7135219140448</v>
          </cell>
          <cell r="AB841">
            <v>799.03629058498871</v>
          </cell>
          <cell r="AC841">
            <v>844.68027246708789</v>
          </cell>
          <cell r="AD841">
            <v>21.957785888564676</v>
          </cell>
          <cell r="AE841">
            <v>25.663640103753085</v>
          </cell>
          <cell r="AF841">
            <v>27.302057562501084</v>
          </cell>
          <cell r="AG841">
            <v>27.221852503483785</v>
          </cell>
          <cell r="AH841">
            <v>25.61091262341132</v>
          </cell>
        </row>
        <row r="842">
          <cell r="B842">
            <v>6782</v>
          </cell>
          <cell r="C842" t="str">
            <v>IA</v>
          </cell>
          <cell r="D842" t="str">
            <v>Cooperative</v>
          </cell>
          <cell r="E842">
            <v>1.6150703670118005E-2</v>
          </cell>
          <cell r="F842">
            <v>1</v>
          </cell>
          <cell r="G842">
            <v>10782.674772036475</v>
          </cell>
          <cell r="H842">
            <v>10782.674772036475</v>
          </cell>
          <cell r="I842">
            <v>11.608880937499999</v>
          </cell>
          <cell r="J842">
            <v>25952.7</v>
          </cell>
          <cell r="K842">
            <v>191565</v>
          </cell>
          <cell r="L842">
            <v>17766</v>
          </cell>
          <cell r="M842">
            <v>0.12255777127957874</v>
          </cell>
          <cell r="N842">
            <v>0.12255777127957874</v>
          </cell>
          <cell r="O842">
            <v>10054.706689343257</v>
          </cell>
          <cell r="P842">
            <v>27066.696925798951</v>
          </cell>
          <cell r="Q842">
            <v>43521.336042489878</v>
          </cell>
          <cell r="R842">
            <v>56299.502121830905</v>
          </cell>
          <cell r="S842">
            <v>116168.65468880029</v>
          </cell>
          <cell r="T842">
            <v>1226.4178783484533</v>
          </cell>
          <cell r="U842">
            <v>1344.8126717695106</v>
          </cell>
          <cell r="V842">
            <v>1454.9893174643335</v>
          </cell>
          <cell r="W842">
            <v>1485.5998884878907</v>
          </cell>
          <cell r="X842">
            <v>1552.9543370000542</v>
          </cell>
          <cell r="Y842">
            <v>587.32286520435366</v>
          </cell>
          <cell r="Z842">
            <v>679.84905141966317</v>
          </cell>
          <cell r="AA842">
            <v>778.7135219140448</v>
          </cell>
          <cell r="AB842">
            <v>799.03629058498871</v>
          </cell>
          <cell r="AC842">
            <v>844.68027246708789</v>
          </cell>
          <cell r="AD842">
            <v>21.957785888564676</v>
          </cell>
          <cell r="AE842">
            <v>25.663640103753085</v>
          </cell>
          <cell r="AF842">
            <v>27.302057562501084</v>
          </cell>
          <cell r="AG842">
            <v>27.221852503483785</v>
          </cell>
          <cell r="AH842">
            <v>25.61091262341132</v>
          </cell>
        </row>
        <row r="843">
          <cell r="B843">
            <v>7720</v>
          </cell>
          <cell r="C843" t="str">
            <v>IA</v>
          </cell>
          <cell r="D843" t="str">
            <v>Cooperative</v>
          </cell>
          <cell r="E843">
            <v>1.6150703670118005E-2</v>
          </cell>
          <cell r="F843">
            <v>0</v>
          </cell>
          <cell r="G843">
            <v>0</v>
          </cell>
          <cell r="H843">
            <v>5141.5162458207078</v>
          </cell>
          <cell r="I843">
            <v>11.608880937499999</v>
          </cell>
          <cell r="J843">
            <v>0</v>
          </cell>
          <cell r="K843">
            <v>0</v>
          </cell>
          <cell r="L843">
            <v>0</v>
          </cell>
          <cell r="M843">
            <v>0</v>
          </cell>
          <cell r="N843">
            <v>3.6560478596112563E-2</v>
          </cell>
          <cell r="O843">
            <v>10054.706689343257</v>
          </cell>
          <cell r="P843">
            <v>27066.696925798951</v>
          </cell>
          <cell r="Q843">
            <v>43521.336042489878</v>
          </cell>
          <cell r="R843">
            <v>56299.502121830905</v>
          </cell>
          <cell r="S843">
            <v>116168.65468880029</v>
          </cell>
          <cell r="T843">
            <v>1226.4178783484533</v>
          </cell>
          <cell r="U843">
            <v>1344.8126717695106</v>
          </cell>
          <cell r="V843">
            <v>1454.9893174643335</v>
          </cell>
          <cell r="W843">
            <v>1485.5998884878907</v>
          </cell>
          <cell r="X843">
            <v>1552.9543370000542</v>
          </cell>
          <cell r="Y843">
            <v>587.32286520435366</v>
          </cell>
          <cell r="Z843">
            <v>679.84905141966317</v>
          </cell>
          <cell r="AA843">
            <v>778.7135219140448</v>
          </cell>
          <cell r="AB843">
            <v>799.03629058498871</v>
          </cell>
          <cell r="AC843">
            <v>844.68027246708789</v>
          </cell>
          <cell r="AD843">
            <v>21.957785888564676</v>
          </cell>
          <cell r="AE843">
            <v>25.663640103753085</v>
          </cell>
          <cell r="AF843">
            <v>27.302057562501084</v>
          </cell>
          <cell r="AG843">
            <v>27.221852503483785</v>
          </cell>
          <cell r="AH843">
            <v>25.61091262341132</v>
          </cell>
        </row>
        <row r="844">
          <cell r="B844">
            <v>13684</v>
          </cell>
          <cell r="C844" t="str">
            <v>IA</v>
          </cell>
          <cell r="D844" t="str">
            <v>Cooperative</v>
          </cell>
          <cell r="E844">
            <v>1.6150703670118005E-2</v>
          </cell>
          <cell r="F844">
            <v>0</v>
          </cell>
          <cell r="G844">
            <v>0</v>
          </cell>
          <cell r="H844">
            <v>5141.5162458207078</v>
          </cell>
          <cell r="I844">
            <v>11.608880937499999</v>
          </cell>
          <cell r="J844">
            <v>0</v>
          </cell>
          <cell r="K844">
            <v>0</v>
          </cell>
          <cell r="L844">
            <v>0</v>
          </cell>
          <cell r="M844">
            <v>0</v>
          </cell>
          <cell r="N844">
            <v>3.6560478596112563E-2</v>
          </cell>
          <cell r="O844">
            <v>10054.706689343257</v>
          </cell>
          <cell r="P844">
            <v>27066.696925798951</v>
          </cell>
          <cell r="Q844">
            <v>43521.336042489878</v>
          </cell>
          <cell r="R844">
            <v>56299.502121830905</v>
          </cell>
          <cell r="S844">
            <v>116168.65468880029</v>
          </cell>
          <cell r="T844">
            <v>1226.4178783484533</v>
          </cell>
          <cell r="U844">
            <v>1344.8126717695106</v>
          </cell>
          <cell r="V844">
            <v>1454.9893174643335</v>
          </cell>
          <cell r="W844">
            <v>1485.5998884878907</v>
          </cell>
          <cell r="X844">
            <v>1552.9543370000542</v>
          </cell>
          <cell r="Y844">
            <v>587.32286520435366</v>
          </cell>
          <cell r="Z844">
            <v>679.84905141966317</v>
          </cell>
          <cell r="AA844">
            <v>778.7135219140448</v>
          </cell>
          <cell r="AB844">
            <v>799.03629058498871</v>
          </cell>
          <cell r="AC844">
            <v>844.68027246708789</v>
          </cell>
          <cell r="AD844">
            <v>21.957785888564676</v>
          </cell>
          <cell r="AE844">
            <v>25.663640103753085</v>
          </cell>
          <cell r="AF844">
            <v>27.302057562501084</v>
          </cell>
          <cell r="AG844">
            <v>27.221852503483785</v>
          </cell>
          <cell r="AH844">
            <v>25.61091262341132</v>
          </cell>
        </row>
        <row r="845">
          <cell r="B845">
            <v>19157</v>
          </cell>
          <cell r="C845" t="str">
            <v>IA</v>
          </cell>
          <cell r="D845" t="str">
            <v>Cooperative</v>
          </cell>
          <cell r="E845">
            <v>0.21101147620475824</v>
          </cell>
          <cell r="F845">
            <v>1</v>
          </cell>
          <cell r="G845">
            <v>12259.59421954254</v>
          </cell>
          <cell r="H845">
            <v>12259.59421954254</v>
          </cell>
          <cell r="I845">
            <v>11.608880937499999</v>
          </cell>
          <cell r="J845">
            <v>38943.300000000003</v>
          </cell>
          <cell r="K845">
            <v>256201</v>
          </cell>
          <cell r="L845">
            <v>20898</v>
          </cell>
          <cell r="M845">
            <v>0.14063985415364302</v>
          </cell>
          <cell r="N845">
            <v>0.14063985415364302</v>
          </cell>
          <cell r="O845">
            <v>10054.706689343257</v>
          </cell>
          <cell r="P845">
            <v>27066.696925798951</v>
          </cell>
          <cell r="Q845">
            <v>43521.336042489878</v>
          </cell>
          <cell r="R845">
            <v>56299.502121830905</v>
          </cell>
          <cell r="S845">
            <v>116168.65468880029</v>
          </cell>
          <cell r="T845">
            <v>1226.4178783484533</v>
          </cell>
          <cell r="U845">
            <v>1344.8126717695106</v>
          </cell>
          <cell r="V845">
            <v>1454.9893174643335</v>
          </cell>
          <cell r="W845">
            <v>1485.5998884878907</v>
          </cell>
          <cell r="X845">
            <v>1552.9543370000542</v>
          </cell>
          <cell r="Y845">
            <v>587.32286520435366</v>
          </cell>
          <cell r="Z845">
            <v>679.84905141966317</v>
          </cell>
          <cell r="AA845">
            <v>778.7135219140448</v>
          </cell>
          <cell r="AB845">
            <v>799.03629058498871</v>
          </cell>
          <cell r="AC845">
            <v>844.68027246708789</v>
          </cell>
          <cell r="AD845">
            <v>21.957785888564676</v>
          </cell>
          <cell r="AE845">
            <v>25.663640103753085</v>
          </cell>
          <cell r="AF845">
            <v>27.302057562501084</v>
          </cell>
          <cell r="AG845">
            <v>27.221852503483785</v>
          </cell>
          <cell r="AH845">
            <v>25.61091262341132</v>
          </cell>
        </row>
        <row r="846">
          <cell r="B846">
            <v>22646</v>
          </cell>
          <cell r="C846" t="str">
            <v>IA</v>
          </cell>
          <cell r="D846" t="str">
            <v>Cooperative</v>
          </cell>
          <cell r="E846">
            <v>1.6150703670118005E-2</v>
          </cell>
          <cell r="F846">
            <v>0</v>
          </cell>
          <cell r="G846">
            <v>0</v>
          </cell>
          <cell r="H846">
            <v>5141.5162458207078</v>
          </cell>
          <cell r="I846">
            <v>11.608880937499999</v>
          </cell>
          <cell r="J846">
            <v>0</v>
          </cell>
          <cell r="K846">
            <v>0</v>
          </cell>
          <cell r="L846">
            <v>0</v>
          </cell>
          <cell r="M846">
            <v>0</v>
          </cell>
          <cell r="N846">
            <v>3.6560478596112563E-2</v>
          </cell>
          <cell r="O846">
            <v>10054.706689343257</v>
          </cell>
          <cell r="P846">
            <v>27066.696925798951</v>
          </cell>
          <cell r="Q846">
            <v>43521.336042489878</v>
          </cell>
          <cell r="R846">
            <v>56299.502121830905</v>
          </cell>
          <cell r="S846">
            <v>116168.65468880029</v>
          </cell>
          <cell r="T846">
            <v>1226.4178783484533</v>
          </cell>
          <cell r="U846">
            <v>1344.8126717695106</v>
          </cell>
          <cell r="V846">
            <v>1454.9893174643335</v>
          </cell>
          <cell r="W846">
            <v>1485.5998884878907</v>
          </cell>
          <cell r="X846">
            <v>1552.9543370000542</v>
          </cell>
          <cell r="Y846">
            <v>587.32286520435366</v>
          </cell>
          <cell r="Z846">
            <v>679.84905141966317</v>
          </cell>
          <cell r="AA846">
            <v>778.7135219140448</v>
          </cell>
          <cell r="AB846">
            <v>799.03629058498871</v>
          </cell>
          <cell r="AC846">
            <v>844.68027246708789</v>
          </cell>
          <cell r="AD846">
            <v>21.957785888564676</v>
          </cell>
          <cell r="AE846">
            <v>25.663640103753085</v>
          </cell>
          <cell r="AF846">
            <v>27.302057562501084</v>
          </cell>
          <cell r="AG846">
            <v>27.221852503483785</v>
          </cell>
          <cell r="AH846">
            <v>25.61091262341132</v>
          </cell>
        </row>
        <row r="847">
          <cell r="B847">
            <v>471</v>
          </cell>
          <cell r="C847" t="str">
            <v>IA</v>
          </cell>
          <cell r="D847" t="str">
            <v>Investor Owned</v>
          </cell>
          <cell r="E847">
            <v>1.6150703670118005E-2</v>
          </cell>
          <cell r="F847">
            <v>1</v>
          </cell>
          <cell r="G847">
            <v>10133.802816901409</v>
          </cell>
          <cell r="H847">
            <v>10133.802816901409</v>
          </cell>
          <cell r="I847">
            <v>11.608880937499999</v>
          </cell>
          <cell r="J847">
            <v>951</v>
          </cell>
          <cell r="K847">
            <v>7195</v>
          </cell>
          <cell r="L847">
            <v>710</v>
          </cell>
          <cell r="M847">
            <v>0.11842839950138986</v>
          </cell>
          <cell r="N847">
            <v>0.11842839950138986</v>
          </cell>
          <cell r="O847">
            <v>10054.706689343257</v>
          </cell>
          <cell r="P847">
            <v>27066.696925798951</v>
          </cell>
          <cell r="Q847">
            <v>43521.336042489878</v>
          </cell>
          <cell r="R847">
            <v>56299.502121830905</v>
          </cell>
          <cell r="S847">
            <v>116168.65468880029</v>
          </cell>
          <cell r="T847">
            <v>1226.4178783484533</v>
          </cell>
          <cell r="U847">
            <v>1344.8126717695106</v>
          </cell>
          <cell r="V847">
            <v>1454.9893174643335</v>
          </cell>
          <cell r="W847">
            <v>1485.5998884878907</v>
          </cell>
          <cell r="X847">
            <v>1552.9543370000542</v>
          </cell>
          <cell r="Y847">
            <v>587.32286520435366</v>
          </cell>
          <cell r="Z847">
            <v>679.84905141966317</v>
          </cell>
          <cell r="AA847">
            <v>778.7135219140448</v>
          </cell>
          <cell r="AB847">
            <v>799.03629058498871</v>
          </cell>
          <cell r="AC847">
            <v>844.68027246708789</v>
          </cell>
          <cell r="AD847">
            <v>21.957785888564676</v>
          </cell>
          <cell r="AE847">
            <v>25.663640103753085</v>
          </cell>
          <cell r="AF847">
            <v>27.302057562501084</v>
          </cell>
          <cell r="AG847">
            <v>27.221852503483785</v>
          </cell>
          <cell r="AH847">
            <v>25.61091262341132</v>
          </cell>
        </row>
        <row r="848">
          <cell r="B848">
            <v>12341</v>
          </cell>
          <cell r="C848" t="str">
            <v>IA</v>
          </cell>
          <cell r="D848" t="str">
            <v>Investor Owned</v>
          </cell>
          <cell r="E848">
            <v>1.6150703670118005E-2</v>
          </cell>
          <cell r="F848">
            <v>1</v>
          </cell>
          <cell r="G848">
            <v>9800.3447083169667</v>
          </cell>
          <cell r="H848">
            <v>9800.3447083169667</v>
          </cell>
          <cell r="I848">
            <v>11.608880937499999</v>
          </cell>
          <cell r="J848">
            <v>685231.6</v>
          </cell>
          <cell r="K848">
            <v>6686932</v>
          </cell>
          <cell r="L848">
            <v>682316</v>
          </cell>
          <cell r="M848">
            <v>8.8258785573262152E-2</v>
          </cell>
          <cell r="N848">
            <v>8.8258785573262152E-2</v>
          </cell>
          <cell r="O848">
            <v>10054.706689343257</v>
          </cell>
          <cell r="P848">
            <v>27066.696925798951</v>
          </cell>
          <cell r="Q848">
            <v>43521.336042489878</v>
          </cell>
          <cell r="R848">
            <v>56299.502121830905</v>
          </cell>
          <cell r="S848">
            <v>116168.65468880029</v>
          </cell>
          <cell r="T848">
            <v>1226.4178783484533</v>
          </cell>
          <cell r="U848">
            <v>1344.8126717695106</v>
          </cell>
          <cell r="V848">
            <v>1454.9893174643335</v>
          </cell>
          <cell r="W848">
            <v>1485.5998884878907</v>
          </cell>
          <cell r="X848">
            <v>1552.9543370000542</v>
          </cell>
          <cell r="Y848">
            <v>587.32286520435366</v>
          </cell>
          <cell r="Z848">
            <v>679.84905141966317</v>
          </cell>
          <cell r="AA848">
            <v>778.7135219140448</v>
          </cell>
          <cell r="AB848">
            <v>799.03629058498871</v>
          </cell>
          <cell r="AC848">
            <v>844.68027246708789</v>
          </cell>
          <cell r="AD848">
            <v>21.957785888564676</v>
          </cell>
          <cell r="AE848">
            <v>25.663640103753085</v>
          </cell>
          <cell r="AF848">
            <v>27.302057562501084</v>
          </cell>
          <cell r="AG848">
            <v>27.221852503483785</v>
          </cell>
          <cell r="AH848">
            <v>25.61091262341132</v>
          </cell>
        </row>
        <row r="849">
          <cell r="B849">
            <v>965</v>
          </cell>
          <cell r="C849" t="str">
            <v>IA</v>
          </cell>
          <cell r="D849" t="str">
            <v>Municipal</v>
          </cell>
          <cell r="E849">
            <v>1.6150703670118005E-2</v>
          </cell>
          <cell r="F849">
            <v>0</v>
          </cell>
          <cell r="G849">
            <v>0</v>
          </cell>
          <cell r="H849">
            <v>380.40049045972768</v>
          </cell>
          <cell r="I849">
            <v>11.608880937499999</v>
          </cell>
          <cell r="J849">
            <v>0</v>
          </cell>
          <cell r="K849">
            <v>0</v>
          </cell>
          <cell r="L849">
            <v>0</v>
          </cell>
          <cell r="M849">
            <v>0</v>
          </cell>
          <cell r="N849">
            <v>4.6822232451015893E-3</v>
          </cell>
          <cell r="O849">
            <v>10054.706689343257</v>
          </cell>
          <cell r="P849">
            <v>27066.696925798951</v>
          </cell>
          <cell r="Q849">
            <v>43521.336042489878</v>
          </cell>
          <cell r="R849">
            <v>56299.502121830905</v>
          </cell>
          <cell r="S849">
            <v>116168.65468880029</v>
          </cell>
          <cell r="T849">
            <v>1226.4178783484533</v>
          </cell>
          <cell r="U849">
            <v>1344.8126717695106</v>
          </cell>
          <cell r="V849">
            <v>1454.9893174643335</v>
          </cell>
          <cell r="W849">
            <v>1485.5998884878907</v>
          </cell>
          <cell r="X849">
            <v>1552.9543370000542</v>
          </cell>
          <cell r="Y849">
            <v>587.32286520435366</v>
          </cell>
          <cell r="Z849">
            <v>679.84905141966317</v>
          </cell>
          <cell r="AA849">
            <v>778.7135219140448</v>
          </cell>
          <cell r="AB849">
            <v>799.03629058498871</v>
          </cell>
          <cell r="AC849">
            <v>844.68027246708789</v>
          </cell>
          <cell r="AD849">
            <v>21.957785888564676</v>
          </cell>
          <cell r="AE849">
            <v>25.663640103753085</v>
          </cell>
          <cell r="AF849">
            <v>27.302057562501084</v>
          </cell>
          <cell r="AG849">
            <v>27.221852503483785</v>
          </cell>
          <cell r="AH849">
            <v>25.61091262341132</v>
          </cell>
        </row>
        <row r="850">
          <cell r="B850">
            <v>1172</v>
          </cell>
          <cell r="C850" t="str">
            <v>IA</v>
          </cell>
          <cell r="D850" t="str">
            <v>Municipal</v>
          </cell>
          <cell r="E850">
            <v>1.6150703670118005E-2</v>
          </cell>
          <cell r="F850">
            <v>0</v>
          </cell>
          <cell r="G850">
            <v>0</v>
          </cell>
          <cell r="H850">
            <v>380.40049045972768</v>
          </cell>
          <cell r="I850">
            <v>11.608880937499999</v>
          </cell>
          <cell r="J850">
            <v>0</v>
          </cell>
          <cell r="K850">
            <v>0</v>
          </cell>
          <cell r="L850">
            <v>0</v>
          </cell>
          <cell r="M850">
            <v>0</v>
          </cell>
          <cell r="N850">
            <v>4.6822232451015893E-3</v>
          </cell>
          <cell r="O850">
            <v>10054.706689343257</v>
          </cell>
          <cell r="P850">
            <v>27066.696925798951</v>
          </cell>
          <cell r="Q850">
            <v>43521.336042489878</v>
          </cell>
          <cell r="R850">
            <v>56299.502121830905</v>
          </cell>
          <cell r="S850">
            <v>116168.65468880029</v>
          </cell>
          <cell r="T850">
            <v>1226.4178783484533</v>
          </cell>
          <cell r="U850">
            <v>1344.8126717695106</v>
          </cell>
          <cell r="V850">
            <v>1454.9893174643335</v>
          </cell>
          <cell r="W850">
            <v>1485.5998884878907</v>
          </cell>
          <cell r="X850">
            <v>1552.9543370000542</v>
          </cell>
          <cell r="Y850">
            <v>587.32286520435366</v>
          </cell>
          <cell r="Z850">
            <v>679.84905141966317</v>
          </cell>
          <cell r="AA850">
            <v>778.7135219140448</v>
          </cell>
          <cell r="AB850">
            <v>799.03629058498871</v>
          </cell>
          <cell r="AC850">
            <v>844.68027246708789</v>
          </cell>
          <cell r="AD850">
            <v>21.957785888564676</v>
          </cell>
          <cell r="AE850">
            <v>25.663640103753085</v>
          </cell>
          <cell r="AF850">
            <v>27.302057562501084</v>
          </cell>
          <cell r="AG850">
            <v>27.221852503483785</v>
          </cell>
          <cell r="AH850">
            <v>25.61091262341132</v>
          </cell>
        </row>
        <row r="851">
          <cell r="B851">
            <v>3137</v>
          </cell>
          <cell r="C851" t="str">
            <v>IA</v>
          </cell>
          <cell r="D851" t="str">
            <v>Municipal</v>
          </cell>
          <cell r="E851">
            <v>1.6150703670118005E-2</v>
          </cell>
          <cell r="F851">
            <v>0</v>
          </cell>
          <cell r="G851">
            <v>0</v>
          </cell>
          <cell r="H851">
            <v>380.40049045972768</v>
          </cell>
          <cell r="I851">
            <v>11.608880937499999</v>
          </cell>
          <cell r="J851">
            <v>0</v>
          </cell>
          <cell r="K851">
            <v>0</v>
          </cell>
          <cell r="L851">
            <v>0</v>
          </cell>
          <cell r="M851">
            <v>0</v>
          </cell>
          <cell r="N851">
            <v>4.6822232451015893E-3</v>
          </cell>
          <cell r="O851">
            <v>10054.706689343257</v>
          </cell>
          <cell r="P851">
            <v>27066.696925798951</v>
          </cell>
          <cell r="Q851">
            <v>43521.336042489878</v>
          </cell>
          <cell r="R851">
            <v>56299.502121830905</v>
          </cell>
          <cell r="S851">
            <v>116168.65468880029</v>
          </cell>
          <cell r="T851">
            <v>1226.4178783484533</v>
          </cell>
          <cell r="U851">
            <v>1344.8126717695106</v>
          </cell>
          <cell r="V851">
            <v>1454.9893174643335</v>
          </cell>
          <cell r="W851">
            <v>1485.5998884878907</v>
          </cell>
          <cell r="X851">
            <v>1552.9543370000542</v>
          </cell>
          <cell r="Y851">
            <v>587.32286520435366</v>
          </cell>
          <cell r="Z851">
            <v>679.84905141966317</v>
          </cell>
          <cell r="AA851">
            <v>778.7135219140448</v>
          </cell>
          <cell r="AB851">
            <v>799.03629058498871</v>
          </cell>
          <cell r="AC851">
            <v>844.68027246708789</v>
          </cell>
          <cell r="AD851">
            <v>21.957785888564676</v>
          </cell>
          <cell r="AE851">
            <v>25.663640103753085</v>
          </cell>
          <cell r="AF851">
            <v>27.302057562501084</v>
          </cell>
          <cell r="AG851">
            <v>27.221852503483785</v>
          </cell>
          <cell r="AH851">
            <v>25.61091262341132</v>
          </cell>
        </row>
        <row r="852">
          <cell r="B852">
            <v>3203</v>
          </cell>
          <cell r="C852" t="str">
            <v>IA</v>
          </cell>
          <cell r="D852" t="str">
            <v>Municipal</v>
          </cell>
          <cell r="E852">
            <v>0.21658763610818405</v>
          </cell>
          <cell r="F852">
            <v>1</v>
          </cell>
          <cell r="G852">
            <v>10010.225424122706</v>
          </cell>
          <cell r="H852">
            <v>10010.225424122706</v>
          </cell>
          <cell r="I852">
            <v>11.608880937499999</v>
          </cell>
          <cell r="J852">
            <v>16256.3</v>
          </cell>
          <cell r="K852">
            <v>172296</v>
          </cell>
          <cell r="L852">
            <v>17212</v>
          </cell>
          <cell r="M852">
            <v>8.0434573615435073E-2</v>
          </cell>
          <cell r="N852">
            <v>8.0434573615435073E-2</v>
          </cell>
          <cell r="O852">
            <v>10054.706689343257</v>
          </cell>
          <cell r="P852">
            <v>27066.696925798951</v>
          </cell>
          <cell r="Q852">
            <v>43521.336042489878</v>
          </cell>
          <cell r="R852">
            <v>56299.502121830905</v>
          </cell>
          <cell r="S852">
            <v>116168.65468880029</v>
          </cell>
          <cell r="T852">
            <v>1226.4178783484533</v>
          </cell>
          <cell r="U852">
            <v>1344.8126717695106</v>
          </cell>
          <cell r="V852">
            <v>1454.9893174643335</v>
          </cell>
          <cell r="W852">
            <v>1485.5998884878907</v>
          </cell>
          <cell r="X852">
            <v>1552.9543370000542</v>
          </cell>
          <cell r="Y852">
            <v>587.32286520435366</v>
          </cell>
          <cell r="Z852">
            <v>679.84905141966317</v>
          </cell>
          <cell r="AA852">
            <v>778.7135219140448</v>
          </cell>
          <cell r="AB852">
            <v>799.03629058498871</v>
          </cell>
          <cell r="AC852">
            <v>844.68027246708789</v>
          </cell>
          <cell r="AD852">
            <v>21.957785888564676</v>
          </cell>
          <cell r="AE852">
            <v>25.663640103753085</v>
          </cell>
          <cell r="AF852">
            <v>27.302057562501084</v>
          </cell>
          <cell r="AG852">
            <v>27.221852503483785</v>
          </cell>
          <cell r="AH852">
            <v>25.61091262341132</v>
          </cell>
        </row>
        <row r="853">
          <cell r="B853">
            <v>149</v>
          </cell>
          <cell r="C853" t="str">
            <v>IA</v>
          </cell>
          <cell r="D853" t="str">
            <v>Municipal</v>
          </cell>
          <cell r="E853">
            <v>1.6150703670118005E-2</v>
          </cell>
          <cell r="F853">
            <v>0</v>
          </cell>
          <cell r="G853">
            <v>0</v>
          </cell>
          <cell r="H853">
            <v>380.40049045972768</v>
          </cell>
          <cell r="I853">
            <v>11.608880937499999</v>
          </cell>
          <cell r="J853">
            <v>0</v>
          </cell>
          <cell r="K853">
            <v>0</v>
          </cell>
          <cell r="L853">
            <v>0</v>
          </cell>
          <cell r="M853">
            <v>0</v>
          </cell>
          <cell r="N853">
            <v>4.6822232451015893E-3</v>
          </cell>
          <cell r="O853">
            <v>10054.706689343257</v>
          </cell>
          <cell r="P853">
            <v>27066.696925798951</v>
          </cell>
          <cell r="Q853">
            <v>43521.336042489878</v>
          </cell>
          <cell r="R853">
            <v>56299.502121830905</v>
          </cell>
          <cell r="S853">
            <v>116168.65468880029</v>
          </cell>
          <cell r="T853">
            <v>1226.4178783484533</v>
          </cell>
          <cell r="U853">
            <v>1344.8126717695106</v>
          </cell>
          <cell r="V853">
            <v>1454.9893174643335</v>
          </cell>
          <cell r="W853">
            <v>1485.5998884878907</v>
          </cell>
          <cell r="X853">
            <v>1552.9543370000542</v>
          </cell>
          <cell r="Y853">
            <v>587.32286520435366</v>
          </cell>
          <cell r="Z853">
            <v>679.84905141966317</v>
          </cell>
          <cell r="AA853">
            <v>778.7135219140448</v>
          </cell>
          <cell r="AB853">
            <v>799.03629058498871</v>
          </cell>
          <cell r="AC853">
            <v>844.68027246708789</v>
          </cell>
          <cell r="AD853">
            <v>21.957785888564676</v>
          </cell>
          <cell r="AE853">
            <v>25.663640103753085</v>
          </cell>
          <cell r="AF853">
            <v>27.302057562501084</v>
          </cell>
          <cell r="AG853">
            <v>27.221852503483785</v>
          </cell>
          <cell r="AH853">
            <v>25.61091262341132</v>
          </cell>
        </row>
        <row r="854">
          <cell r="B854">
            <v>182</v>
          </cell>
          <cell r="C854" t="str">
            <v>IA</v>
          </cell>
          <cell r="D854" t="str">
            <v>Municipal</v>
          </cell>
          <cell r="E854">
            <v>1.6150703670118005E-2</v>
          </cell>
          <cell r="F854">
            <v>0</v>
          </cell>
          <cell r="G854">
            <v>0</v>
          </cell>
          <cell r="H854">
            <v>380.40049045972768</v>
          </cell>
          <cell r="I854">
            <v>11.608880937499999</v>
          </cell>
          <cell r="J854">
            <v>0</v>
          </cell>
          <cell r="K854">
            <v>0</v>
          </cell>
          <cell r="L854">
            <v>0</v>
          </cell>
          <cell r="M854">
            <v>0</v>
          </cell>
          <cell r="N854">
            <v>4.6822232451015893E-3</v>
          </cell>
          <cell r="O854">
            <v>10054.706689343257</v>
          </cell>
          <cell r="P854">
            <v>27066.696925798951</v>
          </cell>
          <cell r="Q854">
            <v>43521.336042489878</v>
          </cell>
          <cell r="R854">
            <v>56299.502121830905</v>
          </cell>
          <cell r="S854">
            <v>116168.65468880029</v>
          </cell>
          <cell r="T854">
            <v>1226.4178783484533</v>
          </cell>
          <cell r="U854">
            <v>1344.8126717695106</v>
          </cell>
          <cell r="V854">
            <v>1454.9893174643335</v>
          </cell>
          <cell r="W854">
            <v>1485.5998884878907</v>
          </cell>
          <cell r="X854">
            <v>1552.9543370000542</v>
          </cell>
          <cell r="Y854">
            <v>587.32286520435366</v>
          </cell>
          <cell r="Z854">
            <v>679.84905141966317</v>
          </cell>
          <cell r="AA854">
            <v>778.7135219140448</v>
          </cell>
          <cell r="AB854">
            <v>799.03629058498871</v>
          </cell>
          <cell r="AC854">
            <v>844.68027246708789</v>
          </cell>
          <cell r="AD854">
            <v>21.957785888564676</v>
          </cell>
          <cell r="AE854">
            <v>25.663640103753085</v>
          </cell>
          <cell r="AF854">
            <v>27.302057562501084</v>
          </cell>
          <cell r="AG854">
            <v>27.221852503483785</v>
          </cell>
          <cell r="AH854">
            <v>25.61091262341132</v>
          </cell>
        </row>
        <row r="855">
          <cell r="B855">
            <v>309</v>
          </cell>
          <cell r="C855" t="str">
            <v>IA</v>
          </cell>
          <cell r="D855" t="str">
            <v>Municipal</v>
          </cell>
          <cell r="E855">
            <v>1.6150703670118005E-2</v>
          </cell>
          <cell r="F855">
            <v>0</v>
          </cell>
          <cell r="G855">
            <v>0</v>
          </cell>
          <cell r="H855">
            <v>380.40049045972768</v>
          </cell>
          <cell r="I855">
            <v>11.608880937499999</v>
          </cell>
          <cell r="J855">
            <v>0</v>
          </cell>
          <cell r="K855">
            <v>0</v>
          </cell>
          <cell r="L855">
            <v>0</v>
          </cell>
          <cell r="M855">
            <v>0</v>
          </cell>
          <cell r="N855">
            <v>4.6822232451015893E-3</v>
          </cell>
          <cell r="O855">
            <v>10054.706689343257</v>
          </cell>
          <cell r="P855">
            <v>27066.696925798951</v>
          </cell>
          <cell r="Q855">
            <v>43521.336042489878</v>
          </cell>
          <cell r="R855">
            <v>56299.502121830905</v>
          </cell>
          <cell r="S855">
            <v>116168.65468880029</v>
          </cell>
          <cell r="T855">
            <v>1226.4178783484533</v>
          </cell>
          <cell r="U855">
            <v>1344.8126717695106</v>
          </cell>
          <cell r="V855">
            <v>1454.9893174643335</v>
          </cell>
          <cell r="W855">
            <v>1485.5998884878907</v>
          </cell>
          <cell r="X855">
            <v>1552.9543370000542</v>
          </cell>
          <cell r="Y855">
            <v>587.32286520435366</v>
          </cell>
          <cell r="Z855">
            <v>679.84905141966317</v>
          </cell>
          <cell r="AA855">
            <v>778.7135219140448</v>
          </cell>
          <cell r="AB855">
            <v>799.03629058498871</v>
          </cell>
          <cell r="AC855">
            <v>844.68027246708789</v>
          </cell>
          <cell r="AD855">
            <v>21.957785888564676</v>
          </cell>
          <cell r="AE855">
            <v>25.663640103753085</v>
          </cell>
          <cell r="AF855">
            <v>27.302057562501084</v>
          </cell>
          <cell r="AG855">
            <v>27.221852503483785</v>
          </cell>
          <cell r="AH855">
            <v>25.61091262341132</v>
          </cell>
        </row>
        <row r="856">
          <cell r="B856">
            <v>405</v>
          </cell>
          <cell r="C856" t="str">
            <v>IA</v>
          </cell>
          <cell r="D856" t="str">
            <v>Municipal</v>
          </cell>
          <cell r="E856">
            <v>1.6150703670118005E-2</v>
          </cell>
          <cell r="F856">
            <v>0</v>
          </cell>
          <cell r="G856">
            <v>0</v>
          </cell>
          <cell r="H856">
            <v>380.40049045972768</v>
          </cell>
          <cell r="I856">
            <v>11.608880937499999</v>
          </cell>
          <cell r="J856">
            <v>0</v>
          </cell>
          <cell r="K856">
            <v>0</v>
          </cell>
          <cell r="L856">
            <v>0</v>
          </cell>
          <cell r="M856">
            <v>0</v>
          </cell>
          <cell r="N856">
            <v>4.6822232451015893E-3</v>
          </cell>
          <cell r="O856">
            <v>10054.706689343257</v>
          </cell>
          <cell r="P856">
            <v>27066.696925798951</v>
          </cell>
          <cell r="Q856">
            <v>43521.336042489878</v>
          </cell>
          <cell r="R856">
            <v>56299.502121830905</v>
          </cell>
          <cell r="S856">
            <v>116168.65468880029</v>
          </cell>
          <cell r="T856">
            <v>1226.4178783484533</v>
          </cell>
          <cell r="U856">
            <v>1344.8126717695106</v>
          </cell>
          <cell r="V856">
            <v>1454.9893174643335</v>
          </cell>
          <cell r="W856">
            <v>1485.5998884878907</v>
          </cell>
          <cell r="X856">
            <v>1552.9543370000542</v>
          </cell>
          <cell r="Y856">
            <v>587.32286520435366</v>
          </cell>
          <cell r="Z856">
            <v>679.84905141966317</v>
          </cell>
          <cell r="AA856">
            <v>778.7135219140448</v>
          </cell>
          <cell r="AB856">
            <v>799.03629058498871</v>
          </cell>
          <cell r="AC856">
            <v>844.68027246708789</v>
          </cell>
          <cell r="AD856">
            <v>21.957785888564676</v>
          </cell>
          <cell r="AE856">
            <v>25.663640103753085</v>
          </cell>
          <cell r="AF856">
            <v>27.302057562501084</v>
          </cell>
          <cell r="AG856">
            <v>27.221852503483785</v>
          </cell>
          <cell r="AH856">
            <v>25.61091262341132</v>
          </cell>
        </row>
        <row r="857">
          <cell r="B857">
            <v>432</v>
          </cell>
          <cell r="C857" t="str">
            <v>IA</v>
          </cell>
          <cell r="D857" t="str">
            <v>Municipal</v>
          </cell>
          <cell r="E857">
            <v>1.6150703670118005E-2</v>
          </cell>
          <cell r="F857">
            <v>0</v>
          </cell>
          <cell r="G857">
            <v>0</v>
          </cell>
          <cell r="H857">
            <v>380.40049045972768</v>
          </cell>
          <cell r="I857">
            <v>11.608880937499999</v>
          </cell>
          <cell r="J857">
            <v>0</v>
          </cell>
          <cell r="K857">
            <v>0</v>
          </cell>
          <cell r="L857">
            <v>0</v>
          </cell>
          <cell r="M857">
            <v>0</v>
          </cell>
          <cell r="N857">
            <v>4.6822232451015893E-3</v>
          </cell>
          <cell r="O857">
            <v>10054.706689343257</v>
          </cell>
          <cell r="P857">
            <v>27066.696925798951</v>
          </cell>
          <cell r="Q857">
            <v>43521.336042489878</v>
          </cell>
          <cell r="R857">
            <v>56299.502121830905</v>
          </cell>
          <cell r="S857">
            <v>116168.65468880029</v>
          </cell>
          <cell r="T857">
            <v>1226.4178783484533</v>
          </cell>
          <cell r="U857">
            <v>1344.8126717695106</v>
          </cell>
          <cell r="V857">
            <v>1454.9893174643335</v>
          </cell>
          <cell r="W857">
            <v>1485.5998884878907</v>
          </cell>
          <cell r="X857">
            <v>1552.9543370000542</v>
          </cell>
          <cell r="Y857">
            <v>587.32286520435366</v>
          </cell>
          <cell r="Z857">
            <v>679.84905141966317</v>
          </cell>
          <cell r="AA857">
            <v>778.7135219140448</v>
          </cell>
          <cell r="AB857">
            <v>799.03629058498871</v>
          </cell>
          <cell r="AC857">
            <v>844.68027246708789</v>
          </cell>
          <cell r="AD857">
            <v>21.957785888564676</v>
          </cell>
          <cell r="AE857">
            <v>25.663640103753085</v>
          </cell>
          <cell r="AF857">
            <v>27.302057562501084</v>
          </cell>
          <cell r="AG857">
            <v>27.221852503483785</v>
          </cell>
          <cell r="AH857">
            <v>25.61091262341132</v>
          </cell>
        </row>
        <row r="858">
          <cell r="B858">
            <v>198</v>
          </cell>
          <cell r="C858" t="str">
            <v>IA</v>
          </cell>
          <cell r="D858" t="str">
            <v>Municipal</v>
          </cell>
          <cell r="E858">
            <v>1.6150703670118005E-2</v>
          </cell>
          <cell r="F858">
            <v>0</v>
          </cell>
          <cell r="G858">
            <v>0</v>
          </cell>
          <cell r="H858">
            <v>380.40049045972768</v>
          </cell>
          <cell r="I858">
            <v>11.608880937499999</v>
          </cell>
          <cell r="J858">
            <v>0</v>
          </cell>
          <cell r="K858">
            <v>0</v>
          </cell>
          <cell r="L858">
            <v>0</v>
          </cell>
          <cell r="M858">
            <v>0</v>
          </cell>
          <cell r="N858">
            <v>4.6822232451015893E-3</v>
          </cell>
          <cell r="O858">
            <v>10054.706689343257</v>
          </cell>
          <cell r="P858">
            <v>27066.696925798951</v>
          </cell>
          <cell r="Q858">
            <v>43521.336042489878</v>
          </cell>
          <cell r="R858">
            <v>56299.502121830905</v>
          </cell>
          <cell r="S858">
            <v>116168.65468880029</v>
          </cell>
          <cell r="T858">
            <v>1226.4178783484533</v>
          </cell>
          <cell r="U858">
            <v>1344.8126717695106</v>
          </cell>
          <cell r="V858">
            <v>1454.9893174643335</v>
          </cell>
          <cell r="W858">
            <v>1485.5998884878907</v>
          </cell>
          <cell r="X858">
            <v>1552.9543370000542</v>
          </cell>
          <cell r="Y858">
            <v>587.32286520435366</v>
          </cell>
          <cell r="Z858">
            <v>679.84905141966317</v>
          </cell>
          <cell r="AA858">
            <v>778.7135219140448</v>
          </cell>
          <cell r="AB858">
            <v>799.03629058498871</v>
          </cell>
          <cell r="AC858">
            <v>844.68027246708789</v>
          </cell>
          <cell r="AD858">
            <v>21.957785888564676</v>
          </cell>
          <cell r="AE858">
            <v>25.663640103753085</v>
          </cell>
          <cell r="AF858">
            <v>27.302057562501084</v>
          </cell>
          <cell r="AG858">
            <v>27.221852503483785</v>
          </cell>
          <cell r="AH858">
            <v>25.61091262341132</v>
          </cell>
        </row>
        <row r="859">
          <cell r="B859">
            <v>682</v>
          </cell>
          <cell r="C859" t="str">
            <v>IA</v>
          </cell>
          <cell r="D859" t="str">
            <v>Municipal</v>
          </cell>
          <cell r="E859">
            <v>1.6150703670118005E-2</v>
          </cell>
          <cell r="F859">
            <v>0</v>
          </cell>
          <cell r="G859">
            <v>0</v>
          </cell>
          <cell r="H859">
            <v>380.40049045972768</v>
          </cell>
          <cell r="I859">
            <v>11.608880937499999</v>
          </cell>
          <cell r="J859">
            <v>0</v>
          </cell>
          <cell r="K859">
            <v>0</v>
          </cell>
          <cell r="L859">
            <v>0</v>
          </cell>
          <cell r="M859">
            <v>0</v>
          </cell>
          <cell r="N859">
            <v>4.6822232451015893E-3</v>
          </cell>
          <cell r="O859">
            <v>10054.706689343257</v>
          </cell>
          <cell r="P859">
            <v>27066.696925798951</v>
          </cell>
          <cell r="Q859">
            <v>43521.336042489878</v>
          </cell>
          <cell r="R859">
            <v>56299.502121830905</v>
          </cell>
          <cell r="S859">
            <v>116168.65468880029</v>
          </cell>
          <cell r="T859">
            <v>1226.4178783484533</v>
          </cell>
          <cell r="U859">
            <v>1344.8126717695106</v>
          </cell>
          <cell r="V859">
            <v>1454.9893174643335</v>
          </cell>
          <cell r="W859">
            <v>1485.5998884878907</v>
          </cell>
          <cell r="X859">
            <v>1552.9543370000542</v>
          </cell>
          <cell r="Y859">
            <v>587.32286520435366</v>
          </cell>
          <cell r="Z859">
            <v>679.84905141966317</v>
          </cell>
          <cell r="AA859">
            <v>778.7135219140448</v>
          </cell>
          <cell r="AB859">
            <v>799.03629058498871</v>
          </cell>
          <cell r="AC859">
            <v>844.68027246708789</v>
          </cell>
          <cell r="AD859">
            <v>21.957785888564676</v>
          </cell>
          <cell r="AE859">
            <v>25.663640103753085</v>
          </cell>
          <cell r="AF859">
            <v>27.302057562501084</v>
          </cell>
          <cell r="AG859">
            <v>27.221852503483785</v>
          </cell>
          <cell r="AH859">
            <v>25.61091262341132</v>
          </cell>
        </row>
        <row r="860">
          <cell r="B860">
            <v>700</v>
          </cell>
          <cell r="C860" t="str">
            <v>IA</v>
          </cell>
          <cell r="D860" t="str">
            <v>Municipal</v>
          </cell>
          <cell r="E860">
            <v>1.6150703670118005E-2</v>
          </cell>
          <cell r="F860">
            <v>0</v>
          </cell>
          <cell r="G860">
            <v>0</v>
          </cell>
          <cell r="H860">
            <v>380.40049045972768</v>
          </cell>
          <cell r="I860">
            <v>11.608880937499999</v>
          </cell>
          <cell r="J860">
            <v>0</v>
          </cell>
          <cell r="K860">
            <v>0</v>
          </cell>
          <cell r="L860">
            <v>0</v>
          </cell>
          <cell r="M860">
            <v>0</v>
          </cell>
          <cell r="N860">
            <v>4.6822232451015893E-3</v>
          </cell>
          <cell r="O860">
            <v>10054.706689343257</v>
          </cell>
          <cell r="P860">
            <v>27066.696925798951</v>
          </cell>
          <cell r="Q860">
            <v>43521.336042489878</v>
          </cell>
          <cell r="R860">
            <v>56299.502121830905</v>
          </cell>
          <cell r="S860">
            <v>116168.65468880029</v>
          </cell>
          <cell r="T860">
            <v>1226.4178783484533</v>
          </cell>
          <cell r="U860">
            <v>1344.8126717695106</v>
          </cell>
          <cell r="V860">
            <v>1454.9893174643335</v>
          </cell>
          <cell r="W860">
            <v>1485.5998884878907</v>
          </cell>
          <cell r="X860">
            <v>1552.9543370000542</v>
          </cell>
          <cell r="Y860">
            <v>587.32286520435366</v>
          </cell>
          <cell r="Z860">
            <v>679.84905141966317</v>
          </cell>
          <cell r="AA860">
            <v>778.7135219140448</v>
          </cell>
          <cell r="AB860">
            <v>799.03629058498871</v>
          </cell>
          <cell r="AC860">
            <v>844.68027246708789</v>
          </cell>
          <cell r="AD860">
            <v>21.957785888564676</v>
          </cell>
          <cell r="AE860">
            <v>25.663640103753085</v>
          </cell>
          <cell r="AF860">
            <v>27.302057562501084</v>
          </cell>
          <cell r="AG860">
            <v>27.221852503483785</v>
          </cell>
          <cell r="AH860">
            <v>25.61091262341132</v>
          </cell>
        </row>
        <row r="861">
          <cell r="B861">
            <v>723</v>
          </cell>
          <cell r="C861" t="str">
            <v>IA</v>
          </cell>
          <cell r="D861" t="str">
            <v>Municipal</v>
          </cell>
          <cell r="E861">
            <v>1.6150703670118005E-2</v>
          </cell>
          <cell r="F861">
            <v>0</v>
          </cell>
          <cell r="G861">
            <v>0</v>
          </cell>
          <cell r="H861">
            <v>380.40049045972768</v>
          </cell>
          <cell r="I861">
            <v>11.608880937499999</v>
          </cell>
          <cell r="J861">
            <v>0</v>
          </cell>
          <cell r="K861">
            <v>0</v>
          </cell>
          <cell r="L861">
            <v>0</v>
          </cell>
          <cell r="M861">
            <v>0</v>
          </cell>
          <cell r="N861">
            <v>4.6822232451015893E-3</v>
          </cell>
          <cell r="O861">
            <v>10054.706689343257</v>
          </cell>
          <cell r="P861">
            <v>27066.696925798951</v>
          </cell>
          <cell r="Q861">
            <v>43521.336042489878</v>
          </cell>
          <cell r="R861">
            <v>56299.502121830905</v>
          </cell>
          <cell r="S861">
            <v>116168.65468880029</v>
          </cell>
          <cell r="T861">
            <v>1226.4178783484533</v>
          </cell>
          <cell r="U861">
            <v>1344.8126717695106</v>
          </cell>
          <cell r="V861">
            <v>1454.9893174643335</v>
          </cell>
          <cell r="W861">
            <v>1485.5998884878907</v>
          </cell>
          <cell r="X861">
            <v>1552.9543370000542</v>
          </cell>
          <cell r="Y861">
            <v>587.32286520435366</v>
          </cell>
          <cell r="Z861">
            <v>679.84905141966317</v>
          </cell>
          <cell r="AA861">
            <v>778.7135219140448</v>
          </cell>
          <cell r="AB861">
            <v>799.03629058498871</v>
          </cell>
          <cell r="AC861">
            <v>844.68027246708789</v>
          </cell>
          <cell r="AD861">
            <v>21.957785888564676</v>
          </cell>
          <cell r="AE861">
            <v>25.663640103753085</v>
          </cell>
          <cell r="AF861">
            <v>27.302057562501084</v>
          </cell>
          <cell r="AG861">
            <v>27.221852503483785</v>
          </cell>
          <cell r="AH861">
            <v>25.61091262341132</v>
          </cell>
        </row>
        <row r="862">
          <cell r="B862">
            <v>995</v>
          </cell>
          <cell r="C862" t="str">
            <v>IA</v>
          </cell>
          <cell r="D862" t="str">
            <v>Municipal</v>
          </cell>
          <cell r="E862">
            <v>1.6150703670118005E-2</v>
          </cell>
          <cell r="F862">
            <v>0</v>
          </cell>
          <cell r="G862">
            <v>0</v>
          </cell>
          <cell r="H862">
            <v>380.40049045972768</v>
          </cell>
          <cell r="I862">
            <v>11.608880937499999</v>
          </cell>
          <cell r="J862">
            <v>0</v>
          </cell>
          <cell r="K862">
            <v>0</v>
          </cell>
          <cell r="L862">
            <v>0</v>
          </cell>
          <cell r="M862">
            <v>0</v>
          </cell>
          <cell r="N862">
            <v>4.6822232451015893E-3</v>
          </cell>
          <cell r="O862">
            <v>10054.706689343257</v>
          </cell>
          <cell r="P862">
            <v>27066.696925798951</v>
          </cell>
          <cell r="Q862">
            <v>43521.336042489878</v>
          </cell>
          <cell r="R862">
            <v>56299.502121830905</v>
          </cell>
          <cell r="S862">
            <v>116168.65468880029</v>
          </cell>
          <cell r="T862">
            <v>1226.4178783484533</v>
          </cell>
          <cell r="U862">
            <v>1344.8126717695106</v>
          </cell>
          <cell r="V862">
            <v>1454.9893174643335</v>
          </cell>
          <cell r="W862">
            <v>1485.5998884878907</v>
          </cell>
          <cell r="X862">
            <v>1552.9543370000542</v>
          </cell>
          <cell r="Y862">
            <v>587.32286520435366</v>
          </cell>
          <cell r="Z862">
            <v>679.84905141966317</v>
          </cell>
          <cell r="AA862">
            <v>778.7135219140448</v>
          </cell>
          <cell r="AB862">
            <v>799.03629058498871</v>
          </cell>
          <cell r="AC862">
            <v>844.68027246708789</v>
          </cell>
          <cell r="AD862">
            <v>21.957785888564676</v>
          </cell>
          <cell r="AE862">
            <v>25.663640103753085</v>
          </cell>
          <cell r="AF862">
            <v>27.302057562501084</v>
          </cell>
          <cell r="AG862">
            <v>27.221852503483785</v>
          </cell>
          <cell r="AH862">
            <v>25.61091262341132</v>
          </cell>
        </row>
        <row r="863">
          <cell r="B863">
            <v>1002</v>
          </cell>
          <cell r="C863" t="str">
            <v>IA</v>
          </cell>
          <cell r="D863" t="str">
            <v>Municipal</v>
          </cell>
          <cell r="E863">
            <v>1.6150703670118005E-2</v>
          </cell>
          <cell r="F863">
            <v>0</v>
          </cell>
          <cell r="G863">
            <v>0</v>
          </cell>
          <cell r="H863">
            <v>380.40049045972768</v>
          </cell>
          <cell r="I863">
            <v>11.608880937499999</v>
          </cell>
          <cell r="J863">
            <v>0</v>
          </cell>
          <cell r="K863">
            <v>0</v>
          </cell>
          <cell r="L863">
            <v>0</v>
          </cell>
          <cell r="M863">
            <v>0</v>
          </cell>
          <cell r="N863">
            <v>4.6822232451015893E-3</v>
          </cell>
          <cell r="O863">
            <v>10054.706689343257</v>
          </cell>
          <cell r="P863">
            <v>27066.696925798951</v>
          </cell>
          <cell r="Q863">
            <v>43521.336042489878</v>
          </cell>
          <cell r="R863">
            <v>56299.502121830905</v>
          </cell>
          <cell r="S863">
            <v>116168.65468880029</v>
          </cell>
          <cell r="T863">
            <v>1226.4178783484533</v>
          </cell>
          <cell r="U863">
            <v>1344.8126717695106</v>
          </cell>
          <cell r="V863">
            <v>1454.9893174643335</v>
          </cell>
          <cell r="W863">
            <v>1485.5998884878907</v>
          </cell>
          <cell r="X863">
            <v>1552.9543370000542</v>
          </cell>
          <cell r="Y863">
            <v>587.32286520435366</v>
          </cell>
          <cell r="Z863">
            <v>679.84905141966317</v>
          </cell>
          <cell r="AA863">
            <v>778.7135219140448</v>
          </cell>
          <cell r="AB863">
            <v>799.03629058498871</v>
          </cell>
          <cell r="AC863">
            <v>844.68027246708789</v>
          </cell>
          <cell r="AD863">
            <v>21.957785888564676</v>
          </cell>
          <cell r="AE863">
            <v>25.663640103753085</v>
          </cell>
          <cell r="AF863">
            <v>27.302057562501084</v>
          </cell>
          <cell r="AG863">
            <v>27.221852503483785</v>
          </cell>
          <cell r="AH863">
            <v>25.61091262341132</v>
          </cell>
        </row>
        <row r="864">
          <cell r="B864">
            <v>1515</v>
          </cell>
          <cell r="C864" t="str">
            <v>IA</v>
          </cell>
          <cell r="D864" t="str">
            <v>Municipal</v>
          </cell>
          <cell r="E864">
            <v>1.6150703670118005E-2</v>
          </cell>
          <cell r="F864">
            <v>0</v>
          </cell>
          <cell r="G864">
            <v>0</v>
          </cell>
          <cell r="H864">
            <v>380.40049045972768</v>
          </cell>
          <cell r="I864">
            <v>11.608880937499999</v>
          </cell>
          <cell r="J864">
            <v>0</v>
          </cell>
          <cell r="K864">
            <v>0</v>
          </cell>
          <cell r="L864">
            <v>0</v>
          </cell>
          <cell r="M864">
            <v>0</v>
          </cell>
          <cell r="N864">
            <v>4.6822232451015893E-3</v>
          </cell>
          <cell r="O864">
            <v>10054.706689343257</v>
          </cell>
          <cell r="P864">
            <v>27066.696925798951</v>
          </cell>
          <cell r="Q864">
            <v>43521.336042489878</v>
          </cell>
          <cell r="R864">
            <v>56299.502121830905</v>
          </cell>
          <cell r="S864">
            <v>116168.65468880029</v>
          </cell>
          <cell r="T864">
            <v>1226.4178783484533</v>
          </cell>
          <cell r="U864">
            <v>1344.8126717695106</v>
          </cell>
          <cell r="V864">
            <v>1454.9893174643335</v>
          </cell>
          <cell r="W864">
            <v>1485.5998884878907</v>
          </cell>
          <cell r="X864">
            <v>1552.9543370000542</v>
          </cell>
          <cell r="Y864">
            <v>587.32286520435366</v>
          </cell>
          <cell r="Z864">
            <v>679.84905141966317</v>
          </cell>
          <cell r="AA864">
            <v>778.7135219140448</v>
          </cell>
          <cell r="AB864">
            <v>799.03629058498871</v>
          </cell>
          <cell r="AC864">
            <v>844.68027246708789</v>
          </cell>
          <cell r="AD864">
            <v>21.957785888564676</v>
          </cell>
          <cell r="AE864">
            <v>25.663640103753085</v>
          </cell>
          <cell r="AF864">
            <v>27.302057562501084</v>
          </cell>
          <cell r="AG864">
            <v>27.221852503483785</v>
          </cell>
          <cell r="AH864">
            <v>25.61091262341132</v>
          </cell>
        </row>
        <row r="865">
          <cell r="B865">
            <v>1824</v>
          </cell>
          <cell r="C865" t="str">
            <v>IA</v>
          </cell>
          <cell r="D865" t="str">
            <v>Municipal</v>
          </cell>
          <cell r="E865">
            <v>1.6150703670118005E-2</v>
          </cell>
          <cell r="F865">
            <v>0</v>
          </cell>
          <cell r="G865">
            <v>0</v>
          </cell>
          <cell r="H865">
            <v>380.40049045972768</v>
          </cell>
          <cell r="I865">
            <v>11.608880937499999</v>
          </cell>
          <cell r="J865">
            <v>0</v>
          </cell>
          <cell r="K865">
            <v>0</v>
          </cell>
          <cell r="L865">
            <v>0</v>
          </cell>
          <cell r="M865">
            <v>0</v>
          </cell>
          <cell r="N865">
            <v>4.6822232451015893E-3</v>
          </cell>
          <cell r="O865">
            <v>10054.706689343257</v>
          </cell>
          <cell r="P865">
            <v>27066.696925798951</v>
          </cell>
          <cell r="Q865">
            <v>43521.336042489878</v>
          </cell>
          <cell r="R865">
            <v>56299.502121830905</v>
          </cell>
          <cell r="S865">
            <v>116168.65468880029</v>
          </cell>
          <cell r="T865">
            <v>1226.4178783484533</v>
          </cell>
          <cell r="U865">
            <v>1344.8126717695106</v>
          </cell>
          <cell r="V865">
            <v>1454.9893174643335</v>
          </cell>
          <cell r="W865">
            <v>1485.5998884878907</v>
          </cell>
          <cell r="X865">
            <v>1552.9543370000542</v>
          </cell>
          <cell r="Y865">
            <v>587.32286520435366</v>
          </cell>
          <cell r="Z865">
            <v>679.84905141966317</v>
          </cell>
          <cell r="AA865">
            <v>778.7135219140448</v>
          </cell>
          <cell r="AB865">
            <v>799.03629058498871</v>
          </cell>
          <cell r="AC865">
            <v>844.68027246708789</v>
          </cell>
          <cell r="AD865">
            <v>21.957785888564676</v>
          </cell>
          <cell r="AE865">
            <v>25.663640103753085</v>
          </cell>
          <cell r="AF865">
            <v>27.302057562501084</v>
          </cell>
          <cell r="AG865">
            <v>27.221852503483785</v>
          </cell>
          <cell r="AH865">
            <v>25.61091262341132</v>
          </cell>
        </row>
        <row r="866">
          <cell r="B866">
            <v>1869</v>
          </cell>
          <cell r="C866" t="str">
            <v>IA</v>
          </cell>
          <cell r="D866" t="str">
            <v>Municipal</v>
          </cell>
          <cell r="E866">
            <v>1.6150703670118005E-2</v>
          </cell>
          <cell r="F866">
            <v>0</v>
          </cell>
          <cell r="G866">
            <v>0</v>
          </cell>
          <cell r="H866">
            <v>380.40049045972768</v>
          </cell>
          <cell r="I866">
            <v>11.608880937499999</v>
          </cell>
          <cell r="J866">
            <v>0</v>
          </cell>
          <cell r="K866">
            <v>0</v>
          </cell>
          <cell r="L866">
            <v>0</v>
          </cell>
          <cell r="M866">
            <v>0</v>
          </cell>
          <cell r="N866">
            <v>4.6822232451015893E-3</v>
          </cell>
          <cell r="O866">
            <v>10054.706689343257</v>
          </cell>
          <cell r="P866">
            <v>27066.696925798951</v>
          </cell>
          <cell r="Q866">
            <v>43521.336042489878</v>
          </cell>
          <cell r="R866">
            <v>56299.502121830905</v>
          </cell>
          <cell r="S866">
            <v>116168.65468880029</v>
          </cell>
          <cell r="T866">
            <v>1226.4178783484533</v>
          </cell>
          <cell r="U866">
            <v>1344.8126717695106</v>
          </cell>
          <cell r="V866">
            <v>1454.9893174643335</v>
          </cell>
          <cell r="W866">
            <v>1485.5998884878907</v>
          </cell>
          <cell r="X866">
            <v>1552.9543370000542</v>
          </cell>
          <cell r="Y866">
            <v>587.32286520435366</v>
          </cell>
          <cell r="Z866">
            <v>679.84905141966317</v>
          </cell>
          <cell r="AA866">
            <v>778.7135219140448</v>
          </cell>
          <cell r="AB866">
            <v>799.03629058498871</v>
          </cell>
          <cell r="AC866">
            <v>844.68027246708789</v>
          </cell>
          <cell r="AD866">
            <v>21.957785888564676</v>
          </cell>
          <cell r="AE866">
            <v>25.663640103753085</v>
          </cell>
          <cell r="AF866">
            <v>27.302057562501084</v>
          </cell>
          <cell r="AG866">
            <v>27.221852503483785</v>
          </cell>
          <cell r="AH866">
            <v>25.61091262341132</v>
          </cell>
        </row>
        <row r="867">
          <cell r="B867">
            <v>2183</v>
          </cell>
          <cell r="C867" t="str">
            <v>IA</v>
          </cell>
          <cell r="D867" t="str">
            <v>Municipal</v>
          </cell>
          <cell r="E867">
            <v>1.6150703670118005E-2</v>
          </cell>
          <cell r="F867">
            <v>0</v>
          </cell>
          <cell r="G867">
            <v>0</v>
          </cell>
          <cell r="H867">
            <v>380.40049045972768</v>
          </cell>
          <cell r="I867">
            <v>11.608880937499999</v>
          </cell>
          <cell r="J867">
            <v>0</v>
          </cell>
          <cell r="K867">
            <v>0</v>
          </cell>
          <cell r="L867">
            <v>0</v>
          </cell>
          <cell r="M867">
            <v>0</v>
          </cell>
          <cell r="N867">
            <v>4.6822232451015893E-3</v>
          </cell>
          <cell r="O867">
            <v>10054.706689343257</v>
          </cell>
          <cell r="P867">
            <v>27066.696925798951</v>
          </cell>
          <cell r="Q867">
            <v>43521.336042489878</v>
          </cell>
          <cell r="R867">
            <v>56299.502121830905</v>
          </cell>
          <cell r="S867">
            <v>116168.65468880029</v>
          </cell>
          <cell r="T867">
            <v>1226.4178783484533</v>
          </cell>
          <cell r="U867">
            <v>1344.8126717695106</v>
          </cell>
          <cell r="V867">
            <v>1454.9893174643335</v>
          </cell>
          <cell r="W867">
            <v>1485.5998884878907</v>
          </cell>
          <cell r="X867">
            <v>1552.9543370000542</v>
          </cell>
          <cell r="Y867">
            <v>587.32286520435366</v>
          </cell>
          <cell r="Z867">
            <v>679.84905141966317</v>
          </cell>
          <cell r="AA867">
            <v>778.7135219140448</v>
          </cell>
          <cell r="AB867">
            <v>799.03629058498871</v>
          </cell>
          <cell r="AC867">
            <v>844.68027246708789</v>
          </cell>
          <cell r="AD867">
            <v>21.957785888564676</v>
          </cell>
          <cell r="AE867">
            <v>25.663640103753085</v>
          </cell>
          <cell r="AF867">
            <v>27.302057562501084</v>
          </cell>
          <cell r="AG867">
            <v>27.221852503483785</v>
          </cell>
          <cell r="AH867">
            <v>25.61091262341132</v>
          </cell>
        </row>
        <row r="868">
          <cell r="B868">
            <v>2287</v>
          </cell>
          <cell r="C868" t="str">
            <v>IA</v>
          </cell>
          <cell r="D868" t="str">
            <v>Municipal</v>
          </cell>
          <cell r="E868">
            <v>1.6150703670118005E-2</v>
          </cell>
          <cell r="F868">
            <v>0</v>
          </cell>
          <cell r="G868">
            <v>0</v>
          </cell>
          <cell r="H868">
            <v>380.40049045972768</v>
          </cell>
          <cell r="I868">
            <v>11.608880937499999</v>
          </cell>
          <cell r="J868">
            <v>0</v>
          </cell>
          <cell r="K868">
            <v>0</v>
          </cell>
          <cell r="L868">
            <v>0</v>
          </cell>
          <cell r="M868">
            <v>0</v>
          </cell>
          <cell r="N868">
            <v>4.6822232451015893E-3</v>
          </cell>
          <cell r="O868">
            <v>10054.706689343257</v>
          </cell>
          <cell r="P868">
            <v>27066.696925798951</v>
          </cell>
          <cell r="Q868">
            <v>43521.336042489878</v>
          </cell>
          <cell r="R868">
            <v>56299.502121830905</v>
          </cell>
          <cell r="S868">
            <v>116168.65468880029</v>
          </cell>
          <cell r="T868">
            <v>1226.4178783484533</v>
          </cell>
          <cell r="U868">
            <v>1344.8126717695106</v>
          </cell>
          <cell r="V868">
            <v>1454.9893174643335</v>
          </cell>
          <cell r="W868">
            <v>1485.5998884878907</v>
          </cell>
          <cell r="X868">
            <v>1552.9543370000542</v>
          </cell>
          <cell r="Y868">
            <v>587.32286520435366</v>
          </cell>
          <cell r="Z868">
            <v>679.84905141966317</v>
          </cell>
          <cell r="AA868">
            <v>778.7135219140448</v>
          </cell>
          <cell r="AB868">
            <v>799.03629058498871</v>
          </cell>
          <cell r="AC868">
            <v>844.68027246708789</v>
          </cell>
          <cell r="AD868">
            <v>21.957785888564676</v>
          </cell>
          <cell r="AE868">
            <v>25.663640103753085</v>
          </cell>
          <cell r="AF868">
            <v>27.302057562501084</v>
          </cell>
          <cell r="AG868">
            <v>27.221852503483785</v>
          </cell>
          <cell r="AH868">
            <v>25.61091262341132</v>
          </cell>
        </row>
        <row r="869">
          <cell r="B869">
            <v>40390</v>
          </cell>
          <cell r="C869" t="str">
            <v>IA</v>
          </cell>
          <cell r="D869" t="str">
            <v>Municipal</v>
          </cell>
          <cell r="E869">
            <v>1.6150703670118005E-2</v>
          </cell>
          <cell r="F869">
            <v>0</v>
          </cell>
          <cell r="G869">
            <v>0</v>
          </cell>
          <cell r="H869">
            <v>380.40049045972768</v>
          </cell>
          <cell r="I869">
            <v>11.608880937499999</v>
          </cell>
          <cell r="J869">
            <v>0</v>
          </cell>
          <cell r="K869">
            <v>0</v>
          </cell>
          <cell r="L869">
            <v>0</v>
          </cell>
          <cell r="M869">
            <v>0</v>
          </cell>
          <cell r="N869">
            <v>4.6822232451015893E-3</v>
          </cell>
          <cell r="O869">
            <v>10054.706689343257</v>
          </cell>
          <cell r="P869">
            <v>27066.696925798951</v>
          </cell>
          <cell r="Q869">
            <v>43521.336042489878</v>
          </cell>
          <cell r="R869">
            <v>56299.502121830905</v>
          </cell>
          <cell r="S869">
            <v>116168.65468880029</v>
          </cell>
          <cell r="T869">
            <v>1226.4178783484533</v>
          </cell>
          <cell r="U869">
            <v>1344.8126717695106</v>
          </cell>
          <cell r="V869">
            <v>1454.9893174643335</v>
          </cell>
          <cell r="W869">
            <v>1485.5998884878907</v>
          </cell>
          <cell r="X869">
            <v>1552.9543370000542</v>
          </cell>
          <cell r="Y869">
            <v>587.32286520435366</v>
          </cell>
          <cell r="Z869">
            <v>679.84905141966317</v>
          </cell>
          <cell r="AA869">
            <v>778.7135219140448</v>
          </cell>
          <cell r="AB869">
            <v>799.03629058498871</v>
          </cell>
          <cell r="AC869">
            <v>844.68027246708789</v>
          </cell>
          <cell r="AD869">
            <v>21.957785888564676</v>
          </cell>
          <cell r="AE869">
            <v>25.663640103753085</v>
          </cell>
          <cell r="AF869">
            <v>27.302057562501084</v>
          </cell>
          <cell r="AG869">
            <v>27.221852503483785</v>
          </cell>
          <cell r="AH869">
            <v>25.61091262341132</v>
          </cell>
        </row>
        <row r="870">
          <cell r="B870">
            <v>2600</v>
          </cell>
          <cell r="C870" t="str">
            <v>IA</v>
          </cell>
          <cell r="D870" t="str">
            <v>Municipal</v>
          </cell>
          <cell r="E870">
            <v>1.6150703670118005E-2</v>
          </cell>
          <cell r="F870">
            <v>0</v>
          </cell>
          <cell r="G870">
            <v>0</v>
          </cell>
          <cell r="H870">
            <v>380.40049045972768</v>
          </cell>
          <cell r="I870">
            <v>11.608880937499999</v>
          </cell>
          <cell r="J870">
            <v>0</v>
          </cell>
          <cell r="K870">
            <v>0</v>
          </cell>
          <cell r="L870">
            <v>0</v>
          </cell>
          <cell r="M870">
            <v>0</v>
          </cell>
          <cell r="N870">
            <v>4.6822232451015893E-3</v>
          </cell>
          <cell r="O870">
            <v>10054.706689343257</v>
          </cell>
          <cell r="P870">
            <v>27066.696925798951</v>
          </cell>
          <cell r="Q870">
            <v>43521.336042489878</v>
          </cell>
          <cell r="R870">
            <v>56299.502121830905</v>
          </cell>
          <cell r="S870">
            <v>116168.65468880029</v>
          </cell>
          <cell r="T870">
            <v>1226.4178783484533</v>
          </cell>
          <cell r="U870">
            <v>1344.8126717695106</v>
          </cell>
          <cell r="V870">
            <v>1454.9893174643335</v>
          </cell>
          <cell r="W870">
            <v>1485.5998884878907</v>
          </cell>
          <cell r="X870">
            <v>1552.9543370000542</v>
          </cell>
          <cell r="Y870">
            <v>587.32286520435366</v>
          </cell>
          <cell r="Z870">
            <v>679.84905141966317</v>
          </cell>
          <cell r="AA870">
            <v>778.7135219140448</v>
          </cell>
          <cell r="AB870">
            <v>799.03629058498871</v>
          </cell>
          <cell r="AC870">
            <v>844.68027246708789</v>
          </cell>
          <cell r="AD870">
            <v>21.957785888564676</v>
          </cell>
          <cell r="AE870">
            <v>25.663640103753085</v>
          </cell>
          <cell r="AF870">
            <v>27.302057562501084</v>
          </cell>
          <cell r="AG870">
            <v>27.221852503483785</v>
          </cell>
          <cell r="AH870">
            <v>25.61091262341132</v>
          </cell>
        </row>
        <row r="871">
          <cell r="B871">
            <v>2809</v>
          </cell>
          <cell r="C871" t="str">
            <v>IA</v>
          </cell>
          <cell r="D871" t="str">
            <v>Municipal</v>
          </cell>
          <cell r="E871">
            <v>1.6150703670118005E-2</v>
          </cell>
          <cell r="F871">
            <v>0</v>
          </cell>
          <cell r="G871">
            <v>0</v>
          </cell>
          <cell r="H871">
            <v>380.40049045972768</v>
          </cell>
          <cell r="I871">
            <v>11.608880937499999</v>
          </cell>
          <cell r="J871">
            <v>0</v>
          </cell>
          <cell r="K871">
            <v>0</v>
          </cell>
          <cell r="L871">
            <v>0</v>
          </cell>
          <cell r="M871">
            <v>0</v>
          </cell>
          <cell r="N871">
            <v>4.6822232451015893E-3</v>
          </cell>
          <cell r="O871">
            <v>10054.706689343257</v>
          </cell>
          <cell r="P871">
            <v>27066.696925798951</v>
          </cell>
          <cell r="Q871">
            <v>43521.336042489878</v>
          </cell>
          <cell r="R871">
            <v>56299.502121830905</v>
          </cell>
          <cell r="S871">
            <v>116168.65468880029</v>
          </cell>
          <cell r="T871">
            <v>1226.4178783484533</v>
          </cell>
          <cell r="U871">
            <v>1344.8126717695106</v>
          </cell>
          <cell r="V871">
            <v>1454.9893174643335</v>
          </cell>
          <cell r="W871">
            <v>1485.5998884878907</v>
          </cell>
          <cell r="X871">
            <v>1552.9543370000542</v>
          </cell>
          <cell r="Y871">
            <v>587.32286520435366</v>
          </cell>
          <cell r="Z871">
            <v>679.84905141966317</v>
          </cell>
          <cell r="AA871">
            <v>778.7135219140448</v>
          </cell>
          <cell r="AB871">
            <v>799.03629058498871</v>
          </cell>
          <cell r="AC871">
            <v>844.68027246708789</v>
          </cell>
          <cell r="AD871">
            <v>21.957785888564676</v>
          </cell>
          <cell r="AE871">
            <v>25.663640103753085</v>
          </cell>
          <cell r="AF871">
            <v>27.302057562501084</v>
          </cell>
          <cell r="AG871">
            <v>27.221852503483785</v>
          </cell>
          <cell r="AH871">
            <v>25.61091262341132</v>
          </cell>
        </row>
        <row r="872">
          <cell r="B872">
            <v>3029</v>
          </cell>
          <cell r="C872" t="str">
            <v>IA</v>
          </cell>
          <cell r="D872" t="str">
            <v>Municipal</v>
          </cell>
          <cell r="E872">
            <v>1.6150703670118005E-2</v>
          </cell>
          <cell r="F872">
            <v>0</v>
          </cell>
          <cell r="G872">
            <v>0</v>
          </cell>
          <cell r="H872">
            <v>380.40049045972768</v>
          </cell>
          <cell r="I872">
            <v>11.608880937499999</v>
          </cell>
          <cell r="J872">
            <v>0</v>
          </cell>
          <cell r="K872">
            <v>0</v>
          </cell>
          <cell r="L872">
            <v>0</v>
          </cell>
          <cell r="M872">
            <v>0</v>
          </cell>
          <cell r="N872">
            <v>4.6822232451015893E-3</v>
          </cell>
          <cell r="O872">
            <v>10054.706689343257</v>
          </cell>
          <cell r="P872">
            <v>27066.696925798951</v>
          </cell>
          <cell r="Q872">
            <v>43521.336042489878</v>
          </cell>
          <cell r="R872">
            <v>56299.502121830905</v>
          </cell>
          <cell r="S872">
            <v>116168.65468880029</v>
          </cell>
          <cell r="T872">
            <v>1226.4178783484533</v>
          </cell>
          <cell r="U872">
            <v>1344.8126717695106</v>
          </cell>
          <cell r="V872">
            <v>1454.9893174643335</v>
          </cell>
          <cell r="W872">
            <v>1485.5998884878907</v>
          </cell>
          <cell r="X872">
            <v>1552.9543370000542</v>
          </cell>
          <cell r="Y872">
            <v>587.32286520435366</v>
          </cell>
          <cell r="Z872">
            <v>679.84905141966317</v>
          </cell>
          <cell r="AA872">
            <v>778.7135219140448</v>
          </cell>
          <cell r="AB872">
            <v>799.03629058498871</v>
          </cell>
          <cell r="AC872">
            <v>844.68027246708789</v>
          </cell>
          <cell r="AD872">
            <v>21.957785888564676</v>
          </cell>
          <cell r="AE872">
            <v>25.663640103753085</v>
          </cell>
          <cell r="AF872">
            <v>27.302057562501084</v>
          </cell>
          <cell r="AG872">
            <v>27.221852503483785</v>
          </cell>
          <cell r="AH872">
            <v>25.61091262341132</v>
          </cell>
        </row>
        <row r="873">
          <cell r="B873">
            <v>3900</v>
          </cell>
          <cell r="C873" t="str">
            <v>IA</v>
          </cell>
          <cell r="D873" t="str">
            <v>Municipal</v>
          </cell>
          <cell r="E873">
            <v>1.6150703670118005E-2</v>
          </cell>
          <cell r="F873">
            <v>0</v>
          </cell>
          <cell r="G873">
            <v>0</v>
          </cell>
          <cell r="H873">
            <v>380.40049045972768</v>
          </cell>
          <cell r="I873">
            <v>11.608880937499999</v>
          </cell>
          <cell r="J873">
            <v>0</v>
          </cell>
          <cell r="K873">
            <v>0</v>
          </cell>
          <cell r="L873">
            <v>0</v>
          </cell>
          <cell r="M873">
            <v>0</v>
          </cell>
          <cell r="N873">
            <v>4.6822232451015893E-3</v>
          </cell>
          <cell r="O873">
            <v>10054.706689343257</v>
          </cell>
          <cell r="P873">
            <v>27066.696925798951</v>
          </cell>
          <cell r="Q873">
            <v>43521.336042489878</v>
          </cell>
          <cell r="R873">
            <v>56299.502121830905</v>
          </cell>
          <cell r="S873">
            <v>116168.65468880029</v>
          </cell>
          <cell r="T873">
            <v>1226.4178783484533</v>
          </cell>
          <cell r="U873">
            <v>1344.8126717695106</v>
          </cell>
          <cell r="V873">
            <v>1454.9893174643335</v>
          </cell>
          <cell r="W873">
            <v>1485.5998884878907</v>
          </cell>
          <cell r="X873">
            <v>1552.9543370000542</v>
          </cell>
          <cell r="Y873">
            <v>587.32286520435366</v>
          </cell>
          <cell r="Z873">
            <v>679.84905141966317</v>
          </cell>
          <cell r="AA873">
            <v>778.7135219140448</v>
          </cell>
          <cell r="AB873">
            <v>799.03629058498871</v>
          </cell>
          <cell r="AC873">
            <v>844.68027246708789</v>
          </cell>
          <cell r="AD873">
            <v>21.957785888564676</v>
          </cell>
          <cell r="AE873">
            <v>25.663640103753085</v>
          </cell>
          <cell r="AF873">
            <v>27.302057562501084</v>
          </cell>
          <cell r="AG873">
            <v>27.221852503483785</v>
          </cell>
          <cell r="AH873">
            <v>25.61091262341132</v>
          </cell>
        </row>
        <row r="874">
          <cell r="B874">
            <v>4305</v>
          </cell>
          <cell r="C874" t="str">
            <v>IA</v>
          </cell>
          <cell r="D874" t="str">
            <v>Municipal</v>
          </cell>
          <cell r="E874">
            <v>1.6150703670118005E-2</v>
          </cell>
          <cell r="F874">
            <v>0</v>
          </cell>
          <cell r="G874">
            <v>0</v>
          </cell>
          <cell r="H874">
            <v>380.40049045972768</v>
          </cell>
          <cell r="I874">
            <v>11.608880937499999</v>
          </cell>
          <cell r="J874">
            <v>0</v>
          </cell>
          <cell r="K874">
            <v>0</v>
          </cell>
          <cell r="L874">
            <v>0</v>
          </cell>
          <cell r="M874">
            <v>0</v>
          </cell>
          <cell r="N874">
            <v>4.6822232451015893E-3</v>
          </cell>
          <cell r="O874">
            <v>10054.706689343257</v>
          </cell>
          <cell r="P874">
            <v>27066.696925798951</v>
          </cell>
          <cell r="Q874">
            <v>43521.336042489878</v>
          </cell>
          <cell r="R874">
            <v>56299.502121830905</v>
          </cell>
          <cell r="S874">
            <v>116168.65468880029</v>
          </cell>
          <cell r="T874">
            <v>1226.4178783484533</v>
          </cell>
          <cell r="U874">
            <v>1344.8126717695106</v>
          </cell>
          <cell r="V874">
            <v>1454.9893174643335</v>
          </cell>
          <cell r="W874">
            <v>1485.5998884878907</v>
          </cell>
          <cell r="X874">
            <v>1552.9543370000542</v>
          </cell>
          <cell r="Y874">
            <v>587.32286520435366</v>
          </cell>
          <cell r="Z874">
            <v>679.84905141966317</v>
          </cell>
          <cell r="AA874">
            <v>778.7135219140448</v>
          </cell>
          <cell r="AB874">
            <v>799.03629058498871</v>
          </cell>
          <cell r="AC874">
            <v>844.68027246708789</v>
          </cell>
          <cell r="AD874">
            <v>21.957785888564676</v>
          </cell>
          <cell r="AE874">
            <v>25.663640103753085</v>
          </cell>
          <cell r="AF874">
            <v>27.302057562501084</v>
          </cell>
          <cell r="AG874">
            <v>27.221852503483785</v>
          </cell>
          <cell r="AH874">
            <v>25.61091262341132</v>
          </cell>
        </row>
        <row r="875">
          <cell r="B875">
            <v>4375</v>
          </cell>
          <cell r="C875" t="str">
            <v>IA</v>
          </cell>
          <cell r="D875" t="str">
            <v>Municipal</v>
          </cell>
          <cell r="E875">
            <v>1.6150703670118005E-2</v>
          </cell>
          <cell r="F875">
            <v>0</v>
          </cell>
          <cell r="G875">
            <v>0</v>
          </cell>
          <cell r="H875">
            <v>380.40049045972768</v>
          </cell>
          <cell r="I875">
            <v>11.608880937499999</v>
          </cell>
          <cell r="J875">
            <v>0</v>
          </cell>
          <cell r="K875">
            <v>0</v>
          </cell>
          <cell r="L875">
            <v>0</v>
          </cell>
          <cell r="M875">
            <v>0</v>
          </cell>
          <cell r="N875">
            <v>4.6822232451015893E-3</v>
          </cell>
          <cell r="O875">
            <v>10054.706689343257</v>
          </cell>
          <cell r="P875">
            <v>27066.696925798951</v>
          </cell>
          <cell r="Q875">
            <v>43521.336042489878</v>
          </cell>
          <cell r="R875">
            <v>56299.502121830905</v>
          </cell>
          <cell r="S875">
            <v>116168.65468880029</v>
          </cell>
          <cell r="T875">
            <v>1226.4178783484533</v>
          </cell>
          <cell r="U875">
            <v>1344.8126717695106</v>
          </cell>
          <cell r="V875">
            <v>1454.9893174643335</v>
          </cell>
          <cell r="W875">
            <v>1485.5998884878907</v>
          </cell>
          <cell r="X875">
            <v>1552.9543370000542</v>
          </cell>
          <cell r="Y875">
            <v>587.32286520435366</v>
          </cell>
          <cell r="Z875">
            <v>679.84905141966317</v>
          </cell>
          <cell r="AA875">
            <v>778.7135219140448</v>
          </cell>
          <cell r="AB875">
            <v>799.03629058498871</v>
          </cell>
          <cell r="AC875">
            <v>844.68027246708789</v>
          </cell>
          <cell r="AD875">
            <v>21.957785888564676</v>
          </cell>
          <cell r="AE875">
            <v>25.663640103753085</v>
          </cell>
          <cell r="AF875">
            <v>27.302057562501084</v>
          </cell>
          <cell r="AG875">
            <v>27.221852503483785</v>
          </cell>
          <cell r="AH875">
            <v>25.61091262341132</v>
          </cell>
        </row>
        <row r="876">
          <cell r="B876">
            <v>4304</v>
          </cell>
          <cell r="C876" t="str">
            <v>IA</v>
          </cell>
          <cell r="D876" t="str">
            <v>Municipal</v>
          </cell>
          <cell r="E876">
            <v>1.6150703670118005E-2</v>
          </cell>
          <cell r="F876">
            <v>0</v>
          </cell>
          <cell r="G876">
            <v>0</v>
          </cell>
          <cell r="H876">
            <v>380.40049045972768</v>
          </cell>
          <cell r="I876">
            <v>11.608880937499999</v>
          </cell>
          <cell r="J876">
            <v>0</v>
          </cell>
          <cell r="K876">
            <v>0</v>
          </cell>
          <cell r="L876">
            <v>0</v>
          </cell>
          <cell r="M876">
            <v>0</v>
          </cell>
          <cell r="N876">
            <v>4.6822232451015893E-3</v>
          </cell>
          <cell r="O876">
            <v>10054.706689343257</v>
          </cell>
          <cell r="P876">
            <v>27066.696925798951</v>
          </cell>
          <cell r="Q876">
            <v>43521.336042489878</v>
          </cell>
          <cell r="R876">
            <v>56299.502121830905</v>
          </cell>
          <cell r="S876">
            <v>116168.65468880029</v>
          </cell>
          <cell r="T876">
            <v>1226.4178783484533</v>
          </cell>
          <cell r="U876">
            <v>1344.8126717695106</v>
          </cell>
          <cell r="V876">
            <v>1454.9893174643335</v>
          </cell>
          <cell r="W876">
            <v>1485.5998884878907</v>
          </cell>
          <cell r="X876">
            <v>1552.9543370000542</v>
          </cell>
          <cell r="Y876">
            <v>587.32286520435366</v>
          </cell>
          <cell r="Z876">
            <v>679.84905141966317</v>
          </cell>
          <cell r="AA876">
            <v>778.7135219140448</v>
          </cell>
          <cell r="AB876">
            <v>799.03629058498871</v>
          </cell>
          <cell r="AC876">
            <v>844.68027246708789</v>
          </cell>
          <cell r="AD876">
            <v>21.957785888564676</v>
          </cell>
          <cell r="AE876">
            <v>25.663640103753085</v>
          </cell>
          <cell r="AF876">
            <v>27.302057562501084</v>
          </cell>
          <cell r="AG876">
            <v>27.221852503483785</v>
          </cell>
          <cell r="AH876">
            <v>25.61091262341132</v>
          </cell>
        </row>
        <row r="877">
          <cell r="B877">
            <v>4791</v>
          </cell>
          <cell r="C877" t="str">
            <v>IA</v>
          </cell>
          <cell r="D877" t="str">
            <v>Municipal</v>
          </cell>
          <cell r="E877">
            <v>1.6150703670118005E-2</v>
          </cell>
          <cell r="F877">
            <v>0</v>
          </cell>
          <cell r="G877">
            <v>0</v>
          </cell>
          <cell r="H877">
            <v>380.40049045972768</v>
          </cell>
          <cell r="I877">
            <v>11.608880937499999</v>
          </cell>
          <cell r="J877">
            <v>0</v>
          </cell>
          <cell r="K877">
            <v>0</v>
          </cell>
          <cell r="L877">
            <v>0</v>
          </cell>
          <cell r="M877">
            <v>0</v>
          </cell>
          <cell r="N877">
            <v>4.6822232451015893E-3</v>
          </cell>
          <cell r="O877">
            <v>10054.706689343257</v>
          </cell>
          <cell r="P877">
            <v>27066.696925798951</v>
          </cell>
          <cell r="Q877">
            <v>43521.336042489878</v>
          </cell>
          <cell r="R877">
            <v>56299.502121830905</v>
          </cell>
          <cell r="S877">
            <v>116168.65468880029</v>
          </cell>
          <cell r="T877">
            <v>1226.4178783484533</v>
          </cell>
          <cell r="U877">
            <v>1344.8126717695106</v>
          </cell>
          <cell r="V877">
            <v>1454.9893174643335</v>
          </cell>
          <cell r="W877">
            <v>1485.5998884878907</v>
          </cell>
          <cell r="X877">
            <v>1552.9543370000542</v>
          </cell>
          <cell r="Y877">
            <v>587.32286520435366</v>
          </cell>
          <cell r="Z877">
            <v>679.84905141966317</v>
          </cell>
          <cell r="AA877">
            <v>778.7135219140448</v>
          </cell>
          <cell r="AB877">
            <v>799.03629058498871</v>
          </cell>
          <cell r="AC877">
            <v>844.68027246708789</v>
          </cell>
          <cell r="AD877">
            <v>21.957785888564676</v>
          </cell>
          <cell r="AE877">
            <v>25.663640103753085</v>
          </cell>
          <cell r="AF877">
            <v>27.302057562501084</v>
          </cell>
          <cell r="AG877">
            <v>27.221852503483785</v>
          </cell>
          <cell r="AH877">
            <v>25.61091262341132</v>
          </cell>
        </row>
        <row r="878">
          <cell r="B878">
            <v>4919</v>
          </cell>
          <cell r="C878" t="str">
            <v>IA</v>
          </cell>
          <cell r="D878" t="str">
            <v>Municipal</v>
          </cell>
          <cell r="E878">
            <v>1.6150703670118005E-2</v>
          </cell>
          <cell r="F878">
            <v>0</v>
          </cell>
          <cell r="G878">
            <v>0</v>
          </cell>
          <cell r="H878">
            <v>380.40049045972768</v>
          </cell>
          <cell r="I878">
            <v>11.608880937499999</v>
          </cell>
          <cell r="J878">
            <v>0</v>
          </cell>
          <cell r="K878">
            <v>0</v>
          </cell>
          <cell r="L878">
            <v>0</v>
          </cell>
          <cell r="M878">
            <v>0</v>
          </cell>
          <cell r="N878">
            <v>4.6822232451015893E-3</v>
          </cell>
          <cell r="O878">
            <v>10054.706689343257</v>
          </cell>
          <cell r="P878">
            <v>27066.696925798951</v>
          </cell>
          <cell r="Q878">
            <v>43521.336042489878</v>
          </cell>
          <cell r="R878">
            <v>56299.502121830905</v>
          </cell>
          <cell r="S878">
            <v>116168.65468880029</v>
          </cell>
          <cell r="T878">
            <v>1226.4178783484533</v>
          </cell>
          <cell r="U878">
            <v>1344.8126717695106</v>
          </cell>
          <cell r="V878">
            <v>1454.9893174643335</v>
          </cell>
          <cell r="W878">
            <v>1485.5998884878907</v>
          </cell>
          <cell r="X878">
            <v>1552.9543370000542</v>
          </cell>
          <cell r="Y878">
            <v>587.32286520435366</v>
          </cell>
          <cell r="Z878">
            <v>679.84905141966317</v>
          </cell>
          <cell r="AA878">
            <v>778.7135219140448</v>
          </cell>
          <cell r="AB878">
            <v>799.03629058498871</v>
          </cell>
          <cell r="AC878">
            <v>844.68027246708789</v>
          </cell>
          <cell r="AD878">
            <v>21.957785888564676</v>
          </cell>
          <cell r="AE878">
            <v>25.663640103753085</v>
          </cell>
          <cell r="AF878">
            <v>27.302057562501084</v>
          </cell>
          <cell r="AG878">
            <v>27.221852503483785</v>
          </cell>
          <cell r="AH878">
            <v>25.61091262341132</v>
          </cell>
        </row>
        <row r="879">
          <cell r="B879">
            <v>5056</v>
          </cell>
          <cell r="C879" t="str">
            <v>IA</v>
          </cell>
          <cell r="D879" t="str">
            <v>Municipal</v>
          </cell>
          <cell r="E879">
            <v>1.6150703670118005E-2</v>
          </cell>
          <cell r="F879">
            <v>0</v>
          </cell>
          <cell r="G879">
            <v>0</v>
          </cell>
          <cell r="H879">
            <v>380.40049045972768</v>
          </cell>
          <cell r="I879">
            <v>11.608880937499999</v>
          </cell>
          <cell r="J879">
            <v>0</v>
          </cell>
          <cell r="K879">
            <v>0</v>
          </cell>
          <cell r="L879">
            <v>0</v>
          </cell>
          <cell r="M879">
            <v>0</v>
          </cell>
          <cell r="N879">
            <v>4.6822232451015893E-3</v>
          </cell>
          <cell r="O879">
            <v>10054.706689343257</v>
          </cell>
          <cell r="P879">
            <v>27066.696925798951</v>
          </cell>
          <cell r="Q879">
            <v>43521.336042489878</v>
          </cell>
          <cell r="R879">
            <v>56299.502121830905</v>
          </cell>
          <cell r="S879">
            <v>116168.65468880029</v>
          </cell>
          <cell r="T879">
            <v>1226.4178783484533</v>
          </cell>
          <cell r="U879">
            <v>1344.8126717695106</v>
          </cell>
          <cell r="V879">
            <v>1454.9893174643335</v>
          </cell>
          <cell r="W879">
            <v>1485.5998884878907</v>
          </cell>
          <cell r="X879">
            <v>1552.9543370000542</v>
          </cell>
          <cell r="Y879">
            <v>587.32286520435366</v>
          </cell>
          <cell r="Z879">
            <v>679.84905141966317</v>
          </cell>
          <cell r="AA879">
            <v>778.7135219140448</v>
          </cell>
          <cell r="AB879">
            <v>799.03629058498871</v>
          </cell>
          <cell r="AC879">
            <v>844.68027246708789</v>
          </cell>
          <cell r="AD879">
            <v>21.957785888564676</v>
          </cell>
          <cell r="AE879">
            <v>25.663640103753085</v>
          </cell>
          <cell r="AF879">
            <v>27.302057562501084</v>
          </cell>
          <cell r="AG879">
            <v>27.221852503483785</v>
          </cell>
          <cell r="AH879">
            <v>25.61091262341132</v>
          </cell>
        </row>
        <row r="880">
          <cell r="B880">
            <v>5076</v>
          </cell>
          <cell r="C880" t="str">
            <v>IA</v>
          </cell>
          <cell r="D880" t="str">
            <v>Municipal</v>
          </cell>
          <cell r="E880">
            <v>1.6150703670118005E-2</v>
          </cell>
          <cell r="F880">
            <v>0</v>
          </cell>
          <cell r="G880">
            <v>0</v>
          </cell>
          <cell r="H880">
            <v>380.40049045972768</v>
          </cell>
          <cell r="I880">
            <v>11.608880937499999</v>
          </cell>
          <cell r="J880">
            <v>0</v>
          </cell>
          <cell r="K880">
            <v>0</v>
          </cell>
          <cell r="L880">
            <v>0</v>
          </cell>
          <cell r="M880">
            <v>0</v>
          </cell>
          <cell r="N880">
            <v>4.6822232451015893E-3</v>
          </cell>
          <cell r="O880">
            <v>10054.706689343257</v>
          </cell>
          <cell r="P880">
            <v>27066.696925798951</v>
          </cell>
          <cell r="Q880">
            <v>43521.336042489878</v>
          </cell>
          <cell r="R880">
            <v>56299.502121830905</v>
          </cell>
          <cell r="S880">
            <v>116168.65468880029</v>
          </cell>
          <cell r="T880">
            <v>1226.4178783484533</v>
          </cell>
          <cell r="U880">
            <v>1344.8126717695106</v>
          </cell>
          <cell r="V880">
            <v>1454.9893174643335</v>
          </cell>
          <cell r="W880">
            <v>1485.5998884878907</v>
          </cell>
          <cell r="X880">
            <v>1552.9543370000542</v>
          </cell>
          <cell r="Y880">
            <v>587.32286520435366</v>
          </cell>
          <cell r="Z880">
            <v>679.84905141966317</v>
          </cell>
          <cell r="AA880">
            <v>778.7135219140448</v>
          </cell>
          <cell r="AB880">
            <v>799.03629058498871</v>
          </cell>
          <cell r="AC880">
            <v>844.68027246708789</v>
          </cell>
          <cell r="AD880">
            <v>21.957785888564676</v>
          </cell>
          <cell r="AE880">
            <v>25.663640103753085</v>
          </cell>
          <cell r="AF880">
            <v>27.302057562501084</v>
          </cell>
          <cell r="AG880">
            <v>27.221852503483785</v>
          </cell>
          <cell r="AH880">
            <v>25.61091262341132</v>
          </cell>
        </row>
        <row r="881">
          <cell r="B881">
            <v>5155</v>
          </cell>
          <cell r="C881" t="str">
            <v>IA</v>
          </cell>
          <cell r="D881" t="str">
            <v>Municipal</v>
          </cell>
          <cell r="E881">
            <v>1.6150703670118005E-2</v>
          </cell>
          <cell r="F881">
            <v>0</v>
          </cell>
          <cell r="G881">
            <v>0</v>
          </cell>
          <cell r="H881">
            <v>380.40049045972768</v>
          </cell>
          <cell r="I881">
            <v>11.608880937499999</v>
          </cell>
          <cell r="J881">
            <v>0</v>
          </cell>
          <cell r="K881">
            <v>0</v>
          </cell>
          <cell r="L881">
            <v>0</v>
          </cell>
          <cell r="M881">
            <v>0</v>
          </cell>
          <cell r="N881">
            <v>4.6822232451015893E-3</v>
          </cell>
          <cell r="O881">
            <v>10054.706689343257</v>
          </cell>
          <cell r="P881">
            <v>27066.696925798951</v>
          </cell>
          <cell r="Q881">
            <v>43521.336042489878</v>
          </cell>
          <cell r="R881">
            <v>56299.502121830905</v>
          </cell>
          <cell r="S881">
            <v>116168.65468880029</v>
          </cell>
          <cell r="T881">
            <v>1226.4178783484533</v>
          </cell>
          <cell r="U881">
            <v>1344.8126717695106</v>
          </cell>
          <cell r="V881">
            <v>1454.9893174643335</v>
          </cell>
          <cell r="W881">
            <v>1485.5998884878907</v>
          </cell>
          <cell r="X881">
            <v>1552.9543370000542</v>
          </cell>
          <cell r="Y881">
            <v>587.32286520435366</v>
          </cell>
          <cell r="Z881">
            <v>679.84905141966317</v>
          </cell>
          <cell r="AA881">
            <v>778.7135219140448</v>
          </cell>
          <cell r="AB881">
            <v>799.03629058498871</v>
          </cell>
          <cell r="AC881">
            <v>844.68027246708789</v>
          </cell>
          <cell r="AD881">
            <v>21.957785888564676</v>
          </cell>
          <cell r="AE881">
            <v>25.663640103753085</v>
          </cell>
          <cell r="AF881">
            <v>27.302057562501084</v>
          </cell>
          <cell r="AG881">
            <v>27.221852503483785</v>
          </cell>
          <cell r="AH881">
            <v>25.61091262341132</v>
          </cell>
        </row>
        <row r="882">
          <cell r="B882">
            <v>5529</v>
          </cell>
          <cell r="C882" t="str">
            <v>IA</v>
          </cell>
          <cell r="D882" t="str">
            <v>Municipal</v>
          </cell>
          <cell r="E882">
            <v>1.6150703670118005E-2</v>
          </cell>
          <cell r="F882">
            <v>0</v>
          </cell>
          <cell r="G882">
            <v>0</v>
          </cell>
          <cell r="H882">
            <v>380.40049045972768</v>
          </cell>
          <cell r="I882">
            <v>11.608880937499999</v>
          </cell>
          <cell r="J882">
            <v>0</v>
          </cell>
          <cell r="K882">
            <v>0</v>
          </cell>
          <cell r="L882">
            <v>0</v>
          </cell>
          <cell r="M882">
            <v>0</v>
          </cell>
          <cell r="N882">
            <v>4.6822232451015893E-3</v>
          </cell>
          <cell r="O882">
            <v>10054.706689343257</v>
          </cell>
          <cell r="P882">
            <v>27066.696925798951</v>
          </cell>
          <cell r="Q882">
            <v>43521.336042489878</v>
          </cell>
          <cell r="R882">
            <v>56299.502121830905</v>
          </cell>
          <cell r="S882">
            <v>116168.65468880029</v>
          </cell>
          <cell r="T882">
            <v>1226.4178783484533</v>
          </cell>
          <cell r="U882">
            <v>1344.8126717695106</v>
          </cell>
          <cell r="V882">
            <v>1454.9893174643335</v>
          </cell>
          <cell r="W882">
            <v>1485.5998884878907</v>
          </cell>
          <cell r="X882">
            <v>1552.9543370000542</v>
          </cell>
          <cell r="Y882">
            <v>587.32286520435366</v>
          </cell>
          <cell r="Z882">
            <v>679.84905141966317</v>
          </cell>
          <cell r="AA882">
            <v>778.7135219140448</v>
          </cell>
          <cell r="AB882">
            <v>799.03629058498871</v>
          </cell>
          <cell r="AC882">
            <v>844.68027246708789</v>
          </cell>
          <cell r="AD882">
            <v>21.957785888564676</v>
          </cell>
          <cell r="AE882">
            <v>25.663640103753085</v>
          </cell>
          <cell r="AF882">
            <v>27.302057562501084</v>
          </cell>
          <cell r="AG882">
            <v>27.221852503483785</v>
          </cell>
          <cell r="AH882">
            <v>25.61091262341132</v>
          </cell>
        </row>
        <row r="883">
          <cell r="B883">
            <v>5518</v>
          </cell>
          <cell r="C883" t="str">
            <v>IA</v>
          </cell>
          <cell r="D883" t="str">
            <v>Municipal</v>
          </cell>
          <cell r="E883">
            <v>1.6150703670118005E-2</v>
          </cell>
          <cell r="F883">
            <v>0</v>
          </cell>
          <cell r="G883">
            <v>0</v>
          </cell>
          <cell r="H883">
            <v>380.40049045972768</v>
          </cell>
          <cell r="I883">
            <v>11.608880937499999</v>
          </cell>
          <cell r="J883">
            <v>0</v>
          </cell>
          <cell r="K883">
            <v>0</v>
          </cell>
          <cell r="L883">
            <v>0</v>
          </cell>
          <cell r="M883">
            <v>0</v>
          </cell>
          <cell r="N883">
            <v>4.6822232451015893E-3</v>
          </cell>
          <cell r="O883">
            <v>10054.706689343257</v>
          </cell>
          <cell r="P883">
            <v>27066.696925798951</v>
          </cell>
          <cell r="Q883">
            <v>43521.336042489878</v>
          </cell>
          <cell r="R883">
            <v>56299.502121830905</v>
          </cell>
          <cell r="S883">
            <v>116168.65468880029</v>
          </cell>
          <cell r="T883">
            <v>1226.4178783484533</v>
          </cell>
          <cell r="U883">
            <v>1344.8126717695106</v>
          </cell>
          <cell r="V883">
            <v>1454.9893174643335</v>
          </cell>
          <cell r="W883">
            <v>1485.5998884878907</v>
          </cell>
          <cell r="X883">
            <v>1552.9543370000542</v>
          </cell>
          <cell r="Y883">
            <v>587.32286520435366</v>
          </cell>
          <cell r="Z883">
            <v>679.84905141966317</v>
          </cell>
          <cell r="AA883">
            <v>778.7135219140448</v>
          </cell>
          <cell r="AB883">
            <v>799.03629058498871</v>
          </cell>
          <cell r="AC883">
            <v>844.68027246708789</v>
          </cell>
          <cell r="AD883">
            <v>21.957785888564676</v>
          </cell>
          <cell r="AE883">
            <v>25.663640103753085</v>
          </cell>
          <cell r="AF883">
            <v>27.302057562501084</v>
          </cell>
          <cell r="AG883">
            <v>27.221852503483785</v>
          </cell>
          <cell r="AH883">
            <v>25.61091262341132</v>
          </cell>
        </row>
        <row r="884">
          <cell r="B884">
            <v>5563</v>
          </cell>
          <cell r="C884" t="str">
            <v>IA</v>
          </cell>
          <cell r="D884" t="str">
            <v>Municipal</v>
          </cell>
          <cell r="E884">
            <v>1.6150703670118005E-2</v>
          </cell>
          <cell r="F884">
            <v>0</v>
          </cell>
          <cell r="G884">
            <v>0</v>
          </cell>
          <cell r="H884">
            <v>380.40049045972768</v>
          </cell>
          <cell r="I884">
            <v>11.608880937499999</v>
          </cell>
          <cell r="J884">
            <v>0</v>
          </cell>
          <cell r="K884">
            <v>0</v>
          </cell>
          <cell r="L884">
            <v>0</v>
          </cell>
          <cell r="M884">
            <v>0</v>
          </cell>
          <cell r="N884">
            <v>4.6822232451015893E-3</v>
          </cell>
          <cell r="O884">
            <v>10054.706689343257</v>
          </cell>
          <cell r="P884">
            <v>27066.696925798951</v>
          </cell>
          <cell r="Q884">
            <v>43521.336042489878</v>
          </cell>
          <cell r="R884">
            <v>56299.502121830905</v>
          </cell>
          <cell r="S884">
            <v>116168.65468880029</v>
          </cell>
          <cell r="T884">
            <v>1226.4178783484533</v>
          </cell>
          <cell r="U884">
            <v>1344.8126717695106</v>
          </cell>
          <cell r="V884">
            <v>1454.9893174643335</v>
          </cell>
          <cell r="W884">
            <v>1485.5998884878907</v>
          </cell>
          <cell r="X884">
            <v>1552.9543370000542</v>
          </cell>
          <cell r="Y884">
            <v>587.32286520435366</v>
          </cell>
          <cell r="Z884">
            <v>679.84905141966317</v>
          </cell>
          <cell r="AA884">
            <v>778.7135219140448</v>
          </cell>
          <cell r="AB884">
            <v>799.03629058498871</v>
          </cell>
          <cell r="AC884">
            <v>844.68027246708789</v>
          </cell>
          <cell r="AD884">
            <v>21.957785888564676</v>
          </cell>
          <cell r="AE884">
            <v>25.663640103753085</v>
          </cell>
          <cell r="AF884">
            <v>27.302057562501084</v>
          </cell>
          <cell r="AG884">
            <v>27.221852503483785</v>
          </cell>
          <cell r="AH884">
            <v>25.61091262341132</v>
          </cell>
        </row>
        <row r="885">
          <cell r="B885">
            <v>5827</v>
          </cell>
          <cell r="C885" t="str">
            <v>IA</v>
          </cell>
          <cell r="D885" t="str">
            <v>Municipal</v>
          </cell>
          <cell r="E885">
            <v>1.6150703670118005E-2</v>
          </cell>
          <cell r="F885">
            <v>0</v>
          </cell>
          <cell r="G885">
            <v>0</v>
          </cell>
          <cell r="H885">
            <v>380.40049045972768</v>
          </cell>
          <cell r="I885">
            <v>11.608880937499999</v>
          </cell>
          <cell r="J885">
            <v>0</v>
          </cell>
          <cell r="K885">
            <v>0</v>
          </cell>
          <cell r="L885">
            <v>0</v>
          </cell>
          <cell r="M885">
            <v>0</v>
          </cell>
          <cell r="N885">
            <v>4.6822232451015893E-3</v>
          </cell>
          <cell r="O885">
            <v>10054.706689343257</v>
          </cell>
          <cell r="P885">
            <v>27066.696925798951</v>
          </cell>
          <cell r="Q885">
            <v>43521.336042489878</v>
          </cell>
          <cell r="R885">
            <v>56299.502121830905</v>
          </cell>
          <cell r="S885">
            <v>116168.65468880029</v>
          </cell>
          <cell r="T885">
            <v>1226.4178783484533</v>
          </cell>
          <cell r="U885">
            <v>1344.8126717695106</v>
          </cell>
          <cell r="V885">
            <v>1454.9893174643335</v>
          </cell>
          <cell r="W885">
            <v>1485.5998884878907</v>
          </cell>
          <cell r="X885">
            <v>1552.9543370000542</v>
          </cell>
          <cell r="Y885">
            <v>587.32286520435366</v>
          </cell>
          <cell r="Z885">
            <v>679.84905141966317</v>
          </cell>
          <cell r="AA885">
            <v>778.7135219140448</v>
          </cell>
          <cell r="AB885">
            <v>799.03629058498871</v>
          </cell>
          <cell r="AC885">
            <v>844.68027246708789</v>
          </cell>
          <cell r="AD885">
            <v>21.957785888564676</v>
          </cell>
          <cell r="AE885">
            <v>25.663640103753085</v>
          </cell>
          <cell r="AF885">
            <v>27.302057562501084</v>
          </cell>
          <cell r="AG885">
            <v>27.221852503483785</v>
          </cell>
          <cell r="AH885">
            <v>25.61091262341132</v>
          </cell>
        </row>
        <row r="886">
          <cell r="B886">
            <v>5998</v>
          </cell>
          <cell r="C886" t="str">
            <v>IA</v>
          </cell>
          <cell r="D886" t="str">
            <v>Municipal</v>
          </cell>
          <cell r="E886">
            <v>1.6150703670118005E-2</v>
          </cell>
          <cell r="F886">
            <v>0</v>
          </cell>
          <cell r="G886">
            <v>0</v>
          </cell>
          <cell r="H886">
            <v>380.40049045972768</v>
          </cell>
          <cell r="I886">
            <v>11.608880937499999</v>
          </cell>
          <cell r="J886">
            <v>0</v>
          </cell>
          <cell r="K886">
            <v>0</v>
          </cell>
          <cell r="L886">
            <v>0</v>
          </cell>
          <cell r="M886">
            <v>0</v>
          </cell>
          <cell r="N886">
            <v>4.6822232451015893E-3</v>
          </cell>
          <cell r="O886">
            <v>10054.706689343257</v>
          </cell>
          <cell r="P886">
            <v>27066.696925798951</v>
          </cell>
          <cell r="Q886">
            <v>43521.336042489878</v>
          </cell>
          <cell r="R886">
            <v>56299.502121830905</v>
          </cell>
          <cell r="S886">
            <v>116168.65468880029</v>
          </cell>
          <cell r="T886">
            <v>1226.4178783484533</v>
          </cell>
          <cell r="U886">
            <v>1344.8126717695106</v>
          </cell>
          <cell r="V886">
            <v>1454.9893174643335</v>
          </cell>
          <cell r="W886">
            <v>1485.5998884878907</v>
          </cell>
          <cell r="X886">
            <v>1552.9543370000542</v>
          </cell>
          <cell r="Y886">
            <v>587.32286520435366</v>
          </cell>
          <cell r="Z886">
            <v>679.84905141966317</v>
          </cell>
          <cell r="AA886">
            <v>778.7135219140448</v>
          </cell>
          <cell r="AB886">
            <v>799.03629058498871</v>
          </cell>
          <cell r="AC886">
            <v>844.68027246708789</v>
          </cell>
          <cell r="AD886">
            <v>21.957785888564676</v>
          </cell>
          <cell r="AE886">
            <v>25.663640103753085</v>
          </cell>
          <cell r="AF886">
            <v>27.302057562501084</v>
          </cell>
          <cell r="AG886">
            <v>27.221852503483785</v>
          </cell>
          <cell r="AH886">
            <v>25.61091262341132</v>
          </cell>
        </row>
        <row r="887">
          <cell r="B887">
            <v>6127</v>
          </cell>
          <cell r="C887" t="str">
            <v>IA</v>
          </cell>
          <cell r="D887" t="str">
            <v>Municipal</v>
          </cell>
          <cell r="E887">
            <v>1.6150703670118005E-2</v>
          </cell>
          <cell r="F887">
            <v>0</v>
          </cell>
          <cell r="G887">
            <v>0</v>
          </cell>
          <cell r="H887">
            <v>380.40049045972768</v>
          </cell>
          <cell r="I887">
            <v>11.608880937499999</v>
          </cell>
          <cell r="J887">
            <v>0</v>
          </cell>
          <cell r="K887">
            <v>0</v>
          </cell>
          <cell r="L887">
            <v>0</v>
          </cell>
          <cell r="M887">
            <v>0</v>
          </cell>
          <cell r="N887">
            <v>4.6822232451015893E-3</v>
          </cell>
          <cell r="O887">
            <v>10054.706689343257</v>
          </cell>
          <cell r="P887">
            <v>27066.696925798951</v>
          </cell>
          <cell r="Q887">
            <v>43521.336042489878</v>
          </cell>
          <cell r="R887">
            <v>56299.502121830905</v>
          </cell>
          <cell r="S887">
            <v>116168.65468880029</v>
          </cell>
          <cell r="T887">
            <v>1226.4178783484533</v>
          </cell>
          <cell r="U887">
            <v>1344.8126717695106</v>
          </cell>
          <cell r="V887">
            <v>1454.9893174643335</v>
          </cell>
          <cell r="W887">
            <v>1485.5998884878907</v>
          </cell>
          <cell r="X887">
            <v>1552.9543370000542</v>
          </cell>
          <cell r="Y887">
            <v>587.32286520435366</v>
          </cell>
          <cell r="Z887">
            <v>679.84905141966317</v>
          </cell>
          <cell r="AA887">
            <v>778.7135219140448</v>
          </cell>
          <cell r="AB887">
            <v>799.03629058498871</v>
          </cell>
          <cell r="AC887">
            <v>844.68027246708789</v>
          </cell>
          <cell r="AD887">
            <v>21.957785888564676</v>
          </cell>
          <cell r="AE887">
            <v>25.663640103753085</v>
          </cell>
          <cell r="AF887">
            <v>27.302057562501084</v>
          </cell>
          <cell r="AG887">
            <v>27.221852503483785</v>
          </cell>
          <cell r="AH887">
            <v>25.61091262341132</v>
          </cell>
        </row>
        <row r="888">
          <cell r="B888">
            <v>6210</v>
          </cell>
          <cell r="C888" t="str">
            <v>IA</v>
          </cell>
          <cell r="D888" t="str">
            <v>Municipal</v>
          </cell>
          <cell r="E888">
            <v>1.6150703670118005E-2</v>
          </cell>
          <cell r="F888">
            <v>0</v>
          </cell>
          <cell r="G888">
            <v>0</v>
          </cell>
          <cell r="H888">
            <v>380.40049045972768</v>
          </cell>
          <cell r="I888">
            <v>11.608880937499999</v>
          </cell>
          <cell r="J888">
            <v>0</v>
          </cell>
          <cell r="K888">
            <v>0</v>
          </cell>
          <cell r="L888">
            <v>0</v>
          </cell>
          <cell r="M888">
            <v>0</v>
          </cell>
          <cell r="N888">
            <v>4.6822232451015893E-3</v>
          </cell>
          <cell r="O888">
            <v>10054.706689343257</v>
          </cell>
          <cell r="P888">
            <v>27066.696925798951</v>
          </cell>
          <cell r="Q888">
            <v>43521.336042489878</v>
          </cell>
          <cell r="R888">
            <v>56299.502121830905</v>
          </cell>
          <cell r="S888">
            <v>116168.65468880029</v>
          </cell>
          <cell r="T888">
            <v>1226.4178783484533</v>
          </cell>
          <cell r="U888">
            <v>1344.8126717695106</v>
          </cell>
          <cell r="V888">
            <v>1454.9893174643335</v>
          </cell>
          <cell r="W888">
            <v>1485.5998884878907</v>
          </cell>
          <cell r="X888">
            <v>1552.9543370000542</v>
          </cell>
          <cell r="Y888">
            <v>587.32286520435366</v>
          </cell>
          <cell r="Z888">
            <v>679.84905141966317</v>
          </cell>
          <cell r="AA888">
            <v>778.7135219140448</v>
          </cell>
          <cell r="AB888">
            <v>799.03629058498871</v>
          </cell>
          <cell r="AC888">
            <v>844.68027246708789</v>
          </cell>
          <cell r="AD888">
            <v>21.957785888564676</v>
          </cell>
          <cell r="AE888">
            <v>25.663640103753085</v>
          </cell>
          <cell r="AF888">
            <v>27.302057562501084</v>
          </cell>
          <cell r="AG888">
            <v>27.221852503483785</v>
          </cell>
          <cell r="AH888">
            <v>25.61091262341132</v>
          </cell>
        </row>
        <row r="889">
          <cell r="B889">
            <v>6496</v>
          </cell>
          <cell r="C889" t="str">
            <v>IA</v>
          </cell>
          <cell r="D889" t="str">
            <v>Municipal</v>
          </cell>
          <cell r="E889">
            <v>1.6150703670118005E-2</v>
          </cell>
          <cell r="F889">
            <v>0</v>
          </cell>
          <cell r="G889">
            <v>0</v>
          </cell>
          <cell r="H889">
            <v>380.40049045972768</v>
          </cell>
          <cell r="I889">
            <v>11.608880937499999</v>
          </cell>
          <cell r="J889">
            <v>0</v>
          </cell>
          <cell r="K889">
            <v>0</v>
          </cell>
          <cell r="L889">
            <v>0</v>
          </cell>
          <cell r="M889">
            <v>0</v>
          </cell>
          <cell r="N889">
            <v>4.6822232451015893E-3</v>
          </cell>
          <cell r="O889">
            <v>10054.706689343257</v>
          </cell>
          <cell r="P889">
            <v>27066.696925798951</v>
          </cell>
          <cell r="Q889">
            <v>43521.336042489878</v>
          </cell>
          <cell r="R889">
            <v>56299.502121830905</v>
          </cell>
          <cell r="S889">
            <v>116168.65468880029</v>
          </cell>
          <cell r="T889">
            <v>1226.4178783484533</v>
          </cell>
          <cell r="U889">
            <v>1344.8126717695106</v>
          </cell>
          <cell r="V889">
            <v>1454.9893174643335</v>
          </cell>
          <cell r="W889">
            <v>1485.5998884878907</v>
          </cell>
          <cell r="X889">
            <v>1552.9543370000542</v>
          </cell>
          <cell r="Y889">
            <v>587.32286520435366</v>
          </cell>
          <cell r="Z889">
            <v>679.84905141966317</v>
          </cell>
          <cell r="AA889">
            <v>778.7135219140448</v>
          </cell>
          <cell r="AB889">
            <v>799.03629058498871</v>
          </cell>
          <cell r="AC889">
            <v>844.68027246708789</v>
          </cell>
          <cell r="AD889">
            <v>21.957785888564676</v>
          </cell>
          <cell r="AE889">
            <v>25.663640103753085</v>
          </cell>
          <cell r="AF889">
            <v>27.302057562501084</v>
          </cell>
          <cell r="AG889">
            <v>27.221852503483785</v>
          </cell>
          <cell r="AH889">
            <v>25.61091262341132</v>
          </cell>
        </row>
        <row r="890">
          <cell r="B890">
            <v>6501</v>
          </cell>
          <cell r="C890" t="str">
            <v>IA</v>
          </cell>
          <cell r="D890" t="str">
            <v>Municipal</v>
          </cell>
          <cell r="E890">
            <v>1.6150703670118005E-2</v>
          </cell>
          <cell r="F890">
            <v>0</v>
          </cell>
          <cell r="G890">
            <v>0</v>
          </cell>
          <cell r="H890">
            <v>380.40049045972768</v>
          </cell>
          <cell r="I890">
            <v>11.608880937499999</v>
          </cell>
          <cell r="J890">
            <v>0</v>
          </cell>
          <cell r="K890">
            <v>0</v>
          </cell>
          <cell r="L890">
            <v>0</v>
          </cell>
          <cell r="M890">
            <v>0</v>
          </cell>
          <cell r="N890">
            <v>4.6822232451015893E-3</v>
          </cell>
          <cell r="O890">
            <v>10054.706689343257</v>
          </cell>
          <cell r="P890">
            <v>27066.696925798951</v>
          </cell>
          <cell r="Q890">
            <v>43521.336042489878</v>
          </cell>
          <cell r="R890">
            <v>56299.502121830905</v>
          </cell>
          <cell r="S890">
            <v>116168.65468880029</v>
          </cell>
          <cell r="T890">
            <v>1226.4178783484533</v>
          </cell>
          <cell r="U890">
            <v>1344.8126717695106</v>
          </cell>
          <cell r="V890">
            <v>1454.9893174643335</v>
          </cell>
          <cell r="W890">
            <v>1485.5998884878907</v>
          </cell>
          <cell r="X890">
            <v>1552.9543370000542</v>
          </cell>
          <cell r="Y890">
            <v>587.32286520435366</v>
          </cell>
          <cell r="Z890">
            <v>679.84905141966317</v>
          </cell>
          <cell r="AA890">
            <v>778.7135219140448</v>
          </cell>
          <cell r="AB890">
            <v>799.03629058498871</v>
          </cell>
          <cell r="AC890">
            <v>844.68027246708789</v>
          </cell>
          <cell r="AD890">
            <v>21.957785888564676</v>
          </cell>
          <cell r="AE890">
            <v>25.663640103753085</v>
          </cell>
          <cell r="AF890">
            <v>27.302057562501084</v>
          </cell>
          <cell r="AG890">
            <v>27.221852503483785</v>
          </cell>
          <cell r="AH890">
            <v>25.61091262341132</v>
          </cell>
        </row>
        <row r="891">
          <cell r="B891">
            <v>6579</v>
          </cell>
          <cell r="C891" t="str">
            <v>IA</v>
          </cell>
          <cell r="D891" t="str">
            <v>Municipal</v>
          </cell>
          <cell r="E891">
            <v>1.6150703670118005E-2</v>
          </cell>
          <cell r="F891">
            <v>0</v>
          </cell>
          <cell r="G891">
            <v>0</v>
          </cell>
          <cell r="H891">
            <v>380.40049045972768</v>
          </cell>
          <cell r="I891">
            <v>11.608880937499999</v>
          </cell>
          <cell r="J891">
            <v>0</v>
          </cell>
          <cell r="K891">
            <v>0</v>
          </cell>
          <cell r="L891">
            <v>0</v>
          </cell>
          <cell r="M891">
            <v>0</v>
          </cell>
          <cell r="N891">
            <v>4.6822232451015893E-3</v>
          </cell>
          <cell r="O891">
            <v>10054.706689343257</v>
          </cell>
          <cell r="P891">
            <v>27066.696925798951</v>
          </cell>
          <cell r="Q891">
            <v>43521.336042489878</v>
          </cell>
          <cell r="R891">
            <v>56299.502121830905</v>
          </cell>
          <cell r="S891">
            <v>116168.65468880029</v>
          </cell>
          <cell r="T891">
            <v>1226.4178783484533</v>
          </cell>
          <cell r="U891">
            <v>1344.8126717695106</v>
          </cell>
          <cell r="V891">
            <v>1454.9893174643335</v>
          </cell>
          <cell r="W891">
            <v>1485.5998884878907</v>
          </cell>
          <cell r="X891">
            <v>1552.9543370000542</v>
          </cell>
          <cell r="Y891">
            <v>587.32286520435366</v>
          </cell>
          <cell r="Z891">
            <v>679.84905141966317</v>
          </cell>
          <cell r="AA891">
            <v>778.7135219140448</v>
          </cell>
          <cell r="AB891">
            <v>799.03629058498871</v>
          </cell>
          <cell r="AC891">
            <v>844.68027246708789</v>
          </cell>
          <cell r="AD891">
            <v>21.957785888564676</v>
          </cell>
          <cell r="AE891">
            <v>25.663640103753085</v>
          </cell>
          <cell r="AF891">
            <v>27.302057562501084</v>
          </cell>
          <cell r="AG891">
            <v>27.221852503483785</v>
          </cell>
          <cell r="AH891">
            <v>25.61091262341132</v>
          </cell>
        </row>
        <row r="892">
          <cell r="B892">
            <v>6759</v>
          </cell>
          <cell r="C892" t="str">
            <v>IA</v>
          </cell>
          <cell r="D892" t="str">
            <v>Municipal</v>
          </cell>
          <cell r="E892">
            <v>1.6150703670118005E-2</v>
          </cell>
          <cell r="F892">
            <v>0</v>
          </cell>
          <cell r="G892">
            <v>0</v>
          </cell>
          <cell r="H892">
            <v>380.40049045972768</v>
          </cell>
          <cell r="I892">
            <v>11.608880937499999</v>
          </cell>
          <cell r="J892">
            <v>0</v>
          </cell>
          <cell r="K892">
            <v>0</v>
          </cell>
          <cell r="L892">
            <v>0</v>
          </cell>
          <cell r="M892">
            <v>0</v>
          </cell>
          <cell r="N892">
            <v>4.6822232451015893E-3</v>
          </cell>
          <cell r="O892">
            <v>10054.706689343257</v>
          </cell>
          <cell r="P892">
            <v>27066.696925798951</v>
          </cell>
          <cell r="Q892">
            <v>43521.336042489878</v>
          </cell>
          <cell r="R892">
            <v>56299.502121830905</v>
          </cell>
          <cell r="S892">
            <v>116168.65468880029</v>
          </cell>
          <cell r="T892">
            <v>1226.4178783484533</v>
          </cell>
          <cell r="U892">
            <v>1344.8126717695106</v>
          </cell>
          <cell r="V892">
            <v>1454.9893174643335</v>
          </cell>
          <cell r="W892">
            <v>1485.5998884878907</v>
          </cell>
          <cell r="X892">
            <v>1552.9543370000542</v>
          </cell>
          <cell r="Y892">
            <v>587.32286520435366</v>
          </cell>
          <cell r="Z892">
            <v>679.84905141966317</v>
          </cell>
          <cell r="AA892">
            <v>778.7135219140448</v>
          </cell>
          <cell r="AB892">
            <v>799.03629058498871</v>
          </cell>
          <cell r="AC892">
            <v>844.68027246708789</v>
          </cell>
          <cell r="AD892">
            <v>21.957785888564676</v>
          </cell>
          <cell r="AE892">
            <v>25.663640103753085</v>
          </cell>
          <cell r="AF892">
            <v>27.302057562501084</v>
          </cell>
          <cell r="AG892">
            <v>27.221852503483785</v>
          </cell>
          <cell r="AH892">
            <v>25.61091262341132</v>
          </cell>
        </row>
        <row r="893">
          <cell r="B893">
            <v>7295</v>
          </cell>
          <cell r="C893" t="str">
            <v>IA</v>
          </cell>
          <cell r="D893" t="str">
            <v>Municipal</v>
          </cell>
          <cell r="E893">
            <v>1.6150703670118005E-2</v>
          </cell>
          <cell r="F893">
            <v>0</v>
          </cell>
          <cell r="G893">
            <v>0</v>
          </cell>
          <cell r="H893">
            <v>380.40049045972768</v>
          </cell>
          <cell r="I893">
            <v>11.608880937499999</v>
          </cell>
          <cell r="J893">
            <v>0</v>
          </cell>
          <cell r="K893">
            <v>0</v>
          </cell>
          <cell r="L893">
            <v>0</v>
          </cell>
          <cell r="M893">
            <v>0</v>
          </cell>
          <cell r="N893">
            <v>4.6822232451015893E-3</v>
          </cell>
          <cell r="O893">
            <v>10054.706689343257</v>
          </cell>
          <cell r="P893">
            <v>27066.696925798951</v>
          </cell>
          <cell r="Q893">
            <v>43521.336042489878</v>
          </cell>
          <cell r="R893">
            <v>56299.502121830905</v>
          </cell>
          <cell r="S893">
            <v>116168.65468880029</v>
          </cell>
          <cell r="T893">
            <v>1226.4178783484533</v>
          </cell>
          <cell r="U893">
            <v>1344.8126717695106</v>
          </cell>
          <cell r="V893">
            <v>1454.9893174643335</v>
          </cell>
          <cell r="W893">
            <v>1485.5998884878907</v>
          </cell>
          <cell r="X893">
            <v>1552.9543370000542</v>
          </cell>
          <cell r="Y893">
            <v>587.32286520435366</v>
          </cell>
          <cell r="Z893">
            <v>679.84905141966317</v>
          </cell>
          <cell r="AA893">
            <v>778.7135219140448</v>
          </cell>
          <cell r="AB893">
            <v>799.03629058498871</v>
          </cell>
          <cell r="AC893">
            <v>844.68027246708789</v>
          </cell>
          <cell r="AD893">
            <v>21.957785888564676</v>
          </cell>
          <cell r="AE893">
            <v>25.663640103753085</v>
          </cell>
          <cell r="AF893">
            <v>27.302057562501084</v>
          </cell>
          <cell r="AG893">
            <v>27.221852503483785</v>
          </cell>
          <cell r="AH893">
            <v>25.61091262341132</v>
          </cell>
        </row>
        <row r="894">
          <cell r="B894">
            <v>7443</v>
          </cell>
          <cell r="C894" t="str">
            <v>IA</v>
          </cell>
          <cell r="D894" t="str">
            <v>Municipal</v>
          </cell>
          <cell r="E894">
            <v>1.6150703670118005E-2</v>
          </cell>
          <cell r="F894">
            <v>0</v>
          </cell>
          <cell r="G894">
            <v>0</v>
          </cell>
          <cell r="H894">
            <v>380.40049045972768</v>
          </cell>
          <cell r="I894">
            <v>11.608880937499999</v>
          </cell>
          <cell r="J894">
            <v>0</v>
          </cell>
          <cell r="K894">
            <v>0</v>
          </cell>
          <cell r="L894">
            <v>0</v>
          </cell>
          <cell r="M894">
            <v>0</v>
          </cell>
          <cell r="N894">
            <v>4.6822232451015893E-3</v>
          </cell>
          <cell r="O894">
            <v>10054.706689343257</v>
          </cell>
          <cell r="P894">
            <v>27066.696925798951</v>
          </cell>
          <cell r="Q894">
            <v>43521.336042489878</v>
          </cell>
          <cell r="R894">
            <v>56299.502121830905</v>
          </cell>
          <cell r="S894">
            <v>116168.65468880029</v>
          </cell>
          <cell r="T894">
            <v>1226.4178783484533</v>
          </cell>
          <cell r="U894">
            <v>1344.8126717695106</v>
          </cell>
          <cell r="V894">
            <v>1454.9893174643335</v>
          </cell>
          <cell r="W894">
            <v>1485.5998884878907</v>
          </cell>
          <cell r="X894">
            <v>1552.9543370000542</v>
          </cell>
          <cell r="Y894">
            <v>587.32286520435366</v>
          </cell>
          <cell r="Z894">
            <v>679.84905141966317</v>
          </cell>
          <cell r="AA894">
            <v>778.7135219140448</v>
          </cell>
          <cell r="AB894">
            <v>799.03629058498871</v>
          </cell>
          <cell r="AC894">
            <v>844.68027246708789</v>
          </cell>
          <cell r="AD894">
            <v>21.957785888564676</v>
          </cell>
          <cell r="AE894">
            <v>25.663640103753085</v>
          </cell>
          <cell r="AF894">
            <v>27.302057562501084</v>
          </cell>
          <cell r="AG894">
            <v>27.221852503483785</v>
          </cell>
          <cell r="AH894">
            <v>25.61091262341132</v>
          </cell>
        </row>
        <row r="895">
          <cell r="B895">
            <v>7486</v>
          </cell>
          <cell r="C895" t="str">
            <v>IA</v>
          </cell>
          <cell r="D895" t="str">
            <v>Municipal</v>
          </cell>
          <cell r="E895">
            <v>1.6150703670118005E-2</v>
          </cell>
          <cell r="F895">
            <v>0</v>
          </cell>
          <cell r="G895">
            <v>0</v>
          </cell>
          <cell r="H895">
            <v>380.40049045972768</v>
          </cell>
          <cell r="I895">
            <v>11.608880937499999</v>
          </cell>
          <cell r="J895">
            <v>0</v>
          </cell>
          <cell r="K895">
            <v>0</v>
          </cell>
          <cell r="L895">
            <v>0</v>
          </cell>
          <cell r="M895">
            <v>0</v>
          </cell>
          <cell r="N895">
            <v>4.6822232451015893E-3</v>
          </cell>
          <cell r="O895">
            <v>10054.706689343257</v>
          </cell>
          <cell r="P895">
            <v>27066.696925798951</v>
          </cell>
          <cell r="Q895">
            <v>43521.336042489878</v>
          </cell>
          <cell r="R895">
            <v>56299.502121830905</v>
          </cell>
          <cell r="S895">
            <v>116168.65468880029</v>
          </cell>
          <cell r="T895">
            <v>1226.4178783484533</v>
          </cell>
          <cell r="U895">
            <v>1344.8126717695106</v>
          </cell>
          <cell r="V895">
            <v>1454.9893174643335</v>
          </cell>
          <cell r="W895">
            <v>1485.5998884878907</v>
          </cell>
          <cell r="X895">
            <v>1552.9543370000542</v>
          </cell>
          <cell r="Y895">
            <v>587.32286520435366</v>
          </cell>
          <cell r="Z895">
            <v>679.84905141966317</v>
          </cell>
          <cell r="AA895">
            <v>778.7135219140448</v>
          </cell>
          <cell r="AB895">
            <v>799.03629058498871</v>
          </cell>
          <cell r="AC895">
            <v>844.68027246708789</v>
          </cell>
          <cell r="AD895">
            <v>21.957785888564676</v>
          </cell>
          <cell r="AE895">
            <v>25.663640103753085</v>
          </cell>
          <cell r="AF895">
            <v>27.302057562501084</v>
          </cell>
          <cell r="AG895">
            <v>27.221852503483785</v>
          </cell>
          <cell r="AH895">
            <v>25.61091262341132</v>
          </cell>
        </row>
        <row r="896">
          <cell r="B896">
            <v>7626</v>
          </cell>
          <cell r="C896" t="str">
            <v>IA</v>
          </cell>
          <cell r="D896" t="str">
            <v>Municipal</v>
          </cell>
          <cell r="E896">
            <v>1.6150703670118005E-2</v>
          </cell>
          <cell r="F896">
            <v>0</v>
          </cell>
          <cell r="G896">
            <v>0</v>
          </cell>
          <cell r="H896">
            <v>380.40049045972768</v>
          </cell>
          <cell r="I896">
            <v>11.608880937499999</v>
          </cell>
          <cell r="J896">
            <v>0</v>
          </cell>
          <cell r="K896">
            <v>0</v>
          </cell>
          <cell r="L896">
            <v>0</v>
          </cell>
          <cell r="M896">
            <v>0</v>
          </cell>
          <cell r="N896">
            <v>4.6822232451015893E-3</v>
          </cell>
          <cell r="O896">
            <v>10054.706689343257</v>
          </cell>
          <cell r="P896">
            <v>27066.696925798951</v>
          </cell>
          <cell r="Q896">
            <v>43521.336042489878</v>
          </cell>
          <cell r="R896">
            <v>56299.502121830905</v>
          </cell>
          <cell r="S896">
            <v>116168.65468880029</v>
          </cell>
          <cell r="T896">
            <v>1226.4178783484533</v>
          </cell>
          <cell r="U896">
            <v>1344.8126717695106</v>
          </cell>
          <cell r="V896">
            <v>1454.9893174643335</v>
          </cell>
          <cell r="W896">
            <v>1485.5998884878907</v>
          </cell>
          <cell r="X896">
            <v>1552.9543370000542</v>
          </cell>
          <cell r="Y896">
            <v>587.32286520435366</v>
          </cell>
          <cell r="Z896">
            <v>679.84905141966317</v>
          </cell>
          <cell r="AA896">
            <v>778.7135219140448</v>
          </cell>
          <cell r="AB896">
            <v>799.03629058498871</v>
          </cell>
          <cell r="AC896">
            <v>844.68027246708789</v>
          </cell>
          <cell r="AD896">
            <v>21.957785888564676</v>
          </cell>
          <cell r="AE896">
            <v>25.663640103753085</v>
          </cell>
          <cell r="AF896">
            <v>27.302057562501084</v>
          </cell>
          <cell r="AG896">
            <v>27.221852503483785</v>
          </cell>
          <cell r="AH896">
            <v>25.61091262341132</v>
          </cell>
        </row>
        <row r="897">
          <cell r="B897">
            <v>7837</v>
          </cell>
          <cell r="C897" t="str">
            <v>IA</v>
          </cell>
          <cell r="D897" t="str">
            <v>Municipal</v>
          </cell>
          <cell r="E897">
            <v>1.6150703670118005E-2</v>
          </cell>
          <cell r="F897">
            <v>0</v>
          </cell>
          <cell r="G897">
            <v>0</v>
          </cell>
          <cell r="H897">
            <v>380.40049045972768</v>
          </cell>
          <cell r="I897">
            <v>11.608880937499999</v>
          </cell>
          <cell r="J897">
            <v>0</v>
          </cell>
          <cell r="K897">
            <v>0</v>
          </cell>
          <cell r="L897">
            <v>0</v>
          </cell>
          <cell r="M897">
            <v>0</v>
          </cell>
          <cell r="N897">
            <v>4.6822232451015893E-3</v>
          </cell>
          <cell r="O897">
            <v>10054.706689343257</v>
          </cell>
          <cell r="P897">
            <v>27066.696925798951</v>
          </cell>
          <cell r="Q897">
            <v>43521.336042489878</v>
          </cell>
          <cell r="R897">
            <v>56299.502121830905</v>
          </cell>
          <cell r="S897">
            <v>116168.65468880029</v>
          </cell>
          <cell r="T897">
            <v>1226.4178783484533</v>
          </cell>
          <cell r="U897">
            <v>1344.8126717695106</v>
          </cell>
          <cell r="V897">
            <v>1454.9893174643335</v>
          </cell>
          <cell r="W897">
            <v>1485.5998884878907</v>
          </cell>
          <cell r="X897">
            <v>1552.9543370000542</v>
          </cell>
          <cell r="Y897">
            <v>587.32286520435366</v>
          </cell>
          <cell r="Z897">
            <v>679.84905141966317</v>
          </cell>
          <cell r="AA897">
            <v>778.7135219140448</v>
          </cell>
          <cell r="AB897">
            <v>799.03629058498871</v>
          </cell>
          <cell r="AC897">
            <v>844.68027246708789</v>
          </cell>
          <cell r="AD897">
            <v>21.957785888564676</v>
          </cell>
          <cell r="AE897">
            <v>25.663640103753085</v>
          </cell>
          <cell r="AF897">
            <v>27.302057562501084</v>
          </cell>
          <cell r="AG897">
            <v>27.221852503483785</v>
          </cell>
          <cell r="AH897">
            <v>25.61091262341132</v>
          </cell>
        </row>
        <row r="898">
          <cell r="B898">
            <v>8214</v>
          </cell>
          <cell r="C898" t="str">
            <v>IA</v>
          </cell>
          <cell r="D898" t="str">
            <v>Municipal</v>
          </cell>
          <cell r="E898">
            <v>1.6150703670118005E-2</v>
          </cell>
          <cell r="F898">
            <v>0</v>
          </cell>
          <cell r="G898">
            <v>0</v>
          </cell>
          <cell r="H898">
            <v>380.40049045972768</v>
          </cell>
          <cell r="I898">
            <v>11.608880937499999</v>
          </cell>
          <cell r="J898">
            <v>0</v>
          </cell>
          <cell r="K898">
            <v>0</v>
          </cell>
          <cell r="L898">
            <v>0</v>
          </cell>
          <cell r="M898">
            <v>0</v>
          </cell>
          <cell r="N898">
            <v>4.6822232451015893E-3</v>
          </cell>
          <cell r="O898">
            <v>10054.706689343257</v>
          </cell>
          <cell r="P898">
            <v>27066.696925798951</v>
          </cell>
          <cell r="Q898">
            <v>43521.336042489878</v>
          </cell>
          <cell r="R898">
            <v>56299.502121830905</v>
          </cell>
          <cell r="S898">
            <v>116168.65468880029</v>
          </cell>
          <cell r="T898">
            <v>1226.4178783484533</v>
          </cell>
          <cell r="U898">
            <v>1344.8126717695106</v>
          </cell>
          <cell r="V898">
            <v>1454.9893174643335</v>
          </cell>
          <cell r="W898">
            <v>1485.5998884878907</v>
          </cell>
          <cell r="X898">
            <v>1552.9543370000542</v>
          </cell>
          <cell r="Y898">
            <v>587.32286520435366</v>
          </cell>
          <cell r="Z898">
            <v>679.84905141966317</v>
          </cell>
          <cell r="AA898">
            <v>778.7135219140448</v>
          </cell>
          <cell r="AB898">
            <v>799.03629058498871</v>
          </cell>
          <cell r="AC898">
            <v>844.68027246708789</v>
          </cell>
          <cell r="AD898">
            <v>21.957785888564676</v>
          </cell>
          <cell r="AE898">
            <v>25.663640103753085</v>
          </cell>
          <cell r="AF898">
            <v>27.302057562501084</v>
          </cell>
          <cell r="AG898">
            <v>27.221852503483785</v>
          </cell>
          <cell r="AH898">
            <v>25.61091262341132</v>
          </cell>
        </row>
        <row r="899">
          <cell r="B899">
            <v>8288</v>
          </cell>
          <cell r="C899" t="str">
            <v>IA</v>
          </cell>
          <cell r="D899" t="str">
            <v>Municipal</v>
          </cell>
          <cell r="E899">
            <v>1.6150703670118005E-2</v>
          </cell>
          <cell r="F899">
            <v>0</v>
          </cell>
          <cell r="G899">
            <v>0</v>
          </cell>
          <cell r="H899">
            <v>380.40049045972768</v>
          </cell>
          <cell r="I899">
            <v>11.608880937499999</v>
          </cell>
          <cell r="J899">
            <v>0</v>
          </cell>
          <cell r="K899">
            <v>0</v>
          </cell>
          <cell r="L899">
            <v>0</v>
          </cell>
          <cell r="M899">
            <v>0</v>
          </cell>
          <cell r="N899">
            <v>4.6822232451015893E-3</v>
          </cell>
          <cell r="O899">
            <v>10054.706689343257</v>
          </cell>
          <cell r="P899">
            <v>27066.696925798951</v>
          </cell>
          <cell r="Q899">
            <v>43521.336042489878</v>
          </cell>
          <cell r="R899">
            <v>56299.502121830905</v>
          </cell>
          <cell r="S899">
            <v>116168.65468880029</v>
          </cell>
          <cell r="T899">
            <v>1226.4178783484533</v>
          </cell>
          <cell r="U899">
            <v>1344.8126717695106</v>
          </cell>
          <cell r="V899">
            <v>1454.9893174643335</v>
          </cell>
          <cell r="W899">
            <v>1485.5998884878907</v>
          </cell>
          <cell r="X899">
            <v>1552.9543370000542</v>
          </cell>
          <cell r="Y899">
            <v>587.32286520435366</v>
          </cell>
          <cell r="Z899">
            <v>679.84905141966317</v>
          </cell>
          <cell r="AA899">
            <v>778.7135219140448</v>
          </cell>
          <cell r="AB899">
            <v>799.03629058498871</v>
          </cell>
          <cell r="AC899">
            <v>844.68027246708789</v>
          </cell>
          <cell r="AD899">
            <v>21.957785888564676</v>
          </cell>
          <cell r="AE899">
            <v>25.663640103753085</v>
          </cell>
          <cell r="AF899">
            <v>27.302057562501084</v>
          </cell>
          <cell r="AG899">
            <v>27.221852503483785</v>
          </cell>
          <cell r="AH899">
            <v>25.61091262341132</v>
          </cell>
        </row>
        <row r="900">
          <cell r="B900">
            <v>8610</v>
          </cell>
          <cell r="C900" t="str">
            <v>IA</v>
          </cell>
          <cell r="D900" t="str">
            <v>Municipal</v>
          </cell>
          <cell r="E900">
            <v>1.6150703670118005E-2</v>
          </cell>
          <cell r="F900">
            <v>0</v>
          </cell>
          <cell r="G900">
            <v>0</v>
          </cell>
          <cell r="H900">
            <v>380.40049045972768</v>
          </cell>
          <cell r="I900">
            <v>11.608880937499999</v>
          </cell>
          <cell r="J900">
            <v>0</v>
          </cell>
          <cell r="K900">
            <v>0</v>
          </cell>
          <cell r="L900">
            <v>0</v>
          </cell>
          <cell r="M900">
            <v>0</v>
          </cell>
          <cell r="N900">
            <v>4.6822232451015893E-3</v>
          </cell>
          <cell r="O900">
            <v>10054.706689343257</v>
          </cell>
          <cell r="P900">
            <v>27066.696925798951</v>
          </cell>
          <cell r="Q900">
            <v>43521.336042489878</v>
          </cell>
          <cell r="R900">
            <v>56299.502121830905</v>
          </cell>
          <cell r="S900">
            <v>116168.65468880029</v>
          </cell>
          <cell r="T900">
            <v>1226.4178783484533</v>
          </cell>
          <cell r="U900">
            <v>1344.8126717695106</v>
          </cell>
          <cell r="V900">
            <v>1454.9893174643335</v>
          </cell>
          <cell r="W900">
            <v>1485.5998884878907</v>
          </cell>
          <cell r="X900">
            <v>1552.9543370000542</v>
          </cell>
          <cell r="Y900">
            <v>587.32286520435366</v>
          </cell>
          <cell r="Z900">
            <v>679.84905141966317</v>
          </cell>
          <cell r="AA900">
            <v>778.7135219140448</v>
          </cell>
          <cell r="AB900">
            <v>799.03629058498871</v>
          </cell>
          <cell r="AC900">
            <v>844.68027246708789</v>
          </cell>
          <cell r="AD900">
            <v>21.957785888564676</v>
          </cell>
          <cell r="AE900">
            <v>25.663640103753085</v>
          </cell>
          <cell r="AF900">
            <v>27.302057562501084</v>
          </cell>
          <cell r="AG900">
            <v>27.221852503483785</v>
          </cell>
          <cell r="AH900">
            <v>25.61091262341132</v>
          </cell>
        </row>
        <row r="901">
          <cell r="B901">
            <v>8847</v>
          </cell>
          <cell r="C901" t="str">
            <v>IA</v>
          </cell>
          <cell r="D901" t="str">
            <v>Municipal</v>
          </cell>
          <cell r="E901">
            <v>1.6150703670118005E-2</v>
          </cell>
          <cell r="F901">
            <v>0</v>
          </cell>
          <cell r="G901">
            <v>0</v>
          </cell>
          <cell r="H901">
            <v>380.40049045972768</v>
          </cell>
          <cell r="I901">
            <v>11.608880937499999</v>
          </cell>
          <cell r="J901">
            <v>0</v>
          </cell>
          <cell r="K901">
            <v>0</v>
          </cell>
          <cell r="L901">
            <v>0</v>
          </cell>
          <cell r="M901">
            <v>0</v>
          </cell>
          <cell r="N901">
            <v>4.6822232451015893E-3</v>
          </cell>
          <cell r="O901">
            <v>10054.706689343257</v>
          </cell>
          <cell r="P901">
            <v>27066.696925798951</v>
          </cell>
          <cell r="Q901">
            <v>43521.336042489878</v>
          </cell>
          <cell r="R901">
            <v>56299.502121830905</v>
          </cell>
          <cell r="S901">
            <v>116168.65468880029</v>
          </cell>
          <cell r="T901">
            <v>1226.4178783484533</v>
          </cell>
          <cell r="U901">
            <v>1344.8126717695106</v>
          </cell>
          <cell r="V901">
            <v>1454.9893174643335</v>
          </cell>
          <cell r="W901">
            <v>1485.5998884878907</v>
          </cell>
          <cell r="X901">
            <v>1552.9543370000542</v>
          </cell>
          <cell r="Y901">
            <v>587.32286520435366</v>
          </cell>
          <cell r="Z901">
            <v>679.84905141966317</v>
          </cell>
          <cell r="AA901">
            <v>778.7135219140448</v>
          </cell>
          <cell r="AB901">
            <v>799.03629058498871</v>
          </cell>
          <cell r="AC901">
            <v>844.68027246708789</v>
          </cell>
          <cell r="AD901">
            <v>21.957785888564676</v>
          </cell>
          <cell r="AE901">
            <v>25.663640103753085</v>
          </cell>
          <cell r="AF901">
            <v>27.302057562501084</v>
          </cell>
          <cell r="AG901">
            <v>27.221852503483785</v>
          </cell>
          <cell r="AH901">
            <v>25.61091262341132</v>
          </cell>
        </row>
        <row r="902">
          <cell r="B902">
            <v>9230</v>
          </cell>
          <cell r="C902" t="str">
            <v>IA</v>
          </cell>
          <cell r="D902" t="str">
            <v>Municipal</v>
          </cell>
          <cell r="E902">
            <v>1.6150703670118005E-2</v>
          </cell>
          <cell r="F902">
            <v>1</v>
          </cell>
          <cell r="G902">
            <v>7889.300259163273</v>
          </cell>
          <cell r="H902">
            <v>7889.300259163273</v>
          </cell>
          <cell r="I902">
            <v>11.608880937499999</v>
          </cell>
          <cell r="J902">
            <v>2943.8</v>
          </cell>
          <cell r="K902">
            <v>21309</v>
          </cell>
          <cell r="L902">
            <v>2701</v>
          </cell>
          <cell r="M902">
            <v>0.12049054160466235</v>
          </cell>
          <cell r="N902">
            <v>0.12049054160466235</v>
          </cell>
          <cell r="O902">
            <v>10054.706689343257</v>
          </cell>
          <cell r="P902">
            <v>27066.696925798951</v>
          </cell>
          <cell r="Q902">
            <v>43521.336042489878</v>
          </cell>
          <cell r="R902">
            <v>56299.502121830905</v>
          </cell>
          <cell r="S902">
            <v>116168.65468880029</v>
          </cell>
          <cell r="T902">
            <v>1226.4178783484533</v>
          </cell>
          <cell r="U902">
            <v>1344.8126717695106</v>
          </cell>
          <cell r="V902">
            <v>1454.9893174643335</v>
          </cell>
          <cell r="W902">
            <v>1485.5998884878907</v>
          </cell>
          <cell r="X902">
            <v>1552.9543370000542</v>
          </cell>
          <cell r="Y902">
            <v>587.32286520435366</v>
          </cell>
          <cell r="Z902">
            <v>679.84905141966317</v>
          </cell>
          <cell r="AA902">
            <v>778.7135219140448</v>
          </cell>
          <cell r="AB902">
            <v>799.03629058498871</v>
          </cell>
          <cell r="AC902">
            <v>844.68027246708789</v>
          </cell>
          <cell r="AD902">
            <v>21.957785888564676</v>
          </cell>
          <cell r="AE902">
            <v>25.663640103753085</v>
          </cell>
          <cell r="AF902">
            <v>27.302057562501084</v>
          </cell>
          <cell r="AG902">
            <v>27.221852503483785</v>
          </cell>
          <cell r="AH902">
            <v>25.61091262341132</v>
          </cell>
        </row>
        <row r="903">
          <cell r="B903">
            <v>10265</v>
          </cell>
          <cell r="C903" t="str">
            <v>IA</v>
          </cell>
          <cell r="D903" t="str">
            <v>Municipal</v>
          </cell>
          <cell r="E903">
            <v>1.6150703670118005E-2</v>
          </cell>
          <cell r="F903">
            <v>0</v>
          </cell>
          <cell r="G903">
            <v>0</v>
          </cell>
          <cell r="H903">
            <v>380.40049045972768</v>
          </cell>
          <cell r="I903">
            <v>11.608880937499999</v>
          </cell>
          <cell r="J903">
            <v>0</v>
          </cell>
          <cell r="K903">
            <v>0</v>
          </cell>
          <cell r="L903">
            <v>0</v>
          </cell>
          <cell r="M903">
            <v>0</v>
          </cell>
          <cell r="N903">
            <v>4.6822232451015893E-3</v>
          </cell>
          <cell r="O903">
            <v>10054.706689343257</v>
          </cell>
          <cell r="P903">
            <v>27066.696925798951</v>
          </cell>
          <cell r="Q903">
            <v>43521.336042489878</v>
          </cell>
          <cell r="R903">
            <v>56299.502121830905</v>
          </cell>
          <cell r="S903">
            <v>116168.65468880029</v>
          </cell>
          <cell r="T903">
            <v>1226.4178783484533</v>
          </cell>
          <cell r="U903">
            <v>1344.8126717695106</v>
          </cell>
          <cell r="V903">
            <v>1454.9893174643335</v>
          </cell>
          <cell r="W903">
            <v>1485.5998884878907</v>
          </cell>
          <cell r="X903">
            <v>1552.9543370000542</v>
          </cell>
          <cell r="Y903">
            <v>587.32286520435366</v>
          </cell>
          <cell r="Z903">
            <v>679.84905141966317</v>
          </cell>
          <cell r="AA903">
            <v>778.7135219140448</v>
          </cell>
          <cell r="AB903">
            <v>799.03629058498871</v>
          </cell>
          <cell r="AC903">
            <v>844.68027246708789</v>
          </cell>
          <cell r="AD903">
            <v>21.957785888564676</v>
          </cell>
          <cell r="AE903">
            <v>25.663640103753085</v>
          </cell>
          <cell r="AF903">
            <v>27.302057562501084</v>
          </cell>
          <cell r="AG903">
            <v>27.221852503483785</v>
          </cell>
          <cell r="AH903">
            <v>25.61091262341132</v>
          </cell>
        </row>
        <row r="904">
          <cell r="B904">
            <v>10606</v>
          </cell>
          <cell r="C904" t="str">
            <v>IA</v>
          </cell>
          <cell r="D904" t="str">
            <v>Municipal</v>
          </cell>
          <cell r="E904">
            <v>1.6150703670118005E-2</v>
          </cell>
          <cell r="F904">
            <v>0</v>
          </cell>
          <cell r="G904">
            <v>0</v>
          </cell>
          <cell r="H904">
            <v>380.40049045972768</v>
          </cell>
          <cell r="I904">
            <v>11.608880937499999</v>
          </cell>
          <cell r="J904">
            <v>0</v>
          </cell>
          <cell r="K904">
            <v>0</v>
          </cell>
          <cell r="L904">
            <v>0</v>
          </cell>
          <cell r="M904">
            <v>0</v>
          </cell>
          <cell r="N904">
            <v>4.6822232451015893E-3</v>
          </cell>
          <cell r="O904">
            <v>10054.706689343257</v>
          </cell>
          <cell r="P904">
            <v>27066.696925798951</v>
          </cell>
          <cell r="Q904">
            <v>43521.336042489878</v>
          </cell>
          <cell r="R904">
            <v>56299.502121830905</v>
          </cell>
          <cell r="S904">
            <v>116168.65468880029</v>
          </cell>
          <cell r="T904">
            <v>1226.4178783484533</v>
          </cell>
          <cell r="U904">
            <v>1344.8126717695106</v>
          </cell>
          <cell r="V904">
            <v>1454.9893174643335</v>
          </cell>
          <cell r="W904">
            <v>1485.5998884878907</v>
          </cell>
          <cell r="X904">
            <v>1552.9543370000542</v>
          </cell>
          <cell r="Y904">
            <v>587.32286520435366</v>
          </cell>
          <cell r="Z904">
            <v>679.84905141966317</v>
          </cell>
          <cell r="AA904">
            <v>778.7135219140448</v>
          </cell>
          <cell r="AB904">
            <v>799.03629058498871</v>
          </cell>
          <cell r="AC904">
            <v>844.68027246708789</v>
          </cell>
          <cell r="AD904">
            <v>21.957785888564676</v>
          </cell>
          <cell r="AE904">
            <v>25.663640103753085</v>
          </cell>
          <cell r="AF904">
            <v>27.302057562501084</v>
          </cell>
          <cell r="AG904">
            <v>27.221852503483785</v>
          </cell>
          <cell r="AH904">
            <v>25.61091262341132</v>
          </cell>
        </row>
        <row r="905">
          <cell r="B905">
            <v>10608</v>
          </cell>
          <cell r="C905" t="str">
            <v>IA</v>
          </cell>
          <cell r="D905" t="str">
            <v>Municipal</v>
          </cell>
          <cell r="E905">
            <v>1.6150703670118005E-2</v>
          </cell>
          <cell r="F905">
            <v>0</v>
          </cell>
          <cell r="G905">
            <v>0</v>
          </cell>
          <cell r="H905">
            <v>380.40049045972768</v>
          </cell>
          <cell r="I905">
            <v>11.608880937499999</v>
          </cell>
          <cell r="J905">
            <v>0</v>
          </cell>
          <cell r="K905">
            <v>0</v>
          </cell>
          <cell r="L905">
            <v>0</v>
          </cell>
          <cell r="M905">
            <v>0</v>
          </cell>
          <cell r="N905">
            <v>4.6822232451015893E-3</v>
          </cell>
          <cell r="O905">
            <v>10054.706689343257</v>
          </cell>
          <cell r="P905">
            <v>27066.696925798951</v>
          </cell>
          <cell r="Q905">
            <v>43521.336042489878</v>
          </cell>
          <cell r="R905">
            <v>56299.502121830905</v>
          </cell>
          <cell r="S905">
            <v>116168.65468880029</v>
          </cell>
          <cell r="T905">
            <v>1226.4178783484533</v>
          </cell>
          <cell r="U905">
            <v>1344.8126717695106</v>
          </cell>
          <cell r="V905">
            <v>1454.9893174643335</v>
          </cell>
          <cell r="W905">
            <v>1485.5998884878907</v>
          </cell>
          <cell r="X905">
            <v>1552.9543370000542</v>
          </cell>
          <cell r="Y905">
            <v>587.32286520435366</v>
          </cell>
          <cell r="Z905">
            <v>679.84905141966317</v>
          </cell>
          <cell r="AA905">
            <v>778.7135219140448</v>
          </cell>
          <cell r="AB905">
            <v>799.03629058498871</v>
          </cell>
          <cell r="AC905">
            <v>844.68027246708789</v>
          </cell>
          <cell r="AD905">
            <v>21.957785888564676</v>
          </cell>
          <cell r="AE905">
            <v>25.663640103753085</v>
          </cell>
          <cell r="AF905">
            <v>27.302057562501084</v>
          </cell>
          <cell r="AG905">
            <v>27.221852503483785</v>
          </cell>
          <cell r="AH905">
            <v>25.61091262341132</v>
          </cell>
        </row>
        <row r="906">
          <cell r="B906">
            <v>10617</v>
          </cell>
          <cell r="C906" t="str">
            <v>IA</v>
          </cell>
          <cell r="D906" t="str">
            <v>Municipal</v>
          </cell>
          <cell r="E906">
            <v>1.6150703670118005E-2</v>
          </cell>
          <cell r="F906">
            <v>0</v>
          </cell>
          <cell r="G906">
            <v>0</v>
          </cell>
          <cell r="H906">
            <v>380.40049045972768</v>
          </cell>
          <cell r="I906">
            <v>11.608880937499999</v>
          </cell>
          <cell r="J906">
            <v>0</v>
          </cell>
          <cell r="K906">
            <v>0</v>
          </cell>
          <cell r="L906">
            <v>0</v>
          </cell>
          <cell r="M906">
            <v>0</v>
          </cell>
          <cell r="N906">
            <v>4.6822232451015893E-3</v>
          </cell>
          <cell r="O906">
            <v>10054.706689343257</v>
          </cell>
          <cell r="P906">
            <v>27066.696925798951</v>
          </cell>
          <cell r="Q906">
            <v>43521.336042489878</v>
          </cell>
          <cell r="R906">
            <v>56299.502121830905</v>
          </cell>
          <cell r="S906">
            <v>116168.65468880029</v>
          </cell>
          <cell r="T906">
            <v>1226.4178783484533</v>
          </cell>
          <cell r="U906">
            <v>1344.8126717695106</v>
          </cell>
          <cell r="V906">
            <v>1454.9893174643335</v>
          </cell>
          <cell r="W906">
            <v>1485.5998884878907</v>
          </cell>
          <cell r="X906">
            <v>1552.9543370000542</v>
          </cell>
          <cell r="Y906">
            <v>587.32286520435366</v>
          </cell>
          <cell r="Z906">
            <v>679.84905141966317</v>
          </cell>
          <cell r="AA906">
            <v>778.7135219140448</v>
          </cell>
          <cell r="AB906">
            <v>799.03629058498871</v>
          </cell>
          <cell r="AC906">
            <v>844.68027246708789</v>
          </cell>
          <cell r="AD906">
            <v>21.957785888564676</v>
          </cell>
          <cell r="AE906">
            <v>25.663640103753085</v>
          </cell>
          <cell r="AF906">
            <v>27.302057562501084</v>
          </cell>
          <cell r="AG906">
            <v>27.221852503483785</v>
          </cell>
          <cell r="AH906">
            <v>25.61091262341132</v>
          </cell>
        </row>
        <row r="907">
          <cell r="B907">
            <v>10650</v>
          </cell>
          <cell r="C907" t="str">
            <v>IA</v>
          </cell>
          <cell r="D907" t="str">
            <v>Municipal</v>
          </cell>
          <cell r="E907">
            <v>1.6150703670118005E-2</v>
          </cell>
          <cell r="F907">
            <v>0</v>
          </cell>
          <cell r="G907">
            <v>0</v>
          </cell>
          <cell r="H907">
            <v>380.40049045972768</v>
          </cell>
          <cell r="I907">
            <v>11.608880937499999</v>
          </cell>
          <cell r="J907">
            <v>0</v>
          </cell>
          <cell r="K907">
            <v>0</v>
          </cell>
          <cell r="L907">
            <v>0</v>
          </cell>
          <cell r="M907">
            <v>0</v>
          </cell>
          <cell r="N907">
            <v>4.6822232451015893E-3</v>
          </cell>
          <cell r="O907">
            <v>10054.706689343257</v>
          </cell>
          <cell r="P907">
            <v>27066.696925798951</v>
          </cell>
          <cell r="Q907">
            <v>43521.336042489878</v>
          </cell>
          <cell r="R907">
            <v>56299.502121830905</v>
          </cell>
          <cell r="S907">
            <v>116168.65468880029</v>
          </cell>
          <cell r="T907">
            <v>1226.4178783484533</v>
          </cell>
          <cell r="U907">
            <v>1344.8126717695106</v>
          </cell>
          <cell r="V907">
            <v>1454.9893174643335</v>
          </cell>
          <cell r="W907">
            <v>1485.5998884878907</v>
          </cell>
          <cell r="X907">
            <v>1552.9543370000542</v>
          </cell>
          <cell r="Y907">
            <v>587.32286520435366</v>
          </cell>
          <cell r="Z907">
            <v>679.84905141966317</v>
          </cell>
          <cell r="AA907">
            <v>778.7135219140448</v>
          </cell>
          <cell r="AB907">
            <v>799.03629058498871</v>
          </cell>
          <cell r="AC907">
            <v>844.68027246708789</v>
          </cell>
          <cell r="AD907">
            <v>21.957785888564676</v>
          </cell>
          <cell r="AE907">
            <v>25.663640103753085</v>
          </cell>
          <cell r="AF907">
            <v>27.302057562501084</v>
          </cell>
          <cell r="AG907">
            <v>27.221852503483785</v>
          </cell>
          <cell r="AH907">
            <v>25.61091262341132</v>
          </cell>
        </row>
        <row r="908">
          <cell r="B908">
            <v>10706</v>
          </cell>
          <cell r="C908" t="str">
            <v>IA</v>
          </cell>
          <cell r="D908" t="str">
            <v>Municipal</v>
          </cell>
          <cell r="E908">
            <v>1.6150703670118005E-2</v>
          </cell>
          <cell r="F908">
            <v>0</v>
          </cell>
          <cell r="G908">
            <v>0</v>
          </cell>
          <cell r="H908">
            <v>380.40049045972768</v>
          </cell>
          <cell r="I908">
            <v>11.608880937499999</v>
          </cell>
          <cell r="J908">
            <v>0</v>
          </cell>
          <cell r="K908">
            <v>0</v>
          </cell>
          <cell r="L908">
            <v>0</v>
          </cell>
          <cell r="M908">
            <v>0</v>
          </cell>
          <cell r="N908">
            <v>4.6822232451015893E-3</v>
          </cell>
          <cell r="O908">
            <v>10054.706689343257</v>
          </cell>
          <cell r="P908">
            <v>27066.696925798951</v>
          </cell>
          <cell r="Q908">
            <v>43521.336042489878</v>
          </cell>
          <cell r="R908">
            <v>56299.502121830905</v>
          </cell>
          <cell r="S908">
            <v>116168.65468880029</v>
          </cell>
          <cell r="T908">
            <v>1226.4178783484533</v>
          </cell>
          <cell r="U908">
            <v>1344.8126717695106</v>
          </cell>
          <cell r="V908">
            <v>1454.9893174643335</v>
          </cell>
          <cell r="W908">
            <v>1485.5998884878907</v>
          </cell>
          <cell r="X908">
            <v>1552.9543370000542</v>
          </cell>
          <cell r="Y908">
            <v>587.32286520435366</v>
          </cell>
          <cell r="Z908">
            <v>679.84905141966317</v>
          </cell>
          <cell r="AA908">
            <v>778.7135219140448</v>
          </cell>
          <cell r="AB908">
            <v>799.03629058498871</v>
          </cell>
          <cell r="AC908">
            <v>844.68027246708789</v>
          </cell>
          <cell r="AD908">
            <v>21.957785888564676</v>
          </cell>
          <cell r="AE908">
            <v>25.663640103753085</v>
          </cell>
          <cell r="AF908">
            <v>27.302057562501084</v>
          </cell>
          <cell r="AG908">
            <v>27.221852503483785</v>
          </cell>
          <cell r="AH908">
            <v>25.61091262341132</v>
          </cell>
        </row>
        <row r="909">
          <cell r="B909">
            <v>10769</v>
          </cell>
          <cell r="C909" t="str">
            <v>IA</v>
          </cell>
          <cell r="D909" t="str">
            <v>Municipal</v>
          </cell>
          <cell r="E909">
            <v>1.6150703670118005E-2</v>
          </cell>
          <cell r="F909">
            <v>0</v>
          </cell>
          <cell r="G909">
            <v>0</v>
          </cell>
          <cell r="H909">
            <v>380.40049045972768</v>
          </cell>
          <cell r="I909">
            <v>11.608880937499999</v>
          </cell>
          <cell r="J909">
            <v>0</v>
          </cell>
          <cell r="K909">
            <v>0</v>
          </cell>
          <cell r="L909">
            <v>0</v>
          </cell>
          <cell r="M909">
            <v>0</v>
          </cell>
          <cell r="N909">
            <v>4.6822232451015893E-3</v>
          </cell>
          <cell r="O909">
            <v>10054.706689343257</v>
          </cell>
          <cell r="P909">
            <v>27066.696925798951</v>
          </cell>
          <cell r="Q909">
            <v>43521.336042489878</v>
          </cell>
          <cell r="R909">
            <v>56299.502121830905</v>
          </cell>
          <cell r="S909">
            <v>116168.65468880029</v>
          </cell>
          <cell r="T909">
            <v>1226.4178783484533</v>
          </cell>
          <cell r="U909">
            <v>1344.8126717695106</v>
          </cell>
          <cell r="V909">
            <v>1454.9893174643335</v>
          </cell>
          <cell r="W909">
            <v>1485.5998884878907</v>
          </cell>
          <cell r="X909">
            <v>1552.9543370000542</v>
          </cell>
          <cell r="Y909">
            <v>587.32286520435366</v>
          </cell>
          <cell r="Z909">
            <v>679.84905141966317</v>
          </cell>
          <cell r="AA909">
            <v>778.7135219140448</v>
          </cell>
          <cell r="AB909">
            <v>799.03629058498871</v>
          </cell>
          <cell r="AC909">
            <v>844.68027246708789</v>
          </cell>
          <cell r="AD909">
            <v>21.957785888564676</v>
          </cell>
          <cell r="AE909">
            <v>25.663640103753085</v>
          </cell>
          <cell r="AF909">
            <v>27.302057562501084</v>
          </cell>
          <cell r="AG909">
            <v>27.221852503483785</v>
          </cell>
          <cell r="AH909">
            <v>25.61091262341132</v>
          </cell>
        </row>
        <row r="910">
          <cell r="B910">
            <v>10784</v>
          </cell>
          <cell r="C910" t="str">
            <v>IA</v>
          </cell>
          <cell r="D910" t="str">
            <v>Municipal</v>
          </cell>
          <cell r="E910">
            <v>1.6150703670118005E-2</v>
          </cell>
          <cell r="F910">
            <v>0</v>
          </cell>
          <cell r="G910">
            <v>0</v>
          </cell>
          <cell r="H910">
            <v>380.40049045972768</v>
          </cell>
          <cell r="I910">
            <v>11.608880937499999</v>
          </cell>
          <cell r="J910">
            <v>0</v>
          </cell>
          <cell r="K910">
            <v>0</v>
          </cell>
          <cell r="L910">
            <v>0</v>
          </cell>
          <cell r="M910">
            <v>0</v>
          </cell>
          <cell r="N910">
            <v>4.6822232451015893E-3</v>
          </cell>
          <cell r="O910">
            <v>10054.706689343257</v>
          </cell>
          <cell r="P910">
            <v>27066.696925798951</v>
          </cell>
          <cell r="Q910">
            <v>43521.336042489878</v>
          </cell>
          <cell r="R910">
            <v>56299.502121830905</v>
          </cell>
          <cell r="S910">
            <v>116168.65468880029</v>
          </cell>
          <cell r="T910">
            <v>1226.4178783484533</v>
          </cell>
          <cell r="U910">
            <v>1344.8126717695106</v>
          </cell>
          <cell r="V910">
            <v>1454.9893174643335</v>
          </cell>
          <cell r="W910">
            <v>1485.5998884878907</v>
          </cell>
          <cell r="X910">
            <v>1552.9543370000542</v>
          </cell>
          <cell r="Y910">
            <v>587.32286520435366</v>
          </cell>
          <cell r="Z910">
            <v>679.84905141966317</v>
          </cell>
          <cell r="AA910">
            <v>778.7135219140448</v>
          </cell>
          <cell r="AB910">
            <v>799.03629058498871</v>
          </cell>
          <cell r="AC910">
            <v>844.68027246708789</v>
          </cell>
          <cell r="AD910">
            <v>21.957785888564676</v>
          </cell>
          <cell r="AE910">
            <v>25.663640103753085</v>
          </cell>
          <cell r="AF910">
            <v>27.302057562501084</v>
          </cell>
          <cell r="AG910">
            <v>27.221852503483785</v>
          </cell>
          <cell r="AH910">
            <v>25.61091262341132</v>
          </cell>
        </row>
        <row r="911">
          <cell r="B911">
            <v>10881</v>
          </cell>
          <cell r="C911" t="str">
            <v>IA</v>
          </cell>
          <cell r="D911" t="str">
            <v>Municipal</v>
          </cell>
          <cell r="E911">
            <v>1.6150703670118005E-2</v>
          </cell>
          <cell r="F911">
            <v>0</v>
          </cell>
          <cell r="G911">
            <v>0</v>
          </cell>
          <cell r="H911">
            <v>380.40049045972768</v>
          </cell>
          <cell r="I911">
            <v>11.608880937499999</v>
          </cell>
          <cell r="J911">
            <v>0</v>
          </cell>
          <cell r="K911">
            <v>0</v>
          </cell>
          <cell r="L911">
            <v>0</v>
          </cell>
          <cell r="M911">
            <v>0</v>
          </cell>
          <cell r="N911">
            <v>4.6822232451015893E-3</v>
          </cell>
          <cell r="O911">
            <v>10054.706689343257</v>
          </cell>
          <cell r="P911">
            <v>27066.696925798951</v>
          </cell>
          <cell r="Q911">
            <v>43521.336042489878</v>
          </cell>
          <cell r="R911">
            <v>56299.502121830905</v>
          </cell>
          <cell r="S911">
            <v>116168.65468880029</v>
          </cell>
          <cell r="T911">
            <v>1226.4178783484533</v>
          </cell>
          <cell r="U911">
            <v>1344.8126717695106</v>
          </cell>
          <cell r="V911">
            <v>1454.9893174643335</v>
          </cell>
          <cell r="W911">
            <v>1485.5998884878907</v>
          </cell>
          <cell r="X911">
            <v>1552.9543370000542</v>
          </cell>
          <cell r="Y911">
            <v>587.32286520435366</v>
          </cell>
          <cell r="Z911">
            <v>679.84905141966317</v>
          </cell>
          <cell r="AA911">
            <v>778.7135219140448</v>
          </cell>
          <cell r="AB911">
            <v>799.03629058498871</v>
          </cell>
          <cell r="AC911">
            <v>844.68027246708789</v>
          </cell>
          <cell r="AD911">
            <v>21.957785888564676</v>
          </cell>
          <cell r="AE911">
            <v>25.663640103753085</v>
          </cell>
          <cell r="AF911">
            <v>27.302057562501084</v>
          </cell>
          <cell r="AG911">
            <v>27.221852503483785</v>
          </cell>
          <cell r="AH911">
            <v>25.61091262341132</v>
          </cell>
        </row>
        <row r="912">
          <cell r="B912">
            <v>10908</v>
          </cell>
          <cell r="C912" t="str">
            <v>IA</v>
          </cell>
          <cell r="D912" t="str">
            <v>Municipal</v>
          </cell>
          <cell r="E912">
            <v>1.6150703670118005E-2</v>
          </cell>
          <cell r="F912">
            <v>0</v>
          </cell>
          <cell r="G912">
            <v>0</v>
          </cell>
          <cell r="H912">
            <v>380.40049045972768</v>
          </cell>
          <cell r="I912">
            <v>11.608880937499999</v>
          </cell>
          <cell r="J912">
            <v>0</v>
          </cell>
          <cell r="K912">
            <v>0</v>
          </cell>
          <cell r="L912">
            <v>0</v>
          </cell>
          <cell r="M912">
            <v>0</v>
          </cell>
          <cell r="N912">
            <v>4.6822232451015893E-3</v>
          </cell>
          <cell r="O912">
            <v>10054.706689343257</v>
          </cell>
          <cell r="P912">
            <v>27066.696925798951</v>
          </cell>
          <cell r="Q912">
            <v>43521.336042489878</v>
          </cell>
          <cell r="R912">
            <v>56299.502121830905</v>
          </cell>
          <cell r="S912">
            <v>116168.65468880029</v>
          </cell>
          <cell r="T912">
            <v>1226.4178783484533</v>
          </cell>
          <cell r="U912">
            <v>1344.8126717695106</v>
          </cell>
          <cell r="V912">
            <v>1454.9893174643335</v>
          </cell>
          <cell r="W912">
            <v>1485.5998884878907</v>
          </cell>
          <cell r="X912">
            <v>1552.9543370000542</v>
          </cell>
          <cell r="Y912">
            <v>587.32286520435366</v>
          </cell>
          <cell r="Z912">
            <v>679.84905141966317</v>
          </cell>
          <cell r="AA912">
            <v>778.7135219140448</v>
          </cell>
          <cell r="AB912">
            <v>799.03629058498871</v>
          </cell>
          <cell r="AC912">
            <v>844.68027246708789</v>
          </cell>
          <cell r="AD912">
            <v>21.957785888564676</v>
          </cell>
          <cell r="AE912">
            <v>25.663640103753085</v>
          </cell>
          <cell r="AF912">
            <v>27.302057562501084</v>
          </cell>
          <cell r="AG912">
            <v>27.221852503483785</v>
          </cell>
          <cell r="AH912">
            <v>25.61091262341132</v>
          </cell>
        </row>
        <row r="913">
          <cell r="B913">
            <v>11093</v>
          </cell>
          <cell r="C913" t="str">
            <v>IA</v>
          </cell>
          <cell r="D913" t="str">
            <v>Municipal</v>
          </cell>
          <cell r="E913">
            <v>1.6150703670118005E-2</v>
          </cell>
          <cell r="F913">
            <v>0</v>
          </cell>
          <cell r="G913">
            <v>0</v>
          </cell>
          <cell r="H913">
            <v>380.40049045972768</v>
          </cell>
          <cell r="I913">
            <v>11.608880937499999</v>
          </cell>
          <cell r="J913">
            <v>0</v>
          </cell>
          <cell r="K913">
            <v>0</v>
          </cell>
          <cell r="L913">
            <v>0</v>
          </cell>
          <cell r="M913">
            <v>0</v>
          </cell>
          <cell r="N913">
            <v>4.6822232451015893E-3</v>
          </cell>
          <cell r="O913">
            <v>10054.706689343257</v>
          </cell>
          <cell r="P913">
            <v>27066.696925798951</v>
          </cell>
          <cell r="Q913">
            <v>43521.336042489878</v>
          </cell>
          <cell r="R913">
            <v>56299.502121830905</v>
          </cell>
          <cell r="S913">
            <v>116168.65468880029</v>
          </cell>
          <cell r="T913">
            <v>1226.4178783484533</v>
          </cell>
          <cell r="U913">
            <v>1344.8126717695106</v>
          </cell>
          <cell r="V913">
            <v>1454.9893174643335</v>
          </cell>
          <cell r="W913">
            <v>1485.5998884878907</v>
          </cell>
          <cell r="X913">
            <v>1552.9543370000542</v>
          </cell>
          <cell r="Y913">
            <v>587.32286520435366</v>
          </cell>
          <cell r="Z913">
            <v>679.84905141966317</v>
          </cell>
          <cell r="AA913">
            <v>778.7135219140448</v>
          </cell>
          <cell r="AB913">
            <v>799.03629058498871</v>
          </cell>
          <cell r="AC913">
            <v>844.68027246708789</v>
          </cell>
          <cell r="AD913">
            <v>21.957785888564676</v>
          </cell>
          <cell r="AE913">
            <v>25.663640103753085</v>
          </cell>
          <cell r="AF913">
            <v>27.302057562501084</v>
          </cell>
          <cell r="AG913">
            <v>27.221852503483785</v>
          </cell>
          <cell r="AH913">
            <v>25.61091262341132</v>
          </cell>
        </row>
        <row r="914">
          <cell r="B914">
            <v>11141</v>
          </cell>
          <cell r="C914" t="str">
            <v>IA</v>
          </cell>
          <cell r="D914" t="str">
            <v>Municipal</v>
          </cell>
          <cell r="E914">
            <v>1.6150703670118005E-2</v>
          </cell>
          <cell r="F914">
            <v>0</v>
          </cell>
          <cell r="G914">
            <v>0</v>
          </cell>
          <cell r="H914">
            <v>380.40049045972768</v>
          </cell>
          <cell r="I914">
            <v>11.608880937499999</v>
          </cell>
          <cell r="J914">
            <v>0</v>
          </cell>
          <cell r="K914">
            <v>0</v>
          </cell>
          <cell r="L914">
            <v>0</v>
          </cell>
          <cell r="M914">
            <v>0</v>
          </cell>
          <cell r="N914">
            <v>4.6822232451015893E-3</v>
          </cell>
          <cell r="O914">
            <v>10054.706689343257</v>
          </cell>
          <cell r="P914">
            <v>27066.696925798951</v>
          </cell>
          <cell r="Q914">
            <v>43521.336042489878</v>
          </cell>
          <cell r="R914">
            <v>56299.502121830905</v>
          </cell>
          <cell r="S914">
            <v>116168.65468880029</v>
          </cell>
          <cell r="T914">
            <v>1226.4178783484533</v>
          </cell>
          <cell r="U914">
            <v>1344.8126717695106</v>
          </cell>
          <cell r="V914">
            <v>1454.9893174643335</v>
          </cell>
          <cell r="W914">
            <v>1485.5998884878907</v>
          </cell>
          <cell r="X914">
            <v>1552.9543370000542</v>
          </cell>
          <cell r="Y914">
            <v>587.32286520435366</v>
          </cell>
          <cell r="Z914">
            <v>679.84905141966317</v>
          </cell>
          <cell r="AA914">
            <v>778.7135219140448</v>
          </cell>
          <cell r="AB914">
            <v>799.03629058498871</v>
          </cell>
          <cell r="AC914">
            <v>844.68027246708789</v>
          </cell>
          <cell r="AD914">
            <v>21.957785888564676</v>
          </cell>
          <cell r="AE914">
            <v>25.663640103753085</v>
          </cell>
          <cell r="AF914">
            <v>27.302057562501084</v>
          </cell>
          <cell r="AG914">
            <v>27.221852503483785</v>
          </cell>
          <cell r="AH914">
            <v>25.61091262341132</v>
          </cell>
        </row>
        <row r="915">
          <cell r="B915">
            <v>11581</v>
          </cell>
          <cell r="C915" t="str">
            <v>IA</v>
          </cell>
          <cell r="D915" t="str">
            <v>Municipal</v>
          </cell>
          <cell r="E915">
            <v>1.6150703670118005E-2</v>
          </cell>
          <cell r="F915">
            <v>0</v>
          </cell>
          <cell r="G915">
            <v>0</v>
          </cell>
          <cell r="H915">
            <v>380.40049045972768</v>
          </cell>
          <cell r="I915">
            <v>11.608880937499999</v>
          </cell>
          <cell r="J915">
            <v>0</v>
          </cell>
          <cell r="K915">
            <v>0</v>
          </cell>
          <cell r="L915">
            <v>0</v>
          </cell>
          <cell r="M915">
            <v>0</v>
          </cell>
          <cell r="N915">
            <v>4.6822232451015893E-3</v>
          </cell>
          <cell r="O915">
            <v>10054.706689343257</v>
          </cell>
          <cell r="P915">
            <v>27066.696925798951</v>
          </cell>
          <cell r="Q915">
            <v>43521.336042489878</v>
          </cell>
          <cell r="R915">
            <v>56299.502121830905</v>
          </cell>
          <cell r="S915">
            <v>116168.65468880029</v>
          </cell>
          <cell r="T915">
            <v>1226.4178783484533</v>
          </cell>
          <cell r="U915">
            <v>1344.8126717695106</v>
          </cell>
          <cell r="V915">
            <v>1454.9893174643335</v>
          </cell>
          <cell r="W915">
            <v>1485.5998884878907</v>
          </cell>
          <cell r="X915">
            <v>1552.9543370000542</v>
          </cell>
          <cell r="Y915">
            <v>587.32286520435366</v>
          </cell>
          <cell r="Z915">
            <v>679.84905141966317</v>
          </cell>
          <cell r="AA915">
            <v>778.7135219140448</v>
          </cell>
          <cell r="AB915">
            <v>799.03629058498871</v>
          </cell>
          <cell r="AC915">
            <v>844.68027246708789</v>
          </cell>
          <cell r="AD915">
            <v>21.957785888564676</v>
          </cell>
          <cell r="AE915">
            <v>25.663640103753085</v>
          </cell>
          <cell r="AF915">
            <v>27.302057562501084</v>
          </cell>
          <cell r="AG915">
            <v>27.221852503483785</v>
          </cell>
          <cell r="AH915">
            <v>25.61091262341132</v>
          </cell>
        </row>
        <row r="916">
          <cell r="B916">
            <v>11609</v>
          </cell>
          <cell r="C916" t="str">
            <v>IA</v>
          </cell>
          <cell r="D916" t="str">
            <v>Municipal</v>
          </cell>
          <cell r="E916">
            <v>1.6150703670118005E-2</v>
          </cell>
          <cell r="F916">
            <v>0</v>
          </cell>
          <cell r="G916">
            <v>0</v>
          </cell>
          <cell r="H916">
            <v>380.40049045972768</v>
          </cell>
          <cell r="I916">
            <v>11.608880937499999</v>
          </cell>
          <cell r="J916">
            <v>0</v>
          </cell>
          <cell r="K916">
            <v>0</v>
          </cell>
          <cell r="L916">
            <v>0</v>
          </cell>
          <cell r="M916">
            <v>0</v>
          </cell>
          <cell r="N916">
            <v>4.6822232451015893E-3</v>
          </cell>
          <cell r="O916">
            <v>10054.706689343257</v>
          </cell>
          <cell r="P916">
            <v>27066.696925798951</v>
          </cell>
          <cell r="Q916">
            <v>43521.336042489878</v>
          </cell>
          <cell r="R916">
            <v>56299.502121830905</v>
          </cell>
          <cell r="S916">
            <v>116168.65468880029</v>
          </cell>
          <cell r="T916">
            <v>1226.4178783484533</v>
          </cell>
          <cell r="U916">
            <v>1344.8126717695106</v>
          </cell>
          <cell r="V916">
            <v>1454.9893174643335</v>
          </cell>
          <cell r="W916">
            <v>1485.5998884878907</v>
          </cell>
          <cell r="X916">
            <v>1552.9543370000542</v>
          </cell>
          <cell r="Y916">
            <v>587.32286520435366</v>
          </cell>
          <cell r="Z916">
            <v>679.84905141966317</v>
          </cell>
          <cell r="AA916">
            <v>778.7135219140448</v>
          </cell>
          <cell r="AB916">
            <v>799.03629058498871</v>
          </cell>
          <cell r="AC916">
            <v>844.68027246708789</v>
          </cell>
          <cell r="AD916">
            <v>21.957785888564676</v>
          </cell>
          <cell r="AE916">
            <v>25.663640103753085</v>
          </cell>
          <cell r="AF916">
            <v>27.302057562501084</v>
          </cell>
          <cell r="AG916">
            <v>27.221852503483785</v>
          </cell>
          <cell r="AH916">
            <v>25.61091262341132</v>
          </cell>
        </row>
        <row r="917">
          <cell r="B917">
            <v>11611</v>
          </cell>
          <cell r="C917" t="str">
            <v>IA</v>
          </cell>
          <cell r="D917" t="str">
            <v>Municipal</v>
          </cell>
          <cell r="E917">
            <v>1.6150703670118005E-2</v>
          </cell>
          <cell r="F917">
            <v>1</v>
          </cell>
          <cell r="G917">
            <v>8484.1467759173502</v>
          </cell>
          <cell r="H917">
            <v>8484.1467759173502</v>
          </cell>
          <cell r="I917">
            <v>11.608880937499999</v>
          </cell>
          <cell r="J917">
            <v>2890.9</v>
          </cell>
          <cell r="K917">
            <v>23815</v>
          </cell>
          <cell r="L917">
            <v>2807</v>
          </cell>
          <cell r="M917">
            <v>0.10497024793202812</v>
          </cell>
          <cell r="N917">
            <v>0.10497024793202812</v>
          </cell>
          <cell r="O917">
            <v>10054.706689343257</v>
          </cell>
          <cell r="P917">
            <v>27066.696925798951</v>
          </cell>
          <cell r="Q917">
            <v>43521.336042489878</v>
          </cell>
          <cell r="R917">
            <v>56299.502121830905</v>
          </cell>
          <cell r="S917">
            <v>116168.65468880029</v>
          </cell>
          <cell r="T917">
            <v>1226.4178783484533</v>
          </cell>
          <cell r="U917">
            <v>1344.8126717695106</v>
          </cell>
          <cell r="V917">
            <v>1454.9893174643335</v>
          </cell>
          <cell r="W917">
            <v>1485.5998884878907</v>
          </cell>
          <cell r="X917">
            <v>1552.9543370000542</v>
          </cell>
          <cell r="Y917">
            <v>587.32286520435366</v>
          </cell>
          <cell r="Z917">
            <v>679.84905141966317</v>
          </cell>
          <cell r="AA917">
            <v>778.7135219140448</v>
          </cell>
          <cell r="AB917">
            <v>799.03629058498871</v>
          </cell>
          <cell r="AC917">
            <v>844.68027246708789</v>
          </cell>
          <cell r="AD917">
            <v>21.957785888564676</v>
          </cell>
          <cell r="AE917">
            <v>25.663640103753085</v>
          </cell>
          <cell r="AF917">
            <v>27.302057562501084</v>
          </cell>
          <cell r="AG917">
            <v>27.221852503483785</v>
          </cell>
          <cell r="AH917">
            <v>25.61091262341132</v>
          </cell>
        </row>
        <row r="918">
          <cell r="B918">
            <v>10172</v>
          </cell>
          <cell r="C918" t="str">
            <v>IA</v>
          </cell>
          <cell r="D918" t="str">
            <v>Municipal</v>
          </cell>
          <cell r="E918">
            <v>1.6150703670118005E-2</v>
          </cell>
          <cell r="F918">
            <v>0</v>
          </cell>
          <cell r="G918">
            <v>0</v>
          </cell>
          <cell r="H918">
            <v>380.40049045972768</v>
          </cell>
          <cell r="I918">
            <v>11.608880937499999</v>
          </cell>
          <cell r="J918">
            <v>0</v>
          </cell>
          <cell r="K918">
            <v>0</v>
          </cell>
          <cell r="L918">
            <v>0</v>
          </cell>
          <cell r="M918">
            <v>0</v>
          </cell>
          <cell r="N918">
            <v>4.6822232451015893E-3</v>
          </cell>
          <cell r="O918">
            <v>10054.706689343257</v>
          </cell>
          <cell r="P918">
            <v>27066.696925798951</v>
          </cell>
          <cell r="Q918">
            <v>43521.336042489878</v>
          </cell>
          <cell r="R918">
            <v>56299.502121830905</v>
          </cell>
          <cell r="S918">
            <v>116168.65468880029</v>
          </cell>
          <cell r="T918">
            <v>1226.4178783484533</v>
          </cell>
          <cell r="U918">
            <v>1344.8126717695106</v>
          </cell>
          <cell r="V918">
            <v>1454.9893174643335</v>
          </cell>
          <cell r="W918">
            <v>1485.5998884878907</v>
          </cell>
          <cell r="X918">
            <v>1552.9543370000542</v>
          </cell>
          <cell r="Y918">
            <v>587.32286520435366</v>
          </cell>
          <cell r="Z918">
            <v>679.84905141966317</v>
          </cell>
          <cell r="AA918">
            <v>778.7135219140448</v>
          </cell>
          <cell r="AB918">
            <v>799.03629058498871</v>
          </cell>
          <cell r="AC918">
            <v>844.68027246708789</v>
          </cell>
          <cell r="AD918">
            <v>21.957785888564676</v>
          </cell>
          <cell r="AE918">
            <v>25.663640103753085</v>
          </cell>
          <cell r="AF918">
            <v>27.302057562501084</v>
          </cell>
          <cell r="AG918">
            <v>27.221852503483785</v>
          </cell>
          <cell r="AH918">
            <v>25.61091262341132</v>
          </cell>
        </row>
        <row r="919">
          <cell r="B919">
            <v>12114</v>
          </cell>
          <cell r="C919" t="str">
            <v>IA</v>
          </cell>
          <cell r="D919" t="str">
            <v>Municipal</v>
          </cell>
          <cell r="E919">
            <v>1.6150703670118005E-2</v>
          </cell>
          <cell r="F919">
            <v>0</v>
          </cell>
          <cell r="G919">
            <v>0</v>
          </cell>
          <cell r="H919">
            <v>380.40049045972768</v>
          </cell>
          <cell r="I919">
            <v>11.608880937499999</v>
          </cell>
          <cell r="J919">
            <v>0</v>
          </cell>
          <cell r="K919">
            <v>0</v>
          </cell>
          <cell r="L919">
            <v>0</v>
          </cell>
          <cell r="M919">
            <v>0</v>
          </cell>
          <cell r="N919">
            <v>4.6822232451015893E-3</v>
          </cell>
          <cell r="O919">
            <v>10054.706689343257</v>
          </cell>
          <cell r="P919">
            <v>27066.696925798951</v>
          </cell>
          <cell r="Q919">
            <v>43521.336042489878</v>
          </cell>
          <cell r="R919">
            <v>56299.502121830905</v>
          </cell>
          <cell r="S919">
            <v>116168.65468880029</v>
          </cell>
          <cell r="T919">
            <v>1226.4178783484533</v>
          </cell>
          <cell r="U919">
            <v>1344.8126717695106</v>
          </cell>
          <cell r="V919">
            <v>1454.9893174643335</v>
          </cell>
          <cell r="W919">
            <v>1485.5998884878907</v>
          </cell>
          <cell r="X919">
            <v>1552.9543370000542</v>
          </cell>
          <cell r="Y919">
            <v>587.32286520435366</v>
          </cell>
          <cell r="Z919">
            <v>679.84905141966317</v>
          </cell>
          <cell r="AA919">
            <v>778.7135219140448</v>
          </cell>
          <cell r="AB919">
            <v>799.03629058498871</v>
          </cell>
          <cell r="AC919">
            <v>844.68027246708789</v>
          </cell>
          <cell r="AD919">
            <v>21.957785888564676</v>
          </cell>
          <cell r="AE919">
            <v>25.663640103753085</v>
          </cell>
          <cell r="AF919">
            <v>27.302057562501084</v>
          </cell>
          <cell r="AG919">
            <v>27.221852503483785</v>
          </cell>
          <cell r="AH919">
            <v>25.61091262341132</v>
          </cell>
        </row>
        <row r="920">
          <cell r="B920">
            <v>12541</v>
          </cell>
          <cell r="C920" t="str">
            <v>IA</v>
          </cell>
          <cell r="D920" t="str">
            <v>Municipal</v>
          </cell>
          <cell r="E920">
            <v>1.6150703670118005E-2</v>
          </cell>
          <cell r="F920">
            <v>0</v>
          </cell>
          <cell r="G920">
            <v>0</v>
          </cell>
          <cell r="H920">
            <v>380.40049045972768</v>
          </cell>
          <cell r="I920">
            <v>11.608880937499999</v>
          </cell>
          <cell r="J920">
            <v>0</v>
          </cell>
          <cell r="K920">
            <v>0</v>
          </cell>
          <cell r="L920">
            <v>0</v>
          </cell>
          <cell r="M920">
            <v>0</v>
          </cell>
          <cell r="N920">
            <v>4.6822232451015893E-3</v>
          </cell>
          <cell r="O920">
            <v>10054.706689343257</v>
          </cell>
          <cell r="P920">
            <v>27066.696925798951</v>
          </cell>
          <cell r="Q920">
            <v>43521.336042489878</v>
          </cell>
          <cell r="R920">
            <v>56299.502121830905</v>
          </cell>
          <cell r="S920">
            <v>116168.65468880029</v>
          </cell>
          <cell r="T920">
            <v>1226.4178783484533</v>
          </cell>
          <cell r="U920">
            <v>1344.8126717695106</v>
          </cell>
          <cell r="V920">
            <v>1454.9893174643335</v>
          </cell>
          <cell r="W920">
            <v>1485.5998884878907</v>
          </cell>
          <cell r="X920">
            <v>1552.9543370000542</v>
          </cell>
          <cell r="Y920">
            <v>587.32286520435366</v>
          </cell>
          <cell r="Z920">
            <v>679.84905141966317</v>
          </cell>
          <cell r="AA920">
            <v>778.7135219140448</v>
          </cell>
          <cell r="AB920">
            <v>799.03629058498871</v>
          </cell>
          <cell r="AC920">
            <v>844.68027246708789</v>
          </cell>
          <cell r="AD920">
            <v>21.957785888564676</v>
          </cell>
          <cell r="AE920">
            <v>25.663640103753085</v>
          </cell>
          <cell r="AF920">
            <v>27.302057562501084</v>
          </cell>
          <cell r="AG920">
            <v>27.221852503483785</v>
          </cell>
          <cell r="AH920">
            <v>25.61091262341132</v>
          </cell>
        </row>
        <row r="921">
          <cell r="B921">
            <v>12839</v>
          </cell>
          <cell r="C921" t="str">
            <v>IA</v>
          </cell>
          <cell r="D921" t="str">
            <v>Municipal</v>
          </cell>
          <cell r="E921">
            <v>1.6150703670118005E-2</v>
          </cell>
          <cell r="F921">
            <v>0</v>
          </cell>
          <cell r="G921">
            <v>0</v>
          </cell>
          <cell r="H921">
            <v>380.40049045972768</v>
          </cell>
          <cell r="I921">
            <v>11.608880937499999</v>
          </cell>
          <cell r="J921">
            <v>0</v>
          </cell>
          <cell r="K921">
            <v>0</v>
          </cell>
          <cell r="L921">
            <v>0</v>
          </cell>
          <cell r="M921">
            <v>0</v>
          </cell>
          <cell r="N921">
            <v>4.6822232451015893E-3</v>
          </cell>
          <cell r="O921">
            <v>10054.706689343257</v>
          </cell>
          <cell r="P921">
            <v>27066.696925798951</v>
          </cell>
          <cell r="Q921">
            <v>43521.336042489878</v>
          </cell>
          <cell r="R921">
            <v>56299.502121830905</v>
          </cell>
          <cell r="S921">
            <v>116168.65468880029</v>
          </cell>
          <cell r="T921">
            <v>1226.4178783484533</v>
          </cell>
          <cell r="U921">
            <v>1344.8126717695106</v>
          </cell>
          <cell r="V921">
            <v>1454.9893174643335</v>
          </cell>
          <cell r="W921">
            <v>1485.5998884878907</v>
          </cell>
          <cell r="X921">
            <v>1552.9543370000542</v>
          </cell>
          <cell r="Y921">
            <v>587.32286520435366</v>
          </cell>
          <cell r="Z921">
            <v>679.84905141966317</v>
          </cell>
          <cell r="AA921">
            <v>778.7135219140448</v>
          </cell>
          <cell r="AB921">
            <v>799.03629058498871</v>
          </cell>
          <cell r="AC921">
            <v>844.68027246708789</v>
          </cell>
          <cell r="AD921">
            <v>21.957785888564676</v>
          </cell>
          <cell r="AE921">
            <v>25.663640103753085</v>
          </cell>
          <cell r="AF921">
            <v>27.302057562501084</v>
          </cell>
          <cell r="AG921">
            <v>27.221852503483785</v>
          </cell>
          <cell r="AH921">
            <v>25.61091262341132</v>
          </cell>
        </row>
        <row r="922">
          <cell r="B922">
            <v>13038</v>
          </cell>
          <cell r="C922" t="str">
            <v>IA</v>
          </cell>
          <cell r="D922" t="str">
            <v>Municipal</v>
          </cell>
          <cell r="E922">
            <v>1.6150703670118005E-2</v>
          </cell>
          <cell r="F922">
            <v>0</v>
          </cell>
          <cell r="G922">
            <v>0</v>
          </cell>
          <cell r="H922">
            <v>380.40049045972768</v>
          </cell>
          <cell r="I922">
            <v>11.608880937499999</v>
          </cell>
          <cell r="J922">
            <v>0</v>
          </cell>
          <cell r="K922">
            <v>0</v>
          </cell>
          <cell r="L922">
            <v>0</v>
          </cell>
          <cell r="M922">
            <v>0</v>
          </cell>
          <cell r="N922">
            <v>4.6822232451015893E-3</v>
          </cell>
          <cell r="O922">
            <v>10054.706689343257</v>
          </cell>
          <cell r="P922">
            <v>27066.696925798951</v>
          </cell>
          <cell r="Q922">
            <v>43521.336042489878</v>
          </cell>
          <cell r="R922">
            <v>56299.502121830905</v>
          </cell>
          <cell r="S922">
            <v>116168.65468880029</v>
          </cell>
          <cell r="T922">
            <v>1226.4178783484533</v>
          </cell>
          <cell r="U922">
            <v>1344.8126717695106</v>
          </cell>
          <cell r="V922">
            <v>1454.9893174643335</v>
          </cell>
          <cell r="W922">
            <v>1485.5998884878907</v>
          </cell>
          <cell r="X922">
            <v>1552.9543370000542</v>
          </cell>
          <cell r="Y922">
            <v>587.32286520435366</v>
          </cell>
          <cell r="Z922">
            <v>679.84905141966317</v>
          </cell>
          <cell r="AA922">
            <v>778.7135219140448</v>
          </cell>
          <cell r="AB922">
            <v>799.03629058498871</v>
          </cell>
          <cell r="AC922">
            <v>844.68027246708789</v>
          </cell>
          <cell r="AD922">
            <v>21.957785888564676</v>
          </cell>
          <cell r="AE922">
            <v>25.663640103753085</v>
          </cell>
          <cell r="AF922">
            <v>27.302057562501084</v>
          </cell>
          <cell r="AG922">
            <v>27.221852503483785</v>
          </cell>
          <cell r="AH922">
            <v>25.61091262341132</v>
          </cell>
        </row>
        <row r="923">
          <cell r="B923">
            <v>13382</v>
          </cell>
          <cell r="C923" t="str">
            <v>IA</v>
          </cell>
          <cell r="D923" t="str">
            <v>Municipal</v>
          </cell>
          <cell r="E923">
            <v>1.6150703670118005E-2</v>
          </cell>
          <cell r="F923">
            <v>0</v>
          </cell>
          <cell r="G923">
            <v>0</v>
          </cell>
          <cell r="H923">
            <v>380.40049045972768</v>
          </cell>
          <cell r="I923">
            <v>11.608880937499999</v>
          </cell>
          <cell r="J923">
            <v>0</v>
          </cell>
          <cell r="K923">
            <v>0</v>
          </cell>
          <cell r="L923">
            <v>0</v>
          </cell>
          <cell r="M923">
            <v>0</v>
          </cell>
          <cell r="N923">
            <v>4.6822232451015893E-3</v>
          </cell>
          <cell r="O923">
            <v>10054.706689343257</v>
          </cell>
          <cell r="P923">
            <v>27066.696925798951</v>
          </cell>
          <cell r="Q923">
            <v>43521.336042489878</v>
          </cell>
          <cell r="R923">
            <v>56299.502121830905</v>
          </cell>
          <cell r="S923">
            <v>116168.65468880029</v>
          </cell>
          <cell r="T923">
            <v>1226.4178783484533</v>
          </cell>
          <cell r="U923">
            <v>1344.8126717695106</v>
          </cell>
          <cell r="V923">
            <v>1454.9893174643335</v>
          </cell>
          <cell r="W923">
            <v>1485.5998884878907</v>
          </cell>
          <cell r="X923">
            <v>1552.9543370000542</v>
          </cell>
          <cell r="Y923">
            <v>587.32286520435366</v>
          </cell>
          <cell r="Z923">
            <v>679.84905141966317</v>
          </cell>
          <cell r="AA923">
            <v>778.7135219140448</v>
          </cell>
          <cell r="AB923">
            <v>799.03629058498871</v>
          </cell>
          <cell r="AC923">
            <v>844.68027246708789</v>
          </cell>
          <cell r="AD923">
            <v>21.957785888564676</v>
          </cell>
          <cell r="AE923">
            <v>25.663640103753085</v>
          </cell>
          <cell r="AF923">
            <v>27.302057562501084</v>
          </cell>
          <cell r="AG923">
            <v>27.221852503483785</v>
          </cell>
          <cell r="AH923">
            <v>25.61091262341132</v>
          </cell>
        </row>
        <row r="924">
          <cell r="B924">
            <v>13444</v>
          </cell>
          <cell r="C924" t="str">
            <v>IA</v>
          </cell>
          <cell r="D924" t="str">
            <v>Municipal</v>
          </cell>
          <cell r="E924">
            <v>1.6150703670118005E-2</v>
          </cell>
          <cell r="F924">
            <v>0</v>
          </cell>
          <cell r="G924">
            <v>0</v>
          </cell>
          <cell r="H924">
            <v>380.40049045972768</v>
          </cell>
          <cell r="I924">
            <v>11.608880937499999</v>
          </cell>
          <cell r="J924">
            <v>0</v>
          </cell>
          <cell r="K924">
            <v>0</v>
          </cell>
          <cell r="L924">
            <v>0</v>
          </cell>
          <cell r="M924">
            <v>0</v>
          </cell>
          <cell r="N924">
            <v>4.6822232451015893E-3</v>
          </cell>
          <cell r="O924">
            <v>10054.706689343257</v>
          </cell>
          <cell r="P924">
            <v>27066.696925798951</v>
          </cell>
          <cell r="Q924">
            <v>43521.336042489878</v>
          </cell>
          <cell r="R924">
            <v>56299.502121830905</v>
          </cell>
          <cell r="S924">
            <v>116168.65468880029</v>
          </cell>
          <cell r="T924">
            <v>1226.4178783484533</v>
          </cell>
          <cell r="U924">
            <v>1344.8126717695106</v>
          </cell>
          <cell r="V924">
            <v>1454.9893174643335</v>
          </cell>
          <cell r="W924">
            <v>1485.5998884878907</v>
          </cell>
          <cell r="X924">
            <v>1552.9543370000542</v>
          </cell>
          <cell r="Y924">
            <v>587.32286520435366</v>
          </cell>
          <cell r="Z924">
            <v>679.84905141966317</v>
          </cell>
          <cell r="AA924">
            <v>778.7135219140448</v>
          </cell>
          <cell r="AB924">
            <v>799.03629058498871</v>
          </cell>
          <cell r="AC924">
            <v>844.68027246708789</v>
          </cell>
          <cell r="AD924">
            <v>21.957785888564676</v>
          </cell>
          <cell r="AE924">
            <v>25.663640103753085</v>
          </cell>
          <cell r="AF924">
            <v>27.302057562501084</v>
          </cell>
          <cell r="AG924">
            <v>27.221852503483785</v>
          </cell>
          <cell r="AH924">
            <v>25.61091262341132</v>
          </cell>
        </row>
        <row r="925">
          <cell r="B925">
            <v>13990</v>
          </cell>
          <cell r="C925" t="str">
            <v>IA</v>
          </cell>
          <cell r="D925" t="str">
            <v>Municipal</v>
          </cell>
          <cell r="E925">
            <v>1.6150703670118005E-2</v>
          </cell>
          <cell r="F925">
            <v>0</v>
          </cell>
          <cell r="G925">
            <v>0</v>
          </cell>
          <cell r="H925">
            <v>380.40049045972768</v>
          </cell>
          <cell r="I925">
            <v>11.608880937499999</v>
          </cell>
          <cell r="J925">
            <v>0</v>
          </cell>
          <cell r="K925">
            <v>0</v>
          </cell>
          <cell r="L925">
            <v>0</v>
          </cell>
          <cell r="M925">
            <v>0</v>
          </cell>
          <cell r="N925">
            <v>4.6822232451015893E-3</v>
          </cell>
          <cell r="O925">
            <v>10054.706689343257</v>
          </cell>
          <cell r="P925">
            <v>27066.696925798951</v>
          </cell>
          <cell r="Q925">
            <v>43521.336042489878</v>
          </cell>
          <cell r="R925">
            <v>56299.502121830905</v>
          </cell>
          <cell r="S925">
            <v>116168.65468880029</v>
          </cell>
          <cell r="T925">
            <v>1226.4178783484533</v>
          </cell>
          <cell r="U925">
            <v>1344.8126717695106</v>
          </cell>
          <cell r="V925">
            <v>1454.9893174643335</v>
          </cell>
          <cell r="W925">
            <v>1485.5998884878907</v>
          </cell>
          <cell r="X925">
            <v>1552.9543370000542</v>
          </cell>
          <cell r="Y925">
            <v>587.32286520435366</v>
          </cell>
          <cell r="Z925">
            <v>679.84905141966317</v>
          </cell>
          <cell r="AA925">
            <v>778.7135219140448</v>
          </cell>
          <cell r="AB925">
            <v>799.03629058498871</v>
          </cell>
          <cell r="AC925">
            <v>844.68027246708789</v>
          </cell>
          <cell r="AD925">
            <v>21.957785888564676</v>
          </cell>
          <cell r="AE925">
            <v>25.663640103753085</v>
          </cell>
          <cell r="AF925">
            <v>27.302057562501084</v>
          </cell>
          <cell r="AG925">
            <v>27.221852503483785</v>
          </cell>
          <cell r="AH925">
            <v>25.61091262341132</v>
          </cell>
        </row>
        <row r="926">
          <cell r="B926">
            <v>14132</v>
          </cell>
          <cell r="C926" t="str">
            <v>IA</v>
          </cell>
          <cell r="D926" t="str">
            <v>Municipal</v>
          </cell>
          <cell r="E926">
            <v>1.6150703670118005E-2</v>
          </cell>
          <cell r="F926">
            <v>0</v>
          </cell>
          <cell r="G926">
            <v>0</v>
          </cell>
          <cell r="H926">
            <v>380.40049045972768</v>
          </cell>
          <cell r="I926">
            <v>11.608880937499999</v>
          </cell>
          <cell r="J926">
            <v>0</v>
          </cell>
          <cell r="K926">
            <v>0</v>
          </cell>
          <cell r="L926">
            <v>0</v>
          </cell>
          <cell r="M926">
            <v>0</v>
          </cell>
          <cell r="N926">
            <v>4.6822232451015893E-3</v>
          </cell>
          <cell r="O926">
            <v>10054.706689343257</v>
          </cell>
          <cell r="P926">
            <v>27066.696925798951</v>
          </cell>
          <cell r="Q926">
            <v>43521.336042489878</v>
          </cell>
          <cell r="R926">
            <v>56299.502121830905</v>
          </cell>
          <cell r="S926">
            <v>116168.65468880029</v>
          </cell>
          <cell r="T926">
            <v>1226.4178783484533</v>
          </cell>
          <cell r="U926">
            <v>1344.8126717695106</v>
          </cell>
          <cell r="V926">
            <v>1454.9893174643335</v>
          </cell>
          <cell r="W926">
            <v>1485.5998884878907</v>
          </cell>
          <cell r="X926">
            <v>1552.9543370000542</v>
          </cell>
          <cell r="Y926">
            <v>587.32286520435366</v>
          </cell>
          <cell r="Z926">
            <v>679.84905141966317</v>
          </cell>
          <cell r="AA926">
            <v>778.7135219140448</v>
          </cell>
          <cell r="AB926">
            <v>799.03629058498871</v>
          </cell>
          <cell r="AC926">
            <v>844.68027246708789</v>
          </cell>
          <cell r="AD926">
            <v>21.957785888564676</v>
          </cell>
          <cell r="AE926">
            <v>25.663640103753085</v>
          </cell>
          <cell r="AF926">
            <v>27.302057562501084</v>
          </cell>
          <cell r="AG926">
            <v>27.221852503483785</v>
          </cell>
          <cell r="AH926">
            <v>25.61091262341132</v>
          </cell>
        </row>
        <row r="927">
          <cell r="B927">
            <v>14159</v>
          </cell>
          <cell r="C927" t="str">
            <v>IA</v>
          </cell>
          <cell r="D927" t="str">
            <v>Municipal</v>
          </cell>
          <cell r="E927">
            <v>1.6150703670118005E-2</v>
          </cell>
          <cell r="F927">
            <v>0</v>
          </cell>
          <cell r="G927">
            <v>0</v>
          </cell>
          <cell r="H927">
            <v>380.40049045972768</v>
          </cell>
          <cell r="I927">
            <v>11.608880937499999</v>
          </cell>
          <cell r="J927">
            <v>0</v>
          </cell>
          <cell r="K927">
            <v>0</v>
          </cell>
          <cell r="L927">
            <v>0</v>
          </cell>
          <cell r="M927">
            <v>0</v>
          </cell>
          <cell r="N927">
            <v>4.6822232451015893E-3</v>
          </cell>
          <cell r="O927">
            <v>10054.706689343257</v>
          </cell>
          <cell r="P927">
            <v>27066.696925798951</v>
          </cell>
          <cell r="Q927">
            <v>43521.336042489878</v>
          </cell>
          <cell r="R927">
            <v>56299.502121830905</v>
          </cell>
          <cell r="S927">
            <v>116168.65468880029</v>
          </cell>
          <cell r="T927">
            <v>1226.4178783484533</v>
          </cell>
          <cell r="U927">
            <v>1344.8126717695106</v>
          </cell>
          <cell r="V927">
            <v>1454.9893174643335</v>
          </cell>
          <cell r="W927">
            <v>1485.5998884878907</v>
          </cell>
          <cell r="X927">
            <v>1552.9543370000542</v>
          </cell>
          <cell r="Y927">
            <v>587.32286520435366</v>
          </cell>
          <cell r="Z927">
            <v>679.84905141966317</v>
          </cell>
          <cell r="AA927">
            <v>778.7135219140448</v>
          </cell>
          <cell r="AB927">
            <v>799.03629058498871</v>
          </cell>
          <cell r="AC927">
            <v>844.68027246708789</v>
          </cell>
          <cell r="AD927">
            <v>21.957785888564676</v>
          </cell>
          <cell r="AE927">
            <v>25.663640103753085</v>
          </cell>
          <cell r="AF927">
            <v>27.302057562501084</v>
          </cell>
          <cell r="AG927">
            <v>27.221852503483785</v>
          </cell>
          <cell r="AH927">
            <v>25.61091262341132</v>
          </cell>
        </row>
        <row r="928">
          <cell r="B928">
            <v>14166</v>
          </cell>
          <cell r="C928" t="str">
            <v>IA</v>
          </cell>
          <cell r="D928" t="str">
            <v>Municipal</v>
          </cell>
          <cell r="E928">
            <v>1.6150703670118005E-2</v>
          </cell>
          <cell r="F928">
            <v>0</v>
          </cell>
          <cell r="G928">
            <v>0</v>
          </cell>
          <cell r="H928">
            <v>380.40049045972768</v>
          </cell>
          <cell r="I928">
            <v>11.608880937499999</v>
          </cell>
          <cell r="J928">
            <v>0</v>
          </cell>
          <cell r="K928">
            <v>0</v>
          </cell>
          <cell r="L928">
            <v>0</v>
          </cell>
          <cell r="M928">
            <v>0</v>
          </cell>
          <cell r="N928">
            <v>4.6822232451015893E-3</v>
          </cell>
          <cell r="O928">
            <v>10054.706689343257</v>
          </cell>
          <cell r="P928">
            <v>27066.696925798951</v>
          </cell>
          <cell r="Q928">
            <v>43521.336042489878</v>
          </cell>
          <cell r="R928">
            <v>56299.502121830905</v>
          </cell>
          <cell r="S928">
            <v>116168.65468880029</v>
          </cell>
          <cell r="T928">
            <v>1226.4178783484533</v>
          </cell>
          <cell r="U928">
            <v>1344.8126717695106</v>
          </cell>
          <cell r="V928">
            <v>1454.9893174643335</v>
          </cell>
          <cell r="W928">
            <v>1485.5998884878907</v>
          </cell>
          <cell r="X928">
            <v>1552.9543370000542</v>
          </cell>
          <cell r="Y928">
            <v>587.32286520435366</v>
          </cell>
          <cell r="Z928">
            <v>679.84905141966317</v>
          </cell>
          <cell r="AA928">
            <v>778.7135219140448</v>
          </cell>
          <cell r="AB928">
            <v>799.03629058498871</v>
          </cell>
          <cell r="AC928">
            <v>844.68027246708789</v>
          </cell>
          <cell r="AD928">
            <v>21.957785888564676</v>
          </cell>
          <cell r="AE928">
            <v>25.663640103753085</v>
          </cell>
          <cell r="AF928">
            <v>27.302057562501084</v>
          </cell>
          <cell r="AG928">
            <v>27.221852503483785</v>
          </cell>
          <cell r="AH928">
            <v>25.61091262341132</v>
          </cell>
        </row>
        <row r="929">
          <cell r="B929">
            <v>14201</v>
          </cell>
          <cell r="C929" t="str">
            <v>IA</v>
          </cell>
          <cell r="D929" t="str">
            <v>Municipal</v>
          </cell>
          <cell r="E929">
            <v>0.2168115560238848</v>
          </cell>
          <cell r="F929">
            <v>0</v>
          </cell>
          <cell r="G929">
            <v>0</v>
          </cell>
          <cell r="H929">
            <v>380.40049045972768</v>
          </cell>
          <cell r="I929">
            <v>11.608880937499999</v>
          </cell>
          <cell r="J929">
            <v>0</v>
          </cell>
          <cell r="K929">
            <v>0</v>
          </cell>
          <cell r="L929">
            <v>0</v>
          </cell>
          <cell r="M929">
            <v>0</v>
          </cell>
          <cell r="N929">
            <v>4.6822232451015893E-3</v>
          </cell>
          <cell r="O929">
            <v>10054.706689343257</v>
          </cell>
          <cell r="P929">
            <v>27066.696925798951</v>
          </cell>
          <cell r="Q929">
            <v>43521.336042489878</v>
          </cell>
          <cell r="R929">
            <v>56299.502121830905</v>
          </cell>
          <cell r="S929">
            <v>116168.65468880029</v>
          </cell>
          <cell r="T929">
            <v>1226.4178783484533</v>
          </cell>
          <cell r="U929">
            <v>1344.8126717695106</v>
          </cell>
          <cell r="V929">
            <v>1454.9893174643335</v>
          </cell>
          <cell r="W929">
            <v>1485.5998884878907</v>
          </cell>
          <cell r="X929">
            <v>1552.9543370000542</v>
          </cell>
          <cell r="Y929">
            <v>587.32286520435366</v>
          </cell>
          <cell r="Z929">
            <v>679.84905141966317</v>
          </cell>
          <cell r="AA929">
            <v>778.7135219140448</v>
          </cell>
          <cell r="AB929">
            <v>799.03629058498871</v>
          </cell>
          <cell r="AC929">
            <v>844.68027246708789</v>
          </cell>
          <cell r="AD929">
            <v>21.957785888564676</v>
          </cell>
          <cell r="AE929">
            <v>25.663640103753085</v>
          </cell>
          <cell r="AF929">
            <v>27.302057562501084</v>
          </cell>
          <cell r="AG929">
            <v>27.221852503483785</v>
          </cell>
          <cell r="AH929">
            <v>25.61091262341132</v>
          </cell>
        </row>
        <row r="930">
          <cell r="B930">
            <v>14433</v>
          </cell>
          <cell r="C930" t="str">
            <v>IA</v>
          </cell>
          <cell r="D930" t="str">
            <v>Municipal</v>
          </cell>
          <cell r="E930">
            <v>1.6150703670118005E-2</v>
          </cell>
          <cell r="F930">
            <v>0</v>
          </cell>
          <cell r="G930">
            <v>0</v>
          </cell>
          <cell r="H930">
            <v>380.40049045972768</v>
          </cell>
          <cell r="I930">
            <v>11.608880937499999</v>
          </cell>
          <cell r="J930">
            <v>0</v>
          </cell>
          <cell r="K930">
            <v>0</v>
          </cell>
          <cell r="L930">
            <v>0</v>
          </cell>
          <cell r="M930">
            <v>0</v>
          </cell>
          <cell r="N930">
            <v>4.6822232451015893E-3</v>
          </cell>
          <cell r="O930">
            <v>10054.706689343257</v>
          </cell>
          <cell r="P930">
            <v>27066.696925798951</v>
          </cell>
          <cell r="Q930">
            <v>43521.336042489878</v>
          </cell>
          <cell r="R930">
            <v>56299.502121830905</v>
          </cell>
          <cell r="S930">
            <v>116168.65468880029</v>
          </cell>
          <cell r="T930">
            <v>1226.4178783484533</v>
          </cell>
          <cell r="U930">
            <v>1344.8126717695106</v>
          </cell>
          <cell r="V930">
            <v>1454.9893174643335</v>
          </cell>
          <cell r="W930">
            <v>1485.5998884878907</v>
          </cell>
          <cell r="X930">
            <v>1552.9543370000542</v>
          </cell>
          <cell r="Y930">
            <v>587.32286520435366</v>
          </cell>
          <cell r="Z930">
            <v>679.84905141966317</v>
          </cell>
          <cell r="AA930">
            <v>778.7135219140448</v>
          </cell>
          <cell r="AB930">
            <v>799.03629058498871</v>
          </cell>
          <cell r="AC930">
            <v>844.68027246708789</v>
          </cell>
          <cell r="AD930">
            <v>21.957785888564676</v>
          </cell>
          <cell r="AE930">
            <v>25.663640103753085</v>
          </cell>
          <cell r="AF930">
            <v>27.302057562501084</v>
          </cell>
          <cell r="AG930">
            <v>27.221852503483785</v>
          </cell>
          <cell r="AH930">
            <v>25.61091262341132</v>
          </cell>
        </row>
        <row r="931">
          <cell r="B931">
            <v>14473</v>
          </cell>
          <cell r="C931" t="str">
            <v>IA</v>
          </cell>
          <cell r="D931" t="str">
            <v>Municipal</v>
          </cell>
          <cell r="E931">
            <v>1.6150703670118005E-2</v>
          </cell>
          <cell r="F931">
            <v>0</v>
          </cell>
          <cell r="G931">
            <v>0</v>
          </cell>
          <cell r="H931">
            <v>380.40049045972768</v>
          </cell>
          <cell r="I931">
            <v>11.608880937499999</v>
          </cell>
          <cell r="J931">
            <v>0</v>
          </cell>
          <cell r="K931">
            <v>0</v>
          </cell>
          <cell r="L931">
            <v>0</v>
          </cell>
          <cell r="M931">
            <v>0</v>
          </cell>
          <cell r="N931">
            <v>4.6822232451015893E-3</v>
          </cell>
          <cell r="O931">
            <v>10054.706689343257</v>
          </cell>
          <cell r="P931">
            <v>27066.696925798951</v>
          </cell>
          <cell r="Q931">
            <v>43521.336042489878</v>
          </cell>
          <cell r="R931">
            <v>56299.502121830905</v>
          </cell>
          <cell r="S931">
            <v>116168.65468880029</v>
          </cell>
          <cell r="T931">
            <v>1226.4178783484533</v>
          </cell>
          <cell r="U931">
            <v>1344.8126717695106</v>
          </cell>
          <cell r="V931">
            <v>1454.9893174643335</v>
          </cell>
          <cell r="W931">
            <v>1485.5998884878907</v>
          </cell>
          <cell r="X931">
            <v>1552.9543370000542</v>
          </cell>
          <cell r="Y931">
            <v>587.32286520435366</v>
          </cell>
          <cell r="Z931">
            <v>679.84905141966317</v>
          </cell>
          <cell r="AA931">
            <v>778.7135219140448</v>
          </cell>
          <cell r="AB931">
            <v>799.03629058498871</v>
          </cell>
          <cell r="AC931">
            <v>844.68027246708789</v>
          </cell>
          <cell r="AD931">
            <v>21.957785888564676</v>
          </cell>
          <cell r="AE931">
            <v>25.663640103753085</v>
          </cell>
          <cell r="AF931">
            <v>27.302057562501084</v>
          </cell>
          <cell r="AG931">
            <v>27.221852503483785</v>
          </cell>
          <cell r="AH931">
            <v>25.61091262341132</v>
          </cell>
        </row>
        <row r="932">
          <cell r="B932">
            <v>14577</v>
          </cell>
          <cell r="C932" t="str">
            <v>IA</v>
          </cell>
          <cell r="D932" t="str">
            <v>Municipal</v>
          </cell>
          <cell r="E932">
            <v>1.6150703670118005E-2</v>
          </cell>
          <cell r="F932">
            <v>0</v>
          </cell>
          <cell r="G932">
            <v>0</v>
          </cell>
          <cell r="H932">
            <v>380.40049045972768</v>
          </cell>
          <cell r="I932">
            <v>11.608880937499999</v>
          </cell>
          <cell r="J932">
            <v>0</v>
          </cell>
          <cell r="K932">
            <v>0</v>
          </cell>
          <cell r="L932">
            <v>0</v>
          </cell>
          <cell r="M932">
            <v>0</v>
          </cell>
          <cell r="N932">
            <v>4.6822232451015893E-3</v>
          </cell>
          <cell r="O932">
            <v>10054.706689343257</v>
          </cell>
          <cell r="P932">
            <v>27066.696925798951</v>
          </cell>
          <cell r="Q932">
            <v>43521.336042489878</v>
          </cell>
          <cell r="R932">
            <v>56299.502121830905</v>
          </cell>
          <cell r="S932">
            <v>116168.65468880029</v>
          </cell>
          <cell r="T932">
            <v>1226.4178783484533</v>
          </cell>
          <cell r="U932">
            <v>1344.8126717695106</v>
          </cell>
          <cell r="V932">
            <v>1454.9893174643335</v>
          </cell>
          <cell r="W932">
            <v>1485.5998884878907</v>
          </cell>
          <cell r="X932">
            <v>1552.9543370000542</v>
          </cell>
          <cell r="Y932">
            <v>587.32286520435366</v>
          </cell>
          <cell r="Z932">
            <v>679.84905141966317</v>
          </cell>
          <cell r="AA932">
            <v>778.7135219140448</v>
          </cell>
          <cell r="AB932">
            <v>799.03629058498871</v>
          </cell>
          <cell r="AC932">
            <v>844.68027246708789</v>
          </cell>
          <cell r="AD932">
            <v>21.957785888564676</v>
          </cell>
          <cell r="AE932">
            <v>25.663640103753085</v>
          </cell>
          <cell r="AF932">
            <v>27.302057562501084</v>
          </cell>
          <cell r="AG932">
            <v>27.221852503483785</v>
          </cell>
          <cell r="AH932">
            <v>25.61091262341132</v>
          </cell>
        </row>
        <row r="933">
          <cell r="B933">
            <v>15180</v>
          </cell>
          <cell r="C933" t="str">
            <v>IA</v>
          </cell>
          <cell r="D933" t="str">
            <v>Municipal</v>
          </cell>
          <cell r="E933">
            <v>1.6150703670118005E-2</v>
          </cell>
          <cell r="F933">
            <v>0</v>
          </cell>
          <cell r="G933">
            <v>0</v>
          </cell>
          <cell r="H933">
            <v>380.40049045972768</v>
          </cell>
          <cell r="I933">
            <v>11.608880937499999</v>
          </cell>
          <cell r="J933">
            <v>0</v>
          </cell>
          <cell r="K933">
            <v>0</v>
          </cell>
          <cell r="L933">
            <v>0</v>
          </cell>
          <cell r="M933">
            <v>0</v>
          </cell>
          <cell r="N933">
            <v>4.6822232451015893E-3</v>
          </cell>
          <cell r="O933">
            <v>10054.706689343257</v>
          </cell>
          <cell r="P933">
            <v>27066.696925798951</v>
          </cell>
          <cell r="Q933">
            <v>43521.336042489878</v>
          </cell>
          <cell r="R933">
            <v>56299.502121830905</v>
          </cell>
          <cell r="S933">
            <v>116168.65468880029</v>
          </cell>
          <cell r="T933">
            <v>1226.4178783484533</v>
          </cell>
          <cell r="U933">
            <v>1344.8126717695106</v>
          </cell>
          <cell r="V933">
            <v>1454.9893174643335</v>
          </cell>
          <cell r="W933">
            <v>1485.5998884878907</v>
          </cell>
          <cell r="X933">
            <v>1552.9543370000542</v>
          </cell>
          <cell r="Y933">
            <v>587.32286520435366</v>
          </cell>
          <cell r="Z933">
            <v>679.84905141966317</v>
          </cell>
          <cell r="AA933">
            <v>778.7135219140448</v>
          </cell>
          <cell r="AB933">
            <v>799.03629058498871</v>
          </cell>
          <cell r="AC933">
            <v>844.68027246708789</v>
          </cell>
          <cell r="AD933">
            <v>21.957785888564676</v>
          </cell>
          <cell r="AE933">
            <v>25.663640103753085</v>
          </cell>
          <cell r="AF933">
            <v>27.302057562501084</v>
          </cell>
          <cell r="AG933">
            <v>27.221852503483785</v>
          </cell>
          <cell r="AH933">
            <v>25.61091262341132</v>
          </cell>
        </row>
        <row r="934">
          <cell r="B934">
            <v>15349</v>
          </cell>
          <cell r="C934" t="str">
            <v>IA</v>
          </cell>
          <cell r="D934" t="str">
            <v>Municipal</v>
          </cell>
          <cell r="E934">
            <v>1.6150703670118005E-2</v>
          </cell>
          <cell r="F934">
            <v>1</v>
          </cell>
          <cell r="G934">
            <v>8582.9596412556057</v>
          </cell>
          <cell r="H934">
            <v>8582.9596412556057</v>
          </cell>
          <cell r="I934">
            <v>11.608880937499999</v>
          </cell>
          <cell r="J934">
            <v>580</v>
          </cell>
          <cell r="K934">
            <v>3828</v>
          </cell>
          <cell r="L934">
            <v>446</v>
          </cell>
          <cell r="M934">
            <v>0.13528455308842738</v>
          </cell>
          <cell r="N934">
            <v>0.13528455308842738</v>
          </cell>
          <cell r="O934">
            <v>10054.706689343257</v>
          </cell>
          <cell r="P934">
            <v>27066.696925798951</v>
          </cell>
          <cell r="Q934">
            <v>43521.336042489878</v>
          </cell>
          <cell r="R934">
            <v>56299.502121830905</v>
          </cell>
          <cell r="S934">
            <v>116168.65468880029</v>
          </cell>
          <cell r="T934">
            <v>1226.4178783484533</v>
          </cell>
          <cell r="U934">
            <v>1344.8126717695106</v>
          </cell>
          <cell r="V934">
            <v>1454.9893174643335</v>
          </cell>
          <cell r="W934">
            <v>1485.5998884878907</v>
          </cell>
          <cell r="X934">
            <v>1552.9543370000542</v>
          </cell>
          <cell r="Y934">
            <v>587.32286520435366</v>
          </cell>
          <cell r="Z934">
            <v>679.84905141966317</v>
          </cell>
          <cell r="AA934">
            <v>778.7135219140448</v>
          </cell>
          <cell r="AB934">
            <v>799.03629058498871</v>
          </cell>
          <cell r="AC934">
            <v>844.68027246708789</v>
          </cell>
          <cell r="AD934">
            <v>21.957785888564676</v>
          </cell>
          <cell r="AE934">
            <v>25.663640103753085</v>
          </cell>
          <cell r="AF934">
            <v>27.302057562501084</v>
          </cell>
          <cell r="AG934">
            <v>27.221852503483785</v>
          </cell>
          <cell r="AH934">
            <v>25.61091262341132</v>
          </cell>
        </row>
        <row r="935">
          <cell r="B935">
            <v>15377</v>
          </cell>
          <cell r="C935" t="str">
            <v>IA</v>
          </cell>
          <cell r="D935" t="str">
            <v>Municipal</v>
          </cell>
          <cell r="E935">
            <v>1.6150703670118005E-2</v>
          </cell>
          <cell r="F935">
            <v>0</v>
          </cell>
          <cell r="G935">
            <v>0</v>
          </cell>
          <cell r="H935">
            <v>380.40049045972768</v>
          </cell>
          <cell r="I935">
            <v>11.608880937499999</v>
          </cell>
          <cell r="J935">
            <v>0</v>
          </cell>
          <cell r="K935">
            <v>0</v>
          </cell>
          <cell r="L935">
            <v>0</v>
          </cell>
          <cell r="M935">
            <v>0</v>
          </cell>
          <cell r="N935">
            <v>4.6822232451015893E-3</v>
          </cell>
          <cell r="O935">
            <v>10054.706689343257</v>
          </cell>
          <cell r="P935">
            <v>27066.696925798951</v>
          </cell>
          <cell r="Q935">
            <v>43521.336042489878</v>
          </cell>
          <cell r="R935">
            <v>56299.502121830905</v>
          </cell>
          <cell r="S935">
            <v>116168.65468880029</v>
          </cell>
          <cell r="T935">
            <v>1226.4178783484533</v>
          </cell>
          <cell r="U935">
            <v>1344.8126717695106</v>
          </cell>
          <cell r="V935">
            <v>1454.9893174643335</v>
          </cell>
          <cell r="W935">
            <v>1485.5998884878907</v>
          </cell>
          <cell r="X935">
            <v>1552.9543370000542</v>
          </cell>
          <cell r="Y935">
            <v>587.32286520435366</v>
          </cell>
          <cell r="Z935">
            <v>679.84905141966317</v>
          </cell>
          <cell r="AA935">
            <v>778.7135219140448</v>
          </cell>
          <cell r="AB935">
            <v>799.03629058498871</v>
          </cell>
          <cell r="AC935">
            <v>844.68027246708789</v>
          </cell>
          <cell r="AD935">
            <v>21.957785888564676</v>
          </cell>
          <cell r="AE935">
            <v>25.663640103753085</v>
          </cell>
          <cell r="AF935">
            <v>27.302057562501084</v>
          </cell>
          <cell r="AG935">
            <v>27.221852503483785</v>
          </cell>
          <cell r="AH935">
            <v>25.61091262341132</v>
          </cell>
        </row>
        <row r="936">
          <cell r="B936">
            <v>15751</v>
          </cell>
          <cell r="C936" t="str">
            <v>IA</v>
          </cell>
          <cell r="D936" t="str">
            <v>Municipal</v>
          </cell>
          <cell r="E936">
            <v>1.6150703670118005E-2</v>
          </cell>
          <cell r="F936">
            <v>0</v>
          </cell>
          <cell r="G936">
            <v>0</v>
          </cell>
          <cell r="H936">
            <v>380.40049045972768</v>
          </cell>
          <cell r="I936">
            <v>11.608880937499999</v>
          </cell>
          <cell r="J936">
            <v>0</v>
          </cell>
          <cell r="K936">
            <v>0</v>
          </cell>
          <cell r="L936">
            <v>0</v>
          </cell>
          <cell r="M936">
            <v>0</v>
          </cell>
          <cell r="N936">
            <v>4.6822232451015893E-3</v>
          </cell>
          <cell r="O936">
            <v>10054.706689343257</v>
          </cell>
          <cell r="P936">
            <v>27066.696925798951</v>
          </cell>
          <cell r="Q936">
            <v>43521.336042489878</v>
          </cell>
          <cell r="R936">
            <v>56299.502121830905</v>
          </cell>
          <cell r="S936">
            <v>116168.65468880029</v>
          </cell>
          <cell r="T936">
            <v>1226.4178783484533</v>
          </cell>
          <cell r="U936">
            <v>1344.8126717695106</v>
          </cell>
          <cell r="V936">
            <v>1454.9893174643335</v>
          </cell>
          <cell r="W936">
            <v>1485.5998884878907</v>
          </cell>
          <cell r="X936">
            <v>1552.9543370000542</v>
          </cell>
          <cell r="Y936">
            <v>587.32286520435366</v>
          </cell>
          <cell r="Z936">
            <v>679.84905141966317</v>
          </cell>
          <cell r="AA936">
            <v>778.7135219140448</v>
          </cell>
          <cell r="AB936">
            <v>799.03629058498871</v>
          </cell>
          <cell r="AC936">
            <v>844.68027246708789</v>
          </cell>
          <cell r="AD936">
            <v>21.957785888564676</v>
          </cell>
          <cell r="AE936">
            <v>25.663640103753085</v>
          </cell>
          <cell r="AF936">
            <v>27.302057562501084</v>
          </cell>
          <cell r="AG936">
            <v>27.221852503483785</v>
          </cell>
          <cell r="AH936">
            <v>25.61091262341132</v>
          </cell>
        </row>
        <row r="937">
          <cell r="B937">
            <v>15846</v>
          </cell>
          <cell r="C937" t="str">
            <v>IA</v>
          </cell>
          <cell r="D937" t="str">
            <v>Municipal</v>
          </cell>
          <cell r="E937">
            <v>1.6150703670118005E-2</v>
          </cell>
          <cell r="F937">
            <v>0</v>
          </cell>
          <cell r="G937">
            <v>0</v>
          </cell>
          <cell r="H937">
            <v>380.40049045972768</v>
          </cell>
          <cell r="I937">
            <v>11.608880937499999</v>
          </cell>
          <cell r="J937">
            <v>0</v>
          </cell>
          <cell r="K937">
            <v>0</v>
          </cell>
          <cell r="L937">
            <v>0</v>
          </cell>
          <cell r="M937">
            <v>0</v>
          </cell>
          <cell r="N937">
            <v>4.6822232451015893E-3</v>
          </cell>
          <cell r="O937">
            <v>10054.706689343257</v>
          </cell>
          <cell r="P937">
            <v>27066.696925798951</v>
          </cell>
          <cell r="Q937">
            <v>43521.336042489878</v>
          </cell>
          <cell r="R937">
            <v>56299.502121830905</v>
          </cell>
          <cell r="S937">
            <v>116168.65468880029</v>
          </cell>
          <cell r="T937">
            <v>1226.4178783484533</v>
          </cell>
          <cell r="U937">
            <v>1344.8126717695106</v>
          </cell>
          <cell r="V937">
            <v>1454.9893174643335</v>
          </cell>
          <cell r="W937">
            <v>1485.5998884878907</v>
          </cell>
          <cell r="X937">
            <v>1552.9543370000542</v>
          </cell>
          <cell r="Y937">
            <v>587.32286520435366</v>
          </cell>
          <cell r="Z937">
            <v>679.84905141966317</v>
          </cell>
          <cell r="AA937">
            <v>778.7135219140448</v>
          </cell>
          <cell r="AB937">
            <v>799.03629058498871</v>
          </cell>
          <cell r="AC937">
            <v>844.68027246708789</v>
          </cell>
          <cell r="AD937">
            <v>21.957785888564676</v>
          </cell>
          <cell r="AE937">
            <v>25.663640103753085</v>
          </cell>
          <cell r="AF937">
            <v>27.302057562501084</v>
          </cell>
          <cell r="AG937">
            <v>27.221852503483785</v>
          </cell>
          <cell r="AH937">
            <v>25.61091262341132</v>
          </cell>
        </row>
        <row r="938">
          <cell r="B938">
            <v>15862</v>
          </cell>
          <cell r="C938" t="str">
            <v>IA</v>
          </cell>
          <cell r="D938" t="str">
            <v>Municipal</v>
          </cell>
          <cell r="E938">
            <v>1.6150703670118005E-2</v>
          </cell>
          <cell r="F938">
            <v>0</v>
          </cell>
          <cell r="G938">
            <v>0</v>
          </cell>
          <cell r="H938">
            <v>380.40049045972768</v>
          </cell>
          <cell r="I938">
            <v>11.608880937499999</v>
          </cell>
          <cell r="J938">
            <v>0</v>
          </cell>
          <cell r="K938">
            <v>0</v>
          </cell>
          <cell r="L938">
            <v>0</v>
          </cell>
          <cell r="M938">
            <v>0</v>
          </cell>
          <cell r="N938">
            <v>4.6822232451015893E-3</v>
          </cell>
          <cell r="O938">
            <v>10054.706689343257</v>
          </cell>
          <cell r="P938">
            <v>27066.696925798951</v>
          </cell>
          <cell r="Q938">
            <v>43521.336042489878</v>
          </cell>
          <cell r="R938">
            <v>56299.502121830905</v>
          </cell>
          <cell r="S938">
            <v>116168.65468880029</v>
          </cell>
          <cell r="T938">
            <v>1226.4178783484533</v>
          </cell>
          <cell r="U938">
            <v>1344.8126717695106</v>
          </cell>
          <cell r="V938">
            <v>1454.9893174643335</v>
          </cell>
          <cell r="W938">
            <v>1485.5998884878907</v>
          </cell>
          <cell r="X938">
            <v>1552.9543370000542</v>
          </cell>
          <cell r="Y938">
            <v>587.32286520435366</v>
          </cell>
          <cell r="Z938">
            <v>679.84905141966317</v>
          </cell>
          <cell r="AA938">
            <v>778.7135219140448</v>
          </cell>
          <cell r="AB938">
            <v>799.03629058498871</v>
          </cell>
          <cell r="AC938">
            <v>844.68027246708789</v>
          </cell>
          <cell r="AD938">
            <v>21.957785888564676</v>
          </cell>
          <cell r="AE938">
            <v>25.663640103753085</v>
          </cell>
          <cell r="AF938">
            <v>27.302057562501084</v>
          </cell>
          <cell r="AG938">
            <v>27.221852503483785</v>
          </cell>
          <cell r="AH938">
            <v>25.61091262341132</v>
          </cell>
        </row>
        <row r="939">
          <cell r="B939">
            <v>16211</v>
          </cell>
          <cell r="C939" t="str">
            <v>IA</v>
          </cell>
          <cell r="D939" t="str">
            <v>Municipal</v>
          </cell>
          <cell r="E939">
            <v>1.6150703670118005E-2</v>
          </cell>
          <cell r="F939">
            <v>0</v>
          </cell>
          <cell r="G939">
            <v>0</v>
          </cell>
          <cell r="H939">
            <v>380.40049045972768</v>
          </cell>
          <cell r="I939">
            <v>11.608880937499999</v>
          </cell>
          <cell r="J939">
            <v>0</v>
          </cell>
          <cell r="K939">
            <v>0</v>
          </cell>
          <cell r="L939">
            <v>0</v>
          </cell>
          <cell r="M939">
            <v>0</v>
          </cell>
          <cell r="N939">
            <v>4.6822232451015893E-3</v>
          </cell>
          <cell r="O939">
            <v>10054.706689343257</v>
          </cell>
          <cell r="P939">
            <v>27066.696925798951</v>
          </cell>
          <cell r="Q939">
            <v>43521.336042489878</v>
          </cell>
          <cell r="R939">
            <v>56299.502121830905</v>
          </cell>
          <cell r="S939">
            <v>116168.65468880029</v>
          </cell>
          <cell r="T939">
            <v>1226.4178783484533</v>
          </cell>
          <cell r="U939">
            <v>1344.8126717695106</v>
          </cell>
          <cell r="V939">
            <v>1454.9893174643335</v>
          </cell>
          <cell r="W939">
            <v>1485.5998884878907</v>
          </cell>
          <cell r="X939">
            <v>1552.9543370000542</v>
          </cell>
          <cell r="Y939">
            <v>587.32286520435366</v>
          </cell>
          <cell r="Z939">
            <v>679.84905141966317</v>
          </cell>
          <cell r="AA939">
            <v>778.7135219140448</v>
          </cell>
          <cell r="AB939">
            <v>799.03629058498871</v>
          </cell>
          <cell r="AC939">
            <v>844.68027246708789</v>
          </cell>
          <cell r="AD939">
            <v>21.957785888564676</v>
          </cell>
          <cell r="AE939">
            <v>25.663640103753085</v>
          </cell>
          <cell r="AF939">
            <v>27.302057562501084</v>
          </cell>
          <cell r="AG939">
            <v>27.221852503483785</v>
          </cell>
          <cell r="AH939">
            <v>25.61091262341132</v>
          </cell>
        </row>
        <row r="940">
          <cell r="B940">
            <v>16528</v>
          </cell>
          <cell r="C940" t="str">
            <v>IA</v>
          </cell>
          <cell r="D940" t="str">
            <v>Municipal</v>
          </cell>
          <cell r="E940">
            <v>1.6150703670118005E-2</v>
          </cell>
          <cell r="F940">
            <v>0</v>
          </cell>
          <cell r="G940">
            <v>0</v>
          </cell>
          <cell r="H940">
            <v>380.40049045972768</v>
          </cell>
          <cell r="I940">
            <v>11.608880937499999</v>
          </cell>
          <cell r="J940">
            <v>0</v>
          </cell>
          <cell r="K940">
            <v>0</v>
          </cell>
          <cell r="L940">
            <v>0</v>
          </cell>
          <cell r="M940">
            <v>0</v>
          </cell>
          <cell r="N940">
            <v>4.6822232451015893E-3</v>
          </cell>
          <cell r="O940">
            <v>10054.706689343257</v>
          </cell>
          <cell r="P940">
            <v>27066.696925798951</v>
          </cell>
          <cell r="Q940">
            <v>43521.336042489878</v>
          </cell>
          <cell r="R940">
            <v>56299.502121830905</v>
          </cell>
          <cell r="S940">
            <v>116168.65468880029</v>
          </cell>
          <cell r="T940">
            <v>1226.4178783484533</v>
          </cell>
          <cell r="U940">
            <v>1344.8126717695106</v>
          </cell>
          <cell r="V940">
            <v>1454.9893174643335</v>
          </cell>
          <cell r="W940">
            <v>1485.5998884878907</v>
          </cell>
          <cell r="X940">
            <v>1552.9543370000542</v>
          </cell>
          <cell r="Y940">
            <v>587.32286520435366</v>
          </cell>
          <cell r="Z940">
            <v>679.84905141966317</v>
          </cell>
          <cell r="AA940">
            <v>778.7135219140448</v>
          </cell>
          <cell r="AB940">
            <v>799.03629058498871</v>
          </cell>
          <cell r="AC940">
            <v>844.68027246708789</v>
          </cell>
          <cell r="AD940">
            <v>21.957785888564676</v>
          </cell>
          <cell r="AE940">
            <v>25.663640103753085</v>
          </cell>
          <cell r="AF940">
            <v>27.302057562501084</v>
          </cell>
          <cell r="AG940">
            <v>27.221852503483785</v>
          </cell>
          <cell r="AH940">
            <v>25.61091262341132</v>
          </cell>
        </row>
        <row r="941">
          <cell r="B941">
            <v>16628</v>
          </cell>
          <cell r="C941" t="str">
            <v>IA</v>
          </cell>
          <cell r="D941" t="str">
            <v>Municipal</v>
          </cell>
          <cell r="E941">
            <v>1.6150703670118005E-2</v>
          </cell>
          <cell r="F941">
            <v>0</v>
          </cell>
          <cell r="G941">
            <v>0</v>
          </cell>
          <cell r="H941">
            <v>380.40049045972768</v>
          </cell>
          <cell r="I941">
            <v>11.608880937499999</v>
          </cell>
          <cell r="J941">
            <v>0</v>
          </cell>
          <cell r="K941">
            <v>0</v>
          </cell>
          <cell r="L941">
            <v>0</v>
          </cell>
          <cell r="M941">
            <v>0</v>
          </cell>
          <cell r="N941">
            <v>4.6822232451015893E-3</v>
          </cell>
          <cell r="O941">
            <v>10054.706689343257</v>
          </cell>
          <cell r="P941">
            <v>27066.696925798951</v>
          </cell>
          <cell r="Q941">
            <v>43521.336042489878</v>
          </cell>
          <cell r="R941">
            <v>56299.502121830905</v>
          </cell>
          <cell r="S941">
            <v>116168.65468880029</v>
          </cell>
          <cell r="T941">
            <v>1226.4178783484533</v>
          </cell>
          <cell r="U941">
            <v>1344.8126717695106</v>
          </cell>
          <cell r="V941">
            <v>1454.9893174643335</v>
          </cell>
          <cell r="W941">
            <v>1485.5998884878907</v>
          </cell>
          <cell r="X941">
            <v>1552.9543370000542</v>
          </cell>
          <cell r="Y941">
            <v>587.32286520435366</v>
          </cell>
          <cell r="Z941">
            <v>679.84905141966317</v>
          </cell>
          <cell r="AA941">
            <v>778.7135219140448</v>
          </cell>
          <cell r="AB941">
            <v>799.03629058498871</v>
          </cell>
          <cell r="AC941">
            <v>844.68027246708789</v>
          </cell>
          <cell r="AD941">
            <v>21.957785888564676</v>
          </cell>
          <cell r="AE941">
            <v>25.663640103753085</v>
          </cell>
          <cell r="AF941">
            <v>27.302057562501084</v>
          </cell>
          <cell r="AG941">
            <v>27.221852503483785</v>
          </cell>
          <cell r="AH941">
            <v>25.61091262341132</v>
          </cell>
        </row>
        <row r="942">
          <cell r="B942">
            <v>16932</v>
          </cell>
          <cell r="C942" t="str">
            <v>IA</v>
          </cell>
          <cell r="D942" t="str">
            <v>Municipal</v>
          </cell>
          <cell r="E942">
            <v>1.6150703670118005E-2</v>
          </cell>
          <cell r="F942">
            <v>0</v>
          </cell>
          <cell r="G942">
            <v>0</v>
          </cell>
          <cell r="H942">
            <v>380.40049045972768</v>
          </cell>
          <cell r="I942">
            <v>11.608880937499999</v>
          </cell>
          <cell r="J942">
            <v>0</v>
          </cell>
          <cell r="K942">
            <v>0</v>
          </cell>
          <cell r="L942">
            <v>0</v>
          </cell>
          <cell r="M942">
            <v>0</v>
          </cell>
          <cell r="N942">
            <v>4.6822232451015893E-3</v>
          </cell>
          <cell r="O942">
            <v>10054.706689343257</v>
          </cell>
          <cell r="P942">
            <v>27066.696925798951</v>
          </cell>
          <cell r="Q942">
            <v>43521.336042489878</v>
          </cell>
          <cell r="R942">
            <v>56299.502121830905</v>
          </cell>
          <cell r="S942">
            <v>116168.65468880029</v>
          </cell>
          <cell r="T942">
            <v>1226.4178783484533</v>
          </cell>
          <cell r="U942">
            <v>1344.8126717695106</v>
          </cell>
          <cell r="V942">
            <v>1454.9893174643335</v>
          </cell>
          <cell r="W942">
            <v>1485.5998884878907</v>
          </cell>
          <cell r="X942">
            <v>1552.9543370000542</v>
          </cell>
          <cell r="Y942">
            <v>587.32286520435366</v>
          </cell>
          <cell r="Z942">
            <v>679.84905141966317</v>
          </cell>
          <cell r="AA942">
            <v>778.7135219140448</v>
          </cell>
          <cell r="AB942">
            <v>799.03629058498871</v>
          </cell>
          <cell r="AC942">
            <v>844.68027246708789</v>
          </cell>
          <cell r="AD942">
            <v>21.957785888564676</v>
          </cell>
          <cell r="AE942">
            <v>25.663640103753085</v>
          </cell>
          <cell r="AF942">
            <v>27.302057562501084</v>
          </cell>
          <cell r="AG942">
            <v>27.221852503483785</v>
          </cell>
          <cell r="AH942">
            <v>25.61091262341132</v>
          </cell>
        </row>
        <row r="943">
          <cell r="B943">
            <v>17046</v>
          </cell>
          <cell r="C943" t="str">
            <v>IA</v>
          </cell>
          <cell r="D943" t="str">
            <v>Municipal</v>
          </cell>
          <cell r="E943">
            <v>1.6150703670118005E-2</v>
          </cell>
          <cell r="F943">
            <v>0</v>
          </cell>
          <cell r="G943">
            <v>0</v>
          </cell>
          <cell r="H943">
            <v>380.40049045972768</v>
          </cell>
          <cell r="I943">
            <v>11.608880937499999</v>
          </cell>
          <cell r="J943">
            <v>0</v>
          </cell>
          <cell r="K943">
            <v>0</v>
          </cell>
          <cell r="L943">
            <v>0</v>
          </cell>
          <cell r="M943">
            <v>0</v>
          </cell>
          <cell r="N943">
            <v>4.6822232451015893E-3</v>
          </cell>
          <cell r="O943">
            <v>10054.706689343257</v>
          </cell>
          <cell r="P943">
            <v>27066.696925798951</v>
          </cell>
          <cell r="Q943">
            <v>43521.336042489878</v>
          </cell>
          <cell r="R943">
            <v>56299.502121830905</v>
          </cell>
          <cell r="S943">
            <v>116168.65468880029</v>
          </cell>
          <cell r="T943">
            <v>1226.4178783484533</v>
          </cell>
          <cell r="U943">
            <v>1344.8126717695106</v>
          </cell>
          <cell r="V943">
            <v>1454.9893174643335</v>
          </cell>
          <cell r="W943">
            <v>1485.5998884878907</v>
          </cell>
          <cell r="X943">
            <v>1552.9543370000542</v>
          </cell>
          <cell r="Y943">
            <v>587.32286520435366</v>
          </cell>
          <cell r="Z943">
            <v>679.84905141966317</v>
          </cell>
          <cell r="AA943">
            <v>778.7135219140448</v>
          </cell>
          <cell r="AB943">
            <v>799.03629058498871</v>
          </cell>
          <cell r="AC943">
            <v>844.68027246708789</v>
          </cell>
          <cell r="AD943">
            <v>21.957785888564676</v>
          </cell>
          <cell r="AE943">
            <v>25.663640103753085</v>
          </cell>
          <cell r="AF943">
            <v>27.302057562501084</v>
          </cell>
          <cell r="AG943">
            <v>27.221852503483785</v>
          </cell>
          <cell r="AH943">
            <v>25.61091262341132</v>
          </cell>
        </row>
        <row r="944">
          <cell r="B944">
            <v>17141</v>
          </cell>
          <cell r="C944" t="str">
            <v>IA</v>
          </cell>
          <cell r="D944" t="str">
            <v>Municipal</v>
          </cell>
          <cell r="E944">
            <v>1.6150703670118005E-2</v>
          </cell>
          <cell r="F944">
            <v>0</v>
          </cell>
          <cell r="G944">
            <v>0</v>
          </cell>
          <cell r="H944">
            <v>380.40049045972768</v>
          </cell>
          <cell r="I944">
            <v>11.608880937499999</v>
          </cell>
          <cell r="J944">
            <v>0</v>
          </cell>
          <cell r="K944">
            <v>0</v>
          </cell>
          <cell r="L944">
            <v>0</v>
          </cell>
          <cell r="M944">
            <v>0</v>
          </cell>
          <cell r="N944">
            <v>4.6822232451015893E-3</v>
          </cell>
          <cell r="O944">
            <v>10054.706689343257</v>
          </cell>
          <cell r="P944">
            <v>27066.696925798951</v>
          </cell>
          <cell r="Q944">
            <v>43521.336042489878</v>
          </cell>
          <cell r="R944">
            <v>56299.502121830905</v>
          </cell>
          <cell r="S944">
            <v>116168.65468880029</v>
          </cell>
          <cell r="T944">
            <v>1226.4178783484533</v>
          </cell>
          <cell r="U944">
            <v>1344.8126717695106</v>
          </cell>
          <cell r="V944">
            <v>1454.9893174643335</v>
          </cell>
          <cell r="W944">
            <v>1485.5998884878907</v>
          </cell>
          <cell r="X944">
            <v>1552.9543370000542</v>
          </cell>
          <cell r="Y944">
            <v>587.32286520435366</v>
          </cell>
          <cell r="Z944">
            <v>679.84905141966317</v>
          </cell>
          <cell r="AA944">
            <v>778.7135219140448</v>
          </cell>
          <cell r="AB944">
            <v>799.03629058498871</v>
          </cell>
          <cell r="AC944">
            <v>844.68027246708789</v>
          </cell>
          <cell r="AD944">
            <v>21.957785888564676</v>
          </cell>
          <cell r="AE944">
            <v>25.663640103753085</v>
          </cell>
          <cell r="AF944">
            <v>27.302057562501084</v>
          </cell>
          <cell r="AG944">
            <v>27.221852503483785</v>
          </cell>
          <cell r="AH944">
            <v>25.61091262341132</v>
          </cell>
        </row>
        <row r="945">
          <cell r="B945">
            <v>17264</v>
          </cell>
          <cell r="C945" t="str">
            <v>IA</v>
          </cell>
          <cell r="D945" t="str">
            <v>Municipal</v>
          </cell>
          <cell r="E945">
            <v>1.6150703670118005E-2</v>
          </cell>
          <cell r="F945">
            <v>0</v>
          </cell>
          <cell r="G945">
            <v>0</v>
          </cell>
          <cell r="H945">
            <v>380.40049045972768</v>
          </cell>
          <cell r="I945">
            <v>11.608880937499999</v>
          </cell>
          <cell r="J945">
            <v>0</v>
          </cell>
          <cell r="K945">
            <v>0</v>
          </cell>
          <cell r="L945">
            <v>0</v>
          </cell>
          <cell r="M945">
            <v>0</v>
          </cell>
          <cell r="N945">
            <v>4.6822232451015893E-3</v>
          </cell>
          <cell r="O945">
            <v>10054.706689343257</v>
          </cell>
          <cell r="P945">
            <v>27066.696925798951</v>
          </cell>
          <cell r="Q945">
            <v>43521.336042489878</v>
          </cell>
          <cell r="R945">
            <v>56299.502121830905</v>
          </cell>
          <cell r="S945">
            <v>116168.65468880029</v>
          </cell>
          <cell r="T945">
            <v>1226.4178783484533</v>
          </cell>
          <cell r="U945">
            <v>1344.8126717695106</v>
          </cell>
          <cell r="V945">
            <v>1454.9893174643335</v>
          </cell>
          <cell r="W945">
            <v>1485.5998884878907</v>
          </cell>
          <cell r="X945">
            <v>1552.9543370000542</v>
          </cell>
          <cell r="Y945">
            <v>587.32286520435366</v>
          </cell>
          <cell r="Z945">
            <v>679.84905141966317</v>
          </cell>
          <cell r="AA945">
            <v>778.7135219140448</v>
          </cell>
          <cell r="AB945">
            <v>799.03629058498871</v>
          </cell>
          <cell r="AC945">
            <v>844.68027246708789</v>
          </cell>
          <cell r="AD945">
            <v>21.957785888564676</v>
          </cell>
          <cell r="AE945">
            <v>25.663640103753085</v>
          </cell>
          <cell r="AF945">
            <v>27.302057562501084</v>
          </cell>
          <cell r="AG945">
            <v>27.221852503483785</v>
          </cell>
          <cell r="AH945">
            <v>25.61091262341132</v>
          </cell>
        </row>
        <row r="946">
          <cell r="B946">
            <v>17783</v>
          </cell>
          <cell r="C946" t="str">
            <v>IA</v>
          </cell>
          <cell r="D946" t="str">
            <v>Municipal</v>
          </cell>
          <cell r="E946">
            <v>1.6150703670118005E-2</v>
          </cell>
          <cell r="F946">
            <v>0</v>
          </cell>
          <cell r="G946">
            <v>0</v>
          </cell>
          <cell r="H946">
            <v>380.40049045972768</v>
          </cell>
          <cell r="I946">
            <v>11.608880937499999</v>
          </cell>
          <cell r="J946">
            <v>0</v>
          </cell>
          <cell r="K946">
            <v>0</v>
          </cell>
          <cell r="L946">
            <v>0</v>
          </cell>
          <cell r="M946">
            <v>0</v>
          </cell>
          <cell r="N946">
            <v>4.6822232451015893E-3</v>
          </cell>
          <cell r="O946">
            <v>10054.706689343257</v>
          </cell>
          <cell r="P946">
            <v>27066.696925798951</v>
          </cell>
          <cell r="Q946">
            <v>43521.336042489878</v>
          </cell>
          <cell r="R946">
            <v>56299.502121830905</v>
          </cell>
          <cell r="S946">
            <v>116168.65468880029</v>
          </cell>
          <cell r="T946">
            <v>1226.4178783484533</v>
          </cell>
          <cell r="U946">
            <v>1344.8126717695106</v>
          </cell>
          <cell r="V946">
            <v>1454.9893174643335</v>
          </cell>
          <cell r="W946">
            <v>1485.5998884878907</v>
          </cell>
          <cell r="X946">
            <v>1552.9543370000542</v>
          </cell>
          <cell r="Y946">
            <v>587.32286520435366</v>
          </cell>
          <cell r="Z946">
            <v>679.84905141966317</v>
          </cell>
          <cell r="AA946">
            <v>778.7135219140448</v>
          </cell>
          <cell r="AB946">
            <v>799.03629058498871</v>
          </cell>
          <cell r="AC946">
            <v>844.68027246708789</v>
          </cell>
          <cell r="AD946">
            <v>21.957785888564676</v>
          </cell>
          <cell r="AE946">
            <v>25.663640103753085</v>
          </cell>
          <cell r="AF946">
            <v>27.302057562501084</v>
          </cell>
          <cell r="AG946">
            <v>27.221852503483785</v>
          </cell>
          <cell r="AH946">
            <v>25.61091262341132</v>
          </cell>
        </row>
        <row r="947">
          <cell r="B947">
            <v>27269</v>
          </cell>
          <cell r="C947" t="str">
            <v>IA</v>
          </cell>
          <cell r="D947" t="str">
            <v>Municipal</v>
          </cell>
          <cell r="E947">
            <v>1.6150703670118005E-2</v>
          </cell>
          <cell r="F947">
            <v>0</v>
          </cell>
          <cell r="G947">
            <v>0</v>
          </cell>
          <cell r="H947">
            <v>380.40049045972768</v>
          </cell>
          <cell r="I947">
            <v>11.608880937499999</v>
          </cell>
          <cell r="J947">
            <v>0</v>
          </cell>
          <cell r="K947">
            <v>0</v>
          </cell>
          <cell r="L947">
            <v>0</v>
          </cell>
          <cell r="M947">
            <v>0</v>
          </cell>
          <cell r="N947">
            <v>4.6822232451015893E-3</v>
          </cell>
          <cell r="O947">
            <v>10054.706689343257</v>
          </cell>
          <cell r="P947">
            <v>27066.696925798951</v>
          </cell>
          <cell r="Q947">
            <v>43521.336042489878</v>
          </cell>
          <cell r="R947">
            <v>56299.502121830905</v>
          </cell>
          <cell r="S947">
            <v>116168.65468880029</v>
          </cell>
          <cell r="T947">
            <v>1226.4178783484533</v>
          </cell>
          <cell r="U947">
            <v>1344.8126717695106</v>
          </cell>
          <cell r="V947">
            <v>1454.9893174643335</v>
          </cell>
          <cell r="W947">
            <v>1485.5998884878907</v>
          </cell>
          <cell r="X947">
            <v>1552.9543370000542</v>
          </cell>
          <cell r="Y947">
            <v>587.32286520435366</v>
          </cell>
          <cell r="Z947">
            <v>679.84905141966317</v>
          </cell>
          <cell r="AA947">
            <v>778.7135219140448</v>
          </cell>
          <cell r="AB947">
            <v>799.03629058498871</v>
          </cell>
          <cell r="AC947">
            <v>844.68027246708789</v>
          </cell>
          <cell r="AD947">
            <v>21.957785888564676</v>
          </cell>
          <cell r="AE947">
            <v>25.663640103753085</v>
          </cell>
          <cell r="AF947">
            <v>27.302057562501084</v>
          </cell>
          <cell r="AG947">
            <v>27.221852503483785</v>
          </cell>
          <cell r="AH947">
            <v>25.61091262341132</v>
          </cell>
        </row>
        <row r="948">
          <cell r="B948">
            <v>16992</v>
          </cell>
          <cell r="C948" t="str">
            <v>IA</v>
          </cell>
          <cell r="D948" t="str">
            <v>Municipal</v>
          </cell>
          <cell r="E948">
            <v>1.6150703670118005E-2</v>
          </cell>
          <cell r="F948">
            <v>0</v>
          </cell>
          <cell r="G948">
            <v>0</v>
          </cell>
          <cell r="H948">
            <v>380.40049045972768</v>
          </cell>
          <cell r="I948">
            <v>11.608880937499999</v>
          </cell>
          <cell r="J948">
            <v>0</v>
          </cell>
          <cell r="K948">
            <v>0</v>
          </cell>
          <cell r="L948">
            <v>0</v>
          </cell>
          <cell r="M948">
            <v>0</v>
          </cell>
          <cell r="N948">
            <v>4.6822232451015893E-3</v>
          </cell>
          <cell r="O948">
            <v>10054.706689343257</v>
          </cell>
          <cell r="P948">
            <v>27066.696925798951</v>
          </cell>
          <cell r="Q948">
            <v>43521.336042489878</v>
          </cell>
          <cell r="R948">
            <v>56299.502121830905</v>
          </cell>
          <cell r="S948">
            <v>116168.65468880029</v>
          </cell>
          <cell r="T948">
            <v>1226.4178783484533</v>
          </cell>
          <cell r="U948">
            <v>1344.8126717695106</v>
          </cell>
          <cell r="V948">
            <v>1454.9893174643335</v>
          </cell>
          <cell r="W948">
            <v>1485.5998884878907</v>
          </cell>
          <cell r="X948">
            <v>1552.9543370000542</v>
          </cell>
          <cell r="Y948">
            <v>587.32286520435366</v>
          </cell>
          <cell r="Z948">
            <v>679.84905141966317</v>
          </cell>
          <cell r="AA948">
            <v>778.7135219140448</v>
          </cell>
          <cell r="AB948">
            <v>799.03629058498871</v>
          </cell>
          <cell r="AC948">
            <v>844.68027246708789</v>
          </cell>
          <cell r="AD948">
            <v>21.957785888564676</v>
          </cell>
          <cell r="AE948">
            <v>25.663640103753085</v>
          </cell>
          <cell r="AF948">
            <v>27.302057562501084</v>
          </cell>
          <cell r="AG948">
            <v>27.221852503483785</v>
          </cell>
          <cell r="AH948">
            <v>25.61091262341132</v>
          </cell>
        </row>
        <row r="949">
          <cell r="B949">
            <v>18014</v>
          </cell>
          <cell r="C949" t="str">
            <v>IA</v>
          </cell>
          <cell r="D949" t="str">
            <v>Municipal</v>
          </cell>
          <cell r="E949">
            <v>1.6150703670118005E-2</v>
          </cell>
          <cell r="F949">
            <v>0</v>
          </cell>
          <cell r="G949">
            <v>0</v>
          </cell>
          <cell r="H949">
            <v>380.40049045972768</v>
          </cell>
          <cell r="I949">
            <v>11.608880937499999</v>
          </cell>
          <cell r="J949">
            <v>0</v>
          </cell>
          <cell r="K949">
            <v>0</v>
          </cell>
          <cell r="L949">
            <v>0</v>
          </cell>
          <cell r="M949">
            <v>0</v>
          </cell>
          <cell r="N949">
            <v>4.6822232451015893E-3</v>
          </cell>
          <cell r="O949">
            <v>10054.706689343257</v>
          </cell>
          <cell r="P949">
            <v>27066.696925798951</v>
          </cell>
          <cell r="Q949">
            <v>43521.336042489878</v>
          </cell>
          <cell r="R949">
            <v>56299.502121830905</v>
          </cell>
          <cell r="S949">
            <v>116168.65468880029</v>
          </cell>
          <cell r="T949">
            <v>1226.4178783484533</v>
          </cell>
          <cell r="U949">
            <v>1344.8126717695106</v>
          </cell>
          <cell r="V949">
            <v>1454.9893174643335</v>
          </cell>
          <cell r="W949">
            <v>1485.5998884878907</v>
          </cell>
          <cell r="X949">
            <v>1552.9543370000542</v>
          </cell>
          <cell r="Y949">
            <v>587.32286520435366</v>
          </cell>
          <cell r="Z949">
            <v>679.84905141966317</v>
          </cell>
          <cell r="AA949">
            <v>778.7135219140448</v>
          </cell>
          <cell r="AB949">
            <v>799.03629058498871</v>
          </cell>
          <cell r="AC949">
            <v>844.68027246708789</v>
          </cell>
          <cell r="AD949">
            <v>21.957785888564676</v>
          </cell>
          <cell r="AE949">
            <v>25.663640103753085</v>
          </cell>
          <cell r="AF949">
            <v>27.302057562501084</v>
          </cell>
          <cell r="AG949">
            <v>27.221852503483785</v>
          </cell>
          <cell r="AH949">
            <v>25.61091262341132</v>
          </cell>
        </row>
        <row r="950">
          <cell r="B950">
            <v>18177</v>
          </cell>
          <cell r="C950" t="str">
            <v>IA</v>
          </cell>
          <cell r="D950" t="str">
            <v>Municipal</v>
          </cell>
          <cell r="E950">
            <v>1.6150703670118005E-2</v>
          </cell>
          <cell r="F950">
            <v>0</v>
          </cell>
          <cell r="G950">
            <v>0</v>
          </cell>
          <cell r="H950">
            <v>380.40049045972768</v>
          </cell>
          <cell r="I950">
            <v>11.608880937499999</v>
          </cell>
          <cell r="J950">
            <v>0</v>
          </cell>
          <cell r="K950">
            <v>0</v>
          </cell>
          <cell r="L950">
            <v>0</v>
          </cell>
          <cell r="M950">
            <v>0</v>
          </cell>
          <cell r="N950">
            <v>4.6822232451015893E-3</v>
          </cell>
          <cell r="O950">
            <v>10054.706689343257</v>
          </cell>
          <cell r="P950">
            <v>27066.696925798951</v>
          </cell>
          <cell r="Q950">
            <v>43521.336042489878</v>
          </cell>
          <cell r="R950">
            <v>56299.502121830905</v>
          </cell>
          <cell r="S950">
            <v>116168.65468880029</v>
          </cell>
          <cell r="T950">
            <v>1226.4178783484533</v>
          </cell>
          <cell r="U950">
            <v>1344.8126717695106</v>
          </cell>
          <cell r="V950">
            <v>1454.9893174643335</v>
          </cell>
          <cell r="W950">
            <v>1485.5998884878907</v>
          </cell>
          <cell r="X950">
            <v>1552.9543370000542</v>
          </cell>
          <cell r="Y950">
            <v>587.32286520435366</v>
          </cell>
          <cell r="Z950">
            <v>679.84905141966317</v>
          </cell>
          <cell r="AA950">
            <v>778.7135219140448</v>
          </cell>
          <cell r="AB950">
            <v>799.03629058498871</v>
          </cell>
          <cell r="AC950">
            <v>844.68027246708789</v>
          </cell>
          <cell r="AD950">
            <v>21.957785888564676</v>
          </cell>
          <cell r="AE950">
            <v>25.663640103753085</v>
          </cell>
          <cell r="AF950">
            <v>27.302057562501084</v>
          </cell>
          <cell r="AG950">
            <v>27.221852503483785</v>
          </cell>
          <cell r="AH950">
            <v>25.61091262341132</v>
          </cell>
        </row>
        <row r="951">
          <cell r="B951">
            <v>18201</v>
          </cell>
          <cell r="C951" t="str">
            <v>IA</v>
          </cell>
          <cell r="D951" t="str">
            <v>Municipal</v>
          </cell>
          <cell r="E951">
            <v>1.6150703670118005E-2</v>
          </cell>
          <cell r="F951">
            <v>0</v>
          </cell>
          <cell r="G951">
            <v>0</v>
          </cell>
          <cell r="H951">
            <v>380.40049045972768</v>
          </cell>
          <cell r="I951">
            <v>11.608880937499999</v>
          </cell>
          <cell r="J951">
            <v>0</v>
          </cell>
          <cell r="K951">
            <v>0</v>
          </cell>
          <cell r="L951">
            <v>0</v>
          </cell>
          <cell r="M951">
            <v>0</v>
          </cell>
          <cell r="N951">
            <v>4.6822232451015893E-3</v>
          </cell>
          <cell r="O951">
            <v>10054.706689343257</v>
          </cell>
          <cell r="P951">
            <v>27066.696925798951</v>
          </cell>
          <cell r="Q951">
            <v>43521.336042489878</v>
          </cell>
          <cell r="R951">
            <v>56299.502121830905</v>
          </cell>
          <cell r="S951">
            <v>116168.65468880029</v>
          </cell>
          <cell r="T951">
            <v>1226.4178783484533</v>
          </cell>
          <cell r="U951">
            <v>1344.8126717695106</v>
          </cell>
          <cell r="V951">
            <v>1454.9893174643335</v>
          </cell>
          <cell r="W951">
            <v>1485.5998884878907</v>
          </cell>
          <cell r="X951">
            <v>1552.9543370000542</v>
          </cell>
          <cell r="Y951">
            <v>587.32286520435366</v>
          </cell>
          <cell r="Z951">
            <v>679.84905141966317</v>
          </cell>
          <cell r="AA951">
            <v>778.7135219140448</v>
          </cell>
          <cell r="AB951">
            <v>799.03629058498871</v>
          </cell>
          <cell r="AC951">
            <v>844.68027246708789</v>
          </cell>
          <cell r="AD951">
            <v>21.957785888564676</v>
          </cell>
          <cell r="AE951">
            <v>25.663640103753085</v>
          </cell>
          <cell r="AF951">
            <v>27.302057562501084</v>
          </cell>
          <cell r="AG951">
            <v>27.221852503483785</v>
          </cell>
          <cell r="AH951">
            <v>25.61091262341132</v>
          </cell>
        </row>
        <row r="952">
          <cell r="B952">
            <v>18204</v>
          </cell>
          <cell r="C952" t="str">
            <v>IA</v>
          </cell>
          <cell r="D952" t="str">
            <v>Municipal</v>
          </cell>
          <cell r="E952">
            <v>1.6150703670118005E-2</v>
          </cell>
          <cell r="F952">
            <v>0</v>
          </cell>
          <cell r="G952">
            <v>0</v>
          </cell>
          <cell r="H952">
            <v>380.40049045972768</v>
          </cell>
          <cell r="I952">
            <v>11.608880937499999</v>
          </cell>
          <cell r="J952">
            <v>0</v>
          </cell>
          <cell r="K952">
            <v>0</v>
          </cell>
          <cell r="L952">
            <v>0</v>
          </cell>
          <cell r="M952">
            <v>0</v>
          </cell>
          <cell r="N952">
            <v>4.6822232451015893E-3</v>
          </cell>
          <cell r="O952">
            <v>10054.706689343257</v>
          </cell>
          <cell r="P952">
            <v>27066.696925798951</v>
          </cell>
          <cell r="Q952">
            <v>43521.336042489878</v>
          </cell>
          <cell r="R952">
            <v>56299.502121830905</v>
          </cell>
          <cell r="S952">
            <v>116168.65468880029</v>
          </cell>
          <cell r="T952">
            <v>1226.4178783484533</v>
          </cell>
          <cell r="U952">
            <v>1344.8126717695106</v>
          </cell>
          <cell r="V952">
            <v>1454.9893174643335</v>
          </cell>
          <cell r="W952">
            <v>1485.5998884878907</v>
          </cell>
          <cell r="X952">
            <v>1552.9543370000542</v>
          </cell>
          <cell r="Y952">
            <v>587.32286520435366</v>
          </cell>
          <cell r="Z952">
            <v>679.84905141966317</v>
          </cell>
          <cell r="AA952">
            <v>778.7135219140448</v>
          </cell>
          <cell r="AB952">
            <v>799.03629058498871</v>
          </cell>
          <cell r="AC952">
            <v>844.68027246708789</v>
          </cell>
          <cell r="AD952">
            <v>21.957785888564676</v>
          </cell>
          <cell r="AE952">
            <v>25.663640103753085</v>
          </cell>
          <cell r="AF952">
            <v>27.302057562501084</v>
          </cell>
          <cell r="AG952">
            <v>27.221852503483785</v>
          </cell>
          <cell r="AH952">
            <v>25.61091262341132</v>
          </cell>
        </row>
        <row r="953">
          <cell r="B953">
            <v>18231</v>
          </cell>
          <cell r="C953" t="str">
            <v>IA</v>
          </cell>
          <cell r="D953" t="str">
            <v>Municipal</v>
          </cell>
          <cell r="E953">
            <v>1.6150703670118005E-2</v>
          </cell>
          <cell r="F953">
            <v>0</v>
          </cell>
          <cell r="G953">
            <v>0</v>
          </cell>
          <cell r="H953">
            <v>380.40049045972768</v>
          </cell>
          <cell r="I953">
            <v>11.608880937499999</v>
          </cell>
          <cell r="J953">
            <v>0</v>
          </cell>
          <cell r="K953">
            <v>0</v>
          </cell>
          <cell r="L953">
            <v>0</v>
          </cell>
          <cell r="M953">
            <v>0</v>
          </cell>
          <cell r="N953">
            <v>4.6822232451015893E-3</v>
          </cell>
          <cell r="O953">
            <v>10054.706689343257</v>
          </cell>
          <cell r="P953">
            <v>27066.696925798951</v>
          </cell>
          <cell r="Q953">
            <v>43521.336042489878</v>
          </cell>
          <cell r="R953">
            <v>56299.502121830905</v>
          </cell>
          <cell r="S953">
            <v>116168.65468880029</v>
          </cell>
          <cell r="T953">
            <v>1226.4178783484533</v>
          </cell>
          <cell r="U953">
            <v>1344.8126717695106</v>
          </cell>
          <cell r="V953">
            <v>1454.9893174643335</v>
          </cell>
          <cell r="W953">
            <v>1485.5998884878907</v>
          </cell>
          <cell r="X953">
            <v>1552.9543370000542</v>
          </cell>
          <cell r="Y953">
            <v>587.32286520435366</v>
          </cell>
          <cell r="Z953">
            <v>679.84905141966317</v>
          </cell>
          <cell r="AA953">
            <v>778.7135219140448</v>
          </cell>
          <cell r="AB953">
            <v>799.03629058498871</v>
          </cell>
          <cell r="AC953">
            <v>844.68027246708789</v>
          </cell>
          <cell r="AD953">
            <v>21.957785888564676</v>
          </cell>
          <cell r="AE953">
            <v>25.663640103753085</v>
          </cell>
          <cell r="AF953">
            <v>27.302057562501084</v>
          </cell>
          <cell r="AG953">
            <v>27.221852503483785</v>
          </cell>
          <cell r="AH953">
            <v>25.61091262341132</v>
          </cell>
        </row>
        <row r="954">
          <cell r="B954">
            <v>18301</v>
          </cell>
          <cell r="C954" t="str">
            <v>IA</v>
          </cell>
          <cell r="D954" t="str">
            <v>Municipal</v>
          </cell>
          <cell r="E954">
            <v>1.6150703670118005E-2</v>
          </cell>
          <cell r="F954">
            <v>0</v>
          </cell>
          <cell r="G954">
            <v>0</v>
          </cell>
          <cell r="H954">
            <v>380.40049045972768</v>
          </cell>
          <cell r="I954">
            <v>11.608880937499999</v>
          </cell>
          <cell r="J954">
            <v>0</v>
          </cell>
          <cell r="K954">
            <v>0</v>
          </cell>
          <cell r="L954">
            <v>0</v>
          </cell>
          <cell r="M954">
            <v>0</v>
          </cell>
          <cell r="N954">
            <v>4.6822232451015893E-3</v>
          </cell>
          <cell r="O954">
            <v>10054.706689343257</v>
          </cell>
          <cell r="P954">
            <v>27066.696925798951</v>
          </cell>
          <cell r="Q954">
            <v>43521.336042489878</v>
          </cell>
          <cell r="R954">
            <v>56299.502121830905</v>
          </cell>
          <cell r="S954">
            <v>116168.65468880029</v>
          </cell>
          <cell r="T954">
            <v>1226.4178783484533</v>
          </cell>
          <cell r="U954">
            <v>1344.8126717695106</v>
          </cell>
          <cell r="V954">
            <v>1454.9893174643335</v>
          </cell>
          <cell r="W954">
            <v>1485.5998884878907</v>
          </cell>
          <cell r="X954">
            <v>1552.9543370000542</v>
          </cell>
          <cell r="Y954">
            <v>587.32286520435366</v>
          </cell>
          <cell r="Z954">
            <v>679.84905141966317</v>
          </cell>
          <cell r="AA954">
            <v>778.7135219140448</v>
          </cell>
          <cell r="AB954">
            <v>799.03629058498871</v>
          </cell>
          <cell r="AC954">
            <v>844.68027246708789</v>
          </cell>
          <cell r="AD954">
            <v>21.957785888564676</v>
          </cell>
          <cell r="AE954">
            <v>25.663640103753085</v>
          </cell>
          <cell r="AF954">
            <v>27.302057562501084</v>
          </cell>
          <cell r="AG954">
            <v>27.221852503483785</v>
          </cell>
          <cell r="AH954">
            <v>25.61091262341132</v>
          </cell>
        </row>
        <row r="955">
          <cell r="B955">
            <v>18947</v>
          </cell>
          <cell r="C955" t="str">
            <v>IA</v>
          </cell>
          <cell r="D955" t="str">
            <v>Municipal</v>
          </cell>
          <cell r="E955">
            <v>1.6150703670118005E-2</v>
          </cell>
          <cell r="F955">
            <v>0</v>
          </cell>
          <cell r="G955">
            <v>0</v>
          </cell>
          <cell r="H955">
            <v>380.40049045972768</v>
          </cell>
          <cell r="I955">
            <v>11.608880937499999</v>
          </cell>
          <cell r="J955">
            <v>0</v>
          </cell>
          <cell r="K955">
            <v>0</v>
          </cell>
          <cell r="L955">
            <v>0</v>
          </cell>
          <cell r="M955">
            <v>0</v>
          </cell>
          <cell r="N955">
            <v>4.6822232451015893E-3</v>
          </cell>
          <cell r="O955">
            <v>10054.706689343257</v>
          </cell>
          <cell r="P955">
            <v>27066.696925798951</v>
          </cell>
          <cell r="Q955">
            <v>43521.336042489878</v>
          </cell>
          <cell r="R955">
            <v>56299.502121830905</v>
          </cell>
          <cell r="S955">
            <v>116168.65468880029</v>
          </cell>
          <cell r="T955">
            <v>1226.4178783484533</v>
          </cell>
          <cell r="U955">
            <v>1344.8126717695106</v>
          </cell>
          <cell r="V955">
            <v>1454.9893174643335</v>
          </cell>
          <cell r="W955">
            <v>1485.5998884878907</v>
          </cell>
          <cell r="X955">
            <v>1552.9543370000542</v>
          </cell>
          <cell r="Y955">
            <v>587.32286520435366</v>
          </cell>
          <cell r="Z955">
            <v>679.84905141966317</v>
          </cell>
          <cell r="AA955">
            <v>778.7135219140448</v>
          </cell>
          <cell r="AB955">
            <v>799.03629058498871</v>
          </cell>
          <cell r="AC955">
            <v>844.68027246708789</v>
          </cell>
          <cell r="AD955">
            <v>21.957785888564676</v>
          </cell>
          <cell r="AE955">
            <v>25.663640103753085</v>
          </cell>
          <cell r="AF955">
            <v>27.302057562501084</v>
          </cell>
          <cell r="AG955">
            <v>27.221852503483785</v>
          </cell>
          <cell r="AH955">
            <v>25.61091262341132</v>
          </cell>
        </row>
        <row r="956">
          <cell r="B956">
            <v>19062</v>
          </cell>
          <cell r="C956" t="str">
            <v>IA</v>
          </cell>
          <cell r="D956" t="str">
            <v>Municipal</v>
          </cell>
          <cell r="E956">
            <v>0.21605198454513522</v>
          </cell>
          <cell r="F956">
            <v>0</v>
          </cell>
          <cell r="G956">
            <v>0</v>
          </cell>
          <cell r="H956">
            <v>380.40049045972768</v>
          </cell>
          <cell r="I956">
            <v>11.608880937499999</v>
          </cell>
          <cell r="J956">
            <v>0</v>
          </cell>
          <cell r="K956">
            <v>0</v>
          </cell>
          <cell r="L956">
            <v>0</v>
          </cell>
          <cell r="M956">
            <v>0</v>
          </cell>
          <cell r="N956">
            <v>4.6822232451015893E-3</v>
          </cell>
          <cell r="O956">
            <v>10054.706689343257</v>
          </cell>
          <cell r="P956">
            <v>27066.696925798951</v>
          </cell>
          <cell r="Q956">
            <v>43521.336042489878</v>
          </cell>
          <cell r="R956">
            <v>56299.502121830905</v>
          </cell>
          <cell r="S956">
            <v>116168.65468880029</v>
          </cell>
          <cell r="T956">
            <v>1226.4178783484533</v>
          </cell>
          <cell r="U956">
            <v>1344.8126717695106</v>
          </cell>
          <cell r="V956">
            <v>1454.9893174643335</v>
          </cell>
          <cell r="W956">
            <v>1485.5998884878907</v>
          </cell>
          <cell r="X956">
            <v>1552.9543370000542</v>
          </cell>
          <cell r="Y956">
            <v>587.32286520435366</v>
          </cell>
          <cell r="Z956">
            <v>679.84905141966317</v>
          </cell>
          <cell r="AA956">
            <v>778.7135219140448</v>
          </cell>
          <cell r="AB956">
            <v>799.03629058498871</v>
          </cell>
          <cell r="AC956">
            <v>844.68027246708789</v>
          </cell>
          <cell r="AD956">
            <v>21.957785888564676</v>
          </cell>
          <cell r="AE956">
            <v>25.663640103753085</v>
          </cell>
          <cell r="AF956">
            <v>27.302057562501084</v>
          </cell>
          <cell r="AG956">
            <v>27.221852503483785</v>
          </cell>
          <cell r="AH956">
            <v>25.61091262341132</v>
          </cell>
        </row>
        <row r="957">
          <cell r="B957">
            <v>19843</v>
          </cell>
          <cell r="C957" t="str">
            <v>IA</v>
          </cell>
          <cell r="D957" t="str">
            <v>Municipal</v>
          </cell>
          <cell r="E957">
            <v>1.6150703670118005E-2</v>
          </cell>
          <cell r="F957">
            <v>0</v>
          </cell>
          <cell r="G957">
            <v>0</v>
          </cell>
          <cell r="H957">
            <v>380.40049045972768</v>
          </cell>
          <cell r="I957">
            <v>11.608880937499999</v>
          </cell>
          <cell r="J957">
            <v>0</v>
          </cell>
          <cell r="K957">
            <v>0</v>
          </cell>
          <cell r="L957">
            <v>0</v>
          </cell>
          <cell r="M957">
            <v>0</v>
          </cell>
          <cell r="N957">
            <v>4.6822232451015893E-3</v>
          </cell>
          <cell r="O957">
            <v>10054.706689343257</v>
          </cell>
          <cell r="P957">
            <v>27066.696925798951</v>
          </cell>
          <cell r="Q957">
            <v>43521.336042489878</v>
          </cell>
          <cell r="R957">
            <v>56299.502121830905</v>
          </cell>
          <cell r="S957">
            <v>116168.65468880029</v>
          </cell>
          <cell r="T957">
            <v>1226.4178783484533</v>
          </cell>
          <cell r="U957">
            <v>1344.8126717695106</v>
          </cell>
          <cell r="V957">
            <v>1454.9893174643335</v>
          </cell>
          <cell r="W957">
            <v>1485.5998884878907</v>
          </cell>
          <cell r="X957">
            <v>1552.9543370000542</v>
          </cell>
          <cell r="Y957">
            <v>587.32286520435366</v>
          </cell>
          <cell r="Z957">
            <v>679.84905141966317</v>
          </cell>
          <cell r="AA957">
            <v>778.7135219140448</v>
          </cell>
          <cell r="AB957">
            <v>799.03629058498871</v>
          </cell>
          <cell r="AC957">
            <v>844.68027246708789</v>
          </cell>
          <cell r="AD957">
            <v>21.957785888564676</v>
          </cell>
          <cell r="AE957">
            <v>25.663640103753085</v>
          </cell>
          <cell r="AF957">
            <v>27.302057562501084</v>
          </cell>
          <cell r="AG957">
            <v>27.221852503483785</v>
          </cell>
          <cell r="AH957">
            <v>25.61091262341132</v>
          </cell>
        </row>
        <row r="958">
          <cell r="B958">
            <v>19865</v>
          </cell>
          <cell r="C958" t="str">
            <v>IA</v>
          </cell>
          <cell r="D958" t="str">
            <v>Municipal</v>
          </cell>
          <cell r="E958">
            <v>1.6150703670118005E-2</v>
          </cell>
          <cell r="F958">
            <v>0</v>
          </cell>
          <cell r="G958">
            <v>0</v>
          </cell>
          <cell r="H958">
            <v>380.40049045972768</v>
          </cell>
          <cell r="I958">
            <v>11.608880937499999</v>
          </cell>
          <cell r="J958">
            <v>0</v>
          </cell>
          <cell r="K958">
            <v>0</v>
          </cell>
          <cell r="L958">
            <v>0</v>
          </cell>
          <cell r="M958">
            <v>0</v>
          </cell>
          <cell r="N958">
            <v>4.6822232451015893E-3</v>
          </cell>
          <cell r="O958">
            <v>10054.706689343257</v>
          </cell>
          <cell r="P958">
            <v>27066.696925798951</v>
          </cell>
          <cell r="Q958">
            <v>43521.336042489878</v>
          </cell>
          <cell r="R958">
            <v>56299.502121830905</v>
          </cell>
          <cell r="S958">
            <v>116168.65468880029</v>
          </cell>
          <cell r="T958">
            <v>1226.4178783484533</v>
          </cell>
          <cell r="U958">
            <v>1344.8126717695106</v>
          </cell>
          <cell r="V958">
            <v>1454.9893174643335</v>
          </cell>
          <cell r="W958">
            <v>1485.5998884878907</v>
          </cell>
          <cell r="X958">
            <v>1552.9543370000542</v>
          </cell>
          <cell r="Y958">
            <v>587.32286520435366</v>
          </cell>
          <cell r="Z958">
            <v>679.84905141966317</v>
          </cell>
          <cell r="AA958">
            <v>778.7135219140448</v>
          </cell>
          <cell r="AB958">
            <v>799.03629058498871</v>
          </cell>
          <cell r="AC958">
            <v>844.68027246708789</v>
          </cell>
          <cell r="AD958">
            <v>21.957785888564676</v>
          </cell>
          <cell r="AE958">
            <v>25.663640103753085</v>
          </cell>
          <cell r="AF958">
            <v>27.302057562501084</v>
          </cell>
          <cell r="AG958">
            <v>27.221852503483785</v>
          </cell>
          <cell r="AH958">
            <v>25.61091262341132</v>
          </cell>
        </row>
        <row r="959">
          <cell r="B959">
            <v>20025</v>
          </cell>
          <cell r="C959" t="str">
            <v>IA</v>
          </cell>
          <cell r="D959" t="str">
            <v>Municipal</v>
          </cell>
          <cell r="E959">
            <v>1.6150703670118005E-2</v>
          </cell>
          <cell r="F959">
            <v>0</v>
          </cell>
          <cell r="G959">
            <v>0</v>
          </cell>
          <cell r="H959">
            <v>380.40049045972768</v>
          </cell>
          <cell r="I959">
            <v>11.608880937499999</v>
          </cell>
          <cell r="J959">
            <v>0</v>
          </cell>
          <cell r="K959">
            <v>0</v>
          </cell>
          <cell r="L959">
            <v>0</v>
          </cell>
          <cell r="M959">
            <v>0</v>
          </cell>
          <cell r="N959">
            <v>4.6822232451015893E-3</v>
          </cell>
          <cell r="O959">
            <v>10054.706689343257</v>
          </cell>
          <cell r="P959">
            <v>27066.696925798951</v>
          </cell>
          <cell r="Q959">
            <v>43521.336042489878</v>
          </cell>
          <cell r="R959">
            <v>56299.502121830905</v>
          </cell>
          <cell r="S959">
            <v>116168.65468880029</v>
          </cell>
          <cell r="T959">
            <v>1226.4178783484533</v>
          </cell>
          <cell r="U959">
            <v>1344.8126717695106</v>
          </cell>
          <cell r="V959">
            <v>1454.9893174643335</v>
          </cell>
          <cell r="W959">
            <v>1485.5998884878907</v>
          </cell>
          <cell r="X959">
            <v>1552.9543370000542</v>
          </cell>
          <cell r="Y959">
            <v>587.32286520435366</v>
          </cell>
          <cell r="Z959">
            <v>679.84905141966317</v>
          </cell>
          <cell r="AA959">
            <v>778.7135219140448</v>
          </cell>
          <cell r="AB959">
            <v>799.03629058498871</v>
          </cell>
          <cell r="AC959">
            <v>844.68027246708789</v>
          </cell>
          <cell r="AD959">
            <v>21.957785888564676</v>
          </cell>
          <cell r="AE959">
            <v>25.663640103753085</v>
          </cell>
          <cell r="AF959">
            <v>27.302057562501084</v>
          </cell>
          <cell r="AG959">
            <v>27.221852503483785</v>
          </cell>
          <cell r="AH959">
            <v>25.61091262341132</v>
          </cell>
        </row>
        <row r="960">
          <cell r="B960">
            <v>20259</v>
          </cell>
          <cell r="C960" t="str">
            <v>IA</v>
          </cell>
          <cell r="D960" t="str">
            <v>Municipal</v>
          </cell>
          <cell r="E960">
            <v>1.6150703670118005E-2</v>
          </cell>
          <cell r="F960">
            <v>0</v>
          </cell>
          <cell r="G960">
            <v>0</v>
          </cell>
          <cell r="H960">
            <v>380.40049045972768</v>
          </cell>
          <cell r="I960">
            <v>11.608880937499999</v>
          </cell>
          <cell r="J960">
            <v>0</v>
          </cell>
          <cell r="K960">
            <v>0</v>
          </cell>
          <cell r="L960">
            <v>0</v>
          </cell>
          <cell r="M960">
            <v>0</v>
          </cell>
          <cell r="N960">
            <v>4.6822232451015893E-3</v>
          </cell>
          <cell r="O960">
            <v>10054.706689343257</v>
          </cell>
          <cell r="P960">
            <v>27066.696925798951</v>
          </cell>
          <cell r="Q960">
            <v>43521.336042489878</v>
          </cell>
          <cell r="R960">
            <v>56299.502121830905</v>
          </cell>
          <cell r="S960">
            <v>116168.65468880029</v>
          </cell>
          <cell r="T960">
            <v>1226.4178783484533</v>
          </cell>
          <cell r="U960">
            <v>1344.8126717695106</v>
          </cell>
          <cell r="V960">
            <v>1454.9893174643335</v>
          </cell>
          <cell r="W960">
            <v>1485.5998884878907</v>
          </cell>
          <cell r="X960">
            <v>1552.9543370000542</v>
          </cell>
          <cell r="Y960">
            <v>587.32286520435366</v>
          </cell>
          <cell r="Z960">
            <v>679.84905141966317</v>
          </cell>
          <cell r="AA960">
            <v>778.7135219140448</v>
          </cell>
          <cell r="AB960">
            <v>799.03629058498871</v>
          </cell>
          <cell r="AC960">
            <v>844.68027246708789</v>
          </cell>
          <cell r="AD960">
            <v>21.957785888564676</v>
          </cell>
          <cell r="AE960">
            <v>25.663640103753085</v>
          </cell>
          <cell r="AF960">
            <v>27.302057562501084</v>
          </cell>
          <cell r="AG960">
            <v>27.221852503483785</v>
          </cell>
          <cell r="AH960">
            <v>25.61091262341132</v>
          </cell>
        </row>
        <row r="961">
          <cell r="B961">
            <v>20364</v>
          </cell>
          <cell r="C961" t="str">
            <v>IA</v>
          </cell>
          <cell r="D961" t="str">
            <v>Municipal</v>
          </cell>
          <cell r="E961">
            <v>1.6150703670118005E-2</v>
          </cell>
          <cell r="F961">
            <v>0</v>
          </cell>
          <cell r="G961">
            <v>0</v>
          </cell>
          <cell r="H961">
            <v>380.40049045972768</v>
          </cell>
          <cell r="I961">
            <v>11.608880937499999</v>
          </cell>
          <cell r="J961">
            <v>0</v>
          </cell>
          <cell r="K961">
            <v>0</v>
          </cell>
          <cell r="L961">
            <v>0</v>
          </cell>
          <cell r="M961">
            <v>0</v>
          </cell>
          <cell r="N961">
            <v>4.6822232451015893E-3</v>
          </cell>
          <cell r="O961">
            <v>10054.706689343257</v>
          </cell>
          <cell r="P961">
            <v>27066.696925798951</v>
          </cell>
          <cell r="Q961">
            <v>43521.336042489878</v>
          </cell>
          <cell r="R961">
            <v>56299.502121830905</v>
          </cell>
          <cell r="S961">
            <v>116168.65468880029</v>
          </cell>
          <cell r="T961">
            <v>1226.4178783484533</v>
          </cell>
          <cell r="U961">
            <v>1344.8126717695106</v>
          </cell>
          <cell r="V961">
            <v>1454.9893174643335</v>
          </cell>
          <cell r="W961">
            <v>1485.5998884878907</v>
          </cell>
          <cell r="X961">
            <v>1552.9543370000542</v>
          </cell>
          <cell r="Y961">
            <v>587.32286520435366</v>
          </cell>
          <cell r="Z961">
            <v>679.84905141966317</v>
          </cell>
          <cell r="AA961">
            <v>778.7135219140448</v>
          </cell>
          <cell r="AB961">
            <v>799.03629058498871</v>
          </cell>
          <cell r="AC961">
            <v>844.68027246708789</v>
          </cell>
          <cell r="AD961">
            <v>21.957785888564676</v>
          </cell>
          <cell r="AE961">
            <v>25.663640103753085</v>
          </cell>
          <cell r="AF961">
            <v>27.302057562501084</v>
          </cell>
          <cell r="AG961">
            <v>27.221852503483785</v>
          </cell>
          <cell r="AH961">
            <v>25.61091262341132</v>
          </cell>
        </row>
        <row r="962">
          <cell r="B962">
            <v>20380</v>
          </cell>
          <cell r="C962" t="str">
            <v>IA</v>
          </cell>
          <cell r="D962" t="str">
            <v>Municipal</v>
          </cell>
          <cell r="E962">
            <v>1.6150703670118005E-2</v>
          </cell>
          <cell r="F962">
            <v>0</v>
          </cell>
          <cell r="G962">
            <v>0</v>
          </cell>
          <cell r="H962">
            <v>380.40049045972768</v>
          </cell>
          <cell r="I962">
            <v>11.608880937499999</v>
          </cell>
          <cell r="J962">
            <v>0</v>
          </cell>
          <cell r="K962">
            <v>0</v>
          </cell>
          <cell r="L962">
            <v>0</v>
          </cell>
          <cell r="M962">
            <v>0</v>
          </cell>
          <cell r="N962">
            <v>4.6822232451015893E-3</v>
          </cell>
          <cell r="O962">
            <v>10054.706689343257</v>
          </cell>
          <cell r="P962">
            <v>27066.696925798951</v>
          </cell>
          <cell r="Q962">
            <v>43521.336042489878</v>
          </cell>
          <cell r="R962">
            <v>56299.502121830905</v>
          </cell>
          <cell r="S962">
            <v>116168.65468880029</v>
          </cell>
          <cell r="T962">
            <v>1226.4178783484533</v>
          </cell>
          <cell r="U962">
            <v>1344.8126717695106</v>
          </cell>
          <cell r="V962">
            <v>1454.9893174643335</v>
          </cell>
          <cell r="W962">
            <v>1485.5998884878907</v>
          </cell>
          <cell r="X962">
            <v>1552.9543370000542</v>
          </cell>
          <cell r="Y962">
            <v>587.32286520435366</v>
          </cell>
          <cell r="Z962">
            <v>679.84905141966317</v>
          </cell>
          <cell r="AA962">
            <v>778.7135219140448</v>
          </cell>
          <cell r="AB962">
            <v>799.03629058498871</v>
          </cell>
          <cell r="AC962">
            <v>844.68027246708789</v>
          </cell>
          <cell r="AD962">
            <v>21.957785888564676</v>
          </cell>
          <cell r="AE962">
            <v>25.663640103753085</v>
          </cell>
          <cell r="AF962">
            <v>27.302057562501084</v>
          </cell>
          <cell r="AG962">
            <v>27.221852503483785</v>
          </cell>
          <cell r="AH962">
            <v>25.61091262341132</v>
          </cell>
        </row>
        <row r="963">
          <cell r="B963">
            <v>20604</v>
          </cell>
          <cell r="C963" t="str">
            <v>IA</v>
          </cell>
          <cell r="D963" t="str">
            <v>Municipal</v>
          </cell>
          <cell r="E963">
            <v>1.6150703670118005E-2</v>
          </cell>
          <cell r="F963">
            <v>0</v>
          </cell>
          <cell r="G963">
            <v>0</v>
          </cell>
          <cell r="H963">
            <v>380.40049045972768</v>
          </cell>
          <cell r="I963">
            <v>11.608880937499999</v>
          </cell>
          <cell r="J963">
            <v>0</v>
          </cell>
          <cell r="K963">
            <v>0</v>
          </cell>
          <cell r="L963">
            <v>0</v>
          </cell>
          <cell r="M963">
            <v>0</v>
          </cell>
          <cell r="N963">
            <v>4.6822232451015893E-3</v>
          </cell>
          <cell r="O963">
            <v>10054.706689343257</v>
          </cell>
          <cell r="P963">
            <v>27066.696925798951</v>
          </cell>
          <cell r="Q963">
            <v>43521.336042489878</v>
          </cell>
          <cell r="R963">
            <v>56299.502121830905</v>
          </cell>
          <cell r="S963">
            <v>116168.65468880029</v>
          </cell>
          <cell r="T963">
            <v>1226.4178783484533</v>
          </cell>
          <cell r="U963">
            <v>1344.8126717695106</v>
          </cell>
          <cell r="V963">
            <v>1454.9893174643335</v>
          </cell>
          <cell r="W963">
            <v>1485.5998884878907</v>
          </cell>
          <cell r="X963">
            <v>1552.9543370000542</v>
          </cell>
          <cell r="Y963">
            <v>587.32286520435366</v>
          </cell>
          <cell r="Z963">
            <v>679.84905141966317</v>
          </cell>
          <cell r="AA963">
            <v>778.7135219140448</v>
          </cell>
          <cell r="AB963">
            <v>799.03629058498871</v>
          </cell>
          <cell r="AC963">
            <v>844.68027246708789</v>
          </cell>
          <cell r="AD963">
            <v>21.957785888564676</v>
          </cell>
          <cell r="AE963">
            <v>25.663640103753085</v>
          </cell>
          <cell r="AF963">
            <v>27.302057562501084</v>
          </cell>
          <cell r="AG963">
            <v>27.221852503483785</v>
          </cell>
          <cell r="AH963">
            <v>25.61091262341132</v>
          </cell>
        </row>
        <row r="964">
          <cell r="B964">
            <v>20789</v>
          </cell>
          <cell r="C964" t="str">
            <v>IA</v>
          </cell>
          <cell r="D964" t="str">
            <v>Municipal</v>
          </cell>
          <cell r="E964">
            <v>1.6150703670118005E-2</v>
          </cell>
          <cell r="F964">
            <v>0</v>
          </cell>
          <cell r="G964">
            <v>0</v>
          </cell>
          <cell r="H964">
            <v>380.40049045972768</v>
          </cell>
          <cell r="I964">
            <v>11.608880937499999</v>
          </cell>
          <cell r="J964">
            <v>0</v>
          </cell>
          <cell r="K964">
            <v>0</v>
          </cell>
          <cell r="L964">
            <v>0</v>
          </cell>
          <cell r="M964">
            <v>0</v>
          </cell>
          <cell r="N964">
            <v>4.6822232451015893E-3</v>
          </cell>
          <cell r="O964">
            <v>10054.706689343257</v>
          </cell>
          <cell r="P964">
            <v>27066.696925798951</v>
          </cell>
          <cell r="Q964">
            <v>43521.336042489878</v>
          </cell>
          <cell r="R964">
            <v>56299.502121830905</v>
          </cell>
          <cell r="S964">
            <v>116168.65468880029</v>
          </cell>
          <cell r="T964">
            <v>1226.4178783484533</v>
          </cell>
          <cell r="U964">
            <v>1344.8126717695106</v>
          </cell>
          <cell r="V964">
            <v>1454.9893174643335</v>
          </cell>
          <cell r="W964">
            <v>1485.5998884878907</v>
          </cell>
          <cell r="X964">
            <v>1552.9543370000542</v>
          </cell>
          <cell r="Y964">
            <v>587.32286520435366</v>
          </cell>
          <cell r="Z964">
            <v>679.84905141966317</v>
          </cell>
          <cell r="AA964">
            <v>778.7135219140448</v>
          </cell>
          <cell r="AB964">
            <v>799.03629058498871</v>
          </cell>
          <cell r="AC964">
            <v>844.68027246708789</v>
          </cell>
          <cell r="AD964">
            <v>21.957785888564676</v>
          </cell>
          <cell r="AE964">
            <v>25.663640103753085</v>
          </cell>
          <cell r="AF964">
            <v>27.302057562501084</v>
          </cell>
          <cell r="AG964">
            <v>27.221852503483785</v>
          </cell>
          <cell r="AH964">
            <v>25.61091262341132</v>
          </cell>
        </row>
        <row r="965">
          <cell r="B965">
            <v>20835</v>
          </cell>
          <cell r="C965" t="str">
            <v>IA</v>
          </cell>
          <cell r="D965" t="str">
            <v>Municipal</v>
          </cell>
          <cell r="E965">
            <v>1.6150703670118005E-2</v>
          </cell>
          <cell r="F965">
            <v>0</v>
          </cell>
          <cell r="G965">
            <v>0</v>
          </cell>
          <cell r="H965">
            <v>380.40049045972768</v>
          </cell>
          <cell r="I965">
            <v>11.608880937499999</v>
          </cell>
          <cell r="J965">
            <v>0</v>
          </cell>
          <cell r="K965">
            <v>0</v>
          </cell>
          <cell r="L965">
            <v>0</v>
          </cell>
          <cell r="M965">
            <v>0</v>
          </cell>
          <cell r="N965">
            <v>4.6822232451015893E-3</v>
          </cell>
          <cell r="O965">
            <v>10054.706689343257</v>
          </cell>
          <cell r="P965">
            <v>27066.696925798951</v>
          </cell>
          <cell r="Q965">
            <v>43521.336042489878</v>
          </cell>
          <cell r="R965">
            <v>56299.502121830905</v>
          </cell>
          <cell r="S965">
            <v>116168.65468880029</v>
          </cell>
          <cell r="T965">
            <v>1226.4178783484533</v>
          </cell>
          <cell r="U965">
            <v>1344.8126717695106</v>
          </cell>
          <cell r="V965">
            <v>1454.9893174643335</v>
          </cell>
          <cell r="W965">
            <v>1485.5998884878907</v>
          </cell>
          <cell r="X965">
            <v>1552.9543370000542</v>
          </cell>
          <cell r="Y965">
            <v>587.32286520435366</v>
          </cell>
          <cell r="Z965">
            <v>679.84905141966317</v>
          </cell>
          <cell r="AA965">
            <v>778.7135219140448</v>
          </cell>
          <cell r="AB965">
            <v>799.03629058498871</v>
          </cell>
          <cell r="AC965">
            <v>844.68027246708789</v>
          </cell>
          <cell r="AD965">
            <v>21.957785888564676</v>
          </cell>
          <cell r="AE965">
            <v>25.663640103753085</v>
          </cell>
          <cell r="AF965">
            <v>27.302057562501084</v>
          </cell>
          <cell r="AG965">
            <v>27.221852503483785</v>
          </cell>
          <cell r="AH965">
            <v>25.61091262341132</v>
          </cell>
        </row>
        <row r="966">
          <cell r="B966">
            <v>20949</v>
          </cell>
          <cell r="C966" t="str">
            <v>IA</v>
          </cell>
          <cell r="D966" t="str">
            <v>Municipal</v>
          </cell>
          <cell r="E966">
            <v>1.6150703670118005E-2</v>
          </cell>
          <cell r="F966">
            <v>0</v>
          </cell>
          <cell r="G966">
            <v>0</v>
          </cell>
          <cell r="H966">
            <v>380.40049045972768</v>
          </cell>
          <cell r="I966">
            <v>11.608880937499999</v>
          </cell>
          <cell r="J966">
            <v>0</v>
          </cell>
          <cell r="K966">
            <v>0</v>
          </cell>
          <cell r="L966">
            <v>0</v>
          </cell>
          <cell r="M966">
            <v>0</v>
          </cell>
          <cell r="N966">
            <v>4.6822232451015893E-3</v>
          </cell>
          <cell r="O966">
            <v>10054.706689343257</v>
          </cell>
          <cell r="P966">
            <v>27066.696925798951</v>
          </cell>
          <cell r="Q966">
            <v>43521.336042489878</v>
          </cell>
          <cell r="R966">
            <v>56299.502121830905</v>
          </cell>
          <cell r="S966">
            <v>116168.65468880029</v>
          </cell>
          <cell r="T966">
            <v>1226.4178783484533</v>
          </cell>
          <cell r="U966">
            <v>1344.8126717695106</v>
          </cell>
          <cell r="V966">
            <v>1454.9893174643335</v>
          </cell>
          <cell r="W966">
            <v>1485.5998884878907</v>
          </cell>
          <cell r="X966">
            <v>1552.9543370000542</v>
          </cell>
          <cell r="Y966">
            <v>587.32286520435366</v>
          </cell>
          <cell r="Z966">
            <v>679.84905141966317</v>
          </cell>
          <cell r="AA966">
            <v>778.7135219140448</v>
          </cell>
          <cell r="AB966">
            <v>799.03629058498871</v>
          </cell>
          <cell r="AC966">
            <v>844.68027246708789</v>
          </cell>
          <cell r="AD966">
            <v>21.957785888564676</v>
          </cell>
          <cell r="AE966">
            <v>25.663640103753085</v>
          </cell>
          <cell r="AF966">
            <v>27.302057562501084</v>
          </cell>
          <cell r="AG966">
            <v>27.221852503483785</v>
          </cell>
          <cell r="AH966">
            <v>25.61091262341132</v>
          </cell>
        </row>
        <row r="967">
          <cell r="B967">
            <v>20846</v>
          </cell>
          <cell r="C967" t="str">
            <v>IA</v>
          </cell>
          <cell r="D967" t="str">
            <v>Municipal</v>
          </cell>
          <cell r="E967">
            <v>1.6150703670118005E-2</v>
          </cell>
          <cell r="F967">
            <v>0</v>
          </cell>
          <cell r="G967">
            <v>0</v>
          </cell>
          <cell r="H967">
            <v>380.40049045972768</v>
          </cell>
          <cell r="I967">
            <v>11.608880937499999</v>
          </cell>
          <cell r="J967">
            <v>0</v>
          </cell>
          <cell r="K967">
            <v>0</v>
          </cell>
          <cell r="L967">
            <v>0</v>
          </cell>
          <cell r="M967">
            <v>0</v>
          </cell>
          <cell r="N967">
            <v>4.6822232451015893E-3</v>
          </cell>
          <cell r="O967">
            <v>10054.706689343257</v>
          </cell>
          <cell r="P967">
            <v>27066.696925798951</v>
          </cell>
          <cell r="Q967">
            <v>43521.336042489878</v>
          </cell>
          <cell r="R967">
            <v>56299.502121830905</v>
          </cell>
          <cell r="S967">
            <v>116168.65468880029</v>
          </cell>
          <cell r="T967">
            <v>1226.4178783484533</v>
          </cell>
          <cell r="U967">
            <v>1344.8126717695106</v>
          </cell>
          <cell r="V967">
            <v>1454.9893174643335</v>
          </cell>
          <cell r="W967">
            <v>1485.5998884878907</v>
          </cell>
          <cell r="X967">
            <v>1552.9543370000542</v>
          </cell>
          <cell r="Y967">
            <v>587.32286520435366</v>
          </cell>
          <cell r="Z967">
            <v>679.84905141966317</v>
          </cell>
          <cell r="AA967">
            <v>778.7135219140448</v>
          </cell>
          <cell r="AB967">
            <v>799.03629058498871</v>
          </cell>
          <cell r="AC967">
            <v>844.68027246708789</v>
          </cell>
          <cell r="AD967">
            <v>21.957785888564676</v>
          </cell>
          <cell r="AE967">
            <v>25.663640103753085</v>
          </cell>
          <cell r="AF967">
            <v>27.302057562501084</v>
          </cell>
          <cell r="AG967">
            <v>27.221852503483785</v>
          </cell>
          <cell r="AH967">
            <v>25.61091262341132</v>
          </cell>
        </row>
        <row r="968">
          <cell r="B968">
            <v>5742</v>
          </cell>
          <cell r="C968" t="str">
            <v>IA</v>
          </cell>
          <cell r="D968" t="str">
            <v>Municipal</v>
          </cell>
          <cell r="E968">
            <v>1.6150703670118005E-2</v>
          </cell>
          <cell r="F968">
            <v>0</v>
          </cell>
          <cell r="G968">
            <v>0</v>
          </cell>
          <cell r="H968">
            <v>380.40049045972768</v>
          </cell>
          <cell r="I968">
            <v>11.608880937499999</v>
          </cell>
          <cell r="J968">
            <v>0</v>
          </cell>
          <cell r="K968">
            <v>0</v>
          </cell>
          <cell r="L968">
            <v>0</v>
          </cell>
          <cell r="M968">
            <v>0</v>
          </cell>
          <cell r="N968">
            <v>4.6822232451015893E-3</v>
          </cell>
          <cell r="O968">
            <v>10054.706689343257</v>
          </cell>
          <cell r="P968">
            <v>27066.696925798951</v>
          </cell>
          <cell r="Q968">
            <v>43521.336042489878</v>
          </cell>
          <cell r="R968">
            <v>56299.502121830905</v>
          </cell>
          <cell r="S968">
            <v>116168.65468880029</v>
          </cell>
          <cell r="T968">
            <v>1226.4178783484533</v>
          </cell>
          <cell r="U968">
            <v>1344.8126717695106</v>
          </cell>
          <cell r="V968">
            <v>1454.9893174643335</v>
          </cell>
          <cell r="W968">
            <v>1485.5998884878907</v>
          </cell>
          <cell r="X968">
            <v>1552.9543370000542</v>
          </cell>
          <cell r="Y968">
            <v>587.32286520435366</v>
          </cell>
          <cell r="Z968">
            <v>679.84905141966317</v>
          </cell>
          <cell r="AA968">
            <v>778.7135219140448</v>
          </cell>
          <cell r="AB968">
            <v>799.03629058498871</v>
          </cell>
          <cell r="AC968">
            <v>844.68027246708789</v>
          </cell>
          <cell r="AD968">
            <v>21.957785888564676</v>
          </cell>
          <cell r="AE968">
            <v>25.663640103753085</v>
          </cell>
          <cell r="AF968">
            <v>27.302057562501084</v>
          </cell>
          <cell r="AG968">
            <v>27.221852503483785</v>
          </cell>
          <cell r="AH968">
            <v>25.61091262341132</v>
          </cell>
        </row>
        <row r="969">
          <cell r="B969">
            <v>7424</v>
          </cell>
          <cell r="C969" t="str">
            <v>IA</v>
          </cell>
          <cell r="D969" t="str">
            <v>Municipal</v>
          </cell>
          <cell r="E969">
            <v>1.6150703670118005E-2</v>
          </cell>
          <cell r="F969">
            <v>0</v>
          </cell>
          <cell r="G969">
            <v>0</v>
          </cell>
          <cell r="H969">
            <v>380.40049045972768</v>
          </cell>
          <cell r="I969">
            <v>11.608880937499999</v>
          </cell>
          <cell r="J969">
            <v>0</v>
          </cell>
          <cell r="K969">
            <v>0</v>
          </cell>
          <cell r="L969">
            <v>0</v>
          </cell>
          <cell r="M969">
            <v>0</v>
          </cell>
          <cell r="N969">
            <v>4.6822232451015893E-3</v>
          </cell>
          <cell r="O969">
            <v>10054.706689343257</v>
          </cell>
          <cell r="P969">
            <v>27066.696925798951</v>
          </cell>
          <cell r="Q969">
            <v>43521.336042489878</v>
          </cell>
          <cell r="R969">
            <v>56299.502121830905</v>
          </cell>
          <cell r="S969">
            <v>116168.65468880029</v>
          </cell>
          <cell r="T969">
            <v>1226.4178783484533</v>
          </cell>
          <cell r="U969">
            <v>1344.8126717695106</v>
          </cell>
          <cell r="V969">
            <v>1454.9893174643335</v>
          </cell>
          <cell r="W969">
            <v>1485.5998884878907</v>
          </cell>
          <cell r="X969">
            <v>1552.9543370000542</v>
          </cell>
          <cell r="Y969">
            <v>587.32286520435366</v>
          </cell>
          <cell r="Z969">
            <v>679.84905141966317</v>
          </cell>
          <cell r="AA969">
            <v>778.7135219140448</v>
          </cell>
          <cell r="AB969">
            <v>799.03629058498871</v>
          </cell>
          <cell r="AC969">
            <v>844.68027246708789</v>
          </cell>
          <cell r="AD969">
            <v>21.957785888564676</v>
          </cell>
          <cell r="AE969">
            <v>25.663640103753085</v>
          </cell>
          <cell r="AF969">
            <v>27.302057562501084</v>
          </cell>
          <cell r="AG969">
            <v>27.221852503483785</v>
          </cell>
          <cell r="AH969">
            <v>25.61091262341132</v>
          </cell>
        </row>
        <row r="970">
          <cell r="B970">
            <v>7442</v>
          </cell>
          <cell r="C970" t="str">
            <v>IA</v>
          </cell>
          <cell r="D970" t="str">
            <v>Municipal</v>
          </cell>
          <cell r="E970">
            <v>1.6150703670118005E-2</v>
          </cell>
          <cell r="F970">
            <v>0</v>
          </cell>
          <cell r="G970">
            <v>0</v>
          </cell>
          <cell r="H970">
            <v>380.40049045972768</v>
          </cell>
          <cell r="I970">
            <v>11.608880937499999</v>
          </cell>
          <cell r="J970">
            <v>0</v>
          </cell>
          <cell r="K970">
            <v>0</v>
          </cell>
          <cell r="L970">
            <v>0</v>
          </cell>
          <cell r="M970">
            <v>0</v>
          </cell>
          <cell r="N970">
            <v>4.6822232451015893E-3</v>
          </cell>
          <cell r="O970">
            <v>10054.706689343257</v>
          </cell>
          <cell r="P970">
            <v>27066.696925798951</v>
          </cell>
          <cell r="Q970">
            <v>43521.336042489878</v>
          </cell>
          <cell r="R970">
            <v>56299.502121830905</v>
          </cell>
          <cell r="S970">
            <v>116168.65468880029</v>
          </cell>
          <cell r="T970">
            <v>1226.4178783484533</v>
          </cell>
          <cell r="U970">
            <v>1344.8126717695106</v>
          </cell>
          <cell r="V970">
            <v>1454.9893174643335</v>
          </cell>
          <cell r="W970">
            <v>1485.5998884878907</v>
          </cell>
          <cell r="X970">
            <v>1552.9543370000542</v>
          </cell>
          <cell r="Y970">
            <v>587.32286520435366</v>
          </cell>
          <cell r="Z970">
            <v>679.84905141966317</v>
          </cell>
          <cell r="AA970">
            <v>778.7135219140448</v>
          </cell>
          <cell r="AB970">
            <v>799.03629058498871</v>
          </cell>
          <cell r="AC970">
            <v>844.68027246708789</v>
          </cell>
          <cell r="AD970">
            <v>21.957785888564676</v>
          </cell>
          <cell r="AE970">
            <v>25.663640103753085</v>
          </cell>
          <cell r="AF970">
            <v>27.302057562501084</v>
          </cell>
          <cell r="AG970">
            <v>27.221852503483785</v>
          </cell>
          <cell r="AH970">
            <v>25.61091262341132</v>
          </cell>
        </row>
        <row r="971">
          <cell r="B971">
            <v>7743</v>
          </cell>
          <cell r="C971" t="str">
            <v>IA</v>
          </cell>
          <cell r="D971" t="str">
            <v>Municipal</v>
          </cell>
          <cell r="E971">
            <v>1.6150703670118005E-2</v>
          </cell>
          <cell r="F971">
            <v>0</v>
          </cell>
          <cell r="G971">
            <v>0</v>
          </cell>
          <cell r="H971">
            <v>380.40049045972768</v>
          </cell>
          <cell r="I971">
            <v>11.608880937499999</v>
          </cell>
          <cell r="J971">
            <v>0</v>
          </cell>
          <cell r="K971">
            <v>0</v>
          </cell>
          <cell r="L971">
            <v>0</v>
          </cell>
          <cell r="M971">
            <v>0</v>
          </cell>
          <cell r="N971">
            <v>4.6822232451015893E-3</v>
          </cell>
          <cell r="O971">
            <v>10054.706689343257</v>
          </cell>
          <cell r="P971">
            <v>27066.696925798951</v>
          </cell>
          <cell r="Q971">
            <v>43521.336042489878</v>
          </cell>
          <cell r="R971">
            <v>56299.502121830905</v>
          </cell>
          <cell r="S971">
            <v>116168.65468880029</v>
          </cell>
          <cell r="T971">
            <v>1226.4178783484533</v>
          </cell>
          <cell r="U971">
            <v>1344.8126717695106</v>
          </cell>
          <cell r="V971">
            <v>1454.9893174643335</v>
          </cell>
          <cell r="W971">
            <v>1485.5998884878907</v>
          </cell>
          <cell r="X971">
            <v>1552.9543370000542</v>
          </cell>
          <cell r="Y971">
            <v>587.32286520435366</v>
          </cell>
          <cell r="Z971">
            <v>679.84905141966317</v>
          </cell>
          <cell r="AA971">
            <v>778.7135219140448</v>
          </cell>
          <cell r="AB971">
            <v>799.03629058498871</v>
          </cell>
          <cell r="AC971">
            <v>844.68027246708789</v>
          </cell>
          <cell r="AD971">
            <v>21.957785888564676</v>
          </cell>
          <cell r="AE971">
            <v>25.663640103753085</v>
          </cell>
          <cell r="AF971">
            <v>27.302057562501084</v>
          </cell>
          <cell r="AG971">
            <v>27.221852503483785</v>
          </cell>
          <cell r="AH971">
            <v>25.61091262341132</v>
          </cell>
        </row>
        <row r="972">
          <cell r="B972">
            <v>8966</v>
          </cell>
          <cell r="C972" t="str">
            <v>IA</v>
          </cell>
          <cell r="D972" t="str">
            <v>Municipal</v>
          </cell>
          <cell r="E972">
            <v>1.6150703670118005E-2</v>
          </cell>
          <cell r="F972">
            <v>0</v>
          </cell>
          <cell r="G972">
            <v>0</v>
          </cell>
          <cell r="H972">
            <v>380.40049045972768</v>
          </cell>
          <cell r="I972">
            <v>11.608880937499999</v>
          </cell>
          <cell r="J972">
            <v>0</v>
          </cell>
          <cell r="K972">
            <v>0</v>
          </cell>
          <cell r="L972">
            <v>0</v>
          </cell>
          <cell r="M972">
            <v>0</v>
          </cell>
          <cell r="N972">
            <v>4.6822232451015893E-3</v>
          </cell>
          <cell r="O972">
            <v>10054.706689343257</v>
          </cell>
          <cell r="P972">
            <v>27066.696925798951</v>
          </cell>
          <cell r="Q972">
            <v>43521.336042489878</v>
          </cell>
          <cell r="R972">
            <v>56299.502121830905</v>
          </cell>
          <cell r="S972">
            <v>116168.65468880029</v>
          </cell>
          <cell r="T972">
            <v>1226.4178783484533</v>
          </cell>
          <cell r="U972">
            <v>1344.8126717695106</v>
          </cell>
          <cell r="V972">
            <v>1454.9893174643335</v>
          </cell>
          <cell r="W972">
            <v>1485.5998884878907</v>
          </cell>
          <cell r="X972">
            <v>1552.9543370000542</v>
          </cell>
          <cell r="Y972">
            <v>587.32286520435366</v>
          </cell>
          <cell r="Z972">
            <v>679.84905141966317</v>
          </cell>
          <cell r="AA972">
            <v>778.7135219140448</v>
          </cell>
          <cell r="AB972">
            <v>799.03629058498871</v>
          </cell>
          <cell r="AC972">
            <v>844.68027246708789</v>
          </cell>
          <cell r="AD972">
            <v>21.957785888564676</v>
          </cell>
          <cell r="AE972">
            <v>25.663640103753085</v>
          </cell>
          <cell r="AF972">
            <v>27.302057562501084</v>
          </cell>
          <cell r="AG972">
            <v>27.221852503483785</v>
          </cell>
          <cell r="AH972">
            <v>25.61091262341132</v>
          </cell>
        </row>
        <row r="973">
          <cell r="B973">
            <v>9275</v>
          </cell>
          <cell r="C973" t="str">
            <v>IA</v>
          </cell>
          <cell r="D973" t="str">
            <v>Municipal</v>
          </cell>
          <cell r="E973">
            <v>1.6150703670118005E-2</v>
          </cell>
          <cell r="F973">
            <v>0</v>
          </cell>
          <cell r="G973">
            <v>0</v>
          </cell>
          <cell r="H973">
            <v>380.40049045972768</v>
          </cell>
          <cell r="I973">
            <v>11.608880937499999</v>
          </cell>
          <cell r="J973">
            <v>0</v>
          </cell>
          <cell r="K973">
            <v>0</v>
          </cell>
          <cell r="L973">
            <v>0</v>
          </cell>
          <cell r="M973">
            <v>0</v>
          </cell>
          <cell r="N973">
            <v>4.6822232451015893E-3</v>
          </cell>
          <cell r="O973">
            <v>10054.706689343257</v>
          </cell>
          <cell r="P973">
            <v>27066.696925798951</v>
          </cell>
          <cell r="Q973">
            <v>43521.336042489878</v>
          </cell>
          <cell r="R973">
            <v>56299.502121830905</v>
          </cell>
          <cell r="S973">
            <v>116168.65468880029</v>
          </cell>
          <cell r="T973">
            <v>1226.4178783484533</v>
          </cell>
          <cell r="U973">
            <v>1344.8126717695106</v>
          </cell>
          <cell r="V973">
            <v>1454.9893174643335</v>
          </cell>
          <cell r="W973">
            <v>1485.5998884878907</v>
          </cell>
          <cell r="X973">
            <v>1552.9543370000542</v>
          </cell>
          <cell r="Y973">
            <v>587.32286520435366</v>
          </cell>
          <cell r="Z973">
            <v>679.84905141966317</v>
          </cell>
          <cell r="AA973">
            <v>778.7135219140448</v>
          </cell>
          <cell r="AB973">
            <v>799.03629058498871</v>
          </cell>
          <cell r="AC973">
            <v>844.68027246708789</v>
          </cell>
          <cell r="AD973">
            <v>21.957785888564676</v>
          </cell>
          <cell r="AE973">
            <v>25.663640103753085</v>
          </cell>
          <cell r="AF973">
            <v>27.302057562501084</v>
          </cell>
          <cell r="AG973">
            <v>27.221852503483785</v>
          </cell>
          <cell r="AH973">
            <v>25.61091262341132</v>
          </cell>
        </row>
        <row r="974">
          <cell r="B974">
            <v>10181</v>
          </cell>
          <cell r="C974" t="str">
            <v>IA</v>
          </cell>
          <cell r="D974" t="str">
            <v>Municipal</v>
          </cell>
          <cell r="E974">
            <v>1.6150703670118005E-2</v>
          </cell>
          <cell r="F974">
            <v>0</v>
          </cell>
          <cell r="G974">
            <v>0</v>
          </cell>
          <cell r="H974">
            <v>380.40049045972768</v>
          </cell>
          <cell r="I974">
            <v>11.608880937499999</v>
          </cell>
          <cell r="J974">
            <v>0</v>
          </cell>
          <cell r="K974">
            <v>0</v>
          </cell>
          <cell r="L974">
            <v>0</v>
          </cell>
          <cell r="M974">
            <v>0</v>
          </cell>
          <cell r="N974">
            <v>4.6822232451015893E-3</v>
          </cell>
          <cell r="O974">
            <v>10054.706689343257</v>
          </cell>
          <cell r="P974">
            <v>27066.696925798951</v>
          </cell>
          <cell r="Q974">
            <v>43521.336042489878</v>
          </cell>
          <cell r="R974">
            <v>56299.502121830905</v>
          </cell>
          <cell r="S974">
            <v>116168.65468880029</v>
          </cell>
          <cell r="T974">
            <v>1226.4178783484533</v>
          </cell>
          <cell r="U974">
            <v>1344.8126717695106</v>
          </cell>
          <cell r="V974">
            <v>1454.9893174643335</v>
          </cell>
          <cell r="W974">
            <v>1485.5998884878907</v>
          </cell>
          <cell r="X974">
            <v>1552.9543370000542</v>
          </cell>
          <cell r="Y974">
            <v>587.32286520435366</v>
          </cell>
          <cell r="Z974">
            <v>679.84905141966317</v>
          </cell>
          <cell r="AA974">
            <v>778.7135219140448</v>
          </cell>
          <cell r="AB974">
            <v>799.03629058498871</v>
          </cell>
          <cell r="AC974">
            <v>844.68027246708789</v>
          </cell>
          <cell r="AD974">
            <v>21.957785888564676</v>
          </cell>
          <cell r="AE974">
            <v>25.663640103753085</v>
          </cell>
          <cell r="AF974">
            <v>27.302057562501084</v>
          </cell>
          <cell r="AG974">
            <v>27.221852503483785</v>
          </cell>
          <cell r="AH974">
            <v>25.61091262341132</v>
          </cell>
        </row>
        <row r="975">
          <cell r="B975">
            <v>10542</v>
          </cell>
          <cell r="C975" t="str">
            <v>IA</v>
          </cell>
          <cell r="D975" t="str">
            <v>Municipal</v>
          </cell>
          <cell r="E975">
            <v>1.6150703670118005E-2</v>
          </cell>
          <cell r="F975">
            <v>0</v>
          </cell>
          <cell r="G975">
            <v>0</v>
          </cell>
          <cell r="H975">
            <v>380.40049045972768</v>
          </cell>
          <cell r="I975">
            <v>11.608880937499999</v>
          </cell>
          <cell r="J975">
            <v>0</v>
          </cell>
          <cell r="K975">
            <v>0</v>
          </cell>
          <cell r="L975">
            <v>0</v>
          </cell>
          <cell r="M975">
            <v>0</v>
          </cell>
          <cell r="N975">
            <v>4.6822232451015893E-3</v>
          </cell>
          <cell r="O975">
            <v>10054.706689343257</v>
          </cell>
          <cell r="P975">
            <v>27066.696925798951</v>
          </cell>
          <cell r="Q975">
            <v>43521.336042489878</v>
          </cell>
          <cell r="R975">
            <v>56299.502121830905</v>
          </cell>
          <cell r="S975">
            <v>116168.65468880029</v>
          </cell>
          <cell r="T975">
            <v>1226.4178783484533</v>
          </cell>
          <cell r="U975">
            <v>1344.8126717695106</v>
          </cell>
          <cell r="V975">
            <v>1454.9893174643335</v>
          </cell>
          <cell r="W975">
            <v>1485.5998884878907</v>
          </cell>
          <cell r="X975">
            <v>1552.9543370000542</v>
          </cell>
          <cell r="Y975">
            <v>587.32286520435366</v>
          </cell>
          <cell r="Z975">
            <v>679.84905141966317</v>
          </cell>
          <cell r="AA975">
            <v>778.7135219140448</v>
          </cell>
          <cell r="AB975">
            <v>799.03629058498871</v>
          </cell>
          <cell r="AC975">
            <v>844.68027246708789</v>
          </cell>
          <cell r="AD975">
            <v>21.957785888564676</v>
          </cell>
          <cell r="AE975">
            <v>25.663640103753085</v>
          </cell>
          <cell r="AF975">
            <v>27.302057562501084</v>
          </cell>
          <cell r="AG975">
            <v>27.221852503483785</v>
          </cell>
          <cell r="AH975">
            <v>25.61091262341132</v>
          </cell>
        </row>
        <row r="976">
          <cell r="B976">
            <v>13468</v>
          </cell>
          <cell r="C976" t="str">
            <v>IA</v>
          </cell>
          <cell r="D976" t="str">
            <v>Municipal</v>
          </cell>
          <cell r="E976">
            <v>1.6150703670118005E-2</v>
          </cell>
          <cell r="F976">
            <v>0</v>
          </cell>
          <cell r="G976">
            <v>0</v>
          </cell>
          <cell r="H976">
            <v>380.40049045972768</v>
          </cell>
          <cell r="I976">
            <v>11.608880937499999</v>
          </cell>
          <cell r="J976">
            <v>0</v>
          </cell>
          <cell r="K976">
            <v>0</v>
          </cell>
          <cell r="L976">
            <v>0</v>
          </cell>
          <cell r="M976">
            <v>0</v>
          </cell>
          <cell r="N976">
            <v>4.6822232451015893E-3</v>
          </cell>
          <cell r="O976">
            <v>10054.706689343257</v>
          </cell>
          <cell r="P976">
            <v>27066.696925798951</v>
          </cell>
          <cell r="Q976">
            <v>43521.336042489878</v>
          </cell>
          <cell r="R976">
            <v>56299.502121830905</v>
          </cell>
          <cell r="S976">
            <v>116168.65468880029</v>
          </cell>
          <cell r="T976">
            <v>1226.4178783484533</v>
          </cell>
          <cell r="U976">
            <v>1344.8126717695106</v>
          </cell>
          <cell r="V976">
            <v>1454.9893174643335</v>
          </cell>
          <cell r="W976">
            <v>1485.5998884878907</v>
          </cell>
          <cell r="X976">
            <v>1552.9543370000542</v>
          </cell>
          <cell r="Y976">
            <v>587.32286520435366</v>
          </cell>
          <cell r="Z976">
            <v>679.84905141966317</v>
          </cell>
          <cell r="AA976">
            <v>778.7135219140448</v>
          </cell>
          <cell r="AB976">
            <v>799.03629058498871</v>
          </cell>
          <cell r="AC976">
            <v>844.68027246708789</v>
          </cell>
          <cell r="AD976">
            <v>21.957785888564676</v>
          </cell>
          <cell r="AE976">
            <v>25.663640103753085</v>
          </cell>
          <cell r="AF976">
            <v>27.302057562501084</v>
          </cell>
          <cell r="AG976">
            <v>27.221852503483785</v>
          </cell>
          <cell r="AH976">
            <v>25.61091262341132</v>
          </cell>
        </row>
        <row r="977">
          <cell r="B977">
            <v>16206</v>
          </cell>
          <cell r="C977" t="str">
            <v>IA</v>
          </cell>
          <cell r="D977" t="str">
            <v>Municipal</v>
          </cell>
          <cell r="E977">
            <v>1.6150703670118005E-2</v>
          </cell>
          <cell r="F977">
            <v>0</v>
          </cell>
          <cell r="G977">
            <v>0</v>
          </cell>
          <cell r="H977">
            <v>380.40049045972768</v>
          </cell>
          <cell r="I977">
            <v>11.608880937499999</v>
          </cell>
          <cell r="J977">
            <v>0</v>
          </cell>
          <cell r="K977">
            <v>0</v>
          </cell>
          <cell r="L977">
            <v>0</v>
          </cell>
          <cell r="M977">
            <v>0</v>
          </cell>
          <cell r="N977">
            <v>4.6822232451015893E-3</v>
          </cell>
          <cell r="O977">
            <v>10054.706689343257</v>
          </cell>
          <cell r="P977">
            <v>27066.696925798951</v>
          </cell>
          <cell r="Q977">
            <v>43521.336042489878</v>
          </cell>
          <cell r="R977">
            <v>56299.502121830905</v>
          </cell>
          <cell r="S977">
            <v>116168.65468880029</v>
          </cell>
          <cell r="T977">
            <v>1226.4178783484533</v>
          </cell>
          <cell r="U977">
            <v>1344.8126717695106</v>
          </cell>
          <cell r="V977">
            <v>1454.9893174643335</v>
          </cell>
          <cell r="W977">
            <v>1485.5998884878907</v>
          </cell>
          <cell r="X977">
            <v>1552.9543370000542</v>
          </cell>
          <cell r="Y977">
            <v>587.32286520435366</v>
          </cell>
          <cell r="Z977">
            <v>679.84905141966317</v>
          </cell>
          <cell r="AA977">
            <v>778.7135219140448</v>
          </cell>
          <cell r="AB977">
            <v>799.03629058498871</v>
          </cell>
          <cell r="AC977">
            <v>844.68027246708789</v>
          </cell>
          <cell r="AD977">
            <v>21.957785888564676</v>
          </cell>
          <cell r="AE977">
            <v>25.663640103753085</v>
          </cell>
          <cell r="AF977">
            <v>27.302057562501084</v>
          </cell>
          <cell r="AG977">
            <v>27.221852503483785</v>
          </cell>
          <cell r="AH977">
            <v>25.61091262341132</v>
          </cell>
        </row>
        <row r="978">
          <cell r="B978">
            <v>11568</v>
          </cell>
          <cell r="C978" t="str">
            <v>IA</v>
          </cell>
          <cell r="D978" t="str">
            <v>Municipal</v>
          </cell>
          <cell r="E978">
            <v>1.6150703670118005E-2</v>
          </cell>
          <cell r="F978">
            <v>0</v>
          </cell>
          <cell r="G978">
            <v>0</v>
          </cell>
          <cell r="H978">
            <v>380.40049045972768</v>
          </cell>
          <cell r="I978">
            <v>11.608880937499999</v>
          </cell>
          <cell r="J978">
            <v>0</v>
          </cell>
          <cell r="K978">
            <v>0</v>
          </cell>
          <cell r="L978">
            <v>0</v>
          </cell>
          <cell r="M978">
            <v>0</v>
          </cell>
          <cell r="N978">
            <v>4.6822232451015893E-3</v>
          </cell>
          <cell r="O978">
            <v>10054.706689343257</v>
          </cell>
          <cell r="P978">
            <v>27066.696925798951</v>
          </cell>
          <cell r="Q978">
            <v>43521.336042489878</v>
          </cell>
          <cell r="R978">
            <v>56299.502121830905</v>
          </cell>
          <cell r="S978">
            <v>116168.65468880029</v>
          </cell>
          <cell r="T978">
            <v>1226.4178783484533</v>
          </cell>
          <cell r="U978">
            <v>1344.8126717695106</v>
          </cell>
          <cell r="V978">
            <v>1454.9893174643335</v>
          </cell>
          <cell r="W978">
            <v>1485.5998884878907</v>
          </cell>
          <cell r="X978">
            <v>1552.9543370000542</v>
          </cell>
          <cell r="Y978">
            <v>587.32286520435366</v>
          </cell>
          <cell r="Z978">
            <v>679.84905141966317</v>
          </cell>
          <cell r="AA978">
            <v>778.7135219140448</v>
          </cell>
          <cell r="AB978">
            <v>799.03629058498871</v>
          </cell>
          <cell r="AC978">
            <v>844.68027246708789</v>
          </cell>
          <cell r="AD978">
            <v>21.957785888564676</v>
          </cell>
          <cell r="AE978">
            <v>25.663640103753085</v>
          </cell>
          <cell r="AF978">
            <v>27.302057562501084</v>
          </cell>
          <cell r="AG978">
            <v>27.221852503483785</v>
          </cell>
          <cell r="AH978">
            <v>25.61091262341132</v>
          </cell>
        </row>
        <row r="979">
          <cell r="B979">
            <v>20379</v>
          </cell>
          <cell r="C979" t="str">
            <v>IA</v>
          </cell>
          <cell r="D979" t="str">
            <v>Municipal</v>
          </cell>
          <cell r="E979">
            <v>1.6150703670118005E-2</v>
          </cell>
          <cell r="F979">
            <v>0</v>
          </cell>
          <cell r="G979">
            <v>0</v>
          </cell>
          <cell r="H979">
            <v>380.40049045972768</v>
          </cell>
          <cell r="I979">
            <v>11.608880937499999</v>
          </cell>
          <cell r="J979">
            <v>0</v>
          </cell>
          <cell r="K979">
            <v>0</v>
          </cell>
          <cell r="L979">
            <v>0</v>
          </cell>
          <cell r="M979">
            <v>0</v>
          </cell>
          <cell r="N979">
            <v>4.6822232451015893E-3</v>
          </cell>
          <cell r="O979">
            <v>10054.706689343257</v>
          </cell>
          <cell r="P979">
            <v>27066.696925798951</v>
          </cell>
          <cell r="Q979">
            <v>43521.336042489878</v>
          </cell>
          <cell r="R979">
            <v>56299.502121830905</v>
          </cell>
          <cell r="S979">
            <v>116168.65468880029</v>
          </cell>
          <cell r="T979">
            <v>1226.4178783484533</v>
          </cell>
          <cell r="U979">
            <v>1344.8126717695106</v>
          </cell>
          <cell r="V979">
            <v>1454.9893174643335</v>
          </cell>
          <cell r="W979">
            <v>1485.5998884878907</v>
          </cell>
          <cell r="X979">
            <v>1552.9543370000542</v>
          </cell>
          <cell r="Y979">
            <v>587.32286520435366</v>
          </cell>
          <cell r="Z979">
            <v>679.84905141966317</v>
          </cell>
          <cell r="AA979">
            <v>778.7135219140448</v>
          </cell>
          <cell r="AB979">
            <v>799.03629058498871</v>
          </cell>
          <cell r="AC979">
            <v>844.68027246708789</v>
          </cell>
          <cell r="AD979">
            <v>21.957785888564676</v>
          </cell>
          <cell r="AE979">
            <v>25.663640103753085</v>
          </cell>
          <cell r="AF979">
            <v>27.302057562501084</v>
          </cell>
          <cell r="AG979">
            <v>27.221852503483785</v>
          </cell>
          <cell r="AH979">
            <v>25.61091262341132</v>
          </cell>
        </row>
        <row r="980">
          <cell r="B980">
            <v>20396</v>
          </cell>
          <cell r="C980" t="str">
            <v>IA</v>
          </cell>
          <cell r="D980" t="str">
            <v>Municipal</v>
          </cell>
          <cell r="E980">
            <v>1.6150703670118005E-2</v>
          </cell>
          <cell r="F980">
            <v>0</v>
          </cell>
          <cell r="G980">
            <v>0</v>
          </cell>
          <cell r="H980">
            <v>380.40049045972768</v>
          </cell>
          <cell r="I980">
            <v>11.608880937499999</v>
          </cell>
          <cell r="J980">
            <v>0</v>
          </cell>
          <cell r="K980">
            <v>0</v>
          </cell>
          <cell r="L980">
            <v>0</v>
          </cell>
          <cell r="M980">
            <v>0</v>
          </cell>
          <cell r="N980">
            <v>4.6822232451015893E-3</v>
          </cell>
          <cell r="O980">
            <v>10054.706689343257</v>
          </cell>
          <cell r="P980">
            <v>27066.696925798951</v>
          </cell>
          <cell r="Q980">
            <v>43521.336042489878</v>
          </cell>
          <cell r="R980">
            <v>56299.502121830905</v>
          </cell>
          <cell r="S980">
            <v>116168.65468880029</v>
          </cell>
          <cell r="T980">
            <v>1226.4178783484533</v>
          </cell>
          <cell r="U980">
            <v>1344.8126717695106</v>
          </cell>
          <cell r="V980">
            <v>1454.9893174643335</v>
          </cell>
          <cell r="W980">
            <v>1485.5998884878907</v>
          </cell>
          <cell r="X980">
            <v>1552.9543370000542</v>
          </cell>
          <cell r="Y980">
            <v>587.32286520435366</v>
          </cell>
          <cell r="Z980">
            <v>679.84905141966317</v>
          </cell>
          <cell r="AA980">
            <v>778.7135219140448</v>
          </cell>
          <cell r="AB980">
            <v>799.03629058498871</v>
          </cell>
          <cell r="AC980">
            <v>844.68027246708789</v>
          </cell>
          <cell r="AD980">
            <v>21.957785888564676</v>
          </cell>
          <cell r="AE980">
            <v>25.663640103753085</v>
          </cell>
          <cell r="AF980">
            <v>27.302057562501084</v>
          </cell>
          <cell r="AG980">
            <v>27.221852503483785</v>
          </cell>
          <cell r="AH980">
            <v>25.61091262341132</v>
          </cell>
        </row>
        <row r="981">
          <cell r="B981">
            <v>59055</v>
          </cell>
          <cell r="C981" t="str">
            <v>IA</v>
          </cell>
          <cell r="D981" t="str">
            <v>Retail Power Marketer</v>
          </cell>
          <cell r="E981">
            <v>1.6150703670118005E-2</v>
          </cell>
          <cell r="F981">
            <v>1</v>
          </cell>
          <cell r="G981">
            <v>7455.9829850194192</v>
          </cell>
          <cell r="H981">
            <v>7455.9829850194192</v>
          </cell>
          <cell r="I981">
            <v>11.608880937499999</v>
          </cell>
          <cell r="J981">
            <v>9589.5</v>
          </cell>
          <cell r="K981">
            <v>80629</v>
          </cell>
          <cell r="L981">
            <v>10814</v>
          </cell>
          <cell r="M981">
            <v>0.10024977041142145</v>
          </cell>
          <cell r="N981">
            <v>0.10024977041142145</v>
          </cell>
          <cell r="O981">
            <v>10054.706689343257</v>
          </cell>
          <cell r="P981">
            <v>27066.696925798951</v>
          </cell>
          <cell r="Q981">
            <v>43521.336042489878</v>
          </cell>
          <cell r="R981">
            <v>56299.502121830905</v>
          </cell>
          <cell r="S981">
            <v>116168.65468880029</v>
          </cell>
          <cell r="T981">
            <v>1226.4178783484533</v>
          </cell>
          <cell r="U981">
            <v>1344.8126717695106</v>
          </cell>
          <cell r="V981">
            <v>1454.9893174643335</v>
          </cell>
          <cell r="W981">
            <v>1485.5998884878907</v>
          </cell>
          <cell r="X981">
            <v>1552.9543370000542</v>
          </cell>
          <cell r="Y981">
            <v>587.32286520435366</v>
          </cell>
          <cell r="Z981">
            <v>679.84905141966317</v>
          </cell>
          <cell r="AA981">
            <v>778.7135219140448</v>
          </cell>
          <cell r="AB981">
            <v>799.03629058498871</v>
          </cell>
          <cell r="AC981">
            <v>844.68027246708789</v>
          </cell>
          <cell r="AD981">
            <v>21.957785888564676</v>
          </cell>
          <cell r="AE981">
            <v>25.663640103753085</v>
          </cell>
          <cell r="AF981">
            <v>27.302057562501084</v>
          </cell>
          <cell r="AG981">
            <v>27.221852503483785</v>
          </cell>
          <cell r="AH981">
            <v>25.61091262341132</v>
          </cell>
        </row>
        <row r="982">
          <cell r="B982">
            <v>59931</v>
          </cell>
          <cell r="C982" t="str">
            <v>IA</v>
          </cell>
          <cell r="D982" t="str">
            <v>Retail Power Marketer</v>
          </cell>
          <cell r="E982">
            <v>1.6150703670118005E-2</v>
          </cell>
          <cell r="F982">
            <v>1</v>
          </cell>
          <cell r="G982">
            <v>11839.427577905577</v>
          </cell>
          <cell r="H982">
            <v>11839.427577905577</v>
          </cell>
          <cell r="I982">
            <v>11.608880937499999</v>
          </cell>
          <cell r="J982">
            <v>28686.7</v>
          </cell>
          <cell r="K982">
            <v>442617</v>
          </cell>
          <cell r="L982">
            <v>37385</v>
          </cell>
          <cell r="M982">
            <v>5.3045237380893069E-2</v>
          </cell>
          <cell r="N982">
            <v>5.3045237380893069E-2</v>
          </cell>
          <cell r="O982">
            <v>10054.706689343257</v>
          </cell>
          <cell r="P982">
            <v>27066.696925798951</v>
          </cell>
          <cell r="Q982">
            <v>43521.336042489878</v>
          </cell>
          <cell r="R982">
            <v>56299.502121830905</v>
          </cell>
          <cell r="S982">
            <v>116168.65468880029</v>
          </cell>
          <cell r="T982">
            <v>1226.4178783484533</v>
          </cell>
          <cell r="U982">
            <v>1344.8126717695106</v>
          </cell>
          <cell r="V982">
            <v>1454.9893174643335</v>
          </cell>
          <cell r="W982">
            <v>1485.5998884878907</v>
          </cell>
          <cell r="X982">
            <v>1552.9543370000542</v>
          </cell>
          <cell r="Y982">
            <v>587.32286520435366</v>
          </cell>
          <cell r="Z982">
            <v>679.84905141966317</v>
          </cell>
          <cell r="AA982">
            <v>778.7135219140448</v>
          </cell>
          <cell r="AB982">
            <v>799.03629058498871</v>
          </cell>
          <cell r="AC982">
            <v>844.68027246708789</v>
          </cell>
          <cell r="AD982">
            <v>21.957785888564676</v>
          </cell>
          <cell r="AE982">
            <v>25.663640103753085</v>
          </cell>
          <cell r="AF982">
            <v>27.302057562501084</v>
          </cell>
          <cell r="AG982">
            <v>27.221852503483785</v>
          </cell>
          <cell r="AH982">
            <v>25.61091262341132</v>
          </cell>
        </row>
        <row r="983">
          <cell r="B983">
            <v>3739</v>
          </cell>
          <cell r="C983" t="str">
            <v>ID</v>
          </cell>
          <cell r="D983" t="str">
            <v>Cooperative</v>
          </cell>
          <cell r="E983">
            <v>3.9177540392767496E-2</v>
          </cell>
          <cell r="F983">
            <v>0</v>
          </cell>
          <cell r="G983">
            <v>0</v>
          </cell>
          <cell r="H983">
            <v>8373.8408537728683</v>
          </cell>
          <cell r="I983">
            <v>11.608880937499999</v>
          </cell>
          <cell r="J983">
            <v>0</v>
          </cell>
          <cell r="K983">
            <v>0</v>
          </cell>
          <cell r="L983">
            <v>0</v>
          </cell>
          <cell r="M983">
            <v>0</v>
          </cell>
          <cell r="N983">
            <v>4.3656708201450768E-2</v>
          </cell>
          <cell r="O983">
            <v>10054.706689343257</v>
          </cell>
          <cell r="P983">
            <v>27066.696925798951</v>
          </cell>
          <cell r="Q983">
            <v>43521.336042489878</v>
          </cell>
          <cell r="R983">
            <v>56299.502121830905</v>
          </cell>
          <cell r="S983">
            <v>116168.65468880029</v>
          </cell>
          <cell r="T983">
            <v>1226.4178783484533</v>
          </cell>
          <cell r="U983">
            <v>1344.8126717695106</v>
          </cell>
          <cell r="V983">
            <v>1454.9893174643335</v>
          </cell>
          <cell r="W983">
            <v>1485.5998884878907</v>
          </cell>
          <cell r="X983">
            <v>1552.9543370000542</v>
          </cell>
          <cell r="Y983">
            <v>587.32286520435366</v>
          </cell>
          <cell r="Z983">
            <v>679.84905141966317</v>
          </cell>
          <cell r="AA983">
            <v>778.7135219140448</v>
          </cell>
          <cell r="AB983">
            <v>799.03629058498871</v>
          </cell>
          <cell r="AC983">
            <v>844.68027246708789</v>
          </cell>
          <cell r="AD983">
            <v>21.957785888564676</v>
          </cell>
          <cell r="AE983">
            <v>25.663640103753085</v>
          </cell>
          <cell r="AF983">
            <v>27.302057562501084</v>
          </cell>
          <cell r="AG983">
            <v>27.221852503483785</v>
          </cell>
          <cell r="AH983">
            <v>25.61091262341132</v>
          </cell>
        </row>
        <row r="984">
          <cell r="B984">
            <v>5584</v>
          </cell>
          <cell r="C984" t="str">
            <v>ID</v>
          </cell>
          <cell r="D984" t="str">
            <v>Cooperative</v>
          </cell>
          <cell r="E984">
            <v>3.9177540392767496E-2</v>
          </cell>
          <cell r="F984">
            <v>0</v>
          </cell>
          <cell r="G984">
            <v>0</v>
          </cell>
          <cell r="H984">
            <v>8373.8408537728683</v>
          </cell>
          <cell r="I984">
            <v>11.608880937499999</v>
          </cell>
          <cell r="J984">
            <v>0</v>
          </cell>
          <cell r="K984">
            <v>0</v>
          </cell>
          <cell r="L984">
            <v>0</v>
          </cell>
          <cell r="M984">
            <v>0</v>
          </cell>
          <cell r="N984">
            <v>4.3656708201450768E-2</v>
          </cell>
          <cell r="O984">
            <v>10054.706689343257</v>
          </cell>
          <cell r="P984">
            <v>27066.696925798951</v>
          </cell>
          <cell r="Q984">
            <v>43521.336042489878</v>
          </cell>
          <cell r="R984">
            <v>56299.502121830905</v>
          </cell>
          <cell r="S984">
            <v>116168.65468880029</v>
          </cell>
          <cell r="T984">
            <v>1226.4178783484533</v>
          </cell>
          <cell r="U984">
            <v>1344.8126717695106</v>
          </cell>
          <cell r="V984">
            <v>1454.9893174643335</v>
          </cell>
          <cell r="W984">
            <v>1485.5998884878907</v>
          </cell>
          <cell r="X984">
            <v>1552.9543370000542</v>
          </cell>
          <cell r="Y984">
            <v>587.32286520435366</v>
          </cell>
          <cell r="Z984">
            <v>679.84905141966317</v>
          </cell>
          <cell r="AA984">
            <v>778.7135219140448</v>
          </cell>
          <cell r="AB984">
            <v>799.03629058498871</v>
          </cell>
          <cell r="AC984">
            <v>844.68027246708789</v>
          </cell>
          <cell r="AD984">
            <v>21.957785888564676</v>
          </cell>
          <cell r="AE984">
            <v>25.663640103753085</v>
          </cell>
          <cell r="AF984">
            <v>27.302057562501084</v>
          </cell>
          <cell r="AG984">
            <v>27.221852503483785</v>
          </cell>
          <cell r="AH984">
            <v>25.61091262341132</v>
          </cell>
        </row>
        <row r="985">
          <cell r="B985">
            <v>6169</v>
          </cell>
          <cell r="C985" t="str">
            <v>ID</v>
          </cell>
          <cell r="D985" t="str">
            <v>Cooperative</v>
          </cell>
          <cell r="E985">
            <v>3.9177540392767496E-2</v>
          </cell>
          <cell r="F985">
            <v>1</v>
          </cell>
          <cell r="G985">
            <v>13556.223002159828</v>
          </cell>
          <cell r="H985">
            <v>13556.223002159828</v>
          </cell>
          <cell r="I985">
            <v>11.608880937499999</v>
          </cell>
          <cell r="J985">
            <v>20918</v>
          </cell>
          <cell r="K985">
            <v>200849</v>
          </cell>
          <cell r="L985">
            <v>14816</v>
          </cell>
          <cell r="M985">
            <v>9.38716839036291E-2</v>
          </cell>
          <cell r="N985">
            <v>9.38716839036291E-2</v>
          </cell>
          <cell r="O985">
            <v>10054.706689343257</v>
          </cell>
          <cell r="P985">
            <v>27066.696925798951</v>
          </cell>
          <cell r="Q985">
            <v>43521.336042489878</v>
          </cell>
          <cell r="R985">
            <v>56299.502121830905</v>
          </cell>
          <cell r="S985">
            <v>116168.65468880029</v>
          </cell>
          <cell r="T985">
            <v>1226.4178783484533</v>
          </cell>
          <cell r="U985">
            <v>1344.8126717695106</v>
          </cell>
          <cell r="V985">
            <v>1454.9893174643335</v>
          </cell>
          <cell r="W985">
            <v>1485.5998884878907</v>
          </cell>
          <cell r="X985">
            <v>1552.9543370000542</v>
          </cell>
          <cell r="Y985">
            <v>587.32286520435366</v>
          </cell>
          <cell r="Z985">
            <v>679.84905141966317</v>
          </cell>
          <cell r="AA985">
            <v>778.7135219140448</v>
          </cell>
          <cell r="AB985">
            <v>799.03629058498871</v>
          </cell>
          <cell r="AC985">
            <v>844.68027246708789</v>
          </cell>
          <cell r="AD985">
            <v>21.957785888564676</v>
          </cell>
          <cell r="AE985">
            <v>25.663640103753085</v>
          </cell>
          <cell r="AF985">
            <v>27.302057562501084</v>
          </cell>
          <cell r="AG985">
            <v>27.221852503483785</v>
          </cell>
          <cell r="AH985">
            <v>25.61091262341132</v>
          </cell>
        </row>
        <row r="986">
          <cell r="B986">
            <v>6155</v>
          </cell>
          <cell r="C986" t="str">
            <v>ID</v>
          </cell>
          <cell r="D986" t="str">
            <v>Cooperative</v>
          </cell>
          <cell r="E986">
            <v>3.9177540392767496E-2</v>
          </cell>
          <cell r="F986">
            <v>0</v>
          </cell>
          <cell r="G986">
            <v>0</v>
          </cell>
          <cell r="H986">
            <v>8373.8408537728683</v>
          </cell>
          <cell r="I986">
            <v>11.608880937499999</v>
          </cell>
          <cell r="J986">
            <v>0</v>
          </cell>
          <cell r="K986">
            <v>0</v>
          </cell>
          <cell r="L986">
            <v>0</v>
          </cell>
          <cell r="M986">
            <v>0</v>
          </cell>
          <cell r="N986">
            <v>4.3656708201450768E-2</v>
          </cell>
          <cell r="O986">
            <v>10054.706689343257</v>
          </cell>
          <cell r="P986">
            <v>27066.696925798951</v>
          </cell>
          <cell r="Q986">
            <v>43521.336042489878</v>
          </cell>
          <cell r="R986">
            <v>56299.502121830905</v>
          </cell>
          <cell r="S986">
            <v>116168.65468880029</v>
          </cell>
          <cell r="T986">
            <v>1226.4178783484533</v>
          </cell>
          <cell r="U986">
            <v>1344.8126717695106</v>
          </cell>
          <cell r="V986">
            <v>1454.9893174643335</v>
          </cell>
          <cell r="W986">
            <v>1485.5998884878907</v>
          </cell>
          <cell r="X986">
            <v>1552.9543370000542</v>
          </cell>
          <cell r="Y986">
            <v>587.32286520435366</v>
          </cell>
          <cell r="Z986">
            <v>679.84905141966317</v>
          </cell>
          <cell r="AA986">
            <v>778.7135219140448</v>
          </cell>
          <cell r="AB986">
            <v>799.03629058498871</v>
          </cell>
          <cell r="AC986">
            <v>844.68027246708789</v>
          </cell>
          <cell r="AD986">
            <v>21.957785888564676</v>
          </cell>
          <cell r="AE986">
            <v>25.663640103753085</v>
          </cell>
          <cell r="AF986">
            <v>27.302057562501084</v>
          </cell>
          <cell r="AG986">
            <v>27.221852503483785</v>
          </cell>
          <cell r="AH986">
            <v>25.61091262341132</v>
          </cell>
        </row>
        <row r="987">
          <cell r="B987">
            <v>9186</v>
          </cell>
          <cell r="C987" t="str">
            <v>ID</v>
          </cell>
          <cell r="D987" t="str">
            <v>Cooperative</v>
          </cell>
          <cell r="E987">
            <v>3.9177540392767496E-2</v>
          </cell>
          <cell r="F987">
            <v>0</v>
          </cell>
          <cell r="G987">
            <v>0</v>
          </cell>
          <cell r="H987">
            <v>8373.8408537728683</v>
          </cell>
          <cell r="I987">
            <v>11.608880937499999</v>
          </cell>
          <cell r="J987">
            <v>0</v>
          </cell>
          <cell r="K987">
            <v>0</v>
          </cell>
          <cell r="L987">
            <v>0</v>
          </cell>
          <cell r="M987">
            <v>0</v>
          </cell>
          <cell r="N987">
            <v>4.3656708201450768E-2</v>
          </cell>
          <cell r="O987">
            <v>10054.706689343257</v>
          </cell>
          <cell r="P987">
            <v>27066.696925798951</v>
          </cell>
          <cell r="Q987">
            <v>43521.336042489878</v>
          </cell>
          <cell r="R987">
            <v>56299.502121830905</v>
          </cell>
          <cell r="S987">
            <v>116168.65468880029</v>
          </cell>
          <cell r="T987">
            <v>1226.4178783484533</v>
          </cell>
          <cell r="U987">
            <v>1344.8126717695106</v>
          </cell>
          <cell r="V987">
            <v>1454.9893174643335</v>
          </cell>
          <cell r="W987">
            <v>1485.5998884878907</v>
          </cell>
          <cell r="X987">
            <v>1552.9543370000542</v>
          </cell>
          <cell r="Y987">
            <v>587.32286520435366</v>
          </cell>
          <cell r="Z987">
            <v>679.84905141966317</v>
          </cell>
          <cell r="AA987">
            <v>778.7135219140448</v>
          </cell>
          <cell r="AB987">
            <v>799.03629058498871</v>
          </cell>
          <cell r="AC987">
            <v>844.68027246708789</v>
          </cell>
          <cell r="AD987">
            <v>21.957785888564676</v>
          </cell>
          <cell r="AE987">
            <v>25.663640103753085</v>
          </cell>
          <cell r="AF987">
            <v>27.302057562501084</v>
          </cell>
          <cell r="AG987">
            <v>27.221852503483785</v>
          </cell>
          <cell r="AH987">
            <v>25.61091262341132</v>
          </cell>
        </row>
        <row r="988">
          <cell r="B988">
            <v>10454</v>
          </cell>
          <cell r="C988" t="str">
            <v>ID</v>
          </cell>
          <cell r="D988" t="str">
            <v>Cooperative</v>
          </cell>
          <cell r="E988">
            <v>0.18970700152207004</v>
          </cell>
          <cell r="F988">
            <v>1</v>
          </cell>
          <cell r="G988">
            <v>13699.121522693997</v>
          </cell>
          <cell r="H988">
            <v>13699.121522693997</v>
          </cell>
          <cell r="I988">
            <v>11.608880937499999</v>
          </cell>
          <cell r="J988">
            <v>35340.299999999996</v>
          </cell>
          <cell r="K988">
            <v>355547</v>
          </cell>
          <cell r="L988">
            <v>25954</v>
          </cell>
          <cell r="M988">
            <v>8.9227970563040868E-2</v>
          </cell>
          <cell r="N988">
            <v>8.9227970563040868E-2</v>
          </cell>
          <cell r="O988">
            <v>10054.706689343257</v>
          </cell>
          <cell r="P988">
            <v>27066.696925798951</v>
          </cell>
          <cell r="Q988">
            <v>43521.336042489878</v>
          </cell>
          <cell r="R988">
            <v>56299.502121830905</v>
          </cell>
          <cell r="S988">
            <v>116168.65468880029</v>
          </cell>
          <cell r="T988">
            <v>1226.4178783484533</v>
          </cell>
          <cell r="U988">
            <v>1344.8126717695106</v>
          </cell>
          <cell r="V988">
            <v>1454.9893174643335</v>
          </cell>
          <cell r="W988">
            <v>1485.5998884878907</v>
          </cell>
          <cell r="X988">
            <v>1552.9543370000542</v>
          </cell>
          <cell r="Y988">
            <v>587.32286520435366</v>
          </cell>
          <cell r="Z988">
            <v>679.84905141966317</v>
          </cell>
          <cell r="AA988">
            <v>778.7135219140448</v>
          </cell>
          <cell r="AB988">
            <v>799.03629058498871</v>
          </cell>
          <cell r="AC988">
            <v>844.68027246708789</v>
          </cell>
          <cell r="AD988">
            <v>21.957785888564676</v>
          </cell>
          <cell r="AE988">
            <v>25.663640103753085</v>
          </cell>
          <cell r="AF988">
            <v>27.302057562501084</v>
          </cell>
          <cell r="AG988">
            <v>27.221852503483785</v>
          </cell>
          <cell r="AH988">
            <v>25.61091262341132</v>
          </cell>
        </row>
        <row r="989">
          <cell r="B989">
            <v>11211</v>
          </cell>
          <cell r="C989" t="str">
            <v>ID</v>
          </cell>
          <cell r="D989" t="str">
            <v>Cooperative</v>
          </cell>
          <cell r="E989">
            <v>3.9177540392767496E-2</v>
          </cell>
          <cell r="F989">
            <v>0</v>
          </cell>
          <cell r="G989">
            <v>0</v>
          </cell>
          <cell r="H989">
            <v>8373.8408537728683</v>
          </cell>
          <cell r="I989">
            <v>11.608880937499999</v>
          </cell>
          <cell r="J989">
            <v>0</v>
          </cell>
          <cell r="K989">
            <v>0</v>
          </cell>
          <cell r="L989">
            <v>0</v>
          </cell>
          <cell r="M989">
            <v>0</v>
          </cell>
          <cell r="N989">
            <v>4.3656708201450768E-2</v>
          </cell>
          <cell r="O989">
            <v>10054.706689343257</v>
          </cell>
          <cell r="P989">
            <v>27066.696925798951</v>
          </cell>
          <cell r="Q989">
            <v>43521.336042489878</v>
          </cell>
          <cell r="R989">
            <v>56299.502121830905</v>
          </cell>
          <cell r="S989">
            <v>116168.65468880029</v>
          </cell>
          <cell r="T989">
            <v>1226.4178783484533</v>
          </cell>
          <cell r="U989">
            <v>1344.8126717695106</v>
          </cell>
          <cell r="V989">
            <v>1454.9893174643335</v>
          </cell>
          <cell r="W989">
            <v>1485.5998884878907</v>
          </cell>
          <cell r="X989">
            <v>1552.9543370000542</v>
          </cell>
          <cell r="Y989">
            <v>587.32286520435366</v>
          </cell>
          <cell r="Z989">
            <v>679.84905141966317</v>
          </cell>
          <cell r="AA989">
            <v>778.7135219140448</v>
          </cell>
          <cell r="AB989">
            <v>799.03629058498871</v>
          </cell>
          <cell r="AC989">
            <v>844.68027246708789</v>
          </cell>
          <cell r="AD989">
            <v>21.957785888564676</v>
          </cell>
          <cell r="AE989">
            <v>25.663640103753085</v>
          </cell>
          <cell r="AF989">
            <v>27.302057562501084</v>
          </cell>
          <cell r="AG989">
            <v>27.221852503483785</v>
          </cell>
          <cell r="AH989">
            <v>25.61091262341132</v>
          </cell>
        </row>
        <row r="990">
          <cell r="B990">
            <v>13758</v>
          </cell>
          <cell r="C990" t="str">
            <v>ID</v>
          </cell>
          <cell r="D990" t="str">
            <v>Cooperative</v>
          </cell>
          <cell r="E990">
            <v>0.18043408266011005</v>
          </cell>
          <cell r="F990">
            <v>1</v>
          </cell>
          <cell r="G990">
            <v>11895.417269657501</v>
          </cell>
          <cell r="H990">
            <v>11895.417269657501</v>
          </cell>
          <cell r="I990">
            <v>11.608880937499999</v>
          </cell>
          <cell r="J990">
            <v>28601</v>
          </cell>
          <cell r="K990">
            <v>246592</v>
          </cell>
          <cell r="L990">
            <v>20730</v>
          </cell>
          <cell r="M990">
            <v>0.10427416452272377</v>
          </cell>
          <cell r="N990">
            <v>0.10427416452272377</v>
          </cell>
          <cell r="O990">
            <v>10054.706689343257</v>
          </cell>
          <cell r="P990">
            <v>27066.696925798951</v>
          </cell>
          <cell r="Q990">
            <v>43521.336042489878</v>
          </cell>
          <cell r="R990">
            <v>56299.502121830905</v>
          </cell>
          <cell r="S990">
            <v>116168.65468880029</v>
          </cell>
          <cell r="T990">
            <v>1226.4178783484533</v>
          </cell>
          <cell r="U990">
            <v>1344.8126717695106</v>
          </cell>
          <cell r="V990">
            <v>1454.9893174643335</v>
          </cell>
          <cell r="W990">
            <v>1485.5998884878907</v>
          </cell>
          <cell r="X990">
            <v>1552.9543370000542</v>
          </cell>
          <cell r="Y990">
            <v>587.32286520435366</v>
          </cell>
          <cell r="Z990">
            <v>679.84905141966317</v>
          </cell>
          <cell r="AA990">
            <v>778.7135219140448</v>
          </cell>
          <cell r="AB990">
            <v>799.03629058498871</v>
          </cell>
          <cell r="AC990">
            <v>844.68027246708789</v>
          </cell>
          <cell r="AD990">
            <v>21.957785888564676</v>
          </cell>
          <cell r="AE990">
            <v>25.663640103753085</v>
          </cell>
          <cell r="AF990">
            <v>27.302057562501084</v>
          </cell>
          <cell r="AG990">
            <v>27.221852503483785</v>
          </cell>
          <cell r="AH990">
            <v>25.61091262341132</v>
          </cell>
        </row>
        <row r="991">
          <cell r="B991">
            <v>22814</v>
          </cell>
          <cell r="C991" t="str">
            <v>ID</v>
          </cell>
          <cell r="D991" t="str">
            <v>Cooperative</v>
          </cell>
          <cell r="E991">
            <v>3.9177540392767496E-2</v>
          </cell>
          <cell r="F991">
            <v>1</v>
          </cell>
          <cell r="G991">
            <v>14273.504273504273</v>
          </cell>
          <cell r="H991">
            <v>14273.504273504273</v>
          </cell>
          <cell r="I991">
            <v>11.608880937499999</v>
          </cell>
          <cell r="J991">
            <v>4228</v>
          </cell>
          <cell r="K991">
            <v>45090</v>
          </cell>
          <cell r="L991">
            <v>3159</v>
          </cell>
          <cell r="M991">
            <v>8.4008217818169223E-2</v>
          </cell>
          <cell r="N991">
            <v>8.4008217818169223E-2</v>
          </cell>
          <cell r="O991">
            <v>10054.706689343257</v>
          </cell>
          <cell r="P991">
            <v>27066.696925798951</v>
          </cell>
          <cell r="Q991">
            <v>43521.336042489878</v>
          </cell>
          <cell r="R991">
            <v>56299.502121830905</v>
          </cell>
          <cell r="S991">
            <v>116168.65468880029</v>
          </cell>
          <cell r="T991">
            <v>1226.4178783484533</v>
          </cell>
          <cell r="U991">
            <v>1344.8126717695106</v>
          </cell>
          <cell r="V991">
            <v>1454.9893174643335</v>
          </cell>
          <cell r="W991">
            <v>1485.5998884878907</v>
          </cell>
          <cell r="X991">
            <v>1552.9543370000542</v>
          </cell>
          <cell r="Y991">
            <v>587.32286520435366</v>
          </cell>
          <cell r="Z991">
            <v>679.84905141966317</v>
          </cell>
          <cell r="AA991">
            <v>778.7135219140448</v>
          </cell>
          <cell r="AB991">
            <v>799.03629058498871</v>
          </cell>
          <cell r="AC991">
            <v>844.68027246708789</v>
          </cell>
          <cell r="AD991">
            <v>21.957785888564676</v>
          </cell>
          <cell r="AE991">
            <v>25.663640103753085</v>
          </cell>
          <cell r="AF991">
            <v>27.302057562501084</v>
          </cell>
          <cell r="AG991">
            <v>27.221852503483785</v>
          </cell>
          <cell r="AH991">
            <v>25.61091262341132</v>
          </cell>
        </row>
        <row r="992">
          <cell r="B992">
            <v>56536</v>
          </cell>
          <cell r="C992" t="str">
            <v>ID</v>
          </cell>
          <cell r="D992" t="str">
            <v>Cooperative</v>
          </cell>
          <cell r="E992">
            <v>3.9177540392767496E-2</v>
          </cell>
          <cell r="F992">
            <v>0</v>
          </cell>
          <cell r="G992">
            <v>0</v>
          </cell>
          <cell r="H992">
            <v>8373.8408537728683</v>
          </cell>
          <cell r="I992">
            <v>11.608880937499999</v>
          </cell>
          <cell r="J992">
            <v>0</v>
          </cell>
          <cell r="K992">
            <v>0</v>
          </cell>
          <cell r="L992">
            <v>0</v>
          </cell>
          <cell r="M992">
            <v>0</v>
          </cell>
          <cell r="N992">
            <v>4.3656708201450768E-2</v>
          </cell>
          <cell r="O992">
            <v>10054.706689343257</v>
          </cell>
          <cell r="P992">
            <v>27066.696925798951</v>
          </cell>
          <cell r="Q992">
            <v>43521.336042489878</v>
          </cell>
          <cell r="R992">
            <v>56299.502121830905</v>
          </cell>
          <cell r="S992">
            <v>116168.65468880029</v>
          </cell>
          <cell r="T992">
            <v>1226.4178783484533</v>
          </cell>
          <cell r="U992">
            <v>1344.8126717695106</v>
          </cell>
          <cell r="V992">
            <v>1454.9893174643335</v>
          </cell>
          <cell r="W992">
            <v>1485.5998884878907</v>
          </cell>
          <cell r="X992">
            <v>1552.9543370000542</v>
          </cell>
          <cell r="Y992">
            <v>587.32286520435366</v>
          </cell>
          <cell r="Z992">
            <v>679.84905141966317</v>
          </cell>
          <cell r="AA992">
            <v>778.7135219140448</v>
          </cell>
          <cell r="AB992">
            <v>799.03629058498871</v>
          </cell>
          <cell r="AC992">
            <v>844.68027246708789</v>
          </cell>
          <cell r="AD992">
            <v>21.957785888564676</v>
          </cell>
          <cell r="AE992">
            <v>25.663640103753085</v>
          </cell>
          <cell r="AF992">
            <v>27.302057562501084</v>
          </cell>
          <cell r="AG992">
            <v>27.221852503483785</v>
          </cell>
          <cell r="AH992">
            <v>25.61091262341132</v>
          </cell>
        </row>
        <row r="993">
          <cell r="B993">
            <v>16565</v>
          </cell>
          <cell r="C993" t="str">
            <v>ID</v>
          </cell>
          <cell r="D993" t="str">
            <v>Cooperative</v>
          </cell>
          <cell r="E993">
            <v>3.9177540392767496E-2</v>
          </cell>
          <cell r="F993">
            <v>1</v>
          </cell>
          <cell r="G993">
            <v>15196.199734865224</v>
          </cell>
          <cell r="H993">
            <v>15196.199734865224</v>
          </cell>
          <cell r="I993">
            <v>11.608880937499999</v>
          </cell>
          <cell r="J993">
            <v>3204</v>
          </cell>
          <cell r="K993">
            <v>34389</v>
          </cell>
          <cell r="L993">
            <v>2263</v>
          </cell>
          <cell r="M993">
            <v>8.400212943851959E-2</v>
          </cell>
          <cell r="N993">
            <v>8.400212943851959E-2</v>
          </cell>
          <cell r="O993">
            <v>10054.706689343257</v>
          </cell>
          <cell r="P993">
            <v>27066.696925798951</v>
          </cell>
          <cell r="Q993">
            <v>43521.336042489878</v>
          </cell>
          <cell r="R993">
            <v>56299.502121830905</v>
          </cell>
          <cell r="S993">
            <v>116168.65468880029</v>
          </cell>
          <cell r="T993">
            <v>1226.4178783484533</v>
          </cell>
          <cell r="U993">
            <v>1344.8126717695106</v>
          </cell>
          <cell r="V993">
            <v>1454.9893174643335</v>
          </cell>
          <cell r="W993">
            <v>1485.5998884878907</v>
          </cell>
          <cell r="X993">
            <v>1552.9543370000542</v>
          </cell>
          <cell r="Y993">
            <v>587.32286520435366</v>
          </cell>
          <cell r="Z993">
            <v>679.84905141966317</v>
          </cell>
          <cell r="AA993">
            <v>778.7135219140448</v>
          </cell>
          <cell r="AB993">
            <v>799.03629058498871</v>
          </cell>
          <cell r="AC993">
            <v>844.68027246708789</v>
          </cell>
          <cell r="AD993">
            <v>21.957785888564676</v>
          </cell>
          <cell r="AE993">
            <v>25.663640103753085</v>
          </cell>
          <cell r="AF993">
            <v>27.302057562501084</v>
          </cell>
          <cell r="AG993">
            <v>27.221852503483785</v>
          </cell>
          <cell r="AH993">
            <v>25.61091262341132</v>
          </cell>
        </row>
        <row r="994">
          <cell r="B994">
            <v>17576</v>
          </cell>
          <cell r="C994" t="str">
            <v>ID</v>
          </cell>
          <cell r="D994" t="str">
            <v>Cooperative</v>
          </cell>
          <cell r="E994">
            <v>3.9177540392767496E-2</v>
          </cell>
          <cell r="F994">
            <v>0</v>
          </cell>
          <cell r="G994">
            <v>0</v>
          </cell>
          <cell r="H994">
            <v>8373.8408537728683</v>
          </cell>
          <cell r="I994">
            <v>11.608880937499999</v>
          </cell>
          <cell r="J994">
            <v>0</v>
          </cell>
          <cell r="K994">
            <v>0</v>
          </cell>
          <cell r="L994">
            <v>0</v>
          </cell>
          <cell r="M994">
            <v>0</v>
          </cell>
          <cell r="N994">
            <v>4.3656708201450768E-2</v>
          </cell>
          <cell r="O994">
            <v>10054.706689343257</v>
          </cell>
          <cell r="P994">
            <v>27066.696925798951</v>
          </cell>
          <cell r="Q994">
            <v>43521.336042489878</v>
          </cell>
          <cell r="R994">
            <v>56299.502121830905</v>
          </cell>
          <cell r="S994">
            <v>116168.65468880029</v>
          </cell>
          <cell r="T994">
            <v>1226.4178783484533</v>
          </cell>
          <cell r="U994">
            <v>1344.8126717695106</v>
          </cell>
          <cell r="V994">
            <v>1454.9893174643335</v>
          </cell>
          <cell r="W994">
            <v>1485.5998884878907</v>
          </cell>
          <cell r="X994">
            <v>1552.9543370000542</v>
          </cell>
          <cell r="Y994">
            <v>587.32286520435366</v>
          </cell>
          <cell r="Z994">
            <v>679.84905141966317</v>
          </cell>
          <cell r="AA994">
            <v>778.7135219140448</v>
          </cell>
          <cell r="AB994">
            <v>799.03629058498871</v>
          </cell>
          <cell r="AC994">
            <v>844.68027246708789</v>
          </cell>
          <cell r="AD994">
            <v>21.957785888564676</v>
          </cell>
          <cell r="AE994">
            <v>25.663640103753085</v>
          </cell>
          <cell r="AF994">
            <v>27.302057562501084</v>
          </cell>
          <cell r="AG994">
            <v>27.221852503483785</v>
          </cell>
          <cell r="AH994">
            <v>25.61091262341132</v>
          </cell>
        </row>
        <row r="995">
          <cell r="B995">
            <v>19502</v>
          </cell>
          <cell r="C995" t="str">
            <v>ID</v>
          </cell>
          <cell r="D995" t="str">
            <v>Cooperative</v>
          </cell>
          <cell r="E995">
            <v>3.9177540392767496E-2</v>
          </cell>
          <cell r="F995">
            <v>1</v>
          </cell>
          <cell r="G995">
            <v>19800.547598989047</v>
          </cell>
          <cell r="H995">
            <v>19800.547598989047</v>
          </cell>
          <cell r="I995">
            <v>11.608880937499999</v>
          </cell>
          <cell r="J995">
            <v>6597</v>
          </cell>
          <cell r="K995">
            <v>94013</v>
          </cell>
          <cell r="L995">
            <v>4748</v>
          </cell>
          <cell r="M995">
            <v>6.3135655704051566E-2</v>
          </cell>
          <cell r="N995">
            <v>6.3135655704051566E-2</v>
          </cell>
          <cell r="O995">
            <v>10054.706689343257</v>
          </cell>
          <cell r="P995">
            <v>27066.696925798951</v>
          </cell>
          <cell r="Q995">
            <v>43521.336042489878</v>
          </cell>
          <cell r="R995">
            <v>56299.502121830905</v>
          </cell>
          <cell r="S995">
            <v>116168.65468880029</v>
          </cell>
          <cell r="T995">
            <v>1226.4178783484533</v>
          </cell>
          <cell r="U995">
            <v>1344.8126717695106</v>
          </cell>
          <cell r="V995">
            <v>1454.9893174643335</v>
          </cell>
          <cell r="W995">
            <v>1485.5998884878907</v>
          </cell>
          <cell r="X995">
            <v>1552.9543370000542</v>
          </cell>
          <cell r="Y995">
            <v>587.32286520435366</v>
          </cell>
          <cell r="Z995">
            <v>679.84905141966317</v>
          </cell>
          <cell r="AA995">
            <v>778.7135219140448</v>
          </cell>
          <cell r="AB995">
            <v>799.03629058498871</v>
          </cell>
          <cell r="AC995">
            <v>844.68027246708789</v>
          </cell>
          <cell r="AD995">
            <v>21.957785888564676</v>
          </cell>
          <cell r="AE995">
            <v>25.663640103753085</v>
          </cell>
          <cell r="AF995">
            <v>27.302057562501084</v>
          </cell>
          <cell r="AG995">
            <v>27.221852503483785</v>
          </cell>
          <cell r="AH995">
            <v>25.61091262341132</v>
          </cell>
        </row>
        <row r="996">
          <cell r="B996">
            <v>8699</v>
          </cell>
          <cell r="C996" t="str">
            <v>ID</v>
          </cell>
          <cell r="D996" t="str">
            <v>Cooperative</v>
          </cell>
          <cell r="E996">
            <v>0.20153670530382858</v>
          </cell>
          <cell r="F996">
            <v>1</v>
          </cell>
          <cell r="G996">
            <v>17548.092450545013</v>
          </cell>
          <cell r="H996">
            <v>17548.092450545013</v>
          </cell>
          <cell r="I996">
            <v>11.608880937499999</v>
          </cell>
          <cell r="J996">
            <v>58531.8</v>
          </cell>
          <cell r="K996">
            <v>695466</v>
          </cell>
          <cell r="L996">
            <v>39632</v>
          </cell>
          <cell r="M996">
            <v>7.622342712400032E-2</v>
          </cell>
          <cell r="N996">
            <v>7.622342712400032E-2</v>
          </cell>
          <cell r="O996">
            <v>10054.706689343257</v>
          </cell>
          <cell r="P996">
            <v>27066.696925798951</v>
          </cell>
          <cell r="Q996">
            <v>43521.336042489878</v>
          </cell>
          <cell r="R996">
            <v>56299.502121830905</v>
          </cell>
          <cell r="S996">
            <v>116168.65468880029</v>
          </cell>
          <cell r="T996">
            <v>1226.4178783484533</v>
          </cell>
          <cell r="U996">
            <v>1344.8126717695106</v>
          </cell>
          <cell r="V996">
            <v>1454.9893174643335</v>
          </cell>
          <cell r="W996">
            <v>1485.5998884878907</v>
          </cell>
          <cell r="X996">
            <v>1552.9543370000542</v>
          </cell>
          <cell r="Y996">
            <v>587.32286520435366</v>
          </cell>
          <cell r="Z996">
            <v>679.84905141966317</v>
          </cell>
          <cell r="AA996">
            <v>778.7135219140448</v>
          </cell>
          <cell r="AB996">
            <v>799.03629058498871</v>
          </cell>
          <cell r="AC996">
            <v>844.68027246708789</v>
          </cell>
          <cell r="AD996">
            <v>21.957785888564676</v>
          </cell>
          <cell r="AE996">
            <v>25.663640103753085</v>
          </cell>
          <cell r="AF996">
            <v>27.302057562501084</v>
          </cell>
          <cell r="AG996">
            <v>27.221852503483785</v>
          </cell>
          <cell r="AH996">
            <v>25.61091262341132</v>
          </cell>
        </row>
        <row r="997">
          <cell r="B997">
            <v>11273</v>
          </cell>
          <cell r="C997" t="str">
            <v>ID</v>
          </cell>
          <cell r="D997" t="str">
            <v>Cooperative</v>
          </cell>
          <cell r="E997">
            <v>3.9177540392767496E-2</v>
          </cell>
          <cell r="F997">
            <v>1</v>
          </cell>
          <cell r="G997">
            <v>23823.203673689899</v>
          </cell>
          <cell r="H997">
            <v>23823.203673689899</v>
          </cell>
          <cell r="I997">
            <v>11.608880937499999</v>
          </cell>
          <cell r="J997">
            <v>33955</v>
          </cell>
          <cell r="K997">
            <v>529161</v>
          </cell>
          <cell r="L997">
            <v>22212</v>
          </cell>
          <cell r="M997">
            <v>5.8320100006226838E-2</v>
          </cell>
          <cell r="N997">
            <v>5.8320100006226838E-2</v>
          </cell>
          <cell r="O997">
            <v>10054.706689343257</v>
          </cell>
          <cell r="P997">
            <v>27066.696925798951</v>
          </cell>
          <cell r="Q997">
            <v>43521.336042489878</v>
          </cell>
          <cell r="R997">
            <v>56299.502121830905</v>
          </cell>
          <cell r="S997">
            <v>116168.65468880029</v>
          </cell>
          <cell r="T997">
            <v>1226.4178783484533</v>
          </cell>
          <cell r="U997">
            <v>1344.8126717695106</v>
          </cell>
          <cell r="V997">
            <v>1454.9893174643335</v>
          </cell>
          <cell r="W997">
            <v>1485.5998884878907</v>
          </cell>
          <cell r="X997">
            <v>1552.9543370000542</v>
          </cell>
          <cell r="Y997">
            <v>587.32286520435366</v>
          </cell>
          <cell r="Z997">
            <v>679.84905141966317</v>
          </cell>
          <cell r="AA997">
            <v>778.7135219140448</v>
          </cell>
          <cell r="AB997">
            <v>799.03629058498871</v>
          </cell>
          <cell r="AC997">
            <v>844.68027246708789</v>
          </cell>
          <cell r="AD997">
            <v>21.957785888564676</v>
          </cell>
          <cell r="AE997">
            <v>25.663640103753085</v>
          </cell>
          <cell r="AF997">
            <v>27.302057562501084</v>
          </cell>
          <cell r="AG997">
            <v>27.221852503483785</v>
          </cell>
          <cell r="AH997">
            <v>25.61091262341132</v>
          </cell>
        </row>
        <row r="998">
          <cell r="B998">
            <v>12692</v>
          </cell>
          <cell r="C998" t="str">
            <v>ID</v>
          </cell>
          <cell r="D998" t="str">
            <v>Cooperative</v>
          </cell>
          <cell r="E998">
            <v>0.1962034145932163</v>
          </cell>
          <cell r="F998">
            <v>1</v>
          </cell>
          <cell r="G998">
            <v>12562.984988033941</v>
          </cell>
          <cell r="H998">
            <v>12562.984988033941</v>
          </cell>
          <cell r="I998">
            <v>11.608880937499999</v>
          </cell>
          <cell r="J998">
            <v>17355.899999999998</v>
          </cell>
          <cell r="K998">
            <v>173231</v>
          </cell>
          <cell r="L998">
            <v>13789</v>
          </cell>
          <cell r="M998">
            <v>8.9100690344301806E-2</v>
          </cell>
          <cell r="N998">
            <v>8.9100690344301806E-2</v>
          </cell>
          <cell r="O998">
            <v>10054.706689343257</v>
          </cell>
          <cell r="P998">
            <v>27066.696925798951</v>
          </cell>
          <cell r="Q998">
            <v>43521.336042489878</v>
          </cell>
          <cell r="R998">
            <v>56299.502121830905</v>
          </cell>
          <cell r="S998">
            <v>116168.65468880029</v>
          </cell>
          <cell r="T998">
            <v>1226.4178783484533</v>
          </cell>
          <cell r="U998">
            <v>1344.8126717695106</v>
          </cell>
          <cell r="V998">
            <v>1454.9893174643335</v>
          </cell>
          <cell r="W998">
            <v>1485.5998884878907</v>
          </cell>
          <cell r="X998">
            <v>1552.9543370000542</v>
          </cell>
          <cell r="Y998">
            <v>587.32286520435366</v>
          </cell>
          <cell r="Z998">
            <v>679.84905141966317</v>
          </cell>
          <cell r="AA998">
            <v>778.7135219140448</v>
          </cell>
          <cell r="AB998">
            <v>799.03629058498871</v>
          </cell>
          <cell r="AC998">
            <v>844.68027246708789</v>
          </cell>
          <cell r="AD998">
            <v>21.957785888564676</v>
          </cell>
          <cell r="AE998">
            <v>25.663640103753085</v>
          </cell>
          <cell r="AF998">
            <v>27.302057562501084</v>
          </cell>
          <cell r="AG998">
            <v>27.221852503483785</v>
          </cell>
          <cell r="AH998">
            <v>25.61091262341132</v>
          </cell>
        </row>
        <row r="999">
          <cell r="B999">
            <v>23586</v>
          </cell>
          <cell r="C999" t="str">
            <v>ID</v>
          </cell>
          <cell r="D999" t="str">
            <v>Cooperative</v>
          </cell>
          <cell r="E999">
            <v>3.9177540392767496E-2</v>
          </cell>
          <cell r="F999">
            <v>0</v>
          </cell>
          <cell r="G999">
            <v>0</v>
          </cell>
          <cell r="H999">
            <v>8373.8408537728683</v>
          </cell>
          <cell r="I999">
            <v>11.608880937499999</v>
          </cell>
          <cell r="J999">
            <v>0</v>
          </cell>
          <cell r="K999">
            <v>0</v>
          </cell>
          <cell r="L999">
            <v>0</v>
          </cell>
          <cell r="M999">
            <v>0</v>
          </cell>
          <cell r="N999">
            <v>4.3656708201450768E-2</v>
          </cell>
          <cell r="O999">
            <v>10054.706689343257</v>
          </cell>
          <cell r="P999">
            <v>27066.696925798951</v>
          </cell>
          <cell r="Q999">
            <v>43521.336042489878</v>
          </cell>
          <cell r="R999">
            <v>56299.502121830905</v>
          </cell>
          <cell r="S999">
            <v>116168.65468880029</v>
          </cell>
          <cell r="T999">
            <v>1226.4178783484533</v>
          </cell>
          <cell r="U999">
            <v>1344.8126717695106</v>
          </cell>
          <cell r="V999">
            <v>1454.9893174643335</v>
          </cell>
          <cell r="W999">
            <v>1485.5998884878907</v>
          </cell>
          <cell r="X999">
            <v>1552.9543370000542</v>
          </cell>
          <cell r="Y999">
            <v>587.32286520435366</v>
          </cell>
          <cell r="Z999">
            <v>679.84905141966317</v>
          </cell>
          <cell r="AA999">
            <v>778.7135219140448</v>
          </cell>
          <cell r="AB999">
            <v>799.03629058498871</v>
          </cell>
          <cell r="AC999">
            <v>844.68027246708789</v>
          </cell>
          <cell r="AD999">
            <v>21.957785888564676</v>
          </cell>
          <cell r="AE999">
            <v>25.663640103753085</v>
          </cell>
          <cell r="AF999">
            <v>27.302057562501084</v>
          </cell>
          <cell r="AG999">
            <v>27.221852503483785</v>
          </cell>
          <cell r="AH999">
            <v>25.61091262341132</v>
          </cell>
        </row>
        <row r="1000">
          <cell r="B1000">
            <v>9191</v>
          </cell>
          <cell r="C1000" t="str">
            <v>ID</v>
          </cell>
          <cell r="D1000" t="str">
            <v>Investor Owned</v>
          </cell>
          <cell r="E1000">
            <v>3.9177540392767496E-2</v>
          </cell>
          <cell r="F1000">
            <v>1</v>
          </cell>
          <cell r="G1000">
            <v>11276.208012682895</v>
          </cell>
          <cell r="H1000">
            <v>11276.208012682895</v>
          </cell>
          <cell r="I1000">
            <v>11.608880937499999</v>
          </cell>
          <cell r="J1000">
            <v>548813.80000000005</v>
          </cell>
          <cell r="K1000">
            <v>5462556</v>
          </cell>
          <cell r="L1000">
            <v>484432</v>
          </cell>
          <cell r="M1000">
            <v>8.8114289185542455E-2</v>
          </cell>
          <cell r="N1000">
            <v>8.8114289185542455E-2</v>
          </cell>
          <cell r="O1000">
            <v>10054.706689343257</v>
          </cell>
          <cell r="P1000">
            <v>27066.696925798951</v>
          </cell>
          <cell r="Q1000">
            <v>43521.336042489878</v>
          </cell>
          <cell r="R1000">
            <v>56299.502121830905</v>
          </cell>
          <cell r="S1000">
            <v>116168.65468880029</v>
          </cell>
          <cell r="T1000">
            <v>1226.4178783484533</v>
          </cell>
          <cell r="U1000">
            <v>1344.8126717695106</v>
          </cell>
          <cell r="V1000">
            <v>1454.9893174643335</v>
          </cell>
          <cell r="W1000">
            <v>1485.5998884878907</v>
          </cell>
          <cell r="X1000">
            <v>1552.9543370000542</v>
          </cell>
          <cell r="Y1000">
            <v>587.32286520435366</v>
          </cell>
          <cell r="Z1000">
            <v>679.84905141966317</v>
          </cell>
          <cell r="AA1000">
            <v>778.7135219140448</v>
          </cell>
          <cell r="AB1000">
            <v>799.03629058498871</v>
          </cell>
          <cell r="AC1000">
            <v>844.68027246708789</v>
          </cell>
          <cell r="AD1000">
            <v>21.957785888564676</v>
          </cell>
          <cell r="AE1000">
            <v>25.663640103753085</v>
          </cell>
          <cell r="AF1000">
            <v>27.302057562501084</v>
          </cell>
          <cell r="AG1000">
            <v>27.221852503483785</v>
          </cell>
          <cell r="AH1000">
            <v>25.61091262341132</v>
          </cell>
        </row>
        <row r="1001">
          <cell r="B1001">
            <v>14354</v>
          </cell>
          <cell r="C1001" t="str">
            <v>ID</v>
          </cell>
          <cell r="D1001" t="str">
            <v>Investor Owned</v>
          </cell>
          <cell r="E1001">
            <v>0.24508584279273879</v>
          </cell>
          <cell r="F1001">
            <v>1</v>
          </cell>
          <cell r="G1001">
            <v>10009.51043024848</v>
          </cell>
          <cell r="H1001">
            <v>10009.51043024848</v>
          </cell>
          <cell r="I1001">
            <v>11.608880937499999</v>
          </cell>
          <cell r="J1001">
            <v>1802365.4000000001</v>
          </cell>
          <cell r="K1001">
            <v>17150115</v>
          </cell>
          <cell r="L1001">
            <v>1713382</v>
          </cell>
          <cell r="M1001">
            <v>9.1176066652528726E-2</v>
          </cell>
          <cell r="N1001">
            <v>9.1176066652528726E-2</v>
          </cell>
          <cell r="O1001">
            <v>10054.706689343257</v>
          </cell>
          <cell r="P1001">
            <v>27066.696925798951</v>
          </cell>
          <cell r="Q1001">
            <v>43521.336042489878</v>
          </cell>
          <cell r="R1001">
            <v>56299.502121830905</v>
          </cell>
          <cell r="S1001">
            <v>116168.65468880029</v>
          </cell>
          <cell r="T1001">
            <v>1226.4178783484533</v>
          </cell>
          <cell r="U1001">
            <v>1344.8126717695106</v>
          </cell>
          <cell r="V1001">
            <v>1454.9893174643335</v>
          </cell>
          <cell r="W1001">
            <v>1485.5998884878907</v>
          </cell>
          <cell r="X1001">
            <v>1552.9543370000542</v>
          </cell>
          <cell r="Y1001">
            <v>587.32286520435366</v>
          </cell>
          <cell r="Z1001">
            <v>679.84905141966317</v>
          </cell>
          <cell r="AA1001">
            <v>778.7135219140448</v>
          </cell>
          <cell r="AB1001">
            <v>799.03629058498871</v>
          </cell>
          <cell r="AC1001">
            <v>844.68027246708789</v>
          </cell>
          <cell r="AD1001">
            <v>21.957785888564676</v>
          </cell>
          <cell r="AE1001">
            <v>25.663640103753085</v>
          </cell>
          <cell r="AF1001">
            <v>27.302057562501084</v>
          </cell>
          <cell r="AG1001">
            <v>27.221852503483785</v>
          </cell>
          <cell r="AH1001">
            <v>25.61091262341132</v>
          </cell>
        </row>
        <row r="1002">
          <cell r="B1002">
            <v>20169</v>
          </cell>
          <cell r="C1002" t="str">
            <v>ID</v>
          </cell>
          <cell r="D1002" t="str">
            <v>Investor Owned</v>
          </cell>
          <cell r="E1002">
            <v>0.20153670530382858</v>
          </cell>
          <cell r="F1002">
            <v>1</v>
          </cell>
          <cell r="G1002">
            <v>10856.303237525986</v>
          </cell>
          <cell r="H1002">
            <v>10856.303237525986</v>
          </cell>
          <cell r="I1002">
            <v>11.608880937499999</v>
          </cell>
          <cell r="J1002">
            <v>376119.7</v>
          </cell>
          <cell r="K1002">
            <v>3806969</v>
          </cell>
          <cell r="L1002">
            <v>350669</v>
          </cell>
          <cell r="M1002">
            <v>8.5965817942392955E-2</v>
          </cell>
          <cell r="N1002">
            <v>8.5965817942392955E-2</v>
          </cell>
          <cell r="O1002">
            <v>10054.706689343257</v>
          </cell>
          <cell r="P1002">
            <v>27066.696925798951</v>
          </cell>
          <cell r="Q1002">
            <v>43521.336042489878</v>
          </cell>
          <cell r="R1002">
            <v>56299.502121830905</v>
          </cell>
          <cell r="S1002">
            <v>116168.65468880029</v>
          </cell>
          <cell r="T1002">
            <v>1226.4178783484533</v>
          </cell>
          <cell r="U1002">
            <v>1344.8126717695106</v>
          </cell>
          <cell r="V1002">
            <v>1454.9893174643335</v>
          </cell>
          <cell r="W1002">
            <v>1485.5998884878907</v>
          </cell>
          <cell r="X1002">
            <v>1552.9543370000542</v>
          </cell>
          <cell r="Y1002">
            <v>587.32286520435366</v>
          </cell>
          <cell r="Z1002">
            <v>679.84905141966317</v>
          </cell>
          <cell r="AA1002">
            <v>778.7135219140448</v>
          </cell>
          <cell r="AB1002">
            <v>799.03629058498871</v>
          </cell>
          <cell r="AC1002">
            <v>844.68027246708789</v>
          </cell>
          <cell r="AD1002">
            <v>21.957785888564676</v>
          </cell>
          <cell r="AE1002">
            <v>25.663640103753085</v>
          </cell>
          <cell r="AF1002">
            <v>27.302057562501084</v>
          </cell>
          <cell r="AG1002">
            <v>27.221852503483785</v>
          </cell>
          <cell r="AH1002">
            <v>25.61091262341132</v>
          </cell>
        </row>
        <row r="1003">
          <cell r="B1003">
            <v>244</v>
          </cell>
          <cell r="C1003" t="str">
            <v>ID</v>
          </cell>
          <cell r="D1003" t="str">
            <v>Municipal</v>
          </cell>
          <cell r="E1003">
            <v>3.9177540392767496E-2</v>
          </cell>
          <cell r="F1003">
            <v>0</v>
          </cell>
          <cell r="G1003">
            <v>0</v>
          </cell>
          <cell r="H1003">
            <v>1090.364725095264</v>
          </cell>
          <cell r="I1003">
            <v>11.608880937499999</v>
          </cell>
          <cell r="J1003">
            <v>0</v>
          </cell>
          <cell r="K1003">
            <v>0</v>
          </cell>
          <cell r="L1003">
            <v>0</v>
          </cell>
          <cell r="M1003">
            <v>0</v>
          </cell>
          <cell r="N1003">
            <v>6.0449090207234154E-3</v>
          </cell>
          <cell r="O1003">
            <v>10054.706689343257</v>
          </cell>
          <cell r="P1003">
            <v>27066.696925798951</v>
          </cell>
          <cell r="Q1003">
            <v>43521.336042489878</v>
          </cell>
          <cell r="R1003">
            <v>56299.502121830905</v>
          </cell>
          <cell r="S1003">
            <v>116168.65468880029</v>
          </cell>
          <cell r="T1003">
            <v>1226.4178783484533</v>
          </cell>
          <cell r="U1003">
            <v>1344.8126717695106</v>
          </cell>
          <cell r="V1003">
            <v>1454.9893174643335</v>
          </cell>
          <cell r="W1003">
            <v>1485.5998884878907</v>
          </cell>
          <cell r="X1003">
            <v>1552.9543370000542</v>
          </cell>
          <cell r="Y1003">
            <v>587.32286520435366</v>
          </cell>
          <cell r="Z1003">
            <v>679.84905141966317</v>
          </cell>
          <cell r="AA1003">
            <v>778.7135219140448</v>
          </cell>
          <cell r="AB1003">
            <v>799.03629058498871</v>
          </cell>
          <cell r="AC1003">
            <v>844.68027246708789</v>
          </cell>
          <cell r="AD1003">
            <v>21.957785888564676</v>
          </cell>
          <cell r="AE1003">
            <v>25.663640103753085</v>
          </cell>
          <cell r="AF1003">
            <v>27.302057562501084</v>
          </cell>
          <cell r="AG1003">
            <v>27.221852503483785</v>
          </cell>
          <cell r="AH1003">
            <v>25.61091262341132</v>
          </cell>
        </row>
        <row r="1004">
          <cell r="B1004">
            <v>1956</v>
          </cell>
          <cell r="C1004" t="str">
            <v>ID</v>
          </cell>
          <cell r="D1004" t="str">
            <v>Municipal</v>
          </cell>
          <cell r="E1004">
            <v>3.9177540392767496E-2</v>
          </cell>
          <cell r="F1004">
            <v>0</v>
          </cell>
          <cell r="G1004">
            <v>0</v>
          </cell>
          <cell r="H1004">
            <v>1090.364725095264</v>
          </cell>
          <cell r="I1004">
            <v>11.608880937499999</v>
          </cell>
          <cell r="J1004">
            <v>0</v>
          </cell>
          <cell r="K1004">
            <v>0</v>
          </cell>
          <cell r="L1004">
            <v>0</v>
          </cell>
          <cell r="M1004">
            <v>0</v>
          </cell>
          <cell r="N1004">
            <v>6.0449090207234154E-3</v>
          </cell>
          <cell r="O1004">
            <v>10054.706689343257</v>
          </cell>
          <cell r="P1004">
            <v>27066.696925798951</v>
          </cell>
          <cell r="Q1004">
            <v>43521.336042489878</v>
          </cell>
          <cell r="R1004">
            <v>56299.502121830905</v>
          </cell>
          <cell r="S1004">
            <v>116168.65468880029</v>
          </cell>
          <cell r="T1004">
            <v>1226.4178783484533</v>
          </cell>
          <cell r="U1004">
            <v>1344.8126717695106</v>
          </cell>
          <cell r="V1004">
            <v>1454.9893174643335</v>
          </cell>
          <cell r="W1004">
            <v>1485.5998884878907</v>
          </cell>
          <cell r="X1004">
            <v>1552.9543370000542</v>
          </cell>
          <cell r="Y1004">
            <v>587.32286520435366</v>
          </cell>
          <cell r="Z1004">
            <v>679.84905141966317</v>
          </cell>
          <cell r="AA1004">
            <v>778.7135219140448</v>
          </cell>
          <cell r="AB1004">
            <v>799.03629058498871</v>
          </cell>
          <cell r="AC1004">
            <v>844.68027246708789</v>
          </cell>
          <cell r="AD1004">
            <v>21.957785888564676</v>
          </cell>
          <cell r="AE1004">
            <v>25.663640103753085</v>
          </cell>
          <cell r="AF1004">
            <v>27.302057562501084</v>
          </cell>
          <cell r="AG1004">
            <v>27.221852503483785</v>
          </cell>
          <cell r="AH1004">
            <v>25.61091262341132</v>
          </cell>
        </row>
        <row r="1005">
          <cell r="B1005">
            <v>2545</v>
          </cell>
          <cell r="C1005" t="str">
            <v>ID</v>
          </cell>
          <cell r="D1005" t="str">
            <v>Municipal</v>
          </cell>
          <cell r="E1005">
            <v>3.9177540392767496E-2</v>
          </cell>
          <cell r="F1005">
            <v>0</v>
          </cell>
          <cell r="G1005">
            <v>0</v>
          </cell>
          <cell r="H1005">
            <v>1090.364725095264</v>
          </cell>
          <cell r="I1005">
            <v>11.608880937499999</v>
          </cell>
          <cell r="J1005">
            <v>0</v>
          </cell>
          <cell r="K1005">
            <v>0</v>
          </cell>
          <cell r="L1005">
            <v>0</v>
          </cell>
          <cell r="M1005">
            <v>0</v>
          </cell>
          <cell r="N1005">
            <v>6.0449090207234154E-3</v>
          </cell>
          <cell r="O1005">
            <v>10054.706689343257</v>
          </cell>
          <cell r="P1005">
            <v>27066.696925798951</v>
          </cell>
          <cell r="Q1005">
            <v>43521.336042489878</v>
          </cell>
          <cell r="R1005">
            <v>56299.502121830905</v>
          </cell>
          <cell r="S1005">
            <v>116168.65468880029</v>
          </cell>
          <cell r="T1005">
            <v>1226.4178783484533</v>
          </cell>
          <cell r="U1005">
            <v>1344.8126717695106</v>
          </cell>
          <cell r="V1005">
            <v>1454.9893174643335</v>
          </cell>
          <cell r="W1005">
            <v>1485.5998884878907</v>
          </cell>
          <cell r="X1005">
            <v>1552.9543370000542</v>
          </cell>
          <cell r="Y1005">
            <v>587.32286520435366</v>
          </cell>
          <cell r="Z1005">
            <v>679.84905141966317</v>
          </cell>
          <cell r="AA1005">
            <v>778.7135219140448</v>
          </cell>
          <cell r="AB1005">
            <v>799.03629058498871</v>
          </cell>
          <cell r="AC1005">
            <v>844.68027246708789</v>
          </cell>
          <cell r="AD1005">
            <v>21.957785888564676</v>
          </cell>
          <cell r="AE1005">
            <v>25.663640103753085</v>
          </cell>
          <cell r="AF1005">
            <v>27.302057562501084</v>
          </cell>
          <cell r="AG1005">
            <v>27.221852503483785</v>
          </cell>
          <cell r="AH1005">
            <v>25.61091262341132</v>
          </cell>
        </row>
        <row r="1006">
          <cell r="B1006">
            <v>7084</v>
          </cell>
          <cell r="C1006" t="str">
            <v>ID</v>
          </cell>
          <cell r="D1006" t="str">
            <v>Municipal</v>
          </cell>
          <cell r="E1006">
            <v>3.9177540392767496E-2</v>
          </cell>
          <cell r="F1006">
            <v>0</v>
          </cell>
          <cell r="G1006">
            <v>0</v>
          </cell>
          <cell r="H1006">
            <v>1090.364725095264</v>
          </cell>
          <cell r="I1006">
            <v>11.608880937499999</v>
          </cell>
          <cell r="J1006">
            <v>0</v>
          </cell>
          <cell r="K1006">
            <v>0</v>
          </cell>
          <cell r="L1006">
            <v>0</v>
          </cell>
          <cell r="M1006">
            <v>0</v>
          </cell>
          <cell r="N1006">
            <v>6.0449090207234154E-3</v>
          </cell>
          <cell r="O1006">
            <v>10054.706689343257</v>
          </cell>
          <cell r="P1006">
            <v>27066.696925798951</v>
          </cell>
          <cell r="Q1006">
            <v>43521.336042489878</v>
          </cell>
          <cell r="R1006">
            <v>56299.502121830905</v>
          </cell>
          <cell r="S1006">
            <v>116168.65468880029</v>
          </cell>
          <cell r="T1006">
            <v>1226.4178783484533</v>
          </cell>
          <cell r="U1006">
            <v>1344.8126717695106</v>
          </cell>
          <cell r="V1006">
            <v>1454.9893174643335</v>
          </cell>
          <cell r="W1006">
            <v>1485.5998884878907</v>
          </cell>
          <cell r="X1006">
            <v>1552.9543370000542</v>
          </cell>
          <cell r="Y1006">
            <v>587.32286520435366</v>
          </cell>
          <cell r="Z1006">
            <v>679.84905141966317</v>
          </cell>
          <cell r="AA1006">
            <v>778.7135219140448</v>
          </cell>
          <cell r="AB1006">
            <v>799.03629058498871</v>
          </cell>
          <cell r="AC1006">
            <v>844.68027246708789</v>
          </cell>
          <cell r="AD1006">
            <v>21.957785888564676</v>
          </cell>
          <cell r="AE1006">
            <v>25.663640103753085</v>
          </cell>
          <cell r="AF1006">
            <v>27.302057562501084</v>
          </cell>
          <cell r="AG1006">
            <v>27.221852503483785</v>
          </cell>
          <cell r="AH1006">
            <v>25.61091262341132</v>
          </cell>
        </row>
        <row r="1007">
          <cell r="B1007">
            <v>8532</v>
          </cell>
          <cell r="C1007" t="str">
            <v>ID</v>
          </cell>
          <cell r="D1007" t="str">
            <v>Municipal</v>
          </cell>
          <cell r="E1007">
            <v>3.9177540392767496E-2</v>
          </cell>
          <cell r="F1007">
            <v>0</v>
          </cell>
          <cell r="G1007">
            <v>0</v>
          </cell>
          <cell r="H1007">
            <v>1090.364725095264</v>
          </cell>
          <cell r="I1007">
            <v>11.608880937499999</v>
          </cell>
          <cell r="J1007">
            <v>0</v>
          </cell>
          <cell r="K1007">
            <v>0</v>
          </cell>
          <cell r="L1007">
            <v>0</v>
          </cell>
          <cell r="M1007">
            <v>0</v>
          </cell>
          <cell r="N1007">
            <v>6.0449090207234154E-3</v>
          </cell>
          <cell r="O1007">
            <v>10054.706689343257</v>
          </cell>
          <cell r="P1007">
            <v>27066.696925798951</v>
          </cell>
          <cell r="Q1007">
            <v>43521.336042489878</v>
          </cell>
          <cell r="R1007">
            <v>56299.502121830905</v>
          </cell>
          <cell r="S1007">
            <v>116168.65468880029</v>
          </cell>
          <cell r="T1007">
            <v>1226.4178783484533</v>
          </cell>
          <cell r="U1007">
            <v>1344.8126717695106</v>
          </cell>
          <cell r="V1007">
            <v>1454.9893174643335</v>
          </cell>
          <cell r="W1007">
            <v>1485.5998884878907</v>
          </cell>
          <cell r="X1007">
            <v>1552.9543370000542</v>
          </cell>
          <cell r="Y1007">
            <v>587.32286520435366</v>
          </cell>
          <cell r="Z1007">
            <v>679.84905141966317</v>
          </cell>
          <cell r="AA1007">
            <v>778.7135219140448</v>
          </cell>
          <cell r="AB1007">
            <v>799.03629058498871</v>
          </cell>
          <cell r="AC1007">
            <v>844.68027246708789</v>
          </cell>
          <cell r="AD1007">
            <v>21.957785888564676</v>
          </cell>
          <cell r="AE1007">
            <v>25.663640103753085</v>
          </cell>
          <cell r="AF1007">
            <v>27.302057562501084</v>
          </cell>
          <cell r="AG1007">
            <v>27.221852503483785</v>
          </cell>
          <cell r="AH1007">
            <v>25.61091262341132</v>
          </cell>
        </row>
        <row r="1008">
          <cell r="B1008">
            <v>9187</v>
          </cell>
          <cell r="C1008" t="str">
            <v>ID</v>
          </cell>
          <cell r="D1008" t="str">
            <v>Municipal</v>
          </cell>
          <cell r="E1008">
            <v>3.9177540392767496E-2</v>
          </cell>
          <cell r="F1008">
            <v>1</v>
          </cell>
          <cell r="G1008">
            <v>11994.011976047905</v>
          </cell>
          <cell r="H1008">
            <v>11994.011976047905</v>
          </cell>
          <cell r="I1008">
            <v>11.608880937499999</v>
          </cell>
          <cell r="J1008">
            <v>23311.3</v>
          </cell>
          <cell r="K1008">
            <v>298447</v>
          </cell>
          <cell r="L1008">
            <v>24883</v>
          </cell>
          <cell r="M1008">
            <v>6.6493999227957568E-2</v>
          </cell>
          <cell r="N1008">
            <v>6.6493999227957568E-2</v>
          </cell>
          <cell r="O1008">
            <v>10054.706689343257</v>
          </cell>
          <cell r="P1008">
            <v>27066.696925798951</v>
          </cell>
          <cell r="Q1008">
            <v>43521.336042489878</v>
          </cell>
          <cell r="R1008">
            <v>56299.502121830905</v>
          </cell>
          <cell r="S1008">
            <v>116168.65468880029</v>
          </cell>
          <cell r="T1008">
            <v>1226.4178783484533</v>
          </cell>
          <cell r="U1008">
            <v>1344.8126717695106</v>
          </cell>
          <cell r="V1008">
            <v>1454.9893174643335</v>
          </cell>
          <cell r="W1008">
            <v>1485.5998884878907</v>
          </cell>
          <cell r="X1008">
            <v>1552.9543370000542</v>
          </cell>
          <cell r="Y1008">
            <v>587.32286520435366</v>
          </cell>
          <cell r="Z1008">
            <v>679.84905141966317</v>
          </cell>
          <cell r="AA1008">
            <v>778.7135219140448</v>
          </cell>
          <cell r="AB1008">
            <v>799.03629058498871</v>
          </cell>
          <cell r="AC1008">
            <v>844.68027246708789</v>
          </cell>
          <cell r="AD1008">
            <v>21.957785888564676</v>
          </cell>
          <cell r="AE1008">
            <v>25.663640103753085</v>
          </cell>
          <cell r="AF1008">
            <v>27.302057562501084</v>
          </cell>
          <cell r="AG1008">
            <v>27.221852503483785</v>
          </cell>
          <cell r="AH1008">
            <v>25.61091262341132</v>
          </cell>
        </row>
        <row r="1009">
          <cell r="B1009">
            <v>12609</v>
          </cell>
          <cell r="C1009" t="str">
            <v>ID</v>
          </cell>
          <cell r="D1009" t="str">
            <v>Municipal</v>
          </cell>
          <cell r="E1009">
            <v>3.9177540392767496E-2</v>
          </cell>
          <cell r="F1009">
            <v>0</v>
          </cell>
          <cell r="G1009">
            <v>0</v>
          </cell>
          <cell r="H1009">
            <v>1090.364725095264</v>
          </cell>
          <cell r="I1009">
            <v>11.608880937499999</v>
          </cell>
          <cell r="J1009">
            <v>0</v>
          </cell>
          <cell r="K1009">
            <v>0</v>
          </cell>
          <cell r="L1009">
            <v>0</v>
          </cell>
          <cell r="M1009">
            <v>0</v>
          </cell>
          <cell r="N1009">
            <v>6.0449090207234154E-3</v>
          </cell>
          <cell r="O1009">
            <v>10054.706689343257</v>
          </cell>
          <cell r="P1009">
            <v>27066.696925798951</v>
          </cell>
          <cell r="Q1009">
            <v>43521.336042489878</v>
          </cell>
          <cell r="R1009">
            <v>56299.502121830905</v>
          </cell>
          <cell r="S1009">
            <v>116168.65468880029</v>
          </cell>
          <cell r="T1009">
            <v>1226.4178783484533</v>
          </cell>
          <cell r="U1009">
            <v>1344.8126717695106</v>
          </cell>
          <cell r="V1009">
            <v>1454.9893174643335</v>
          </cell>
          <cell r="W1009">
            <v>1485.5998884878907</v>
          </cell>
          <cell r="X1009">
            <v>1552.9543370000542</v>
          </cell>
          <cell r="Y1009">
            <v>587.32286520435366</v>
          </cell>
          <cell r="Z1009">
            <v>679.84905141966317</v>
          </cell>
          <cell r="AA1009">
            <v>778.7135219140448</v>
          </cell>
          <cell r="AB1009">
            <v>799.03629058498871</v>
          </cell>
          <cell r="AC1009">
            <v>844.68027246708789</v>
          </cell>
          <cell r="AD1009">
            <v>21.957785888564676</v>
          </cell>
          <cell r="AE1009">
            <v>25.663640103753085</v>
          </cell>
          <cell r="AF1009">
            <v>27.302057562501084</v>
          </cell>
          <cell r="AG1009">
            <v>27.221852503483785</v>
          </cell>
          <cell r="AH1009">
            <v>25.61091262341132</v>
          </cell>
        </row>
        <row r="1010">
          <cell r="B1010">
            <v>15297</v>
          </cell>
          <cell r="C1010" t="str">
            <v>ID</v>
          </cell>
          <cell r="D1010" t="str">
            <v>Municipal</v>
          </cell>
          <cell r="E1010">
            <v>3.9177540392767496E-2</v>
          </cell>
          <cell r="F1010">
            <v>0</v>
          </cell>
          <cell r="G1010">
            <v>0</v>
          </cell>
          <cell r="H1010">
            <v>1090.364725095264</v>
          </cell>
          <cell r="I1010">
            <v>11.608880937499999</v>
          </cell>
          <cell r="J1010">
            <v>0</v>
          </cell>
          <cell r="K1010">
            <v>0</v>
          </cell>
          <cell r="L1010">
            <v>0</v>
          </cell>
          <cell r="M1010">
            <v>0</v>
          </cell>
          <cell r="N1010">
            <v>6.0449090207234154E-3</v>
          </cell>
          <cell r="O1010">
            <v>10054.706689343257</v>
          </cell>
          <cell r="P1010">
            <v>27066.696925798951</v>
          </cell>
          <cell r="Q1010">
            <v>43521.336042489878</v>
          </cell>
          <cell r="R1010">
            <v>56299.502121830905</v>
          </cell>
          <cell r="S1010">
            <v>116168.65468880029</v>
          </cell>
          <cell r="T1010">
            <v>1226.4178783484533</v>
          </cell>
          <cell r="U1010">
            <v>1344.8126717695106</v>
          </cell>
          <cell r="V1010">
            <v>1454.9893174643335</v>
          </cell>
          <cell r="W1010">
            <v>1485.5998884878907</v>
          </cell>
          <cell r="X1010">
            <v>1552.9543370000542</v>
          </cell>
          <cell r="Y1010">
            <v>587.32286520435366</v>
          </cell>
          <cell r="Z1010">
            <v>679.84905141966317</v>
          </cell>
          <cell r="AA1010">
            <v>778.7135219140448</v>
          </cell>
          <cell r="AB1010">
            <v>799.03629058498871</v>
          </cell>
          <cell r="AC1010">
            <v>844.68027246708789</v>
          </cell>
          <cell r="AD1010">
            <v>21.957785888564676</v>
          </cell>
          <cell r="AE1010">
            <v>25.663640103753085</v>
          </cell>
          <cell r="AF1010">
            <v>27.302057562501084</v>
          </cell>
          <cell r="AG1010">
            <v>27.221852503483785</v>
          </cell>
          <cell r="AH1010">
            <v>25.61091262341132</v>
          </cell>
        </row>
        <row r="1011">
          <cell r="B1011">
            <v>16416</v>
          </cell>
          <cell r="C1011" t="str">
            <v>ID</v>
          </cell>
          <cell r="D1011" t="str">
            <v>Municipal</v>
          </cell>
          <cell r="E1011">
            <v>3.9177540392767496E-2</v>
          </cell>
          <cell r="F1011">
            <v>0</v>
          </cell>
          <cell r="G1011">
            <v>0</v>
          </cell>
          <cell r="H1011">
            <v>1090.364725095264</v>
          </cell>
          <cell r="I1011">
            <v>11.608880937499999</v>
          </cell>
          <cell r="J1011">
            <v>0</v>
          </cell>
          <cell r="K1011">
            <v>0</v>
          </cell>
          <cell r="L1011">
            <v>0</v>
          </cell>
          <cell r="M1011">
            <v>0</v>
          </cell>
          <cell r="N1011">
            <v>6.0449090207234154E-3</v>
          </cell>
          <cell r="O1011">
            <v>10054.706689343257</v>
          </cell>
          <cell r="P1011">
            <v>27066.696925798951</v>
          </cell>
          <cell r="Q1011">
            <v>43521.336042489878</v>
          </cell>
          <cell r="R1011">
            <v>56299.502121830905</v>
          </cell>
          <cell r="S1011">
            <v>116168.65468880029</v>
          </cell>
          <cell r="T1011">
            <v>1226.4178783484533</v>
          </cell>
          <cell r="U1011">
            <v>1344.8126717695106</v>
          </cell>
          <cell r="V1011">
            <v>1454.9893174643335</v>
          </cell>
          <cell r="W1011">
            <v>1485.5998884878907</v>
          </cell>
          <cell r="X1011">
            <v>1552.9543370000542</v>
          </cell>
          <cell r="Y1011">
            <v>587.32286520435366</v>
          </cell>
          <cell r="Z1011">
            <v>679.84905141966317</v>
          </cell>
          <cell r="AA1011">
            <v>778.7135219140448</v>
          </cell>
          <cell r="AB1011">
            <v>799.03629058498871</v>
          </cell>
          <cell r="AC1011">
            <v>844.68027246708789</v>
          </cell>
          <cell r="AD1011">
            <v>21.957785888564676</v>
          </cell>
          <cell r="AE1011">
            <v>25.663640103753085</v>
          </cell>
          <cell r="AF1011">
            <v>27.302057562501084</v>
          </cell>
          <cell r="AG1011">
            <v>27.221852503483785</v>
          </cell>
          <cell r="AH1011">
            <v>25.61091262341132</v>
          </cell>
        </row>
        <row r="1012">
          <cell r="B1012">
            <v>17493</v>
          </cell>
          <cell r="C1012" t="str">
            <v>ID</v>
          </cell>
          <cell r="D1012" t="str">
            <v>Municipal</v>
          </cell>
          <cell r="E1012">
            <v>3.9177540392767496E-2</v>
          </cell>
          <cell r="F1012">
            <v>0</v>
          </cell>
          <cell r="G1012">
            <v>0</v>
          </cell>
          <cell r="H1012">
            <v>1090.364725095264</v>
          </cell>
          <cell r="I1012">
            <v>11.608880937499999</v>
          </cell>
          <cell r="J1012">
            <v>0</v>
          </cell>
          <cell r="K1012">
            <v>0</v>
          </cell>
          <cell r="L1012">
            <v>0</v>
          </cell>
          <cell r="M1012">
            <v>0</v>
          </cell>
          <cell r="N1012">
            <v>6.0449090207234154E-3</v>
          </cell>
          <cell r="O1012">
            <v>10054.706689343257</v>
          </cell>
          <cell r="P1012">
            <v>27066.696925798951</v>
          </cell>
          <cell r="Q1012">
            <v>43521.336042489878</v>
          </cell>
          <cell r="R1012">
            <v>56299.502121830905</v>
          </cell>
          <cell r="S1012">
            <v>116168.65468880029</v>
          </cell>
          <cell r="T1012">
            <v>1226.4178783484533</v>
          </cell>
          <cell r="U1012">
            <v>1344.8126717695106</v>
          </cell>
          <cell r="V1012">
            <v>1454.9893174643335</v>
          </cell>
          <cell r="W1012">
            <v>1485.5998884878907</v>
          </cell>
          <cell r="X1012">
            <v>1552.9543370000542</v>
          </cell>
          <cell r="Y1012">
            <v>587.32286520435366</v>
          </cell>
          <cell r="Z1012">
            <v>679.84905141966317</v>
          </cell>
          <cell r="AA1012">
            <v>778.7135219140448</v>
          </cell>
          <cell r="AB1012">
            <v>799.03629058498871</v>
          </cell>
          <cell r="AC1012">
            <v>844.68027246708789</v>
          </cell>
          <cell r="AD1012">
            <v>21.957785888564676</v>
          </cell>
          <cell r="AE1012">
            <v>25.663640103753085</v>
          </cell>
          <cell r="AF1012">
            <v>27.302057562501084</v>
          </cell>
          <cell r="AG1012">
            <v>27.221852503483785</v>
          </cell>
          <cell r="AH1012">
            <v>25.61091262341132</v>
          </cell>
        </row>
        <row r="1013">
          <cell r="B1013">
            <v>20297</v>
          </cell>
          <cell r="C1013" t="str">
            <v>ID</v>
          </cell>
          <cell r="D1013" t="str">
            <v>Municipal</v>
          </cell>
          <cell r="E1013">
            <v>3.9177540392767496E-2</v>
          </cell>
          <cell r="F1013">
            <v>0</v>
          </cell>
          <cell r="G1013">
            <v>0</v>
          </cell>
          <cell r="H1013">
            <v>1090.364725095264</v>
          </cell>
          <cell r="I1013">
            <v>11.608880937499999</v>
          </cell>
          <cell r="J1013">
            <v>0</v>
          </cell>
          <cell r="K1013">
            <v>0</v>
          </cell>
          <cell r="L1013">
            <v>0</v>
          </cell>
          <cell r="M1013">
            <v>0</v>
          </cell>
          <cell r="N1013">
            <v>6.0449090207234154E-3</v>
          </cell>
          <cell r="O1013">
            <v>10054.706689343257</v>
          </cell>
          <cell r="P1013">
            <v>27066.696925798951</v>
          </cell>
          <cell r="Q1013">
            <v>43521.336042489878</v>
          </cell>
          <cell r="R1013">
            <v>56299.502121830905</v>
          </cell>
          <cell r="S1013">
            <v>116168.65468880029</v>
          </cell>
          <cell r="T1013">
            <v>1226.4178783484533</v>
          </cell>
          <cell r="U1013">
            <v>1344.8126717695106</v>
          </cell>
          <cell r="V1013">
            <v>1454.9893174643335</v>
          </cell>
          <cell r="W1013">
            <v>1485.5998884878907</v>
          </cell>
          <cell r="X1013">
            <v>1552.9543370000542</v>
          </cell>
          <cell r="Y1013">
            <v>587.32286520435366</v>
          </cell>
          <cell r="Z1013">
            <v>679.84905141966317</v>
          </cell>
          <cell r="AA1013">
            <v>778.7135219140448</v>
          </cell>
          <cell r="AB1013">
            <v>799.03629058498871</v>
          </cell>
          <cell r="AC1013">
            <v>844.68027246708789</v>
          </cell>
          <cell r="AD1013">
            <v>21.957785888564676</v>
          </cell>
          <cell r="AE1013">
            <v>25.663640103753085</v>
          </cell>
          <cell r="AF1013">
            <v>27.302057562501084</v>
          </cell>
          <cell r="AG1013">
            <v>27.221852503483785</v>
          </cell>
          <cell r="AH1013">
            <v>25.61091262341132</v>
          </cell>
        </row>
        <row r="1014">
          <cell r="B1014">
            <v>5531</v>
          </cell>
          <cell r="C1014" t="str">
            <v>IL</v>
          </cell>
          <cell r="D1014" t="str">
            <v>Cooperative</v>
          </cell>
          <cell r="E1014">
            <v>8.8812291942459258E-3</v>
          </cell>
          <cell r="F1014">
            <v>0</v>
          </cell>
          <cell r="G1014">
            <v>0</v>
          </cell>
          <cell r="H1014">
            <v>6544.23097358005</v>
          </cell>
          <cell r="I1014">
            <v>11.608880937499999</v>
          </cell>
          <cell r="J1014">
            <v>0</v>
          </cell>
          <cell r="K1014">
            <v>0</v>
          </cell>
          <cell r="L1014">
            <v>0</v>
          </cell>
          <cell r="M1014">
            <v>0</v>
          </cell>
          <cell r="N1014">
            <v>6.5680957634261281E-2</v>
          </cell>
          <cell r="O1014">
            <v>10459.060425685924</v>
          </cell>
          <cell r="P1014">
            <v>29722.842590001012</v>
          </cell>
          <cell r="Q1014">
            <v>46816.654857083937</v>
          </cell>
          <cell r="R1014">
            <v>61146.693200564609</v>
          </cell>
          <cell r="S1014">
            <v>140702.69696644222</v>
          </cell>
          <cell r="T1014">
            <v>1032.4328125075526</v>
          </cell>
          <cell r="U1014">
            <v>1071.4036767567936</v>
          </cell>
          <cell r="V1014">
            <v>1132.2989108883539</v>
          </cell>
          <cell r="W1014">
            <v>1155.0031914774795</v>
          </cell>
          <cell r="X1014">
            <v>1199.6400479232045</v>
          </cell>
          <cell r="Y1014">
            <v>707.82978421646817</v>
          </cell>
          <cell r="Z1014">
            <v>784.78407079555961</v>
          </cell>
          <cell r="AA1014">
            <v>797.64479093898967</v>
          </cell>
          <cell r="AB1014">
            <v>805.97506476931483</v>
          </cell>
          <cell r="AC1014">
            <v>822.42529832390335</v>
          </cell>
          <cell r="AD1014">
            <v>5.8549749112134108</v>
          </cell>
          <cell r="AE1014">
            <v>8.7087481132509001</v>
          </cell>
          <cell r="AF1014">
            <v>9.6566510323931425</v>
          </cell>
          <cell r="AG1014">
            <v>8.298136442884914</v>
          </cell>
          <cell r="AH1014">
            <v>7.5420118690707527</v>
          </cell>
        </row>
        <row r="1015">
          <cell r="B1015">
            <v>56697</v>
          </cell>
          <cell r="C1015" t="str">
            <v>IL</v>
          </cell>
          <cell r="D1015" t="str">
            <v>Investor Owned</v>
          </cell>
          <cell r="E1015">
            <v>0.21737893127073638</v>
          </cell>
          <cell r="F1015">
            <v>1</v>
          </cell>
          <cell r="G1015">
            <v>10792.729371685973</v>
          </cell>
          <cell r="H1015">
            <v>10792.729371685973</v>
          </cell>
          <cell r="I1015">
            <v>11.608880937499999</v>
          </cell>
          <cell r="J1015">
            <v>860876.3</v>
          </cell>
          <cell r="K1015">
            <v>11443164</v>
          </cell>
          <cell r="L1015">
            <v>1060266</v>
          </cell>
          <cell r="M1015">
            <v>6.2323172063866908E-2</v>
          </cell>
          <cell r="N1015">
            <v>6.2323172063866908E-2</v>
          </cell>
          <cell r="O1015">
            <v>10459.060425685924</v>
          </cell>
          <cell r="P1015">
            <v>29722.842590001012</v>
          </cell>
          <cell r="Q1015">
            <v>46816.654857083937</v>
          </cell>
          <cell r="R1015">
            <v>61146.693200564609</v>
          </cell>
          <cell r="S1015">
            <v>140702.69696644222</v>
          </cell>
          <cell r="T1015">
            <v>1032.4328125075526</v>
          </cell>
          <cell r="U1015">
            <v>1071.4036767567936</v>
          </cell>
          <cell r="V1015">
            <v>1132.2989108883539</v>
          </cell>
          <cell r="W1015">
            <v>1155.0031914774795</v>
          </cell>
          <cell r="X1015">
            <v>1199.6400479232045</v>
          </cell>
          <cell r="Y1015">
            <v>707.82978421646817</v>
          </cell>
          <cell r="Z1015">
            <v>784.78407079555961</v>
          </cell>
          <cell r="AA1015">
            <v>797.64479093898967</v>
          </cell>
          <cell r="AB1015">
            <v>805.97506476931483</v>
          </cell>
          <cell r="AC1015">
            <v>822.42529832390335</v>
          </cell>
          <cell r="AD1015">
            <v>5.8549749112134108</v>
          </cell>
          <cell r="AE1015">
            <v>8.7087481132509001</v>
          </cell>
          <cell r="AF1015">
            <v>9.6566510323931425</v>
          </cell>
          <cell r="AG1015">
            <v>8.298136442884914</v>
          </cell>
          <cell r="AH1015">
            <v>7.5420118690707527</v>
          </cell>
        </row>
        <row r="1016">
          <cell r="B1016">
            <v>20222</v>
          </cell>
          <cell r="C1016" t="str">
            <v>IL</v>
          </cell>
          <cell r="D1016" t="str">
            <v>Cooperative</v>
          </cell>
          <cell r="E1016">
            <v>8.8812291942459258E-3</v>
          </cell>
          <cell r="F1016">
            <v>1</v>
          </cell>
          <cell r="G1016">
            <v>12519.90612689632</v>
          </cell>
          <cell r="H1016">
            <v>12519.90612689632</v>
          </cell>
          <cell r="I1016">
            <v>11.608880937499999</v>
          </cell>
          <cell r="J1016">
            <v>22544.799999999999</v>
          </cell>
          <cell r="K1016">
            <v>149375</v>
          </cell>
          <cell r="L1016">
            <v>11931</v>
          </cell>
          <cell r="M1016">
            <v>0.13980072501031798</v>
          </cell>
          <cell r="N1016">
            <v>0.13980072501031798</v>
          </cell>
          <cell r="O1016">
            <v>10459.060425685924</v>
          </cell>
          <cell r="P1016">
            <v>29722.842590001012</v>
          </cell>
          <cell r="Q1016">
            <v>46816.654857083937</v>
          </cell>
          <cell r="R1016">
            <v>61146.693200564609</v>
          </cell>
          <cell r="S1016">
            <v>140702.69696644222</v>
          </cell>
          <cell r="T1016">
            <v>1032.4328125075526</v>
          </cell>
          <cell r="U1016">
            <v>1071.4036767567936</v>
          </cell>
          <cell r="V1016">
            <v>1132.2989108883539</v>
          </cell>
          <cell r="W1016">
            <v>1155.0031914774795</v>
          </cell>
          <cell r="X1016">
            <v>1199.6400479232045</v>
          </cell>
          <cell r="Y1016">
            <v>707.82978421646817</v>
          </cell>
          <cell r="Z1016">
            <v>784.78407079555961</v>
          </cell>
          <cell r="AA1016">
            <v>797.64479093898967</v>
          </cell>
          <cell r="AB1016">
            <v>805.97506476931483</v>
          </cell>
          <cell r="AC1016">
            <v>822.42529832390335</v>
          </cell>
          <cell r="AD1016">
            <v>5.8549749112134108</v>
          </cell>
          <cell r="AE1016">
            <v>8.7087481132509001</v>
          </cell>
          <cell r="AF1016">
            <v>9.6566510323931425</v>
          </cell>
          <cell r="AG1016">
            <v>8.298136442884914</v>
          </cell>
          <cell r="AH1016">
            <v>7.5420118690707527</v>
          </cell>
        </row>
        <row r="1017">
          <cell r="B1017">
            <v>7554</v>
          </cell>
          <cell r="C1017" t="str">
            <v>IL</v>
          </cell>
          <cell r="D1017" t="str">
            <v>Retail Power Marketer</v>
          </cell>
          <cell r="E1017">
            <v>0.24375525703896048</v>
          </cell>
          <cell r="F1017">
            <v>1</v>
          </cell>
          <cell r="G1017">
            <v>9709.3130940654501</v>
          </cell>
          <cell r="H1017">
            <v>9709.3130940654501</v>
          </cell>
          <cell r="I1017">
            <v>11.608880937499999</v>
          </cell>
          <cell r="J1017">
            <v>606518.9</v>
          </cell>
          <cell r="K1017">
            <v>4613050</v>
          </cell>
          <cell r="L1017">
            <v>475116</v>
          </cell>
          <cell r="M1017">
            <v>0.11713120800641331</v>
          </cell>
          <cell r="N1017">
            <v>0.11713120800641331</v>
          </cell>
          <cell r="O1017">
            <v>10459.060425685924</v>
          </cell>
          <cell r="P1017">
            <v>29722.842590001012</v>
          </cell>
          <cell r="Q1017">
            <v>46816.654857083937</v>
          </cell>
          <cell r="R1017">
            <v>61146.693200564609</v>
          </cell>
          <cell r="S1017">
            <v>140702.69696644222</v>
          </cell>
          <cell r="T1017">
            <v>1032.4328125075526</v>
          </cell>
          <cell r="U1017">
            <v>1071.4036767567936</v>
          </cell>
          <cell r="V1017">
            <v>1132.2989108883539</v>
          </cell>
          <cell r="W1017">
            <v>1155.0031914774795</v>
          </cell>
          <cell r="X1017">
            <v>1199.6400479232045</v>
          </cell>
          <cell r="Y1017">
            <v>707.82978421646817</v>
          </cell>
          <cell r="Z1017">
            <v>784.78407079555961</v>
          </cell>
          <cell r="AA1017">
            <v>797.64479093898967</v>
          </cell>
          <cell r="AB1017">
            <v>805.97506476931483</v>
          </cell>
          <cell r="AC1017">
            <v>822.42529832390335</v>
          </cell>
          <cell r="AD1017">
            <v>5.8549749112134108</v>
          </cell>
          <cell r="AE1017">
            <v>8.7087481132509001</v>
          </cell>
          <cell r="AF1017">
            <v>9.6566510323931425</v>
          </cell>
          <cell r="AG1017">
            <v>8.298136442884914</v>
          </cell>
          <cell r="AH1017">
            <v>7.5420118690707527</v>
          </cell>
        </row>
        <row r="1018">
          <cell r="B1018">
            <v>56379</v>
          </cell>
          <cell r="C1018" t="str">
            <v>IL</v>
          </cell>
          <cell r="D1018" t="str">
            <v>Retail Power Marketer</v>
          </cell>
          <cell r="E1018">
            <v>8.8812291942459258E-3</v>
          </cell>
          <cell r="F1018">
            <v>1</v>
          </cell>
          <cell r="G1018">
            <v>9927.8865289286096</v>
          </cell>
          <cell r="H1018">
            <v>9927.8865289286096</v>
          </cell>
          <cell r="I1018">
            <v>11.608880937499999</v>
          </cell>
          <cell r="J1018">
            <v>55261</v>
          </cell>
          <cell r="K1018">
            <v>823131</v>
          </cell>
          <cell r="L1018">
            <v>82911</v>
          </cell>
          <cell r="M1018">
            <v>5.3103276235606782E-2</v>
          </cell>
          <cell r="N1018">
            <v>5.3103276235606782E-2</v>
          </cell>
          <cell r="O1018">
            <v>10459.060425685924</v>
          </cell>
          <cell r="P1018">
            <v>29722.842590001012</v>
          </cell>
          <cell r="Q1018">
            <v>46816.654857083937</v>
          </cell>
          <cell r="R1018">
            <v>61146.693200564609</v>
          </cell>
          <cell r="S1018">
            <v>140702.69696644222</v>
          </cell>
          <cell r="T1018">
            <v>1032.4328125075526</v>
          </cell>
          <cell r="U1018">
            <v>1071.4036767567936</v>
          </cell>
          <cell r="V1018">
            <v>1132.2989108883539</v>
          </cell>
          <cell r="W1018">
            <v>1155.0031914774795</v>
          </cell>
          <cell r="X1018">
            <v>1199.6400479232045</v>
          </cell>
          <cell r="Y1018">
            <v>707.82978421646817</v>
          </cell>
          <cell r="Z1018">
            <v>784.78407079555961</v>
          </cell>
          <cell r="AA1018">
            <v>797.64479093898967</v>
          </cell>
          <cell r="AB1018">
            <v>805.97506476931483</v>
          </cell>
          <cell r="AC1018">
            <v>822.42529832390335</v>
          </cell>
          <cell r="AD1018">
            <v>5.8549749112134108</v>
          </cell>
          <cell r="AE1018">
            <v>8.7087481132509001</v>
          </cell>
          <cell r="AF1018">
            <v>9.6566510323931425</v>
          </cell>
          <cell r="AG1018">
            <v>8.298136442884914</v>
          </cell>
          <cell r="AH1018">
            <v>7.5420118690707527</v>
          </cell>
        </row>
        <row r="1019">
          <cell r="B1019">
            <v>97</v>
          </cell>
          <cell r="C1019" t="str">
            <v>IL</v>
          </cell>
          <cell r="D1019" t="str">
            <v>Cooperative</v>
          </cell>
          <cell r="E1019">
            <v>8.8812291942459258E-3</v>
          </cell>
          <cell r="F1019">
            <v>0</v>
          </cell>
          <cell r="G1019">
            <v>0</v>
          </cell>
          <cell r="H1019">
            <v>6544.23097358005</v>
          </cell>
          <cell r="I1019">
            <v>11.608880937499999</v>
          </cell>
          <cell r="J1019">
            <v>0</v>
          </cell>
          <cell r="K1019">
            <v>0</v>
          </cell>
          <cell r="L1019">
            <v>0</v>
          </cell>
          <cell r="M1019">
            <v>0</v>
          </cell>
          <cell r="N1019">
            <v>6.5680957634261281E-2</v>
          </cell>
          <cell r="O1019">
            <v>10459.060425685924</v>
          </cell>
          <cell r="P1019">
            <v>29722.842590001012</v>
          </cell>
          <cell r="Q1019">
            <v>46816.654857083937</v>
          </cell>
          <cell r="R1019">
            <v>61146.693200564609</v>
          </cell>
          <cell r="S1019">
            <v>140702.69696644222</v>
          </cell>
          <cell r="T1019">
            <v>1032.4328125075526</v>
          </cell>
          <cell r="U1019">
            <v>1071.4036767567936</v>
          </cell>
          <cell r="V1019">
            <v>1132.2989108883539</v>
          </cell>
          <cell r="W1019">
            <v>1155.0031914774795</v>
          </cell>
          <cell r="X1019">
            <v>1199.6400479232045</v>
          </cell>
          <cell r="Y1019">
            <v>707.82978421646817</v>
          </cell>
          <cell r="Z1019">
            <v>784.78407079555961</v>
          </cell>
          <cell r="AA1019">
            <v>797.64479093898967</v>
          </cell>
          <cell r="AB1019">
            <v>805.97506476931483</v>
          </cell>
          <cell r="AC1019">
            <v>822.42529832390335</v>
          </cell>
          <cell r="AD1019">
            <v>5.8549749112134108</v>
          </cell>
          <cell r="AE1019">
            <v>8.7087481132509001</v>
          </cell>
          <cell r="AF1019">
            <v>9.6566510323931425</v>
          </cell>
          <cell r="AG1019">
            <v>8.298136442884914</v>
          </cell>
          <cell r="AH1019">
            <v>7.5420118690707527</v>
          </cell>
        </row>
        <row r="1020">
          <cell r="B1020">
            <v>3931</v>
          </cell>
          <cell r="C1020" t="str">
            <v>IL</v>
          </cell>
          <cell r="D1020" t="str">
            <v>Cooperative</v>
          </cell>
          <cell r="E1020">
            <v>8.8812291942459258E-3</v>
          </cell>
          <cell r="F1020">
            <v>1</v>
          </cell>
          <cell r="G1020">
            <v>13938.432394032678</v>
          </cell>
          <cell r="H1020">
            <v>13938.432394032678</v>
          </cell>
          <cell r="I1020">
            <v>11.608880937499999</v>
          </cell>
          <cell r="J1020">
            <v>17364</v>
          </cell>
          <cell r="K1020">
            <v>117724</v>
          </cell>
          <cell r="L1020">
            <v>8446</v>
          </cell>
          <cell r="M1020">
            <v>0.13750311490624256</v>
          </cell>
          <cell r="N1020">
            <v>0.13750311490624256</v>
          </cell>
          <cell r="O1020">
            <v>10459.060425685924</v>
          </cell>
          <cell r="P1020">
            <v>29722.842590001012</v>
          </cell>
          <cell r="Q1020">
            <v>46816.654857083937</v>
          </cell>
          <cell r="R1020">
            <v>61146.693200564609</v>
          </cell>
          <cell r="S1020">
            <v>140702.69696644222</v>
          </cell>
          <cell r="T1020">
            <v>1032.4328125075526</v>
          </cell>
          <cell r="U1020">
            <v>1071.4036767567936</v>
          </cell>
          <cell r="V1020">
            <v>1132.2989108883539</v>
          </cell>
          <cell r="W1020">
            <v>1155.0031914774795</v>
          </cell>
          <cell r="X1020">
            <v>1199.6400479232045</v>
          </cell>
          <cell r="Y1020">
            <v>707.82978421646817</v>
          </cell>
          <cell r="Z1020">
            <v>784.78407079555961</v>
          </cell>
          <cell r="AA1020">
            <v>797.64479093898967</v>
          </cell>
          <cell r="AB1020">
            <v>805.97506476931483</v>
          </cell>
          <cell r="AC1020">
            <v>822.42529832390335</v>
          </cell>
          <cell r="AD1020">
            <v>5.8549749112134108</v>
          </cell>
          <cell r="AE1020">
            <v>8.7087481132509001</v>
          </cell>
          <cell r="AF1020">
            <v>9.6566510323931425</v>
          </cell>
          <cell r="AG1020">
            <v>8.298136442884914</v>
          </cell>
          <cell r="AH1020">
            <v>7.5420118690707527</v>
          </cell>
        </row>
        <row r="1021">
          <cell r="B1021">
            <v>5585</v>
          </cell>
          <cell r="C1021" t="str">
            <v>IL</v>
          </cell>
          <cell r="D1021" t="str">
            <v>Cooperative</v>
          </cell>
          <cell r="E1021">
            <v>8.8812291942459258E-3</v>
          </cell>
          <cell r="F1021">
            <v>1</v>
          </cell>
          <cell r="G1021">
            <v>15515.278770550392</v>
          </cell>
          <cell r="H1021">
            <v>15515.278770550392</v>
          </cell>
          <cell r="I1021">
            <v>11.608880937499999</v>
          </cell>
          <cell r="J1021">
            <v>24900</v>
          </cell>
          <cell r="K1021">
            <v>173647</v>
          </cell>
          <cell r="L1021">
            <v>11192</v>
          </cell>
          <cell r="M1021">
            <v>0.13441568731144218</v>
          </cell>
          <cell r="N1021">
            <v>0.13441568731144218</v>
          </cell>
          <cell r="O1021">
            <v>10459.060425685924</v>
          </cell>
          <cell r="P1021">
            <v>29722.842590001012</v>
          </cell>
          <cell r="Q1021">
            <v>46816.654857083937</v>
          </cell>
          <cell r="R1021">
            <v>61146.693200564609</v>
          </cell>
          <cell r="S1021">
            <v>140702.69696644222</v>
          </cell>
          <cell r="T1021">
            <v>1032.4328125075526</v>
          </cell>
          <cell r="U1021">
            <v>1071.4036767567936</v>
          </cell>
          <cell r="V1021">
            <v>1132.2989108883539</v>
          </cell>
          <cell r="W1021">
            <v>1155.0031914774795</v>
          </cell>
          <cell r="X1021">
            <v>1199.6400479232045</v>
          </cell>
          <cell r="Y1021">
            <v>707.82978421646817</v>
          </cell>
          <cell r="Z1021">
            <v>784.78407079555961</v>
          </cell>
          <cell r="AA1021">
            <v>797.64479093898967</v>
          </cell>
          <cell r="AB1021">
            <v>805.97506476931483</v>
          </cell>
          <cell r="AC1021">
            <v>822.42529832390335</v>
          </cell>
          <cell r="AD1021">
            <v>5.8549749112134108</v>
          </cell>
          <cell r="AE1021">
            <v>8.7087481132509001</v>
          </cell>
          <cell r="AF1021">
            <v>9.6566510323931425</v>
          </cell>
          <cell r="AG1021">
            <v>8.298136442884914</v>
          </cell>
          <cell r="AH1021">
            <v>7.5420118690707527</v>
          </cell>
        </row>
        <row r="1022">
          <cell r="B1022">
            <v>9209</v>
          </cell>
          <cell r="C1022" t="str">
            <v>IL</v>
          </cell>
          <cell r="D1022" t="str">
            <v>Cooperative</v>
          </cell>
          <cell r="E1022">
            <v>8.8812291942459258E-3</v>
          </cell>
          <cell r="F1022">
            <v>0</v>
          </cell>
          <cell r="G1022">
            <v>0</v>
          </cell>
          <cell r="H1022">
            <v>6544.23097358005</v>
          </cell>
          <cell r="I1022">
            <v>11.608880937499999</v>
          </cell>
          <cell r="J1022">
            <v>0</v>
          </cell>
          <cell r="K1022">
            <v>0</v>
          </cell>
          <cell r="L1022">
            <v>0</v>
          </cell>
          <cell r="M1022">
            <v>0</v>
          </cell>
          <cell r="N1022">
            <v>6.5680957634261281E-2</v>
          </cell>
          <cell r="O1022">
            <v>10459.060425685924</v>
          </cell>
          <cell r="P1022">
            <v>29722.842590001012</v>
          </cell>
          <cell r="Q1022">
            <v>46816.654857083937</v>
          </cell>
          <cell r="R1022">
            <v>61146.693200564609</v>
          </cell>
          <cell r="S1022">
            <v>140702.69696644222</v>
          </cell>
          <cell r="T1022">
            <v>1032.4328125075526</v>
          </cell>
          <cell r="U1022">
            <v>1071.4036767567936</v>
          </cell>
          <cell r="V1022">
            <v>1132.2989108883539</v>
          </cell>
          <cell r="W1022">
            <v>1155.0031914774795</v>
          </cell>
          <cell r="X1022">
            <v>1199.6400479232045</v>
          </cell>
          <cell r="Y1022">
            <v>707.82978421646817</v>
          </cell>
          <cell r="Z1022">
            <v>784.78407079555961</v>
          </cell>
          <cell r="AA1022">
            <v>797.64479093898967</v>
          </cell>
          <cell r="AB1022">
            <v>805.97506476931483</v>
          </cell>
          <cell r="AC1022">
            <v>822.42529832390335</v>
          </cell>
          <cell r="AD1022">
            <v>5.8549749112134108</v>
          </cell>
          <cell r="AE1022">
            <v>8.7087481132509001</v>
          </cell>
          <cell r="AF1022">
            <v>9.6566510323931425</v>
          </cell>
          <cell r="AG1022">
            <v>8.298136442884914</v>
          </cell>
          <cell r="AH1022">
            <v>7.5420118690707527</v>
          </cell>
        </row>
        <row r="1023">
          <cell r="B1023">
            <v>12070</v>
          </cell>
          <cell r="C1023" t="str">
            <v>IL</v>
          </cell>
          <cell r="D1023" t="str">
            <v>Cooperative</v>
          </cell>
          <cell r="E1023">
            <v>8.8812291942459258E-3</v>
          </cell>
          <cell r="F1023">
            <v>0</v>
          </cell>
          <cell r="G1023">
            <v>0</v>
          </cell>
          <cell r="H1023">
            <v>6544.23097358005</v>
          </cell>
          <cell r="I1023">
            <v>11.608880937499999</v>
          </cell>
          <cell r="J1023">
            <v>0</v>
          </cell>
          <cell r="K1023">
            <v>0</v>
          </cell>
          <cell r="L1023">
            <v>0</v>
          </cell>
          <cell r="M1023">
            <v>0</v>
          </cell>
          <cell r="N1023">
            <v>6.5680957634261281E-2</v>
          </cell>
          <cell r="O1023">
            <v>10459.060425685924</v>
          </cell>
          <cell r="P1023">
            <v>29722.842590001012</v>
          </cell>
          <cell r="Q1023">
            <v>46816.654857083937</v>
          </cell>
          <cell r="R1023">
            <v>61146.693200564609</v>
          </cell>
          <cell r="S1023">
            <v>140702.69696644222</v>
          </cell>
          <cell r="T1023">
            <v>1032.4328125075526</v>
          </cell>
          <cell r="U1023">
            <v>1071.4036767567936</v>
          </cell>
          <cell r="V1023">
            <v>1132.2989108883539</v>
          </cell>
          <cell r="W1023">
            <v>1155.0031914774795</v>
          </cell>
          <cell r="X1023">
            <v>1199.6400479232045</v>
          </cell>
          <cell r="Y1023">
            <v>707.82978421646817</v>
          </cell>
          <cell r="Z1023">
            <v>784.78407079555961</v>
          </cell>
          <cell r="AA1023">
            <v>797.64479093898967</v>
          </cell>
          <cell r="AB1023">
            <v>805.97506476931483</v>
          </cell>
          <cell r="AC1023">
            <v>822.42529832390335</v>
          </cell>
          <cell r="AD1023">
            <v>5.8549749112134108</v>
          </cell>
          <cell r="AE1023">
            <v>8.7087481132509001</v>
          </cell>
          <cell r="AF1023">
            <v>9.6566510323931425</v>
          </cell>
          <cell r="AG1023">
            <v>8.298136442884914</v>
          </cell>
          <cell r="AH1023">
            <v>7.5420118690707527</v>
          </cell>
        </row>
        <row r="1024">
          <cell r="B1024">
            <v>12395</v>
          </cell>
          <cell r="C1024" t="str">
            <v>IL</v>
          </cell>
          <cell r="D1024" t="str">
            <v>Cooperative</v>
          </cell>
          <cell r="E1024">
            <v>8.8812291942459258E-3</v>
          </cell>
          <cell r="F1024">
            <v>1</v>
          </cell>
          <cell r="G1024">
            <v>12706.832161687171</v>
          </cell>
          <cell r="H1024">
            <v>12706.832161687171</v>
          </cell>
          <cell r="I1024">
            <v>11.608880937499999</v>
          </cell>
          <cell r="J1024">
            <v>17980.2</v>
          </cell>
          <cell r="K1024">
            <v>115683</v>
          </cell>
          <cell r="L1024">
            <v>9104</v>
          </cell>
          <cell r="M1024">
            <v>0.14446334357978269</v>
          </cell>
          <cell r="N1024">
            <v>0.14446334357978269</v>
          </cell>
          <cell r="O1024">
            <v>10459.060425685924</v>
          </cell>
          <cell r="P1024">
            <v>29722.842590001012</v>
          </cell>
          <cell r="Q1024">
            <v>46816.654857083937</v>
          </cell>
          <cell r="R1024">
            <v>61146.693200564609</v>
          </cell>
          <cell r="S1024">
            <v>140702.69696644222</v>
          </cell>
          <cell r="T1024">
            <v>1032.4328125075526</v>
          </cell>
          <cell r="U1024">
            <v>1071.4036767567936</v>
          </cell>
          <cell r="V1024">
            <v>1132.2989108883539</v>
          </cell>
          <cell r="W1024">
            <v>1155.0031914774795</v>
          </cell>
          <cell r="X1024">
            <v>1199.6400479232045</v>
          </cell>
          <cell r="Y1024">
            <v>707.82978421646817</v>
          </cell>
          <cell r="Z1024">
            <v>784.78407079555961</v>
          </cell>
          <cell r="AA1024">
            <v>797.64479093898967</v>
          </cell>
          <cell r="AB1024">
            <v>805.97506476931483</v>
          </cell>
          <cell r="AC1024">
            <v>822.42529832390335</v>
          </cell>
          <cell r="AD1024">
            <v>5.8549749112134108</v>
          </cell>
          <cell r="AE1024">
            <v>8.7087481132509001</v>
          </cell>
          <cell r="AF1024">
            <v>9.6566510323931425</v>
          </cell>
          <cell r="AG1024">
            <v>8.298136442884914</v>
          </cell>
          <cell r="AH1024">
            <v>7.5420118690707527</v>
          </cell>
        </row>
        <row r="1025">
          <cell r="B1025">
            <v>17040</v>
          </cell>
          <cell r="C1025" t="str">
            <v>IL</v>
          </cell>
          <cell r="D1025" t="str">
            <v>Cooperative</v>
          </cell>
          <cell r="E1025">
            <v>8.8812291942459258E-3</v>
          </cell>
          <cell r="F1025">
            <v>1</v>
          </cell>
          <cell r="G1025">
            <v>12883.661072789046</v>
          </cell>
          <cell r="H1025">
            <v>12883.661072789046</v>
          </cell>
          <cell r="I1025">
            <v>11.608880937499999</v>
          </cell>
          <cell r="J1025">
            <v>21013.3</v>
          </cell>
          <cell r="K1025">
            <v>125139</v>
          </cell>
          <cell r="L1025">
            <v>9713</v>
          </cell>
          <cell r="M1025">
            <v>0.15710701918225933</v>
          </cell>
          <cell r="N1025">
            <v>0.15710701918225933</v>
          </cell>
          <cell r="O1025">
            <v>10459.060425685924</v>
          </cell>
          <cell r="P1025">
            <v>29722.842590001012</v>
          </cell>
          <cell r="Q1025">
            <v>46816.654857083937</v>
          </cell>
          <cell r="R1025">
            <v>61146.693200564609</v>
          </cell>
          <cell r="S1025">
            <v>140702.69696644222</v>
          </cell>
          <cell r="T1025">
            <v>1032.4328125075526</v>
          </cell>
          <cell r="U1025">
            <v>1071.4036767567936</v>
          </cell>
          <cell r="V1025">
            <v>1132.2989108883539</v>
          </cell>
          <cell r="W1025">
            <v>1155.0031914774795</v>
          </cell>
          <cell r="X1025">
            <v>1199.6400479232045</v>
          </cell>
          <cell r="Y1025">
            <v>707.82978421646817</v>
          </cell>
          <cell r="Z1025">
            <v>784.78407079555961</v>
          </cell>
          <cell r="AA1025">
            <v>797.64479093898967</v>
          </cell>
          <cell r="AB1025">
            <v>805.97506476931483</v>
          </cell>
          <cell r="AC1025">
            <v>822.42529832390335</v>
          </cell>
          <cell r="AD1025">
            <v>5.8549749112134108</v>
          </cell>
          <cell r="AE1025">
            <v>8.7087481132509001</v>
          </cell>
          <cell r="AF1025">
            <v>9.6566510323931425</v>
          </cell>
          <cell r="AG1025">
            <v>8.298136442884914</v>
          </cell>
          <cell r="AH1025">
            <v>7.5420118690707527</v>
          </cell>
        </row>
        <row r="1026">
          <cell r="B1026">
            <v>17838</v>
          </cell>
          <cell r="C1026" t="str">
            <v>IL</v>
          </cell>
          <cell r="D1026" t="str">
            <v>Cooperative</v>
          </cell>
          <cell r="E1026">
            <v>8.8812291942459258E-3</v>
          </cell>
          <cell r="F1026">
            <v>0</v>
          </cell>
          <cell r="G1026">
            <v>0</v>
          </cell>
          <cell r="H1026">
            <v>6544.23097358005</v>
          </cell>
          <cell r="I1026">
            <v>11.608880937499999</v>
          </cell>
          <cell r="J1026">
            <v>0</v>
          </cell>
          <cell r="K1026">
            <v>0</v>
          </cell>
          <cell r="L1026">
            <v>0</v>
          </cell>
          <cell r="M1026">
            <v>0</v>
          </cell>
          <cell r="N1026">
            <v>6.5680957634261281E-2</v>
          </cell>
          <cell r="O1026">
            <v>10459.060425685924</v>
          </cell>
          <cell r="P1026">
            <v>29722.842590001012</v>
          </cell>
          <cell r="Q1026">
            <v>46816.654857083937</v>
          </cell>
          <cell r="R1026">
            <v>61146.693200564609</v>
          </cell>
          <cell r="S1026">
            <v>140702.69696644222</v>
          </cell>
          <cell r="T1026">
            <v>1032.4328125075526</v>
          </cell>
          <cell r="U1026">
            <v>1071.4036767567936</v>
          </cell>
          <cell r="V1026">
            <v>1132.2989108883539</v>
          </cell>
          <cell r="W1026">
            <v>1155.0031914774795</v>
          </cell>
          <cell r="X1026">
            <v>1199.6400479232045</v>
          </cell>
          <cell r="Y1026">
            <v>707.82978421646817</v>
          </cell>
          <cell r="Z1026">
            <v>784.78407079555961</v>
          </cell>
          <cell r="AA1026">
            <v>797.64479093898967</v>
          </cell>
          <cell r="AB1026">
            <v>805.97506476931483</v>
          </cell>
          <cell r="AC1026">
            <v>822.42529832390335</v>
          </cell>
          <cell r="AD1026">
            <v>5.8549749112134108</v>
          </cell>
          <cell r="AE1026">
            <v>8.7087481132509001</v>
          </cell>
          <cell r="AF1026">
            <v>9.6566510323931425</v>
          </cell>
          <cell r="AG1026">
            <v>8.298136442884914</v>
          </cell>
          <cell r="AH1026">
            <v>7.5420118690707527</v>
          </cell>
        </row>
        <row r="1027">
          <cell r="B1027">
            <v>29296</v>
          </cell>
          <cell r="C1027" t="str">
            <v>IL</v>
          </cell>
          <cell r="D1027" t="str">
            <v>Cooperative</v>
          </cell>
          <cell r="E1027">
            <v>8.8812291942459258E-3</v>
          </cell>
          <cell r="F1027">
            <v>0</v>
          </cell>
          <cell r="G1027">
            <v>0</v>
          </cell>
          <cell r="H1027">
            <v>6544.23097358005</v>
          </cell>
          <cell r="I1027">
            <v>11.608880937499999</v>
          </cell>
          <cell r="J1027">
            <v>0</v>
          </cell>
          <cell r="K1027">
            <v>0</v>
          </cell>
          <cell r="L1027">
            <v>0</v>
          </cell>
          <cell r="M1027">
            <v>0</v>
          </cell>
          <cell r="N1027">
            <v>6.5680957634261281E-2</v>
          </cell>
          <cell r="O1027">
            <v>10459.060425685924</v>
          </cell>
          <cell r="P1027">
            <v>29722.842590001012</v>
          </cell>
          <cell r="Q1027">
            <v>46816.654857083937</v>
          </cell>
          <cell r="R1027">
            <v>61146.693200564609</v>
          </cell>
          <cell r="S1027">
            <v>140702.69696644222</v>
          </cell>
          <cell r="T1027">
            <v>1032.4328125075526</v>
          </cell>
          <cell r="U1027">
            <v>1071.4036767567936</v>
          </cell>
          <cell r="V1027">
            <v>1132.2989108883539</v>
          </cell>
          <cell r="W1027">
            <v>1155.0031914774795</v>
          </cell>
          <cell r="X1027">
            <v>1199.6400479232045</v>
          </cell>
          <cell r="Y1027">
            <v>707.82978421646817</v>
          </cell>
          <cell r="Z1027">
            <v>784.78407079555961</v>
          </cell>
          <cell r="AA1027">
            <v>797.64479093898967</v>
          </cell>
          <cell r="AB1027">
            <v>805.97506476931483</v>
          </cell>
          <cell r="AC1027">
            <v>822.42529832390335</v>
          </cell>
          <cell r="AD1027">
            <v>5.8549749112134108</v>
          </cell>
          <cell r="AE1027">
            <v>8.7087481132509001</v>
          </cell>
          <cell r="AF1027">
            <v>9.6566510323931425</v>
          </cell>
          <cell r="AG1027">
            <v>8.298136442884914</v>
          </cell>
          <cell r="AH1027">
            <v>7.5420118690707527</v>
          </cell>
        </row>
        <row r="1028">
          <cell r="B1028">
            <v>3726</v>
          </cell>
          <cell r="C1028" t="str">
            <v>IL</v>
          </cell>
          <cell r="D1028" t="str">
            <v>Cooperative</v>
          </cell>
          <cell r="E1028">
            <v>8.8812291942459258E-3</v>
          </cell>
          <cell r="F1028">
            <v>0</v>
          </cell>
          <cell r="G1028">
            <v>0</v>
          </cell>
          <cell r="H1028">
            <v>6544.23097358005</v>
          </cell>
          <cell r="I1028">
            <v>11.608880937499999</v>
          </cell>
          <cell r="J1028">
            <v>0</v>
          </cell>
          <cell r="K1028">
            <v>0</v>
          </cell>
          <cell r="L1028">
            <v>0</v>
          </cell>
          <cell r="M1028">
            <v>0</v>
          </cell>
          <cell r="N1028">
            <v>6.5680957634261281E-2</v>
          </cell>
          <cell r="O1028">
            <v>10459.060425685924</v>
          </cell>
          <cell r="P1028">
            <v>29722.842590001012</v>
          </cell>
          <cell r="Q1028">
            <v>46816.654857083937</v>
          </cell>
          <cell r="R1028">
            <v>61146.693200564609</v>
          </cell>
          <cell r="S1028">
            <v>140702.69696644222</v>
          </cell>
          <cell r="T1028">
            <v>1032.4328125075526</v>
          </cell>
          <cell r="U1028">
            <v>1071.4036767567936</v>
          </cell>
          <cell r="V1028">
            <v>1132.2989108883539</v>
          </cell>
          <cell r="W1028">
            <v>1155.0031914774795</v>
          </cell>
          <cell r="X1028">
            <v>1199.6400479232045</v>
          </cell>
          <cell r="Y1028">
            <v>707.82978421646817</v>
          </cell>
          <cell r="Z1028">
            <v>784.78407079555961</v>
          </cell>
          <cell r="AA1028">
            <v>797.64479093898967</v>
          </cell>
          <cell r="AB1028">
            <v>805.97506476931483</v>
          </cell>
          <cell r="AC1028">
            <v>822.42529832390335</v>
          </cell>
          <cell r="AD1028">
            <v>5.8549749112134108</v>
          </cell>
          <cell r="AE1028">
            <v>8.7087481132509001</v>
          </cell>
          <cell r="AF1028">
            <v>9.6566510323931425</v>
          </cell>
          <cell r="AG1028">
            <v>8.298136442884914</v>
          </cell>
          <cell r="AH1028">
            <v>7.5420118690707527</v>
          </cell>
        </row>
        <row r="1029">
          <cell r="B1029">
            <v>3806</v>
          </cell>
          <cell r="C1029" t="str">
            <v>IL</v>
          </cell>
          <cell r="D1029" t="str">
            <v>Cooperative</v>
          </cell>
          <cell r="E1029">
            <v>8.8812291942459258E-3</v>
          </cell>
          <cell r="F1029">
            <v>0</v>
          </cell>
          <cell r="G1029">
            <v>0</v>
          </cell>
          <cell r="H1029">
            <v>6544.23097358005</v>
          </cell>
          <cell r="I1029">
            <v>11.608880937499999</v>
          </cell>
          <cell r="J1029">
            <v>0</v>
          </cell>
          <cell r="K1029">
            <v>0</v>
          </cell>
          <cell r="L1029">
            <v>0</v>
          </cell>
          <cell r="M1029">
            <v>0</v>
          </cell>
          <cell r="N1029">
            <v>6.5680957634261281E-2</v>
          </cell>
          <cell r="O1029">
            <v>10459.060425685924</v>
          </cell>
          <cell r="P1029">
            <v>29722.842590001012</v>
          </cell>
          <cell r="Q1029">
            <v>46816.654857083937</v>
          </cell>
          <cell r="R1029">
            <v>61146.693200564609</v>
          </cell>
          <cell r="S1029">
            <v>140702.69696644222</v>
          </cell>
          <cell r="T1029">
            <v>1032.4328125075526</v>
          </cell>
          <cell r="U1029">
            <v>1071.4036767567936</v>
          </cell>
          <cell r="V1029">
            <v>1132.2989108883539</v>
          </cell>
          <cell r="W1029">
            <v>1155.0031914774795</v>
          </cell>
          <cell r="X1029">
            <v>1199.6400479232045</v>
          </cell>
          <cell r="Y1029">
            <v>707.82978421646817</v>
          </cell>
          <cell r="Z1029">
            <v>784.78407079555961</v>
          </cell>
          <cell r="AA1029">
            <v>797.64479093898967</v>
          </cell>
          <cell r="AB1029">
            <v>805.97506476931483</v>
          </cell>
          <cell r="AC1029">
            <v>822.42529832390335</v>
          </cell>
          <cell r="AD1029">
            <v>5.8549749112134108</v>
          </cell>
          <cell r="AE1029">
            <v>8.7087481132509001</v>
          </cell>
          <cell r="AF1029">
            <v>9.6566510323931425</v>
          </cell>
          <cell r="AG1029">
            <v>8.298136442884914</v>
          </cell>
          <cell r="AH1029">
            <v>7.5420118690707527</v>
          </cell>
        </row>
        <row r="1030">
          <cell r="B1030">
            <v>4362</v>
          </cell>
          <cell r="C1030" t="str">
            <v>IL</v>
          </cell>
          <cell r="D1030" t="str">
            <v>Cooperative</v>
          </cell>
          <cell r="E1030">
            <v>8.8812291942459258E-3</v>
          </cell>
          <cell r="F1030">
            <v>1</v>
          </cell>
          <cell r="G1030">
            <v>11719.300305235971</v>
          </cell>
          <cell r="H1030">
            <v>11719.300305235971</v>
          </cell>
          <cell r="I1030">
            <v>11.608880937499999</v>
          </cell>
          <cell r="J1030">
            <v>53350</v>
          </cell>
          <cell r="K1030">
            <v>399300</v>
          </cell>
          <cell r="L1030">
            <v>34072</v>
          </cell>
          <cell r="M1030">
            <v>0.12172187955013775</v>
          </cell>
          <cell r="N1030">
            <v>0.12172187955013775</v>
          </cell>
          <cell r="O1030">
            <v>10459.060425685924</v>
          </cell>
          <cell r="P1030">
            <v>29722.842590001012</v>
          </cell>
          <cell r="Q1030">
            <v>46816.654857083937</v>
          </cell>
          <cell r="R1030">
            <v>61146.693200564609</v>
          </cell>
          <cell r="S1030">
            <v>140702.69696644222</v>
          </cell>
          <cell r="T1030">
            <v>1032.4328125075526</v>
          </cell>
          <cell r="U1030">
            <v>1071.4036767567936</v>
          </cell>
          <cell r="V1030">
            <v>1132.2989108883539</v>
          </cell>
          <cell r="W1030">
            <v>1155.0031914774795</v>
          </cell>
          <cell r="X1030">
            <v>1199.6400479232045</v>
          </cell>
          <cell r="Y1030">
            <v>707.82978421646817</v>
          </cell>
          <cell r="Z1030">
            <v>784.78407079555961</v>
          </cell>
          <cell r="AA1030">
            <v>797.64479093898967</v>
          </cell>
          <cell r="AB1030">
            <v>805.97506476931483</v>
          </cell>
          <cell r="AC1030">
            <v>822.42529832390335</v>
          </cell>
          <cell r="AD1030">
            <v>5.8549749112134108</v>
          </cell>
          <cell r="AE1030">
            <v>8.7087481132509001</v>
          </cell>
          <cell r="AF1030">
            <v>9.6566510323931425</v>
          </cell>
          <cell r="AG1030">
            <v>8.298136442884914</v>
          </cell>
          <cell r="AH1030">
            <v>7.5420118690707527</v>
          </cell>
        </row>
        <row r="1031">
          <cell r="B1031">
            <v>5535</v>
          </cell>
          <cell r="C1031" t="str">
            <v>IL</v>
          </cell>
          <cell r="D1031" t="str">
            <v>Cooperative</v>
          </cell>
          <cell r="E1031">
            <v>8.8812291942459258E-3</v>
          </cell>
          <cell r="F1031">
            <v>1</v>
          </cell>
          <cell r="G1031">
            <v>14252.272060979185</v>
          </cell>
          <cell r="H1031">
            <v>14252.272060979185</v>
          </cell>
          <cell r="I1031">
            <v>11.608880937499999</v>
          </cell>
          <cell r="J1031">
            <v>27457.5</v>
          </cell>
          <cell r="K1031">
            <v>194458</v>
          </cell>
          <cell r="L1031">
            <v>13644</v>
          </cell>
          <cell r="M1031">
            <v>0.13142581504419978</v>
          </cell>
          <cell r="N1031">
            <v>0.13142581504419978</v>
          </cell>
          <cell r="O1031">
            <v>10459.060425685924</v>
          </cell>
          <cell r="P1031">
            <v>29722.842590001012</v>
          </cell>
          <cell r="Q1031">
            <v>46816.654857083937</v>
          </cell>
          <cell r="R1031">
            <v>61146.693200564609</v>
          </cell>
          <cell r="S1031">
            <v>140702.69696644222</v>
          </cell>
          <cell r="T1031">
            <v>1032.4328125075526</v>
          </cell>
          <cell r="U1031">
            <v>1071.4036767567936</v>
          </cell>
          <cell r="V1031">
            <v>1132.2989108883539</v>
          </cell>
          <cell r="W1031">
            <v>1155.0031914774795</v>
          </cell>
          <cell r="X1031">
            <v>1199.6400479232045</v>
          </cell>
          <cell r="Y1031">
            <v>707.82978421646817</v>
          </cell>
          <cell r="Z1031">
            <v>784.78407079555961</v>
          </cell>
          <cell r="AA1031">
            <v>797.64479093898967</v>
          </cell>
          <cell r="AB1031">
            <v>805.97506476931483</v>
          </cell>
          <cell r="AC1031">
            <v>822.42529832390335</v>
          </cell>
          <cell r="AD1031">
            <v>5.8549749112134108</v>
          </cell>
          <cell r="AE1031">
            <v>8.7087481132509001</v>
          </cell>
          <cell r="AF1031">
            <v>9.6566510323931425</v>
          </cell>
          <cell r="AG1031">
            <v>8.298136442884914</v>
          </cell>
          <cell r="AH1031">
            <v>7.5420118690707527</v>
          </cell>
        </row>
        <row r="1032">
          <cell r="B1032">
            <v>9750</v>
          </cell>
          <cell r="C1032" t="str">
            <v>IL</v>
          </cell>
          <cell r="D1032" t="str">
            <v>Cooperative</v>
          </cell>
          <cell r="E1032">
            <v>0.21240340709518793</v>
          </cell>
          <cell r="F1032">
            <v>1</v>
          </cell>
          <cell r="G1032">
            <v>8879.6962430055955</v>
          </cell>
          <cell r="H1032">
            <v>8879.6962430055955</v>
          </cell>
          <cell r="I1032">
            <v>11.608880937499999</v>
          </cell>
          <cell r="J1032">
            <v>25953.7</v>
          </cell>
          <cell r="K1032">
            <v>155519</v>
          </cell>
          <cell r="L1032">
            <v>17514</v>
          </cell>
          <cell r="M1032">
            <v>0.15119621854003371</v>
          </cell>
          <cell r="N1032">
            <v>0.15119621854003371</v>
          </cell>
          <cell r="O1032">
            <v>10459.060425685924</v>
          </cell>
          <cell r="P1032">
            <v>29722.842590001012</v>
          </cell>
          <cell r="Q1032">
            <v>46816.654857083937</v>
          </cell>
          <cell r="R1032">
            <v>61146.693200564609</v>
          </cell>
          <cell r="S1032">
            <v>140702.69696644222</v>
          </cell>
          <cell r="T1032">
            <v>1032.4328125075526</v>
          </cell>
          <cell r="U1032">
            <v>1071.4036767567936</v>
          </cell>
          <cell r="V1032">
            <v>1132.2989108883539</v>
          </cell>
          <cell r="W1032">
            <v>1155.0031914774795</v>
          </cell>
          <cell r="X1032">
            <v>1199.6400479232045</v>
          </cell>
          <cell r="Y1032">
            <v>707.82978421646817</v>
          </cell>
          <cell r="Z1032">
            <v>784.78407079555961</v>
          </cell>
          <cell r="AA1032">
            <v>797.64479093898967</v>
          </cell>
          <cell r="AB1032">
            <v>805.97506476931483</v>
          </cell>
          <cell r="AC1032">
            <v>822.42529832390335</v>
          </cell>
          <cell r="AD1032">
            <v>5.8549749112134108</v>
          </cell>
          <cell r="AE1032">
            <v>8.7087481132509001</v>
          </cell>
          <cell r="AF1032">
            <v>9.6566510323931425</v>
          </cell>
          <cell r="AG1032">
            <v>8.298136442884914</v>
          </cell>
          <cell r="AH1032">
            <v>7.5420118690707527</v>
          </cell>
        </row>
        <row r="1033">
          <cell r="B1033">
            <v>8824</v>
          </cell>
          <cell r="C1033" t="str">
            <v>IL</v>
          </cell>
          <cell r="D1033" t="str">
            <v>Cooperative</v>
          </cell>
          <cell r="E1033">
            <v>8.8812291942459258E-3</v>
          </cell>
          <cell r="F1033">
            <v>0</v>
          </cell>
          <cell r="G1033">
            <v>0</v>
          </cell>
          <cell r="H1033">
            <v>6544.23097358005</v>
          </cell>
          <cell r="I1033">
            <v>11.608880937499999</v>
          </cell>
          <cell r="J1033">
            <v>0</v>
          </cell>
          <cell r="K1033">
            <v>0</v>
          </cell>
          <cell r="L1033">
            <v>0</v>
          </cell>
          <cell r="M1033">
            <v>0</v>
          </cell>
          <cell r="N1033">
            <v>6.5680957634261281E-2</v>
          </cell>
          <cell r="O1033">
            <v>10459.060425685924</v>
          </cell>
          <cell r="P1033">
            <v>29722.842590001012</v>
          </cell>
          <cell r="Q1033">
            <v>46816.654857083937</v>
          </cell>
          <cell r="R1033">
            <v>61146.693200564609</v>
          </cell>
          <cell r="S1033">
            <v>140702.69696644222</v>
          </cell>
          <cell r="T1033">
            <v>1032.4328125075526</v>
          </cell>
          <cell r="U1033">
            <v>1071.4036767567936</v>
          </cell>
          <cell r="V1033">
            <v>1132.2989108883539</v>
          </cell>
          <cell r="W1033">
            <v>1155.0031914774795</v>
          </cell>
          <cell r="X1033">
            <v>1199.6400479232045</v>
          </cell>
          <cell r="Y1033">
            <v>707.82978421646817</v>
          </cell>
          <cell r="Z1033">
            <v>784.78407079555961</v>
          </cell>
          <cell r="AA1033">
            <v>797.64479093898967</v>
          </cell>
          <cell r="AB1033">
            <v>805.97506476931483</v>
          </cell>
          <cell r="AC1033">
            <v>822.42529832390335</v>
          </cell>
          <cell r="AD1033">
            <v>5.8549749112134108</v>
          </cell>
          <cell r="AE1033">
            <v>8.7087481132509001</v>
          </cell>
          <cell r="AF1033">
            <v>9.6566510323931425</v>
          </cell>
          <cell r="AG1033">
            <v>8.298136442884914</v>
          </cell>
          <cell r="AH1033">
            <v>7.5420118690707527</v>
          </cell>
        </row>
        <row r="1034">
          <cell r="B1034">
            <v>12803</v>
          </cell>
          <cell r="C1034" t="str">
            <v>IL</v>
          </cell>
          <cell r="D1034" t="str">
            <v>Cooperative</v>
          </cell>
          <cell r="E1034">
            <v>8.8812291942459258E-3</v>
          </cell>
          <cell r="F1034">
            <v>0</v>
          </cell>
          <cell r="G1034">
            <v>0</v>
          </cell>
          <cell r="H1034">
            <v>6544.23097358005</v>
          </cell>
          <cell r="I1034">
            <v>11.608880937499999</v>
          </cell>
          <cell r="J1034">
            <v>0</v>
          </cell>
          <cell r="K1034">
            <v>0</v>
          </cell>
          <cell r="L1034">
            <v>0</v>
          </cell>
          <cell r="M1034">
            <v>0</v>
          </cell>
          <cell r="N1034">
            <v>6.5680957634261281E-2</v>
          </cell>
          <cell r="O1034">
            <v>10459.060425685924</v>
          </cell>
          <cell r="P1034">
            <v>29722.842590001012</v>
          </cell>
          <cell r="Q1034">
            <v>46816.654857083937</v>
          </cell>
          <cell r="R1034">
            <v>61146.693200564609</v>
          </cell>
          <cell r="S1034">
            <v>140702.69696644222</v>
          </cell>
          <cell r="T1034">
            <v>1032.4328125075526</v>
          </cell>
          <cell r="U1034">
            <v>1071.4036767567936</v>
          </cell>
          <cell r="V1034">
            <v>1132.2989108883539</v>
          </cell>
          <cell r="W1034">
            <v>1155.0031914774795</v>
          </cell>
          <cell r="X1034">
            <v>1199.6400479232045</v>
          </cell>
          <cell r="Y1034">
            <v>707.82978421646817</v>
          </cell>
          <cell r="Z1034">
            <v>784.78407079555961</v>
          </cell>
          <cell r="AA1034">
            <v>797.64479093898967</v>
          </cell>
          <cell r="AB1034">
            <v>805.97506476931483</v>
          </cell>
          <cell r="AC1034">
            <v>822.42529832390335</v>
          </cell>
          <cell r="AD1034">
            <v>5.8549749112134108</v>
          </cell>
          <cell r="AE1034">
            <v>8.7087481132509001</v>
          </cell>
          <cell r="AF1034">
            <v>9.6566510323931425</v>
          </cell>
          <cell r="AG1034">
            <v>8.298136442884914</v>
          </cell>
          <cell r="AH1034">
            <v>7.5420118690707527</v>
          </cell>
        </row>
        <row r="1035">
          <cell r="B1035">
            <v>13292</v>
          </cell>
          <cell r="C1035" t="str">
            <v>IL</v>
          </cell>
          <cell r="D1035" t="str">
            <v>Cooperative</v>
          </cell>
          <cell r="E1035">
            <v>8.8812291942459258E-3</v>
          </cell>
          <cell r="F1035">
            <v>1</v>
          </cell>
          <cell r="G1035">
            <v>14161.599193683856</v>
          </cell>
          <cell r="H1035">
            <v>14161.599193683856</v>
          </cell>
          <cell r="I1035">
            <v>11.608880937499999</v>
          </cell>
          <cell r="J1035">
            <v>27124</v>
          </cell>
          <cell r="K1035">
            <v>252912</v>
          </cell>
          <cell r="L1035">
            <v>17859</v>
          </cell>
          <cell r="M1035">
            <v>9.7409865660966072E-2</v>
          </cell>
          <cell r="N1035">
            <v>9.7409865660966072E-2</v>
          </cell>
          <cell r="O1035">
            <v>10459.060425685924</v>
          </cell>
          <cell r="P1035">
            <v>29722.842590001012</v>
          </cell>
          <cell r="Q1035">
            <v>46816.654857083937</v>
          </cell>
          <cell r="R1035">
            <v>61146.693200564609</v>
          </cell>
          <cell r="S1035">
            <v>140702.69696644222</v>
          </cell>
          <cell r="T1035">
            <v>1032.4328125075526</v>
          </cell>
          <cell r="U1035">
            <v>1071.4036767567936</v>
          </cell>
          <cell r="V1035">
            <v>1132.2989108883539</v>
          </cell>
          <cell r="W1035">
            <v>1155.0031914774795</v>
          </cell>
          <cell r="X1035">
            <v>1199.6400479232045</v>
          </cell>
          <cell r="Y1035">
            <v>707.82978421646817</v>
          </cell>
          <cell r="Z1035">
            <v>784.78407079555961</v>
          </cell>
          <cell r="AA1035">
            <v>797.64479093898967</v>
          </cell>
          <cell r="AB1035">
            <v>805.97506476931483</v>
          </cell>
          <cell r="AC1035">
            <v>822.42529832390335</v>
          </cell>
          <cell r="AD1035">
            <v>5.8549749112134108</v>
          </cell>
          <cell r="AE1035">
            <v>8.7087481132509001</v>
          </cell>
          <cell r="AF1035">
            <v>9.6566510323931425</v>
          </cell>
          <cell r="AG1035">
            <v>8.298136442884914</v>
          </cell>
          <cell r="AH1035">
            <v>7.5420118690707527</v>
          </cell>
        </row>
        <row r="1036">
          <cell r="B1036">
            <v>40307</v>
          </cell>
          <cell r="C1036" t="str">
            <v>IL</v>
          </cell>
          <cell r="D1036" t="str">
            <v>Cooperative</v>
          </cell>
          <cell r="E1036">
            <v>0.21917954572064163</v>
          </cell>
          <cell r="F1036">
            <v>0</v>
          </cell>
          <cell r="G1036">
            <v>0</v>
          </cell>
          <cell r="H1036">
            <v>6544.23097358005</v>
          </cell>
          <cell r="I1036">
            <v>11.608880937499999</v>
          </cell>
          <cell r="J1036">
            <v>0</v>
          </cell>
          <cell r="K1036">
            <v>0</v>
          </cell>
          <cell r="L1036">
            <v>0</v>
          </cell>
          <cell r="M1036">
            <v>0</v>
          </cell>
          <cell r="N1036">
            <v>6.5680957634261281E-2</v>
          </cell>
          <cell r="O1036">
            <v>10459.060425685924</v>
          </cell>
          <cell r="P1036">
            <v>29722.842590001012</v>
          </cell>
          <cell r="Q1036">
            <v>46816.654857083937</v>
          </cell>
          <cell r="R1036">
            <v>61146.693200564609</v>
          </cell>
          <cell r="S1036">
            <v>140702.69696644222</v>
          </cell>
          <cell r="T1036">
            <v>1032.4328125075526</v>
          </cell>
          <cell r="U1036">
            <v>1071.4036767567936</v>
          </cell>
          <cell r="V1036">
            <v>1132.2989108883539</v>
          </cell>
          <cell r="W1036">
            <v>1155.0031914774795</v>
          </cell>
          <cell r="X1036">
            <v>1199.6400479232045</v>
          </cell>
          <cell r="Y1036">
            <v>707.82978421646817</v>
          </cell>
          <cell r="Z1036">
            <v>784.78407079555961</v>
          </cell>
          <cell r="AA1036">
            <v>797.64479093898967</v>
          </cell>
          <cell r="AB1036">
            <v>805.97506476931483</v>
          </cell>
          <cell r="AC1036">
            <v>822.42529832390335</v>
          </cell>
          <cell r="AD1036">
            <v>5.8549749112134108</v>
          </cell>
          <cell r="AE1036">
            <v>8.7087481132509001</v>
          </cell>
          <cell r="AF1036">
            <v>9.6566510323931425</v>
          </cell>
          <cell r="AG1036">
            <v>8.298136442884914</v>
          </cell>
          <cell r="AH1036">
            <v>7.5420118690707527</v>
          </cell>
        </row>
        <row r="1037">
          <cell r="B1037">
            <v>16420</v>
          </cell>
          <cell r="C1037" t="str">
            <v>IL</v>
          </cell>
          <cell r="D1037" t="str">
            <v>Cooperative</v>
          </cell>
          <cell r="E1037">
            <v>8.8812291942459258E-3</v>
          </cell>
          <cell r="F1037">
            <v>0</v>
          </cell>
          <cell r="G1037">
            <v>0</v>
          </cell>
          <cell r="H1037">
            <v>6544.23097358005</v>
          </cell>
          <cell r="I1037">
            <v>11.608880937499999</v>
          </cell>
          <cell r="J1037">
            <v>0</v>
          </cell>
          <cell r="K1037">
            <v>0</v>
          </cell>
          <cell r="L1037">
            <v>0</v>
          </cell>
          <cell r="M1037">
            <v>0</v>
          </cell>
          <cell r="N1037">
            <v>6.5680957634261281E-2</v>
          </cell>
          <cell r="O1037">
            <v>10459.060425685924</v>
          </cell>
          <cell r="P1037">
            <v>29722.842590001012</v>
          </cell>
          <cell r="Q1037">
            <v>46816.654857083937</v>
          </cell>
          <cell r="R1037">
            <v>61146.693200564609</v>
          </cell>
          <cell r="S1037">
            <v>140702.69696644222</v>
          </cell>
          <cell r="T1037">
            <v>1032.4328125075526</v>
          </cell>
          <cell r="U1037">
            <v>1071.4036767567936</v>
          </cell>
          <cell r="V1037">
            <v>1132.2989108883539</v>
          </cell>
          <cell r="W1037">
            <v>1155.0031914774795</v>
          </cell>
          <cell r="X1037">
            <v>1199.6400479232045</v>
          </cell>
          <cell r="Y1037">
            <v>707.82978421646817</v>
          </cell>
          <cell r="Z1037">
            <v>784.78407079555961</v>
          </cell>
          <cell r="AA1037">
            <v>797.64479093898967</v>
          </cell>
          <cell r="AB1037">
            <v>805.97506476931483</v>
          </cell>
          <cell r="AC1037">
            <v>822.42529832390335</v>
          </cell>
          <cell r="AD1037">
            <v>5.8549749112134108</v>
          </cell>
          <cell r="AE1037">
            <v>8.7087481132509001</v>
          </cell>
          <cell r="AF1037">
            <v>9.6566510323931425</v>
          </cell>
          <cell r="AG1037">
            <v>8.298136442884914</v>
          </cell>
          <cell r="AH1037">
            <v>7.5420118690707527</v>
          </cell>
        </row>
        <row r="1038">
          <cell r="B1038">
            <v>17585</v>
          </cell>
          <cell r="C1038" t="str">
            <v>IL</v>
          </cell>
          <cell r="D1038" t="str">
            <v>Cooperative</v>
          </cell>
          <cell r="E1038">
            <v>8.8812291942459258E-3</v>
          </cell>
          <cell r="F1038">
            <v>1</v>
          </cell>
          <cell r="G1038">
            <v>14076.044943820225</v>
          </cell>
          <cell r="H1038">
            <v>14076.044943820225</v>
          </cell>
          <cell r="I1038">
            <v>11.608880937499999</v>
          </cell>
          <cell r="J1038">
            <v>42186</v>
          </cell>
          <cell r="K1038">
            <v>313192</v>
          </cell>
          <cell r="L1038">
            <v>22250</v>
          </cell>
          <cell r="M1038">
            <v>0.12480021453194047</v>
          </cell>
          <cell r="N1038">
            <v>0.12480021453194047</v>
          </cell>
          <cell r="O1038">
            <v>10459.060425685924</v>
          </cell>
          <cell r="P1038">
            <v>29722.842590001012</v>
          </cell>
          <cell r="Q1038">
            <v>46816.654857083937</v>
          </cell>
          <cell r="R1038">
            <v>61146.693200564609</v>
          </cell>
          <cell r="S1038">
            <v>140702.69696644222</v>
          </cell>
          <cell r="T1038">
            <v>1032.4328125075526</v>
          </cell>
          <cell r="U1038">
            <v>1071.4036767567936</v>
          </cell>
          <cell r="V1038">
            <v>1132.2989108883539</v>
          </cell>
          <cell r="W1038">
            <v>1155.0031914774795</v>
          </cell>
          <cell r="X1038">
            <v>1199.6400479232045</v>
          </cell>
          <cell r="Y1038">
            <v>707.82978421646817</v>
          </cell>
          <cell r="Z1038">
            <v>784.78407079555961</v>
          </cell>
          <cell r="AA1038">
            <v>797.64479093898967</v>
          </cell>
          <cell r="AB1038">
            <v>805.97506476931483</v>
          </cell>
          <cell r="AC1038">
            <v>822.42529832390335</v>
          </cell>
          <cell r="AD1038">
            <v>5.8549749112134108</v>
          </cell>
          <cell r="AE1038">
            <v>8.7087481132509001</v>
          </cell>
          <cell r="AF1038">
            <v>9.6566510323931425</v>
          </cell>
          <cell r="AG1038">
            <v>8.298136442884914</v>
          </cell>
          <cell r="AH1038">
            <v>7.5420118690707527</v>
          </cell>
        </row>
        <row r="1039">
          <cell r="B1039">
            <v>17631</v>
          </cell>
          <cell r="C1039" t="str">
            <v>IL</v>
          </cell>
          <cell r="D1039" t="str">
            <v>Cooperative</v>
          </cell>
          <cell r="E1039">
            <v>8.8812291942459258E-3</v>
          </cell>
          <cell r="F1039">
            <v>0</v>
          </cell>
          <cell r="G1039">
            <v>0</v>
          </cell>
          <cell r="H1039">
            <v>6544.23097358005</v>
          </cell>
          <cell r="I1039">
            <v>11.608880937499999</v>
          </cell>
          <cell r="J1039">
            <v>0</v>
          </cell>
          <cell r="K1039">
            <v>0</v>
          </cell>
          <cell r="L1039">
            <v>0</v>
          </cell>
          <cell r="M1039">
            <v>0</v>
          </cell>
          <cell r="N1039">
            <v>6.5680957634261281E-2</v>
          </cell>
          <cell r="O1039">
            <v>10459.060425685924</v>
          </cell>
          <cell r="P1039">
            <v>29722.842590001012</v>
          </cell>
          <cell r="Q1039">
            <v>46816.654857083937</v>
          </cell>
          <cell r="R1039">
            <v>61146.693200564609</v>
          </cell>
          <cell r="S1039">
            <v>140702.69696644222</v>
          </cell>
          <cell r="T1039">
            <v>1032.4328125075526</v>
          </cell>
          <cell r="U1039">
            <v>1071.4036767567936</v>
          </cell>
          <cell r="V1039">
            <v>1132.2989108883539</v>
          </cell>
          <cell r="W1039">
            <v>1155.0031914774795</v>
          </cell>
          <cell r="X1039">
            <v>1199.6400479232045</v>
          </cell>
          <cell r="Y1039">
            <v>707.82978421646817</v>
          </cell>
          <cell r="Z1039">
            <v>784.78407079555961</v>
          </cell>
          <cell r="AA1039">
            <v>797.64479093898967</v>
          </cell>
          <cell r="AB1039">
            <v>805.97506476931483</v>
          </cell>
          <cell r="AC1039">
            <v>822.42529832390335</v>
          </cell>
          <cell r="AD1039">
            <v>5.8549749112134108</v>
          </cell>
          <cell r="AE1039">
            <v>8.7087481132509001</v>
          </cell>
          <cell r="AF1039">
            <v>9.6566510323931425</v>
          </cell>
          <cell r="AG1039">
            <v>8.298136442884914</v>
          </cell>
          <cell r="AH1039">
            <v>7.5420118690707527</v>
          </cell>
        </row>
        <row r="1040">
          <cell r="B1040">
            <v>17632</v>
          </cell>
          <cell r="C1040" t="str">
            <v>IL</v>
          </cell>
          <cell r="D1040" t="str">
            <v>Cooperative</v>
          </cell>
          <cell r="E1040">
            <v>8.8812291942459258E-3</v>
          </cell>
          <cell r="F1040">
            <v>0</v>
          </cell>
          <cell r="G1040">
            <v>0</v>
          </cell>
          <cell r="H1040">
            <v>6544.23097358005</v>
          </cell>
          <cell r="I1040">
            <v>11.608880937499999</v>
          </cell>
          <cell r="J1040">
            <v>0</v>
          </cell>
          <cell r="K1040">
            <v>0</v>
          </cell>
          <cell r="L1040">
            <v>0</v>
          </cell>
          <cell r="M1040">
            <v>0</v>
          </cell>
          <cell r="N1040">
            <v>6.5680957634261281E-2</v>
          </cell>
          <cell r="O1040">
            <v>10459.060425685924</v>
          </cell>
          <cell r="P1040">
            <v>29722.842590001012</v>
          </cell>
          <cell r="Q1040">
            <v>46816.654857083937</v>
          </cell>
          <cell r="R1040">
            <v>61146.693200564609</v>
          </cell>
          <cell r="S1040">
            <v>140702.69696644222</v>
          </cell>
          <cell r="T1040">
            <v>1032.4328125075526</v>
          </cell>
          <cell r="U1040">
            <v>1071.4036767567936</v>
          </cell>
          <cell r="V1040">
            <v>1132.2989108883539</v>
          </cell>
          <cell r="W1040">
            <v>1155.0031914774795</v>
          </cell>
          <cell r="X1040">
            <v>1199.6400479232045</v>
          </cell>
          <cell r="Y1040">
            <v>707.82978421646817</v>
          </cell>
          <cell r="Z1040">
            <v>784.78407079555961</v>
          </cell>
          <cell r="AA1040">
            <v>797.64479093898967</v>
          </cell>
          <cell r="AB1040">
            <v>805.97506476931483</v>
          </cell>
          <cell r="AC1040">
            <v>822.42529832390335</v>
          </cell>
          <cell r="AD1040">
            <v>5.8549749112134108</v>
          </cell>
          <cell r="AE1040">
            <v>8.7087481132509001</v>
          </cell>
          <cell r="AF1040">
            <v>9.6566510323931425</v>
          </cell>
          <cell r="AG1040">
            <v>8.298136442884914</v>
          </cell>
          <cell r="AH1040">
            <v>7.5420118690707527</v>
          </cell>
        </row>
        <row r="1041">
          <cell r="B1041">
            <v>17697</v>
          </cell>
          <cell r="C1041" t="str">
            <v>IL</v>
          </cell>
          <cell r="D1041" t="str">
            <v>Cooperative</v>
          </cell>
          <cell r="E1041">
            <v>8.8812291942459258E-3</v>
          </cell>
          <cell r="F1041">
            <v>1</v>
          </cell>
          <cell r="G1041">
            <v>13953.208498066646</v>
          </cell>
          <cell r="H1041">
            <v>13953.208498066646</v>
          </cell>
          <cell r="I1041">
            <v>11.608880937499999</v>
          </cell>
          <cell r="J1041">
            <v>42550.1</v>
          </cell>
          <cell r="K1041">
            <v>321161</v>
          </cell>
          <cell r="L1041">
            <v>23017</v>
          </cell>
          <cell r="M1041">
            <v>0.12250454024473316</v>
          </cell>
          <cell r="N1041">
            <v>0.12250454024473316</v>
          </cell>
          <cell r="O1041">
            <v>10459.060425685924</v>
          </cell>
          <cell r="P1041">
            <v>29722.842590001012</v>
          </cell>
          <cell r="Q1041">
            <v>46816.654857083937</v>
          </cell>
          <cell r="R1041">
            <v>61146.693200564609</v>
          </cell>
          <cell r="S1041">
            <v>140702.69696644222</v>
          </cell>
          <cell r="T1041">
            <v>1032.4328125075526</v>
          </cell>
          <cell r="U1041">
            <v>1071.4036767567936</v>
          </cell>
          <cell r="V1041">
            <v>1132.2989108883539</v>
          </cell>
          <cell r="W1041">
            <v>1155.0031914774795</v>
          </cell>
          <cell r="X1041">
            <v>1199.6400479232045</v>
          </cell>
          <cell r="Y1041">
            <v>707.82978421646817</v>
          </cell>
          <cell r="Z1041">
            <v>784.78407079555961</v>
          </cell>
          <cell r="AA1041">
            <v>797.64479093898967</v>
          </cell>
          <cell r="AB1041">
            <v>805.97506476931483</v>
          </cell>
          <cell r="AC1041">
            <v>822.42529832390335</v>
          </cell>
          <cell r="AD1041">
            <v>5.8549749112134108</v>
          </cell>
          <cell r="AE1041">
            <v>8.7087481132509001</v>
          </cell>
          <cell r="AF1041">
            <v>9.6566510323931425</v>
          </cell>
          <cell r="AG1041">
            <v>8.298136442884914</v>
          </cell>
          <cell r="AH1041">
            <v>7.5420118690707527</v>
          </cell>
        </row>
        <row r="1042">
          <cell r="B1042">
            <v>18955</v>
          </cell>
          <cell r="C1042" t="str">
            <v>IL</v>
          </cell>
          <cell r="D1042" t="str">
            <v>Cooperative</v>
          </cell>
          <cell r="E1042">
            <v>8.8812291942459258E-3</v>
          </cell>
          <cell r="F1042">
            <v>1</v>
          </cell>
          <cell r="G1042">
            <v>14414.190076956767</v>
          </cell>
          <cell r="H1042">
            <v>14414.190076956767</v>
          </cell>
          <cell r="I1042">
            <v>11.608880937499999</v>
          </cell>
          <cell r="J1042">
            <v>33002.400000000001</v>
          </cell>
          <cell r="K1042">
            <v>230382</v>
          </cell>
          <cell r="L1042">
            <v>15983</v>
          </cell>
          <cell r="M1042">
            <v>0.13358623100637745</v>
          </cell>
          <cell r="N1042">
            <v>0.13358623100637745</v>
          </cell>
          <cell r="O1042">
            <v>10459.060425685924</v>
          </cell>
          <cell r="P1042">
            <v>29722.842590001012</v>
          </cell>
          <cell r="Q1042">
            <v>46816.654857083937</v>
          </cell>
          <cell r="R1042">
            <v>61146.693200564609</v>
          </cell>
          <cell r="S1042">
            <v>140702.69696644222</v>
          </cell>
          <cell r="T1042">
            <v>1032.4328125075526</v>
          </cell>
          <cell r="U1042">
            <v>1071.4036767567936</v>
          </cell>
          <cell r="V1042">
            <v>1132.2989108883539</v>
          </cell>
          <cell r="W1042">
            <v>1155.0031914774795</v>
          </cell>
          <cell r="X1042">
            <v>1199.6400479232045</v>
          </cell>
          <cell r="Y1042">
            <v>707.82978421646817</v>
          </cell>
          <cell r="Z1042">
            <v>784.78407079555961</v>
          </cell>
          <cell r="AA1042">
            <v>797.64479093898967</v>
          </cell>
          <cell r="AB1042">
            <v>805.97506476931483</v>
          </cell>
          <cell r="AC1042">
            <v>822.42529832390335</v>
          </cell>
          <cell r="AD1042">
            <v>5.8549749112134108</v>
          </cell>
          <cell r="AE1042">
            <v>8.7087481132509001</v>
          </cell>
          <cell r="AF1042">
            <v>9.6566510323931425</v>
          </cell>
          <cell r="AG1042">
            <v>8.298136442884914</v>
          </cell>
          <cell r="AH1042">
            <v>7.5420118690707527</v>
          </cell>
        </row>
        <row r="1043">
          <cell r="B1043">
            <v>16196</v>
          </cell>
          <cell r="C1043" t="str">
            <v>IL</v>
          </cell>
          <cell r="D1043" t="str">
            <v>Cooperative</v>
          </cell>
          <cell r="E1043">
            <v>8.8812291942459258E-3</v>
          </cell>
          <cell r="F1043">
            <v>1</v>
          </cell>
          <cell r="G1043">
            <v>10360.281949126571</v>
          </cell>
          <cell r="H1043">
            <v>10360.281949126571</v>
          </cell>
          <cell r="I1043">
            <v>11.608880937499999</v>
          </cell>
          <cell r="J1043">
            <v>22032</v>
          </cell>
          <cell r="K1043">
            <v>169028</v>
          </cell>
          <cell r="L1043">
            <v>16315</v>
          </cell>
          <cell r="M1043">
            <v>0.11689905394405808</v>
          </cell>
          <cell r="N1043">
            <v>0.11689905394405808</v>
          </cell>
          <cell r="O1043">
            <v>10459.060425685924</v>
          </cell>
          <cell r="P1043">
            <v>29722.842590001012</v>
          </cell>
          <cell r="Q1043">
            <v>46816.654857083937</v>
          </cell>
          <cell r="R1043">
            <v>61146.693200564609</v>
          </cell>
          <cell r="S1043">
            <v>140702.69696644222</v>
          </cell>
          <cell r="T1043">
            <v>1032.4328125075526</v>
          </cell>
          <cell r="U1043">
            <v>1071.4036767567936</v>
          </cell>
          <cell r="V1043">
            <v>1132.2989108883539</v>
          </cell>
          <cell r="W1043">
            <v>1155.0031914774795</v>
          </cell>
          <cell r="X1043">
            <v>1199.6400479232045</v>
          </cell>
          <cell r="Y1043">
            <v>707.82978421646817</v>
          </cell>
          <cell r="Z1043">
            <v>784.78407079555961</v>
          </cell>
          <cell r="AA1043">
            <v>797.64479093898967</v>
          </cell>
          <cell r="AB1043">
            <v>805.97506476931483</v>
          </cell>
          <cell r="AC1043">
            <v>822.42529832390335</v>
          </cell>
          <cell r="AD1043">
            <v>5.8549749112134108</v>
          </cell>
          <cell r="AE1043">
            <v>8.7087481132509001</v>
          </cell>
          <cell r="AF1043">
            <v>9.6566510323931425</v>
          </cell>
          <cell r="AG1043">
            <v>8.298136442884914</v>
          </cell>
          <cell r="AH1043">
            <v>7.5420118690707527</v>
          </cell>
        </row>
        <row r="1044">
          <cell r="B1044">
            <v>16740</v>
          </cell>
          <cell r="C1044" t="str">
            <v>IL</v>
          </cell>
          <cell r="D1044" t="str">
            <v>Cooperative</v>
          </cell>
          <cell r="E1044">
            <v>8.8812291942459258E-3</v>
          </cell>
          <cell r="F1044">
            <v>1</v>
          </cell>
          <cell r="G1044">
            <v>13857.76346341098</v>
          </cell>
          <cell r="H1044">
            <v>13857.76346341098</v>
          </cell>
          <cell r="I1044">
            <v>11.608880937499999</v>
          </cell>
          <cell r="J1044">
            <v>25214.899999999998</v>
          </cell>
          <cell r="K1044">
            <v>185015</v>
          </cell>
          <cell r="L1044">
            <v>13351</v>
          </cell>
          <cell r="M1044">
            <v>0.12623310524682457</v>
          </cell>
          <cell r="N1044">
            <v>0.12623310524682457</v>
          </cell>
          <cell r="O1044">
            <v>10459.060425685924</v>
          </cell>
          <cell r="P1044">
            <v>29722.842590001012</v>
          </cell>
          <cell r="Q1044">
            <v>46816.654857083937</v>
          </cell>
          <cell r="R1044">
            <v>61146.693200564609</v>
          </cell>
          <cell r="S1044">
            <v>140702.69696644222</v>
          </cell>
          <cell r="T1044">
            <v>1032.4328125075526</v>
          </cell>
          <cell r="U1044">
            <v>1071.4036767567936</v>
          </cell>
          <cell r="V1044">
            <v>1132.2989108883539</v>
          </cell>
          <cell r="W1044">
            <v>1155.0031914774795</v>
          </cell>
          <cell r="X1044">
            <v>1199.6400479232045</v>
          </cell>
          <cell r="Y1044">
            <v>707.82978421646817</v>
          </cell>
          <cell r="Z1044">
            <v>784.78407079555961</v>
          </cell>
          <cell r="AA1044">
            <v>797.64479093898967</v>
          </cell>
          <cell r="AB1044">
            <v>805.97506476931483</v>
          </cell>
          <cell r="AC1044">
            <v>822.42529832390335</v>
          </cell>
          <cell r="AD1044">
            <v>5.8549749112134108</v>
          </cell>
          <cell r="AE1044">
            <v>8.7087481132509001</v>
          </cell>
          <cell r="AF1044">
            <v>9.6566510323931425</v>
          </cell>
          <cell r="AG1044">
            <v>8.298136442884914</v>
          </cell>
          <cell r="AH1044">
            <v>7.5420118690707527</v>
          </cell>
        </row>
        <row r="1045">
          <cell r="B1045">
            <v>4110</v>
          </cell>
          <cell r="C1045" t="str">
            <v>IL</v>
          </cell>
          <cell r="D1045" t="str">
            <v>Investor Owned</v>
          </cell>
          <cell r="E1045">
            <v>0.21252682804058859</v>
          </cell>
          <cell r="F1045">
            <v>1</v>
          </cell>
          <cell r="G1045">
            <v>7613.8782143816461</v>
          </cell>
          <cell r="H1045">
            <v>7613.8782143816461</v>
          </cell>
          <cell r="I1045">
            <v>11.608880937499999</v>
          </cell>
          <cell r="J1045">
            <v>3090760.8000000003</v>
          </cell>
          <cell r="K1045">
            <v>28033759</v>
          </cell>
          <cell r="L1045">
            <v>3681929</v>
          </cell>
          <cell r="M1045">
            <v>9.1954985252746854E-2</v>
          </cell>
          <cell r="N1045">
            <v>9.1954985252746854E-2</v>
          </cell>
          <cell r="O1045">
            <v>10459.060425685924</v>
          </cell>
          <cell r="P1045">
            <v>29722.842590001012</v>
          </cell>
          <cell r="Q1045">
            <v>46816.654857083937</v>
          </cell>
          <cell r="R1045">
            <v>61146.693200564609</v>
          </cell>
          <cell r="S1045">
            <v>140702.69696644222</v>
          </cell>
          <cell r="T1045">
            <v>1032.4328125075526</v>
          </cell>
          <cell r="U1045">
            <v>1071.4036767567936</v>
          </cell>
          <cell r="V1045">
            <v>1132.2989108883539</v>
          </cell>
          <cell r="W1045">
            <v>1155.0031914774795</v>
          </cell>
          <cell r="X1045">
            <v>1199.6400479232045</v>
          </cell>
          <cell r="Y1045">
            <v>707.82978421646817</v>
          </cell>
          <cell r="Z1045">
            <v>784.78407079555961</v>
          </cell>
          <cell r="AA1045">
            <v>797.64479093898967</v>
          </cell>
          <cell r="AB1045">
            <v>805.97506476931483</v>
          </cell>
          <cell r="AC1045">
            <v>822.42529832390335</v>
          </cell>
          <cell r="AD1045">
            <v>5.8549749112134108</v>
          </cell>
          <cell r="AE1045">
            <v>8.7087481132509001</v>
          </cell>
          <cell r="AF1045">
            <v>9.6566510323931425</v>
          </cell>
          <cell r="AG1045">
            <v>8.298136442884914</v>
          </cell>
          <cell r="AH1045">
            <v>7.5420118690707527</v>
          </cell>
        </row>
        <row r="1046">
          <cell r="B1046">
            <v>5748</v>
          </cell>
          <cell r="C1046" t="str">
            <v>IL</v>
          </cell>
          <cell r="D1046" t="str">
            <v>Investor Owned</v>
          </cell>
          <cell r="E1046">
            <v>8.8812291942459258E-3</v>
          </cell>
          <cell r="F1046">
            <v>0</v>
          </cell>
          <cell r="G1046">
            <v>0</v>
          </cell>
          <cell r="H1046">
            <v>7814.4850410624085</v>
          </cell>
          <cell r="I1046">
            <v>11.608880937499999</v>
          </cell>
          <cell r="J1046">
            <v>0</v>
          </cell>
          <cell r="K1046">
            <v>0</v>
          </cell>
          <cell r="L1046">
            <v>0</v>
          </cell>
          <cell r="M1046">
            <v>0</v>
          </cell>
          <cell r="N1046">
            <v>7.5662176558685096E-2</v>
          </cell>
          <cell r="O1046">
            <v>10459.060425685924</v>
          </cell>
          <cell r="P1046">
            <v>29722.842590001012</v>
          </cell>
          <cell r="Q1046">
            <v>46816.654857083937</v>
          </cell>
          <cell r="R1046">
            <v>61146.693200564609</v>
          </cell>
          <cell r="S1046">
            <v>140702.69696644222</v>
          </cell>
          <cell r="T1046">
            <v>1032.4328125075526</v>
          </cell>
          <cell r="U1046">
            <v>1071.4036767567936</v>
          </cell>
          <cell r="V1046">
            <v>1132.2989108883539</v>
          </cell>
          <cell r="W1046">
            <v>1155.0031914774795</v>
          </cell>
          <cell r="X1046">
            <v>1199.6400479232045</v>
          </cell>
          <cell r="Y1046">
            <v>707.82978421646817</v>
          </cell>
          <cell r="Z1046">
            <v>784.78407079555961</v>
          </cell>
          <cell r="AA1046">
            <v>797.64479093898967</v>
          </cell>
          <cell r="AB1046">
            <v>805.97506476931483</v>
          </cell>
          <cell r="AC1046">
            <v>822.42529832390335</v>
          </cell>
          <cell r="AD1046">
            <v>5.8549749112134108</v>
          </cell>
          <cell r="AE1046">
            <v>8.7087481132509001</v>
          </cell>
          <cell r="AF1046">
            <v>9.6566510323931425</v>
          </cell>
          <cell r="AG1046">
            <v>8.298136442884914</v>
          </cell>
          <cell r="AH1046">
            <v>7.5420118690707527</v>
          </cell>
        </row>
        <row r="1047">
          <cell r="B1047">
            <v>13032</v>
          </cell>
          <cell r="C1047" t="str">
            <v>IL</v>
          </cell>
          <cell r="D1047" t="str">
            <v>Investor Owned</v>
          </cell>
          <cell r="E1047">
            <v>8.8812291942459258E-3</v>
          </cell>
          <cell r="F1047">
            <v>1</v>
          </cell>
          <cell r="G1047">
            <v>10865.472910927456</v>
          </cell>
          <cell r="H1047">
            <v>10865.472910927456</v>
          </cell>
          <cell r="I1047">
            <v>11.608880937499999</v>
          </cell>
          <cell r="J1047">
            <v>7033</v>
          </cell>
          <cell r="K1047">
            <v>47330</v>
          </cell>
          <cell r="L1047">
            <v>4356</v>
          </cell>
          <cell r="M1047">
            <v>0.13577393990354955</v>
          </cell>
          <cell r="N1047">
            <v>0.13577393990354955</v>
          </cell>
          <cell r="O1047">
            <v>10459.060425685924</v>
          </cell>
          <cell r="P1047">
            <v>29722.842590001012</v>
          </cell>
          <cell r="Q1047">
            <v>46816.654857083937</v>
          </cell>
          <cell r="R1047">
            <v>61146.693200564609</v>
          </cell>
          <cell r="S1047">
            <v>140702.69696644222</v>
          </cell>
          <cell r="T1047">
            <v>1032.4328125075526</v>
          </cell>
          <cell r="U1047">
            <v>1071.4036767567936</v>
          </cell>
          <cell r="V1047">
            <v>1132.2989108883539</v>
          </cell>
          <cell r="W1047">
            <v>1155.0031914774795</v>
          </cell>
          <cell r="X1047">
            <v>1199.6400479232045</v>
          </cell>
          <cell r="Y1047">
            <v>707.82978421646817</v>
          </cell>
          <cell r="Z1047">
            <v>784.78407079555961</v>
          </cell>
          <cell r="AA1047">
            <v>797.64479093898967</v>
          </cell>
          <cell r="AB1047">
            <v>805.97506476931483</v>
          </cell>
          <cell r="AC1047">
            <v>822.42529832390335</v>
          </cell>
          <cell r="AD1047">
            <v>5.8549749112134108</v>
          </cell>
          <cell r="AE1047">
            <v>8.7087481132509001</v>
          </cell>
          <cell r="AF1047">
            <v>9.6566510323931425</v>
          </cell>
          <cell r="AG1047">
            <v>8.298136442884914</v>
          </cell>
          <cell r="AH1047">
            <v>7.5420118690707527</v>
          </cell>
        </row>
        <row r="1048">
          <cell r="B1048">
            <v>12341</v>
          </cell>
          <cell r="C1048" t="str">
            <v>IL</v>
          </cell>
          <cell r="D1048" t="str">
            <v>Investor Owned</v>
          </cell>
          <cell r="E1048">
            <v>8.8812291942459258E-3</v>
          </cell>
          <cell r="F1048">
            <v>1</v>
          </cell>
          <cell r="G1048">
            <v>9800.3447083169667</v>
          </cell>
          <cell r="H1048">
            <v>9800.3447083169667</v>
          </cell>
          <cell r="I1048">
            <v>11.608880937499999</v>
          </cell>
          <cell r="J1048">
            <v>685231.6</v>
          </cell>
          <cell r="K1048">
            <v>6686932</v>
          </cell>
          <cell r="L1048">
            <v>682316</v>
          </cell>
          <cell r="M1048">
            <v>8.8258785573262152E-2</v>
          </cell>
          <cell r="N1048">
            <v>8.8258785573262152E-2</v>
          </cell>
          <cell r="O1048">
            <v>10459.060425685924</v>
          </cell>
          <cell r="P1048">
            <v>29722.842590001012</v>
          </cell>
          <cell r="Q1048">
            <v>46816.654857083937</v>
          </cell>
          <cell r="R1048">
            <v>61146.693200564609</v>
          </cell>
          <cell r="S1048">
            <v>140702.69696644222</v>
          </cell>
          <cell r="T1048">
            <v>1032.4328125075526</v>
          </cell>
          <cell r="U1048">
            <v>1071.4036767567936</v>
          </cell>
          <cell r="V1048">
            <v>1132.2989108883539</v>
          </cell>
          <cell r="W1048">
            <v>1155.0031914774795</v>
          </cell>
          <cell r="X1048">
            <v>1199.6400479232045</v>
          </cell>
          <cell r="Y1048">
            <v>707.82978421646817</v>
          </cell>
          <cell r="Z1048">
            <v>784.78407079555961</v>
          </cell>
          <cell r="AA1048">
            <v>797.64479093898967</v>
          </cell>
          <cell r="AB1048">
            <v>805.97506476931483</v>
          </cell>
          <cell r="AC1048">
            <v>822.42529832390335</v>
          </cell>
          <cell r="AD1048">
            <v>5.8549749112134108</v>
          </cell>
          <cell r="AE1048">
            <v>8.7087481132509001</v>
          </cell>
          <cell r="AF1048">
            <v>9.6566510323931425</v>
          </cell>
          <cell r="AG1048">
            <v>8.298136442884914</v>
          </cell>
          <cell r="AH1048">
            <v>7.5420118690707527</v>
          </cell>
        </row>
        <row r="1049">
          <cell r="B1049">
            <v>2776</v>
          </cell>
          <cell r="C1049" t="str">
            <v>IL</v>
          </cell>
          <cell r="D1049" t="str">
            <v>Municipal</v>
          </cell>
          <cell r="E1049">
            <v>8.8812291942459258E-3</v>
          </cell>
          <cell r="F1049">
            <v>0</v>
          </cell>
          <cell r="G1049">
            <v>0</v>
          </cell>
          <cell r="H1049">
            <v>1610.7053895499735</v>
          </cell>
          <cell r="I1049">
            <v>11.608880937499999</v>
          </cell>
          <cell r="J1049">
            <v>0</v>
          </cell>
          <cell r="K1049">
            <v>0</v>
          </cell>
          <cell r="L1049">
            <v>0</v>
          </cell>
          <cell r="M1049">
            <v>0</v>
          </cell>
          <cell r="N1049">
            <v>1.8646818423464415E-2</v>
          </cell>
          <cell r="O1049">
            <v>10459.060425685924</v>
          </cell>
          <cell r="P1049">
            <v>29722.842590001012</v>
          </cell>
          <cell r="Q1049">
            <v>46816.654857083937</v>
          </cell>
          <cell r="R1049">
            <v>61146.693200564609</v>
          </cell>
          <cell r="S1049">
            <v>140702.69696644222</v>
          </cell>
          <cell r="T1049">
            <v>1032.4328125075526</v>
          </cell>
          <cell r="U1049">
            <v>1071.4036767567936</v>
          </cell>
          <cell r="V1049">
            <v>1132.2989108883539</v>
          </cell>
          <cell r="W1049">
            <v>1155.0031914774795</v>
          </cell>
          <cell r="X1049">
            <v>1199.6400479232045</v>
          </cell>
          <cell r="Y1049">
            <v>707.82978421646817</v>
          </cell>
          <cell r="Z1049">
            <v>784.78407079555961</v>
          </cell>
          <cell r="AA1049">
            <v>797.64479093898967</v>
          </cell>
          <cell r="AB1049">
            <v>805.97506476931483</v>
          </cell>
          <cell r="AC1049">
            <v>822.42529832390335</v>
          </cell>
          <cell r="AD1049">
            <v>5.8549749112134108</v>
          </cell>
          <cell r="AE1049">
            <v>8.7087481132509001</v>
          </cell>
          <cell r="AF1049">
            <v>9.6566510323931425</v>
          </cell>
          <cell r="AG1049">
            <v>8.298136442884914</v>
          </cell>
          <cell r="AH1049">
            <v>7.5420118690707527</v>
          </cell>
        </row>
        <row r="1050">
          <cell r="B1050">
            <v>229</v>
          </cell>
          <cell r="C1050" t="str">
            <v>IL</v>
          </cell>
          <cell r="D1050" t="str">
            <v>Municipal</v>
          </cell>
          <cell r="E1050">
            <v>8.8812291942459258E-3</v>
          </cell>
          <cell r="F1050">
            <v>0</v>
          </cell>
          <cell r="G1050">
            <v>0</v>
          </cell>
          <cell r="H1050">
            <v>1610.7053895499735</v>
          </cell>
          <cell r="I1050">
            <v>11.608880937499999</v>
          </cell>
          <cell r="J1050">
            <v>0</v>
          </cell>
          <cell r="K1050">
            <v>0</v>
          </cell>
          <cell r="L1050">
            <v>0</v>
          </cell>
          <cell r="M1050">
            <v>0</v>
          </cell>
          <cell r="N1050">
            <v>1.8646818423464415E-2</v>
          </cell>
          <cell r="O1050">
            <v>10459.060425685924</v>
          </cell>
          <cell r="P1050">
            <v>29722.842590001012</v>
          </cell>
          <cell r="Q1050">
            <v>46816.654857083937</v>
          </cell>
          <cell r="R1050">
            <v>61146.693200564609</v>
          </cell>
          <cell r="S1050">
            <v>140702.69696644222</v>
          </cell>
          <cell r="T1050">
            <v>1032.4328125075526</v>
          </cell>
          <cell r="U1050">
            <v>1071.4036767567936</v>
          </cell>
          <cell r="V1050">
            <v>1132.2989108883539</v>
          </cell>
          <cell r="W1050">
            <v>1155.0031914774795</v>
          </cell>
          <cell r="X1050">
            <v>1199.6400479232045</v>
          </cell>
          <cell r="Y1050">
            <v>707.82978421646817</v>
          </cell>
          <cell r="Z1050">
            <v>784.78407079555961</v>
          </cell>
          <cell r="AA1050">
            <v>797.64479093898967</v>
          </cell>
          <cell r="AB1050">
            <v>805.97506476931483</v>
          </cell>
          <cell r="AC1050">
            <v>822.42529832390335</v>
          </cell>
          <cell r="AD1050">
            <v>5.8549749112134108</v>
          </cell>
          <cell r="AE1050">
            <v>8.7087481132509001</v>
          </cell>
          <cell r="AF1050">
            <v>9.6566510323931425</v>
          </cell>
          <cell r="AG1050">
            <v>8.298136442884914</v>
          </cell>
          <cell r="AH1050">
            <v>7.5420118690707527</v>
          </cell>
        </row>
        <row r="1051">
          <cell r="B1051">
            <v>366</v>
          </cell>
          <cell r="C1051" t="str">
            <v>IL</v>
          </cell>
          <cell r="D1051" t="str">
            <v>Municipal</v>
          </cell>
          <cell r="E1051">
            <v>8.8812291942459258E-3</v>
          </cell>
          <cell r="F1051">
            <v>0</v>
          </cell>
          <cell r="G1051">
            <v>0</v>
          </cell>
          <cell r="H1051">
            <v>1610.7053895499735</v>
          </cell>
          <cell r="I1051">
            <v>11.608880937499999</v>
          </cell>
          <cell r="J1051">
            <v>0</v>
          </cell>
          <cell r="K1051">
            <v>0</v>
          </cell>
          <cell r="L1051">
            <v>0</v>
          </cell>
          <cell r="M1051">
            <v>0</v>
          </cell>
          <cell r="N1051">
            <v>1.8646818423464415E-2</v>
          </cell>
          <cell r="O1051">
            <v>10459.060425685924</v>
          </cell>
          <cell r="P1051">
            <v>29722.842590001012</v>
          </cell>
          <cell r="Q1051">
            <v>46816.654857083937</v>
          </cell>
          <cell r="R1051">
            <v>61146.693200564609</v>
          </cell>
          <cell r="S1051">
            <v>140702.69696644222</v>
          </cell>
          <cell r="T1051">
            <v>1032.4328125075526</v>
          </cell>
          <cell r="U1051">
            <v>1071.4036767567936</v>
          </cell>
          <cell r="V1051">
            <v>1132.2989108883539</v>
          </cell>
          <cell r="W1051">
            <v>1155.0031914774795</v>
          </cell>
          <cell r="X1051">
            <v>1199.6400479232045</v>
          </cell>
          <cell r="Y1051">
            <v>707.82978421646817</v>
          </cell>
          <cell r="Z1051">
            <v>784.78407079555961</v>
          </cell>
          <cell r="AA1051">
            <v>797.64479093898967</v>
          </cell>
          <cell r="AB1051">
            <v>805.97506476931483</v>
          </cell>
          <cell r="AC1051">
            <v>822.42529832390335</v>
          </cell>
          <cell r="AD1051">
            <v>5.8549749112134108</v>
          </cell>
          <cell r="AE1051">
            <v>8.7087481132509001</v>
          </cell>
          <cell r="AF1051">
            <v>9.6566510323931425</v>
          </cell>
          <cell r="AG1051">
            <v>8.298136442884914</v>
          </cell>
          <cell r="AH1051">
            <v>7.5420118690707527</v>
          </cell>
        </row>
        <row r="1052">
          <cell r="B1052">
            <v>406</v>
          </cell>
          <cell r="C1052" t="str">
            <v>IL</v>
          </cell>
          <cell r="D1052" t="str">
            <v>Municipal</v>
          </cell>
          <cell r="E1052">
            <v>8.8812291942459258E-3</v>
          </cell>
          <cell r="F1052">
            <v>0</v>
          </cell>
          <cell r="G1052">
            <v>0</v>
          </cell>
          <cell r="H1052">
            <v>1610.7053895499735</v>
          </cell>
          <cell r="I1052">
            <v>11.608880937499999</v>
          </cell>
          <cell r="J1052">
            <v>0</v>
          </cell>
          <cell r="K1052">
            <v>0</v>
          </cell>
          <cell r="L1052">
            <v>0</v>
          </cell>
          <cell r="M1052">
            <v>0</v>
          </cell>
          <cell r="N1052">
            <v>1.8646818423464415E-2</v>
          </cell>
          <cell r="O1052">
            <v>10459.060425685924</v>
          </cell>
          <cell r="P1052">
            <v>29722.842590001012</v>
          </cell>
          <cell r="Q1052">
            <v>46816.654857083937</v>
          </cell>
          <cell r="R1052">
            <v>61146.693200564609</v>
          </cell>
          <cell r="S1052">
            <v>140702.69696644222</v>
          </cell>
          <cell r="T1052">
            <v>1032.4328125075526</v>
          </cell>
          <cell r="U1052">
            <v>1071.4036767567936</v>
          </cell>
          <cell r="V1052">
            <v>1132.2989108883539</v>
          </cell>
          <cell r="W1052">
            <v>1155.0031914774795</v>
          </cell>
          <cell r="X1052">
            <v>1199.6400479232045</v>
          </cell>
          <cell r="Y1052">
            <v>707.82978421646817</v>
          </cell>
          <cell r="Z1052">
            <v>784.78407079555961</v>
          </cell>
          <cell r="AA1052">
            <v>797.64479093898967</v>
          </cell>
          <cell r="AB1052">
            <v>805.97506476931483</v>
          </cell>
          <cell r="AC1052">
            <v>822.42529832390335</v>
          </cell>
          <cell r="AD1052">
            <v>5.8549749112134108</v>
          </cell>
          <cell r="AE1052">
            <v>8.7087481132509001</v>
          </cell>
          <cell r="AF1052">
            <v>9.6566510323931425</v>
          </cell>
          <cell r="AG1052">
            <v>8.298136442884914</v>
          </cell>
          <cell r="AH1052">
            <v>7.5420118690707527</v>
          </cell>
        </row>
        <row r="1053">
          <cell r="B1053">
            <v>1325</v>
          </cell>
          <cell r="C1053" t="str">
            <v>IL</v>
          </cell>
          <cell r="D1053" t="str">
            <v>Municipal</v>
          </cell>
          <cell r="E1053">
            <v>8.8812291942459258E-3</v>
          </cell>
          <cell r="F1053">
            <v>1</v>
          </cell>
          <cell r="G1053">
            <v>9199.6312608829248</v>
          </cell>
          <cell r="H1053">
            <v>9199.6312608829248</v>
          </cell>
          <cell r="I1053">
            <v>11.608880937499999</v>
          </cell>
          <cell r="J1053">
            <v>12612</v>
          </cell>
          <cell r="K1053">
            <v>89816</v>
          </cell>
          <cell r="L1053">
            <v>9763</v>
          </cell>
          <cell r="M1053">
            <v>0.12527778953511903</v>
          </cell>
          <cell r="N1053">
            <v>0.12527778953511903</v>
          </cell>
          <cell r="O1053">
            <v>10459.060425685924</v>
          </cell>
          <cell r="P1053">
            <v>29722.842590001012</v>
          </cell>
          <cell r="Q1053">
            <v>46816.654857083937</v>
          </cell>
          <cell r="R1053">
            <v>61146.693200564609</v>
          </cell>
          <cell r="S1053">
            <v>140702.69696644222</v>
          </cell>
          <cell r="T1053">
            <v>1032.4328125075526</v>
          </cell>
          <cell r="U1053">
            <v>1071.4036767567936</v>
          </cell>
          <cell r="V1053">
            <v>1132.2989108883539</v>
          </cell>
          <cell r="W1053">
            <v>1155.0031914774795</v>
          </cell>
          <cell r="X1053">
            <v>1199.6400479232045</v>
          </cell>
          <cell r="Y1053">
            <v>707.82978421646817</v>
          </cell>
          <cell r="Z1053">
            <v>784.78407079555961</v>
          </cell>
          <cell r="AA1053">
            <v>797.64479093898967</v>
          </cell>
          <cell r="AB1053">
            <v>805.97506476931483</v>
          </cell>
          <cell r="AC1053">
            <v>822.42529832390335</v>
          </cell>
          <cell r="AD1053">
            <v>5.8549749112134108</v>
          </cell>
          <cell r="AE1053">
            <v>8.7087481132509001</v>
          </cell>
          <cell r="AF1053">
            <v>9.6566510323931425</v>
          </cell>
          <cell r="AG1053">
            <v>8.298136442884914</v>
          </cell>
          <cell r="AH1053">
            <v>7.5420118690707527</v>
          </cell>
        </row>
        <row r="1054">
          <cell r="B1054">
            <v>2188</v>
          </cell>
          <cell r="C1054" t="str">
            <v>IL</v>
          </cell>
          <cell r="D1054" t="str">
            <v>Municipal</v>
          </cell>
          <cell r="E1054">
            <v>8.8812291942459258E-3</v>
          </cell>
          <cell r="F1054">
            <v>0</v>
          </cell>
          <cell r="G1054">
            <v>0</v>
          </cell>
          <cell r="H1054">
            <v>1610.7053895499735</v>
          </cell>
          <cell r="I1054">
            <v>11.608880937499999</v>
          </cell>
          <cell r="J1054">
            <v>0</v>
          </cell>
          <cell r="K1054">
            <v>0</v>
          </cell>
          <cell r="L1054">
            <v>0</v>
          </cell>
          <cell r="M1054">
            <v>0</v>
          </cell>
          <cell r="N1054">
            <v>1.8646818423464415E-2</v>
          </cell>
          <cell r="O1054">
            <v>10459.060425685924</v>
          </cell>
          <cell r="P1054">
            <v>29722.842590001012</v>
          </cell>
          <cell r="Q1054">
            <v>46816.654857083937</v>
          </cell>
          <cell r="R1054">
            <v>61146.693200564609</v>
          </cell>
          <cell r="S1054">
            <v>140702.69696644222</v>
          </cell>
          <cell r="T1054">
            <v>1032.4328125075526</v>
          </cell>
          <cell r="U1054">
            <v>1071.4036767567936</v>
          </cell>
          <cell r="V1054">
            <v>1132.2989108883539</v>
          </cell>
          <cell r="W1054">
            <v>1155.0031914774795</v>
          </cell>
          <cell r="X1054">
            <v>1199.6400479232045</v>
          </cell>
          <cell r="Y1054">
            <v>707.82978421646817</v>
          </cell>
          <cell r="Z1054">
            <v>784.78407079555961</v>
          </cell>
          <cell r="AA1054">
            <v>797.64479093898967</v>
          </cell>
          <cell r="AB1054">
            <v>805.97506476931483</v>
          </cell>
          <cell r="AC1054">
            <v>822.42529832390335</v>
          </cell>
          <cell r="AD1054">
            <v>5.8549749112134108</v>
          </cell>
          <cell r="AE1054">
            <v>8.7087481132509001</v>
          </cell>
          <cell r="AF1054">
            <v>9.6566510323931425</v>
          </cell>
          <cell r="AG1054">
            <v>8.298136442884914</v>
          </cell>
          <cell r="AH1054">
            <v>7.5420118690707527</v>
          </cell>
        </row>
        <row r="1055">
          <cell r="B1055">
            <v>2634</v>
          </cell>
          <cell r="C1055" t="str">
            <v>IL</v>
          </cell>
          <cell r="D1055" t="str">
            <v>Municipal</v>
          </cell>
          <cell r="E1055">
            <v>8.8812291942459258E-3</v>
          </cell>
          <cell r="F1055">
            <v>0</v>
          </cell>
          <cell r="G1055">
            <v>0</v>
          </cell>
          <cell r="H1055">
            <v>1610.7053895499735</v>
          </cell>
          <cell r="I1055">
            <v>11.608880937499999</v>
          </cell>
          <cell r="J1055">
            <v>0</v>
          </cell>
          <cell r="K1055">
            <v>0</v>
          </cell>
          <cell r="L1055">
            <v>0</v>
          </cell>
          <cell r="M1055">
            <v>0</v>
          </cell>
          <cell r="N1055">
            <v>1.8646818423464415E-2</v>
          </cell>
          <cell r="O1055">
            <v>10459.060425685924</v>
          </cell>
          <cell r="P1055">
            <v>29722.842590001012</v>
          </cell>
          <cell r="Q1055">
            <v>46816.654857083937</v>
          </cell>
          <cell r="R1055">
            <v>61146.693200564609</v>
          </cell>
          <cell r="S1055">
            <v>140702.69696644222</v>
          </cell>
          <cell r="T1055">
            <v>1032.4328125075526</v>
          </cell>
          <cell r="U1055">
            <v>1071.4036767567936</v>
          </cell>
          <cell r="V1055">
            <v>1132.2989108883539</v>
          </cell>
          <cell r="W1055">
            <v>1155.0031914774795</v>
          </cell>
          <cell r="X1055">
            <v>1199.6400479232045</v>
          </cell>
          <cell r="Y1055">
            <v>707.82978421646817</v>
          </cell>
          <cell r="Z1055">
            <v>784.78407079555961</v>
          </cell>
          <cell r="AA1055">
            <v>797.64479093898967</v>
          </cell>
          <cell r="AB1055">
            <v>805.97506476931483</v>
          </cell>
          <cell r="AC1055">
            <v>822.42529832390335</v>
          </cell>
          <cell r="AD1055">
            <v>5.8549749112134108</v>
          </cell>
          <cell r="AE1055">
            <v>8.7087481132509001</v>
          </cell>
          <cell r="AF1055">
            <v>9.6566510323931425</v>
          </cell>
          <cell r="AG1055">
            <v>8.298136442884914</v>
          </cell>
          <cell r="AH1055">
            <v>7.5420118690707527</v>
          </cell>
        </row>
        <row r="1056">
          <cell r="B1056">
            <v>3037</v>
          </cell>
          <cell r="C1056" t="str">
            <v>IL</v>
          </cell>
          <cell r="D1056" t="str">
            <v>Municipal</v>
          </cell>
          <cell r="E1056">
            <v>8.8812291942459258E-3</v>
          </cell>
          <cell r="F1056">
            <v>0</v>
          </cell>
          <cell r="G1056">
            <v>0</v>
          </cell>
          <cell r="H1056">
            <v>1610.7053895499735</v>
          </cell>
          <cell r="I1056">
            <v>11.608880937499999</v>
          </cell>
          <cell r="J1056">
            <v>0</v>
          </cell>
          <cell r="K1056">
            <v>0</v>
          </cell>
          <cell r="L1056">
            <v>0</v>
          </cell>
          <cell r="M1056">
            <v>0</v>
          </cell>
          <cell r="N1056">
            <v>1.8646818423464415E-2</v>
          </cell>
          <cell r="O1056">
            <v>10459.060425685924</v>
          </cell>
          <cell r="P1056">
            <v>29722.842590001012</v>
          </cell>
          <cell r="Q1056">
            <v>46816.654857083937</v>
          </cell>
          <cell r="R1056">
            <v>61146.693200564609</v>
          </cell>
          <cell r="S1056">
            <v>140702.69696644222</v>
          </cell>
          <cell r="T1056">
            <v>1032.4328125075526</v>
          </cell>
          <cell r="U1056">
            <v>1071.4036767567936</v>
          </cell>
          <cell r="V1056">
            <v>1132.2989108883539</v>
          </cell>
          <cell r="W1056">
            <v>1155.0031914774795</v>
          </cell>
          <cell r="X1056">
            <v>1199.6400479232045</v>
          </cell>
          <cell r="Y1056">
            <v>707.82978421646817</v>
          </cell>
          <cell r="Z1056">
            <v>784.78407079555961</v>
          </cell>
          <cell r="AA1056">
            <v>797.64479093898967</v>
          </cell>
          <cell r="AB1056">
            <v>805.97506476931483</v>
          </cell>
          <cell r="AC1056">
            <v>822.42529832390335</v>
          </cell>
          <cell r="AD1056">
            <v>5.8549749112134108</v>
          </cell>
          <cell r="AE1056">
            <v>8.7087481132509001</v>
          </cell>
          <cell r="AF1056">
            <v>9.6566510323931425</v>
          </cell>
          <cell r="AG1056">
            <v>8.298136442884914</v>
          </cell>
          <cell r="AH1056">
            <v>7.5420118690707527</v>
          </cell>
        </row>
        <row r="1057">
          <cell r="B1057">
            <v>3040</v>
          </cell>
          <cell r="C1057" t="str">
            <v>IL</v>
          </cell>
          <cell r="D1057" t="str">
            <v>Municipal</v>
          </cell>
          <cell r="E1057">
            <v>8.8812291942459258E-3</v>
          </cell>
          <cell r="F1057">
            <v>0</v>
          </cell>
          <cell r="G1057">
            <v>0</v>
          </cell>
          <cell r="H1057">
            <v>1610.7053895499735</v>
          </cell>
          <cell r="I1057">
            <v>11.608880937499999</v>
          </cell>
          <cell r="J1057">
            <v>0</v>
          </cell>
          <cell r="K1057">
            <v>0</v>
          </cell>
          <cell r="L1057">
            <v>0</v>
          </cell>
          <cell r="M1057">
            <v>0</v>
          </cell>
          <cell r="N1057">
            <v>1.8646818423464415E-2</v>
          </cell>
          <cell r="O1057">
            <v>10459.060425685924</v>
          </cell>
          <cell r="P1057">
            <v>29722.842590001012</v>
          </cell>
          <cell r="Q1057">
            <v>46816.654857083937</v>
          </cell>
          <cell r="R1057">
            <v>61146.693200564609</v>
          </cell>
          <cell r="S1057">
            <v>140702.69696644222</v>
          </cell>
          <cell r="T1057">
            <v>1032.4328125075526</v>
          </cell>
          <cell r="U1057">
            <v>1071.4036767567936</v>
          </cell>
          <cell r="V1057">
            <v>1132.2989108883539</v>
          </cell>
          <cell r="W1057">
            <v>1155.0031914774795</v>
          </cell>
          <cell r="X1057">
            <v>1199.6400479232045</v>
          </cell>
          <cell r="Y1057">
            <v>707.82978421646817</v>
          </cell>
          <cell r="Z1057">
            <v>784.78407079555961</v>
          </cell>
          <cell r="AA1057">
            <v>797.64479093898967</v>
          </cell>
          <cell r="AB1057">
            <v>805.97506476931483</v>
          </cell>
          <cell r="AC1057">
            <v>822.42529832390335</v>
          </cell>
          <cell r="AD1057">
            <v>5.8549749112134108</v>
          </cell>
          <cell r="AE1057">
            <v>8.7087481132509001</v>
          </cell>
          <cell r="AF1057">
            <v>9.6566510323931425</v>
          </cell>
          <cell r="AG1057">
            <v>8.298136442884914</v>
          </cell>
          <cell r="AH1057">
            <v>7.5420118690707527</v>
          </cell>
        </row>
        <row r="1058">
          <cell r="B1058">
            <v>3153</v>
          </cell>
          <cell r="C1058" t="str">
            <v>IL</v>
          </cell>
          <cell r="D1058" t="str">
            <v>Municipal</v>
          </cell>
          <cell r="E1058">
            <v>8.8812291942459258E-3</v>
          </cell>
          <cell r="F1058">
            <v>0</v>
          </cell>
          <cell r="G1058">
            <v>0</v>
          </cell>
          <cell r="H1058">
            <v>1610.7053895499735</v>
          </cell>
          <cell r="I1058">
            <v>11.608880937499999</v>
          </cell>
          <cell r="J1058">
            <v>0</v>
          </cell>
          <cell r="K1058">
            <v>0</v>
          </cell>
          <cell r="L1058">
            <v>0</v>
          </cell>
          <cell r="M1058">
            <v>0</v>
          </cell>
          <cell r="N1058">
            <v>1.8646818423464415E-2</v>
          </cell>
          <cell r="O1058">
            <v>10459.060425685924</v>
          </cell>
          <cell r="P1058">
            <v>29722.842590001012</v>
          </cell>
          <cell r="Q1058">
            <v>46816.654857083937</v>
          </cell>
          <cell r="R1058">
            <v>61146.693200564609</v>
          </cell>
          <cell r="S1058">
            <v>140702.69696644222</v>
          </cell>
          <cell r="T1058">
            <v>1032.4328125075526</v>
          </cell>
          <cell r="U1058">
            <v>1071.4036767567936</v>
          </cell>
          <cell r="V1058">
            <v>1132.2989108883539</v>
          </cell>
          <cell r="W1058">
            <v>1155.0031914774795</v>
          </cell>
          <cell r="X1058">
            <v>1199.6400479232045</v>
          </cell>
          <cell r="Y1058">
            <v>707.82978421646817</v>
          </cell>
          <cell r="Z1058">
            <v>784.78407079555961</v>
          </cell>
          <cell r="AA1058">
            <v>797.64479093898967</v>
          </cell>
          <cell r="AB1058">
            <v>805.97506476931483</v>
          </cell>
          <cell r="AC1058">
            <v>822.42529832390335</v>
          </cell>
          <cell r="AD1058">
            <v>5.8549749112134108</v>
          </cell>
          <cell r="AE1058">
            <v>8.7087481132509001</v>
          </cell>
          <cell r="AF1058">
            <v>9.6566510323931425</v>
          </cell>
          <cell r="AG1058">
            <v>8.298136442884914</v>
          </cell>
          <cell r="AH1058">
            <v>7.5420118690707527</v>
          </cell>
        </row>
        <row r="1059">
          <cell r="B1059">
            <v>6141</v>
          </cell>
          <cell r="C1059" t="str">
            <v>IL</v>
          </cell>
          <cell r="D1059" t="str">
            <v>Municipal</v>
          </cell>
          <cell r="E1059">
            <v>8.8812291942459258E-3</v>
          </cell>
          <cell r="F1059">
            <v>0</v>
          </cell>
          <cell r="G1059">
            <v>0</v>
          </cell>
          <cell r="H1059">
            <v>1610.7053895499735</v>
          </cell>
          <cell r="I1059">
            <v>11.608880937499999</v>
          </cell>
          <cell r="J1059">
            <v>0</v>
          </cell>
          <cell r="K1059">
            <v>0</v>
          </cell>
          <cell r="L1059">
            <v>0</v>
          </cell>
          <cell r="M1059">
            <v>0</v>
          </cell>
          <cell r="N1059">
            <v>1.8646818423464415E-2</v>
          </cell>
          <cell r="O1059">
            <v>10459.060425685924</v>
          </cell>
          <cell r="P1059">
            <v>29722.842590001012</v>
          </cell>
          <cell r="Q1059">
            <v>46816.654857083937</v>
          </cell>
          <cell r="R1059">
            <v>61146.693200564609</v>
          </cell>
          <cell r="S1059">
            <v>140702.69696644222</v>
          </cell>
          <cell r="T1059">
            <v>1032.4328125075526</v>
          </cell>
          <cell r="U1059">
            <v>1071.4036767567936</v>
          </cell>
          <cell r="V1059">
            <v>1132.2989108883539</v>
          </cell>
          <cell r="W1059">
            <v>1155.0031914774795</v>
          </cell>
          <cell r="X1059">
            <v>1199.6400479232045</v>
          </cell>
          <cell r="Y1059">
            <v>707.82978421646817</v>
          </cell>
          <cell r="Z1059">
            <v>784.78407079555961</v>
          </cell>
          <cell r="AA1059">
            <v>797.64479093898967</v>
          </cell>
          <cell r="AB1059">
            <v>805.97506476931483</v>
          </cell>
          <cell r="AC1059">
            <v>822.42529832390335</v>
          </cell>
          <cell r="AD1059">
            <v>5.8549749112134108</v>
          </cell>
          <cell r="AE1059">
            <v>8.7087481132509001</v>
          </cell>
          <cell r="AF1059">
            <v>9.6566510323931425</v>
          </cell>
          <cell r="AG1059">
            <v>8.298136442884914</v>
          </cell>
          <cell r="AH1059">
            <v>7.5420118690707527</v>
          </cell>
        </row>
        <row r="1060">
          <cell r="B1060">
            <v>6192</v>
          </cell>
          <cell r="C1060" t="str">
            <v>IL</v>
          </cell>
          <cell r="D1060" t="str">
            <v>Municipal</v>
          </cell>
          <cell r="E1060">
            <v>8.8812291942459258E-3</v>
          </cell>
          <cell r="F1060">
            <v>0</v>
          </cell>
          <cell r="G1060">
            <v>0</v>
          </cell>
          <cell r="H1060">
            <v>1610.7053895499735</v>
          </cell>
          <cell r="I1060">
            <v>11.608880937499999</v>
          </cell>
          <cell r="J1060">
            <v>0</v>
          </cell>
          <cell r="K1060">
            <v>0</v>
          </cell>
          <cell r="L1060">
            <v>0</v>
          </cell>
          <cell r="M1060">
            <v>0</v>
          </cell>
          <cell r="N1060">
            <v>1.8646818423464415E-2</v>
          </cell>
          <cell r="O1060">
            <v>10459.060425685924</v>
          </cell>
          <cell r="P1060">
            <v>29722.842590001012</v>
          </cell>
          <cell r="Q1060">
            <v>46816.654857083937</v>
          </cell>
          <cell r="R1060">
            <v>61146.693200564609</v>
          </cell>
          <cell r="S1060">
            <v>140702.69696644222</v>
          </cell>
          <cell r="T1060">
            <v>1032.4328125075526</v>
          </cell>
          <cell r="U1060">
            <v>1071.4036767567936</v>
          </cell>
          <cell r="V1060">
            <v>1132.2989108883539</v>
          </cell>
          <cell r="W1060">
            <v>1155.0031914774795</v>
          </cell>
          <cell r="X1060">
            <v>1199.6400479232045</v>
          </cell>
          <cell r="Y1060">
            <v>707.82978421646817</v>
          </cell>
          <cell r="Z1060">
            <v>784.78407079555961</v>
          </cell>
          <cell r="AA1060">
            <v>797.64479093898967</v>
          </cell>
          <cell r="AB1060">
            <v>805.97506476931483</v>
          </cell>
          <cell r="AC1060">
            <v>822.42529832390335</v>
          </cell>
          <cell r="AD1060">
            <v>5.8549749112134108</v>
          </cell>
          <cell r="AE1060">
            <v>8.7087481132509001</v>
          </cell>
          <cell r="AF1060">
            <v>9.6566510323931425</v>
          </cell>
          <cell r="AG1060">
            <v>8.298136442884914</v>
          </cell>
          <cell r="AH1060">
            <v>7.5420118690707527</v>
          </cell>
        </row>
        <row r="1061">
          <cell r="B1061">
            <v>6417</v>
          </cell>
          <cell r="C1061" t="str">
            <v>IL</v>
          </cell>
          <cell r="D1061" t="str">
            <v>Municipal</v>
          </cell>
          <cell r="E1061">
            <v>8.8812291942459258E-3</v>
          </cell>
          <cell r="F1061">
            <v>0</v>
          </cell>
          <cell r="G1061">
            <v>0</v>
          </cell>
          <cell r="H1061">
            <v>1610.7053895499735</v>
          </cell>
          <cell r="I1061">
            <v>11.608880937499999</v>
          </cell>
          <cell r="J1061">
            <v>0</v>
          </cell>
          <cell r="K1061">
            <v>0</v>
          </cell>
          <cell r="L1061">
            <v>0</v>
          </cell>
          <cell r="M1061">
            <v>0</v>
          </cell>
          <cell r="N1061">
            <v>1.8646818423464415E-2</v>
          </cell>
          <cell r="O1061">
            <v>10459.060425685924</v>
          </cell>
          <cell r="P1061">
            <v>29722.842590001012</v>
          </cell>
          <cell r="Q1061">
            <v>46816.654857083937</v>
          </cell>
          <cell r="R1061">
            <v>61146.693200564609</v>
          </cell>
          <cell r="S1061">
            <v>140702.69696644222</v>
          </cell>
          <cell r="T1061">
            <v>1032.4328125075526</v>
          </cell>
          <cell r="U1061">
            <v>1071.4036767567936</v>
          </cell>
          <cell r="V1061">
            <v>1132.2989108883539</v>
          </cell>
          <cell r="W1061">
            <v>1155.0031914774795</v>
          </cell>
          <cell r="X1061">
            <v>1199.6400479232045</v>
          </cell>
          <cell r="Y1061">
            <v>707.82978421646817</v>
          </cell>
          <cell r="Z1061">
            <v>784.78407079555961</v>
          </cell>
          <cell r="AA1061">
            <v>797.64479093898967</v>
          </cell>
          <cell r="AB1061">
            <v>805.97506476931483</v>
          </cell>
          <cell r="AC1061">
            <v>822.42529832390335</v>
          </cell>
          <cell r="AD1061">
            <v>5.8549749112134108</v>
          </cell>
          <cell r="AE1061">
            <v>8.7087481132509001</v>
          </cell>
          <cell r="AF1061">
            <v>9.6566510323931425</v>
          </cell>
          <cell r="AG1061">
            <v>8.298136442884914</v>
          </cell>
          <cell r="AH1061">
            <v>7.5420118690707527</v>
          </cell>
        </row>
        <row r="1062">
          <cell r="B1062">
            <v>7095</v>
          </cell>
          <cell r="C1062" t="str">
            <v>IL</v>
          </cell>
          <cell r="D1062" t="str">
            <v>Municipal</v>
          </cell>
          <cell r="E1062">
            <v>8.8812291942459258E-3</v>
          </cell>
          <cell r="F1062">
            <v>0</v>
          </cell>
          <cell r="G1062">
            <v>0</v>
          </cell>
          <cell r="H1062">
            <v>1610.7053895499735</v>
          </cell>
          <cell r="I1062">
            <v>11.608880937499999</v>
          </cell>
          <cell r="J1062">
            <v>0</v>
          </cell>
          <cell r="K1062">
            <v>0</v>
          </cell>
          <cell r="L1062">
            <v>0</v>
          </cell>
          <cell r="M1062">
            <v>0</v>
          </cell>
          <cell r="N1062">
            <v>1.8646818423464415E-2</v>
          </cell>
          <cell r="O1062">
            <v>10459.060425685924</v>
          </cell>
          <cell r="P1062">
            <v>29722.842590001012</v>
          </cell>
          <cell r="Q1062">
            <v>46816.654857083937</v>
          </cell>
          <cell r="R1062">
            <v>61146.693200564609</v>
          </cell>
          <cell r="S1062">
            <v>140702.69696644222</v>
          </cell>
          <cell r="T1062">
            <v>1032.4328125075526</v>
          </cell>
          <cell r="U1062">
            <v>1071.4036767567936</v>
          </cell>
          <cell r="V1062">
            <v>1132.2989108883539</v>
          </cell>
          <cell r="W1062">
            <v>1155.0031914774795</v>
          </cell>
          <cell r="X1062">
            <v>1199.6400479232045</v>
          </cell>
          <cell r="Y1062">
            <v>707.82978421646817</v>
          </cell>
          <cell r="Z1062">
            <v>784.78407079555961</v>
          </cell>
          <cell r="AA1062">
            <v>797.64479093898967</v>
          </cell>
          <cell r="AB1062">
            <v>805.97506476931483</v>
          </cell>
          <cell r="AC1062">
            <v>822.42529832390335</v>
          </cell>
          <cell r="AD1062">
            <v>5.8549749112134108</v>
          </cell>
          <cell r="AE1062">
            <v>8.7087481132509001</v>
          </cell>
          <cell r="AF1062">
            <v>9.6566510323931425</v>
          </cell>
          <cell r="AG1062">
            <v>8.298136442884914</v>
          </cell>
          <cell r="AH1062">
            <v>7.5420118690707527</v>
          </cell>
        </row>
        <row r="1063">
          <cell r="B1063">
            <v>7096</v>
          </cell>
          <cell r="C1063" t="str">
            <v>IL</v>
          </cell>
          <cell r="D1063" t="str">
            <v>Municipal</v>
          </cell>
          <cell r="E1063">
            <v>8.8812291942459258E-3</v>
          </cell>
          <cell r="F1063">
            <v>1</v>
          </cell>
          <cell r="G1063">
            <v>9355.5325511847259</v>
          </cell>
          <cell r="H1063">
            <v>9355.5325511847259</v>
          </cell>
          <cell r="I1063">
            <v>11.608880937499999</v>
          </cell>
          <cell r="J1063">
            <v>8853</v>
          </cell>
          <cell r="K1063">
            <v>81337</v>
          </cell>
          <cell r="L1063">
            <v>8694</v>
          </cell>
          <cell r="M1063">
            <v>9.3953166081272979E-2</v>
          </cell>
          <cell r="N1063">
            <v>9.3953166081272979E-2</v>
          </cell>
          <cell r="O1063">
            <v>10459.060425685924</v>
          </cell>
          <cell r="P1063">
            <v>29722.842590001012</v>
          </cell>
          <cell r="Q1063">
            <v>46816.654857083937</v>
          </cell>
          <cell r="R1063">
            <v>61146.693200564609</v>
          </cell>
          <cell r="S1063">
            <v>140702.69696644222</v>
          </cell>
          <cell r="T1063">
            <v>1032.4328125075526</v>
          </cell>
          <cell r="U1063">
            <v>1071.4036767567936</v>
          </cell>
          <cell r="V1063">
            <v>1132.2989108883539</v>
          </cell>
          <cell r="W1063">
            <v>1155.0031914774795</v>
          </cell>
          <cell r="X1063">
            <v>1199.6400479232045</v>
          </cell>
          <cell r="Y1063">
            <v>707.82978421646817</v>
          </cell>
          <cell r="Z1063">
            <v>784.78407079555961</v>
          </cell>
          <cell r="AA1063">
            <v>797.64479093898967</v>
          </cell>
          <cell r="AB1063">
            <v>805.97506476931483</v>
          </cell>
          <cell r="AC1063">
            <v>822.42529832390335</v>
          </cell>
          <cell r="AD1063">
            <v>5.8549749112134108</v>
          </cell>
          <cell r="AE1063">
            <v>8.7087481132509001</v>
          </cell>
          <cell r="AF1063">
            <v>9.6566510323931425</v>
          </cell>
          <cell r="AG1063">
            <v>8.298136442884914</v>
          </cell>
          <cell r="AH1063">
            <v>7.5420118690707527</v>
          </cell>
        </row>
        <row r="1064">
          <cell r="B1064">
            <v>8573</v>
          </cell>
          <cell r="C1064" t="str">
            <v>IL</v>
          </cell>
          <cell r="D1064" t="str">
            <v>Municipal</v>
          </cell>
          <cell r="E1064">
            <v>8.8812291942459258E-3</v>
          </cell>
          <cell r="F1064">
            <v>0</v>
          </cell>
          <cell r="G1064">
            <v>0</v>
          </cell>
          <cell r="H1064">
            <v>1610.7053895499735</v>
          </cell>
          <cell r="I1064">
            <v>11.608880937499999</v>
          </cell>
          <cell r="J1064">
            <v>0</v>
          </cell>
          <cell r="K1064">
            <v>0</v>
          </cell>
          <cell r="L1064">
            <v>0</v>
          </cell>
          <cell r="M1064">
            <v>0</v>
          </cell>
          <cell r="N1064">
            <v>1.8646818423464415E-2</v>
          </cell>
          <cell r="O1064">
            <v>10459.060425685924</v>
          </cell>
          <cell r="P1064">
            <v>29722.842590001012</v>
          </cell>
          <cell r="Q1064">
            <v>46816.654857083937</v>
          </cell>
          <cell r="R1064">
            <v>61146.693200564609</v>
          </cell>
          <cell r="S1064">
            <v>140702.69696644222</v>
          </cell>
          <cell r="T1064">
            <v>1032.4328125075526</v>
          </cell>
          <cell r="U1064">
            <v>1071.4036767567936</v>
          </cell>
          <cell r="V1064">
            <v>1132.2989108883539</v>
          </cell>
          <cell r="W1064">
            <v>1155.0031914774795</v>
          </cell>
          <cell r="X1064">
            <v>1199.6400479232045</v>
          </cell>
          <cell r="Y1064">
            <v>707.82978421646817</v>
          </cell>
          <cell r="Z1064">
            <v>784.78407079555961</v>
          </cell>
          <cell r="AA1064">
            <v>797.64479093898967</v>
          </cell>
          <cell r="AB1064">
            <v>805.97506476931483</v>
          </cell>
          <cell r="AC1064">
            <v>822.42529832390335</v>
          </cell>
          <cell r="AD1064">
            <v>5.8549749112134108</v>
          </cell>
          <cell r="AE1064">
            <v>8.7087481132509001</v>
          </cell>
          <cell r="AF1064">
            <v>9.6566510323931425</v>
          </cell>
          <cell r="AG1064">
            <v>8.298136442884914</v>
          </cell>
          <cell r="AH1064">
            <v>7.5420118690707527</v>
          </cell>
        </row>
        <row r="1065">
          <cell r="B1065">
            <v>11736</v>
          </cell>
          <cell r="C1065" t="str">
            <v>IL</v>
          </cell>
          <cell r="D1065" t="str">
            <v>Municipal</v>
          </cell>
          <cell r="E1065">
            <v>8.8812291942459258E-3</v>
          </cell>
          <cell r="F1065">
            <v>0</v>
          </cell>
          <cell r="G1065">
            <v>0</v>
          </cell>
          <cell r="H1065">
            <v>1610.7053895499735</v>
          </cell>
          <cell r="I1065">
            <v>11.608880937499999</v>
          </cell>
          <cell r="J1065">
            <v>0</v>
          </cell>
          <cell r="K1065">
            <v>0</v>
          </cell>
          <cell r="L1065">
            <v>0</v>
          </cell>
          <cell r="M1065">
            <v>0</v>
          </cell>
          <cell r="N1065">
            <v>1.8646818423464415E-2</v>
          </cell>
          <cell r="O1065">
            <v>10459.060425685924</v>
          </cell>
          <cell r="P1065">
            <v>29722.842590001012</v>
          </cell>
          <cell r="Q1065">
            <v>46816.654857083937</v>
          </cell>
          <cell r="R1065">
            <v>61146.693200564609</v>
          </cell>
          <cell r="S1065">
            <v>140702.69696644222</v>
          </cell>
          <cell r="T1065">
            <v>1032.4328125075526</v>
          </cell>
          <cell r="U1065">
            <v>1071.4036767567936</v>
          </cell>
          <cell r="V1065">
            <v>1132.2989108883539</v>
          </cell>
          <cell r="W1065">
            <v>1155.0031914774795</v>
          </cell>
          <cell r="X1065">
            <v>1199.6400479232045</v>
          </cell>
          <cell r="Y1065">
            <v>707.82978421646817</v>
          </cell>
          <cell r="Z1065">
            <v>784.78407079555961</v>
          </cell>
          <cell r="AA1065">
            <v>797.64479093898967</v>
          </cell>
          <cell r="AB1065">
            <v>805.97506476931483</v>
          </cell>
          <cell r="AC1065">
            <v>822.42529832390335</v>
          </cell>
          <cell r="AD1065">
            <v>5.8549749112134108</v>
          </cell>
          <cell r="AE1065">
            <v>8.7087481132509001</v>
          </cell>
          <cell r="AF1065">
            <v>9.6566510323931425</v>
          </cell>
          <cell r="AG1065">
            <v>8.298136442884914</v>
          </cell>
          <cell r="AH1065">
            <v>7.5420118690707527</v>
          </cell>
        </row>
        <row r="1066">
          <cell r="B1066">
            <v>11790</v>
          </cell>
          <cell r="C1066" t="str">
            <v>IL</v>
          </cell>
          <cell r="D1066" t="str">
            <v>Municipal</v>
          </cell>
          <cell r="E1066">
            <v>8.8812291942459258E-3</v>
          </cell>
          <cell r="F1066">
            <v>0</v>
          </cell>
          <cell r="G1066">
            <v>0</v>
          </cell>
          <cell r="H1066">
            <v>1610.7053895499735</v>
          </cell>
          <cell r="I1066">
            <v>11.608880937499999</v>
          </cell>
          <cell r="J1066">
            <v>0</v>
          </cell>
          <cell r="K1066">
            <v>0</v>
          </cell>
          <cell r="L1066">
            <v>0</v>
          </cell>
          <cell r="M1066">
            <v>0</v>
          </cell>
          <cell r="N1066">
            <v>1.8646818423464415E-2</v>
          </cell>
          <cell r="O1066">
            <v>10459.060425685924</v>
          </cell>
          <cell r="P1066">
            <v>29722.842590001012</v>
          </cell>
          <cell r="Q1066">
            <v>46816.654857083937</v>
          </cell>
          <cell r="R1066">
            <v>61146.693200564609</v>
          </cell>
          <cell r="S1066">
            <v>140702.69696644222</v>
          </cell>
          <cell r="T1066">
            <v>1032.4328125075526</v>
          </cell>
          <cell r="U1066">
            <v>1071.4036767567936</v>
          </cell>
          <cell r="V1066">
            <v>1132.2989108883539</v>
          </cell>
          <cell r="W1066">
            <v>1155.0031914774795</v>
          </cell>
          <cell r="X1066">
            <v>1199.6400479232045</v>
          </cell>
          <cell r="Y1066">
            <v>707.82978421646817</v>
          </cell>
          <cell r="Z1066">
            <v>784.78407079555961</v>
          </cell>
          <cell r="AA1066">
            <v>797.64479093898967</v>
          </cell>
          <cell r="AB1066">
            <v>805.97506476931483</v>
          </cell>
          <cell r="AC1066">
            <v>822.42529832390335</v>
          </cell>
          <cell r="AD1066">
            <v>5.8549749112134108</v>
          </cell>
          <cell r="AE1066">
            <v>8.7087481132509001</v>
          </cell>
          <cell r="AF1066">
            <v>9.6566510323931425</v>
          </cell>
          <cell r="AG1066">
            <v>8.298136442884914</v>
          </cell>
          <cell r="AH1066">
            <v>7.5420118690707527</v>
          </cell>
        </row>
        <row r="1067">
          <cell r="B1067">
            <v>12167</v>
          </cell>
          <cell r="C1067" t="str">
            <v>IL</v>
          </cell>
          <cell r="D1067" t="str">
            <v>Municipal</v>
          </cell>
          <cell r="E1067">
            <v>8.8812291942459258E-3</v>
          </cell>
          <cell r="F1067">
            <v>0</v>
          </cell>
          <cell r="G1067">
            <v>0</v>
          </cell>
          <cell r="H1067">
            <v>1610.7053895499735</v>
          </cell>
          <cell r="I1067">
            <v>11.608880937499999</v>
          </cell>
          <cell r="J1067">
            <v>0</v>
          </cell>
          <cell r="K1067">
            <v>0</v>
          </cell>
          <cell r="L1067">
            <v>0</v>
          </cell>
          <cell r="M1067">
            <v>0</v>
          </cell>
          <cell r="N1067">
            <v>1.8646818423464415E-2</v>
          </cell>
          <cell r="O1067">
            <v>10459.060425685924</v>
          </cell>
          <cell r="P1067">
            <v>29722.842590001012</v>
          </cell>
          <cell r="Q1067">
            <v>46816.654857083937</v>
          </cell>
          <cell r="R1067">
            <v>61146.693200564609</v>
          </cell>
          <cell r="S1067">
            <v>140702.69696644222</v>
          </cell>
          <cell r="T1067">
            <v>1032.4328125075526</v>
          </cell>
          <cell r="U1067">
            <v>1071.4036767567936</v>
          </cell>
          <cell r="V1067">
            <v>1132.2989108883539</v>
          </cell>
          <cell r="W1067">
            <v>1155.0031914774795</v>
          </cell>
          <cell r="X1067">
            <v>1199.6400479232045</v>
          </cell>
          <cell r="Y1067">
            <v>707.82978421646817</v>
          </cell>
          <cell r="Z1067">
            <v>784.78407079555961</v>
          </cell>
          <cell r="AA1067">
            <v>797.64479093898967</v>
          </cell>
          <cell r="AB1067">
            <v>805.97506476931483</v>
          </cell>
          <cell r="AC1067">
            <v>822.42529832390335</v>
          </cell>
          <cell r="AD1067">
            <v>5.8549749112134108</v>
          </cell>
          <cell r="AE1067">
            <v>8.7087481132509001</v>
          </cell>
          <cell r="AF1067">
            <v>9.6566510323931425</v>
          </cell>
          <cell r="AG1067">
            <v>8.298136442884914</v>
          </cell>
          <cell r="AH1067">
            <v>7.5420118690707527</v>
          </cell>
        </row>
        <row r="1068">
          <cell r="B1068">
            <v>12388</v>
          </cell>
          <cell r="C1068" t="str">
            <v>IL</v>
          </cell>
          <cell r="D1068" t="str">
            <v>Municipal</v>
          </cell>
          <cell r="E1068">
            <v>8.8812291942459258E-3</v>
          </cell>
          <cell r="F1068">
            <v>0</v>
          </cell>
          <cell r="G1068">
            <v>0</v>
          </cell>
          <cell r="H1068">
            <v>1610.7053895499735</v>
          </cell>
          <cell r="I1068">
            <v>11.608880937499999</v>
          </cell>
          <cell r="J1068">
            <v>0</v>
          </cell>
          <cell r="K1068">
            <v>0</v>
          </cell>
          <cell r="L1068">
            <v>0</v>
          </cell>
          <cell r="M1068">
            <v>0</v>
          </cell>
          <cell r="N1068">
            <v>1.8646818423464415E-2</v>
          </cell>
          <cell r="O1068">
            <v>10459.060425685924</v>
          </cell>
          <cell r="P1068">
            <v>29722.842590001012</v>
          </cell>
          <cell r="Q1068">
            <v>46816.654857083937</v>
          </cell>
          <cell r="R1068">
            <v>61146.693200564609</v>
          </cell>
          <cell r="S1068">
            <v>140702.69696644222</v>
          </cell>
          <cell r="T1068">
            <v>1032.4328125075526</v>
          </cell>
          <cell r="U1068">
            <v>1071.4036767567936</v>
          </cell>
          <cell r="V1068">
            <v>1132.2989108883539</v>
          </cell>
          <cell r="W1068">
            <v>1155.0031914774795</v>
          </cell>
          <cell r="X1068">
            <v>1199.6400479232045</v>
          </cell>
          <cell r="Y1068">
            <v>707.82978421646817</v>
          </cell>
          <cell r="Z1068">
            <v>784.78407079555961</v>
          </cell>
          <cell r="AA1068">
            <v>797.64479093898967</v>
          </cell>
          <cell r="AB1068">
            <v>805.97506476931483</v>
          </cell>
          <cell r="AC1068">
            <v>822.42529832390335</v>
          </cell>
          <cell r="AD1068">
            <v>5.8549749112134108</v>
          </cell>
          <cell r="AE1068">
            <v>8.7087481132509001</v>
          </cell>
          <cell r="AF1068">
            <v>9.6566510323931425</v>
          </cell>
          <cell r="AG1068">
            <v>8.298136442884914</v>
          </cell>
          <cell r="AH1068">
            <v>7.5420118690707527</v>
          </cell>
        </row>
        <row r="1069">
          <cell r="B1069">
            <v>13208</v>
          </cell>
          <cell r="C1069" t="str">
            <v>IL</v>
          </cell>
          <cell r="D1069" t="str">
            <v>Municipal</v>
          </cell>
          <cell r="E1069">
            <v>8.8812291942459258E-3</v>
          </cell>
          <cell r="F1069">
            <v>1</v>
          </cell>
          <cell r="G1069">
            <v>9642.7325954885018</v>
          </cell>
          <cell r="H1069">
            <v>9642.7325954885018</v>
          </cell>
          <cell r="I1069">
            <v>11.608880937499999</v>
          </cell>
          <cell r="J1069">
            <v>70482.8</v>
          </cell>
          <cell r="K1069">
            <v>525365</v>
          </cell>
          <cell r="L1069">
            <v>54483</v>
          </cell>
          <cell r="M1069">
            <v>0.11971288547692795</v>
          </cell>
          <cell r="N1069">
            <v>0.11971288547692795</v>
          </cell>
          <cell r="O1069">
            <v>10459.060425685924</v>
          </cell>
          <cell r="P1069">
            <v>29722.842590001012</v>
          </cell>
          <cell r="Q1069">
            <v>46816.654857083937</v>
          </cell>
          <cell r="R1069">
            <v>61146.693200564609</v>
          </cell>
          <cell r="S1069">
            <v>140702.69696644222</v>
          </cell>
          <cell r="T1069">
            <v>1032.4328125075526</v>
          </cell>
          <cell r="U1069">
            <v>1071.4036767567936</v>
          </cell>
          <cell r="V1069">
            <v>1132.2989108883539</v>
          </cell>
          <cell r="W1069">
            <v>1155.0031914774795</v>
          </cell>
          <cell r="X1069">
            <v>1199.6400479232045</v>
          </cell>
          <cell r="Y1069">
            <v>707.82978421646817</v>
          </cell>
          <cell r="Z1069">
            <v>784.78407079555961</v>
          </cell>
          <cell r="AA1069">
            <v>797.64479093898967</v>
          </cell>
          <cell r="AB1069">
            <v>805.97506476931483</v>
          </cell>
          <cell r="AC1069">
            <v>822.42529832390335</v>
          </cell>
          <cell r="AD1069">
            <v>5.8549749112134108</v>
          </cell>
          <cell r="AE1069">
            <v>8.7087481132509001</v>
          </cell>
          <cell r="AF1069">
            <v>9.6566510323931425</v>
          </cell>
          <cell r="AG1069">
            <v>8.298136442884914</v>
          </cell>
          <cell r="AH1069">
            <v>7.5420118690707527</v>
          </cell>
        </row>
        <row r="1070">
          <cell r="B1070">
            <v>13560</v>
          </cell>
          <cell r="C1070" t="str">
            <v>IL</v>
          </cell>
          <cell r="D1070" t="str">
            <v>Municipal</v>
          </cell>
          <cell r="E1070">
            <v>8.8812291942459258E-3</v>
          </cell>
          <cell r="F1070">
            <v>0</v>
          </cell>
          <cell r="G1070">
            <v>0</v>
          </cell>
          <cell r="H1070">
            <v>1610.7053895499735</v>
          </cell>
          <cell r="I1070">
            <v>11.608880937499999</v>
          </cell>
          <cell r="J1070">
            <v>0</v>
          </cell>
          <cell r="K1070">
            <v>0</v>
          </cell>
          <cell r="L1070">
            <v>0</v>
          </cell>
          <cell r="M1070">
            <v>0</v>
          </cell>
          <cell r="N1070">
            <v>1.8646818423464415E-2</v>
          </cell>
          <cell r="O1070">
            <v>10459.060425685924</v>
          </cell>
          <cell r="P1070">
            <v>29722.842590001012</v>
          </cell>
          <cell r="Q1070">
            <v>46816.654857083937</v>
          </cell>
          <cell r="R1070">
            <v>61146.693200564609</v>
          </cell>
          <cell r="S1070">
            <v>140702.69696644222</v>
          </cell>
          <cell r="T1070">
            <v>1032.4328125075526</v>
          </cell>
          <cell r="U1070">
            <v>1071.4036767567936</v>
          </cell>
          <cell r="V1070">
            <v>1132.2989108883539</v>
          </cell>
          <cell r="W1070">
            <v>1155.0031914774795</v>
          </cell>
          <cell r="X1070">
            <v>1199.6400479232045</v>
          </cell>
          <cell r="Y1070">
            <v>707.82978421646817</v>
          </cell>
          <cell r="Z1070">
            <v>784.78407079555961</v>
          </cell>
          <cell r="AA1070">
            <v>797.64479093898967</v>
          </cell>
          <cell r="AB1070">
            <v>805.97506476931483</v>
          </cell>
          <cell r="AC1070">
            <v>822.42529832390335</v>
          </cell>
          <cell r="AD1070">
            <v>5.8549749112134108</v>
          </cell>
          <cell r="AE1070">
            <v>8.7087481132509001</v>
          </cell>
          <cell r="AF1070">
            <v>9.6566510323931425</v>
          </cell>
          <cell r="AG1070">
            <v>8.298136442884914</v>
          </cell>
          <cell r="AH1070">
            <v>7.5420118690707527</v>
          </cell>
        </row>
        <row r="1071">
          <cell r="B1071">
            <v>13993</v>
          </cell>
          <cell r="C1071" t="str">
            <v>IL</v>
          </cell>
          <cell r="D1071" t="str">
            <v>Municipal</v>
          </cell>
          <cell r="E1071">
            <v>8.8812291942459258E-3</v>
          </cell>
          <cell r="F1071">
            <v>0</v>
          </cell>
          <cell r="G1071">
            <v>0</v>
          </cell>
          <cell r="H1071">
            <v>1610.7053895499735</v>
          </cell>
          <cell r="I1071">
            <v>11.608880937499999</v>
          </cell>
          <cell r="J1071">
            <v>0</v>
          </cell>
          <cell r="K1071">
            <v>0</v>
          </cell>
          <cell r="L1071">
            <v>0</v>
          </cell>
          <cell r="M1071">
            <v>0</v>
          </cell>
          <cell r="N1071">
            <v>1.8646818423464415E-2</v>
          </cell>
          <cell r="O1071">
            <v>10459.060425685924</v>
          </cell>
          <cell r="P1071">
            <v>29722.842590001012</v>
          </cell>
          <cell r="Q1071">
            <v>46816.654857083937</v>
          </cell>
          <cell r="R1071">
            <v>61146.693200564609</v>
          </cell>
          <cell r="S1071">
            <v>140702.69696644222</v>
          </cell>
          <cell r="T1071">
            <v>1032.4328125075526</v>
          </cell>
          <cell r="U1071">
            <v>1071.4036767567936</v>
          </cell>
          <cell r="V1071">
            <v>1132.2989108883539</v>
          </cell>
          <cell r="W1071">
            <v>1155.0031914774795</v>
          </cell>
          <cell r="X1071">
            <v>1199.6400479232045</v>
          </cell>
          <cell r="Y1071">
            <v>707.82978421646817</v>
          </cell>
          <cell r="Z1071">
            <v>784.78407079555961</v>
          </cell>
          <cell r="AA1071">
            <v>797.64479093898967</v>
          </cell>
          <cell r="AB1071">
            <v>805.97506476931483</v>
          </cell>
          <cell r="AC1071">
            <v>822.42529832390335</v>
          </cell>
          <cell r="AD1071">
            <v>5.8549749112134108</v>
          </cell>
          <cell r="AE1071">
            <v>8.7087481132509001</v>
          </cell>
          <cell r="AF1071">
            <v>9.6566510323931425</v>
          </cell>
          <cell r="AG1071">
            <v>8.298136442884914</v>
          </cell>
          <cell r="AH1071">
            <v>7.5420118690707527</v>
          </cell>
        </row>
        <row r="1072">
          <cell r="B1072">
            <v>14840</v>
          </cell>
          <cell r="C1072" t="str">
            <v>IL</v>
          </cell>
          <cell r="D1072" t="str">
            <v>Municipal</v>
          </cell>
          <cell r="E1072">
            <v>8.8812291942459258E-3</v>
          </cell>
          <cell r="F1072">
            <v>1</v>
          </cell>
          <cell r="G1072">
            <v>8072.0625528317833</v>
          </cell>
          <cell r="H1072">
            <v>8072.0625528317833</v>
          </cell>
          <cell r="I1072">
            <v>11.608880937499999</v>
          </cell>
          <cell r="J1072">
            <v>4618</v>
          </cell>
          <cell r="K1072">
            <v>38197</v>
          </cell>
          <cell r="L1072">
            <v>4732</v>
          </cell>
          <cell r="M1072">
            <v>0.10364168141071289</v>
          </cell>
          <cell r="N1072">
            <v>0.10364168141071289</v>
          </cell>
          <cell r="O1072">
            <v>10459.060425685924</v>
          </cell>
          <cell r="P1072">
            <v>29722.842590001012</v>
          </cell>
          <cell r="Q1072">
            <v>46816.654857083937</v>
          </cell>
          <cell r="R1072">
            <v>61146.693200564609</v>
          </cell>
          <cell r="S1072">
            <v>140702.69696644222</v>
          </cell>
          <cell r="T1072">
            <v>1032.4328125075526</v>
          </cell>
          <cell r="U1072">
            <v>1071.4036767567936</v>
          </cell>
          <cell r="V1072">
            <v>1132.2989108883539</v>
          </cell>
          <cell r="W1072">
            <v>1155.0031914774795</v>
          </cell>
          <cell r="X1072">
            <v>1199.6400479232045</v>
          </cell>
          <cell r="Y1072">
            <v>707.82978421646817</v>
          </cell>
          <cell r="Z1072">
            <v>784.78407079555961</v>
          </cell>
          <cell r="AA1072">
            <v>797.64479093898967</v>
          </cell>
          <cell r="AB1072">
            <v>805.97506476931483</v>
          </cell>
          <cell r="AC1072">
            <v>822.42529832390335</v>
          </cell>
          <cell r="AD1072">
            <v>5.8549749112134108</v>
          </cell>
          <cell r="AE1072">
            <v>8.7087481132509001</v>
          </cell>
          <cell r="AF1072">
            <v>9.6566510323931425</v>
          </cell>
          <cell r="AG1072">
            <v>8.298136442884914</v>
          </cell>
          <cell r="AH1072">
            <v>7.5420118690707527</v>
          </cell>
        </row>
        <row r="1073">
          <cell r="B1073">
            <v>15388</v>
          </cell>
          <cell r="C1073" t="str">
            <v>IL</v>
          </cell>
          <cell r="D1073" t="str">
            <v>Municipal</v>
          </cell>
          <cell r="E1073">
            <v>8.8812291942459258E-3</v>
          </cell>
          <cell r="F1073">
            <v>0</v>
          </cell>
          <cell r="G1073">
            <v>0</v>
          </cell>
          <cell r="H1073">
            <v>1610.7053895499735</v>
          </cell>
          <cell r="I1073">
            <v>11.608880937499999</v>
          </cell>
          <cell r="J1073">
            <v>0</v>
          </cell>
          <cell r="K1073">
            <v>0</v>
          </cell>
          <cell r="L1073">
            <v>0</v>
          </cell>
          <cell r="M1073">
            <v>0</v>
          </cell>
          <cell r="N1073">
            <v>1.8646818423464415E-2</v>
          </cell>
          <cell r="O1073">
            <v>10459.060425685924</v>
          </cell>
          <cell r="P1073">
            <v>29722.842590001012</v>
          </cell>
          <cell r="Q1073">
            <v>46816.654857083937</v>
          </cell>
          <cell r="R1073">
            <v>61146.693200564609</v>
          </cell>
          <cell r="S1073">
            <v>140702.69696644222</v>
          </cell>
          <cell r="T1073">
            <v>1032.4328125075526</v>
          </cell>
          <cell r="U1073">
            <v>1071.4036767567936</v>
          </cell>
          <cell r="V1073">
            <v>1132.2989108883539</v>
          </cell>
          <cell r="W1073">
            <v>1155.0031914774795</v>
          </cell>
          <cell r="X1073">
            <v>1199.6400479232045</v>
          </cell>
          <cell r="Y1073">
            <v>707.82978421646817</v>
          </cell>
          <cell r="Z1073">
            <v>784.78407079555961</v>
          </cell>
          <cell r="AA1073">
            <v>797.64479093898967</v>
          </cell>
          <cell r="AB1073">
            <v>805.97506476931483</v>
          </cell>
          <cell r="AC1073">
            <v>822.42529832390335</v>
          </cell>
          <cell r="AD1073">
            <v>5.8549749112134108</v>
          </cell>
          <cell r="AE1073">
            <v>8.7087481132509001</v>
          </cell>
          <cell r="AF1073">
            <v>9.6566510323931425</v>
          </cell>
          <cell r="AG1073">
            <v>8.298136442884914</v>
          </cell>
          <cell r="AH1073">
            <v>7.5420118690707527</v>
          </cell>
        </row>
        <row r="1074">
          <cell r="B1074">
            <v>15772</v>
          </cell>
          <cell r="C1074" t="str">
            <v>IL</v>
          </cell>
          <cell r="D1074" t="str">
            <v>Municipal</v>
          </cell>
          <cell r="E1074">
            <v>8.8812291942459258E-3</v>
          </cell>
          <cell r="F1074">
            <v>0</v>
          </cell>
          <cell r="G1074">
            <v>0</v>
          </cell>
          <cell r="H1074">
            <v>1610.7053895499735</v>
          </cell>
          <cell r="I1074">
            <v>11.608880937499999</v>
          </cell>
          <cell r="J1074">
            <v>0</v>
          </cell>
          <cell r="K1074">
            <v>0</v>
          </cell>
          <cell r="L1074">
            <v>0</v>
          </cell>
          <cell r="M1074">
            <v>0</v>
          </cell>
          <cell r="N1074">
            <v>1.8646818423464415E-2</v>
          </cell>
          <cell r="O1074">
            <v>10459.060425685924</v>
          </cell>
          <cell r="P1074">
            <v>29722.842590001012</v>
          </cell>
          <cell r="Q1074">
            <v>46816.654857083937</v>
          </cell>
          <cell r="R1074">
            <v>61146.693200564609</v>
          </cell>
          <cell r="S1074">
            <v>140702.69696644222</v>
          </cell>
          <cell r="T1074">
            <v>1032.4328125075526</v>
          </cell>
          <cell r="U1074">
            <v>1071.4036767567936</v>
          </cell>
          <cell r="V1074">
            <v>1132.2989108883539</v>
          </cell>
          <cell r="W1074">
            <v>1155.0031914774795</v>
          </cell>
          <cell r="X1074">
            <v>1199.6400479232045</v>
          </cell>
          <cell r="Y1074">
            <v>707.82978421646817</v>
          </cell>
          <cell r="Z1074">
            <v>784.78407079555961</v>
          </cell>
          <cell r="AA1074">
            <v>797.64479093898967</v>
          </cell>
          <cell r="AB1074">
            <v>805.97506476931483</v>
          </cell>
          <cell r="AC1074">
            <v>822.42529832390335</v>
          </cell>
          <cell r="AD1074">
            <v>5.8549749112134108</v>
          </cell>
          <cell r="AE1074">
            <v>8.7087481132509001</v>
          </cell>
          <cell r="AF1074">
            <v>9.6566510323931425</v>
          </cell>
          <cell r="AG1074">
            <v>8.298136442884914</v>
          </cell>
          <cell r="AH1074">
            <v>7.5420118690707527</v>
          </cell>
        </row>
        <row r="1075">
          <cell r="B1075">
            <v>16198</v>
          </cell>
          <cell r="C1075" t="str">
            <v>IL</v>
          </cell>
          <cell r="D1075" t="str">
            <v>Municipal</v>
          </cell>
          <cell r="E1075">
            <v>8.8812291942459258E-3</v>
          </cell>
          <cell r="F1075">
            <v>0</v>
          </cell>
          <cell r="G1075">
            <v>0</v>
          </cell>
          <cell r="H1075">
            <v>1610.7053895499735</v>
          </cell>
          <cell r="I1075">
            <v>11.608880937499999</v>
          </cell>
          <cell r="J1075">
            <v>0</v>
          </cell>
          <cell r="K1075">
            <v>0</v>
          </cell>
          <cell r="L1075">
            <v>0</v>
          </cell>
          <cell r="M1075">
            <v>0</v>
          </cell>
          <cell r="N1075">
            <v>1.8646818423464415E-2</v>
          </cell>
          <cell r="O1075">
            <v>10459.060425685924</v>
          </cell>
          <cell r="P1075">
            <v>29722.842590001012</v>
          </cell>
          <cell r="Q1075">
            <v>46816.654857083937</v>
          </cell>
          <cell r="R1075">
            <v>61146.693200564609</v>
          </cell>
          <cell r="S1075">
            <v>140702.69696644222</v>
          </cell>
          <cell r="T1075">
            <v>1032.4328125075526</v>
          </cell>
          <cell r="U1075">
            <v>1071.4036767567936</v>
          </cell>
          <cell r="V1075">
            <v>1132.2989108883539</v>
          </cell>
          <cell r="W1075">
            <v>1155.0031914774795</v>
          </cell>
          <cell r="X1075">
            <v>1199.6400479232045</v>
          </cell>
          <cell r="Y1075">
            <v>707.82978421646817</v>
          </cell>
          <cell r="Z1075">
            <v>784.78407079555961</v>
          </cell>
          <cell r="AA1075">
            <v>797.64479093898967</v>
          </cell>
          <cell r="AB1075">
            <v>805.97506476931483</v>
          </cell>
          <cell r="AC1075">
            <v>822.42529832390335</v>
          </cell>
          <cell r="AD1075">
            <v>5.8549749112134108</v>
          </cell>
          <cell r="AE1075">
            <v>8.7087481132509001</v>
          </cell>
          <cell r="AF1075">
            <v>9.6566510323931425</v>
          </cell>
          <cell r="AG1075">
            <v>8.298136442884914</v>
          </cell>
          <cell r="AH1075">
            <v>7.5420118690707527</v>
          </cell>
        </row>
        <row r="1076">
          <cell r="B1076">
            <v>16269</v>
          </cell>
          <cell r="C1076" t="str">
            <v>IL</v>
          </cell>
          <cell r="D1076" t="str">
            <v>Municipal</v>
          </cell>
          <cell r="E1076">
            <v>8.8812291942459258E-3</v>
          </cell>
          <cell r="F1076">
            <v>0</v>
          </cell>
          <cell r="G1076">
            <v>0</v>
          </cell>
          <cell r="H1076">
            <v>1610.7053895499735</v>
          </cell>
          <cell r="I1076">
            <v>11.608880937499999</v>
          </cell>
          <cell r="J1076">
            <v>0</v>
          </cell>
          <cell r="K1076">
            <v>0</v>
          </cell>
          <cell r="L1076">
            <v>0</v>
          </cell>
          <cell r="M1076">
            <v>0</v>
          </cell>
          <cell r="N1076">
            <v>1.8646818423464415E-2</v>
          </cell>
          <cell r="O1076">
            <v>10459.060425685924</v>
          </cell>
          <cell r="P1076">
            <v>29722.842590001012</v>
          </cell>
          <cell r="Q1076">
            <v>46816.654857083937</v>
          </cell>
          <cell r="R1076">
            <v>61146.693200564609</v>
          </cell>
          <cell r="S1076">
            <v>140702.69696644222</v>
          </cell>
          <cell r="T1076">
            <v>1032.4328125075526</v>
          </cell>
          <cell r="U1076">
            <v>1071.4036767567936</v>
          </cell>
          <cell r="V1076">
            <v>1132.2989108883539</v>
          </cell>
          <cell r="W1076">
            <v>1155.0031914774795</v>
          </cell>
          <cell r="X1076">
            <v>1199.6400479232045</v>
          </cell>
          <cell r="Y1076">
            <v>707.82978421646817</v>
          </cell>
          <cell r="Z1076">
            <v>784.78407079555961</v>
          </cell>
          <cell r="AA1076">
            <v>797.64479093898967</v>
          </cell>
          <cell r="AB1076">
            <v>805.97506476931483</v>
          </cell>
          <cell r="AC1076">
            <v>822.42529832390335</v>
          </cell>
          <cell r="AD1076">
            <v>5.8549749112134108</v>
          </cell>
          <cell r="AE1076">
            <v>8.7087481132509001</v>
          </cell>
          <cell r="AF1076">
            <v>9.6566510323931425</v>
          </cell>
          <cell r="AG1076">
            <v>8.298136442884914</v>
          </cell>
          <cell r="AH1076">
            <v>7.5420118690707527</v>
          </cell>
        </row>
        <row r="1077">
          <cell r="B1077">
            <v>17828</v>
          </cell>
          <cell r="C1077" t="str">
            <v>IL</v>
          </cell>
          <cell r="D1077" t="str">
            <v>Municipal</v>
          </cell>
          <cell r="E1077">
            <v>8.8812291942459258E-3</v>
          </cell>
          <cell r="F1077">
            <v>1</v>
          </cell>
          <cell r="G1077">
            <v>10274.43101292205</v>
          </cell>
          <cell r="H1077">
            <v>10274.43101292205</v>
          </cell>
          <cell r="I1077">
            <v>11.608880937499999</v>
          </cell>
          <cell r="J1077">
            <v>72426.3</v>
          </cell>
          <cell r="K1077">
            <v>616209</v>
          </cell>
          <cell r="L1077">
            <v>59975</v>
          </cell>
          <cell r="M1077">
            <v>0.10397671632397652</v>
          </cell>
          <cell r="N1077">
            <v>0.10397671632397652</v>
          </cell>
          <cell r="O1077">
            <v>10459.060425685924</v>
          </cell>
          <cell r="P1077">
            <v>29722.842590001012</v>
          </cell>
          <cell r="Q1077">
            <v>46816.654857083937</v>
          </cell>
          <cell r="R1077">
            <v>61146.693200564609</v>
          </cell>
          <cell r="S1077">
            <v>140702.69696644222</v>
          </cell>
          <cell r="T1077">
            <v>1032.4328125075526</v>
          </cell>
          <cell r="U1077">
            <v>1071.4036767567936</v>
          </cell>
          <cell r="V1077">
            <v>1132.2989108883539</v>
          </cell>
          <cell r="W1077">
            <v>1155.0031914774795</v>
          </cell>
          <cell r="X1077">
            <v>1199.6400479232045</v>
          </cell>
          <cell r="Y1077">
            <v>707.82978421646817</v>
          </cell>
          <cell r="Z1077">
            <v>784.78407079555961</v>
          </cell>
          <cell r="AA1077">
            <v>797.64479093898967</v>
          </cell>
          <cell r="AB1077">
            <v>805.97506476931483</v>
          </cell>
          <cell r="AC1077">
            <v>822.42529832390335</v>
          </cell>
          <cell r="AD1077">
            <v>5.8549749112134108</v>
          </cell>
          <cell r="AE1077">
            <v>8.7087481132509001</v>
          </cell>
          <cell r="AF1077">
            <v>9.6566510323931425</v>
          </cell>
          <cell r="AG1077">
            <v>8.298136442884914</v>
          </cell>
          <cell r="AH1077">
            <v>7.5420118690707527</v>
          </cell>
        </row>
        <row r="1078">
          <cell r="B1078">
            <v>17860</v>
          </cell>
          <cell r="C1078" t="str">
            <v>IL</v>
          </cell>
          <cell r="D1078" t="str">
            <v>Municipal</v>
          </cell>
          <cell r="E1078">
            <v>8.8812291942459258E-3</v>
          </cell>
          <cell r="F1078">
            <v>1</v>
          </cell>
          <cell r="G1078">
            <v>8909.7247439901221</v>
          </cell>
          <cell r="H1078">
            <v>8909.7247439901221</v>
          </cell>
          <cell r="I1078">
            <v>11.608880937499999</v>
          </cell>
          <cell r="J1078">
            <v>17934.7</v>
          </cell>
          <cell r="K1078">
            <v>122678</v>
          </cell>
          <cell r="L1078">
            <v>13769</v>
          </cell>
          <cell r="M1078">
            <v>0.13055794698689863</v>
          </cell>
          <cell r="N1078">
            <v>0.13055794698689863</v>
          </cell>
          <cell r="O1078">
            <v>10459.060425685924</v>
          </cell>
          <cell r="P1078">
            <v>29722.842590001012</v>
          </cell>
          <cell r="Q1078">
            <v>46816.654857083937</v>
          </cell>
          <cell r="R1078">
            <v>61146.693200564609</v>
          </cell>
          <cell r="S1078">
            <v>140702.69696644222</v>
          </cell>
          <cell r="T1078">
            <v>1032.4328125075526</v>
          </cell>
          <cell r="U1078">
            <v>1071.4036767567936</v>
          </cell>
          <cell r="V1078">
            <v>1132.2989108883539</v>
          </cell>
          <cell r="W1078">
            <v>1155.0031914774795</v>
          </cell>
          <cell r="X1078">
            <v>1199.6400479232045</v>
          </cell>
          <cell r="Y1078">
            <v>707.82978421646817</v>
          </cell>
          <cell r="Z1078">
            <v>784.78407079555961</v>
          </cell>
          <cell r="AA1078">
            <v>797.64479093898967</v>
          </cell>
          <cell r="AB1078">
            <v>805.97506476931483</v>
          </cell>
          <cell r="AC1078">
            <v>822.42529832390335</v>
          </cell>
          <cell r="AD1078">
            <v>5.8549749112134108</v>
          </cell>
          <cell r="AE1078">
            <v>8.7087481132509001</v>
          </cell>
          <cell r="AF1078">
            <v>9.6566510323931425</v>
          </cell>
          <cell r="AG1078">
            <v>8.298136442884914</v>
          </cell>
          <cell r="AH1078">
            <v>7.5420118690707527</v>
          </cell>
        </row>
        <row r="1079">
          <cell r="B1079">
            <v>18277</v>
          </cell>
          <cell r="C1079" t="str">
            <v>IL</v>
          </cell>
          <cell r="D1079" t="str">
            <v>Municipal</v>
          </cell>
          <cell r="E1079">
            <v>8.8812291942459258E-3</v>
          </cell>
          <cell r="F1079">
            <v>0</v>
          </cell>
          <cell r="G1079">
            <v>0</v>
          </cell>
          <cell r="H1079">
            <v>1610.7053895499735</v>
          </cell>
          <cell r="I1079">
            <v>11.608880937499999</v>
          </cell>
          <cell r="J1079">
            <v>0</v>
          </cell>
          <cell r="K1079">
            <v>0</v>
          </cell>
          <cell r="L1079">
            <v>0</v>
          </cell>
          <cell r="M1079">
            <v>0</v>
          </cell>
          <cell r="N1079">
            <v>1.8646818423464415E-2</v>
          </cell>
          <cell r="O1079">
            <v>10459.060425685924</v>
          </cell>
          <cell r="P1079">
            <v>29722.842590001012</v>
          </cell>
          <cell r="Q1079">
            <v>46816.654857083937</v>
          </cell>
          <cell r="R1079">
            <v>61146.693200564609</v>
          </cell>
          <cell r="S1079">
            <v>140702.69696644222</v>
          </cell>
          <cell r="T1079">
            <v>1032.4328125075526</v>
          </cell>
          <cell r="U1079">
            <v>1071.4036767567936</v>
          </cell>
          <cell r="V1079">
            <v>1132.2989108883539</v>
          </cell>
          <cell r="W1079">
            <v>1155.0031914774795</v>
          </cell>
          <cell r="X1079">
            <v>1199.6400479232045</v>
          </cell>
          <cell r="Y1079">
            <v>707.82978421646817</v>
          </cell>
          <cell r="Z1079">
            <v>784.78407079555961</v>
          </cell>
          <cell r="AA1079">
            <v>797.64479093898967</v>
          </cell>
          <cell r="AB1079">
            <v>805.97506476931483</v>
          </cell>
          <cell r="AC1079">
            <v>822.42529832390335</v>
          </cell>
          <cell r="AD1079">
            <v>5.8549749112134108</v>
          </cell>
          <cell r="AE1079">
            <v>8.7087481132509001</v>
          </cell>
          <cell r="AF1079">
            <v>9.6566510323931425</v>
          </cell>
          <cell r="AG1079">
            <v>8.298136442884914</v>
          </cell>
          <cell r="AH1079">
            <v>7.5420118690707527</v>
          </cell>
        </row>
        <row r="1080">
          <cell r="B1080">
            <v>20180</v>
          </cell>
          <cell r="C1080" t="str">
            <v>IL</v>
          </cell>
          <cell r="D1080" t="str">
            <v>Municipal</v>
          </cell>
          <cell r="E1080">
            <v>8.8812291942459258E-3</v>
          </cell>
          <cell r="F1080">
            <v>0</v>
          </cell>
          <cell r="G1080">
            <v>0</v>
          </cell>
          <cell r="H1080">
            <v>1610.7053895499735</v>
          </cell>
          <cell r="I1080">
            <v>11.608880937499999</v>
          </cell>
          <cell r="J1080">
            <v>0</v>
          </cell>
          <cell r="K1080">
            <v>0</v>
          </cell>
          <cell r="L1080">
            <v>0</v>
          </cell>
          <cell r="M1080">
            <v>0</v>
          </cell>
          <cell r="N1080">
            <v>1.8646818423464415E-2</v>
          </cell>
          <cell r="O1080">
            <v>10459.060425685924</v>
          </cell>
          <cell r="P1080">
            <v>29722.842590001012</v>
          </cell>
          <cell r="Q1080">
            <v>46816.654857083937</v>
          </cell>
          <cell r="R1080">
            <v>61146.693200564609</v>
          </cell>
          <cell r="S1080">
            <v>140702.69696644222</v>
          </cell>
          <cell r="T1080">
            <v>1032.4328125075526</v>
          </cell>
          <cell r="U1080">
            <v>1071.4036767567936</v>
          </cell>
          <cell r="V1080">
            <v>1132.2989108883539</v>
          </cell>
          <cell r="W1080">
            <v>1155.0031914774795</v>
          </cell>
          <cell r="X1080">
            <v>1199.6400479232045</v>
          </cell>
          <cell r="Y1080">
            <v>707.82978421646817</v>
          </cell>
          <cell r="Z1080">
            <v>784.78407079555961</v>
          </cell>
          <cell r="AA1080">
            <v>797.64479093898967</v>
          </cell>
          <cell r="AB1080">
            <v>805.97506476931483</v>
          </cell>
          <cell r="AC1080">
            <v>822.42529832390335</v>
          </cell>
          <cell r="AD1080">
            <v>5.8549749112134108</v>
          </cell>
          <cell r="AE1080">
            <v>8.7087481132509001</v>
          </cell>
          <cell r="AF1080">
            <v>9.6566510323931425</v>
          </cell>
          <cell r="AG1080">
            <v>8.298136442884914</v>
          </cell>
          <cell r="AH1080">
            <v>7.5420118690707527</v>
          </cell>
        </row>
        <row r="1081">
          <cell r="B1081">
            <v>16179</v>
          </cell>
          <cell r="C1081" t="str">
            <v>IL</v>
          </cell>
          <cell r="D1081" t="str">
            <v>Municipal</v>
          </cell>
          <cell r="E1081">
            <v>8.8812291942459258E-3</v>
          </cell>
          <cell r="F1081">
            <v>1</v>
          </cell>
          <cell r="G1081">
            <v>10584.80625424881</v>
          </cell>
          <cell r="H1081">
            <v>10584.80625424881</v>
          </cell>
          <cell r="I1081">
            <v>11.608880937499999</v>
          </cell>
          <cell r="J1081">
            <v>6263</v>
          </cell>
          <cell r="K1081">
            <v>62281</v>
          </cell>
          <cell r="L1081">
            <v>5884</v>
          </cell>
          <cell r="M1081">
            <v>8.7399369547133163E-2</v>
          </cell>
          <cell r="N1081">
            <v>8.7399369547133163E-2</v>
          </cell>
          <cell r="O1081">
            <v>10459.060425685924</v>
          </cell>
          <cell r="P1081">
            <v>29722.842590001012</v>
          </cell>
          <cell r="Q1081">
            <v>46816.654857083937</v>
          </cell>
          <cell r="R1081">
            <v>61146.693200564609</v>
          </cell>
          <cell r="S1081">
            <v>140702.69696644222</v>
          </cell>
          <cell r="T1081">
            <v>1032.4328125075526</v>
          </cell>
          <cell r="U1081">
            <v>1071.4036767567936</v>
          </cell>
          <cell r="V1081">
            <v>1132.2989108883539</v>
          </cell>
          <cell r="W1081">
            <v>1155.0031914774795</v>
          </cell>
          <cell r="X1081">
            <v>1199.6400479232045</v>
          </cell>
          <cell r="Y1081">
            <v>707.82978421646817</v>
          </cell>
          <cell r="Z1081">
            <v>784.78407079555961</v>
          </cell>
          <cell r="AA1081">
            <v>797.64479093898967</v>
          </cell>
          <cell r="AB1081">
            <v>805.97506476931483</v>
          </cell>
          <cell r="AC1081">
            <v>822.42529832390335</v>
          </cell>
          <cell r="AD1081">
            <v>5.8549749112134108</v>
          </cell>
          <cell r="AE1081">
            <v>8.7087481132509001</v>
          </cell>
          <cell r="AF1081">
            <v>9.6566510323931425</v>
          </cell>
          <cell r="AG1081">
            <v>8.298136442884914</v>
          </cell>
          <cell r="AH1081">
            <v>7.5420118690707527</v>
          </cell>
        </row>
        <row r="1082">
          <cell r="B1082">
            <v>1648</v>
          </cell>
          <cell r="C1082" t="str">
            <v>IL</v>
          </cell>
          <cell r="D1082" t="str">
            <v>Municipal</v>
          </cell>
          <cell r="E1082">
            <v>8.8812291942459258E-3</v>
          </cell>
          <cell r="F1082">
            <v>0</v>
          </cell>
          <cell r="G1082">
            <v>0</v>
          </cell>
          <cell r="H1082">
            <v>1610.7053895499735</v>
          </cell>
          <cell r="I1082">
            <v>11.608880937499999</v>
          </cell>
          <cell r="J1082">
            <v>0</v>
          </cell>
          <cell r="K1082">
            <v>0</v>
          </cell>
          <cell r="L1082">
            <v>0</v>
          </cell>
          <cell r="M1082">
            <v>0</v>
          </cell>
          <cell r="N1082">
            <v>1.8646818423464415E-2</v>
          </cell>
          <cell r="O1082">
            <v>10459.060425685924</v>
          </cell>
          <cell r="P1082">
            <v>29722.842590001012</v>
          </cell>
          <cell r="Q1082">
            <v>46816.654857083937</v>
          </cell>
          <cell r="R1082">
            <v>61146.693200564609</v>
          </cell>
          <cell r="S1082">
            <v>140702.69696644222</v>
          </cell>
          <cell r="T1082">
            <v>1032.4328125075526</v>
          </cell>
          <cell r="U1082">
            <v>1071.4036767567936</v>
          </cell>
          <cell r="V1082">
            <v>1132.2989108883539</v>
          </cell>
          <cell r="W1082">
            <v>1155.0031914774795</v>
          </cell>
          <cell r="X1082">
            <v>1199.6400479232045</v>
          </cell>
          <cell r="Y1082">
            <v>707.82978421646817</v>
          </cell>
          <cell r="Z1082">
            <v>784.78407079555961</v>
          </cell>
          <cell r="AA1082">
            <v>797.64479093898967</v>
          </cell>
          <cell r="AB1082">
            <v>805.97506476931483</v>
          </cell>
          <cell r="AC1082">
            <v>822.42529832390335</v>
          </cell>
          <cell r="AD1082">
            <v>5.8549749112134108</v>
          </cell>
          <cell r="AE1082">
            <v>8.7087481132509001</v>
          </cell>
          <cell r="AF1082">
            <v>9.6566510323931425</v>
          </cell>
          <cell r="AG1082">
            <v>8.298136442884914</v>
          </cell>
          <cell r="AH1082">
            <v>7.5420118690707527</v>
          </cell>
        </row>
        <row r="1083">
          <cell r="B1083">
            <v>3405</v>
          </cell>
          <cell r="C1083" t="str">
            <v>IL</v>
          </cell>
          <cell r="D1083" t="str">
            <v>Municipal</v>
          </cell>
          <cell r="E1083">
            <v>8.8812291942459258E-3</v>
          </cell>
          <cell r="F1083">
            <v>0</v>
          </cell>
          <cell r="G1083">
            <v>0</v>
          </cell>
          <cell r="H1083">
            <v>1610.7053895499735</v>
          </cell>
          <cell r="I1083">
            <v>11.608880937499999</v>
          </cell>
          <cell r="J1083">
            <v>0</v>
          </cell>
          <cell r="K1083">
            <v>0</v>
          </cell>
          <cell r="L1083">
            <v>0</v>
          </cell>
          <cell r="M1083">
            <v>0</v>
          </cell>
          <cell r="N1083">
            <v>1.8646818423464415E-2</v>
          </cell>
          <cell r="O1083">
            <v>10459.060425685924</v>
          </cell>
          <cell r="P1083">
            <v>29722.842590001012</v>
          </cell>
          <cell r="Q1083">
            <v>46816.654857083937</v>
          </cell>
          <cell r="R1083">
            <v>61146.693200564609</v>
          </cell>
          <cell r="S1083">
            <v>140702.69696644222</v>
          </cell>
          <cell r="T1083">
            <v>1032.4328125075526</v>
          </cell>
          <cell r="U1083">
            <v>1071.4036767567936</v>
          </cell>
          <cell r="V1083">
            <v>1132.2989108883539</v>
          </cell>
          <cell r="W1083">
            <v>1155.0031914774795</v>
          </cell>
          <cell r="X1083">
            <v>1199.6400479232045</v>
          </cell>
          <cell r="Y1083">
            <v>707.82978421646817</v>
          </cell>
          <cell r="Z1083">
            <v>784.78407079555961</v>
          </cell>
          <cell r="AA1083">
            <v>797.64479093898967</v>
          </cell>
          <cell r="AB1083">
            <v>805.97506476931483</v>
          </cell>
          <cell r="AC1083">
            <v>822.42529832390335</v>
          </cell>
          <cell r="AD1083">
            <v>5.8549749112134108</v>
          </cell>
          <cell r="AE1083">
            <v>8.7087481132509001</v>
          </cell>
          <cell r="AF1083">
            <v>9.6566510323931425</v>
          </cell>
          <cell r="AG1083">
            <v>8.298136442884914</v>
          </cell>
          <cell r="AH1083">
            <v>7.5420118690707527</v>
          </cell>
        </row>
        <row r="1084">
          <cell r="B1084">
            <v>6764</v>
          </cell>
          <cell r="C1084" t="str">
            <v>IL</v>
          </cell>
          <cell r="D1084" t="str">
            <v>Municipal</v>
          </cell>
          <cell r="E1084">
            <v>8.8812291942459258E-3</v>
          </cell>
          <cell r="F1084">
            <v>0</v>
          </cell>
          <cell r="G1084">
            <v>0</v>
          </cell>
          <cell r="H1084">
            <v>1610.7053895499735</v>
          </cell>
          <cell r="I1084">
            <v>11.608880937499999</v>
          </cell>
          <cell r="J1084">
            <v>0</v>
          </cell>
          <cell r="K1084">
            <v>0</v>
          </cell>
          <cell r="L1084">
            <v>0</v>
          </cell>
          <cell r="M1084">
            <v>0</v>
          </cell>
          <cell r="N1084">
            <v>1.8646818423464415E-2</v>
          </cell>
          <cell r="O1084">
            <v>10459.060425685924</v>
          </cell>
          <cell r="P1084">
            <v>29722.842590001012</v>
          </cell>
          <cell r="Q1084">
            <v>46816.654857083937</v>
          </cell>
          <cell r="R1084">
            <v>61146.693200564609</v>
          </cell>
          <cell r="S1084">
            <v>140702.69696644222</v>
          </cell>
          <cell r="T1084">
            <v>1032.4328125075526</v>
          </cell>
          <cell r="U1084">
            <v>1071.4036767567936</v>
          </cell>
          <cell r="V1084">
            <v>1132.2989108883539</v>
          </cell>
          <cell r="W1084">
            <v>1155.0031914774795</v>
          </cell>
          <cell r="X1084">
            <v>1199.6400479232045</v>
          </cell>
          <cell r="Y1084">
            <v>707.82978421646817</v>
          </cell>
          <cell r="Z1084">
            <v>784.78407079555961</v>
          </cell>
          <cell r="AA1084">
            <v>797.64479093898967</v>
          </cell>
          <cell r="AB1084">
            <v>805.97506476931483</v>
          </cell>
          <cell r="AC1084">
            <v>822.42529832390335</v>
          </cell>
          <cell r="AD1084">
            <v>5.8549749112134108</v>
          </cell>
          <cell r="AE1084">
            <v>8.7087481132509001</v>
          </cell>
          <cell r="AF1084">
            <v>9.6566510323931425</v>
          </cell>
          <cell r="AG1084">
            <v>8.298136442884914</v>
          </cell>
          <cell r="AH1084">
            <v>7.5420118690707527</v>
          </cell>
        </row>
        <row r="1085">
          <cell r="B1085">
            <v>7633</v>
          </cell>
          <cell r="C1085" t="str">
            <v>IL</v>
          </cell>
          <cell r="D1085" t="str">
            <v>Municipal</v>
          </cell>
          <cell r="E1085">
            <v>8.8812291942459258E-3</v>
          </cell>
          <cell r="F1085">
            <v>0</v>
          </cell>
          <cell r="G1085">
            <v>0</v>
          </cell>
          <cell r="H1085">
            <v>1610.7053895499735</v>
          </cell>
          <cell r="I1085">
            <v>11.608880937499999</v>
          </cell>
          <cell r="J1085">
            <v>0</v>
          </cell>
          <cell r="K1085">
            <v>0</v>
          </cell>
          <cell r="L1085">
            <v>0</v>
          </cell>
          <cell r="M1085">
            <v>0</v>
          </cell>
          <cell r="N1085">
            <v>1.8646818423464415E-2</v>
          </cell>
          <cell r="O1085">
            <v>10459.060425685924</v>
          </cell>
          <cell r="P1085">
            <v>29722.842590001012</v>
          </cell>
          <cell r="Q1085">
            <v>46816.654857083937</v>
          </cell>
          <cell r="R1085">
            <v>61146.693200564609</v>
          </cell>
          <cell r="S1085">
            <v>140702.69696644222</v>
          </cell>
          <cell r="T1085">
            <v>1032.4328125075526</v>
          </cell>
          <cell r="U1085">
            <v>1071.4036767567936</v>
          </cell>
          <cell r="V1085">
            <v>1132.2989108883539</v>
          </cell>
          <cell r="W1085">
            <v>1155.0031914774795</v>
          </cell>
          <cell r="X1085">
            <v>1199.6400479232045</v>
          </cell>
          <cell r="Y1085">
            <v>707.82978421646817</v>
          </cell>
          <cell r="Z1085">
            <v>784.78407079555961</v>
          </cell>
          <cell r="AA1085">
            <v>797.64479093898967</v>
          </cell>
          <cell r="AB1085">
            <v>805.97506476931483</v>
          </cell>
          <cell r="AC1085">
            <v>822.42529832390335</v>
          </cell>
          <cell r="AD1085">
            <v>5.8549749112134108</v>
          </cell>
          <cell r="AE1085">
            <v>8.7087481132509001</v>
          </cell>
          <cell r="AF1085">
            <v>9.6566510323931425</v>
          </cell>
          <cell r="AG1085">
            <v>8.298136442884914</v>
          </cell>
          <cell r="AH1085">
            <v>7.5420118690707527</v>
          </cell>
        </row>
        <row r="1086">
          <cell r="B1086">
            <v>40367</v>
          </cell>
          <cell r="C1086" t="str">
            <v>IL</v>
          </cell>
          <cell r="D1086" t="str">
            <v>Municipal</v>
          </cell>
          <cell r="E1086">
            <v>8.8812291942459258E-3</v>
          </cell>
          <cell r="F1086">
            <v>0</v>
          </cell>
          <cell r="G1086">
            <v>0</v>
          </cell>
          <cell r="H1086">
            <v>1610.7053895499735</v>
          </cell>
          <cell r="I1086">
            <v>11.608880937499999</v>
          </cell>
          <cell r="J1086">
            <v>0</v>
          </cell>
          <cell r="K1086">
            <v>0</v>
          </cell>
          <cell r="L1086">
            <v>0</v>
          </cell>
          <cell r="M1086">
            <v>0</v>
          </cell>
          <cell r="N1086">
            <v>1.8646818423464415E-2</v>
          </cell>
          <cell r="O1086">
            <v>10459.060425685924</v>
          </cell>
          <cell r="P1086">
            <v>29722.842590001012</v>
          </cell>
          <cell r="Q1086">
            <v>46816.654857083937</v>
          </cell>
          <cell r="R1086">
            <v>61146.693200564609</v>
          </cell>
          <cell r="S1086">
            <v>140702.69696644222</v>
          </cell>
          <cell r="T1086">
            <v>1032.4328125075526</v>
          </cell>
          <cell r="U1086">
            <v>1071.4036767567936</v>
          </cell>
          <cell r="V1086">
            <v>1132.2989108883539</v>
          </cell>
          <cell r="W1086">
            <v>1155.0031914774795</v>
          </cell>
          <cell r="X1086">
            <v>1199.6400479232045</v>
          </cell>
          <cell r="Y1086">
            <v>707.82978421646817</v>
          </cell>
          <cell r="Z1086">
            <v>784.78407079555961</v>
          </cell>
          <cell r="AA1086">
            <v>797.64479093898967</v>
          </cell>
          <cell r="AB1086">
            <v>805.97506476931483</v>
          </cell>
          <cell r="AC1086">
            <v>822.42529832390335</v>
          </cell>
          <cell r="AD1086">
            <v>5.8549749112134108</v>
          </cell>
          <cell r="AE1086">
            <v>8.7087481132509001</v>
          </cell>
          <cell r="AF1086">
            <v>9.6566510323931425</v>
          </cell>
          <cell r="AG1086">
            <v>8.298136442884914</v>
          </cell>
          <cell r="AH1086">
            <v>7.5420118690707527</v>
          </cell>
        </row>
        <row r="1087">
          <cell r="B1087">
            <v>15686</v>
          </cell>
          <cell r="C1087" t="str">
            <v>IL</v>
          </cell>
          <cell r="D1087" t="str">
            <v>Municipal</v>
          </cell>
          <cell r="E1087">
            <v>8.8812291942459258E-3</v>
          </cell>
          <cell r="F1087">
            <v>0</v>
          </cell>
          <cell r="G1087">
            <v>0</v>
          </cell>
          <cell r="H1087">
            <v>1610.7053895499735</v>
          </cell>
          <cell r="I1087">
            <v>11.608880937499999</v>
          </cell>
          <cell r="J1087">
            <v>0</v>
          </cell>
          <cell r="K1087">
            <v>0</v>
          </cell>
          <cell r="L1087">
            <v>0</v>
          </cell>
          <cell r="M1087">
            <v>0</v>
          </cell>
          <cell r="N1087">
            <v>1.8646818423464415E-2</v>
          </cell>
          <cell r="O1087">
            <v>10459.060425685924</v>
          </cell>
          <cell r="P1087">
            <v>29722.842590001012</v>
          </cell>
          <cell r="Q1087">
            <v>46816.654857083937</v>
          </cell>
          <cell r="R1087">
            <v>61146.693200564609</v>
          </cell>
          <cell r="S1087">
            <v>140702.69696644222</v>
          </cell>
          <cell r="T1087">
            <v>1032.4328125075526</v>
          </cell>
          <cell r="U1087">
            <v>1071.4036767567936</v>
          </cell>
          <cell r="V1087">
            <v>1132.2989108883539</v>
          </cell>
          <cell r="W1087">
            <v>1155.0031914774795</v>
          </cell>
          <cell r="X1087">
            <v>1199.6400479232045</v>
          </cell>
          <cell r="Y1087">
            <v>707.82978421646817</v>
          </cell>
          <cell r="Z1087">
            <v>784.78407079555961</v>
          </cell>
          <cell r="AA1087">
            <v>797.64479093898967</v>
          </cell>
          <cell r="AB1087">
            <v>805.97506476931483</v>
          </cell>
          <cell r="AC1087">
            <v>822.42529832390335</v>
          </cell>
          <cell r="AD1087">
            <v>5.8549749112134108</v>
          </cell>
          <cell r="AE1087">
            <v>8.7087481132509001</v>
          </cell>
          <cell r="AF1087">
            <v>9.6566510323931425</v>
          </cell>
          <cell r="AG1087">
            <v>8.298136442884914</v>
          </cell>
          <cell r="AH1087">
            <v>7.5420118690707527</v>
          </cell>
        </row>
        <row r="1088">
          <cell r="B1088">
            <v>16092</v>
          </cell>
          <cell r="C1088" t="str">
            <v>IL</v>
          </cell>
          <cell r="D1088" t="str">
            <v>Municipal</v>
          </cell>
          <cell r="E1088">
            <v>8.8812291942459258E-3</v>
          </cell>
          <cell r="F1088">
            <v>0</v>
          </cell>
          <cell r="G1088">
            <v>0</v>
          </cell>
          <cell r="H1088">
            <v>1610.7053895499735</v>
          </cell>
          <cell r="I1088">
            <v>11.608880937499999</v>
          </cell>
          <cell r="J1088">
            <v>0</v>
          </cell>
          <cell r="K1088">
            <v>0</v>
          </cell>
          <cell r="L1088">
            <v>0</v>
          </cell>
          <cell r="M1088">
            <v>0</v>
          </cell>
          <cell r="N1088">
            <v>1.8646818423464415E-2</v>
          </cell>
          <cell r="O1088">
            <v>10459.060425685924</v>
          </cell>
          <cell r="P1088">
            <v>29722.842590001012</v>
          </cell>
          <cell r="Q1088">
            <v>46816.654857083937</v>
          </cell>
          <cell r="R1088">
            <v>61146.693200564609</v>
          </cell>
          <cell r="S1088">
            <v>140702.69696644222</v>
          </cell>
          <cell r="T1088">
            <v>1032.4328125075526</v>
          </cell>
          <cell r="U1088">
            <v>1071.4036767567936</v>
          </cell>
          <cell r="V1088">
            <v>1132.2989108883539</v>
          </cell>
          <cell r="W1088">
            <v>1155.0031914774795</v>
          </cell>
          <cell r="X1088">
            <v>1199.6400479232045</v>
          </cell>
          <cell r="Y1088">
            <v>707.82978421646817</v>
          </cell>
          <cell r="Z1088">
            <v>784.78407079555961</v>
          </cell>
          <cell r="AA1088">
            <v>797.64479093898967</v>
          </cell>
          <cell r="AB1088">
            <v>805.97506476931483</v>
          </cell>
          <cell r="AC1088">
            <v>822.42529832390335</v>
          </cell>
          <cell r="AD1088">
            <v>5.8549749112134108</v>
          </cell>
          <cell r="AE1088">
            <v>8.7087481132509001</v>
          </cell>
          <cell r="AF1088">
            <v>9.6566510323931425</v>
          </cell>
          <cell r="AG1088">
            <v>8.298136442884914</v>
          </cell>
          <cell r="AH1088">
            <v>7.5420118690707527</v>
          </cell>
        </row>
        <row r="1089">
          <cell r="B1089">
            <v>20824</v>
          </cell>
          <cell r="C1089" t="str">
            <v>IL</v>
          </cell>
          <cell r="D1089" t="str">
            <v>Municipal</v>
          </cell>
          <cell r="E1089">
            <v>8.8812291942459258E-3</v>
          </cell>
          <cell r="F1089">
            <v>0</v>
          </cell>
          <cell r="G1089">
            <v>0</v>
          </cell>
          <cell r="H1089">
            <v>1610.7053895499735</v>
          </cell>
          <cell r="I1089">
            <v>11.608880937499999</v>
          </cell>
          <cell r="J1089">
            <v>0</v>
          </cell>
          <cell r="K1089">
            <v>0</v>
          </cell>
          <cell r="L1089">
            <v>0</v>
          </cell>
          <cell r="M1089">
            <v>0</v>
          </cell>
          <cell r="N1089">
            <v>1.8646818423464415E-2</v>
          </cell>
          <cell r="O1089">
            <v>10459.060425685924</v>
          </cell>
          <cell r="P1089">
            <v>29722.842590001012</v>
          </cell>
          <cell r="Q1089">
            <v>46816.654857083937</v>
          </cell>
          <cell r="R1089">
            <v>61146.693200564609</v>
          </cell>
          <cell r="S1089">
            <v>140702.69696644222</v>
          </cell>
          <cell r="T1089">
            <v>1032.4328125075526</v>
          </cell>
          <cell r="U1089">
            <v>1071.4036767567936</v>
          </cell>
          <cell r="V1089">
            <v>1132.2989108883539</v>
          </cell>
          <cell r="W1089">
            <v>1155.0031914774795</v>
          </cell>
          <cell r="X1089">
            <v>1199.6400479232045</v>
          </cell>
          <cell r="Y1089">
            <v>707.82978421646817</v>
          </cell>
          <cell r="Z1089">
            <v>784.78407079555961</v>
          </cell>
          <cell r="AA1089">
            <v>797.64479093898967</v>
          </cell>
          <cell r="AB1089">
            <v>805.97506476931483</v>
          </cell>
          <cell r="AC1089">
            <v>822.42529832390335</v>
          </cell>
          <cell r="AD1089">
            <v>5.8549749112134108</v>
          </cell>
          <cell r="AE1089">
            <v>8.7087481132509001</v>
          </cell>
          <cell r="AF1089">
            <v>9.6566510323931425</v>
          </cell>
          <cell r="AG1089">
            <v>8.298136442884914</v>
          </cell>
          <cell r="AH1089">
            <v>7.5420118690707527</v>
          </cell>
        </row>
        <row r="1090">
          <cell r="B1090">
            <v>9286</v>
          </cell>
          <cell r="C1090" t="str">
            <v>IL</v>
          </cell>
          <cell r="D1090" t="str">
            <v>Municipal Mktg Authority</v>
          </cell>
          <cell r="E1090">
            <v>8.8812291942459258E-3</v>
          </cell>
          <cell r="F1090">
            <v>0</v>
          </cell>
          <cell r="G1090">
            <v>0</v>
          </cell>
          <cell r="H1090">
            <v>0</v>
          </cell>
          <cell r="I1090">
            <v>11.608880937499999</v>
          </cell>
          <cell r="J1090">
            <v>0</v>
          </cell>
          <cell r="K1090">
            <v>0</v>
          </cell>
          <cell r="L1090">
            <v>0</v>
          </cell>
          <cell r="M1090">
            <v>0</v>
          </cell>
          <cell r="N1090">
            <v>0</v>
          </cell>
          <cell r="O1090">
            <v>10459.060425685924</v>
          </cell>
          <cell r="P1090">
            <v>29722.842590001012</v>
          </cell>
          <cell r="Q1090">
            <v>46816.654857083937</v>
          </cell>
          <cell r="R1090">
            <v>61146.693200564609</v>
          </cell>
          <cell r="S1090">
            <v>140702.69696644222</v>
          </cell>
          <cell r="T1090">
            <v>1032.4328125075526</v>
          </cell>
          <cell r="U1090">
            <v>1071.4036767567936</v>
          </cell>
          <cell r="V1090">
            <v>1132.2989108883539</v>
          </cell>
          <cell r="W1090">
            <v>1155.0031914774795</v>
          </cell>
          <cell r="X1090">
            <v>1199.6400479232045</v>
          </cell>
          <cell r="Y1090">
            <v>707.82978421646817</v>
          </cell>
          <cell r="Z1090">
            <v>784.78407079555961</v>
          </cell>
          <cell r="AA1090">
            <v>797.64479093898967</v>
          </cell>
          <cell r="AB1090">
            <v>805.97506476931483</v>
          </cell>
          <cell r="AC1090">
            <v>822.42529832390335</v>
          </cell>
          <cell r="AD1090">
            <v>5.8549749112134108</v>
          </cell>
          <cell r="AE1090">
            <v>8.7087481132509001</v>
          </cell>
          <cell r="AF1090">
            <v>9.6566510323931425</v>
          </cell>
          <cell r="AG1090">
            <v>8.298136442884914</v>
          </cell>
          <cell r="AH1090">
            <v>7.5420118690707527</v>
          </cell>
        </row>
        <row r="1091">
          <cell r="B1091">
            <v>55722</v>
          </cell>
          <cell r="C1091" t="str">
            <v>IL</v>
          </cell>
          <cell r="D1091" t="str">
            <v>Retail Power Marketer</v>
          </cell>
          <cell r="E1091">
            <v>8.8812291942459258E-3</v>
          </cell>
          <cell r="F1091">
            <v>1</v>
          </cell>
          <cell r="G1091">
            <v>11891.082862083469</v>
          </cell>
          <cell r="H1091">
            <v>11891.082862083469</v>
          </cell>
          <cell r="I1091">
            <v>11.608880937499999</v>
          </cell>
          <cell r="J1091">
            <v>229120.5</v>
          </cell>
          <cell r="K1091">
            <v>4070936</v>
          </cell>
          <cell r="L1091">
            <v>342352</v>
          </cell>
          <cell r="M1091">
            <v>4.456680643454479E-2</v>
          </cell>
          <cell r="N1091">
            <v>4.456680643454479E-2</v>
          </cell>
          <cell r="O1091">
            <v>10459.060425685924</v>
          </cell>
          <cell r="P1091">
            <v>29722.842590001012</v>
          </cell>
          <cell r="Q1091">
            <v>46816.654857083937</v>
          </cell>
          <cell r="R1091">
            <v>61146.693200564609</v>
          </cell>
          <cell r="S1091">
            <v>140702.69696644222</v>
          </cell>
          <cell r="T1091">
            <v>1032.4328125075526</v>
          </cell>
          <cell r="U1091">
            <v>1071.4036767567936</v>
          </cell>
          <cell r="V1091">
            <v>1132.2989108883539</v>
          </cell>
          <cell r="W1091">
            <v>1155.0031914774795</v>
          </cell>
          <cell r="X1091">
            <v>1199.6400479232045</v>
          </cell>
          <cell r="Y1091">
            <v>707.82978421646817</v>
          </cell>
          <cell r="Z1091">
            <v>784.78407079555961</v>
          </cell>
          <cell r="AA1091">
            <v>797.64479093898967</v>
          </cell>
          <cell r="AB1091">
            <v>805.97506476931483</v>
          </cell>
          <cell r="AC1091">
            <v>822.42529832390335</v>
          </cell>
          <cell r="AD1091">
            <v>5.8549749112134108</v>
          </cell>
          <cell r="AE1091">
            <v>8.7087481132509001</v>
          </cell>
          <cell r="AF1091">
            <v>9.6566510323931425</v>
          </cell>
          <cell r="AG1091">
            <v>8.298136442884914</v>
          </cell>
          <cell r="AH1091">
            <v>7.5420118690707527</v>
          </cell>
        </row>
        <row r="1092">
          <cell r="B1092">
            <v>59054</v>
          </cell>
          <cell r="C1092" t="str">
            <v>IL</v>
          </cell>
          <cell r="D1092" t="str">
            <v>Retail Power Marketer</v>
          </cell>
          <cell r="E1092">
            <v>8.8812291942459258E-3</v>
          </cell>
          <cell r="F1092">
            <v>1</v>
          </cell>
          <cell r="G1092">
            <v>9207.799995202955</v>
          </cell>
          <cell r="H1092">
            <v>9207.799995202955</v>
          </cell>
          <cell r="I1092">
            <v>11.608880937499999</v>
          </cell>
          <cell r="J1092">
            <v>98563.8</v>
          </cell>
          <cell r="K1092">
            <v>1151684</v>
          </cell>
          <cell r="L1092">
            <v>125077</v>
          </cell>
          <cell r="M1092">
            <v>7.0453138176586411E-2</v>
          </cell>
          <cell r="N1092">
            <v>7.0453138176586411E-2</v>
          </cell>
          <cell r="O1092">
            <v>10459.060425685924</v>
          </cell>
          <cell r="P1092">
            <v>29722.842590001012</v>
          </cell>
          <cell r="Q1092">
            <v>46816.654857083937</v>
          </cell>
          <cell r="R1092">
            <v>61146.693200564609</v>
          </cell>
          <cell r="S1092">
            <v>140702.69696644222</v>
          </cell>
          <cell r="T1092">
            <v>1032.4328125075526</v>
          </cell>
          <cell r="U1092">
            <v>1071.4036767567936</v>
          </cell>
          <cell r="V1092">
            <v>1132.2989108883539</v>
          </cell>
          <cell r="W1092">
            <v>1155.0031914774795</v>
          </cell>
          <cell r="X1092">
            <v>1199.6400479232045</v>
          </cell>
          <cell r="Y1092">
            <v>707.82978421646817</v>
          </cell>
          <cell r="Z1092">
            <v>784.78407079555961</v>
          </cell>
          <cell r="AA1092">
            <v>797.64479093898967</v>
          </cell>
          <cell r="AB1092">
            <v>805.97506476931483</v>
          </cell>
          <cell r="AC1092">
            <v>822.42529832390335</v>
          </cell>
          <cell r="AD1092">
            <v>5.8549749112134108</v>
          </cell>
          <cell r="AE1092">
            <v>8.7087481132509001</v>
          </cell>
          <cell r="AF1092">
            <v>9.6566510323931425</v>
          </cell>
          <cell r="AG1092">
            <v>8.298136442884914</v>
          </cell>
          <cell r="AH1092">
            <v>7.5420118690707527</v>
          </cell>
        </row>
        <row r="1093">
          <cell r="B1093">
            <v>970</v>
          </cell>
          <cell r="C1093" t="str">
            <v>IL</v>
          </cell>
          <cell r="D1093" t="str">
            <v>Retail Power Marketer</v>
          </cell>
          <cell r="E1093">
            <v>8.8812291942459258E-3</v>
          </cell>
          <cell r="F1093">
            <v>1</v>
          </cell>
          <cell r="G1093">
            <v>10492.620523158865</v>
          </cell>
          <cell r="H1093">
            <v>10492.620523158865</v>
          </cell>
          <cell r="I1093">
            <v>11.608880937499999</v>
          </cell>
          <cell r="J1093">
            <v>228621.1</v>
          </cell>
          <cell r="K1093">
            <v>4215830</v>
          </cell>
          <cell r="L1093">
            <v>401790</v>
          </cell>
          <cell r="M1093">
            <v>4.0952579382342862E-2</v>
          </cell>
          <cell r="N1093">
            <v>4.0952579382342862E-2</v>
          </cell>
          <cell r="O1093">
            <v>10459.060425685924</v>
          </cell>
          <cell r="P1093">
            <v>29722.842590001012</v>
          </cell>
          <cell r="Q1093">
            <v>46816.654857083937</v>
          </cell>
          <cell r="R1093">
            <v>61146.693200564609</v>
          </cell>
          <cell r="S1093">
            <v>140702.69696644222</v>
          </cell>
          <cell r="T1093">
            <v>1032.4328125075526</v>
          </cell>
          <cell r="U1093">
            <v>1071.4036767567936</v>
          </cell>
          <cell r="V1093">
            <v>1132.2989108883539</v>
          </cell>
          <cell r="W1093">
            <v>1155.0031914774795</v>
          </cell>
          <cell r="X1093">
            <v>1199.6400479232045</v>
          </cell>
          <cell r="Y1093">
            <v>707.82978421646817</v>
          </cell>
          <cell r="Z1093">
            <v>784.78407079555961</v>
          </cell>
          <cell r="AA1093">
            <v>797.64479093898967</v>
          </cell>
          <cell r="AB1093">
            <v>805.97506476931483</v>
          </cell>
          <cell r="AC1093">
            <v>822.42529832390335</v>
          </cell>
          <cell r="AD1093">
            <v>5.8549749112134108</v>
          </cell>
          <cell r="AE1093">
            <v>8.7087481132509001</v>
          </cell>
          <cell r="AF1093">
            <v>9.6566510323931425</v>
          </cell>
          <cell r="AG1093">
            <v>8.298136442884914</v>
          </cell>
          <cell r="AH1093">
            <v>7.5420118690707527</v>
          </cell>
        </row>
        <row r="1094">
          <cell r="B1094">
            <v>59088</v>
          </cell>
          <cell r="C1094" t="str">
            <v>IL</v>
          </cell>
          <cell r="D1094" t="str">
            <v>Retail Power Marketer</v>
          </cell>
          <cell r="E1094">
            <v>8.8812291942459258E-3</v>
          </cell>
          <cell r="F1094">
            <v>1</v>
          </cell>
          <cell r="G1094">
            <v>8577.8147549639198</v>
          </cell>
          <cell r="H1094">
            <v>8577.8147549639198</v>
          </cell>
          <cell r="I1094">
            <v>11.608880937499999</v>
          </cell>
          <cell r="J1094">
            <v>39574.300000000003</v>
          </cell>
          <cell r="K1094">
            <v>536122</v>
          </cell>
          <cell r="L1094">
            <v>62501</v>
          </cell>
          <cell r="M1094">
            <v>5.757551451032368E-2</v>
          </cell>
          <cell r="N1094">
            <v>5.757551451032368E-2</v>
          </cell>
          <cell r="O1094">
            <v>10459.060425685924</v>
          </cell>
          <cell r="P1094">
            <v>29722.842590001012</v>
          </cell>
          <cell r="Q1094">
            <v>46816.654857083937</v>
          </cell>
          <cell r="R1094">
            <v>61146.693200564609</v>
          </cell>
          <cell r="S1094">
            <v>140702.69696644222</v>
          </cell>
          <cell r="T1094">
            <v>1032.4328125075526</v>
          </cell>
          <cell r="U1094">
            <v>1071.4036767567936</v>
          </cell>
          <cell r="V1094">
            <v>1132.2989108883539</v>
          </cell>
          <cell r="W1094">
            <v>1155.0031914774795</v>
          </cell>
          <cell r="X1094">
            <v>1199.6400479232045</v>
          </cell>
          <cell r="Y1094">
            <v>707.82978421646817</v>
          </cell>
          <cell r="Z1094">
            <v>784.78407079555961</v>
          </cell>
          <cell r="AA1094">
            <v>797.64479093898967</v>
          </cell>
          <cell r="AB1094">
            <v>805.97506476931483</v>
          </cell>
          <cell r="AC1094">
            <v>822.42529832390335</v>
          </cell>
          <cell r="AD1094">
            <v>5.8549749112134108</v>
          </cell>
          <cell r="AE1094">
            <v>8.7087481132509001</v>
          </cell>
          <cell r="AF1094">
            <v>9.6566510323931425</v>
          </cell>
          <cell r="AG1094">
            <v>8.298136442884914</v>
          </cell>
          <cell r="AH1094">
            <v>7.5420118690707527</v>
          </cell>
        </row>
        <row r="1095">
          <cell r="B1095">
            <v>59848</v>
          </cell>
          <cell r="C1095" t="str">
            <v>IL</v>
          </cell>
          <cell r="D1095" t="str">
            <v>Retail Power Marketer</v>
          </cell>
          <cell r="E1095">
            <v>8.8812291942459258E-3</v>
          </cell>
          <cell r="F1095">
            <v>1</v>
          </cell>
          <cell r="G1095">
            <v>6257.4257425742571</v>
          </cell>
          <cell r="H1095">
            <v>6257.4257425742571</v>
          </cell>
          <cell r="I1095">
            <v>11.608880937499999</v>
          </cell>
          <cell r="J1095">
            <v>233.7</v>
          </cell>
          <cell r="K1095">
            <v>2528</v>
          </cell>
          <cell r="L1095">
            <v>404</v>
          </cell>
          <cell r="M1095">
            <v>7.0182019467958864E-2</v>
          </cell>
          <cell r="N1095">
            <v>7.0182019467958864E-2</v>
          </cell>
          <cell r="O1095">
            <v>10459.060425685924</v>
          </cell>
          <cell r="P1095">
            <v>29722.842590001012</v>
          </cell>
          <cell r="Q1095">
            <v>46816.654857083937</v>
          </cell>
          <cell r="R1095">
            <v>61146.693200564609</v>
          </cell>
          <cell r="S1095">
            <v>140702.69696644222</v>
          </cell>
          <cell r="T1095">
            <v>1032.4328125075526</v>
          </cell>
          <cell r="U1095">
            <v>1071.4036767567936</v>
          </cell>
          <cell r="V1095">
            <v>1132.2989108883539</v>
          </cell>
          <cell r="W1095">
            <v>1155.0031914774795</v>
          </cell>
          <cell r="X1095">
            <v>1199.6400479232045</v>
          </cell>
          <cell r="Y1095">
            <v>707.82978421646817</v>
          </cell>
          <cell r="Z1095">
            <v>784.78407079555961</v>
          </cell>
          <cell r="AA1095">
            <v>797.64479093898967</v>
          </cell>
          <cell r="AB1095">
            <v>805.97506476931483</v>
          </cell>
          <cell r="AC1095">
            <v>822.42529832390335</v>
          </cell>
          <cell r="AD1095">
            <v>5.8549749112134108</v>
          </cell>
          <cell r="AE1095">
            <v>8.7087481132509001</v>
          </cell>
          <cell r="AF1095">
            <v>9.6566510323931425</v>
          </cell>
          <cell r="AG1095">
            <v>8.298136442884914</v>
          </cell>
          <cell r="AH1095">
            <v>7.5420118690707527</v>
          </cell>
        </row>
        <row r="1096">
          <cell r="B1096">
            <v>57459</v>
          </cell>
          <cell r="C1096" t="str">
            <v>IL</v>
          </cell>
          <cell r="D1096" t="str">
            <v>Retail Power Marketer</v>
          </cell>
          <cell r="E1096">
            <v>8.8812291942459258E-3</v>
          </cell>
          <cell r="F1096">
            <v>1</v>
          </cell>
          <cell r="G1096">
            <v>21310</v>
          </cell>
          <cell r="H1096">
            <v>21310</v>
          </cell>
          <cell r="I1096">
            <v>11.608880937499999</v>
          </cell>
          <cell r="J1096">
            <v>177.8</v>
          </cell>
          <cell r="K1096">
            <v>2131</v>
          </cell>
          <cell r="L1096">
            <v>100</v>
          </cell>
          <cell r="M1096">
            <v>7.6897861508681373E-2</v>
          </cell>
          <cell r="N1096">
            <v>7.6897861508681373E-2</v>
          </cell>
          <cell r="O1096">
            <v>10459.060425685924</v>
          </cell>
          <cell r="P1096">
            <v>29722.842590001012</v>
          </cell>
          <cell r="Q1096">
            <v>46816.654857083937</v>
          </cell>
          <cell r="R1096">
            <v>61146.693200564609</v>
          </cell>
          <cell r="S1096">
            <v>140702.69696644222</v>
          </cell>
          <cell r="T1096">
            <v>1032.4328125075526</v>
          </cell>
          <cell r="U1096">
            <v>1071.4036767567936</v>
          </cell>
          <cell r="V1096">
            <v>1132.2989108883539</v>
          </cell>
          <cell r="W1096">
            <v>1155.0031914774795</v>
          </cell>
          <cell r="X1096">
            <v>1199.6400479232045</v>
          </cell>
          <cell r="Y1096">
            <v>707.82978421646817</v>
          </cell>
          <cell r="Z1096">
            <v>784.78407079555961</v>
          </cell>
          <cell r="AA1096">
            <v>797.64479093898967</v>
          </cell>
          <cell r="AB1096">
            <v>805.97506476931483</v>
          </cell>
          <cell r="AC1096">
            <v>822.42529832390335</v>
          </cell>
          <cell r="AD1096">
            <v>5.8549749112134108</v>
          </cell>
          <cell r="AE1096">
            <v>8.7087481132509001</v>
          </cell>
          <cell r="AF1096">
            <v>9.6566510323931425</v>
          </cell>
          <cell r="AG1096">
            <v>8.298136442884914</v>
          </cell>
          <cell r="AH1096">
            <v>7.5420118690707527</v>
          </cell>
        </row>
        <row r="1097">
          <cell r="B1097">
            <v>1611</v>
          </cell>
          <cell r="C1097" t="str">
            <v>IL</v>
          </cell>
          <cell r="D1097" t="str">
            <v>Retail Power Marketer</v>
          </cell>
          <cell r="E1097">
            <v>8.8812291942459258E-3</v>
          </cell>
          <cell r="F1097">
            <v>0</v>
          </cell>
          <cell r="G1097">
            <v>0</v>
          </cell>
          <cell r="H1097">
            <v>7130.4600235861317</v>
          </cell>
          <cell r="I1097">
            <v>11.608880937499999</v>
          </cell>
          <cell r="J1097">
            <v>0</v>
          </cell>
          <cell r="K1097">
            <v>0</v>
          </cell>
          <cell r="L1097">
            <v>0</v>
          </cell>
          <cell r="M1097">
            <v>0</v>
          </cell>
          <cell r="N1097">
            <v>5.6012083467454329E-2</v>
          </cell>
          <cell r="O1097">
            <v>10459.060425685924</v>
          </cell>
          <cell r="P1097">
            <v>29722.842590001012</v>
          </cell>
          <cell r="Q1097">
            <v>46816.654857083937</v>
          </cell>
          <cell r="R1097">
            <v>61146.693200564609</v>
          </cell>
          <cell r="S1097">
            <v>140702.69696644222</v>
          </cell>
          <cell r="T1097">
            <v>1032.4328125075526</v>
          </cell>
          <cell r="U1097">
            <v>1071.4036767567936</v>
          </cell>
          <cell r="V1097">
            <v>1132.2989108883539</v>
          </cell>
          <cell r="W1097">
            <v>1155.0031914774795</v>
          </cell>
          <cell r="X1097">
            <v>1199.6400479232045</v>
          </cell>
          <cell r="Y1097">
            <v>707.82978421646817</v>
          </cell>
          <cell r="Z1097">
            <v>784.78407079555961</v>
          </cell>
          <cell r="AA1097">
            <v>797.64479093898967</v>
          </cell>
          <cell r="AB1097">
            <v>805.97506476931483</v>
          </cell>
          <cell r="AC1097">
            <v>822.42529832390335</v>
          </cell>
          <cell r="AD1097">
            <v>5.8549749112134108</v>
          </cell>
          <cell r="AE1097">
            <v>8.7087481132509001</v>
          </cell>
          <cell r="AF1097">
            <v>9.6566510323931425</v>
          </cell>
          <cell r="AG1097">
            <v>8.298136442884914</v>
          </cell>
          <cell r="AH1097">
            <v>7.5420118690707527</v>
          </cell>
        </row>
        <row r="1098">
          <cell r="B1098">
            <v>4100</v>
          </cell>
          <cell r="C1098" t="str">
            <v>IL</v>
          </cell>
          <cell r="D1098" t="str">
            <v>Retail Power Marketer</v>
          </cell>
          <cell r="E1098">
            <v>8.8812291942459258E-3</v>
          </cell>
          <cell r="F1098">
            <v>1</v>
          </cell>
          <cell r="G1098">
            <v>9958.9631787619492</v>
          </cell>
          <cell r="H1098">
            <v>9958.9631787619492</v>
          </cell>
          <cell r="I1098">
            <v>11.608880937499999</v>
          </cell>
          <cell r="J1098">
            <v>88790</v>
          </cell>
          <cell r="K1098">
            <v>1032376</v>
          </cell>
          <cell r="L1098">
            <v>103663</v>
          </cell>
          <cell r="M1098">
            <v>7.2017426697745052E-2</v>
          </cell>
          <cell r="N1098">
            <v>7.2017426697745052E-2</v>
          </cell>
          <cell r="O1098">
            <v>10459.060425685924</v>
          </cell>
          <cell r="P1098">
            <v>29722.842590001012</v>
          </cell>
          <cell r="Q1098">
            <v>46816.654857083937</v>
          </cell>
          <cell r="R1098">
            <v>61146.693200564609</v>
          </cell>
          <cell r="S1098">
            <v>140702.69696644222</v>
          </cell>
          <cell r="T1098">
            <v>1032.4328125075526</v>
          </cell>
          <cell r="U1098">
            <v>1071.4036767567936</v>
          </cell>
          <cell r="V1098">
            <v>1132.2989108883539</v>
          </cell>
          <cell r="W1098">
            <v>1155.0031914774795</v>
          </cell>
          <cell r="X1098">
            <v>1199.6400479232045</v>
          </cell>
          <cell r="Y1098">
            <v>707.82978421646817</v>
          </cell>
          <cell r="Z1098">
            <v>784.78407079555961</v>
          </cell>
          <cell r="AA1098">
            <v>797.64479093898967</v>
          </cell>
          <cell r="AB1098">
            <v>805.97506476931483</v>
          </cell>
          <cell r="AC1098">
            <v>822.42529832390335</v>
          </cell>
          <cell r="AD1098">
            <v>5.8549749112134108</v>
          </cell>
          <cell r="AE1098">
            <v>8.7087481132509001</v>
          </cell>
          <cell r="AF1098">
            <v>9.6566510323931425</v>
          </cell>
          <cell r="AG1098">
            <v>8.298136442884914</v>
          </cell>
          <cell r="AH1098">
            <v>7.5420118690707527</v>
          </cell>
        </row>
        <row r="1099">
          <cell r="B1099">
            <v>4191</v>
          </cell>
          <cell r="C1099" t="str">
            <v>IL</v>
          </cell>
          <cell r="D1099" t="str">
            <v>Retail Power Marketer</v>
          </cell>
          <cell r="E1099">
            <v>0.20917795158228208</v>
          </cell>
          <cell r="F1099">
            <v>0</v>
          </cell>
          <cell r="G1099">
            <v>0</v>
          </cell>
          <cell r="H1099">
            <v>7130.4600235861317</v>
          </cell>
          <cell r="I1099">
            <v>11.608880937499999</v>
          </cell>
          <cell r="J1099">
            <v>0</v>
          </cell>
          <cell r="K1099">
            <v>0</v>
          </cell>
          <cell r="L1099">
            <v>0</v>
          </cell>
          <cell r="M1099">
            <v>0</v>
          </cell>
          <cell r="N1099">
            <v>5.6012083467454329E-2</v>
          </cell>
          <cell r="O1099">
            <v>10459.060425685924</v>
          </cell>
          <cell r="P1099">
            <v>29722.842590001012</v>
          </cell>
          <cell r="Q1099">
            <v>46816.654857083937</v>
          </cell>
          <cell r="R1099">
            <v>61146.693200564609</v>
          </cell>
          <cell r="S1099">
            <v>140702.69696644222</v>
          </cell>
          <cell r="T1099">
            <v>1032.4328125075526</v>
          </cell>
          <cell r="U1099">
            <v>1071.4036767567936</v>
          </cell>
          <cell r="V1099">
            <v>1132.2989108883539</v>
          </cell>
          <cell r="W1099">
            <v>1155.0031914774795</v>
          </cell>
          <cell r="X1099">
            <v>1199.6400479232045</v>
          </cell>
          <cell r="Y1099">
            <v>707.82978421646817</v>
          </cell>
          <cell r="Z1099">
            <v>784.78407079555961</v>
          </cell>
          <cell r="AA1099">
            <v>797.64479093898967</v>
          </cell>
          <cell r="AB1099">
            <v>805.97506476931483</v>
          </cell>
          <cell r="AC1099">
            <v>822.42529832390335</v>
          </cell>
          <cell r="AD1099">
            <v>5.8549749112134108</v>
          </cell>
          <cell r="AE1099">
            <v>8.7087481132509001</v>
          </cell>
          <cell r="AF1099">
            <v>9.6566510323931425</v>
          </cell>
          <cell r="AG1099">
            <v>8.298136442884914</v>
          </cell>
          <cell r="AH1099">
            <v>7.5420118690707527</v>
          </cell>
        </row>
        <row r="1100">
          <cell r="B1100">
            <v>6458</v>
          </cell>
          <cell r="C1100" t="str">
            <v>IL</v>
          </cell>
          <cell r="D1100" t="str">
            <v>Retail Power Marketer</v>
          </cell>
          <cell r="E1100">
            <v>8.8812291942459258E-3</v>
          </cell>
          <cell r="F1100">
            <v>1</v>
          </cell>
          <cell r="G1100">
            <v>10357.390162284279</v>
          </cell>
          <cell r="H1100">
            <v>10357.390162284279</v>
          </cell>
          <cell r="I1100">
            <v>11.608880937499999</v>
          </cell>
          <cell r="J1100">
            <v>388714.30000000005</v>
          </cell>
          <cell r="K1100">
            <v>7326186</v>
          </cell>
          <cell r="L1100">
            <v>707339</v>
          </cell>
          <cell r="M1100">
            <v>3.9608239430256938E-2</v>
          </cell>
          <cell r="N1100">
            <v>3.9608239430256938E-2</v>
          </cell>
          <cell r="O1100">
            <v>10459.060425685924</v>
          </cell>
          <cell r="P1100">
            <v>29722.842590001012</v>
          </cell>
          <cell r="Q1100">
            <v>46816.654857083937</v>
          </cell>
          <cell r="R1100">
            <v>61146.693200564609</v>
          </cell>
          <cell r="S1100">
            <v>140702.69696644222</v>
          </cell>
          <cell r="T1100">
            <v>1032.4328125075526</v>
          </cell>
          <cell r="U1100">
            <v>1071.4036767567936</v>
          </cell>
          <cell r="V1100">
            <v>1132.2989108883539</v>
          </cell>
          <cell r="W1100">
            <v>1155.0031914774795</v>
          </cell>
          <cell r="X1100">
            <v>1199.6400479232045</v>
          </cell>
          <cell r="Y1100">
            <v>707.82978421646817</v>
          </cell>
          <cell r="Z1100">
            <v>784.78407079555961</v>
          </cell>
          <cell r="AA1100">
            <v>797.64479093898967</v>
          </cell>
          <cell r="AB1100">
            <v>805.97506476931483</v>
          </cell>
          <cell r="AC1100">
            <v>822.42529832390335</v>
          </cell>
          <cell r="AD1100">
            <v>5.8549749112134108</v>
          </cell>
          <cell r="AE1100">
            <v>8.7087481132509001</v>
          </cell>
          <cell r="AF1100">
            <v>9.6566510323931425</v>
          </cell>
          <cell r="AG1100">
            <v>8.298136442884914</v>
          </cell>
          <cell r="AH1100">
            <v>7.5420118690707527</v>
          </cell>
        </row>
        <row r="1101">
          <cell r="B1101">
            <v>7279</v>
          </cell>
          <cell r="C1101" t="str">
            <v>IL</v>
          </cell>
          <cell r="D1101" t="str">
            <v>Retail Power Marketer</v>
          </cell>
          <cell r="E1101">
            <v>8.8812291942459258E-3</v>
          </cell>
          <cell r="F1101">
            <v>1</v>
          </cell>
          <cell r="G1101">
            <v>12952.947827280392</v>
          </cell>
          <cell r="H1101">
            <v>12952.947827280392</v>
          </cell>
          <cell r="I1101">
            <v>11.608880937499999</v>
          </cell>
          <cell r="J1101">
            <v>506688.3</v>
          </cell>
          <cell r="K1101">
            <v>3963887</v>
          </cell>
          <cell r="L1101">
            <v>306022</v>
          </cell>
          <cell r="M1101">
            <v>0.11707130512371632</v>
          </cell>
          <cell r="N1101">
            <v>0.11707130512371632</v>
          </cell>
          <cell r="O1101">
            <v>10459.060425685924</v>
          </cell>
          <cell r="P1101">
            <v>29722.842590001012</v>
          </cell>
          <cell r="Q1101">
            <v>46816.654857083937</v>
          </cell>
          <cell r="R1101">
            <v>61146.693200564609</v>
          </cell>
          <cell r="S1101">
            <v>140702.69696644222</v>
          </cell>
          <cell r="T1101">
            <v>1032.4328125075526</v>
          </cell>
          <cell r="U1101">
            <v>1071.4036767567936</v>
          </cell>
          <cell r="V1101">
            <v>1132.2989108883539</v>
          </cell>
          <cell r="W1101">
            <v>1155.0031914774795</v>
          </cell>
          <cell r="X1101">
            <v>1199.6400479232045</v>
          </cell>
          <cell r="Y1101">
            <v>707.82978421646817</v>
          </cell>
          <cell r="Z1101">
            <v>784.78407079555961</v>
          </cell>
          <cell r="AA1101">
            <v>797.64479093898967</v>
          </cell>
          <cell r="AB1101">
            <v>805.97506476931483</v>
          </cell>
          <cell r="AC1101">
            <v>822.42529832390335</v>
          </cell>
          <cell r="AD1101">
            <v>5.8549749112134108</v>
          </cell>
          <cell r="AE1101">
            <v>8.7087481132509001</v>
          </cell>
          <cell r="AF1101">
            <v>9.6566510323931425</v>
          </cell>
          <cell r="AG1101">
            <v>8.298136442884914</v>
          </cell>
          <cell r="AH1101">
            <v>7.5420118690707527</v>
          </cell>
        </row>
        <row r="1102">
          <cell r="B1102">
            <v>13374</v>
          </cell>
          <cell r="C1102" t="str">
            <v>IL</v>
          </cell>
          <cell r="D1102" t="str">
            <v>Retail Power Marketer</v>
          </cell>
          <cell r="E1102">
            <v>8.8812291942459258E-3</v>
          </cell>
          <cell r="F1102">
            <v>1</v>
          </cell>
          <cell r="G1102">
            <v>12202.776381870008</v>
          </cell>
          <cell r="H1102">
            <v>12202.776381870008</v>
          </cell>
          <cell r="I1102">
            <v>11.608880937499999</v>
          </cell>
          <cell r="J1102">
            <v>949668</v>
          </cell>
          <cell r="K1102">
            <v>11631479</v>
          </cell>
          <cell r="L1102">
            <v>953183</v>
          </cell>
          <cell r="M1102">
            <v>7.0230393271243599E-2</v>
          </cell>
          <cell r="N1102">
            <v>7.0230393271243599E-2</v>
          </cell>
          <cell r="O1102">
            <v>10459.060425685924</v>
          </cell>
          <cell r="P1102">
            <v>29722.842590001012</v>
          </cell>
          <cell r="Q1102">
            <v>46816.654857083937</v>
          </cell>
          <cell r="R1102">
            <v>61146.693200564609</v>
          </cell>
          <cell r="S1102">
            <v>140702.69696644222</v>
          </cell>
          <cell r="T1102">
            <v>1032.4328125075526</v>
          </cell>
          <cell r="U1102">
            <v>1071.4036767567936</v>
          </cell>
          <cell r="V1102">
            <v>1132.2989108883539</v>
          </cell>
          <cell r="W1102">
            <v>1155.0031914774795</v>
          </cell>
          <cell r="X1102">
            <v>1199.6400479232045</v>
          </cell>
          <cell r="Y1102">
            <v>707.82978421646817</v>
          </cell>
          <cell r="Z1102">
            <v>784.78407079555961</v>
          </cell>
          <cell r="AA1102">
            <v>797.64479093898967</v>
          </cell>
          <cell r="AB1102">
            <v>805.97506476931483</v>
          </cell>
          <cell r="AC1102">
            <v>822.42529832390335</v>
          </cell>
          <cell r="AD1102">
            <v>5.8549749112134108</v>
          </cell>
          <cell r="AE1102">
            <v>8.7087481132509001</v>
          </cell>
          <cell r="AF1102">
            <v>9.6566510323931425</v>
          </cell>
          <cell r="AG1102">
            <v>8.298136442884914</v>
          </cell>
          <cell r="AH1102">
            <v>7.5420118690707527</v>
          </cell>
        </row>
        <row r="1103">
          <cell r="B1103">
            <v>16840</v>
          </cell>
          <cell r="C1103" t="str">
            <v>IL</v>
          </cell>
          <cell r="D1103" t="str">
            <v>Retail Power Marketer</v>
          </cell>
          <cell r="E1103">
            <v>8.8812291942459258E-3</v>
          </cell>
          <cell r="F1103">
            <v>0</v>
          </cell>
          <cell r="G1103">
            <v>0</v>
          </cell>
          <cell r="H1103">
            <v>7130.4600235861317</v>
          </cell>
          <cell r="I1103">
            <v>11.608880937499999</v>
          </cell>
          <cell r="J1103">
            <v>0</v>
          </cell>
          <cell r="K1103">
            <v>0</v>
          </cell>
          <cell r="L1103">
            <v>0</v>
          </cell>
          <cell r="M1103">
            <v>0</v>
          </cell>
          <cell r="N1103">
            <v>5.6012083467454329E-2</v>
          </cell>
          <cell r="O1103">
            <v>10459.060425685924</v>
          </cell>
          <cell r="P1103">
            <v>29722.842590001012</v>
          </cell>
          <cell r="Q1103">
            <v>46816.654857083937</v>
          </cell>
          <cell r="R1103">
            <v>61146.693200564609</v>
          </cell>
          <cell r="S1103">
            <v>140702.69696644222</v>
          </cell>
          <cell r="T1103">
            <v>1032.4328125075526</v>
          </cell>
          <cell r="U1103">
            <v>1071.4036767567936</v>
          </cell>
          <cell r="V1103">
            <v>1132.2989108883539</v>
          </cell>
          <cell r="W1103">
            <v>1155.0031914774795</v>
          </cell>
          <cell r="X1103">
            <v>1199.6400479232045</v>
          </cell>
          <cell r="Y1103">
            <v>707.82978421646817</v>
          </cell>
          <cell r="Z1103">
            <v>784.78407079555961</v>
          </cell>
          <cell r="AA1103">
            <v>797.64479093898967</v>
          </cell>
          <cell r="AB1103">
            <v>805.97506476931483</v>
          </cell>
          <cell r="AC1103">
            <v>822.42529832390335</v>
          </cell>
          <cell r="AD1103">
            <v>5.8549749112134108</v>
          </cell>
          <cell r="AE1103">
            <v>8.7087481132509001</v>
          </cell>
          <cell r="AF1103">
            <v>9.6566510323931425</v>
          </cell>
          <cell r="AG1103">
            <v>8.298136442884914</v>
          </cell>
          <cell r="AH1103">
            <v>7.5420118690707527</v>
          </cell>
        </row>
        <row r="1104">
          <cell r="B1104">
            <v>17710</v>
          </cell>
          <cell r="C1104" t="str">
            <v>IL</v>
          </cell>
          <cell r="D1104" t="str">
            <v>Retail Power Marketer</v>
          </cell>
          <cell r="E1104">
            <v>8.8812291942459258E-3</v>
          </cell>
          <cell r="F1104">
            <v>1</v>
          </cell>
          <cell r="G1104">
            <v>10687.856875409529</v>
          </cell>
          <cell r="H1104">
            <v>10687.856875409529</v>
          </cell>
          <cell r="I1104">
            <v>11.608880937499999</v>
          </cell>
          <cell r="J1104">
            <v>114643</v>
          </cell>
          <cell r="K1104">
            <v>913427</v>
          </cell>
          <cell r="L1104">
            <v>85464</v>
          </cell>
          <cell r="M1104">
            <v>0.11247456358821231</v>
          </cell>
          <cell r="N1104">
            <v>0.11247456358821231</v>
          </cell>
          <cell r="O1104">
            <v>10459.060425685924</v>
          </cell>
          <cell r="P1104">
            <v>29722.842590001012</v>
          </cell>
          <cell r="Q1104">
            <v>46816.654857083937</v>
          </cell>
          <cell r="R1104">
            <v>61146.693200564609</v>
          </cell>
          <cell r="S1104">
            <v>140702.69696644222</v>
          </cell>
          <cell r="T1104">
            <v>1032.4328125075526</v>
          </cell>
          <cell r="U1104">
            <v>1071.4036767567936</v>
          </cell>
          <cell r="V1104">
            <v>1132.2989108883539</v>
          </cell>
          <cell r="W1104">
            <v>1155.0031914774795</v>
          </cell>
          <cell r="X1104">
            <v>1199.6400479232045</v>
          </cell>
          <cell r="Y1104">
            <v>707.82978421646817</v>
          </cell>
          <cell r="Z1104">
            <v>784.78407079555961</v>
          </cell>
          <cell r="AA1104">
            <v>797.64479093898967</v>
          </cell>
          <cell r="AB1104">
            <v>805.97506476931483</v>
          </cell>
          <cell r="AC1104">
            <v>822.42529832390335</v>
          </cell>
          <cell r="AD1104">
            <v>5.8549749112134108</v>
          </cell>
          <cell r="AE1104">
            <v>8.7087481132509001</v>
          </cell>
          <cell r="AF1104">
            <v>9.6566510323931425</v>
          </cell>
          <cell r="AG1104">
            <v>8.298136442884914</v>
          </cell>
          <cell r="AH1104">
            <v>7.5420118690707527</v>
          </cell>
        </row>
        <row r="1105">
          <cell r="B1105">
            <v>18193</v>
          </cell>
          <cell r="C1105" t="str">
            <v>IL</v>
          </cell>
          <cell r="D1105" t="str">
            <v>Retail Power Marketer</v>
          </cell>
          <cell r="E1105">
            <v>8.8812291942459258E-3</v>
          </cell>
          <cell r="F1105">
            <v>0</v>
          </cell>
          <cell r="G1105">
            <v>0</v>
          </cell>
          <cell r="H1105">
            <v>7130.4600235861317</v>
          </cell>
          <cell r="I1105">
            <v>11.608880937499999</v>
          </cell>
          <cell r="J1105">
            <v>0</v>
          </cell>
          <cell r="K1105">
            <v>0</v>
          </cell>
          <cell r="L1105">
            <v>0</v>
          </cell>
          <cell r="M1105">
            <v>0</v>
          </cell>
          <cell r="N1105">
            <v>5.6012083467454329E-2</v>
          </cell>
          <cell r="O1105">
            <v>10459.060425685924</v>
          </cell>
          <cell r="P1105">
            <v>29722.842590001012</v>
          </cell>
          <cell r="Q1105">
            <v>46816.654857083937</v>
          </cell>
          <cell r="R1105">
            <v>61146.693200564609</v>
          </cell>
          <cell r="S1105">
            <v>140702.69696644222</v>
          </cell>
          <cell r="T1105">
            <v>1032.4328125075526</v>
          </cell>
          <cell r="U1105">
            <v>1071.4036767567936</v>
          </cell>
          <cell r="V1105">
            <v>1132.2989108883539</v>
          </cell>
          <cell r="W1105">
            <v>1155.0031914774795</v>
          </cell>
          <cell r="X1105">
            <v>1199.6400479232045</v>
          </cell>
          <cell r="Y1105">
            <v>707.82978421646817</v>
          </cell>
          <cell r="Z1105">
            <v>784.78407079555961</v>
          </cell>
          <cell r="AA1105">
            <v>797.64479093898967</v>
          </cell>
          <cell r="AB1105">
            <v>805.97506476931483</v>
          </cell>
          <cell r="AC1105">
            <v>822.42529832390335</v>
          </cell>
          <cell r="AD1105">
            <v>5.8549749112134108</v>
          </cell>
          <cell r="AE1105">
            <v>8.7087481132509001</v>
          </cell>
          <cell r="AF1105">
            <v>9.6566510323931425</v>
          </cell>
          <cell r="AG1105">
            <v>8.298136442884914</v>
          </cell>
          <cell r="AH1105">
            <v>7.5420118690707527</v>
          </cell>
        </row>
        <row r="1106">
          <cell r="B1106">
            <v>19107</v>
          </cell>
          <cell r="C1106" t="str">
            <v>IL</v>
          </cell>
          <cell r="D1106" t="str">
            <v>Retail Power Marketer</v>
          </cell>
          <cell r="E1106">
            <v>8.8812291942459258E-3</v>
          </cell>
          <cell r="F1106">
            <v>0</v>
          </cell>
          <cell r="G1106">
            <v>0</v>
          </cell>
          <cell r="H1106">
            <v>7130.4600235861317</v>
          </cell>
          <cell r="I1106">
            <v>11.608880937499999</v>
          </cell>
          <cell r="J1106">
            <v>0</v>
          </cell>
          <cell r="K1106">
            <v>0</v>
          </cell>
          <cell r="L1106">
            <v>0</v>
          </cell>
          <cell r="M1106">
            <v>0</v>
          </cell>
          <cell r="N1106">
            <v>5.6012083467454329E-2</v>
          </cell>
          <cell r="O1106">
            <v>10459.060425685924</v>
          </cell>
          <cell r="P1106">
            <v>29722.842590001012</v>
          </cell>
          <cell r="Q1106">
            <v>46816.654857083937</v>
          </cell>
          <cell r="R1106">
            <v>61146.693200564609</v>
          </cell>
          <cell r="S1106">
            <v>140702.69696644222</v>
          </cell>
          <cell r="T1106">
            <v>1032.4328125075526</v>
          </cell>
          <cell r="U1106">
            <v>1071.4036767567936</v>
          </cell>
          <cell r="V1106">
            <v>1132.2989108883539</v>
          </cell>
          <cell r="W1106">
            <v>1155.0031914774795</v>
          </cell>
          <cell r="X1106">
            <v>1199.6400479232045</v>
          </cell>
          <cell r="Y1106">
            <v>707.82978421646817</v>
          </cell>
          <cell r="Z1106">
            <v>784.78407079555961</v>
          </cell>
          <cell r="AA1106">
            <v>797.64479093898967</v>
          </cell>
          <cell r="AB1106">
            <v>805.97506476931483</v>
          </cell>
          <cell r="AC1106">
            <v>822.42529832390335</v>
          </cell>
          <cell r="AD1106">
            <v>5.8549749112134108</v>
          </cell>
          <cell r="AE1106">
            <v>8.7087481132509001</v>
          </cell>
          <cell r="AF1106">
            <v>9.6566510323931425</v>
          </cell>
          <cell r="AG1106">
            <v>8.298136442884914</v>
          </cell>
          <cell r="AH1106">
            <v>7.5420118690707527</v>
          </cell>
        </row>
        <row r="1107">
          <cell r="B1107">
            <v>21795</v>
          </cell>
          <cell r="C1107" t="str">
            <v>IL</v>
          </cell>
          <cell r="D1107" t="str">
            <v>Retail Power Marketer</v>
          </cell>
          <cell r="E1107">
            <v>8.8812291942459258E-3</v>
          </cell>
          <cell r="F1107">
            <v>0</v>
          </cell>
          <cell r="G1107">
            <v>0</v>
          </cell>
          <cell r="H1107">
            <v>7130.4600235861317</v>
          </cell>
          <cell r="I1107">
            <v>11.608880937499999</v>
          </cell>
          <cell r="J1107">
            <v>0</v>
          </cell>
          <cell r="K1107">
            <v>0</v>
          </cell>
          <cell r="L1107">
            <v>0</v>
          </cell>
          <cell r="M1107">
            <v>0</v>
          </cell>
          <cell r="N1107">
            <v>5.6012083467454329E-2</v>
          </cell>
          <cell r="O1107">
            <v>10459.060425685924</v>
          </cell>
          <cell r="P1107">
            <v>29722.842590001012</v>
          </cell>
          <cell r="Q1107">
            <v>46816.654857083937</v>
          </cell>
          <cell r="R1107">
            <v>61146.693200564609</v>
          </cell>
          <cell r="S1107">
            <v>140702.69696644222</v>
          </cell>
          <cell r="T1107">
            <v>1032.4328125075526</v>
          </cell>
          <cell r="U1107">
            <v>1071.4036767567936</v>
          </cell>
          <cell r="V1107">
            <v>1132.2989108883539</v>
          </cell>
          <cell r="W1107">
            <v>1155.0031914774795</v>
          </cell>
          <cell r="X1107">
            <v>1199.6400479232045</v>
          </cell>
          <cell r="Y1107">
            <v>707.82978421646817</v>
          </cell>
          <cell r="Z1107">
            <v>784.78407079555961</v>
          </cell>
          <cell r="AA1107">
            <v>797.64479093898967</v>
          </cell>
          <cell r="AB1107">
            <v>805.97506476931483</v>
          </cell>
          <cell r="AC1107">
            <v>822.42529832390335</v>
          </cell>
          <cell r="AD1107">
            <v>5.8549749112134108</v>
          </cell>
          <cell r="AE1107">
            <v>8.7087481132509001</v>
          </cell>
          <cell r="AF1107">
            <v>9.6566510323931425</v>
          </cell>
          <cell r="AG1107">
            <v>8.298136442884914</v>
          </cell>
          <cell r="AH1107">
            <v>7.5420118690707527</v>
          </cell>
        </row>
        <row r="1108">
          <cell r="B1108">
            <v>49730</v>
          </cell>
          <cell r="C1108" t="str">
            <v>IL</v>
          </cell>
          <cell r="D1108" t="str">
            <v>Retail Power Marketer</v>
          </cell>
          <cell r="E1108">
            <v>8.8812291942459258E-3</v>
          </cell>
          <cell r="F1108">
            <v>0</v>
          </cell>
          <cell r="G1108">
            <v>0</v>
          </cell>
          <cell r="H1108">
            <v>7130.4600235861317</v>
          </cell>
          <cell r="I1108">
            <v>11.608880937499999</v>
          </cell>
          <cell r="J1108">
            <v>0</v>
          </cell>
          <cell r="K1108">
            <v>0</v>
          </cell>
          <cell r="L1108">
            <v>0</v>
          </cell>
          <cell r="M1108">
            <v>0</v>
          </cell>
          <cell r="N1108">
            <v>5.6012083467454329E-2</v>
          </cell>
          <cell r="O1108">
            <v>10459.060425685924</v>
          </cell>
          <cell r="P1108">
            <v>29722.842590001012</v>
          </cell>
          <cell r="Q1108">
            <v>46816.654857083937</v>
          </cell>
          <cell r="R1108">
            <v>61146.693200564609</v>
          </cell>
          <cell r="S1108">
            <v>140702.69696644222</v>
          </cell>
          <cell r="T1108">
            <v>1032.4328125075526</v>
          </cell>
          <cell r="U1108">
            <v>1071.4036767567936</v>
          </cell>
          <cell r="V1108">
            <v>1132.2989108883539</v>
          </cell>
          <cell r="W1108">
            <v>1155.0031914774795</v>
          </cell>
          <cell r="X1108">
            <v>1199.6400479232045</v>
          </cell>
          <cell r="Y1108">
            <v>707.82978421646817</v>
          </cell>
          <cell r="Z1108">
            <v>784.78407079555961</v>
          </cell>
          <cell r="AA1108">
            <v>797.64479093898967</v>
          </cell>
          <cell r="AB1108">
            <v>805.97506476931483</v>
          </cell>
          <cell r="AC1108">
            <v>822.42529832390335</v>
          </cell>
          <cell r="AD1108">
            <v>5.8549749112134108</v>
          </cell>
          <cell r="AE1108">
            <v>8.7087481132509001</v>
          </cell>
          <cell r="AF1108">
            <v>9.6566510323931425</v>
          </cell>
          <cell r="AG1108">
            <v>8.298136442884914</v>
          </cell>
          <cell r="AH1108">
            <v>7.5420118690707527</v>
          </cell>
        </row>
        <row r="1109">
          <cell r="B1109">
            <v>50046</v>
          </cell>
          <cell r="C1109" t="str">
            <v>IL</v>
          </cell>
          <cell r="D1109" t="str">
            <v>Retail Power Marketer</v>
          </cell>
          <cell r="E1109">
            <v>8.8812291942459258E-3</v>
          </cell>
          <cell r="F1109">
            <v>0</v>
          </cell>
          <cell r="G1109">
            <v>0</v>
          </cell>
          <cell r="H1109">
            <v>7130.4600235861317</v>
          </cell>
          <cell r="I1109">
            <v>11.608880937499999</v>
          </cell>
          <cell r="J1109">
            <v>0</v>
          </cell>
          <cell r="K1109">
            <v>0</v>
          </cell>
          <cell r="L1109">
            <v>0</v>
          </cell>
          <cell r="M1109">
            <v>0</v>
          </cell>
          <cell r="N1109">
            <v>5.6012083467454329E-2</v>
          </cell>
          <cell r="O1109">
            <v>10459.060425685924</v>
          </cell>
          <cell r="P1109">
            <v>29722.842590001012</v>
          </cell>
          <cell r="Q1109">
            <v>46816.654857083937</v>
          </cell>
          <cell r="R1109">
            <v>61146.693200564609</v>
          </cell>
          <cell r="S1109">
            <v>140702.69696644222</v>
          </cell>
          <cell r="T1109">
            <v>1032.4328125075526</v>
          </cell>
          <cell r="U1109">
            <v>1071.4036767567936</v>
          </cell>
          <cell r="V1109">
            <v>1132.2989108883539</v>
          </cell>
          <cell r="W1109">
            <v>1155.0031914774795</v>
          </cell>
          <cell r="X1109">
            <v>1199.6400479232045</v>
          </cell>
          <cell r="Y1109">
            <v>707.82978421646817</v>
          </cell>
          <cell r="Z1109">
            <v>784.78407079555961</v>
          </cell>
          <cell r="AA1109">
            <v>797.64479093898967</v>
          </cell>
          <cell r="AB1109">
            <v>805.97506476931483</v>
          </cell>
          <cell r="AC1109">
            <v>822.42529832390335</v>
          </cell>
          <cell r="AD1109">
            <v>5.8549749112134108</v>
          </cell>
          <cell r="AE1109">
            <v>8.7087481132509001</v>
          </cell>
          <cell r="AF1109">
            <v>9.6566510323931425</v>
          </cell>
          <cell r="AG1109">
            <v>8.298136442884914</v>
          </cell>
          <cell r="AH1109">
            <v>7.5420118690707527</v>
          </cell>
        </row>
        <row r="1110">
          <cell r="B1110">
            <v>54820</v>
          </cell>
          <cell r="C1110" t="str">
            <v>IL</v>
          </cell>
          <cell r="D1110" t="str">
            <v>Retail Power Marketer</v>
          </cell>
          <cell r="E1110">
            <v>8.8812291942459258E-3</v>
          </cell>
          <cell r="F1110">
            <v>1</v>
          </cell>
          <cell r="G1110">
            <v>10742.205023674709</v>
          </cell>
          <cell r="H1110">
            <v>10742.205023674709</v>
          </cell>
          <cell r="I1110">
            <v>11.608880937499999</v>
          </cell>
          <cell r="J1110">
            <v>1608538.1</v>
          </cell>
          <cell r="K1110">
            <v>13855006</v>
          </cell>
          <cell r="L1110">
            <v>1289773</v>
          </cell>
          <cell r="M1110">
            <v>0.10312981789247683</v>
          </cell>
          <cell r="N1110">
            <v>0.10312981789247683</v>
          </cell>
          <cell r="O1110">
            <v>10459.060425685924</v>
          </cell>
          <cell r="P1110">
            <v>29722.842590001012</v>
          </cell>
          <cell r="Q1110">
            <v>46816.654857083937</v>
          </cell>
          <cell r="R1110">
            <v>61146.693200564609</v>
          </cell>
          <cell r="S1110">
            <v>140702.69696644222</v>
          </cell>
          <cell r="T1110">
            <v>1032.4328125075526</v>
          </cell>
          <cell r="U1110">
            <v>1071.4036767567936</v>
          </cell>
          <cell r="V1110">
            <v>1132.2989108883539</v>
          </cell>
          <cell r="W1110">
            <v>1155.0031914774795</v>
          </cell>
          <cell r="X1110">
            <v>1199.6400479232045</v>
          </cell>
          <cell r="Y1110">
            <v>707.82978421646817</v>
          </cell>
          <cell r="Z1110">
            <v>784.78407079555961</v>
          </cell>
          <cell r="AA1110">
            <v>797.64479093898967</v>
          </cell>
          <cell r="AB1110">
            <v>805.97506476931483</v>
          </cell>
          <cell r="AC1110">
            <v>822.42529832390335</v>
          </cell>
          <cell r="AD1110">
            <v>5.8549749112134108</v>
          </cell>
          <cell r="AE1110">
            <v>8.7087481132509001</v>
          </cell>
          <cell r="AF1110">
            <v>9.6566510323931425</v>
          </cell>
          <cell r="AG1110">
            <v>8.298136442884914</v>
          </cell>
          <cell r="AH1110">
            <v>7.5420118690707527</v>
          </cell>
        </row>
        <row r="1111">
          <cell r="B1111">
            <v>54862</v>
          </cell>
          <cell r="C1111" t="str">
            <v>IL</v>
          </cell>
          <cell r="D1111" t="str">
            <v>Retail Power Marketer</v>
          </cell>
          <cell r="E1111">
            <v>8.8812291942459258E-3</v>
          </cell>
          <cell r="F1111">
            <v>1</v>
          </cell>
          <cell r="G1111">
            <v>16286.043621201186</v>
          </cell>
          <cell r="H1111">
            <v>16286.043621201186</v>
          </cell>
          <cell r="I1111">
            <v>11.608880937499999</v>
          </cell>
          <cell r="J1111">
            <v>266768.09999999998</v>
          </cell>
          <cell r="K1111">
            <v>2437239</v>
          </cell>
          <cell r="L1111">
            <v>149652</v>
          </cell>
          <cell r="M1111">
            <v>0.10090130389317378</v>
          </cell>
          <cell r="N1111">
            <v>0.10090130389317378</v>
          </cell>
          <cell r="O1111">
            <v>10459.060425685924</v>
          </cell>
          <cell r="P1111">
            <v>29722.842590001012</v>
          </cell>
          <cell r="Q1111">
            <v>46816.654857083937</v>
          </cell>
          <cell r="R1111">
            <v>61146.693200564609</v>
          </cell>
          <cell r="S1111">
            <v>140702.69696644222</v>
          </cell>
          <cell r="T1111">
            <v>1032.4328125075526</v>
          </cell>
          <cell r="U1111">
            <v>1071.4036767567936</v>
          </cell>
          <cell r="V1111">
            <v>1132.2989108883539</v>
          </cell>
          <cell r="W1111">
            <v>1155.0031914774795</v>
          </cell>
          <cell r="X1111">
            <v>1199.6400479232045</v>
          </cell>
          <cell r="Y1111">
            <v>707.82978421646817</v>
          </cell>
          <cell r="Z1111">
            <v>784.78407079555961</v>
          </cell>
          <cell r="AA1111">
            <v>797.64479093898967</v>
          </cell>
          <cell r="AB1111">
            <v>805.97506476931483</v>
          </cell>
          <cell r="AC1111">
            <v>822.42529832390335</v>
          </cell>
          <cell r="AD1111">
            <v>5.8549749112134108</v>
          </cell>
          <cell r="AE1111">
            <v>8.7087481132509001</v>
          </cell>
          <cell r="AF1111">
            <v>9.6566510323931425</v>
          </cell>
          <cell r="AG1111">
            <v>8.298136442884914</v>
          </cell>
          <cell r="AH1111">
            <v>7.5420118690707527</v>
          </cell>
        </row>
        <row r="1112">
          <cell r="B1112">
            <v>55781</v>
          </cell>
          <cell r="C1112" t="str">
            <v>IL</v>
          </cell>
          <cell r="D1112" t="str">
            <v>Retail Power Marketer</v>
          </cell>
          <cell r="E1112">
            <v>8.8812291942459258E-3</v>
          </cell>
          <cell r="F1112">
            <v>1</v>
          </cell>
          <cell r="G1112">
            <v>7301.6249802187185</v>
          </cell>
          <cell r="H1112">
            <v>7301.6249802187185</v>
          </cell>
          <cell r="I1112">
            <v>11.608880937499999</v>
          </cell>
          <cell r="J1112">
            <v>102146.30000000002</v>
          </cell>
          <cell r="K1112">
            <v>876655</v>
          </cell>
          <cell r="L1112">
            <v>120063</v>
          </cell>
          <cell r="M1112">
            <v>9.7439397637624006E-2</v>
          </cell>
          <cell r="N1112">
            <v>9.7439397637624006E-2</v>
          </cell>
          <cell r="O1112">
            <v>10459.060425685924</v>
          </cell>
          <cell r="P1112">
            <v>29722.842590001012</v>
          </cell>
          <cell r="Q1112">
            <v>46816.654857083937</v>
          </cell>
          <cell r="R1112">
            <v>61146.693200564609</v>
          </cell>
          <cell r="S1112">
            <v>140702.69696644222</v>
          </cell>
          <cell r="T1112">
            <v>1032.4328125075526</v>
          </cell>
          <cell r="U1112">
            <v>1071.4036767567936</v>
          </cell>
          <cell r="V1112">
            <v>1132.2989108883539</v>
          </cell>
          <cell r="W1112">
            <v>1155.0031914774795</v>
          </cell>
          <cell r="X1112">
            <v>1199.6400479232045</v>
          </cell>
          <cell r="Y1112">
            <v>707.82978421646817</v>
          </cell>
          <cell r="Z1112">
            <v>784.78407079555961</v>
          </cell>
          <cell r="AA1112">
            <v>797.64479093898967</v>
          </cell>
          <cell r="AB1112">
            <v>805.97506476931483</v>
          </cell>
          <cell r="AC1112">
            <v>822.42529832390335</v>
          </cell>
          <cell r="AD1112">
            <v>5.8549749112134108</v>
          </cell>
          <cell r="AE1112">
            <v>8.7087481132509001</v>
          </cell>
          <cell r="AF1112">
            <v>9.6566510323931425</v>
          </cell>
          <cell r="AG1112">
            <v>8.298136442884914</v>
          </cell>
          <cell r="AH1112">
            <v>7.5420118690707527</v>
          </cell>
        </row>
        <row r="1113">
          <cell r="B1113">
            <v>55815</v>
          </cell>
          <cell r="C1113" t="str">
            <v>IL</v>
          </cell>
          <cell r="D1113" t="str">
            <v>Retail Power Marketer</v>
          </cell>
          <cell r="E1113">
            <v>8.8812291942459258E-3</v>
          </cell>
          <cell r="F1113">
            <v>1</v>
          </cell>
          <cell r="G1113">
            <v>8095.9302580277745</v>
          </cell>
          <cell r="H1113">
            <v>8095.9302580277745</v>
          </cell>
          <cell r="I1113">
            <v>11.608880937499999</v>
          </cell>
          <cell r="J1113">
            <v>100009.49999999999</v>
          </cell>
          <cell r="K1113">
            <v>924029</v>
          </cell>
          <cell r="L1113">
            <v>114135</v>
          </cell>
          <cell r="M1113">
            <v>9.1025005157177152E-2</v>
          </cell>
          <cell r="N1113">
            <v>9.1025005157177152E-2</v>
          </cell>
          <cell r="O1113">
            <v>10459.060425685924</v>
          </cell>
          <cell r="P1113">
            <v>29722.842590001012</v>
          </cell>
          <cell r="Q1113">
            <v>46816.654857083937</v>
          </cell>
          <cell r="R1113">
            <v>61146.693200564609</v>
          </cell>
          <cell r="S1113">
            <v>140702.69696644222</v>
          </cell>
          <cell r="T1113">
            <v>1032.4328125075526</v>
          </cell>
          <cell r="U1113">
            <v>1071.4036767567936</v>
          </cell>
          <cell r="V1113">
            <v>1132.2989108883539</v>
          </cell>
          <cell r="W1113">
            <v>1155.0031914774795</v>
          </cell>
          <cell r="X1113">
            <v>1199.6400479232045</v>
          </cell>
          <cell r="Y1113">
            <v>707.82978421646817</v>
          </cell>
          <cell r="Z1113">
            <v>784.78407079555961</v>
          </cell>
          <cell r="AA1113">
            <v>797.64479093898967</v>
          </cell>
          <cell r="AB1113">
            <v>805.97506476931483</v>
          </cell>
          <cell r="AC1113">
            <v>822.42529832390335</v>
          </cell>
          <cell r="AD1113">
            <v>5.8549749112134108</v>
          </cell>
          <cell r="AE1113">
            <v>8.7087481132509001</v>
          </cell>
          <cell r="AF1113">
            <v>9.6566510323931425</v>
          </cell>
          <cell r="AG1113">
            <v>8.298136442884914</v>
          </cell>
          <cell r="AH1113">
            <v>7.5420118690707527</v>
          </cell>
        </row>
        <row r="1114">
          <cell r="B1114">
            <v>55874</v>
          </cell>
          <cell r="C1114" t="str">
            <v>IL</v>
          </cell>
          <cell r="D1114" t="str">
            <v>Retail Power Marketer</v>
          </cell>
          <cell r="E1114">
            <v>8.8812291942459258E-3</v>
          </cell>
          <cell r="F1114">
            <v>1</v>
          </cell>
          <cell r="G1114">
            <v>8248.5915826350429</v>
          </cell>
          <cell r="H1114">
            <v>8248.5915826350429</v>
          </cell>
          <cell r="I1114">
            <v>11.608880937499999</v>
          </cell>
          <cell r="J1114">
            <v>98359.5</v>
          </cell>
          <cell r="K1114">
            <v>871175</v>
          </cell>
          <cell r="L1114">
            <v>105615</v>
          </cell>
          <cell r="M1114">
            <v>9.6015882546481759E-2</v>
          </cell>
          <cell r="N1114">
            <v>9.6015882546481759E-2</v>
          </cell>
          <cell r="O1114">
            <v>10459.060425685924</v>
          </cell>
          <cell r="P1114">
            <v>29722.842590001012</v>
          </cell>
          <cell r="Q1114">
            <v>46816.654857083937</v>
          </cell>
          <cell r="R1114">
            <v>61146.693200564609</v>
          </cell>
          <cell r="S1114">
            <v>140702.69696644222</v>
          </cell>
          <cell r="T1114">
            <v>1032.4328125075526</v>
          </cell>
          <cell r="U1114">
            <v>1071.4036767567936</v>
          </cell>
          <cell r="V1114">
            <v>1132.2989108883539</v>
          </cell>
          <cell r="W1114">
            <v>1155.0031914774795</v>
          </cell>
          <cell r="X1114">
            <v>1199.6400479232045</v>
          </cell>
          <cell r="Y1114">
            <v>707.82978421646817</v>
          </cell>
          <cell r="Z1114">
            <v>784.78407079555961</v>
          </cell>
          <cell r="AA1114">
            <v>797.64479093898967</v>
          </cell>
          <cell r="AB1114">
            <v>805.97506476931483</v>
          </cell>
          <cell r="AC1114">
            <v>822.42529832390335</v>
          </cell>
          <cell r="AD1114">
            <v>5.8549749112134108</v>
          </cell>
          <cell r="AE1114">
            <v>8.7087481132509001</v>
          </cell>
          <cell r="AF1114">
            <v>9.6566510323931425</v>
          </cell>
          <cell r="AG1114">
            <v>8.298136442884914</v>
          </cell>
          <cell r="AH1114">
            <v>7.5420118690707527</v>
          </cell>
        </row>
        <row r="1115">
          <cell r="B1115">
            <v>55878</v>
          </cell>
          <cell r="C1115" t="str">
            <v>IL</v>
          </cell>
          <cell r="D1115" t="str">
            <v>Retail Power Marketer</v>
          </cell>
          <cell r="E1115">
            <v>8.8812291942459258E-3</v>
          </cell>
          <cell r="F1115">
            <v>1</v>
          </cell>
          <cell r="G1115">
            <v>15061.320042289684</v>
          </cell>
          <cell r="H1115">
            <v>15061.320042289684</v>
          </cell>
          <cell r="I1115">
            <v>11.608880937499999</v>
          </cell>
          <cell r="J1115">
            <v>9731.3000000000011</v>
          </cell>
          <cell r="K1115">
            <v>99721</v>
          </cell>
          <cell r="L1115">
            <v>6621</v>
          </cell>
          <cell r="M1115">
            <v>8.833596927180587E-2</v>
          </cell>
          <cell r="N1115">
            <v>8.833596927180587E-2</v>
          </cell>
          <cell r="O1115">
            <v>10459.060425685924</v>
          </cell>
          <cell r="P1115">
            <v>29722.842590001012</v>
          </cell>
          <cell r="Q1115">
            <v>46816.654857083937</v>
          </cell>
          <cell r="R1115">
            <v>61146.693200564609</v>
          </cell>
          <cell r="S1115">
            <v>140702.69696644222</v>
          </cell>
          <cell r="T1115">
            <v>1032.4328125075526</v>
          </cell>
          <cell r="U1115">
            <v>1071.4036767567936</v>
          </cell>
          <cell r="V1115">
            <v>1132.2989108883539</v>
          </cell>
          <cell r="W1115">
            <v>1155.0031914774795</v>
          </cell>
          <cell r="X1115">
            <v>1199.6400479232045</v>
          </cell>
          <cell r="Y1115">
            <v>707.82978421646817</v>
          </cell>
          <cell r="Z1115">
            <v>784.78407079555961</v>
          </cell>
          <cell r="AA1115">
            <v>797.64479093898967</v>
          </cell>
          <cell r="AB1115">
            <v>805.97506476931483</v>
          </cell>
          <cell r="AC1115">
            <v>822.42529832390335</v>
          </cell>
          <cell r="AD1115">
            <v>5.8549749112134108</v>
          </cell>
          <cell r="AE1115">
            <v>8.7087481132509001</v>
          </cell>
          <cell r="AF1115">
            <v>9.6566510323931425</v>
          </cell>
          <cell r="AG1115">
            <v>8.298136442884914</v>
          </cell>
          <cell r="AH1115">
            <v>7.5420118690707527</v>
          </cell>
        </row>
        <row r="1116">
          <cell r="B1116">
            <v>56212</v>
          </cell>
          <cell r="C1116" t="str">
            <v>IL</v>
          </cell>
          <cell r="D1116" t="str">
            <v>Retail Power Marketer</v>
          </cell>
          <cell r="E1116">
            <v>8.8812291942459258E-3</v>
          </cell>
          <cell r="F1116">
            <v>1</v>
          </cell>
          <cell r="G1116">
            <v>10843.540962071409</v>
          </cell>
          <cell r="H1116">
            <v>10843.540962071409</v>
          </cell>
          <cell r="I1116">
            <v>11.608880937499999</v>
          </cell>
          <cell r="J1116">
            <v>751270</v>
          </cell>
          <cell r="K1116">
            <v>7528150</v>
          </cell>
          <cell r="L1116">
            <v>694252</v>
          </cell>
          <cell r="M1116">
            <v>8.6947807136752722E-2</v>
          </cell>
          <cell r="N1116">
            <v>8.6947807136752722E-2</v>
          </cell>
          <cell r="O1116">
            <v>10459.060425685924</v>
          </cell>
          <cell r="P1116">
            <v>29722.842590001012</v>
          </cell>
          <cell r="Q1116">
            <v>46816.654857083937</v>
          </cell>
          <cell r="R1116">
            <v>61146.693200564609</v>
          </cell>
          <cell r="S1116">
            <v>140702.69696644222</v>
          </cell>
          <cell r="T1116">
            <v>1032.4328125075526</v>
          </cell>
          <cell r="U1116">
            <v>1071.4036767567936</v>
          </cell>
          <cell r="V1116">
            <v>1132.2989108883539</v>
          </cell>
          <cell r="W1116">
            <v>1155.0031914774795</v>
          </cell>
          <cell r="X1116">
            <v>1199.6400479232045</v>
          </cell>
          <cell r="Y1116">
            <v>707.82978421646817</v>
          </cell>
          <cell r="Z1116">
            <v>784.78407079555961</v>
          </cell>
          <cell r="AA1116">
            <v>797.64479093898967</v>
          </cell>
          <cell r="AB1116">
            <v>805.97506476931483</v>
          </cell>
          <cell r="AC1116">
            <v>822.42529832390335</v>
          </cell>
          <cell r="AD1116">
            <v>5.8549749112134108</v>
          </cell>
          <cell r="AE1116">
            <v>8.7087481132509001</v>
          </cell>
          <cell r="AF1116">
            <v>9.6566510323931425</v>
          </cell>
          <cell r="AG1116">
            <v>8.298136442884914</v>
          </cell>
          <cell r="AH1116">
            <v>7.5420118690707527</v>
          </cell>
        </row>
        <row r="1117">
          <cell r="B1117">
            <v>56265</v>
          </cell>
          <cell r="C1117" t="str">
            <v>IL</v>
          </cell>
          <cell r="D1117" t="str">
            <v>Retail Power Marketer</v>
          </cell>
          <cell r="E1117">
            <v>8.8812291942459258E-3</v>
          </cell>
          <cell r="F1117">
            <v>1</v>
          </cell>
          <cell r="G1117">
            <v>8749.1197903872926</v>
          </cell>
          <cell r="H1117">
            <v>8749.1197903872926</v>
          </cell>
          <cell r="I1117">
            <v>11.608880937499999</v>
          </cell>
          <cell r="J1117">
            <v>68741.899999999994</v>
          </cell>
          <cell r="K1117">
            <v>534265</v>
          </cell>
          <cell r="L1117">
            <v>61065</v>
          </cell>
          <cell r="M1117">
            <v>0.11274394584451303</v>
          </cell>
          <cell r="N1117">
            <v>0.11274394584451303</v>
          </cell>
          <cell r="O1117">
            <v>10459.060425685924</v>
          </cell>
          <cell r="P1117">
            <v>29722.842590001012</v>
          </cell>
          <cell r="Q1117">
            <v>46816.654857083937</v>
          </cell>
          <cell r="R1117">
            <v>61146.693200564609</v>
          </cell>
          <cell r="S1117">
            <v>140702.69696644222</v>
          </cell>
          <cell r="T1117">
            <v>1032.4328125075526</v>
          </cell>
          <cell r="U1117">
            <v>1071.4036767567936</v>
          </cell>
          <cell r="V1117">
            <v>1132.2989108883539</v>
          </cell>
          <cell r="W1117">
            <v>1155.0031914774795</v>
          </cell>
          <cell r="X1117">
            <v>1199.6400479232045</v>
          </cell>
          <cell r="Y1117">
            <v>707.82978421646817</v>
          </cell>
          <cell r="Z1117">
            <v>784.78407079555961</v>
          </cell>
          <cell r="AA1117">
            <v>797.64479093898967</v>
          </cell>
          <cell r="AB1117">
            <v>805.97506476931483</v>
          </cell>
          <cell r="AC1117">
            <v>822.42529832390335</v>
          </cell>
          <cell r="AD1117">
            <v>5.8549749112134108</v>
          </cell>
          <cell r="AE1117">
            <v>8.7087481132509001</v>
          </cell>
          <cell r="AF1117">
            <v>9.6566510323931425</v>
          </cell>
          <cell r="AG1117">
            <v>8.298136442884914</v>
          </cell>
          <cell r="AH1117">
            <v>7.5420118690707527</v>
          </cell>
        </row>
        <row r="1118">
          <cell r="B1118">
            <v>56286</v>
          </cell>
          <cell r="C1118" t="str">
            <v>IL</v>
          </cell>
          <cell r="D1118" t="str">
            <v>Retail Power Marketer</v>
          </cell>
          <cell r="E1118">
            <v>8.8812291942459258E-3</v>
          </cell>
          <cell r="F1118">
            <v>1</v>
          </cell>
          <cell r="G1118">
            <v>14030.951790519752</v>
          </cell>
          <cell r="H1118">
            <v>14030.951790519752</v>
          </cell>
          <cell r="I1118">
            <v>11.608880937499999</v>
          </cell>
          <cell r="J1118">
            <v>177557</v>
          </cell>
          <cell r="K1118">
            <v>1527676</v>
          </cell>
          <cell r="L1118">
            <v>108879</v>
          </cell>
          <cell r="M1118">
            <v>0.10629835110905143</v>
          </cell>
          <cell r="N1118">
            <v>0.10629835110905143</v>
          </cell>
          <cell r="O1118">
            <v>10459.060425685924</v>
          </cell>
          <cell r="P1118">
            <v>29722.842590001012</v>
          </cell>
          <cell r="Q1118">
            <v>46816.654857083937</v>
          </cell>
          <cell r="R1118">
            <v>61146.693200564609</v>
          </cell>
          <cell r="S1118">
            <v>140702.69696644222</v>
          </cell>
          <cell r="T1118">
            <v>1032.4328125075526</v>
          </cell>
          <cell r="U1118">
            <v>1071.4036767567936</v>
          </cell>
          <cell r="V1118">
            <v>1132.2989108883539</v>
          </cell>
          <cell r="W1118">
            <v>1155.0031914774795</v>
          </cell>
          <cell r="X1118">
            <v>1199.6400479232045</v>
          </cell>
          <cell r="Y1118">
            <v>707.82978421646817</v>
          </cell>
          <cell r="Z1118">
            <v>784.78407079555961</v>
          </cell>
          <cell r="AA1118">
            <v>797.64479093898967</v>
          </cell>
          <cell r="AB1118">
            <v>805.97506476931483</v>
          </cell>
          <cell r="AC1118">
            <v>822.42529832390335</v>
          </cell>
          <cell r="AD1118">
            <v>5.8549749112134108</v>
          </cell>
          <cell r="AE1118">
            <v>8.7087481132509001</v>
          </cell>
          <cell r="AF1118">
            <v>9.6566510323931425</v>
          </cell>
          <cell r="AG1118">
            <v>8.298136442884914</v>
          </cell>
          <cell r="AH1118">
            <v>7.5420118690707527</v>
          </cell>
        </row>
        <row r="1119">
          <cell r="B1119">
            <v>56504</v>
          </cell>
          <cell r="C1119" t="str">
            <v>IL</v>
          </cell>
          <cell r="D1119" t="str">
            <v>Retail Power Marketer</v>
          </cell>
          <cell r="E1119">
            <v>8.8812291942459258E-3</v>
          </cell>
          <cell r="F1119">
            <v>1</v>
          </cell>
          <cell r="G1119">
            <v>9067.3105387803425</v>
          </cell>
          <cell r="H1119">
            <v>9067.3105387803425</v>
          </cell>
          <cell r="I1119">
            <v>11.608880937499999</v>
          </cell>
          <cell r="J1119">
            <v>28803</v>
          </cell>
          <cell r="K1119">
            <v>245035</v>
          </cell>
          <cell r="L1119">
            <v>27024</v>
          </cell>
          <cell r="M1119">
            <v>0.10218286864545882</v>
          </cell>
          <cell r="N1119">
            <v>0.10218286864545882</v>
          </cell>
          <cell r="O1119">
            <v>10459.060425685924</v>
          </cell>
          <cell r="P1119">
            <v>29722.842590001012</v>
          </cell>
          <cell r="Q1119">
            <v>46816.654857083937</v>
          </cell>
          <cell r="R1119">
            <v>61146.693200564609</v>
          </cell>
          <cell r="S1119">
            <v>140702.69696644222</v>
          </cell>
          <cell r="T1119">
            <v>1032.4328125075526</v>
          </cell>
          <cell r="U1119">
            <v>1071.4036767567936</v>
          </cell>
          <cell r="V1119">
            <v>1132.2989108883539</v>
          </cell>
          <cell r="W1119">
            <v>1155.0031914774795</v>
          </cell>
          <cell r="X1119">
            <v>1199.6400479232045</v>
          </cell>
          <cell r="Y1119">
            <v>707.82978421646817</v>
          </cell>
          <cell r="Z1119">
            <v>784.78407079555961</v>
          </cell>
          <cell r="AA1119">
            <v>797.64479093898967</v>
          </cell>
          <cell r="AB1119">
            <v>805.97506476931483</v>
          </cell>
          <cell r="AC1119">
            <v>822.42529832390335</v>
          </cell>
          <cell r="AD1119">
            <v>5.8549749112134108</v>
          </cell>
          <cell r="AE1119">
            <v>8.7087481132509001</v>
          </cell>
          <cell r="AF1119">
            <v>9.6566510323931425</v>
          </cell>
          <cell r="AG1119">
            <v>8.298136442884914</v>
          </cell>
          <cell r="AH1119">
            <v>7.5420118690707527</v>
          </cell>
        </row>
        <row r="1120">
          <cell r="B1120">
            <v>56775</v>
          </cell>
          <cell r="C1120" t="str">
            <v>IL</v>
          </cell>
          <cell r="D1120" t="str">
            <v>Retail Power Marketer</v>
          </cell>
          <cell r="E1120">
            <v>8.8812291942459258E-3</v>
          </cell>
          <cell r="F1120">
            <v>1</v>
          </cell>
          <cell r="G1120">
            <v>14732.760701641455</v>
          </cell>
          <cell r="H1120">
            <v>14732.760701641455</v>
          </cell>
          <cell r="I1120">
            <v>11.608880937499999</v>
          </cell>
          <cell r="J1120">
            <v>82887</v>
          </cell>
          <cell r="K1120">
            <v>732395</v>
          </cell>
          <cell r="L1120">
            <v>49712</v>
          </cell>
          <cell r="M1120">
            <v>0.10371697203014767</v>
          </cell>
          <cell r="N1120">
            <v>0.10371697203014767</v>
          </cell>
          <cell r="O1120">
            <v>10459.060425685924</v>
          </cell>
          <cell r="P1120">
            <v>29722.842590001012</v>
          </cell>
          <cell r="Q1120">
            <v>46816.654857083937</v>
          </cell>
          <cell r="R1120">
            <v>61146.693200564609</v>
          </cell>
          <cell r="S1120">
            <v>140702.69696644222</v>
          </cell>
          <cell r="T1120">
            <v>1032.4328125075526</v>
          </cell>
          <cell r="U1120">
            <v>1071.4036767567936</v>
          </cell>
          <cell r="V1120">
            <v>1132.2989108883539</v>
          </cell>
          <cell r="W1120">
            <v>1155.0031914774795</v>
          </cell>
          <cell r="X1120">
            <v>1199.6400479232045</v>
          </cell>
          <cell r="Y1120">
            <v>707.82978421646817</v>
          </cell>
          <cell r="Z1120">
            <v>784.78407079555961</v>
          </cell>
          <cell r="AA1120">
            <v>797.64479093898967</v>
          </cell>
          <cell r="AB1120">
            <v>805.97506476931483</v>
          </cell>
          <cell r="AC1120">
            <v>822.42529832390335</v>
          </cell>
          <cell r="AD1120">
            <v>5.8549749112134108</v>
          </cell>
          <cell r="AE1120">
            <v>8.7087481132509001</v>
          </cell>
          <cell r="AF1120">
            <v>9.6566510323931425</v>
          </cell>
          <cell r="AG1120">
            <v>8.298136442884914</v>
          </cell>
          <cell r="AH1120">
            <v>7.5420118690707527</v>
          </cell>
        </row>
        <row r="1121">
          <cell r="B1121">
            <v>57037</v>
          </cell>
          <cell r="C1121" t="str">
            <v>IL</v>
          </cell>
          <cell r="D1121" t="str">
            <v>Retail Power Marketer</v>
          </cell>
          <cell r="E1121">
            <v>8.8812291942459258E-3</v>
          </cell>
          <cell r="F1121">
            <v>1</v>
          </cell>
          <cell r="G1121">
            <v>9678.0329714047293</v>
          </cell>
          <cell r="H1121">
            <v>9678.0329714047293</v>
          </cell>
          <cell r="I1121">
            <v>11.608880937499999</v>
          </cell>
          <cell r="J1121">
            <v>498135</v>
          </cell>
          <cell r="K1121">
            <v>4987042</v>
          </cell>
          <cell r="L1121">
            <v>515295</v>
          </cell>
          <cell r="M1121">
            <v>8.5491764530503514E-2</v>
          </cell>
          <cell r="N1121">
            <v>8.5491764530503514E-2</v>
          </cell>
          <cell r="O1121">
            <v>10459.060425685924</v>
          </cell>
          <cell r="P1121">
            <v>29722.842590001012</v>
          </cell>
          <cell r="Q1121">
            <v>46816.654857083937</v>
          </cell>
          <cell r="R1121">
            <v>61146.693200564609</v>
          </cell>
          <cell r="S1121">
            <v>140702.69696644222</v>
          </cell>
          <cell r="T1121">
            <v>1032.4328125075526</v>
          </cell>
          <cell r="U1121">
            <v>1071.4036767567936</v>
          </cell>
          <cell r="V1121">
            <v>1132.2989108883539</v>
          </cell>
          <cell r="W1121">
            <v>1155.0031914774795</v>
          </cell>
          <cell r="X1121">
            <v>1199.6400479232045</v>
          </cell>
          <cell r="Y1121">
            <v>707.82978421646817</v>
          </cell>
          <cell r="Z1121">
            <v>784.78407079555961</v>
          </cell>
          <cell r="AA1121">
            <v>797.64479093898967</v>
          </cell>
          <cell r="AB1121">
            <v>805.97506476931483</v>
          </cell>
          <cell r="AC1121">
            <v>822.42529832390335</v>
          </cell>
          <cell r="AD1121">
            <v>5.8549749112134108</v>
          </cell>
          <cell r="AE1121">
            <v>8.7087481132509001</v>
          </cell>
          <cell r="AF1121">
            <v>9.6566510323931425</v>
          </cell>
          <cell r="AG1121">
            <v>8.298136442884914</v>
          </cell>
          <cell r="AH1121">
            <v>7.5420118690707527</v>
          </cell>
        </row>
        <row r="1122">
          <cell r="B1122">
            <v>57067</v>
          </cell>
          <cell r="C1122" t="str">
            <v>IL</v>
          </cell>
          <cell r="D1122" t="str">
            <v>Retail Power Marketer</v>
          </cell>
          <cell r="E1122">
            <v>8.8812291942459258E-3</v>
          </cell>
          <cell r="F1122">
            <v>1</v>
          </cell>
          <cell r="G1122">
            <v>12504.626294302949</v>
          </cell>
          <cell r="H1122">
            <v>12504.626294302949</v>
          </cell>
          <cell r="I1122">
            <v>11.608880937499999</v>
          </cell>
          <cell r="J1122">
            <v>85611.4</v>
          </cell>
          <cell r="K1122">
            <v>885215</v>
          </cell>
          <cell r="L1122">
            <v>70791</v>
          </cell>
          <cell r="M1122">
            <v>8.5572147460945935E-2</v>
          </cell>
          <cell r="N1122">
            <v>8.5572147460945935E-2</v>
          </cell>
          <cell r="O1122">
            <v>10459.060425685924</v>
          </cell>
          <cell r="P1122">
            <v>29722.842590001012</v>
          </cell>
          <cell r="Q1122">
            <v>46816.654857083937</v>
          </cell>
          <cell r="R1122">
            <v>61146.693200564609</v>
          </cell>
          <cell r="S1122">
            <v>140702.69696644222</v>
          </cell>
          <cell r="T1122">
            <v>1032.4328125075526</v>
          </cell>
          <cell r="U1122">
            <v>1071.4036767567936</v>
          </cell>
          <cell r="V1122">
            <v>1132.2989108883539</v>
          </cell>
          <cell r="W1122">
            <v>1155.0031914774795</v>
          </cell>
          <cell r="X1122">
            <v>1199.6400479232045</v>
          </cell>
          <cell r="Y1122">
            <v>707.82978421646817</v>
          </cell>
          <cell r="Z1122">
            <v>784.78407079555961</v>
          </cell>
          <cell r="AA1122">
            <v>797.64479093898967</v>
          </cell>
          <cell r="AB1122">
            <v>805.97506476931483</v>
          </cell>
          <cell r="AC1122">
            <v>822.42529832390335</v>
          </cell>
          <cell r="AD1122">
            <v>5.8549749112134108</v>
          </cell>
          <cell r="AE1122">
            <v>8.7087481132509001</v>
          </cell>
          <cell r="AF1122">
            <v>9.6566510323931425</v>
          </cell>
          <cell r="AG1122">
            <v>8.298136442884914</v>
          </cell>
          <cell r="AH1122">
            <v>7.5420118690707527</v>
          </cell>
        </row>
        <row r="1123">
          <cell r="B1123">
            <v>57307</v>
          </cell>
          <cell r="C1123" t="str">
            <v>IL</v>
          </cell>
          <cell r="D1123" t="str">
            <v>Retail Power Marketer</v>
          </cell>
          <cell r="E1123">
            <v>8.8812291942459258E-3</v>
          </cell>
          <cell r="F1123">
            <v>1</v>
          </cell>
          <cell r="G1123">
            <v>8530.1397786837515</v>
          </cell>
          <cell r="H1123">
            <v>8530.1397786837515</v>
          </cell>
          <cell r="I1123">
            <v>11.608880937499999</v>
          </cell>
          <cell r="J1123">
            <v>7663.7999999999993</v>
          </cell>
          <cell r="K1123">
            <v>58585</v>
          </cell>
          <cell r="L1123">
            <v>6868</v>
          </cell>
          <cell r="M1123">
            <v>0.11448395440223606</v>
          </cell>
          <cell r="N1123">
            <v>0.11448395440223606</v>
          </cell>
          <cell r="O1123">
            <v>10459.060425685924</v>
          </cell>
          <cell r="P1123">
            <v>29722.842590001012</v>
          </cell>
          <cell r="Q1123">
            <v>46816.654857083937</v>
          </cell>
          <cell r="R1123">
            <v>61146.693200564609</v>
          </cell>
          <cell r="S1123">
            <v>140702.69696644222</v>
          </cell>
          <cell r="T1123">
            <v>1032.4328125075526</v>
          </cell>
          <cell r="U1123">
            <v>1071.4036767567936</v>
          </cell>
          <cell r="V1123">
            <v>1132.2989108883539</v>
          </cell>
          <cell r="W1123">
            <v>1155.0031914774795</v>
          </cell>
          <cell r="X1123">
            <v>1199.6400479232045</v>
          </cell>
          <cell r="Y1123">
            <v>707.82978421646817</v>
          </cell>
          <cell r="Z1123">
            <v>784.78407079555961</v>
          </cell>
          <cell r="AA1123">
            <v>797.64479093898967</v>
          </cell>
          <cell r="AB1123">
            <v>805.97506476931483</v>
          </cell>
          <cell r="AC1123">
            <v>822.42529832390335</v>
          </cell>
          <cell r="AD1123">
            <v>5.8549749112134108</v>
          </cell>
          <cell r="AE1123">
            <v>8.7087481132509001</v>
          </cell>
          <cell r="AF1123">
            <v>9.6566510323931425</v>
          </cell>
          <cell r="AG1123">
            <v>8.298136442884914</v>
          </cell>
          <cell r="AH1123">
            <v>7.5420118690707527</v>
          </cell>
        </row>
        <row r="1124">
          <cell r="B1124">
            <v>57428</v>
          </cell>
          <cell r="C1124" t="str">
            <v>IL</v>
          </cell>
          <cell r="D1124" t="str">
            <v>Retail Power Marketer</v>
          </cell>
          <cell r="E1124">
            <v>8.8812291942459258E-3</v>
          </cell>
          <cell r="F1124">
            <v>0</v>
          </cell>
          <cell r="G1124">
            <v>0</v>
          </cell>
          <cell r="H1124">
            <v>7130.4600235861317</v>
          </cell>
          <cell r="I1124">
            <v>11.608880937499999</v>
          </cell>
          <cell r="J1124">
            <v>0</v>
          </cell>
          <cell r="K1124">
            <v>0</v>
          </cell>
          <cell r="L1124">
            <v>0</v>
          </cell>
          <cell r="M1124">
            <v>0</v>
          </cell>
          <cell r="N1124">
            <v>5.6012083467454329E-2</v>
          </cell>
          <cell r="O1124">
            <v>10459.060425685924</v>
          </cell>
          <cell r="P1124">
            <v>29722.842590001012</v>
          </cell>
          <cell r="Q1124">
            <v>46816.654857083937</v>
          </cell>
          <cell r="R1124">
            <v>61146.693200564609</v>
          </cell>
          <cell r="S1124">
            <v>140702.69696644222</v>
          </cell>
          <cell r="T1124">
            <v>1032.4328125075526</v>
          </cell>
          <cell r="U1124">
            <v>1071.4036767567936</v>
          </cell>
          <cell r="V1124">
            <v>1132.2989108883539</v>
          </cell>
          <cell r="W1124">
            <v>1155.0031914774795</v>
          </cell>
          <cell r="X1124">
            <v>1199.6400479232045</v>
          </cell>
          <cell r="Y1124">
            <v>707.82978421646817</v>
          </cell>
          <cell r="Z1124">
            <v>784.78407079555961</v>
          </cell>
          <cell r="AA1124">
            <v>797.64479093898967</v>
          </cell>
          <cell r="AB1124">
            <v>805.97506476931483</v>
          </cell>
          <cell r="AC1124">
            <v>822.42529832390335</v>
          </cell>
          <cell r="AD1124">
            <v>5.8549749112134108</v>
          </cell>
          <cell r="AE1124">
            <v>8.7087481132509001</v>
          </cell>
          <cell r="AF1124">
            <v>9.6566510323931425</v>
          </cell>
          <cell r="AG1124">
            <v>8.298136442884914</v>
          </cell>
          <cell r="AH1124">
            <v>7.5420118690707527</v>
          </cell>
        </row>
        <row r="1125">
          <cell r="B1125">
            <v>57488</v>
          </cell>
          <cell r="C1125" t="str">
            <v>IL</v>
          </cell>
          <cell r="D1125" t="str">
            <v>Retail Power Marketer</v>
          </cell>
          <cell r="E1125">
            <v>8.8812291942459258E-3</v>
          </cell>
          <cell r="F1125">
            <v>1</v>
          </cell>
          <cell r="G1125">
            <v>6439.0973981119041</v>
          </cell>
          <cell r="H1125">
            <v>6439.0973981119041</v>
          </cell>
          <cell r="I1125">
            <v>11.608880937499999</v>
          </cell>
          <cell r="J1125">
            <v>12161</v>
          </cell>
          <cell r="K1125">
            <v>111860</v>
          </cell>
          <cell r="L1125">
            <v>17372</v>
          </cell>
          <cell r="M1125">
            <v>8.7081765101421418E-2</v>
          </cell>
          <cell r="N1125">
            <v>8.7081765101421418E-2</v>
          </cell>
          <cell r="O1125">
            <v>10459.060425685924</v>
          </cell>
          <cell r="P1125">
            <v>29722.842590001012</v>
          </cell>
          <cell r="Q1125">
            <v>46816.654857083937</v>
          </cell>
          <cell r="R1125">
            <v>61146.693200564609</v>
          </cell>
          <cell r="S1125">
            <v>140702.69696644222</v>
          </cell>
          <cell r="T1125">
            <v>1032.4328125075526</v>
          </cell>
          <cell r="U1125">
            <v>1071.4036767567936</v>
          </cell>
          <cell r="V1125">
            <v>1132.2989108883539</v>
          </cell>
          <cell r="W1125">
            <v>1155.0031914774795</v>
          </cell>
          <cell r="X1125">
            <v>1199.6400479232045</v>
          </cell>
          <cell r="Y1125">
            <v>707.82978421646817</v>
          </cell>
          <cell r="Z1125">
            <v>784.78407079555961</v>
          </cell>
          <cell r="AA1125">
            <v>797.64479093898967</v>
          </cell>
          <cell r="AB1125">
            <v>805.97506476931483</v>
          </cell>
          <cell r="AC1125">
            <v>822.42529832390335</v>
          </cell>
          <cell r="AD1125">
            <v>5.8549749112134108</v>
          </cell>
          <cell r="AE1125">
            <v>8.7087481132509001</v>
          </cell>
          <cell r="AF1125">
            <v>9.6566510323931425</v>
          </cell>
          <cell r="AG1125">
            <v>8.298136442884914</v>
          </cell>
          <cell r="AH1125">
            <v>7.5420118690707527</v>
          </cell>
        </row>
        <row r="1126">
          <cell r="B1126">
            <v>58119</v>
          </cell>
          <cell r="C1126" t="str">
            <v>IL</v>
          </cell>
          <cell r="D1126" t="str">
            <v>Retail Power Marketer</v>
          </cell>
          <cell r="E1126">
            <v>8.8812291942459258E-3</v>
          </cell>
          <cell r="F1126">
            <v>1</v>
          </cell>
          <cell r="G1126">
            <v>7660.3322931013445</v>
          </cell>
          <cell r="H1126">
            <v>7660.3322931013445</v>
          </cell>
          <cell r="I1126">
            <v>11.608880937499999</v>
          </cell>
          <cell r="J1126">
            <v>179149.59999999998</v>
          </cell>
          <cell r="K1126">
            <v>1757556</v>
          </cell>
          <cell r="L1126">
            <v>229436</v>
          </cell>
          <cell r="M1126">
            <v>8.3745643108205356E-2</v>
          </cell>
          <cell r="N1126">
            <v>8.3745643108205356E-2</v>
          </cell>
          <cell r="O1126">
            <v>10459.060425685924</v>
          </cell>
          <cell r="P1126">
            <v>29722.842590001012</v>
          </cell>
          <cell r="Q1126">
            <v>46816.654857083937</v>
          </cell>
          <cell r="R1126">
            <v>61146.693200564609</v>
          </cell>
          <cell r="S1126">
            <v>140702.69696644222</v>
          </cell>
          <cell r="T1126">
            <v>1032.4328125075526</v>
          </cell>
          <cell r="U1126">
            <v>1071.4036767567936</v>
          </cell>
          <cell r="V1126">
            <v>1132.2989108883539</v>
          </cell>
          <cell r="W1126">
            <v>1155.0031914774795</v>
          </cell>
          <cell r="X1126">
            <v>1199.6400479232045</v>
          </cell>
          <cell r="Y1126">
            <v>707.82978421646817</v>
          </cell>
          <cell r="Z1126">
            <v>784.78407079555961</v>
          </cell>
          <cell r="AA1126">
            <v>797.64479093898967</v>
          </cell>
          <cell r="AB1126">
            <v>805.97506476931483</v>
          </cell>
          <cell r="AC1126">
            <v>822.42529832390335</v>
          </cell>
          <cell r="AD1126">
            <v>5.8549749112134108</v>
          </cell>
          <cell r="AE1126">
            <v>8.7087481132509001</v>
          </cell>
          <cell r="AF1126">
            <v>9.6566510323931425</v>
          </cell>
          <cell r="AG1126">
            <v>8.298136442884914</v>
          </cell>
          <cell r="AH1126">
            <v>7.5420118690707527</v>
          </cell>
        </row>
        <row r="1127">
          <cell r="B1127">
            <v>58162</v>
          </cell>
          <cell r="C1127" t="str">
            <v>IL</v>
          </cell>
          <cell r="D1127" t="str">
            <v>Retail Power Marketer</v>
          </cell>
          <cell r="E1127">
            <v>8.8812291942459258E-3</v>
          </cell>
          <cell r="F1127">
            <v>1</v>
          </cell>
          <cell r="G1127">
            <v>9314.6219828446046</v>
          </cell>
          <cell r="H1127">
            <v>9314.6219828446046</v>
          </cell>
          <cell r="I1127">
            <v>11.608880937499999</v>
          </cell>
          <cell r="J1127">
            <v>32560.799999999996</v>
          </cell>
          <cell r="K1127">
            <v>233471</v>
          </cell>
          <cell r="L1127">
            <v>25065</v>
          </cell>
          <cell r="M1127">
            <v>0.12450831491542309</v>
          </cell>
          <cell r="N1127">
            <v>0.12450831491542309</v>
          </cell>
          <cell r="O1127">
            <v>10459.060425685924</v>
          </cell>
          <cell r="P1127">
            <v>29722.842590001012</v>
          </cell>
          <cell r="Q1127">
            <v>46816.654857083937</v>
          </cell>
          <cell r="R1127">
            <v>61146.693200564609</v>
          </cell>
          <cell r="S1127">
            <v>140702.69696644222</v>
          </cell>
          <cell r="T1127">
            <v>1032.4328125075526</v>
          </cell>
          <cell r="U1127">
            <v>1071.4036767567936</v>
          </cell>
          <cell r="V1127">
            <v>1132.2989108883539</v>
          </cell>
          <cell r="W1127">
            <v>1155.0031914774795</v>
          </cell>
          <cell r="X1127">
            <v>1199.6400479232045</v>
          </cell>
          <cell r="Y1127">
            <v>707.82978421646817</v>
          </cell>
          <cell r="Z1127">
            <v>784.78407079555961</v>
          </cell>
          <cell r="AA1127">
            <v>797.64479093898967</v>
          </cell>
          <cell r="AB1127">
            <v>805.97506476931483</v>
          </cell>
          <cell r="AC1127">
            <v>822.42529832390335</v>
          </cell>
          <cell r="AD1127">
            <v>5.8549749112134108</v>
          </cell>
          <cell r="AE1127">
            <v>8.7087481132509001</v>
          </cell>
          <cell r="AF1127">
            <v>9.6566510323931425</v>
          </cell>
          <cell r="AG1127">
            <v>8.298136442884914</v>
          </cell>
          <cell r="AH1127">
            <v>7.5420118690707527</v>
          </cell>
        </row>
        <row r="1128">
          <cell r="B1128">
            <v>58314</v>
          </cell>
          <cell r="C1128" t="str">
            <v>IL</v>
          </cell>
          <cell r="D1128" t="str">
            <v>Retail Power Marketer</v>
          </cell>
          <cell r="E1128">
            <v>8.8812291942459258E-3</v>
          </cell>
          <cell r="F1128">
            <v>1</v>
          </cell>
          <cell r="G1128">
            <v>6449.5070610178527</v>
          </cell>
          <cell r="H1128">
            <v>6449.5070610178527</v>
          </cell>
          <cell r="I1128">
            <v>11.608880937499999</v>
          </cell>
          <cell r="J1128">
            <v>6831</v>
          </cell>
          <cell r="K1128">
            <v>72615</v>
          </cell>
          <cell r="L1128">
            <v>11259</v>
          </cell>
          <cell r="M1128">
            <v>7.2471904073486887E-2</v>
          </cell>
          <cell r="N1128">
            <v>7.2471904073486887E-2</v>
          </cell>
          <cell r="O1128">
            <v>10459.060425685924</v>
          </cell>
          <cell r="P1128">
            <v>29722.842590001012</v>
          </cell>
          <cell r="Q1128">
            <v>46816.654857083937</v>
          </cell>
          <cell r="R1128">
            <v>61146.693200564609</v>
          </cell>
          <cell r="S1128">
            <v>140702.69696644222</v>
          </cell>
          <cell r="T1128">
            <v>1032.4328125075526</v>
          </cell>
          <cell r="U1128">
            <v>1071.4036767567936</v>
          </cell>
          <cell r="V1128">
            <v>1132.2989108883539</v>
          </cell>
          <cell r="W1128">
            <v>1155.0031914774795</v>
          </cell>
          <cell r="X1128">
            <v>1199.6400479232045</v>
          </cell>
          <cell r="Y1128">
            <v>707.82978421646817</v>
          </cell>
          <cell r="Z1128">
            <v>784.78407079555961</v>
          </cell>
          <cell r="AA1128">
            <v>797.64479093898967</v>
          </cell>
          <cell r="AB1128">
            <v>805.97506476931483</v>
          </cell>
          <cell r="AC1128">
            <v>822.42529832390335</v>
          </cell>
          <cell r="AD1128">
            <v>5.8549749112134108</v>
          </cell>
          <cell r="AE1128">
            <v>8.7087481132509001</v>
          </cell>
          <cell r="AF1128">
            <v>9.6566510323931425</v>
          </cell>
          <cell r="AG1128">
            <v>8.298136442884914</v>
          </cell>
          <cell r="AH1128">
            <v>7.5420118690707527</v>
          </cell>
        </row>
        <row r="1129">
          <cell r="B1129">
            <v>58667</v>
          </cell>
          <cell r="C1129" t="str">
            <v>IL</v>
          </cell>
          <cell r="D1129" t="str">
            <v>Retail Power Marketer</v>
          </cell>
          <cell r="E1129">
            <v>8.8812291942459258E-3</v>
          </cell>
          <cell r="F1129">
            <v>1</v>
          </cell>
          <cell r="G1129">
            <v>9782.9033918663845</v>
          </cell>
          <cell r="H1129">
            <v>9782.9033918663845</v>
          </cell>
          <cell r="I1129">
            <v>11.608880937499999</v>
          </cell>
          <cell r="J1129">
            <v>121939.5</v>
          </cell>
          <cell r="K1129">
            <v>1026207</v>
          </cell>
          <cell r="L1129">
            <v>104898</v>
          </cell>
          <cell r="M1129">
            <v>0.10458564333415919</v>
          </cell>
          <cell r="N1129">
            <v>0.10458564333415919</v>
          </cell>
          <cell r="O1129">
            <v>10459.060425685924</v>
          </cell>
          <cell r="P1129">
            <v>29722.842590001012</v>
          </cell>
          <cell r="Q1129">
            <v>46816.654857083937</v>
          </cell>
          <cell r="R1129">
            <v>61146.693200564609</v>
          </cell>
          <cell r="S1129">
            <v>140702.69696644222</v>
          </cell>
          <cell r="T1129">
            <v>1032.4328125075526</v>
          </cell>
          <cell r="U1129">
            <v>1071.4036767567936</v>
          </cell>
          <cell r="V1129">
            <v>1132.2989108883539</v>
          </cell>
          <cell r="W1129">
            <v>1155.0031914774795</v>
          </cell>
          <cell r="X1129">
            <v>1199.6400479232045</v>
          </cell>
          <cell r="Y1129">
            <v>707.82978421646817</v>
          </cell>
          <cell r="Z1129">
            <v>784.78407079555961</v>
          </cell>
          <cell r="AA1129">
            <v>797.64479093898967</v>
          </cell>
          <cell r="AB1129">
            <v>805.97506476931483</v>
          </cell>
          <cell r="AC1129">
            <v>822.42529832390335</v>
          </cell>
          <cell r="AD1129">
            <v>5.8549749112134108</v>
          </cell>
          <cell r="AE1129">
            <v>8.7087481132509001</v>
          </cell>
          <cell r="AF1129">
            <v>9.6566510323931425</v>
          </cell>
          <cell r="AG1129">
            <v>8.298136442884914</v>
          </cell>
          <cell r="AH1129">
            <v>7.5420118690707527</v>
          </cell>
        </row>
        <row r="1130">
          <cell r="B1130">
            <v>58683</v>
          </cell>
          <cell r="C1130" t="str">
            <v>IL</v>
          </cell>
          <cell r="D1130" t="str">
            <v>Retail Power Marketer</v>
          </cell>
          <cell r="E1130">
            <v>8.8812291942459258E-3</v>
          </cell>
          <cell r="F1130">
            <v>1</v>
          </cell>
          <cell r="G1130">
            <v>8533.636363636364</v>
          </cell>
          <cell r="H1130">
            <v>8533.636363636364</v>
          </cell>
          <cell r="I1130">
            <v>11.608880937499999</v>
          </cell>
          <cell r="J1130">
            <v>3243.5999999999995</v>
          </cell>
          <cell r="K1130">
            <v>28161</v>
          </cell>
          <cell r="L1130">
            <v>3300</v>
          </cell>
          <cell r="M1130">
            <v>9.8856159755512929E-2</v>
          </cell>
          <cell r="N1130">
            <v>9.8856159755512929E-2</v>
          </cell>
          <cell r="O1130">
            <v>10459.060425685924</v>
          </cell>
          <cell r="P1130">
            <v>29722.842590001012</v>
          </cell>
          <cell r="Q1130">
            <v>46816.654857083937</v>
          </cell>
          <cell r="R1130">
            <v>61146.693200564609</v>
          </cell>
          <cell r="S1130">
            <v>140702.69696644222</v>
          </cell>
          <cell r="T1130">
            <v>1032.4328125075526</v>
          </cell>
          <cell r="U1130">
            <v>1071.4036767567936</v>
          </cell>
          <cell r="V1130">
            <v>1132.2989108883539</v>
          </cell>
          <cell r="W1130">
            <v>1155.0031914774795</v>
          </cell>
          <cell r="X1130">
            <v>1199.6400479232045</v>
          </cell>
          <cell r="Y1130">
            <v>707.82978421646817</v>
          </cell>
          <cell r="Z1130">
            <v>784.78407079555961</v>
          </cell>
          <cell r="AA1130">
            <v>797.64479093898967</v>
          </cell>
          <cell r="AB1130">
            <v>805.97506476931483</v>
          </cell>
          <cell r="AC1130">
            <v>822.42529832390335</v>
          </cell>
          <cell r="AD1130">
            <v>5.8549749112134108</v>
          </cell>
          <cell r="AE1130">
            <v>8.7087481132509001</v>
          </cell>
          <cell r="AF1130">
            <v>9.6566510323931425</v>
          </cell>
          <cell r="AG1130">
            <v>8.298136442884914</v>
          </cell>
          <cell r="AH1130">
            <v>7.5420118690707527</v>
          </cell>
        </row>
        <row r="1131">
          <cell r="B1131">
            <v>58806</v>
          </cell>
          <cell r="C1131" t="str">
            <v>IL</v>
          </cell>
          <cell r="D1131" t="str">
            <v>Retail Power Marketer</v>
          </cell>
          <cell r="E1131">
            <v>8.8812291942459258E-3</v>
          </cell>
          <cell r="F1131">
            <v>0</v>
          </cell>
          <cell r="G1131">
            <v>0</v>
          </cell>
          <cell r="H1131">
            <v>7130.4600235861317</v>
          </cell>
          <cell r="I1131">
            <v>11.608880937499999</v>
          </cell>
          <cell r="J1131">
            <v>0</v>
          </cell>
          <cell r="K1131">
            <v>0</v>
          </cell>
          <cell r="L1131">
            <v>0</v>
          </cell>
          <cell r="M1131">
            <v>0</v>
          </cell>
          <cell r="N1131">
            <v>5.6012083467454329E-2</v>
          </cell>
          <cell r="O1131">
            <v>10459.060425685924</v>
          </cell>
          <cell r="P1131">
            <v>29722.842590001012</v>
          </cell>
          <cell r="Q1131">
            <v>46816.654857083937</v>
          </cell>
          <cell r="R1131">
            <v>61146.693200564609</v>
          </cell>
          <cell r="S1131">
            <v>140702.69696644222</v>
          </cell>
          <cell r="T1131">
            <v>1032.4328125075526</v>
          </cell>
          <cell r="U1131">
            <v>1071.4036767567936</v>
          </cell>
          <cell r="V1131">
            <v>1132.2989108883539</v>
          </cell>
          <cell r="W1131">
            <v>1155.0031914774795</v>
          </cell>
          <cell r="X1131">
            <v>1199.6400479232045</v>
          </cell>
          <cell r="Y1131">
            <v>707.82978421646817</v>
          </cell>
          <cell r="Z1131">
            <v>784.78407079555961</v>
          </cell>
          <cell r="AA1131">
            <v>797.64479093898967</v>
          </cell>
          <cell r="AB1131">
            <v>805.97506476931483</v>
          </cell>
          <cell r="AC1131">
            <v>822.42529832390335</v>
          </cell>
          <cell r="AD1131">
            <v>5.8549749112134108</v>
          </cell>
          <cell r="AE1131">
            <v>8.7087481132509001</v>
          </cell>
          <cell r="AF1131">
            <v>9.6566510323931425</v>
          </cell>
          <cell r="AG1131">
            <v>8.298136442884914</v>
          </cell>
          <cell r="AH1131">
            <v>7.5420118690707527</v>
          </cell>
        </row>
        <row r="1132">
          <cell r="B1132">
            <v>58951</v>
          </cell>
          <cell r="C1132" t="str">
            <v>IL</v>
          </cell>
          <cell r="D1132" t="str">
            <v>Retail Power Marketer</v>
          </cell>
          <cell r="E1132">
            <v>8.8812291942459258E-3</v>
          </cell>
          <cell r="F1132">
            <v>1</v>
          </cell>
          <cell r="G1132">
            <v>6874.1810008565053</v>
          </cell>
          <cell r="H1132">
            <v>6874.1810008565053</v>
          </cell>
          <cell r="I1132">
            <v>11.608880937499999</v>
          </cell>
          <cell r="J1132">
            <v>154335.6</v>
          </cell>
          <cell r="K1132">
            <v>1260058</v>
          </cell>
          <cell r="L1132">
            <v>183303</v>
          </cell>
          <cell r="M1132">
            <v>0.10221774519122236</v>
          </cell>
          <cell r="N1132">
            <v>0.10221774519122236</v>
          </cell>
          <cell r="O1132">
            <v>10459.060425685924</v>
          </cell>
          <cell r="P1132">
            <v>29722.842590001012</v>
          </cell>
          <cell r="Q1132">
            <v>46816.654857083937</v>
          </cell>
          <cell r="R1132">
            <v>61146.693200564609</v>
          </cell>
          <cell r="S1132">
            <v>140702.69696644222</v>
          </cell>
          <cell r="T1132">
            <v>1032.4328125075526</v>
          </cell>
          <cell r="U1132">
            <v>1071.4036767567936</v>
          </cell>
          <cell r="V1132">
            <v>1132.2989108883539</v>
          </cell>
          <cell r="W1132">
            <v>1155.0031914774795</v>
          </cell>
          <cell r="X1132">
            <v>1199.6400479232045</v>
          </cell>
          <cell r="Y1132">
            <v>707.82978421646817</v>
          </cell>
          <cell r="Z1132">
            <v>784.78407079555961</v>
          </cell>
          <cell r="AA1132">
            <v>797.64479093898967</v>
          </cell>
          <cell r="AB1132">
            <v>805.97506476931483</v>
          </cell>
          <cell r="AC1132">
            <v>822.42529832390335</v>
          </cell>
          <cell r="AD1132">
            <v>5.8549749112134108</v>
          </cell>
          <cell r="AE1132">
            <v>8.7087481132509001</v>
          </cell>
          <cell r="AF1132">
            <v>9.6566510323931425</v>
          </cell>
          <cell r="AG1132">
            <v>8.298136442884914</v>
          </cell>
          <cell r="AH1132">
            <v>7.5420118690707527</v>
          </cell>
        </row>
        <row r="1133">
          <cell r="B1133">
            <v>58952</v>
          </cell>
          <cell r="C1133" t="str">
            <v>IL</v>
          </cell>
          <cell r="D1133" t="str">
            <v>Retail Power Marketer</v>
          </cell>
          <cell r="E1133">
            <v>8.8812291942459258E-3</v>
          </cell>
          <cell r="F1133">
            <v>1</v>
          </cell>
          <cell r="G1133">
            <v>9051.7535708883461</v>
          </cell>
          <cell r="H1133">
            <v>9051.7535708883461</v>
          </cell>
          <cell r="I1133">
            <v>11.608880937499999</v>
          </cell>
          <cell r="J1133">
            <v>48044</v>
          </cell>
          <cell r="K1133">
            <v>418888</v>
          </cell>
          <cell r="L1133">
            <v>46277</v>
          </cell>
          <cell r="M1133">
            <v>9.9304133329825045E-2</v>
          </cell>
          <cell r="N1133">
            <v>9.9304133329825045E-2</v>
          </cell>
          <cell r="O1133">
            <v>10459.060425685924</v>
          </cell>
          <cell r="P1133">
            <v>29722.842590001012</v>
          </cell>
          <cell r="Q1133">
            <v>46816.654857083937</v>
          </cell>
          <cell r="R1133">
            <v>61146.693200564609</v>
          </cell>
          <cell r="S1133">
            <v>140702.69696644222</v>
          </cell>
          <cell r="T1133">
            <v>1032.4328125075526</v>
          </cell>
          <cell r="U1133">
            <v>1071.4036767567936</v>
          </cell>
          <cell r="V1133">
            <v>1132.2989108883539</v>
          </cell>
          <cell r="W1133">
            <v>1155.0031914774795</v>
          </cell>
          <cell r="X1133">
            <v>1199.6400479232045</v>
          </cell>
          <cell r="Y1133">
            <v>707.82978421646817</v>
          </cell>
          <cell r="Z1133">
            <v>784.78407079555961</v>
          </cell>
          <cell r="AA1133">
            <v>797.64479093898967</v>
          </cell>
          <cell r="AB1133">
            <v>805.97506476931483</v>
          </cell>
          <cell r="AC1133">
            <v>822.42529832390335</v>
          </cell>
          <cell r="AD1133">
            <v>5.8549749112134108</v>
          </cell>
          <cell r="AE1133">
            <v>8.7087481132509001</v>
          </cell>
          <cell r="AF1133">
            <v>9.6566510323931425</v>
          </cell>
          <cell r="AG1133">
            <v>8.298136442884914</v>
          </cell>
          <cell r="AH1133">
            <v>7.5420118690707527</v>
          </cell>
        </row>
        <row r="1134">
          <cell r="B1134">
            <v>58953</v>
          </cell>
          <cell r="C1134" t="str">
            <v>IL</v>
          </cell>
          <cell r="D1134" t="str">
            <v>Retail Power Marketer</v>
          </cell>
          <cell r="E1134">
            <v>8.8812291942459258E-3</v>
          </cell>
          <cell r="F1134">
            <v>1</v>
          </cell>
          <cell r="G1134">
            <v>8619.8228977827366</v>
          </cell>
          <cell r="H1134">
            <v>8619.8228977827366</v>
          </cell>
          <cell r="I1134">
            <v>11.608880937499999</v>
          </cell>
          <cell r="J1134">
            <v>47201.000000000007</v>
          </cell>
          <cell r="K1134">
            <v>494502</v>
          </cell>
          <cell r="L1134">
            <v>57368</v>
          </cell>
          <cell r="M1134">
            <v>7.9290398462554271E-2</v>
          </cell>
          <cell r="N1134">
            <v>7.9290398462554271E-2</v>
          </cell>
          <cell r="O1134">
            <v>10459.060425685924</v>
          </cell>
          <cell r="P1134">
            <v>29722.842590001012</v>
          </cell>
          <cell r="Q1134">
            <v>46816.654857083937</v>
          </cell>
          <cell r="R1134">
            <v>61146.693200564609</v>
          </cell>
          <cell r="S1134">
            <v>140702.69696644222</v>
          </cell>
          <cell r="T1134">
            <v>1032.4328125075526</v>
          </cell>
          <cell r="U1134">
            <v>1071.4036767567936</v>
          </cell>
          <cell r="V1134">
            <v>1132.2989108883539</v>
          </cell>
          <cell r="W1134">
            <v>1155.0031914774795</v>
          </cell>
          <cell r="X1134">
            <v>1199.6400479232045</v>
          </cell>
          <cell r="Y1134">
            <v>707.82978421646817</v>
          </cell>
          <cell r="Z1134">
            <v>784.78407079555961</v>
          </cell>
          <cell r="AA1134">
            <v>797.64479093898967</v>
          </cell>
          <cell r="AB1134">
            <v>805.97506476931483</v>
          </cell>
          <cell r="AC1134">
            <v>822.42529832390335</v>
          </cell>
          <cell r="AD1134">
            <v>5.8549749112134108</v>
          </cell>
          <cell r="AE1134">
            <v>8.7087481132509001</v>
          </cell>
          <cell r="AF1134">
            <v>9.6566510323931425</v>
          </cell>
          <cell r="AG1134">
            <v>8.298136442884914</v>
          </cell>
          <cell r="AH1134">
            <v>7.5420118690707527</v>
          </cell>
        </row>
        <row r="1135">
          <cell r="B1135">
            <v>58956</v>
          </cell>
          <cell r="C1135" t="str">
            <v>IL</v>
          </cell>
          <cell r="D1135" t="str">
            <v>Retail Power Marketer</v>
          </cell>
          <cell r="E1135">
            <v>8.8812291942459258E-3</v>
          </cell>
          <cell r="F1135">
            <v>1</v>
          </cell>
          <cell r="G1135">
            <v>7590.0026946914577</v>
          </cell>
          <cell r="H1135">
            <v>7590.0026946914577</v>
          </cell>
          <cell r="I1135">
            <v>11.608880937499999</v>
          </cell>
          <cell r="J1135">
            <v>86064.9</v>
          </cell>
          <cell r="K1135">
            <v>901328</v>
          </cell>
          <cell r="L1135">
            <v>118752</v>
          </cell>
          <cell r="M1135">
            <v>7.713281519149523E-2</v>
          </cell>
          <cell r="N1135">
            <v>7.713281519149523E-2</v>
          </cell>
          <cell r="O1135">
            <v>10459.060425685924</v>
          </cell>
          <cell r="P1135">
            <v>29722.842590001012</v>
          </cell>
          <cell r="Q1135">
            <v>46816.654857083937</v>
          </cell>
          <cell r="R1135">
            <v>61146.693200564609</v>
          </cell>
          <cell r="S1135">
            <v>140702.69696644222</v>
          </cell>
          <cell r="T1135">
            <v>1032.4328125075526</v>
          </cell>
          <cell r="U1135">
            <v>1071.4036767567936</v>
          </cell>
          <cell r="V1135">
            <v>1132.2989108883539</v>
          </cell>
          <cell r="W1135">
            <v>1155.0031914774795</v>
          </cell>
          <cell r="X1135">
            <v>1199.6400479232045</v>
          </cell>
          <cell r="Y1135">
            <v>707.82978421646817</v>
          </cell>
          <cell r="Z1135">
            <v>784.78407079555961</v>
          </cell>
          <cell r="AA1135">
            <v>797.64479093898967</v>
          </cell>
          <cell r="AB1135">
            <v>805.97506476931483</v>
          </cell>
          <cell r="AC1135">
            <v>822.42529832390335</v>
          </cell>
          <cell r="AD1135">
            <v>5.8549749112134108</v>
          </cell>
          <cell r="AE1135">
            <v>8.7087481132509001</v>
          </cell>
          <cell r="AF1135">
            <v>9.6566510323931425</v>
          </cell>
          <cell r="AG1135">
            <v>8.298136442884914</v>
          </cell>
          <cell r="AH1135">
            <v>7.5420118690707527</v>
          </cell>
        </row>
        <row r="1136">
          <cell r="B1136">
            <v>58957</v>
          </cell>
          <cell r="C1136" t="str">
            <v>IL</v>
          </cell>
          <cell r="D1136" t="str">
            <v>Retail Power Marketer</v>
          </cell>
          <cell r="E1136">
            <v>8.8812291942459258E-3</v>
          </cell>
          <cell r="F1136">
            <v>1</v>
          </cell>
          <cell r="G1136">
            <v>10154.760533150744</v>
          </cell>
          <cell r="H1136">
            <v>10154.760533150744</v>
          </cell>
          <cell r="I1136">
            <v>11.608880937499999</v>
          </cell>
          <cell r="J1136">
            <v>227544.4</v>
          </cell>
          <cell r="K1136">
            <v>3084803</v>
          </cell>
          <cell r="L1136">
            <v>303779</v>
          </cell>
          <cell r="M1136">
            <v>6.004467354714263E-2</v>
          </cell>
          <cell r="N1136">
            <v>6.004467354714263E-2</v>
          </cell>
          <cell r="O1136">
            <v>10459.060425685924</v>
          </cell>
          <cell r="P1136">
            <v>29722.842590001012</v>
          </cell>
          <cell r="Q1136">
            <v>46816.654857083937</v>
          </cell>
          <cell r="R1136">
            <v>61146.693200564609</v>
          </cell>
          <cell r="S1136">
            <v>140702.69696644222</v>
          </cell>
          <cell r="T1136">
            <v>1032.4328125075526</v>
          </cell>
          <cell r="U1136">
            <v>1071.4036767567936</v>
          </cell>
          <cell r="V1136">
            <v>1132.2989108883539</v>
          </cell>
          <cell r="W1136">
            <v>1155.0031914774795</v>
          </cell>
          <cell r="X1136">
            <v>1199.6400479232045</v>
          </cell>
          <cell r="Y1136">
            <v>707.82978421646817</v>
          </cell>
          <cell r="Z1136">
            <v>784.78407079555961</v>
          </cell>
          <cell r="AA1136">
            <v>797.64479093898967</v>
          </cell>
          <cell r="AB1136">
            <v>805.97506476931483</v>
          </cell>
          <cell r="AC1136">
            <v>822.42529832390335</v>
          </cell>
          <cell r="AD1136">
            <v>5.8549749112134108</v>
          </cell>
          <cell r="AE1136">
            <v>8.7087481132509001</v>
          </cell>
          <cell r="AF1136">
            <v>9.6566510323931425</v>
          </cell>
          <cell r="AG1136">
            <v>8.298136442884914</v>
          </cell>
          <cell r="AH1136">
            <v>7.5420118690707527</v>
          </cell>
        </row>
        <row r="1137">
          <cell r="B1137">
            <v>58965</v>
          </cell>
          <cell r="C1137" t="str">
            <v>IL</v>
          </cell>
          <cell r="D1137" t="str">
            <v>Retail Power Marketer</v>
          </cell>
          <cell r="E1137">
            <v>8.8812291942459258E-3</v>
          </cell>
          <cell r="F1137">
            <v>1</v>
          </cell>
          <cell r="G1137">
            <v>3205.8823529411766</v>
          </cell>
          <cell r="H1137">
            <v>3205.8823529411766</v>
          </cell>
          <cell r="I1137">
            <v>11.608880937499999</v>
          </cell>
          <cell r="J1137">
            <v>6.8999999999999995</v>
          </cell>
          <cell r="K1137">
            <v>109</v>
          </cell>
          <cell r="L1137">
            <v>34</v>
          </cell>
          <cell r="M1137">
            <v>1.9849326399082559E-2</v>
          </cell>
          <cell r="N1137">
            <v>1.9849326399082559E-2</v>
          </cell>
          <cell r="O1137">
            <v>10459.060425685924</v>
          </cell>
          <cell r="P1137">
            <v>29722.842590001012</v>
          </cell>
          <cell r="Q1137">
            <v>46816.654857083937</v>
          </cell>
          <cell r="R1137">
            <v>61146.693200564609</v>
          </cell>
          <cell r="S1137">
            <v>140702.69696644222</v>
          </cell>
          <cell r="T1137">
            <v>1032.4328125075526</v>
          </cell>
          <cell r="U1137">
            <v>1071.4036767567936</v>
          </cell>
          <cell r="V1137">
            <v>1132.2989108883539</v>
          </cell>
          <cell r="W1137">
            <v>1155.0031914774795</v>
          </cell>
          <cell r="X1137">
            <v>1199.6400479232045</v>
          </cell>
          <cell r="Y1137">
            <v>707.82978421646817</v>
          </cell>
          <cell r="Z1137">
            <v>784.78407079555961</v>
          </cell>
          <cell r="AA1137">
            <v>797.64479093898967</v>
          </cell>
          <cell r="AB1137">
            <v>805.97506476931483</v>
          </cell>
          <cell r="AC1137">
            <v>822.42529832390335</v>
          </cell>
          <cell r="AD1137">
            <v>5.8549749112134108</v>
          </cell>
          <cell r="AE1137">
            <v>8.7087481132509001</v>
          </cell>
          <cell r="AF1137">
            <v>9.6566510323931425</v>
          </cell>
          <cell r="AG1137">
            <v>8.298136442884914</v>
          </cell>
          <cell r="AH1137">
            <v>7.5420118690707527</v>
          </cell>
        </row>
        <row r="1138">
          <cell r="B1138">
            <v>58972</v>
          </cell>
          <cell r="C1138" t="str">
            <v>IL</v>
          </cell>
          <cell r="D1138" t="str">
            <v>Retail Power Marketer</v>
          </cell>
          <cell r="E1138">
            <v>8.8812291942459258E-3</v>
          </cell>
          <cell r="F1138">
            <v>1</v>
          </cell>
          <cell r="G1138">
            <v>10618.412234204594</v>
          </cell>
          <cell r="H1138">
            <v>10618.412234204594</v>
          </cell>
          <cell r="I1138">
            <v>11.608880937499999</v>
          </cell>
          <cell r="J1138">
            <v>9493.6</v>
          </cell>
          <cell r="K1138">
            <v>174280</v>
          </cell>
          <cell r="L1138">
            <v>16413</v>
          </cell>
          <cell r="M1138">
            <v>4.1353920392895059E-2</v>
          </cell>
          <cell r="N1138">
            <v>4.1353920392895059E-2</v>
          </cell>
          <cell r="O1138">
            <v>10459.060425685924</v>
          </cell>
          <cell r="P1138">
            <v>29722.842590001012</v>
          </cell>
          <cell r="Q1138">
            <v>46816.654857083937</v>
          </cell>
          <cell r="R1138">
            <v>61146.693200564609</v>
          </cell>
          <cell r="S1138">
            <v>140702.69696644222</v>
          </cell>
          <cell r="T1138">
            <v>1032.4328125075526</v>
          </cell>
          <cell r="U1138">
            <v>1071.4036767567936</v>
          </cell>
          <cell r="V1138">
            <v>1132.2989108883539</v>
          </cell>
          <cell r="W1138">
            <v>1155.0031914774795</v>
          </cell>
          <cell r="X1138">
            <v>1199.6400479232045</v>
          </cell>
          <cell r="Y1138">
            <v>707.82978421646817</v>
          </cell>
          <cell r="Z1138">
            <v>784.78407079555961</v>
          </cell>
          <cell r="AA1138">
            <v>797.64479093898967</v>
          </cell>
          <cell r="AB1138">
            <v>805.97506476931483</v>
          </cell>
          <cell r="AC1138">
            <v>822.42529832390335</v>
          </cell>
          <cell r="AD1138">
            <v>5.8549749112134108</v>
          </cell>
          <cell r="AE1138">
            <v>8.7087481132509001</v>
          </cell>
          <cell r="AF1138">
            <v>9.6566510323931425</v>
          </cell>
          <cell r="AG1138">
            <v>8.298136442884914</v>
          </cell>
          <cell r="AH1138">
            <v>7.5420118690707527</v>
          </cell>
        </row>
        <row r="1139">
          <cell r="B1139">
            <v>58974</v>
          </cell>
          <cell r="C1139" t="str">
            <v>IL</v>
          </cell>
          <cell r="D1139" t="str">
            <v>Retail Power Marketer</v>
          </cell>
          <cell r="E1139">
            <v>8.8812291942459258E-3</v>
          </cell>
          <cell r="F1139">
            <v>1</v>
          </cell>
          <cell r="G1139">
            <v>9034.5905038555993</v>
          </cell>
          <cell r="H1139">
            <v>9034.5905038555993</v>
          </cell>
          <cell r="I1139">
            <v>11.608880937499999</v>
          </cell>
          <cell r="J1139">
            <v>99094.200000000012</v>
          </cell>
          <cell r="K1139">
            <v>945497</v>
          </cell>
          <cell r="L1139">
            <v>104653</v>
          </cell>
          <cell r="M1139">
            <v>8.9387221111197346E-2</v>
          </cell>
          <cell r="N1139">
            <v>8.9387221111197346E-2</v>
          </cell>
          <cell r="O1139">
            <v>10459.060425685924</v>
          </cell>
          <cell r="P1139">
            <v>29722.842590001012</v>
          </cell>
          <cell r="Q1139">
            <v>46816.654857083937</v>
          </cell>
          <cell r="R1139">
            <v>61146.693200564609</v>
          </cell>
          <cell r="S1139">
            <v>140702.69696644222</v>
          </cell>
          <cell r="T1139">
            <v>1032.4328125075526</v>
          </cell>
          <cell r="U1139">
            <v>1071.4036767567936</v>
          </cell>
          <cell r="V1139">
            <v>1132.2989108883539</v>
          </cell>
          <cell r="W1139">
            <v>1155.0031914774795</v>
          </cell>
          <cell r="X1139">
            <v>1199.6400479232045</v>
          </cell>
          <cell r="Y1139">
            <v>707.82978421646817</v>
          </cell>
          <cell r="Z1139">
            <v>784.78407079555961</v>
          </cell>
          <cell r="AA1139">
            <v>797.64479093898967</v>
          </cell>
          <cell r="AB1139">
            <v>805.97506476931483</v>
          </cell>
          <cell r="AC1139">
            <v>822.42529832390335</v>
          </cell>
          <cell r="AD1139">
            <v>5.8549749112134108</v>
          </cell>
          <cell r="AE1139">
            <v>8.7087481132509001</v>
          </cell>
          <cell r="AF1139">
            <v>9.6566510323931425</v>
          </cell>
          <cell r="AG1139">
            <v>8.298136442884914</v>
          </cell>
          <cell r="AH1139">
            <v>7.5420118690707527</v>
          </cell>
        </row>
        <row r="1140">
          <cell r="B1140">
            <v>59310</v>
          </cell>
          <cell r="C1140" t="str">
            <v>IL</v>
          </cell>
          <cell r="D1140" t="str">
            <v>Retail Power Marketer</v>
          </cell>
          <cell r="E1140">
            <v>8.8812291942459258E-3</v>
          </cell>
          <cell r="F1140">
            <v>1</v>
          </cell>
          <cell r="G1140">
            <v>8667.494719053655</v>
          </cell>
          <cell r="H1140">
            <v>8667.494719053655</v>
          </cell>
          <cell r="I1140">
            <v>11.608880937499999</v>
          </cell>
          <cell r="J1140">
            <v>222505.8</v>
          </cell>
          <cell r="K1140">
            <v>2051596</v>
          </cell>
          <cell r="L1140">
            <v>236700</v>
          </cell>
          <cell r="M1140">
            <v>9.2382678941236487E-2</v>
          </cell>
          <cell r="N1140">
            <v>9.2382678941236487E-2</v>
          </cell>
          <cell r="O1140">
            <v>10459.060425685924</v>
          </cell>
          <cell r="P1140">
            <v>29722.842590001012</v>
          </cell>
          <cell r="Q1140">
            <v>46816.654857083937</v>
          </cell>
          <cell r="R1140">
            <v>61146.693200564609</v>
          </cell>
          <cell r="S1140">
            <v>140702.69696644222</v>
          </cell>
          <cell r="T1140">
            <v>1032.4328125075526</v>
          </cell>
          <cell r="U1140">
            <v>1071.4036767567936</v>
          </cell>
          <cell r="V1140">
            <v>1132.2989108883539</v>
          </cell>
          <cell r="W1140">
            <v>1155.0031914774795</v>
          </cell>
          <cell r="X1140">
            <v>1199.6400479232045</v>
          </cell>
          <cell r="Y1140">
            <v>707.82978421646817</v>
          </cell>
          <cell r="Z1140">
            <v>784.78407079555961</v>
          </cell>
          <cell r="AA1140">
            <v>797.64479093898967</v>
          </cell>
          <cell r="AB1140">
            <v>805.97506476931483</v>
          </cell>
          <cell r="AC1140">
            <v>822.42529832390335</v>
          </cell>
          <cell r="AD1140">
            <v>5.8549749112134108</v>
          </cell>
          <cell r="AE1140">
            <v>8.7087481132509001</v>
          </cell>
          <cell r="AF1140">
            <v>9.6566510323931425</v>
          </cell>
          <cell r="AG1140">
            <v>8.298136442884914</v>
          </cell>
          <cell r="AH1140">
            <v>7.5420118690707527</v>
          </cell>
        </row>
        <row r="1141">
          <cell r="B1141">
            <v>59385</v>
          </cell>
          <cell r="C1141" t="str">
            <v>IL</v>
          </cell>
          <cell r="D1141" t="str">
            <v>Retail Power Marketer</v>
          </cell>
          <cell r="E1141">
            <v>8.8812291942459258E-3</v>
          </cell>
          <cell r="F1141">
            <v>1</v>
          </cell>
          <cell r="G1141">
            <v>9786.3729081353977</v>
          </cell>
          <cell r="H1141">
            <v>9786.3729081353977</v>
          </cell>
          <cell r="I1141">
            <v>11.608880937499999</v>
          </cell>
          <cell r="J1141">
            <v>398603.39999999997</v>
          </cell>
          <cell r="K1141">
            <v>6342607</v>
          </cell>
          <cell r="L1141">
            <v>648106</v>
          </cell>
          <cell r="M1141">
            <v>4.8610606858259936E-2</v>
          </cell>
          <cell r="N1141">
            <v>4.8610606858259936E-2</v>
          </cell>
          <cell r="O1141">
            <v>10459.060425685924</v>
          </cell>
          <cell r="P1141">
            <v>29722.842590001012</v>
          </cell>
          <cell r="Q1141">
            <v>46816.654857083937</v>
          </cell>
          <cell r="R1141">
            <v>61146.693200564609</v>
          </cell>
          <cell r="S1141">
            <v>140702.69696644222</v>
          </cell>
          <cell r="T1141">
            <v>1032.4328125075526</v>
          </cell>
          <cell r="U1141">
            <v>1071.4036767567936</v>
          </cell>
          <cell r="V1141">
            <v>1132.2989108883539</v>
          </cell>
          <cell r="W1141">
            <v>1155.0031914774795</v>
          </cell>
          <cell r="X1141">
            <v>1199.6400479232045</v>
          </cell>
          <cell r="Y1141">
            <v>707.82978421646817</v>
          </cell>
          <cell r="Z1141">
            <v>784.78407079555961</v>
          </cell>
          <cell r="AA1141">
            <v>797.64479093898967</v>
          </cell>
          <cell r="AB1141">
            <v>805.97506476931483</v>
          </cell>
          <cell r="AC1141">
            <v>822.42529832390335</v>
          </cell>
          <cell r="AD1141">
            <v>5.8549749112134108</v>
          </cell>
          <cell r="AE1141">
            <v>8.7087481132509001</v>
          </cell>
          <cell r="AF1141">
            <v>9.6566510323931425</v>
          </cell>
          <cell r="AG1141">
            <v>8.298136442884914</v>
          </cell>
          <cell r="AH1141">
            <v>7.5420118690707527</v>
          </cell>
        </row>
        <row r="1142">
          <cell r="B1142">
            <v>59472</v>
          </cell>
          <cell r="C1142" t="str">
            <v>IL</v>
          </cell>
          <cell r="D1142" t="str">
            <v>Retail Power Marketer</v>
          </cell>
          <cell r="E1142">
            <v>8.8812291942459258E-3</v>
          </cell>
          <cell r="F1142">
            <v>1</v>
          </cell>
          <cell r="G1142">
            <v>1247.8632478632478</v>
          </cell>
          <cell r="H1142">
            <v>1247.8632478632478</v>
          </cell>
          <cell r="I1142">
            <v>11.608880937499999</v>
          </cell>
          <cell r="J1142">
            <v>27.5</v>
          </cell>
          <cell r="K1142">
            <v>146</v>
          </cell>
          <cell r="L1142">
            <v>117</v>
          </cell>
          <cell r="M1142">
            <v>7.6720076464041123E-2</v>
          </cell>
          <cell r="N1142">
            <v>7.6720076464041123E-2</v>
          </cell>
          <cell r="O1142">
            <v>10459.060425685924</v>
          </cell>
          <cell r="P1142">
            <v>29722.842590001012</v>
          </cell>
          <cell r="Q1142">
            <v>46816.654857083937</v>
          </cell>
          <cell r="R1142">
            <v>61146.693200564609</v>
          </cell>
          <cell r="S1142">
            <v>140702.69696644222</v>
          </cell>
          <cell r="T1142">
            <v>1032.4328125075526</v>
          </cell>
          <cell r="U1142">
            <v>1071.4036767567936</v>
          </cell>
          <cell r="V1142">
            <v>1132.2989108883539</v>
          </cell>
          <cell r="W1142">
            <v>1155.0031914774795</v>
          </cell>
          <cell r="X1142">
            <v>1199.6400479232045</v>
          </cell>
          <cell r="Y1142">
            <v>707.82978421646817</v>
          </cell>
          <cell r="Z1142">
            <v>784.78407079555961</v>
          </cell>
          <cell r="AA1142">
            <v>797.64479093898967</v>
          </cell>
          <cell r="AB1142">
            <v>805.97506476931483</v>
          </cell>
          <cell r="AC1142">
            <v>822.42529832390335</v>
          </cell>
          <cell r="AD1142">
            <v>5.8549749112134108</v>
          </cell>
          <cell r="AE1142">
            <v>8.7087481132509001</v>
          </cell>
          <cell r="AF1142">
            <v>9.6566510323931425</v>
          </cell>
          <cell r="AG1142">
            <v>8.298136442884914</v>
          </cell>
          <cell r="AH1142">
            <v>7.5420118690707527</v>
          </cell>
        </row>
        <row r="1143">
          <cell r="B1143">
            <v>59619</v>
          </cell>
          <cell r="C1143" t="str">
            <v>IL</v>
          </cell>
          <cell r="D1143" t="str">
            <v>Retail Power Marketer</v>
          </cell>
          <cell r="E1143">
            <v>8.8812291942459258E-3</v>
          </cell>
          <cell r="F1143">
            <v>0</v>
          </cell>
          <cell r="G1143">
            <v>0</v>
          </cell>
          <cell r="H1143">
            <v>7130.4600235861317</v>
          </cell>
          <cell r="I1143">
            <v>11.608880937499999</v>
          </cell>
          <cell r="J1143">
            <v>0</v>
          </cell>
          <cell r="K1143">
            <v>0</v>
          </cell>
          <cell r="L1143">
            <v>0</v>
          </cell>
          <cell r="M1143">
            <v>0</v>
          </cell>
          <cell r="N1143">
            <v>5.6012083467454329E-2</v>
          </cell>
          <cell r="O1143">
            <v>10459.060425685924</v>
          </cell>
          <cell r="P1143">
            <v>29722.842590001012</v>
          </cell>
          <cell r="Q1143">
            <v>46816.654857083937</v>
          </cell>
          <cell r="R1143">
            <v>61146.693200564609</v>
          </cell>
          <cell r="S1143">
            <v>140702.69696644222</v>
          </cell>
          <cell r="T1143">
            <v>1032.4328125075526</v>
          </cell>
          <cell r="U1143">
            <v>1071.4036767567936</v>
          </cell>
          <cell r="V1143">
            <v>1132.2989108883539</v>
          </cell>
          <cell r="W1143">
            <v>1155.0031914774795</v>
          </cell>
          <cell r="X1143">
            <v>1199.6400479232045</v>
          </cell>
          <cell r="Y1143">
            <v>707.82978421646817</v>
          </cell>
          <cell r="Z1143">
            <v>784.78407079555961</v>
          </cell>
          <cell r="AA1143">
            <v>797.64479093898967</v>
          </cell>
          <cell r="AB1143">
            <v>805.97506476931483</v>
          </cell>
          <cell r="AC1143">
            <v>822.42529832390335</v>
          </cell>
          <cell r="AD1143">
            <v>5.8549749112134108</v>
          </cell>
          <cell r="AE1143">
            <v>8.7087481132509001</v>
          </cell>
          <cell r="AF1143">
            <v>9.6566510323931425</v>
          </cell>
          <cell r="AG1143">
            <v>8.298136442884914</v>
          </cell>
          <cell r="AH1143">
            <v>7.5420118690707527</v>
          </cell>
        </row>
        <row r="1144">
          <cell r="B1144">
            <v>59620</v>
          </cell>
          <cell r="C1144" t="str">
            <v>IL</v>
          </cell>
          <cell r="D1144" t="str">
            <v>Retail Power Marketer</v>
          </cell>
          <cell r="E1144">
            <v>8.8812291942459258E-3</v>
          </cell>
          <cell r="F1144">
            <v>1</v>
          </cell>
          <cell r="G1144">
            <v>7950.9880031052671</v>
          </cell>
          <cell r="H1144">
            <v>7950.9880031052671</v>
          </cell>
          <cell r="I1144">
            <v>11.608880937499999</v>
          </cell>
          <cell r="J1144">
            <v>131219</v>
          </cell>
          <cell r="K1144">
            <v>993468</v>
          </cell>
          <cell r="L1144">
            <v>124949</v>
          </cell>
          <cell r="M1144">
            <v>0.11456109630998054</v>
          </cell>
          <cell r="N1144">
            <v>0.11456109630998054</v>
          </cell>
          <cell r="O1144">
            <v>10459.060425685924</v>
          </cell>
          <cell r="P1144">
            <v>29722.842590001012</v>
          </cell>
          <cell r="Q1144">
            <v>46816.654857083937</v>
          </cell>
          <cell r="R1144">
            <v>61146.693200564609</v>
          </cell>
          <cell r="S1144">
            <v>140702.69696644222</v>
          </cell>
          <cell r="T1144">
            <v>1032.4328125075526</v>
          </cell>
          <cell r="U1144">
            <v>1071.4036767567936</v>
          </cell>
          <cell r="V1144">
            <v>1132.2989108883539</v>
          </cell>
          <cell r="W1144">
            <v>1155.0031914774795</v>
          </cell>
          <cell r="X1144">
            <v>1199.6400479232045</v>
          </cell>
          <cell r="Y1144">
            <v>707.82978421646817</v>
          </cell>
          <cell r="Z1144">
            <v>784.78407079555961</v>
          </cell>
          <cell r="AA1144">
            <v>797.64479093898967</v>
          </cell>
          <cell r="AB1144">
            <v>805.97506476931483</v>
          </cell>
          <cell r="AC1144">
            <v>822.42529832390335</v>
          </cell>
          <cell r="AD1144">
            <v>5.8549749112134108</v>
          </cell>
          <cell r="AE1144">
            <v>8.7087481132509001</v>
          </cell>
          <cell r="AF1144">
            <v>9.6566510323931425</v>
          </cell>
          <cell r="AG1144">
            <v>8.298136442884914</v>
          </cell>
          <cell r="AH1144">
            <v>7.5420118690707527</v>
          </cell>
        </row>
        <row r="1145">
          <cell r="B1145">
            <v>59795</v>
          </cell>
          <cell r="C1145" t="str">
            <v>IL</v>
          </cell>
          <cell r="D1145" t="str">
            <v>Retail Power Marketer</v>
          </cell>
          <cell r="E1145">
            <v>8.8812291942459258E-3</v>
          </cell>
          <cell r="F1145">
            <v>1</v>
          </cell>
          <cell r="G1145">
            <v>8975.2149259191519</v>
          </cell>
          <cell r="H1145">
            <v>8975.2149259191519</v>
          </cell>
          <cell r="I1145">
            <v>11.608880937499999</v>
          </cell>
          <cell r="J1145">
            <v>9472.2000000000007</v>
          </cell>
          <cell r="K1145">
            <v>98135</v>
          </cell>
          <cell r="L1145">
            <v>10934</v>
          </cell>
          <cell r="M1145">
            <v>8.1000886023870178E-2</v>
          </cell>
          <cell r="N1145">
            <v>8.1000886023870178E-2</v>
          </cell>
          <cell r="O1145">
            <v>10459.060425685924</v>
          </cell>
          <cell r="P1145">
            <v>29722.842590001012</v>
          </cell>
          <cell r="Q1145">
            <v>46816.654857083937</v>
          </cell>
          <cell r="R1145">
            <v>61146.693200564609</v>
          </cell>
          <cell r="S1145">
            <v>140702.69696644222</v>
          </cell>
          <cell r="T1145">
            <v>1032.4328125075526</v>
          </cell>
          <cell r="U1145">
            <v>1071.4036767567936</v>
          </cell>
          <cell r="V1145">
            <v>1132.2989108883539</v>
          </cell>
          <cell r="W1145">
            <v>1155.0031914774795</v>
          </cell>
          <cell r="X1145">
            <v>1199.6400479232045</v>
          </cell>
          <cell r="Y1145">
            <v>707.82978421646817</v>
          </cell>
          <cell r="Z1145">
            <v>784.78407079555961</v>
          </cell>
          <cell r="AA1145">
            <v>797.64479093898967</v>
          </cell>
          <cell r="AB1145">
            <v>805.97506476931483</v>
          </cell>
          <cell r="AC1145">
            <v>822.42529832390335</v>
          </cell>
          <cell r="AD1145">
            <v>5.8549749112134108</v>
          </cell>
          <cell r="AE1145">
            <v>8.7087481132509001</v>
          </cell>
          <cell r="AF1145">
            <v>9.6566510323931425</v>
          </cell>
          <cell r="AG1145">
            <v>8.298136442884914</v>
          </cell>
          <cell r="AH1145">
            <v>7.5420118690707527</v>
          </cell>
        </row>
        <row r="1146">
          <cell r="B1146">
            <v>59797</v>
          </cell>
          <cell r="C1146" t="str">
            <v>IL</v>
          </cell>
          <cell r="D1146" t="str">
            <v>Retail Power Marketer</v>
          </cell>
          <cell r="E1146">
            <v>8.8812291942459258E-3</v>
          </cell>
          <cell r="F1146">
            <v>1</v>
          </cell>
          <cell r="G1146">
            <v>9249.1558040739255</v>
          </cell>
          <cell r="H1146">
            <v>9249.1558040739255</v>
          </cell>
          <cell r="I1146">
            <v>11.608880937499999</v>
          </cell>
          <cell r="J1146">
            <v>25254.2</v>
          </cell>
          <cell r="K1146">
            <v>254731</v>
          </cell>
          <cell r="L1146">
            <v>27541</v>
          </cell>
          <cell r="M1146">
            <v>8.4079117662175989E-2</v>
          </cell>
          <cell r="N1146">
            <v>8.4079117662175989E-2</v>
          </cell>
          <cell r="O1146">
            <v>10459.060425685924</v>
          </cell>
          <cell r="P1146">
            <v>29722.842590001012</v>
          </cell>
          <cell r="Q1146">
            <v>46816.654857083937</v>
          </cell>
          <cell r="R1146">
            <v>61146.693200564609</v>
          </cell>
          <cell r="S1146">
            <v>140702.69696644222</v>
          </cell>
          <cell r="T1146">
            <v>1032.4328125075526</v>
          </cell>
          <cell r="U1146">
            <v>1071.4036767567936</v>
          </cell>
          <cell r="V1146">
            <v>1132.2989108883539</v>
          </cell>
          <cell r="W1146">
            <v>1155.0031914774795</v>
          </cell>
          <cell r="X1146">
            <v>1199.6400479232045</v>
          </cell>
          <cell r="Y1146">
            <v>707.82978421646817</v>
          </cell>
          <cell r="Z1146">
            <v>784.78407079555961</v>
          </cell>
          <cell r="AA1146">
            <v>797.64479093898967</v>
          </cell>
          <cell r="AB1146">
            <v>805.97506476931483</v>
          </cell>
          <cell r="AC1146">
            <v>822.42529832390335</v>
          </cell>
          <cell r="AD1146">
            <v>5.8549749112134108</v>
          </cell>
          <cell r="AE1146">
            <v>8.7087481132509001</v>
          </cell>
          <cell r="AF1146">
            <v>9.6566510323931425</v>
          </cell>
          <cell r="AG1146">
            <v>8.298136442884914</v>
          </cell>
          <cell r="AH1146">
            <v>7.5420118690707527</v>
          </cell>
        </row>
        <row r="1147">
          <cell r="B1147">
            <v>59799</v>
          </cell>
          <cell r="C1147" t="str">
            <v>IL</v>
          </cell>
          <cell r="D1147" t="str">
            <v>Retail Power Marketer</v>
          </cell>
          <cell r="E1147">
            <v>8.8812291942459258E-3</v>
          </cell>
          <cell r="F1147">
            <v>1</v>
          </cell>
          <cell r="G1147">
            <v>10137.802428994932</v>
          </cell>
          <cell r="H1147">
            <v>10137.802428994932</v>
          </cell>
          <cell r="I1147">
            <v>11.608880937499999</v>
          </cell>
          <cell r="J1147">
            <v>36355.1</v>
          </cell>
          <cell r="K1147">
            <v>318033</v>
          </cell>
          <cell r="L1147">
            <v>31371</v>
          </cell>
          <cell r="M1147">
            <v>0.10057105254271176</v>
          </cell>
          <cell r="N1147">
            <v>0.10057105254271176</v>
          </cell>
          <cell r="O1147">
            <v>10459.060425685924</v>
          </cell>
          <cell r="P1147">
            <v>29722.842590001012</v>
          </cell>
          <cell r="Q1147">
            <v>46816.654857083937</v>
          </cell>
          <cell r="R1147">
            <v>61146.693200564609</v>
          </cell>
          <cell r="S1147">
            <v>140702.69696644222</v>
          </cell>
          <cell r="T1147">
            <v>1032.4328125075526</v>
          </cell>
          <cell r="U1147">
            <v>1071.4036767567936</v>
          </cell>
          <cell r="V1147">
            <v>1132.2989108883539</v>
          </cell>
          <cell r="W1147">
            <v>1155.0031914774795</v>
          </cell>
          <cell r="X1147">
            <v>1199.6400479232045</v>
          </cell>
          <cell r="Y1147">
            <v>707.82978421646817</v>
          </cell>
          <cell r="Z1147">
            <v>784.78407079555961</v>
          </cell>
          <cell r="AA1147">
            <v>797.64479093898967</v>
          </cell>
          <cell r="AB1147">
            <v>805.97506476931483</v>
          </cell>
          <cell r="AC1147">
            <v>822.42529832390335</v>
          </cell>
          <cell r="AD1147">
            <v>5.8549749112134108</v>
          </cell>
          <cell r="AE1147">
            <v>8.7087481132509001</v>
          </cell>
          <cell r="AF1147">
            <v>9.6566510323931425</v>
          </cell>
          <cell r="AG1147">
            <v>8.298136442884914</v>
          </cell>
          <cell r="AH1147">
            <v>7.5420118690707527</v>
          </cell>
        </row>
        <row r="1148">
          <cell r="B1148" t="str">
            <v>59808IL</v>
          </cell>
          <cell r="C1148" t="str">
            <v>IL</v>
          </cell>
          <cell r="D1148" t="str">
            <v>Retail Power Marketer</v>
          </cell>
          <cell r="E1148">
            <v>8.8812291942459258E-3</v>
          </cell>
          <cell r="F1148">
            <v>0</v>
          </cell>
          <cell r="G1148">
            <v>0</v>
          </cell>
          <cell r="H1148">
            <v>7130.4600235861317</v>
          </cell>
          <cell r="I1148">
            <v>11.608880937499999</v>
          </cell>
          <cell r="J1148">
            <v>0</v>
          </cell>
          <cell r="K1148">
            <v>0</v>
          </cell>
          <cell r="L1148">
            <v>0</v>
          </cell>
          <cell r="M1148">
            <v>0</v>
          </cell>
          <cell r="N1148">
            <v>5.6012083467454329E-2</v>
          </cell>
          <cell r="O1148">
            <v>10459.060425685924</v>
          </cell>
          <cell r="P1148">
            <v>29722.842590001012</v>
          </cell>
          <cell r="Q1148">
            <v>46816.654857083937</v>
          </cell>
          <cell r="R1148">
            <v>61146.693200564609</v>
          </cell>
          <cell r="S1148">
            <v>140702.69696644222</v>
          </cell>
          <cell r="T1148">
            <v>1032.4328125075526</v>
          </cell>
          <cell r="U1148">
            <v>1071.4036767567936</v>
          </cell>
          <cell r="V1148">
            <v>1132.2989108883539</v>
          </cell>
          <cell r="W1148">
            <v>1155.0031914774795</v>
          </cell>
          <cell r="X1148">
            <v>1199.6400479232045</v>
          </cell>
          <cell r="Y1148">
            <v>707.82978421646817</v>
          </cell>
          <cell r="Z1148">
            <v>784.78407079555961</v>
          </cell>
          <cell r="AA1148">
            <v>797.64479093898967</v>
          </cell>
          <cell r="AB1148">
            <v>805.97506476931483</v>
          </cell>
          <cell r="AC1148">
            <v>822.42529832390335</v>
          </cell>
          <cell r="AD1148">
            <v>5.8549749112134108</v>
          </cell>
          <cell r="AE1148">
            <v>8.7087481132509001</v>
          </cell>
          <cell r="AF1148">
            <v>9.6566510323931425</v>
          </cell>
          <cell r="AG1148">
            <v>8.298136442884914</v>
          </cell>
          <cell r="AH1148">
            <v>7.5420118690707527</v>
          </cell>
        </row>
        <row r="1149">
          <cell r="B1149">
            <v>59809</v>
          </cell>
          <cell r="C1149" t="str">
            <v>IL</v>
          </cell>
          <cell r="D1149" t="str">
            <v>Retail Power Marketer</v>
          </cell>
          <cell r="E1149">
            <v>8.8812291942459258E-3</v>
          </cell>
          <cell r="F1149">
            <v>1</v>
          </cell>
          <cell r="G1149">
            <v>7916.8849195956209</v>
          </cell>
          <cell r="H1149">
            <v>7916.8849195956209</v>
          </cell>
          <cell r="I1149">
            <v>11.608880937499999</v>
          </cell>
          <cell r="J1149">
            <v>70191.199999999997</v>
          </cell>
          <cell r="K1149">
            <v>604565</v>
          </cell>
          <cell r="L1149">
            <v>76364</v>
          </cell>
          <cell r="M1149">
            <v>9.8505856265356087E-2</v>
          </cell>
          <cell r="N1149">
            <v>9.8505856265356087E-2</v>
          </cell>
          <cell r="O1149">
            <v>10459.060425685924</v>
          </cell>
          <cell r="P1149">
            <v>29722.842590001012</v>
          </cell>
          <cell r="Q1149">
            <v>46816.654857083937</v>
          </cell>
          <cell r="R1149">
            <v>61146.693200564609</v>
          </cell>
          <cell r="S1149">
            <v>140702.69696644222</v>
          </cell>
          <cell r="T1149">
            <v>1032.4328125075526</v>
          </cell>
          <cell r="U1149">
            <v>1071.4036767567936</v>
          </cell>
          <cell r="V1149">
            <v>1132.2989108883539</v>
          </cell>
          <cell r="W1149">
            <v>1155.0031914774795</v>
          </cell>
          <cell r="X1149">
            <v>1199.6400479232045</v>
          </cell>
          <cell r="Y1149">
            <v>707.82978421646817</v>
          </cell>
          <cell r="Z1149">
            <v>784.78407079555961</v>
          </cell>
          <cell r="AA1149">
            <v>797.64479093898967</v>
          </cell>
          <cell r="AB1149">
            <v>805.97506476931483</v>
          </cell>
          <cell r="AC1149">
            <v>822.42529832390335</v>
          </cell>
          <cell r="AD1149">
            <v>5.8549749112134108</v>
          </cell>
          <cell r="AE1149">
            <v>8.7087481132509001</v>
          </cell>
          <cell r="AF1149">
            <v>9.6566510323931425</v>
          </cell>
          <cell r="AG1149">
            <v>8.298136442884914</v>
          </cell>
          <cell r="AH1149">
            <v>7.5420118690707527</v>
          </cell>
        </row>
        <row r="1150">
          <cell r="B1150">
            <v>59811</v>
          </cell>
          <cell r="C1150" t="str">
            <v>IL</v>
          </cell>
          <cell r="D1150" t="str">
            <v>Retail Power Marketer</v>
          </cell>
          <cell r="E1150">
            <v>8.8812291942459258E-3</v>
          </cell>
          <cell r="F1150">
            <v>1</v>
          </cell>
          <cell r="G1150">
            <v>9749.9086877119753</v>
          </cell>
          <cell r="H1150">
            <v>9749.9086877119753</v>
          </cell>
          <cell r="I1150">
            <v>11.608880937499999</v>
          </cell>
          <cell r="J1150">
            <v>12872.6</v>
          </cell>
          <cell r="K1150">
            <v>186857</v>
          </cell>
          <cell r="L1150">
            <v>19165</v>
          </cell>
          <cell r="M1150">
            <v>5.4602126556638229E-2</v>
          </cell>
          <cell r="N1150">
            <v>5.4602126556638229E-2</v>
          </cell>
          <cell r="O1150">
            <v>10459.060425685924</v>
          </cell>
          <cell r="P1150">
            <v>29722.842590001012</v>
          </cell>
          <cell r="Q1150">
            <v>46816.654857083937</v>
          </cell>
          <cell r="R1150">
            <v>61146.693200564609</v>
          </cell>
          <cell r="S1150">
            <v>140702.69696644222</v>
          </cell>
          <cell r="T1150">
            <v>1032.4328125075526</v>
          </cell>
          <cell r="U1150">
            <v>1071.4036767567936</v>
          </cell>
          <cell r="V1150">
            <v>1132.2989108883539</v>
          </cell>
          <cell r="W1150">
            <v>1155.0031914774795</v>
          </cell>
          <cell r="X1150">
            <v>1199.6400479232045</v>
          </cell>
          <cell r="Y1150">
            <v>707.82978421646817</v>
          </cell>
          <cell r="Z1150">
            <v>784.78407079555961</v>
          </cell>
          <cell r="AA1150">
            <v>797.64479093898967</v>
          </cell>
          <cell r="AB1150">
            <v>805.97506476931483</v>
          </cell>
          <cell r="AC1150">
            <v>822.42529832390335</v>
          </cell>
          <cell r="AD1150">
            <v>5.8549749112134108</v>
          </cell>
          <cell r="AE1150">
            <v>8.7087481132509001</v>
          </cell>
          <cell r="AF1150">
            <v>9.6566510323931425</v>
          </cell>
          <cell r="AG1150">
            <v>8.298136442884914</v>
          </cell>
          <cell r="AH1150">
            <v>7.5420118690707527</v>
          </cell>
        </row>
        <row r="1151">
          <cell r="B1151">
            <v>59813</v>
          </cell>
          <cell r="C1151" t="str">
            <v>IL</v>
          </cell>
          <cell r="D1151" t="str">
            <v>Retail Power Marketer</v>
          </cell>
          <cell r="E1151">
            <v>8.8812291942459258E-3</v>
          </cell>
          <cell r="F1151">
            <v>0</v>
          </cell>
          <cell r="G1151">
            <v>0</v>
          </cell>
          <cell r="H1151">
            <v>7130.4600235861317</v>
          </cell>
          <cell r="I1151">
            <v>11.608880937499999</v>
          </cell>
          <cell r="J1151">
            <v>0</v>
          </cell>
          <cell r="K1151">
            <v>0</v>
          </cell>
          <cell r="L1151">
            <v>0</v>
          </cell>
          <cell r="M1151">
            <v>0</v>
          </cell>
          <cell r="N1151">
            <v>5.6012083467454329E-2</v>
          </cell>
          <cell r="O1151">
            <v>10459.060425685924</v>
          </cell>
          <cell r="P1151">
            <v>29722.842590001012</v>
          </cell>
          <cell r="Q1151">
            <v>46816.654857083937</v>
          </cell>
          <cell r="R1151">
            <v>61146.693200564609</v>
          </cell>
          <cell r="S1151">
            <v>140702.69696644222</v>
          </cell>
          <cell r="T1151">
            <v>1032.4328125075526</v>
          </cell>
          <cell r="U1151">
            <v>1071.4036767567936</v>
          </cell>
          <cell r="V1151">
            <v>1132.2989108883539</v>
          </cell>
          <cell r="W1151">
            <v>1155.0031914774795</v>
          </cell>
          <cell r="X1151">
            <v>1199.6400479232045</v>
          </cell>
          <cell r="Y1151">
            <v>707.82978421646817</v>
          </cell>
          <cell r="Z1151">
            <v>784.78407079555961</v>
          </cell>
          <cell r="AA1151">
            <v>797.64479093898967</v>
          </cell>
          <cell r="AB1151">
            <v>805.97506476931483</v>
          </cell>
          <cell r="AC1151">
            <v>822.42529832390335</v>
          </cell>
          <cell r="AD1151">
            <v>5.8549749112134108</v>
          </cell>
          <cell r="AE1151">
            <v>8.7087481132509001</v>
          </cell>
          <cell r="AF1151">
            <v>9.6566510323931425</v>
          </cell>
          <cell r="AG1151">
            <v>8.298136442884914</v>
          </cell>
          <cell r="AH1151">
            <v>7.5420118690707527</v>
          </cell>
        </row>
        <row r="1152">
          <cell r="B1152">
            <v>59815</v>
          </cell>
          <cell r="C1152" t="str">
            <v>IL</v>
          </cell>
          <cell r="D1152" t="str">
            <v>Retail Power Marketer</v>
          </cell>
          <cell r="E1152">
            <v>8.8812291942459258E-3</v>
          </cell>
          <cell r="F1152">
            <v>0</v>
          </cell>
          <cell r="G1152">
            <v>0</v>
          </cell>
          <cell r="H1152">
            <v>7130.4600235861317</v>
          </cell>
          <cell r="I1152">
            <v>11.608880937499999</v>
          </cell>
          <cell r="J1152">
            <v>0</v>
          </cell>
          <cell r="K1152">
            <v>0</v>
          </cell>
          <cell r="L1152">
            <v>0</v>
          </cell>
          <cell r="M1152">
            <v>0</v>
          </cell>
          <cell r="N1152">
            <v>5.6012083467454329E-2</v>
          </cell>
          <cell r="O1152">
            <v>10459.060425685924</v>
          </cell>
          <cell r="P1152">
            <v>29722.842590001012</v>
          </cell>
          <cell r="Q1152">
            <v>46816.654857083937</v>
          </cell>
          <cell r="R1152">
            <v>61146.693200564609</v>
          </cell>
          <cell r="S1152">
            <v>140702.69696644222</v>
          </cell>
          <cell r="T1152">
            <v>1032.4328125075526</v>
          </cell>
          <cell r="U1152">
            <v>1071.4036767567936</v>
          </cell>
          <cell r="V1152">
            <v>1132.2989108883539</v>
          </cell>
          <cell r="W1152">
            <v>1155.0031914774795</v>
          </cell>
          <cell r="X1152">
            <v>1199.6400479232045</v>
          </cell>
          <cell r="Y1152">
            <v>707.82978421646817</v>
          </cell>
          <cell r="Z1152">
            <v>784.78407079555961</v>
          </cell>
          <cell r="AA1152">
            <v>797.64479093898967</v>
          </cell>
          <cell r="AB1152">
            <v>805.97506476931483</v>
          </cell>
          <cell r="AC1152">
            <v>822.42529832390335</v>
          </cell>
          <cell r="AD1152">
            <v>5.8549749112134108</v>
          </cell>
          <cell r="AE1152">
            <v>8.7087481132509001</v>
          </cell>
          <cell r="AF1152">
            <v>9.6566510323931425</v>
          </cell>
          <cell r="AG1152">
            <v>8.298136442884914</v>
          </cell>
          <cell r="AH1152">
            <v>7.5420118690707527</v>
          </cell>
        </row>
        <row r="1153">
          <cell r="B1153">
            <v>59820</v>
          </cell>
          <cell r="C1153" t="str">
            <v>IL</v>
          </cell>
          <cell r="D1153" t="str">
            <v>Retail Power Marketer</v>
          </cell>
          <cell r="E1153">
            <v>8.8812291942459258E-3</v>
          </cell>
          <cell r="F1153">
            <v>0</v>
          </cell>
          <cell r="G1153">
            <v>0</v>
          </cell>
          <cell r="H1153">
            <v>7130.4600235861317</v>
          </cell>
          <cell r="I1153">
            <v>11.608880937499999</v>
          </cell>
          <cell r="J1153">
            <v>0</v>
          </cell>
          <cell r="K1153">
            <v>0</v>
          </cell>
          <cell r="L1153">
            <v>0</v>
          </cell>
          <cell r="M1153">
            <v>0</v>
          </cell>
          <cell r="N1153">
            <v>5.6012083467454329E-2</v>
          </cell>
          <cell r="O1153">
            <v>10459.060425685924</v>
          </cell>
          <cell r="P1153">
            <v>29722.842590001012</v>
          </cell>
          <cell r="Q1153">
            <v>46816.654857083937</v>
          </cell>
          <cell r="R1153">
            <v>61146.693200564609</v>
          </cell>
          <cell r="S1153">
            <v>140702.69696644222</v>
          </cell>
          <cell r="T1153">
            <v>1032.4328125075526</v>
          </cell>
          <cell r="U1153">
            <v>1071.4036767567936</v>
          </cell>
          <cell r="V1153">
            <v>1132.2989108883539</v>
          </cell>
          <cell r="W1153">
            <v>1155.0031914774795</v>
          </cell>
          <cell r="X1153">
            <v>1199.6400479232045</v>
          </cell>
          <cell r="Y1153">
            <v>707.82978421646817</v>
          </cell>
          <cell r="Z1153">
            <v>784.78407079555961</v>
          </cell>
          <cell r="AA1153">
            <v>797.64479093898967</v>
          </cell>
          <cell r="AB1153">
            <v>805.97506476931483</v>
          </cell>
          <cell r="AC1153">
            <v>822.42529832390335</v>
          </cell>
          <cell r="AD1153">
            <v>5.8549749112134108</v>
          </cell>
          <cell r="AE1153">
            <v>8.7087481132509001</v>
          </cell>
          <cell r="AF1153">
            <v>9.6566510323931425</v>
          </cell>
          <cell r="AG1153">
            <v>8.298136442884914</v>
          </cell>
          <cell r="AH1153">
            <v>7.5420118690707527</v>
          </cell>
        </row>
        <row r="1154">
          <cell r="B1154">
            <v>59847</v>
          </cell>
          <cell r="C1154" t="str">
            <v>IL</v>
          </cell>
          <cell r="D1154" t="str">
            <v>Retail Power Marketer</v>
          </cell>
          <cell r="E1154">
            <v>8.8812291942459258E-3</v>
          </cell>
          <cell r="F1154">
            <v>0</v>
          </cell>
          <cell r="G1154">
            <v>0</v>
          </cell>
          <cell r="H1154">
            <v>7130.4600235861317</v>
          </cell>
          <cell r="I1154">
            <v>11.608880937499999</v>
          </cell>
          <cell r="J1154">
            <v>0</v>
          </cell>
          <cell r="K1154">
            <v>0</v>
          </cell>
          <cell r="L1154">
            <v>0</v>
          </cell>
          <cell r="M1154">
            <v>0</v>
          </cell>
          <cell r="N1154">
            <v>5.6012083467454329E-2</v>
          </cell>
          <cell r="O1154">
            <v>10459.060425685924</v>
          </cell>
          <cell r="P1154">
            <v>29722.842590001012</v>
          </cell>
          <cell r="Q1154">
            <v>46816.654857083937</v>
          </cell>
          <cell r="R1154">
            <v>61146.693200564609</v>
          </cell>
          <cell r="S1154">
            <v>140702.69696644222</v>
          </cell>
          <cell r="T1154">
            <v>1032.4328125075526</v>
          </cell>
          <cell r="U1154">
            <v>1071.4036767567936</v>
          </cell>
          <cell r="V1154">
            <v>1132.2989108883539</v>
          </cell>
          <cell r="W1154">
            <v>1155.0031914774795</v>
          </cell>
          <cell r="X1154">
            <v>1199.6400479232045</v>
          </cell>
          <cell r="Y1154">
            <v>707.82978421646817</v>
          </cell>
          <cell r="Z1154">
            <v>784.78407079555961</v>
          </cell>
          <cell r="AA1154">
            <v>797.64479093898967</v>
          </cell>
          <cell r="AB1154">
            <v>805.97506476931483</v>
          </cell>
          <cell r="AC1154">
            <v>822.42529832390335</v>
          </cell>
          <cell r="AD1154">
            <v>5.8549749112134108</v>
          </cell>
          <cell r="AE1154">
            <v>8.7087481132509001</v>
          </cell>
          <cell r="AF1154">
            <v>9.6566510323931425</v>
          </cell>
          <cell r="AG1154">
            <v>8.298136442884914</v>
          </cell>
          <cell r="AH1154">
            <v>7.5420118690707527</v>
          </cell>
        </row>
        <row r="1155">
          <cell r="B1155">
            <v>59931</v>
          </cell>
          <cell r="C1155" t="str">
            <v>IL</v>
          </cell>
          <cell r="D1155" t="str">
            <v>Retail Power Marketer</v>
          </cell>
          <cell r="E1155">
            <v>8.8812291942459258E-3</v>
          </cell>
          <cell r="F1155">
            <v>1</v>
          </cell>
          <cell r="G1155">
            <v>11839.427577905577</v>
          </cell>
          <cell r="H1155">
            <v>11839.427577905577</v>
          </cell>
          <cell r="I1155">
            <v>11.608880937499999</v>
          </cell>
          <cell r="J1155">
            <v>28686.7</v>
          </cell>
          <cell r="K1155">
            <v>442617</v>
          </cell>
          <cell r="L1155">
            <v>37385</v>
          </cell>
          <cell r="M1155">
            <v>5.3045237380893069E-2</v>
          </cell>
          <cell r="N1155">
            <v>5.3045237380893069E-2</v>
          </cell>
          <cell r="O1155">
            <v>10459.060425685924</v>
          </cell>
          <cell r="P1155">
            <v>29722.842590001012</v>
          </cell>
          <cell r="Q1155">
            <v>46816.654857083937</v>
          </cell>
          <cell r="R1155">
            <v>61146.693200564609</v>
          </cell>
          <cell r="S1155">
            <v>140702.69696644222</v>
          </cell>
          <cell r="T1155">
            <v>1032.4328125075526</v>
          </cell>
          <cell r="U1155">
            <v>1071.4036767567936</v>
          </cell>
          <cell r="V1155">
            <v>1132.2989108883539</v>
          </cell>
          <cell r="W1155">
            <v>1155.0031914774795</v>
          </cell>
          <cell r="X1155">
            <v>1199.6400479232045</v>
          </cell>
          <cell r="Y1155">
            <v>707.82978421646817</v>
          </cell>
          <cell r="Z1155">
            <v>784.78407079555961</v>
          </cell>
          <cell r="AA1155">
            <v>797.64479093898967</v>
          </cell>
          <cell r="AB1155">
            <v>805.97506476931483</v>
          </cell>
          <cell r="AC1155">
            <v>822.42529832390335</v>
          </cell>
          <cell r="AD1155">
            <v>5.8549749112134108</v>
          </cell>
          <cell r="AE1155">
            <v>8.7087481132509001</v>
          </cell>
          <cell r="AF1155">
            <v>9.6566510323931425</v>
          </cell>
          <cell r="AG1155">
            <v>8.298136442884914</v>
          </cell>
          <cell r="AH1155">
            <v>7.5420118690707527</v>
          </cell>
        </row>
        <row r="1156">
          <cell r="B1156">
            <v>59958</v>
          </cell>
          <cell r="C1156" t="str">
            <v>IL</v>
          </cell>
          <cell r="D1156" t="str">
            <v>Retail Power Marketer</v>
          </cell>
          <cell r="E1156">
            <v>8.8812291942459258E-3</v>
          </cell>
          <cell r="F1156">
            <v>1</v>
          </cell>
          <cell r="G1156">
            <v>9270.0241590782389</v>
          </cell>
          <cell r="H1156">
            <v>9270.0241590782389</v>
          </cell>
          <cell r="I1156">
            <v>11.608880937499999</v>
          </cell>
          <cell r="J1156">
            <v>5699</v>
          </cell>
          <cell r="K1156">
            <v>49882</v>
          </cell>
          <cell r="L1156">
            <v>5381</v>
          </cell>
          <cell r="M1156">
            <v>9.9221990700127299E-2</v>
          </cell>
          <cell r="N1156">
            <v>9.9221990700127299E-2</v>
          </cell>
          <cell r="O1156">
            <v>10459.060425685924</v>
          </cell>
          <cell r="P1156">
            <v>29722.842590001012</v>
          </cell>
          <cell r="Q1156">
            <v>46816.654857083937</v>
          </cell>
          <cell r="R1156">
            <v>61146.693200564609</v>
          </cell>
          <cell r="S1156">
            <v>140702.69696644222</v>
          </cell>
          <cell r="T1156">
            <v>1032.4328125075526</v>
          </cell>
          <cell r="U1156">
            <v>1071.4036767567936</v>
          </cell>
          <cell r="V1156">
            <v>1132.2989108883539</v>
          </cell>
          <cell r="W1156">
            <v>1155.0031914774795</v>
          </cell>
          <cell r="X1156">
            <v>1199.6400479232045</v>
          </cell>
          <cell r="Y1156">
            <v>707.82978421646817</v>
          </cell>
          <cell r="Z1156">
            <v>784.78407079555961</v>
          </cell>
          <cell r="AA1156">
            <v>797.64479093898967</v>
          </cell>
          <cell r="AB1156">
            <v>805.97506476931483</v>
          </cell>
          <cell r="AC1156">
            <v>822.42529832390335</v>
          </cell>
          <cell r="AD1156">
            <v>5.8549749112134108</v>
          </cell>
          <cell r="AE1156">
            <v>8.7087481132509001</v>
          </cell>
          <cell r="AF1156">
            <v>9.6566510323931425</v>
          </cell>
          <cell r="AG1156">
            <v>8.298136442884914</v>
          </cell>
          <cell r="AH1156">
            <v>7.5420118690707527</v>
          </cell>
        </row>
        <row r="1157">
          <cell r="B1157">
            <v>60219</v>
          </cell>
          <cell r="C1157" t="str">
            <v>IL</v>
          </cell>
          <cell r="D1157" t="str">
            <v>Retail Power Marketer</v>
          </cell>
          <cell r="E1157">
            <v>8.8812291942459258E-3</v>
          </cell>
          <cell r="F1157">
            <v>1</v>
          </cell>
          <cell r="G1157">
            <v>283.95061728395063</v>
          </cell>
          <cell r="H1157">
            <v>283.95061728395063</v>
          </cell>
          <cell r="I1157">
            <v>11.608880937499999</v>
          </cell>
          <cell r="J1157">
            <v>1.5999999999999999</v>
          </cell>
          <cell r="K1157">
            <v>23</v>
          </cell>
          <cell r="L1157">
            <v>81</v>
          </cell>
          <cell r="M1157">
            <v>-0.42103618570652163</v>
          </cell>
          <cell r="N1157">
            <v>-0.42103618570652163</v>
          </cell>
          <cell r="O1157">
            <v>10459.060425685924</v>
          </cell>
          <cell r="P1157">
            <v>29722.842590001012</v>
          </cell>
          <cell r="Q1157">
            <v>46816.654857083937</v>
          </cell>
          <cell r="R1157">
            <v>61146.693200564609</v>
          </cell>
          <cell r="S1157">
            <v>140702.69696644222</v>
          </cell>
          <cell r="T1157">
            <v>1032.4328125075526</v>
          </cell>
          <cell r="U1157">
            <v>1071.4036767567936</v>
          </cell>
          <cell r="V1157">
            <v>1132.2989108883539</v>
          </cell>
          <cell r="W1157">
            <v>1155.0031914774795</v>
          </cell>
          <cell r="X1157">
            <v>1199.6400479232045</v>
          </cell>
          <cell r="Y1157">
            <v>707.82978421646817</v>
          </cell>
          <cell r="Z1157">
            <v>784.78407079555961</v>
          </cell>
          <cell r="AA1157">
            <v>797.64479093898967</v>
          </cell>
          <cell r="AB1157">
            <v>805.97506476931483</v>
          </cell>
          <cell r="AC1157">
            <v>822.42529832390335</v>
          </cell>
          <cell r="AD1157">
            <v>5.8549749112134108</v>
          </cell>
          <cell r="AE1157">
            <v>8.7087481132509001</v>
          </cell>
          <cell r="AF1157">
            <v>9.6566510323931425</v>
          </cell>
          <cell r="AG1157">
            <v>8.298136442884914</v>
          </cell>
          <cell r="AH1157">
            <v>7.5420118690707527</v>
          </cell>
        </row>
        <row r="1158">
          <cell r="B1158">
            <v>60585</v>
          </cell>
          <cell r="C1158" t="str">
            <v>IL</v>
          </cell>
          <cell r="D1158" t="str">
            <v>Retail Power Marketer</v>
          </cell>
          <cell r="E1158">
            <v>8.8812291942459258E-3</v>
          </cell>
          <cell r="F1158">
            <v>0</v>
          </cell>
          <cell r="G1158">
            <v>0</v>
          </cell>
          <cell r="H1158">
            <v>7130.4600235861317</v>
          </cell>
          <cell r="I1158">
            <v>11.608880937499999</v>
          </cell>
          <cell r="J1158">
            <v>0</v>
          </cell>
          <cell r="K1158">
            <v>0</v>
          </cell>
          <cell r="L1158">
            <v>0</v>
          </cell>
          <cell r="M1158">
            <v>0</v>
          </cell>
          <cell r="N1158">
            <v>5.6012083467454329E-2</v>
          </cell>
          <cell r="O1158">
            <v>10459.060425685924</v>
          </cell>
          <cell r="P1158">
            <v>29722.842590001012</v>
          </cell>
          <cell r="Q1158">
            <v>46816.654857083937</v>
          </cell>
          <cell r="R1158">
            <v>61146.693200564609</v>
          </cell>
          <cell r="S1158">
            <v>140702.69696644222</v>
          </cell>
          <cell r="T1158">
            <v>1032.4328125075526</v>
          </cell>
          <cell r="U1158">
            <v>1071.4036767567936</v>
          </cell>
          <cell r="V1158">
            <v>1132.2989108883539</v>
          </cell>
          <cell r="W1158">
            <v>1155.0031914774795</v>
          </cell>
          <cell r="X1158">
            <v>1199.6400479232045</v>
          </cell>
          <cell r="Y1158">
            <v>707.82978421646817</v>
          </cell>
          <cell r="Z1158">
            <v>784.78407079555961</v>
          </cell>
          <cell r="AA1158">
            <v>797.64479093898967</v>
          </cell>
          <cell r="AB1158">
            <v>805.97506476931483</v>
          </cell>
          <cell r="AC1158">
            <v>822.42529832390335</v>
          </cell>
          <cell r="AD1158">
            <v>5.8549749112134108</v>
          </cell>
          <cell r="AE1158">
            <v>8.7087481132509001</v>
          </cell>
          <cell r="AF1158">
            <v>9.6566510323931425</v>
          </cell>
          <cell r="AG1158">
            <v>8.298136442884914</v>
          </cell>
          <cell r="AH1158">
            <v>7.5420118690707527</v>
          </cell>
        </row>
        <row r="1159">
          <cell r="B1159">
            <v>60696</v>
          </cell>
          <cell r="C1159" t="str">
            <v>IL</v>
          </cell>
          <cell r="D1159" t="str">
            <v>Retail Power Marketer</v>
          </cell>
          <cell r="E1159">
            <v>8.8812291942459258E-3</v>
          </cell>
          <cell r="F1159">
            <v>1</v>
          </cell>
          <cell r="G1159">
            <v>7331.8735986547081</v>
          </cell>
          <cell r="H1159">
            <v>7331.8735986547081</v>
          </cell>
          <cell r="I1159">
            <v>11.608880937499999</v>
          </cell>
          <cell r="J1159">
            <v>22062.399999999998</v>
          </cell>
          <cell r="K1159">
            <v>209281</v>
          </cell>
          <cell r="L1159">
            <v>28544</v>
          </cell>
          <cell r="M1159">
            <v>8.6419852878378806E-2</v>
          </cell>
          <cell r="N1159">
            <v>8.6419852878378806E-2</v>
          </cell>
          <cell r="O1159">
            <v>10459.060425685924</v>
          </cell>
          <cell r="P1159">
            <v>29722.842590001012</v>
          </cell>
          <cell r="Q1159">
            <v>46816.654857083937</v>
          </cell>
          <cell r="R1159">
            <v>61146.693200564609</v>
          </cell>
          <cell r="S1159">
            <v>140702.69696644222</v>
          </cell>
          <cell r="T1159">
            <v>1032.4328125075526</v>
          </cell>
          <cell r="U1159">
            <v>1071.4036767567936</v>
          </cell>
          <cell r="V1159">
            <v>1132.2989108883539</v>
          </cell>
          <cell r="W1159">
            <v>1155.0031914774795</v>
          </cell>
          <cell r="X1159">
            <v>1199.6400479232045</v>
          </cell>
          <cell r="Y1159">
            <v>707.82978421646817</v>
          </cell>
          <cell r="Z1159">
            <v>784.78407079555961</v>
          </cell>
          <cell r="AA1159">
            <v>797.64479093898967</v>
          </cell>
          <cell r="AB1159">
            <v>805.97506476931483</v>
          </cell>
          <cell r="AC1159">
            <v>822.42529832390335</v>
          </cell>
          <cell r="AD1159">
            <v>5.8549749112134108</v>
          </cell>
          <cell r="AE1159">
            <v>8.7087481132509001</v>
          </cell>
          <cell r="AF1159">
            <v>9.6566510323931425</v>
          </cell>
          <cell r="AG1159">
            <v>8.298136442884914</v>
          </cell>
          <cell r="AH1159">
            <v>7.5420118690707527</v>
          </cell>
        </row>
        <row r="1160">
          <cell r="B1160">
            <v>61092</v>
          </cell>
          <cell r="C1160" t="str">
            <v>IL</v>
          </cell>
          <cell r="D1160" t="str">
            <v>Retail Power Marketer</v>
          </cell>
          <cell r="E1160">
            <v>8.8812291942459258E-3</v>
          </cell>
          <cell r="F1160">
            <v>1</v>
          </cell>
          <cell r="G1160">
            <v>7381.0395830398647</v>
          </cell>
          <cell r="H1160">
            <v>7381.0395830398647</v>
          </cell>
          <cell r="I1160">
            <v>11.608880937499999</v>
          </cell>
          <cell r="J1160">
            <v>4332.8999999999996</v>
          </cell>
          <cell r="K1160">
            <v>52398</v>
          </cell>
          <cell r="L1160">
            <v>7099</v>
          </cell>
          <cell r="M1160">
            <v>6.3818516941414757E-2</v>
          </cell>
          <cell r="N1160">
            <v>6.3818516941414757E-2</v>
          </cell>
          <cell r="O1160">
            <v>10459.060425685924</v>
          </cell>
          <cell r="P1160">
            <v>29722.842590001012</v>
          </cell>
          <cell r="Q1160">
            <v>46816.654857083937</v>
          </cell>
          <cell r="R1160">
            <v>61146.693200564609</v>
          </cell>
          <cell r="S1160">
            <v>140702.69696644222</v>
          </cell>
          <cell r="T1160">
            <v>1032.4328125075526</v>
          </cell>
          <cell r="U1160">
            <v>1071.4036767567936</v>
          </cell>
          <cell r="V1160">
            <v>1132.2989108883539</v>
          </cell>
          <cell r="W1160">
            <v>1155.0031914774795</v>
          </cell>
          <cell r="X1160">
            <v>1199.6400479232045</v>
          </cell>
          <cell r="Y1160">
            <v>707.82978421646817</v>
          </cell>
          <cell r="Z1160">
            <v>784.78407079555961</v>
          </cell>
          <cell r="AA1160">
            <v>797.64479093898967</v>
          </cell>
          <cell r="AB1160">
            <v>805.97506476931483</v>
          </cell>
          <cell r="AC1160">
            <v>822.42529832390335</v>
          </cell>
          <cell r="AD1160">
            <v>5.8549749112134108</v>
          </cell>
          <cell r="AE1160">
            <v>8.7087481132509001</v>
          </cell>
          <cell r="AF1160">
            <v>9.6566510323931425</v>
          </cell>
          <cell r="AG1160">
            <v>8.298136442884914</v>
          </cell>
          <cell r="AH1160">
            <v>7.5420118690707527</v>
          </cell>
        </row>
        <row r="1161">
          <cell r="B1161">
            <v>61131</v>
          </cell>
          <cell r="C1161" t="str">
            <v>IL</v>
          </cell>
          <cell r="D1161" t="str">
            <v>Retail Power Marketer</v>
          </cell>
          <cell r="E1161">
            <v>8.8812291942459258E-3</v>
          </cell>
          <cell r="F1161">
            <v>0</v>
          </cell>
          <cell r="G1161">
            <v>0</v>
          </cell>
          <cell r="H1161">
            <v>7130.4600235861317</v>
          </cell>
          <cell r="I1161">
            <v>11.608880937499999</v>
          </cell>
          <cell r="J1161">
            <v>0</v>
          </cell>
          <cell r="K1161">
            <v>0</v>
          </cell>
          <cell r="L1161">
            <v>0</v>
          </cell>
          <cell r="M1161">
            <v>0</v>
          </cell>
          <cell r="N1161">
            <v>5.6012083467454329E-2</v>
          </cell>
          <cell r="O1161">
            <v>10459.060425685924</v>
          </cell>
          <cell r="P1161">
            <v>29722.842590001012</v>
          </cell>
          <cell r="Q1161">
            <v>46816.654857083937</v>
          </cell>
          <cell r="R1161">
            <v>61146.693200564609</v>
          </cell>
          <cell r="S1161">
            <v>140702.69696644222</v>
          </cell>
          <cell r="T1161">
            <v>1032.4328125075526</v>
          </cell>
          <cell r="U1161">
            <v>1071.4036767567936</v>
          </cell>
          <cell r="V1161">
            <v>1132.2989108883539</v>
          </cell>
          <cell r="W1161">
            <v>1155.0031914774795</v>
          </cell>
          <cell r="X1161">
            <v>1199.6400479232045</v>
          </cell>
          <cell r="Y1161">
            <v>707.82978421646817</v>
          </cell>
          <cell r="Z1161">
            <v>784.78407079555961</v>
          </cell>
          <cell r="AA1161">
            <v>797.64479093898967</v>
          </cell>
          <cell r="AB1161">
            <v>805.97506476931483</v>
          </cell>
          <cell r="AC1161">
            <v>822.42529832390335</v>
          </cell>
          <cell r="AD1161">
            <v>5.8549749112134108</v>
          </cell>
          <cell r="AE1161">
            <v>8.7087481132509001</v>
          </cell>
          <cell r="AF1161">
            <v>9.6566510323931425</v>
          </cell>
          <cell r="AG1161">
            <v>8.298136442884914</v>
          </cell>
          <cell r="AH1161">
            <v>7.5420118690707527</v>
          </cell>
        </row>
        <row r="1162">
          <cell r="B1162">
            <v>24753</v>
          </cell>
          <cell r="C1162" t="str">
            <v>IN</v>
          </cell>
          <cell r="D1162" t="str">
            <v>Cooperative</v>
          </cell>
          <cell r="E1162">
            <v>1.0274560322203068E-2</v>
          </cell>
          <cell r="F1162">
            <v>1</v>
          </cell>
          <cell r="G1162">
            <v>16138.311300073075</v>
          </cell>
          <cell r="H1162">
            <v>16138.311300073075</v>
          </cell>
          <cell r="I1162">
            <v>11.608880937499999</v>
          </cell>
          <cell r="J1162">
            <v>33556</v>
          </cell>
          <cell r="K1162">
            <v>242930</v>
          </cell>
          <cell r="L1162">
            <v>15053</v>
          </cell>
          <cell r="M1162">
            <v>0.12949828420933499</v>
          </cell>
          <cell r="N1162">
            <v>0.12949828420933499</v>
          </cell>
          <cell r="O1162">
            <v>9008.9726508941021</v>
          </cell>
          <cell r="P1162">
            <v>25362.810844048479</v>
          </cell>
          <cell r="Q1162">
            <v>40044.918336489689</v>
          </cell>
          <cell r="R1162">
            <v>49855.602535684295</v>
          </cell>
          <cell r="S1162">
            <v>111215.25235835489</v>
          </cell>
          <cell r="T1162">
            <v>1440.9858333481534</v>
          </cell>
          <cell r="U1162">
            <v>1472.2104151715769</v>
          </cell>
          <cell r="V1162">
            <v>1536.9033592928679</v>
          </cell>
          <cell r="W1162">
            <v>1580.7689897056191</v>
          </cell>
          <cell r="X1162">
            <v>1719.9729573528202</v>
          </cell>
          <cell r="Y1162">
            <v>497.70828848199022</v>
          </cell>
          <cell r="Z1162">
            <v>542.74166672680792</v>
          </cell>
          <cell r="AA1162">
            <v>585.97558840516399</v>
          </cell>
          <cell r="AB1162">
            <v>590.74332129832567</v>
          </cell>
          <cell r="AC1162">
            <v>650.54156836208108</v>
          </cell>
          <cell r="AD1162">
            <v>19.623452701321135</v>
          </cell>
          <cell r="AE1162">
            <v>25.177703588502418</v>
          </cell>
          <cell r="AF1162">
            <v>27.004471053849933</v>
          </cell>
          <cell r="AG1162">
            <v>26.285653846482841</v>
          </cell>
          <cell r="AH1162">
            <v>23.917659676558895</v>
          </cell>
        </row>
        <row r="1163">
          <cell r="B1163">
            <v>10562</v>
          </cell>
          <cell r="C1163" t="str">
            <v>IN</v>
          </cell>
          <cell r="D1163" t="str">
            <v>Cooperative</v>
          </cell>
          <cell r="E1163">
            <v>1.0274560322203068E-2</v>
          </cell>
          <cell r="F1163">
            <v>0</v>
          </cell>
          <cell r="G1163">
            <v>0</v>
          </cell>
          <cell r="H1163">
            <v>9456.9656159360347</v>
          </cell>
          <cell r="I1163">
            <v>11.608880937499999</v>
          </cell>
          <cell r="J1163">
            <v>0</v>
          </cell>
          <cell r="K1163">
            <v>0</v>
          </cell>
          <cell r="L1163">
            <v>0</v>
          </cell>
          <cell r="M1163">
            <v>0</v>
          </cell>
          <cell r="N1163">
            <v>8.3577592240968723E-2</v>
          </cell>
          <cell r="O1163">
            <v>9008.9726508941021</v>
          </cell>
          <cell r="P1163">
            <v>25362.810844048479</v>
          </cell>
          <cell r="Q1163">
            <v>40044.918336489689</v>
          </cell>
          <cell r="R1163">
            <v>49855.602535684295</v>
          </cell>
          <cell r="S1163">
            <v>111215.25235835489</v>
          </cell>
          <cell r="T1163">
            <v>1440.9858333481534</v>
          </cell>
          <cell r="U1163">
            <v>1472.2104151715769</v>
          </cell>
          <cell r="V1163">
            <v>1536.9033592928679</v>
          </cell>
          <cell r="W1163">
            <v>1580.7689897056191</v>
          </cell>
          <cell r="X1163">
            <v>1719.9729573528202</v>
          </cell>
          <cell r="Y1163">
            <v>497.70828848199022</v>
          </cell>
          <cell r="Z1163">
            <v>542.74166672680792</v>
          </cell>
          <cell r="AA1163">
            <v>585.97558840516399</v>
          </cell>
          <cell r="AB1163">
            <v>590.74332129832567</v>
          </cell>
          <cell r="AC1163">
            <v>650.54156836208108</v>
          </cell>
          <cell r="AD1163">
            <v>19.623452701321135</v>
          </cell>
          <cell r="AE1163">
            <v>25.177703588502418</v>
          </cell>
          <cell r="AF1163">
            <v>27.004471053849933</v>
          </cell>
          <cell r="AG1163">
            <v>26.285653846482841</v>
          </cell>
          <cell r="AH1163">
            <v>23.917659676558895</v>
          </cell>
        </row>
        <row r="1164">
          <cell r="B1164">
            <v>59505</v>
          </cell>
          <cell r="C1164" t="str">
            <v>IN</v>
          </cell>
          <cell r="D1164" t="str">
            <v>Cooperative</v>
          </cell>
          <cell r="E1164">
            <v>1.0274560322203068E-2</v>
          </cell>
          <cell r="F1164">
            <v>1</v>
          </cell>
          <cell r="G1164">
            <v>15070.652486346651</v>
          </cell>
          <cell r="H1164">
            <v>15070.652486346651</v>
          </cell>
          <cell r="I1164">
            <v>11.608880937499999</v>
          </cell>
          <cell r="J1164">
            <v>33517</v>
          </cell>
          <cell r="K1164">
            <v>262154</v>
          </cell>
          <cell r="L1164">
            <v>17395</v>
          </cell>
          <cell r="M1164">
            <v>0.11860876505071923</v>
          </cell>
          <cell r="N1164">
            <v>0.11860876505071923</v>
          </cell>
          <cell r="O1164">
            <v>9008.9726508941021</v>
          </cell>
          <cell r="P1164">
            <v>25362.810844048479</v>
          </cell>
          <cell r="Q1164">
            <v>40044.918336489689</v>
          </cell>
          <cell r="R1164">
            <v>49855.602535684295</v>
          </cell>
          <cell r="S1164">
            <v>111215.25235835489</v>
          </cell>
          <cell r="T1164">
            <v>1440.9858333481534</v>
          </cell>
          <cell r="U1164">
            <v>1472.2104151715769</v>
          </cell>
          <cell r="V1164">
            <v>1536.9033592928679</v>
          </cell>
          <cell r="W1164">
            <v>1580.7689897056191</v>
          </cell>
          <cell r="X1164">
            <v>1719.9729573528202</v>
          </cell>
          <cell r="Y1164">
            <v>497.70828848199022</v>
          </cell>
          <cell r="Z1164">
            <v>542.74166672680792</v>
          </cell>
          <cell r="AA1164">
            <v>585.97558840516399</v>
          </cell>
          <cell r="AB1164">
            <v>590.74332129832567</v>
          </cell>
          <cell r="AC1164">
            <v>650.54156836208108</v>
          </cell>
          <cell r="AD1164">
            <v>19.623452701321135</v>
          </cell>
          <cell r="AE1164">
            <v>25.177703588502418</v>
          </cell>
          <cell r="AF1164">
            <v>27.004471053849933</v>
          </cell>
          <cell r="AG1164">
            <v>26.285653846482841</v>
          </cell>
          <cell r="AH1164">
            <v>23.917659676558895</v>
          </cell>
        </row>
        <row r="1165">
          <cell r="B1165">
            <v>12377</v>
          </cell>
          <cell r="C1165" t="str">
            <v>IN</v>
          </cell>
          <cell r="D1165" t="str">
            <v>Cooperative</v>
          </cell>
          <cell r="E1165">
            <v>0.20468621941224679</v>
          </cell>
          <cell r="F1165">
            <v>1</v>
          </cell>
          <cell r="G1165">
            <v>12876.159755245919</v>
          </cell>
          <cell r="H1165">
            <v>12876.159755245919</v>
          </cell>
          <cell r="I1165">
            <v>11.608880937499999</v>
          </cell>
          <cell r="J1165">
            <v>56838.1</v>
          </cell>
          <cell r="K1165">
            <v>387199</v>
          </cell>
          <cell r="L1165">
            <v>30071</v>
          </cell>
          <cell r="M1165">
            <v>0.13597403943693359</v>
          </cell>
          <cell r="N1165">
            <v>0.13597403943693359</v>
          </cell>
          <cell r="O1165">
            <v>9008.9726508941021</v>
          </cell>
          <cell r="P1165">
            <v>25362.810844048479</v>
          </cell>
          <cell r="Q1165">
            <v>40044.918336489689</v>
          </cell>
          <cell r="R1165">
            <v>49855.602535684295</v>
          </cell>
          <cell r="S1165">
            <v>111215.25235835489</v>
          </cell>
          <cell r="T1165">
            <v>1440.9858333481534</v>
          </cell>
          <cell r="U1165">
            <v>1472.2104151715769</v>
          </cell>
          <cell r="V1165">
            <v>1536.9033592928679</v>
          </cell>
          <cell r="W1165">
            <v>1580.7689897056191</v>
          </cell>
          <cell r="X1165">
            <v>1719.9729573528202</v>
          </cell>
          <cell r="Y1165">
            <v>497.70828848199022</v>
          </cell>
          <cell r="Z1165">
            <v>542.74166672680792</v>
          </cell>
          <cell r="AA1165">
            <v>585.97558840516399</v>
          </cell>
          <cell r="AB1165">
            <v>590.74332129832567</v>
          </cell>
          <cell r="AC1165">
            <v>650.54156836208108</v>
          </cell>
          <cell r="AD1165">
            <v>19.623452701321135</v>
          </cell>
          <cell r="AE1165">
            <v>25.177703588502418</v>
          </cell>
          <cell r="AF1165">
            <v>27.004471053849933</v>
          </cell>
          <cell r="AG1165">
            <v>26.285653846482841</v>
          </cell>
          <cell r="AH1165">
            <v>23.917659676558895</v>
          </cell>
        </row>
        <row r="1166">
          <cell r="B1166">
            <v>19445</v>
          </cell>
          <cell r="C1166" t="str">
            <v>IN</v>
          </cell>
          <cell r="D1166" t="str">
            <v>Cooperative</v>
          </cell>
          <cell r="E1166">
            <v>1.0274560322203068E-2</v>
          </cell>
          <cell r="F1166">
            <v>1</v>
          </cell>
          <cell r="G1166">
            <v>12347.323879231473</v>
          </cell>
          <cell r="H1166">
            <v>12347.323879231473</v>
          </cell>
          <cell r="I1166">
            <v>11.608880937499999</v>
          </cell>
          <cell r="J1166">
            <v>14035</v>
          </cell>
          <cell r="K1166">
            <v>107965</v>
          </cell>
          <cell r="L1166">
            <v>8744</v>
          </cell>
          <cell r="M1166">
            <v>0.11871350290362617</v>
          </cell>
          <cell r="N1166">
            <v>0.11871350290362617</v>
          </cell>
          <cell r="O1166">
            <v>9008.9726508941021</v>
          </cell>
          <cell r="P1166">
            <v>25362.810844048479</v>
          </cell>
          <cell r="Q1166">
            <v>40044.918336489689</v>
          </cell>
          <cell r="R1166">
            <v>49855.602535684295</v>
          </cell>
          <cell r="S1166">
            <v>111215.25235835489</v>
          </cell>
          <cell r="T1166">
            <v>1440.9858333481534</v>
          </cell>
          <cell r="U1166">
            <v>1472.2104151715769</v>
          </cell>
          <cell r="V1166">
            <v>1536.9033592928679</v>
          </cell>
          <cell r="W1166">
            <v>1580.7689897056191</v>
          </cell>
          <cell r="X1166">
            <v>1719.9729573528202</v>
          </cell>
          <cell r="Y1166">
            <v>497.70828848199022</v>
          </cell>
          <cell r="Z1166">
            <v>542.74166672680792</v>
          </cell>
          <cell r="AA1166">
            <v>585.97558840516399</v>
          </cell>
          <cell r="AB1166">
            <v>590.74332129832567</v>
          </cell>
          <cell r="AC1166">
            <v>650.54156836208108</v>
          </cell>
          <cell r="AD1166">
            <v>19.623452701321135</v>
          </cell>
          <cell r="AE1166">
            <v>25.177703588502418</v>
          </cell>
          <cell r="AF1166">
            <v>27.004471053849933</v>
          </cell>
          <cell r="AG1166">
            <v>26.285653846482841</v>
          </cell>
          <cell r="AH1166">
            <v>23.917659676558895</v>
          </cell>
        </row>
        <row r="1167">
          <cell r="B1167">
            <v>20603</v>
          </cell>
          <cell r="C1167" t="str">
            <v>IN</v>
          </cell>
          <cell r="D1167" t="str">
            <v>Cooperative</v>
          </cell>
          <cell r="E1167">
            <v>0.20253044140030441</v>
          </cell>
          <cell r="F1167">
            <v>1</v>
          </cell>
          <cell r="G1167">
            <v>12815.073247360539</v>
          </cell>
          <cell r="H1167">
            <v>12815.073247360539</v>
          </cell>
          <cell r="I1167">
            <v>11.608880937499999</v>
          </cell>
          <cell r="J1167">
            <v>46647.3</v>
          </cell>
          <cell r="K1167">
            <v>350787</v>
          </cell>
          <cell r="L1167">
            <v>27373</v>
          </cell>
          <cell r="M1167">
            <v>0.12210846247202362</v>
          </cell>
          <cell r="N1167">
            <v>0.12210846247202362</v>
          </cell>
          <cell r="O1167">
            <v>9008.9726508941021</v>
          </cell>
          <cell r="P1167">
            <v>25362.810844048479</v>
          </cell>
          <cell r="Q1167">
            <v>40044.918336489689</v>
          </cell>
          <cell r="R1167">
            <v>49855.602535684295</v>
          </cell>
          <cell r="S1167">
            <v>111215.25235835489</v>
          </cell>
          <cell r="T1167">
            <v>1440.9858333481534</v>
          </cell>
          <cell r="U1167">
            <v>1472.2104151715769</v>
          </cell>
          <cell r="V1167">
            <v>1536.9033592928679</v>
          </cell>
          <cell r="W1167">
            <v>1580.7689897056191</v>
          </cell>
          <cell r="X1167">
            <v>1719.9729573528202</v>
          </cell>
          <cell r="Y1167">
            <v>497.70828848199022</v>
          </cell>
          <cell r="Z1167">
            <v>542.74166672680792</v>
          </cell>
          <cell r="AA1167">
            <v>585.97558840516399</v>
          </cell>
          <cell r="AB1167">
            <v>590.74332129832567</v>
          </cell>
          <cell r="AC1167">
            <v>650.54156836208108</v>
          </cell>
          <cell r="AD1167">
            <v>19.623452701321135</v>
          </cell>
          <cell r="AE1167">
            <v>25.177703588502418</v>
          </cell>
          <cell r="AF1167">
            <v>27.004471053849933</v>
          </cell>
          <cell r="AG1167">
            <v>26.285653846482841</v>
          </cell>
          <cell r="AH1167">
            <v>23.917659676558895</v>
          </cell>
        </row>
        <row r="1168">
          <cell r="B1168">
            <v>5394</v>
          </cell>
          <cell r="C1168" t="str">
            <v>IN</v>
          </cell>
          <cell r="D1168" t="str">
            <v>Cooperative</v>
          </cell>
          <cell r="E1168">
            <v>1.0274560322203068E-2</v>
          </cell>
          <cell r="F1168">
            <v>1</v>
          </cell>
          <cell r="G1168">
            <v>12670.522014033464</v>
          </cell>
          <cell r="H1168">
            <v>12670.522014033464</v>
          </cell>
          <cell r="I1168">
            <v>11.608880937499999</v>
          </cell>
          <cell r="J1168">
            <v>20135</v>
          </cell>
          <cell r="K1168">
            <v>164324</v>
          </cell>
          <cell r="L1168">
            <v>12969</v>
          </cell>
          <cell r="M1168">
            <v>0.11153777340777214</v>
          </cell>
          <cell r="N1168">
            <v>0.11153777340777214</v>
          </cell>
          <cell r="O1168">
            <v>9008.9726508941021</v>
          </cell>
          <cell r="P1168">
            <v>25362.810844048479</v>
          </cell>
          <cell r="Q1168">
            <v>40044.918336489689</v>
          </cell>
          <cell r="R1168">
            <v>49855.602535684295</v>
          </cell>
          <cell r="S1168">
            <v>111215.25235835489</v>
          </cell>
          <cell r="T1168">
            <v>1440.9858333481534</v>
          </cell>
          <cell r="U1168">
            <v>1472.2104151715769</v>
          </cell>
          <cell r="V1168">
            <v>1536.9033592928679</v>
          </cell>
          <cell r="W1168">
            <v>1580.7689897056191</v>
          </cell>
          <cell r="X1168">
            <v>1719.9729573528202</v>
          </cell>
          <cell r="Y1168">
            <v>497.70828848199022</v>
          </cell>
          <cell r="Z1168">
            <v>542.74166672680792</v>
          </cell>
          <cell r="AA1168">
            <v>585.97558840516399</v>
          </cell>
          <cell r="AB1168">
            <v>590.74332129832567</v>
          </cell>
          <cell r="AC1168">
            <v>650.54156836208108</v>
          </cell>
          <cell r="AD1168">
            <v>19.623452701321135</v>
          </cell>
          <cell r="AE1168">
            <v>25.177703588502418</v>
          </cell>
          <cell r="AF1168">
            <v>27.004471053849933</v>
          </cell>
          <cell r="AG1168">
            <v>26.285653846482841</v>
          </cell>
          <cell r="AH1168">
            <v>23.917659676558895</v>
          </cell>
        </row>
        <row r="1169">
          <cell r="B1169">
            <v>9778</v>
          </cell>
          <cell r="C1169" t="str">
            <v>IN</v>
          </cell>
          <cell r="D1169" t="str">
            <v>Cooperative</v>
          </cell>
          <cell r="E1169">
            <v>1.0274560322203068E-2</v>
          </cell>
          <cell r="F1169">
            <v>1</v>
          </cell>
          <cell r="G1169">
            <v>13423.811013767208</v>
          </cell>
          <cell r="H1169">
            <v>13423.811013767208</v>
          </cell>
          <cell r="I1169">
            <v>11.608880937499999</v>
          </cell>
          <cell r="J1169">
            <v>43269.599999999999</v>
          </cell>
          <cell r="K1169">
            <v>343220</v>
          </cell>
          <cell r="L1169">
            <v>25568</v>
          </cell>
          <cell r="M1169">
            <v>0.1156920039224987</v>
          </cell>
          <cell r="N1169">
            <v>0.1156920039224987</v>
          </cell>
          <cell r="O1169">
            <v>9008.9726508941021</v>
          </cell>
          <cell r="P1169">
            <v>25362.810844048479</v>
          </cell>
          <cell r="Q1169">
            <v>40044.918336489689</v>
          </cell>
          <cell r="R1169">
            <v>49855.602535684295</v>
          </cell>
          <cell r="S1169">
            <v>111215.25235835489</v>
          </cell>
          <cell r="T1169">
            <v>1440.9858333481534</v>
          </cell>
          <cell r="U1169">
            <v>1472.2104151715769</v>
          </cell>
          <cell r="V1169">
            <v>1536.9033592928679</v>
          </cell>
          <cell r="W1169">
            <v>1580.7689897056191</v>
          </cell>
          <cell r="X1169">
            <v>1719.9729573528202</v>
          </cell>
          <cell r="Y1169">
            <v>497.70828848199022</v>
          </cell>
          <cell r="Z1169">
            <v>542.74166672680792</v>
          </cell>
          <cell r="AA1169">
            <v>585.97558840516399</v>
          </cell>
          <cell r="AB1169">
            <v>590.74332129832567</v>
          </cell>
          <cell r="AC1169">
            <v>650.54156836208108</v>
          </cell>
          <cell r="AD1169">
            <v>19.623452701321135</v>
          </cell>
          <cell r="AE1169">
            <v>25.177703588502418</v>
          </cell>
          <cell r="AF1169">
            <v>27.004471053849933</v>
          </cell>
          <cell r="AG1169">
            <v>26.285653846482841</v>
          </cell>
          <cell r="AH1169">
            <v>23.917659676558895</v>
          </cell>
        </row>
        <row r="1170">
          <cell r="B1170">
            <v>27599</v>
          </cell>
          <cell r="C1170" t="str">
            <v>IN</v>
          </cell>
          <cell r="D1170" t="str">
            <v>Cooperative</v>
          </cell>
          <cell r="E1170">
            <v>1.0274560322203068E-2</v>
          </cell>
          <cell r="F1170">
            <v>1</v>
          </cell>
          <cell r="G1170">
            <v>13172.644965097796</v>
          </cell>
          <cell r="H1170">
            <v>13172.644965097796</v>
          </cell>
          <cell r="I1170">
            <v>11.608880937499999</v>
          </cell>
          <cell r="J1170">
            <v>26304</v>
          </cell>
          <cell r="K1170">
            <v>190595</v>
          </cell>
          <cell r="L1170">
            <v>14469</v>
          </cell>
          <cell r="M1170">
            <v>0.12743447215605735</v>
          </cell>
          <cell r="N1170">
            <v>0.12743447215605735</v>
          </cell>
          <cell r="O1170">
            <v>9008.9726508941021</v>
          </cell>
          <cell r="P1170">
            <v>25362.810844048479</v>
          </cell>
          <cell r="Q1170">
            <v>40044.918336489689</v>
          </cell>
          <cell r="R1170">
            <v>49855.602535684295</v>
          </cell>
          <cell r="S1170">
            <v>111215.25235835489</v>
          </cell>
          <cell r="T1170">
            <v>1440.9858333481534</v>
          </cell>
          <cell r="U1170">
            <v>1472.2104151715769</v>
          </cell>
          <cell r="V1170">
            <v>1536.9033592928679</v>
          </cell>
          <cell r="W1170">
            <v>1580.7689897056191</v>
          </cell>
          <cell r="X1170">
            <v>1719.9729573528202</v>
          </cell>
          <cell r="Y1170">
            <v>497.70828848199022</v>
          </cell>
          <cell r="Z1170">
            <v>542.74166672680792</v>
          </cell>
          <cell r="AA1170">
            <v>585.97558840516399</v>
          </cell>
          <cell r="AB1170">
            <v>590.74332129832567</v>
          </cell>
          <cell r="AC1170">
            <v>650.54156836208108</v>
          </cell>
          <cell r="AD1170">
            <v>19.623452701321135</v>
          </cell>
          <cell r="AE1170">
            <v>25.177703588502418</v>
          </cell>
          <cell r="AF1170">
            <v>27.004471053849933</v>
          </cell>
          <cell r="AG1170">
            <v>26.285653846482841</v>
          </cell>
          <cell r="AH1170">
            <v>23.917659676558895</v>
          </cell>
        </row>
        <row r="1171">
          <cell r="B1171">
            <v>9999</v>
          </cell>
          <cell r="C1171" t="str">
            <v>IN</v>
          </cell>
          <cell r="D1171" t="str">
            <v>Cooperative</v>
          </cell>
          <cell r="E1171">
            <v>1.0274560322203068E-2</v>
          </cell>
          <cell r="F1171">
            <v>1</v>
          </cell>
          <cell r="G1171">
            <v>11733.390301217689</v>
          </cell>
          <cell r="H1171">
            <v>11733.390301217689</v>
          </cell>
          <cell r="I1171">
            <v>11.608880937499999</v>
          </cell>
          <cell r="J1171">
            <v>28208.3</v>
          </cell>
          <cell r="K1171">
            <v>219696</v>
          </cell>
          <cell r="L1171">
            <v>18724</v>
          </cell>
          <cell r="M1171">
            <v>0.11652430522137409</v>
          </cell>
          <cell r="N1171">
            <v>0.11652430522137409</v>
          </cell>
          <cell r="O1171">
            <v>9008.9726508941021</v>
          </cell>
          <cell r="P1171">
            <v>25362.810844048479</v>
          </cell>
          <cell r="Q1171">
            <v>40044.918336489689</v>
          </cell>
          <cell r="R1171">
            <v>49855.602535684295</v>
          </cell>
          <cell r="S1171">
            <v>111215.25235835489</v>
          </cell>
          <cell r="T1171">
            <v>1440.9858333481534</v>
          </cell>
          <cell r="U1171">
            <v>1472.2104151715769</v>
          </cell>
          <cell r="V1171">
            <v>1536.9033592928679</v>
          </cell>
          <cell r="W1171">
            <v>1580.7689897056191</v>
          </cell>
          <cell r="X1171">
            <v>1719.9729573528202</v>
          </cell>
          <cell r="Y1171">
            <v>497.70828848199022</v>
          </cell>
          <cell r="Z1171">
            <v>542.74166672680792</v>
          </cell>
          <cell r="AA1171">
            <v>585.97558840516399</v>
          </cell>
          <cell r="AB1171">
            <v>590.74332129832567</v>
          </cell>
          <cell r="AC1171">
            <v>650.54156836208108</v>
          </cell>
          <cell r="AD1171">
            <v>19.623452701321135</v>
          </cell>
          <cell r="AE1171">
            <v>25.177703588502418</v>
          </cell>
          <cell r="AF1171">
            <v>27.004471053849933</v>
          </cell>
          <cell r="AG1171">
            <v>26.285653846482841</v>
          </cell>
          <cell r="AH1171">
            <v>23.917659676558895</v>
          </cell>
        </row>
        <row r="1172">
          <cell r="B1172">
            <v>40211</v>
          </cell>
          <cell r="C1172" t="str">
            <v>IN</v>
          </cell>
          <cell r="D1172" t="str">
            <v>Cooperative</v>
          </cell>
          <cell r="E1172">
            <v>0.20910047546584715</v>
          </cell>
          <cell r="F1172">
            <v>0</v>
          </cell>
          <cell r="G1172">
            <v>0</v>
          </cell>
          <cell r="H1172">
            <v>9456.9656159360347</v>
          </cell>
          <cell r="I1172">
            <v>11.608880937499999</v>
          </cell>
          <cell r="J1172">
            <v>0</v>
          </cell>
          <cell r="K1172">
            <v>0</v>
          </cell>
          <cell r="L1172">
            <v>0</v>
          </cell>
          <cell r="M1172">
            <v>0</v>
          </cell>
          <cell r="N1172">
            <v>8.3577592240968723E-2</v>
          </cell>
          <cell r="O1172">
            <v>9008.9726508941021</v>
          </cell>
          <cell r="P1172">
            <v>25362.810844048479</v>
          </cell>
          <cell r="Q1172">
            <v>40044.918336489689</v>
          </cell>
          <cell r="R1172">
            <v>49855.602535684295</v>
          </cell>
          <cell r="S1172">
            <v>111215.25235835489</v>
          </cell>
          <cell r="T1172">
            <v>1440.9858333481534</v>
          </cell>
          <cell r="U1172">
            <v>1472.2104151715769</v>
          </cell>
          <cell r="V1172">
            <v>1536.9033592928679</v>
          </cell>
          <cell r="W1172">
            <v>1580.7689897056191</v>
          </cell>
          <cell r="X1172">
            <v>1719.9729573528202</v>
          </cell>
          <cell r="Y1172">
            <v>497.70828848199022</v>
          </cell>
          <cell r="Z1172">
            <v>542.74166672680792</v>
          </cell>
          <cell r="AA1172">
            <v>585.97558840516399</v>
          </cell>
          <cell r="AB1172">
            <v>590.74332129832567</v>
          </cell>
          <cell r="AC1172">
            <v>650.54156836208108</v>
          </cell>
          <cell r="AD1172">
            <v>19.623452701321135</v>
          </cell>
          <cell r="AE1172">
            <v>25.177703588502418</v>
          </cell>
          <cell r="AF1172">
            <v>27.004471053849933</v>
          </cell>
          <cell r="AG1172">
            <v>26.285653846482841</v>
          </cell>
          <cell r="AH1172">
            <v>23.917659676558895</v>
          </cell>
        </row>
        <row r="1173">
          <cell r="B1173">
            <v>4960</v>
          </cell>
          <cell r="C1173" t="str">
            <v>IN</v>
          </cell>
          <cell r="D1173" t="str">
            <v>Cooperative</v>
          </cell>
          <cell r="E1173">
            <v>1.0274560322203068E-2</v>
          </cell>
          <cell r="F1173">
            <v>1</v>
          </cell>
          <cell r="G1173">
            <v>14429.295489102889</v>
          </cell>
          <cell r="H1173">
            <v>14429.295489102889</v>
          </cell>
          <cell r="I1173">
            <v>11.608880937499999</v>
          </cell>
          <cell r="J1173">
            <v>15789.1</v>
          </cell>
          <cell r="K1173">
            <v>113876</v>
          </cell>
          <cell r="L1173">
            <v>7892</v>
          </cell>
          <cell r="M1173">
            <v>0.1289972649170589</v>
          </cell>
          <cell r="N1173">
            <v>0.1289972649170589</v>
          </cell>
          <cell r="O1173">
            <v>9008.9726508941021</v>
          </cell>
          <cell r="P1173">
            <v>25362.810844048479</v>
          </cell>
          <cell r="Q1173">
            <v>40044.918336489689</v>
          </cell>
          <cell r="R1173">
            <v>49855.602535684295</v>
          </cell>
          <cell r="S1173">
            <v>111215.25235835489</v>
          </cell>
          <cell r="T1173">
            <v>1440.9858333481534</v>
          </cell>
          <cell r="U1173">
            <v>1472.2104151715769</v>
          </cell>
          <cell r="V1173">
            <v>1536.9033592928679</v>
          </cell>
          <cell r="W1173">
            <v>1580.7689897056191</v>
          </cell>
          <cell r="X1173">
            <v>1719.9729573528202</v>
          </cell>
          <cell r="Y1173">
            <v>497.70828848199022</v>
          </cell>
          <cell r="Z1173">
            <v>542.74166672680792</v>
          </cell>
          <cell r="AA1173">
            <v>585.97558840516399</v>
          </cell>
          <cell r="AB1173">
            <v>590.74332129832567</v>
          </cell>
          <cell r="AC1173">
            <v>650.54156836208108</v>
          </cell>
          <cell r="AD1173">
            <v>19.623452701321135</v>
          </cell>
          <cell r="AE1173">
            <v>25.177703588502418</v>
          </cell>
          <cell r="AF1173">
            <v>27.004471053849933</v>
          </cell>
          <cell r="AG1173">
            <v>26.285653846482841</v>
          </cell>
          <cell r="AH1173">
            <v>23.917659676558895</v>
          </cell>
        </row>
        <row r="1174">
          <cell r="B1174">
            <v>9267</v>
          </cell>
          <cell r="C1174" t="str">
            <v>IN</v>
          </cell>
          <cell r="D1174" t="str">
            <v>Cooperative</v>
          </cell>
          <cell r="E1174">
            <v>0.21099376465313655</v>
          </cell>
          <cell r="F1174">
            <v>0</v>
          </cell>
          <cell r="G1174">
            <v>0</v>
          </cell>
          <cell r="H1174">
            <v>9456.9656159360347</v>
          </cell>
          <cell r="I1174">
            <v>11.608880937499999</v>
          </cell>
          <cell r="J1174">
            <v>0</v>
          </cell>
          <cell r="K1174">
            <v>0</v>
          </cell>
          <cell r="L1174">
            <v>0</v>
          </cell>
          <cell r="M1174">
            <v>0</v>
          </cell>
          <cell r="N1174">
            <v>8.3577592240968723E-2</v>
          </cell>
          <cell r="O1174">
            <v>9008.9726508941021</v>
          </cell>
          <cell r="P1174">
            <v>25362.810844048479</v>
          </cell>
          <cell r="Q1174">
            <v>40044.918336489689</v>
          </cell>
          <cell r="R1174">
            <v>49855.602535684295</v>
          </cell>
          <cell r="S1174">
            <v>111215.25235835489</v>
          </cell>
          <cell r="T1174">
            <v>1440.9858333481534</v>
          </cell>
          <cell r="U1174">
            <v>1472.2104151715769</v>
          </cell>
          <cell r="V1174">
            <v>1536.9033592928679</v>
          </cell>
          <cell r="W1174">
            <v>1580.7689897056191</v>
          </cell>
          <cell r="X1174">
            <v>1719.9729573528202</v>
          </cell>
          <cell r="Y1174">
            <v>497.70828848199022</v>
          </cell>
          <cell r="Z1174">
            <v>542.74166672680792</v>
          </cell>
          <cell r="AA1174">
            <v>585.97558840516399</v>
          </cell>
          <cell r="AB1174">
            <v>590.74332129832567</v>
          </cell>
          <cell r="AC1174">
            <v>650.54156836208108</v>
          </cell>
          <cell r="AD1174">
            <v>19.623452701321135</v>
          </cell>
          <cell r="AE1174">
            <v>25.177703588502418</v>
          </cell>
          <cell r="AF1174">
            <v>27.004471053849933</v>
          </cell>
          <cell r="AG1174">
            <v>26.285653846482841</v>
          </cell>
          <cell r="AH1174">
            <v>23.917659676558895</v>
          </cell>
        </row>
        <row r="1175">
          <cell r="B1175">
            <v>1283</v>
          </cell>
          <cell r="C1175" t="str">
            <v>IN</v>
          </cell>
          <cell r="D1175" t="str">
            <v>Cooperative</v>
          </cell>
          <cell r="E1175">
            <v>1.0274560322203068E-2</v>
          </cell>
          <cell r="F1175">
            <v>1</v>
          </cell>
          <cell r="G1175">
            <v>13977.01981362526</v>
          </cell>
          <cell r="H1175">
            <v>13977.01981362526</v>
          </cell>
          <cell r="I1175">
            <v>11.608880937499999</v>
          </cell>
          <cell r="J1175">
            <v>21496.3</v>
          </cell>
          <cell r="K1175">
            <v>154488</v>
          </cell>
          <cell r="L1175">
            <v>11053</v>
          </cell>
          <cell r="M1175">
            <v>0.12917860589802282</v>
          </cell>
          <cell r="N1175">
            <v>0.12917860589802282</v>
          </cell>
          <cell r="O1175">
            <v>9008.9726508941021</v>
          </cell>
          <cell r="P1175">
            <v>25362.810844048479</v>
          </cell>
          <cell r="Q1175">
            <v>40044.918336489689</v>
          </cell>
          <cell r="R1175">
            <v>49855.602535684295</v>
          </cell>
          <cell r="S1175">
            <v>111215.25235835489</v>
          </cell>
          <cell r="T1175">
            <v>1440.9858333481534</v>
          </cell>
          <cell r="U1175">
            <v>1472.2104151715769</v>
          </cell>
          <cell r="V1175">
            <v>1536.9033592928679</v>
          </cell>
          <cell r="W1175">
            <v>1580.7689897056191</v>
          </cell>
          <cell r="X1175">
            <v>1719.9729573528202</v>
          </cell>
          <cell r="Y1175">
            <v>497.70828848199022</v>
          </cell>
          <cell r="Z1175">
            <v>542.74166672680792</v>
          </cell>
          <cell r="AA1175">
            <v>585.97558840516399</v>
          </cell>
          <cell r="AB1175">
            <v>590.74332129832567</v>
          </cell>
          <cell r="AC1175">
            <v>650.54156836208108</v>
          </cell>
          <cell r="AD1175">
            <v>19.623452701321135</v>
          </cell>
          <cell r="AE1175">
            <v>25.177703588502418</v>
          </cell>
          <cell r="AF1175">
            <v>27.004471053849933</v>
          </cell>
          <cell r="AG1175">
            <v>26.285653846482841</v>
          </cell>
          <cell r="AH1175">
            <v>23.917659676558895</v>
          </cell>
        </row>
        <row r="1176">
          <cell r="B1176">
            <v>17599</v>
          </cell>
          <cell r="C1176" t="str">
            <v>IN</v>
          </cell>
          <cell r="D1176" t="str">
            <v>Cooperative</v>
          </cell>
          <cell r="E1176">
            <v>1.0274560322203068E-2</v>
          </cell>
          <cell r="F1176">
            <v>1</v>
          </cell>
          <cell r="G1176">
            <v>13985.843290350565</v>
          </cell>
          <cell r="H1176">
            <v>13985.843290350565</v>
          </cell>
          <cell r="I1176">
            <v>11.608880937499999</v>
          </cell>
          <cell r="J1176">
            <v>50373</v>
          </cell>
          <cell r="K1176">
            <v>354667</v>
          </cell>
          <cell r="L1176">
            <v>25359</v>
          </cell>
          <cell r="M1176">
            <v>0.13206846044224935</v>
          </cell>
          <cell r="N1176">
            <v>0.13206846044224935</v>
          </cell>
          <cell r="O1176">
            <v>9008.9726508941021</v>
          </cell>
          <cell r="P1176">
            <v>25362.810844048479</v>
          </cell>
          <cell r="Q1176">
            <v>40044.918336489689</v>
          </cell>
          <cell r="R1176">
            <v>49855.602535684295</v>
          </cell>
          <cell r="S1176">
            <v>111215.25235835489</v>
          </cell>
          <cell r="T1176">
            <v>1440.9858333481534</v>
          </cell>
          <cell r="U1176">
            <v>1472.2104151715769</v>
          </cell>
          <cell r="V1176">
            <v>1536.9033592928679</v>
          </cell>
          <cell r="W1176">
            <v>1580.7689897056191</v>
          </cell>
          <cell r="X1176">
            <v>1719.9729573528202</v>
          </cell>
          <cell r="Y1176">
            <v>497.70828848199022</v>
          </cell>
          <cell r="Z1176">
            <v>542.74166672680792</v>
          </cell>
          <cell r="AA1176">
            <v>585.97558840516399</v>
          </cell>
          <cell r="AB1176">
            <v>590.74332129832567</v>
          </cell>
          <cell r="AC1176">
            <v>650.54156836208108</v>
          </cell>
          <cell r="AD1176">
            <v>19.623452701321135</v>
          </cell>
          <cell r="AE1176">
            <v>25.177703588502418</v>
          </cell>
          <cell r="AF1176">
            <v>27.004471053849933</v>
          </cell>
          <cell r="AG1176">
            <v>26.285653846482841</v>
          </cell>
          <cell r="AH1176">
            <v>23.917659676558895</v>
          </cell>
        </row>
        <row r="1177">
          <cell r="B1177">
            <v>22822</v>
          </cell>
          <cell r="C1177" t="str">
            <v>IN</v>
          </cell>
          <cell r="D1177" t="str">
            <v>Cooperative</v>
          </cell>
          <cell r="E1177">
            <v>1.0274560322203068E-2</v>
          </cell>
          <cell r="F1177">
            <v>1</v>
          </cell>
          <cell r="G1177">
            <v>15026.240635735276</v>
          </cell>
          <cell r="H1177">
            <v>15026.240635735276</v>
          </cell>
          <cell r="I1177">
            <v>11.608880937499999</v>
          </cell>
          <cell r="J1177">
            <v>46936.1</v>
          </cell>
          <cell r="K1177">
            <v>363049</v>
          </cell>
          <cell r="L1177">
            <v>24161</v>
          </cell>
          <cell r="M1177">
            <v>0.12001221304019223</v>
          </cell>
          <cell r="N1177">
            <v>0.12001221304019223</v>
          </cell>
          <cell r="O1177">
            <v>9008.9726508941021</v>
          </cell>
          <cell r="P1177">
            <v>25362.810844048479</v>
          </cell>
          <cell r="Q1177">
            <v>40044.918336489689</v>
          </cell>
          <cell r="R1177">
            <v>49855.602535684295</v>
          </cell>
          <cell r="S1177">
            <v>111215.25235835489</v>
          </cell>
          <cell r="T1177">
            <v>1440.9858333481534</v>
          </cell>
          <cell r="U1177">
            <v>1472.2104151715769</v>
          </cell>
          <cell r="V1177">
            <v>1536.9033592928679</v>
          </cell>
          <cell r="W1177">
            <v>1580.7689897056191</v>
          </cell>
          <cell r="X1177">
            <v>1719.9729573528202</v>
          </cell>
          <cell r="Y1177">
            <v>497.70828848199022</v>
          </cell>
          <cell r="Z1177">
            <v>542.74166672680792</v>
          </cell>
          <cell r="AA1177">
            <v>585.97558840516399</v>
          </cell>
          <cell r="AB1177">
            <v>590.74332129832567</v>
          </cell>
          <cell r="AC1177">
            <v>650.54156836208108</v>
          </cell>
          <cell r="AD1177">
            <v>19.623452701321135</v>
          </cell>
          <cell r="AE1177">
            <v>25.177703588502418</v>
          </cell>
          <cell r="AF1177">
            <v>27.004471053849933</v>
          </cell>
          <cell r="AG1177">
            <v>26.285653846482841</v>
          </cell>
          <cell r="AH1177">
            <v>23.917659676558895</v>
          </cell>
        </row>
        <row r="1178">
          <cell r="B1178">
            <v>17038</v>
          </cell>
          <cell r="C1178" t="str">
            <v>IN</v>
          </cell>
          <cell r="D1178" t="str">
            <v>Cooperative</v>
          </cell>
          <cell r="E1178">
            <v>1.0274560322203068E-2</v>
          </cell>
          <cell r="F1178">
            <v>1</v>
          </cell>
          <cell r="G1178">
            <v>14141.310383120488</v>
          </cell>
          <cell r="H1178">
            <v>14141.310383120488</v>
          </cell>
          <cell r="I1178">
            <v>11.608880937499999</v>
          </cell>
          <cell r="J1178">
            <v>29332</v>
          </cell>
          <cell r="K1178">
            <v>203748</v>
          </cell>
          <cell r="L1178">
            <v>14408</v>
          </cell>
          <cell r="M1178">
            <v>0.13411111236149556</v>
          </cell>
          <cell r="N1178">
            <v>0.13411111236149556</v>
          </cell>
          <cell r="O1178">
            <v>9008.9726508941021</v>
          </cell>
          <cell r="P1178">
            <v>25362.810844048479</v>
          </cell>
          <cell r="Q1178">
            <v>40044.918336489689</v>
          </cell>
          <cell r="R1178">
            <v>49855.602535684295</v>
          </cell>
          <cell r="S1178">
            <v>111215.25235835489</v>
          </cell>
          <cell r="T1178">
            <v>1440.9858333481534</v>
          </cell>
          <cell r="U1178">
            <v>1472.2104151715769</v>
          </cell>
          <cell r="V1178">
            <v>1536.9033592928679</v>
          </cell>
          <cell r="W1178">
            <v>1580.7689897056191</v>
          </cell>
          <cell r="X1178">
            <v>1719.9729573528202</v>
          </cell>
          <cell r="Y1178">
            <v>497.70828848199022</v>
          </cell>
          <cell r="Z1178">
            <v>542.74166672680792</v>
          </cell>
          <cell r="AA1178">
            <v>585.97558840516399</v>
          </cell>
          <cell r="AB1178">
            <v>590.74332129832567</v>
          </cell>
          <cell r="AC1178">
            <v>650.54156836208108</v>
          </cell>
          <cell r="AD1178">
            <v>19.623452701321135</v>
          </cell>
          <cell r="AE1178">
            <v>25.177703588502418</v>
          </cell>
          <cell r="AF1178">
            <v>27.004471053849933</v>
          </cell>
          <cell r="AG1178">
            <v>26.285653846482841</v>
          </cell>
          <cell r="AH1178">
            <v>23.917659676558895</v>
          </cell>
        </row>
        <row r="1179">
          <cell r="B1179">
            <v>18100</v>
          </cell>
          <cell r="C1179" t="str">
            <v>IN</v>
          </cell>
          <cell r="D1179" t="str">
            <v>Cooperative</v>
          </cell>
          <cell r="E1179">
            <v>1.0274560322203068E-2</v>
          </cell>
          <cell r="F1179">
            <v>0</v>
          </cell>
          <cell r="G1179">
            <v>0</v>
          </cell>
          <cell r="H1179">
            <v>9456.9656159360347</v>
          </cell>
          <cell r="I1179">
            <v>11.608880937499999</v>
          </cell>
          <cell r="J1179">
            <v>0</v>
          </cell>
          <cell r="K1179">
            <v>0</v>
          </cell>
          <cell r="L1179">
            <v>0</v>
          </cell>
          <cell r="M1179">
            <v>0</v>
          </cell>
          <cell r="N1179">
            <v>8.3577592240968723E-2</v>
          </cell>
          <cell r="O1179">
            <v>9008.9726508941021</v>
          </cell>
          <cell r="P1179">
            <v>25362.810844048479</v>
          </cell>
          <cell r="Q1179">
            <v>40044.918336489689</v>
          </cell>
          <cell r="R1179">
            <v>49855.602535684295</v>
          </cell>
          <cell r="S1179">
            <v>111215.25235835489</v>
          </cell>
          <cell r="T1179">
            <v>1440.9858333481534</v>
          </cell>
          <cell r="U1179">
            <v>1472.2104151715769</v>
          </cell>
          <cell r="V1179">
            <v>1536.9033592928679</v>
          </cell>
          <cell r="W1179">
            <v>1580.7689897056191</v>
          </cell>
          <cell r="X1179">
            <v>1719.9729573528202</v>
          </cell>
          <cell r="Y1179">
            <v>497.70828848199022</v>
          </cell>
          <cell r="Z1179">
            <v>542.74166672680792</v>
          </cell>
          <cell r="AA1179">
            <v>585.97558840516399</v>
          </cell>
          <cell r="AB1179">
            <v>590.74332129832567</v>
          </cell>
          <cell r="AC1179">
            <v>650.54156836208108</v>
          </cell>
          <cell r="AD1179">
            <v>19.623452701321135</v>
          </cell>
          <cell r="AE1179">
            <v>25.177703588502418</v>
          </cell>
          <cell r="AF1179">
            <v>27.004471053849933</v>
          </cell>
          <cell r="AG1179">
            <v>26.285653846482841</v>
          </cell>
          <cell r="AH1179">
            <v>23.917659676558895</v>
          </cell>
        </row>
        <row r="1180">
          <cell r="B1180">
            <v>13647</v>
          </cell>
          <cell r="C1180" t="str">
            <v>IN</v>
          </cell>
          <cell r="D1180" t="str">
            <v>Cooperative</v>
          </cell>
          <cell r="E1180">
            <v>1.0274560322203068E-2</v>
          </cell>
          <cell r="F1180">
            <v>1</v>
          </cell>
          <cell r="G1180">
            <v>12582.120003709542</v>
          </cell>
          <cell r="H1180">
            <v>12582.120003709542</v>
          </cell>
          <cell r="I1180">
            <v>11.608880937499999</v>
          </cell>
          <cell r="J1180">
            <v>16853.7</v>
          </cell>
          <cell r="K1180">
            <v>135673</v>
          </cell>
          <cell r="L1180">
            <v>10783</v>
          </cell>
          <cell r="M1180">
            <v>0.11315115934792663</v>
          </cell>
          <cell r="N1180">
            <v>0.11315115934792663</v>
          </cell>
          <cell r="O1180">
            <v>9008.9726508941021</v>
          </cell>
          <cell r="P1180">
            <v>25362.810844048479</v>
          </cell>
          <cell r="Q1180">
            <v>40044.918336489689</v>
          </cell>
          <cell r="R1180">
            <v>49855.602535684295</v>
          </cell>
          <cell r="S1180">
            <v>111215.25235835489</v>
          </cell>
          <cell r="T1180">
            <v>1440.9858333481534</v>
          </cell>
          <cell r="U1180">
            <v>1472.2104151715769</v>
          </cell>
          <cell r="V1180">
            <v>1536.9033592928679</v>
          </cell>
          <cell r="W1180">
            <v>1580.7689897056191</v>
          </cell>
          <cell r="X1180">
            <v>1719.9729573528202</v>
          </cell>
          <cell r="Y1180">
            <v>497.70828848199022</v>
          </cell>
          <cell r="Z1180">
            <v>542.74166672680792</v>
          </cell>
          <cell r="AA1180">
            <v>585.97558840516399</v>
          </cell>
          <cell r="AB1180">
            <v>590.74332129832567</v>
          </cell>
          <cell r="AC1180">
            <v>650.54156836208108</v>
          </cell>
          <cell r="AD1180">
            <v>19.623452701321135</v>
          </cell>
          <cell r="AE1180">
            <v>25.177703588502418</v>
          </cell>
          <cell r="AF1180">
            <v>27.004471053849933</v>
          </cell>
          <cell r="AG1180">
            <v>26.285653846482841</v>
          </cell>
          <cell r="AH1180">
            <v>23.917659676558895</v>
          </cell>
        </row>
        <row r="1181">
          <cell r="B1181">
            <v>14599</v>
          </cell>
          <cell r="C1181" t="str">
            <v>IN</v>
          </cell>
          <cell r="D1181" t="str">
            <v>Cooperative</v>
          </cell>
          <cell r="E1181">
            <v>1.0274560322203068E-2</v>
          </cell>
          <cell r="F1181">
            <v>1</v>
          </cell>
          <cell r="G1181">
            <v>14491.107743839222</v>
          </cell>
          <cell r="H1181">
            <v>14491.107743839222</v>
          </cell>
          <cell r="I1181">
            <v>11.608880937499999</v>
          </cell>
          <cell r="J1181">
            <v>23838.400000000001</v>
          </cell>
          <cell r="K1181">
            <v>181704</v>
          </cell>
          <cell r="L1181">
            <v>12539</v>
          </cell>
          <cell r="M1181">
            <v>0.12158034442332723</v>
          </cell>
          <cell r="N1181">
            <v>0.12158034442332723</v>
          </cell>
          <cell r="O1181">
            <v>9008.9726508941021</v>
          </cell>
          <cell r="P1181">
            <v>25362.810844048479</v>
          </cell>
          <cell r="Q1181">
            <v>40044.918336489689</v>
          </cell>
          <cell r="R1181">
            <v>49855.602535684295</v>
          </cell>
          <cell r="S1181">
            <v>111215.25235835489</v>
          </cell>
          <cell r="T1181">
            <v>1440.9858333481534</v>
          </cell>
          <cell r="U1181">
            <v>1472.2104151715769</v>
          </cell>
          <cell r="V1181">
            <v>1536.9033592928679</v>
          </cell>
          <cell r="W1181">
            <v>1580.7689897056191</v>
          </cell>
          <cell r="X1181">
            <v>1719.9729573528202</v>
          </cell>
          <cell r="Y1181">
            <v>497.70828848199022</v>
          </cell>
          <cell r="Z1181">
            <v>542.74166672680792</v>
          </cell>
          <cell r="AA1181">
            <v>585.97558840516399</v>
          </cell>
          <cell r="AB1181">
            <v>590.74332129832567</v>
          </cell>
          <cell r="AC1181">
            <v>650.54156836208108</v>
          </cell>
          <cell r="AD1181">
            <v>19.623452701321135</v>
          </cell>
          <cell r="AE1181">
            <v>25.177703588502418</v>
          </cell>
          <cell r="AF1181">
            <v>27.004471053849933</v>
          </cell>
          <cell r="AG1181">
            <v>26.285653846482841</v>
          </cell>
          <cell r="AH1181">
            <v>23.917659676558895</v>
          </cell>
        </row>
        <row r="1182">
          <cell r="B1182">
            <v>8447</v>
          </cell>
          <cell r="C1182" t="str">
            <v>IN</v>
          </cell>
          <cell r="D1182" t="str">
            <v>Cooperative</v>
          </cell>
          <cell r="E1182">
            <v>1.0274560322203068E-2</v>
          </cell>
          <cell r="F1182">
            <v>1</v>
          </cell>
          <cell r="G1182">
            <v>14382.265833009244</v>
          </cell>
          <cell r="H1182">
            <v>14382.265833009244</v>
          </cell>
          <cell r="I1182">
            <v>11.608880937499999</v>
          </cell>
          <cell r="J1182">
            <v>58616.800000000003</v>
          </cell>
          <cell r="K1182">
            <v>480756</v>
          </cell>
          <cell r="L1182">
            <v>33427</v>
          </cell>
          <cell r="M1182">
            <v>0.11224030327822482</v>
          </cell>
          <cell r="N1182">
            <v>0.11224030327822482</v>
          </cell>
          <cell r="O1182">
            <v>9008.9726508941021</v>
          </cell>
          <cell r="P1182">
            <v>25362.810844048479</v>
          </cell>
          <cell r="Q1182">
            <v>40044.918336489689</v>
          </cell>
          <cell r="R1182">
            <v>49855.602535684295</v>
          </cell>
          <cell r="S1182">
            <v>111215.25235835489</v>
          </cell>
          <cell r="T1182">
            <v>1440.9858333481534</v>
          </cell>
          <cell r="U1182">
            <v>1472.2104151715769</v>
          </cell>
          <cell r="V1182">
            <v>1536.9033592928679</v>
          </cell>
          <cell r="W1182">
            <v>1580.7689897056191</v>
          </cell>
          <cell r="X1182">
            <v>1719.9729573528202</v>
          </cell>
          <cell r="Y1182">
            <v>497.70828848199022</v>
          </cell>
          <cell r="Z1182">
            <v>542.74166672680792</v>
          </cell>
          <cell r="AA1182">
            <v>585.97558840516399</v>
          </cell>
          <cell r="AB1182">
            <v>590.74332129832567</v>
          </cell>
          <cell r="AC1182">
            <v>650.54156836208108</v>
          </cell>
          <cell r="AD1182">
            <v>19.623452701321135</v>
          </cell>
          <cell r="AE1182">
            <v>25.177703588502418</v>
          </cell>
          <cell r="AF1182">
            <v>27.004471053849933</v>
          </cell>
          <cell r="AG1182">
            <v>26.285653846482841</v>
          </cell>
          <cell r="AH1182">
            <v>23.917659676558895</v>
          </cell>
        </row>
        <row r="1183">
          <cell r="B1183">
            <v>8466</v>
          </cell>
          <cell r="C1183" t="str">
            <v>IN</v>
          </cell>
          <cell r="D1183" t="str">
            <v>Cooperative</v>
          </cell>
          <cell r="E1183">
            <v>1.0274560322203068E-2</v>
          </cell>
          <cell r="F1183">
            <v>0</v>
          </cell>
          <cell r="G1183">
            <v>0</v>
          </cell>
          <cell r="H1183">
            <v>9456.9656159360347</v>
          </cell>
          <cell r="I1183">
            <v>11.608880937499999</v>
          </cell>
          <cell r="J1183">
            <v>0</v>
          </cell>
          <cell r="K1183">
            <v>0</v>
          </cell>
          <cell r="L1183">
            <v>0</v>
          </cell>
          <cell r="M1183">
            <v>0</v>
          </cell>
          <cell r="N1183">
            <v>8.3577592240968723E-2</v>
          </cell>
          <cell r="O1183">
            <v>9008.9726508941021</v>
          </cell>
          <cell r="P1183">
            <v>25362.810844048479</v>
          </cell>
          <cell r="Q1183">
            <v>40044.918336489689</v>
          </cell>
          <cell r="R1183">
            <v>49855.602535684295</v>
          </cell>
          <cell r="S1183">
            <v>111215.25235835489</v>
          </cell>
          <cell r="T1183">
            <v>1440.9858333481534</v>
          </cell>
          <cell r="U1183">
            <v>1472.2104151715769</v>
          </cell>
          <cell r="V1183">
            <v>1536.9033592928679</v>
          </cell>
          <cell r="W1183">
            <v>1580.7689897056191</v>
          </cell>
          <cell r="X1183">
            <v>1719.9729573528202</v>
          </cell>
          <cell r="Y1183">
            <v>497.70828848199022</v>
          </cell>
          <cell r="Z1183">
            <v>542.74166672680792</v>
          </cell>
          <cell r="AA1183">
            <v>585.97558840516399</v>
          </cell>
          <cell r="AB1183">
            <v>590.74332129832567</v>
          </cell>
          <cell r="AC1183">
            <v>650.54156836208108</v>
          </cell>
          <cell r="AD1183">
            <v>19.623452701321135</v>
          </cell>
          <cell r="AE1183">
            <v>25.177703588502418</v>
          </cell>
          <cell r="AF1183">
            <v>27.004471053849933</v>
          </cell>
          <cell r="AG1183">
            <v>26.285653846482841</v>
          </cell>
          <cell r="AH1183">
            <v>23.917659676558895</v>
          </cell>
        </row>
        <row r="1184">
          <cell r="B1184">
            <v>8179</v>
          </cell>
          <cell r="C1184" t="str">
            <v>IN</v>
          </cell>
          <cell r="D1184" t="str">
            <v>Cooperative</v>
          </cell>
          <cell r="E1184">
            <v>1.0274560322203068E-2</v>
          </cell>
          <cell r="F1184">
            <v>1</v>
          </cell>
          <cell r="G1184">
            <v>15588.187629422886</v>
          </cell>
          <cell r="H1184">
            <v>15588.187629422886</v>
          </cell>
          <cell r="I1184">
            <v>11.608880937499999</v>
          </cell>
          <cell r="J1184">
            <v>40856.1</v>
          </cell>
          <cell r="K1184">
            <v>346276</v>
          </cell>
          <cell r="L1184">
            <v>22214</v>
          </cell>
          <cell r="M1184">
            <v>0.10905042170480339</v>
          </cell>
          <cell r="N1184">
            <v>0.10905042170480339</v>
          </cell>
          <cell r="O1184">
            <v>9008.9726508941021</v>
          </cell>
          <cell r="P1184">
            <v>25362.810844048479</v>
          </cell>
          <cell r="Q1184">
            <v>40044.918336489689</v>
          </cell>
          <cell r="R1184">
            <v>49855.602535684295</v>
          </cell>
          <cell r="S1184">
            <v>111215.25235835489</v>
          </cell>
          <cell r="T1184">
            <v>1440.9858333481534</v>
          </cell>
          <cell r="U1184">
            <v>1472.2104151715769</v>
          </cell>
          <cell r="V1184">
            <v>1536.9033592928679</v>
          </cell>
          <cell r="W1184">
            <v>1580.7689897056191</v>
          </cell>
          <cell r="X1184">
            <v>1719.9729573528202</v>
          </cell>
          <cell r="Y1184">
            <v>497.70828848199022</v>
          </cell>
          <cell r="Z1184">
            <v>542.74166672680792</v>
          </cell>
          <cell r="AA1184">
            <v>585.97558840516399</v>
          </cell>
          <cell r="AB1184">
            <v>590.74332129832567</v>
          </cell>
          <cell r="AC1184">
            <v>650.54156836208108</v>
          </cell>
          <cell r="AD1184">
            <v>19.623452701321135</v>
          </cell>
          <cell r="AE1184">
            <v>25.177703588502418</v>
          </cell>
          <cell r="AF1184">
            <v>27.004471053849933</v>
          </cell>
          <cell r="AG1184">
            <v>26.285653846482841</v>
          </cell>
          <cell r="AH1184">
            <v>23.917659676558895</v>
          </cell>
        </row>
        <row r="1185">
          <cell r="B1185">
            <v>20216</v>
          </cell>
          <cell r="C1185" t="str">
            <v>IN</v>
          </cell>
          <cell r="D1185" t="str">
            <v>Cooperative</v>
          </cell>
          <cell r="E1185">
            <v>1.0274560322203068E-2</v>
          </cell>
          <cell r="F1185">
            <v>1</v>
          </cell>
          <cell r="G1185">
            <v>14063.983050847457</v>
          </cell>
          <cell r="H1185">
            <v>14063.983050847457</v>
          </cell>
          <cell r="I1185">
            <v>11.608880937499999</v>
          </cell>
          <cell r="J1185">
            <v>22287</v>
          </cell>
          <cell r="K1185">
            <v>165955</v>
          </cell>
          <cell r="L1185">
            <v>11800</v>
          </cell>
          <cell r="M1185">
            <v>0.12439024108493266</v>
          </cell>
          <cell r="N1185">
            <v>0.12439024108493266</v>
          </cell>
          <cell r="O1185">
            <v>9008.9726508941021</v>
          </cell>
          <cell r="P1185">
            <v>25362.810844048479</v>
          </cell>
          <cell r="Q1185">
            <v>40044.918336489689</v>
          </cell>
          <cell r="R1185">
            <v>49855.602535684295</v>
          </cell>
          <cell r="S1185">
            <v>111215.25235835489</v>
          </cell>
          <cell r="T1185">
            <v>1440.9858333481534</v>
          </cell>
          <cell r="U1185">
            <v>1472.2104151715769</v>
          </cell>
          <cell r="V1185">
            <v>1536.9033592928679</v>
          </cell>
          <cell r="W1185">
            <v>1580.7689897056191</v>
          </cell>
          <cell r="X1185">
            <v>1719.9729573528202</v>
          </cell>
          <cell r="Y1185">
            <v>497.70828848199022</v>
          </cell>
          <cell r="Z1185">
            <v>542.74166672680792</v>
          </cell>
          <cell r="AA1185">
            <v>585.97558840516399</v>
          </cell>
          <cell r="AB1185">
            <v>590.74332129832567</v>
          </cell>
          <cell r="AC1185">
            <v>650.54156836208108</v>
          </cell>
          <cell r="AD1185">
            <v>19.623452701321135</v>
          </cell>
          <cell r="AE1185">
            <v>25.177703588502418</v>
          </cell>
          <cell r="AF1185">
            <v>27.004471053849933</v>
          </cell>
          <cell r="AG1185">
            <v>26.285653846482841</v>
          </cell>
          <cell r="AH1185">
            <v>23.917659676558895</v>
          </cell>
        </row>
        <row r="1186">
          <cell r="B1186">
            <v>25295</v>
          </cell>
          <cell r="C1186" t="str">
            <v>IN</v>
          </cell>
          <cell r="D1186" t="str">
            <v>Cooperative</v>
          </cell>
          <cell r="E1186">
            <v>1.0274560322203068E-2</v>
          </cell>
          <cell r="F1186">
            <v>1</v>
          </cell>
          <cell r="G1186">
            <v>14664.06673901248</v>
          </cell>
          <cell r="H1186">
            <v>14664.06673901248</v>
          </cell>
          <cell r="I1186">
            <v>11.608880937499999</v>
          </cell>
          <cell r="J1186">
            <v>25854.2</v>
          </cell>
          <cell r="K1186">
            <v>216207</v>
          </cell>
          <cell r="L1186">
            <v>14744</v>
          </cell>
          <cell r="M1186">
            <v>0.11008091279879931</v>
          </cell>
          <cell r="N1186">
            <v>0.11008091279879931</v>
          </cell>
          <cell r="O1186">
            <v>9008.9726508941021</v>
          </cell>
          <cell r="P1186">
            <v>25362.810844048479</v>
          </cell>
          <cell r="Q1186">
            <v>40044.918336489689</v>
          </cell>
          <cell r="R1186">
            <v>49855.602535684295</v>
          </cell>
          <cell r="S1186">
            <v>111215.25235835489</v>
          </cell>
          <cell r="T1186">
            <v>1440.9858333481534</v>
          </cell>
          <cell r="U1186">
            <v>1472.2104151715769</v>
          </cell>
          <cell r="V1186">
            <v>1536.9033592928679</v>
          </cell>
          <cell r="W1186">
            <v>1580.7689897056191</v>
          </cell>
          <cell r="X1186">
            <v>1719.9729573528202</v>
          </cell>
          <cell r="Y1186">
            <v>497.70828848199022</v>
          </cell>
          <cell r="Z1186">
            <v>542.74166672680792</v>
          </cell>
          <cell r="AA1186">
            <v>585.97558840516399</v>
          </cell>
          <cell r="AB1186">
            <v>590.74332129832567</v>
          </cell>
          <cell r="AC1186">
            <v>650.54156836208108</v>
          </cell>
          <cell r="AD1186">
            <v>19.623452701321135</v>
          </cell>
          <cell r="AE1186">
            <v>25.177703588502418</v>
          </cell>
          <cell r="AF1186">
            <v>27.004471053849933</v>
          </cell>
          <cell r="AG1186">
            <v>26.285653846482841</v>
          </cell>
          <cell r="AH1186">
            <v>23.917659676558895</v>
          </cell>
        </row>
        <row r="1187">
          <cell r="B1187">
            <v>59579</v>
          </cell>
          <cell r="C1187" t="str">
            <v>IN</v>
          </cell>
          <cell r="D1187" t="str">
            <v>Behind the Meter</v>
          </cell>
          <cell r="E1187">
            <v>1.0274560322203068E-2</v>
          </cell>
          <cell r="F1187">
            <v>1</v>
          </cell>
          <cell r="G1187">
            <v>8836.6321169955991</v>
          </cell>
          <cell r="H1187">
            <v>8836.6321169955991</v>
          </cell>
          <cell r="I1187">
            <v>11.608880937499999</v>
          </cell>
          <cell r="J1187">
            <v>117174.7</v>
          </cell>
          <cell r="K1187">
            <v>622364</v>
          </cell>
          <cell r="L1187">
            <v>70430</v>
          </cell>
          <cell r="M1187">
            <v>0.17250891469760862</v>
          </cell>
          <cell r="N1187">
            <v>0.17250891469760862</v>
          </cell>
          <cell r="O1187">
            <v>9008.9726508941021</v>
          </cell>
          <cell r="P1187">
            <v>25362.810844048479</v>
          </cell>
          <cell r="Q1187">
            <v>40044.918336489689</v>
          </cell>
          <cell r="R1187">
            <v>49855.602535684295</v>
          </cell>
          <cell r="S1187">
            <v>111215.25235835489</v>
          </cell>
          <cell r="T1187">
            <v>1440.9858333481534</v>
          </cell>
          <cell r="U1187">
            <v>1472.2104151715769</v>
          </cell>
          <cell r="V1187">
            <v>1536.9033592928679</v>
          </cell>
          <cell r="W1187">
            <v>1580.7689897056191</v>
          </cell>
          <cell r="X1187">
            <v>1719.9729573528202</v>
          </cell>
          <cell r="Y1187">
            <v>497.70828848199022</v>
          </cell>
          <cell r="Z1187">
            <v>542.74166672680792</v>
          </cell>
          <cell r="AA1187">
            <v>585.97558840516399</v>
          </cell>
          <cell r="AB1187">
            <v>590.74332129832567</v>
          </cell>
          <cell r="AC1187">
            <v>650.54156836208108</v>
          </cell>
          <cell r="AD1187">
            <v>19.623452701321135</v>
          </cell>
          <cell r="AE1187">
            <v>25.177703588502418</v>
          </cell>
          <cell r="AF1187">
            <v>27.004471053849933</v>
          </cell>
          <cell r="AG1187">
            <v>26.285653846482841</v>
          </cell>
          <cell r="AH1187">
            <v>23.917659676558895</v>
          </cell>
        </row>
        <row r="1188">
          <cell r="B1188">
            <v>4848</v>
          </cell>
          <cell r="C1188" t="str">
            <v>IN</v>
          </cell>
          <cell r="D1188" t="str">
            <v>Cooperative</v>
          </cell>
          <cell r="E1188">
            <v>1.0274560322203068E-2</v>
          </cell>
          <cell r="F1188">
            <v>1</v>
          </cell>
          <cell r="G1188">
            <v>15449.553166688253</v>
          </cell>
          <cell r="H1188">
            <v>15449.553166688253</v>
          </cell>
          <cell r="I1188">
            <v>11.608880937499999</v>
          </cell>
          <cell r="J1188">
            <v>14792</v>
          </cell>
          <cell r="K1188">
            <v>119286</v>
          </cell>
          <cell r="L1188">
            <v>7721</v>
          </cell>
          <cell r="M1188">
            <v>0.11498762606993905</v>
          </cell>
          <cell r="N1188">
            <v>0.11498762606993905</v>
          </cell>
          <cell r="O1188">
            <v>9008.9726508941021</v>
          </cell>
          <cell r="P1188">
            <v>25362.810844048479</v>
          </cell>
          <cell r="Q1188">
            <v>40044.918336489689</v>
          </cell>
          <cell r="R1188">
            <v>49855.602535684295</v>
          </cell>
          <cell r="S1188">
            <v>111215.25235835489</v>
          </cell>
          <cell r="T1188">
            <v>1440.9858333481534</v>
          </cell>
          <cell r="U1188">
            <v>1472.2104151715769</v>
          </cell>
          <cell r="V1188">
            <v>1536.9033592928679</v>
          </cell>
          <cell r="W1188">
            <v>1580.7689897056191</v>
          </cell>
          <cell r="X1188">
            <v>1719.9729573528202</v>
          </cell>
          <cell r="Y1188">
            <v>497.70828848199022</v>
          </cell>
          <cell r="Z1188">
            <v>542.74166672680792</v>
          </cell>
          <cell r="AA1188">
            <v>585.97558840516399</v>
          </cell>
          <cell r="AB1188">
            <v>590.74332129832567</v>
          </cell>
          <cell r="AC1188">
            <v>650.54156836208108</v>
          </cell>
          <cell r="AD1188">
            <v>19.623452701321135</v>
          </cell>
          <cell r="AE1188">
            <v>25.177703588502418</v>
          </cell>
          <cell r="AF1188">
            <v>27.004471053849933</v>
          </cell>
          <cell r="AG1188">
            <v>26.285653846482841</v>
          </cell>
          <cell r="AH1188">
            <v>23.917659676558895</v>
          </cell>
        </row>
        <row r="1189">
          <cell r="B1189">
            <v>6848</v>
          </cell>
          <cell r="C1189" t="str">
            <v>IN</v>
          </cell>
          <cell r="D1189" t="str">
            <v>Cooperative</v>
          </cell>
          <cell r="E1189">
            <v>1.0274560322203068E-2</v>
          </cell>
          <cell r="F1189">
            <v>0</v>
          </cell>
          <cell r="G1189">
            <v>0</v>
          </cell>
          <cell r="H1189">
            <v>9456.9656159360347</v>
          </cell>
          <cell r="I1189">
            <v>11.608880937499999</v>
          </cell>
          <cell r="J1189">
            <v>0</v>
          </cell>
          <cell r="K1189">
            <v>0</v>
          </cell>
          <cell r="L1189">
            <v>0</v>
          </cell>
          <cell r="M1189">
            <v>0</v>
          </cell>
          <cell r="N1189">
            <v>8.3577592240968723E-2</v>
          </cell>
          <cell r="O1189">
            <v>9008.9726508941021</v>
          </cell>
          <cell r="P1189">
            <v>25362.810844048479</v>
          </cell>
          <cell r="Q1189">
            <v>40044.918336489689</v>
          </cell>
          <cell r="R1189">
            <v>49855.602535684295</v>
          </cell>
          <cell r="S1189">
            <v>111215.25235835489</v>
          </cell>
          <cell r="T1189">
            <v>1440.9858333481534</v>
          </cell>
          <cell r="U1189">
            <v>1472.2104151715769</v>
          </cell>
          <cell r="V1189">
            <v>1536.9033592928679</v>
          </cell>
          <cell r="W1189">
            <v>1580.7689897056191</v>
          </cell>
          <cell r="X1189">
            <v>1719.9729573528202</v>
          </cell>
          <cell r="Y1189">
            <v>497.70828848199022</v>
          </cell>
          <cell r="Z1189">
            <v>542.74166672680792</v>
          </cell>
          <cell r="AA1189">
            <v>585.97558840516399</v>
          </cell>
          <cell r="AB1189">
            <v>590.74332129832567</v>
          </cell>
          <cell r="AC1189">
            <v>650.54156836208108</v>
          </cell>
          <cell r="AD1189">
            <v>19.623452701321135</v>
          </cell>
          <cell r="AE1189">
            <v>25.177703588502418</v>
          </cell>
          <cell r="AF1189">
            <v>27.004471053849933</v>
          </cell>
          <cell r="AG1189">
            <v>26.285653846482841</v>
          </cell>
          <cell r="AH1189">
            <v>23.917659676558895</v>
          </cell>
        </row>
        <row r="1190">
          <cell r="B1190">
            <v>9576</v>
          </cell>
          <cell r="C1190" t="str">
            <v>IN</v>
          </cell>
          <cell r="D1190" t="str">
            <v>Cooperative</v>
          </cell>
          <cell r="E1190">
            <v>1.0274560322203068E-2</v>
          </cell>
          <cell r="F1190">
            <v>1</v>
          </cell>
          <cell r="G1190">
            <v>15511.169402606194</v>
          </cell>
          <cell r="H1190">
            <v>15511.169402606194</v>
          </cell>
          <cell r="I1190">
            <v>11.608880937499999</v>
          </cell>
          <cell r="J1190">
            <v>47511</v>
          </cell>
          <cell r="K1190">
            <v>366622</v>
          </cell>
          <cell r="L1190">
            <v>23636</v>
          </cell>
          <cell r="M1190">
            <v>0.12061019219232616</v>
          </cell>
          <cell r="N1190">
            <v>0.12061019219232616</v>
          </cell>
          <cell r="O1190">
            <v>9008.9726508941021</v>
          </cell>
          <cell r="P1190">
            <v>25362.810844048479</v>
          </cell>
          <cell r="Q1190">
            <v>40044.918336489689</v>
          </cell>
          <cell r="R1190">
            <v>49855.602535684295</v>
          </cell>
          <cell r="S1190">
            <v>111215.25235835489</v>
          </cell>
          <cell r="T1190">
            <v>1440.9858333481534</v>
          </cell>
          <cell r="U1190">
            <v>1472.2104151715769</v>
          </cell>
          <cell r="V1190">
            <v>1536.9033592928679</v>
          </cell>
          <cell r="W1190">
            <v>1580.7689897056191</v>
          </cell>
          <cell r="X1190">
            <v>1719.9729573528202</v>
          </cell>
          <cell r="Y1190">
            <v>497.70828848199022</v>
          </cell>
          <cell r="Z1190">
            <v>542.74166672680792</v>
          </cell>
          <cell r="AA1190">
            <v>585.97558840516399</v>
          </cell>
          <cell r="AB1190">
            <v>590.74332129832567</v>
          </cell>
          <cell r="AC1190">
            <v>650.54156836208108</v>
          </cell>
          <cell r="AD1190">
            <v>19.623452701321135</v>
          </cell>
          <cell r="AE1190">
            <v>25.177703588502418</v>
          </cell>
          <cell r="AF1190">
            <v>27.004471053849933</v>
          </cell>
          <cell r="AG1190">
            <v>26.285653846482841</v>
          </cell>
          <cell r="AH1190">
            <v>23.917659676558895</v>
          </cell>
        </row>
        <row r="1191">
          <cell r="B1191">
            <v>9665</v>
          </cell>
          <cell r="C1191" t="str">
            <v>IN</v>
          </cell>
          <cell r="D1191" t="str">
            <v>Cooperative</v>
          </cell>
          <cell r="E1191">
            <v>1.0274560322203068E-2</v>
          </cell>
          <cell r="F1191">
            <v>1</v>
          </cell>
          <cell r="G1191">
            <v>13834.078287958824</v>
          </cell>
          <cell r="H1191">
            <v>13834.078287958824</v>
          </cell>
          <cell r="I1191">
            <v>11.608880937499999</v>
          </cell>
          <cell r="J1191">
            <v>13168.7</v>
          </cell>
          <cell r="K1191">
            <v>102137</v>
          </cell>
          <cell r="L1191">
            <v>7383</v>
          </cell>
          <cell r="M1191">
            <v>0.11886191668505292</v>
          </cell>
          <cell r="N1191">
            <v>0.11886191668505292</v>
          </cell>
          <cell r="O1191">
            <v>9008.9726508941021</v>
          </cell>
          <cell r="P1191">
            <v>25362.810844048479</v>
          </cell>
          <cell r="Q1191">
            <v>40044.918336489689</v>
          </cell>
          <cell r="R1191">
            <v>49855.602535684295</v>
          </cell>
          <cell r="S1191">
            <v>111215.25235835489</v>
          </cell>
          <cell r="T1191">
            <v>1440.9858333481534</v>
          </cell>
          <cell r="U1191">
            <v>1472.2104151715769</v>
          </cell>
          <cell r="V1191">
            <v>1536.9033592928679</v>
          </cell>
          <cell r="W1191">
            <v>1580.7689897056191</v>
          </cell>
          <cell r="X1191">
            <v>1719.9729573528202</v>
          </cell>
          <cell r="Y1191">
            <v>497.70828848199022</v>
          </cell>
          <cell r="Z1191">
            <v>542.74166672680792</v>
          </cell>
          <cell r="AA1191">
            <v>585.97558840516399</v>
          </cell>
          <cell r="AB1191">
            <v>590.74332129832567</v>
          </cell>
          <cell r="AC1191">
            <v>650.54156836208108</v>
          </cell>
          <cell r="AD1191">
            <v>19.623452701321135</v>
          </cell>
          <cell r="AE1191">
            <v>25.177703588502418</v>
          </cell>
          <cell r="AF1191">
            <v>27.004471053849933</v>
          </cell>
          <cell r="AG1191">
            <v>26.285653846482841</v>
          </cell>
          <cell r="AH1191">
            <v>23.917659676558895</v>
          </cell>
        </row>
        <row r="1192">
          <cell r="B1192">
            <v>9666</v>
          </cell>
          <cell r="C1192" t="str">
            <v>IN</v>
          </cell>
          <cell r="D1192" t="str">
            <v>Cooperative</v>
          </cell>
          <cell r="E1192">
            <v>1.0274560322203068E-2</v>
          </cell>
          <cell r="F1192">
            <v>0</v>
          </cell>
          <cell r="G1192">
            <v>0</v>
          </cell>
          <cell r="H1192">
            <v>9456.9656159360347</v>
          </cell>
          <cell r="I1192">
            <v>11.608880937499999</v>
          </cell>
          <cell r="J1192">
            <v>0</v>
          </cell>
          <cell r="K1192">
            <v>0</v>
          </cell>
          <cell r="L1192">
            <v>0</v>
          </cell>
          <cell r="M1192">
            <v>0</v>
          </cell>
          <cell r="N1192">
            <v>8.3577592240968723E-2</v>
          </cell>
          <cell r="O1192">
            <v>9008.9726508941021</v>
          </cell>
          <cell r="P1192">
            <v>25362.810844048479</v>
          </cell>
          <cell r="Q1192">
            <v>40044.918336489689</v>
          </cell>
          <cell r="R1192">
            <v>49855.602535684295</v>
          </cell>
          <cell r="S1192">
            <v>111215.25235835489</v>
          </cell>
          <cell r="T1192">
            <v>1440.9858333481534</v>
          </cell>
          <cell r="U1192">
            <v>1472.2104151715769</v>
          </cell>
          <cell r="V1192">
            <v>1536.9033592928679</v>
          </cell>
          <cell r="W1192">
            <v>1580.7689897056191</v>
          </cell>
          <cell r="X1192">
            <v>1719.9729573528202</v>
          </cell>
          <cell r="Y1192">
            <v>497.70828848199022</v>
          </cell>
          <cell r="Z1192">
            <v>542.74166672680792</v>
          </cell>
          <cell r="AA1192">
            <v>585.97558840516399</v>
          </cell>
          <cell r="AB1192">
            <v>590.74332129832567</v>
          </cell>
          <cell r="AC1192">
            <v>650.54156836208108</v>
          </cell>
          <cell r="AD1192">
            <v>19.623452701321135</v>
          </cell>
          <cell r="AE1192">
            <v>25.177703588502418</v>
          </cell>
          <cell r="AF1192">
            <v>27.004471053849933</v>
          </cell>
          <cell r="AG1192">
            <v>26.285653846482841</v>
          </cell>
          <cell r="AH1192">
            <v>23.917659676558895</v>
          </cell>
        </row>
        <row r="1193">
          <cell r="B1193">
            <v>10448</v>
          </cell>
          <cell r="C1193" t="str">
            <v>IN</v>
          </cell>
          <cell r="D1193" t="str">
            <v>Cooperative</v>
          </cell>
          <cell r="E1193">
            <v>1.0274560322203068E-2</v>
          </cell>
          <cell r="F1193">
            <v>1</v>
          </cell>
          <cell r="G1193">
            <v>11214.118336262449</v>
          </cell>
          <cell r="H1193">
            <v>11214.118336262449</v>
          </cell>
          <cell r="I1193">
            <v>11.608880937499999</v>
          </cell>
          <cell r="J1193">
            <v>22421</v>
          </cell>
          <cell r="K1193">
            <v>191425</v>
          </cell>
          <cell r="L1193">
            <v>17070</v>
          </cell>
          <cell r="M1193">
            <v>0.10470438463503984</v>
          </cell>
          <cell r="N1193">
            <v>0.10470438463503984</v>
          </cell>
          <cell r="O1193">
            <v>9008.9726508941021</v>
          </cell>
          <cell r="P1193">
            <v>25362.810844048479</v>
          </cell>
          <cell r="Q1193">
            <v>40044.918336489689</v>
          </cell>
          <cell r="R1193">
            <v>49855.602535684295</v>
          </cell>
          <cell r="S1193">
            <v>111215.25235835489</v>
          </cell>
          <cell r="T1193">
            <v>1440.9858333481534</v>
          </cell>
          <cell r="U1193">
            <v>1472.2104151715769</v>
          </cell>
          <cell r="V1193">
            <v>1536.9033592928679</v>
          </cell>
          <cell r="W1193">
            <v>1580.7689897056191</v>
          </cell>
          <cell r="X1193">
            <v>1719.9729573528202</v>
          </cell>
          <cell r="Y1193">
            <v>497.70828848199022</v>
          </cell>
          <cell r="Z1193">
            <v>542.74166672680792</v>
          </cell>
          <cell r="AA1193">
            <v>585.97558840516399</v>
          </cell>
          <cell r="AB1193">
            <v>590.74332129832567</v>
          </cell>
          <cell r="AC1193">
            <v>650.54156836208108</v>
          </cell>
          <cell r="AD1193">
            <v>19.623452701321135</v>
          </cell>
          <cell r="AE1193">
            <v>25.177703588502418</v>
          </cell>
          <cell r="AF1193">
            <v>27.004471053849933</v>
          </cell>
          <cell r="AG1193">
            <v>26.285653846482841</v>
          </cell>
          <cell r="AH1193">
            <v>23.917659676558895</v>
          </cell>
        </row>
        <row r="1194">
          <cell r="B1194">
            <v>11767</v>
          </cell>
          <cell r="C1194" t="str">
            <v>IN</v>
          </cell>
          <cell r="D1194" t="str">
            <v>Cooperative</v>
          </cell>
          <cell r="E1194">
            <v>1.0274560322203068E-2</v>
          </cell>
          <cell r="F1194">
            <v>0</v>
          </cell>
          <cell r="G1194">
            <v>0</v>
          </cell>
          <cell r="H1194">
            <v>9456.9656159360347</v>
          </cell>
          <cell r="I1194">
            <v>11.608880937499999</v>
          </cell>
          <cell r="J1194">
            <v>0</v>
          </cell>
          <cell r="K1194">
            <v>0</v>
          </cell>
          <cell r="L1194">
            <v>0</v>
          </cell>
          <cell r="M1194">
            <v>0</v>
          </cell>
          <cell r="N1194">
            <v>8.3577592240968723E-2</v>
          </cell>
          <cell r="O1194">
            <v>9008.9726508941021</v>
          </cell>
          <cell r="P1194">
            <v>25362.810844048479</v>
          </cell>
          <cell r="Q1194">
            <v>40044.918336489689</v>
          </cell>
          <cell r="R1194">
            <v>49855.602535684295</v>
          </cell>
          <cell r="S1194">
            <v>111215.25235835489</v>
          </cell>
          <cell r="T1194">
            <v>1440.9858333481534</v>
          </cell>
          <cell r="U1194">
            <v>1472.2104151715769</v>
          </cell>
          <cell r="V1194">
            <v>1536.9033592928679</v>
          </cell>
          <cell r="W1194">
            <v>1580.7689897056191</v>
          </cell>
          <cell r="X1194">
            <v>1719.9729573528202</v>
          </cell>
          <cell r="Y1194">
            <v>497.70828848199022</v>
          </cell>
          <cell r="Z1194">
            <v>542.74166672680792</v>
          </cell>
          <cell r="AA1194">
            <v>585.97558840516399</v>
          </cell>
          <cell r="AB1194">
            <v>590.74332129832567</v>
          </cell>
          <cell r="AC1194">
            <v>650.54156836208108</v>
          </cell>
          <cell r="AD1194">
            <v>19.623452701321135</v>
          </cell>
          <cell r="AE1194">
            <v>25.177703588502418</v>
          </cell>
          <cell r="AF1194">
            <v>27.004471053849933</v>
          </cell>
          <cell r="AG1194">
            <v>26.285653846482841</v>
          </cell>
          <cell r="AH1194">
            <v>23.917659676558895</v>
          </cell>
        </row>
        <row r="1195">
          <cell r="B1195">
            <v>12406</v>
          </cell>
          <cell r="C1195" t="str">
            <v>IN</v>
          </cell>
          <cell r="D1195" t="str">
            <v>Cooperative</v>
          </cell>
          <cell r="E1195">
            <v>1.0274560322203068E-2</v>
          </cell>
          <cell r="F1195">
            <v>0</v>
          </cell>
          <cell r="G1195">
            <v>0</v>
          </cell>
          <cell r="H1195">
            <v>9456.9656159360347</v>
          </cell>
          <cell r="I1195">
            <v>11.608880937499999</v>
          </cell>
          <cell r="J1195">
            <v>0</v>
          </cell>
          <cell r="K1195">
            <v>0</v>
          </cell>
          <cell r="L1195">
            <v>0</v>
          </cell>
          <cell r="M1195">
            <v>0</v>
          </cell>
          <cell r="N1195">
            <v>8.3577592240968723E-2</v>
          </cell>
          <cell r="O1195">
            <v>9008.9726508941021</v>
          </cell>
          <cell r="P1195">
            <v>25362.810844048479</v>
          </cell>
          <cell r="Q1195">
            <v>40044.918336489689</v>
          </cell>
          <cell r="R1195">
            <v>49855.602535684295</v>
          </cell>
          <cell r="S1195">
            <v>111215.25235835489</v>
          </cell>
          <cell r="T1195">
            <v>1440.9858333481534</v>
          </cell>
          <cell r="U1195">
            <v>1472.2104151715769</v>
          </cell>
          <cell r="V1195">
            <v>1536.9033592928679</v>
          </cell>
          <cell r="W1195">
            <v>1580.7689897056191</v>
          </cell>
          <cell r="X1195">
            <v>1719.9729573528202</v>
          </cell>
          <cell r="Y1195">
            <v>497.70828848199022</v>
          </cell>
          <cell r="Z1195">
            <v>542.74166672680792</v>
          </cell>
          <cell r="AA1195">
            <v>585.97558840516399</v>
          </cell>
          <cell r="AB1195">
            <v>590.74332129832567</v>
          </cell>
          <cell r="AC1195">
            <v>650.54156836208108</v>
          </cell>
          <cell r="AD1195">
            <v>19.623452701321135</v>
          </cell>
          <cell r="AE1195">
            <v>25.177703588502418</v>
          </cell>
          <cell r="AF1195">
            <v>27.004471053849933</v>
          </cell>
          <cell r="AG1195">
            <v>26.285653846482841</v>
          </cell>
          <cell r="AH1195">
            <v>23.917659676558895</v>
          </cell>
        </row>
        <row r="1196">
          <cell r="B1196">
            <v>13566</v>
          </cell>
          <cell r="C1196" t="str">
            <v>IN</v>
          </cell>
          <cell r="D1196" t="str">
            <v>Cooperative</v>
          </cell>
          <cell r="E1196">
            <v>1.0274560322203068E-2</v>
          </cell>
          <cell r="F1196">
            <v>0</v>
          </cell>
          <cell r="G1196">
            <v>0</v>
          </cell>
          <cell r="H1196">
            <v>9456.9656159360347</v>
          </cell>
          <cell r="I1196">
            <v>11.608880937499999</v>
          </cell>
          <cell r="J1196">
            <v>0</v>
          </cell>
          <cell r="K1196">
            <v>0</v>
          </cell>
          <cell r="L1196">
            <v>0</v>
          </cell>
          <cell r="M1196">
            <v>0</v>
          </cell>
          <cell r="N1196">
            <v>8.3577592240968723E-2</v>
          </cell>
          <cell r="O1196">
            <v>9008.9726508941021</v>
          </cell>
          <cell r="P1196">
            <v>25362.810844048479</v>
          </cell>
          <cell r="Q1196">
            <v>40044.918336489689</v>
          </cell>
          <cell r="R1196">
            <v>49855.602535684295</v>
          </cell>
          <cell r="S1196">
            <v>111215.25235835489</v>
          </cell>
          <cell r="T1196">
            <v>1440.9858333481534</v>
          </cell>
          <cell r="U1196">
            <v>1472.2104151715769</v>
          </cell>
          <cell r="V1196">
            <v>1536.9033592928679</v>
          </cell>
          <cell r="W1196">
            <v>1580.7689897056191</v>
          </cell>
          <cell r="X1196">
            <v>1719.9729573528202</v>
          </cell>
          <cell r="Y1196">
            <v>497.70828848199022</v>
          </cell>
          <cell r="Z1196">
            <v>542.74166672680792</v>
          </cell>
          <cell r="AA1196">
            <v>585.97558840516399</v>
          </cell>
          <cell r="AB1196">
            <v>590.74332129832567</v>
          </cell>
          <cell r="AC1196">
            <v>650.54156836208108</v>
          </cell>
          <cell r="AD1196">
            <v>19.623452701321135</v>
          </cell>
          <cell r="AE1196">
            <v>25.177703588502418</v>
          </cell>
          <cell r="AF1196">
            <v>27.004471053849933</v>
          </cell>
          <cell r="AG1196">
            <v>26.285653846482841</v>
          </cell>
          <cell r="AH1196">
            <v>23.917659676558895</v>
          </cell>
        </row>
        <row r="1197">
          <cell r="B1197">
            <v>8000</v>
          </cell>
          <cell r="C1197" t="str">
            <v>IN</v>
          </cell>
          <cell r="D1197" t="str">
            <v>Cooperative</v>
          </cell>
          <cell r="E1197">
            <v>0.21311614565039222</v>
          </cell>
          <cell r="F1197">
            <v>1</v>
          </cell>
          <cell r="G1197">
            <v>15755.890356408045</v>
          </cell>
          <cell r="H1197">
            <v>15755.890356408045</v>
          </cell>
          <cell r="I1197">
            <v>11.608880937499999</v>
          </cell>
          <cell r="J1197">
            <v>32190</v>
          </cell>
          <cell r="K1197">
            <v>237394</v>
          </cell>
          <cell r="L1197">
            <v>15067</v>
          </cell>
          <cell r="M1197">
            <v>0.12675580634294148</v>
          </cell>
          <cell r="N1197">
            <v>0.12675580634294148</v>
          </cell>
          <cell r="O1197">
            <v>9008.9726508941021</v>
          </cell>
          <cell r="P1197">
            <v>25362.810844048479</v>
          </cell>
          <cell r="Q1197">
            <v>40044.918336489689</v>
          </cell>
          <cell r="R1197">
            <v>49855.602535684295</v>
          </cell>
          <cell r="S1197">
            <v>111215.25235835489</v>
          </cell>
          <cell r="T1197">
            <v>1440.9858333481534</v>
          </cell>
          <cell r="U1197">
            <v>1472.2104151715769</v>
          </cell>
          <cell r="V1197">
            <v>1536.9033592928679</v>
          </cell>
          <cell r="W1197">
            <v>1580.7689897056191</v>
          </cell>
          <cell r="X1197">
            <v>1719.9729573528202</v>
          </cell>
          <cell r="Y1197">
            <v>497.70828848199022</v>
          </cell>
          <cell r="Z1197">
            <v>542.74166672680792</v>
          </cell>
          <cell r="AA1197">
            <v>585.97558840516399</v>
          </cell>
          <cell r="AB1197">
            <v>590.74332129832567</v>
          </cell>
          <cell r="AC1197">
            <v>650.54156836208108</v>
          </cell>
          <cell r="AD1197">
            <v>19.623452701321135</v>
          </cell>
          <cell r="AE1197">
            <v>25.177703588502418</v>
          </cell>
          <cell r="AF1197">
            <v>27.004471053849933</v>
          </cell>
          <cell r="AG1197">
            <v>26.285653846482841</v>
          </cell>
          <cell r="AH1197">
            <v>23.917659676558895</v>
          </cell>
        </row>
        <row r="1198">
          <cell r="B1198">
            <v>14160</v>
          </cell>
          <cell r="C1198" t="str">
            <v>IN</v>
          </cell>
          <cell r="D1198" t="str">
            <v>Cooperative</v>
          </cell>
          <cell r="E1198">
            <v>1.0274560322203068E-2</v>
          </cell>
          <cell r="F1198">
            <v>0</v>
          </cell>
          <cell r="G1198">
            <v>0</v>
          </cell>
          <cell r="H1198">
            <v>9456.9656159360347</v>
          </cell>
          <cell r="I1198">
            <v>11.608880937499999</v>
          </cell>
          <cell r="J1198">
            <v>0</v>
          </cell>
          <cell r="K1198">
            <v>0</v>
          </cell>
          <cell r="L1198">
            <v>0</v>
          </cell>
          <cell r="M1198">
            <v>0</v>
          </cell>
          <cell r="N1198">
            <v>8.3577592240968723E-2</v>
          </cell>
          <cell r="O1198">
            <v>9008.9726508941021</v>
          </cell>
          <cell r="P1198">
            <v>25362.810844048479</v>
          </cell>
          <cell r="Q1198">
            <v>40044.918336489689</v>
          </cell>
          <cell r="R1198">
            <v>49855.602535684295</v>
          </cell>
          <cell r="S1198">
            <v>111215.25235835489</v>
          </cell>
          <cell r="T1198">
            <v>1440.9858333481534</v>
          </cell>
          <cell r="U1198">
            <v>1472.2104151715769</v>
          </cell>
          <cell r="V1198">
            <v>1536.9033592928679</v>
          </cell>
          <cell r="W1198">
            <v>1580.7689897056191</v>
          </cell>
          <cell r="X1198">
            <v>1719.9729573528202</v>
          </cell>
          <cell r="Y1198">
            <v>497.70828848199022</v>
          </cell>
          <cell r="Z1198">
            <v>542.74166672680792</v>
          </cell>
          <cell r="AA1198">
            <v>585.97558840516399</v>
          </cell>
          <cell r="AB1198">
            <v>590.74332129832567</v>
          </cell>
          <cell r="AC1198">
            <v>650.54156836208108</v>
          </cell>
          <cell r="AD1198">
            <v>19.623452701321135</v>
          </cell>
          <cell r="AE1198">
            <v>25.177703588502418</v>
          </cell>
          <cell r="AF1198">
            <v>27.004471053849933</v>
          </cell>
          <cell r="AG1198">
            <v>26.285653846482841</v>
          </cell>
          <cell r="AH1198">
            <v>23.917659676558895</v>
          </cell>
        </row>
        <row r="1199">
          <cell r="B1199">
            <v>14471</v>
          </cell>
          <cell r="C1199" t="str">
            <v>IN</v>
          </cell>
          <cell r="D1199" t="str">
            <v>Cooperative</v>
          </cell>
          <cell r="E1199">
            <v>1.0274560322203068E-2</v>
          </cell>
          <cell r="F1199">
            <v>0</v>
          </cell>
          <cell r="G1199">
            <v>0</v>
          </cell>
          <cell r="H1199">
            <v>9456.9656159360347</v>
          </cell>
          <cell r="I1199">
            <v>11.608880937499999</v>
          </cell>
          <cell r="J1199">
            <v>0</v>
          </cell>
          <cell r="K1199">
            <v>0</v>
          </cell>
          <cell r="L1199">
            <v>0</v>
          </cell>
          <cell r="M1199">
            <v>0</v>
          </cell>
          <cell r="N1199">
            <v>8.3577592240968723E-2</v>
          </cell>
          <cell r="O1199">
            <v>9008.9726508941021</v>
          </cell>
          <cell r="P1199">
            <v>25362.810844048479</v>
          </cell>
          <cell r="Q1199">
            <v>40044.918336489689</v>
          </cell>
          <cell r="R1199">
            <v>49855.602535684295</v>
          </cell>
          <cell r="S1199">
            <v>111215.25235835489</v>
          </cell>
          <cell r="T1199">
            <v>1440.9858333481534</v>
          </cell>
          <cell r="U1199">
            <v>1472.2104151715769</v>
          </cell>
          <cell r="V1199">
            <v>1536.9033592928679</v>
          </cell>
          <cell r="W1199">
            <v>1580.7689897056191</v>
          </cell>
          <cell r="X1199">
            <v>1719.9729573528202</v>
          </cell>
          <cell r="Y1199">
            <v>497.70828848199022</v>
          </cell>
          <cell r="Z1199">
            <v>542.74166672680792</v>
          </cell>
          <cell r="AA1199">
            <v>585.97558840516399</v>
          </cell>
          <cell r="AB1199">
            <v>590.74332129832567</v>
          </cell>
          <cell r="AC1199">
            <v>650.54156836208108</v>
          </cell>
          <cell r="AD1199">
            <v>19.623452701321135</v>
          </cell>
          <cell r="AE1199">
            <v>25.177703588502418</v>
          </cell>
          <cell r="AF1199">
            <v>27.004471053849933</v>
          </cell>
          <cell r="AG1199">
            <v>26.285653846482841</v>
          </cell>
          <cell r="AH1199">
            <v>23.917659676558895</v>
          </cell>
        </row>
        <row r="1200">
          <cell r="B1200">
            <v>12929</v>
          </cell>
          <cell r="C1200" t="str">
            <v>IN</v>
          </cell>
          <cell r="D1200" t="str">
            <v>Cooperative</v>
          </cell>
          <cell r="E1200">
            <v>1.0274560322203068E-2</v>
          </cell>
          <cell r="F1200">
            <v>1</v>
          </cell>
          <cell r="G1200">
            <v>13052.507883619921</v>
          </cell>
          <cell r="H1200">
            <v>13052.507883619921</v>
          </cell>
          <cell r="I1200">
            <v>11.608880937499999</v>
          </cell>
          <cell r="J1200">
            <v>67579</v>
          </cell>
          <cell r="K1200">
            <v>438747</v>
          </cell>
          <cell r="L1200">
            <v>33614</v>
          </cell>
          <cell r="M1200">
            <v>0.14335448199988263</v>
          </cell>
          <cell r="N1200">
            <v>0.14335448199988263</v>
          </cell>
          <cell r="O1200">
            <v>9008.9726508941021</v>
          </cell>
          <cell r="P1200">
            <v>25362.810844048479</v>
          </cell>
          <cell r="Q1200">
            <v>40044.918336489689</v>
          </cell>
          <cell r="R1200">
            <v>49855.602535684295</v>
          </cell>
          <cell r="S1200">
            <v>111215.25235835489</v>
          </cell>
          <cell r="T1200">
            <v>1440.9858333481534</v>
          </cell>
          <cell r="U1200">
            <v>1472.2104151715769</v>
          </cell>
          <cell r="V1200">
            <v>1536.9033592928679</v>
          </cell>
          <cell r="W1200">
            <v>1580.7689897056191</v>
          </cell>
          <cell r="X1200">
            <v>1719.9729573528202</v>
          </cell>
          <cell r="Y1200">
            <v>497.70828848199022</v>
          </cell>
          <cell r="Z1200">
            <v>542.74166672680792</v>
          </cell>
          <cell r="AA1200">
            <v>585.97558840516399</v>
          </cell>
          <cell r="AB1200">
            <v>590.74332129832567</v>
          </cell>
          <cell r="AC1200">
            <v>650.54156836208108</v>
          </cell>
          <cell r="AD1200">
            <v>19.623452701321135</v>
          </cell>
          <cell r="AE1200">
            <v>25.177703588502418</v>
          </cell>
          <cell r="AF1200">
            <v>27.004471053849933</v>
          </cell>
          <cell r="AG1200">
            <v>26.285653846482841</v>
          </cell>
          <cell r="AH1200">
            <v>23.917659676558895</v>
          </cell>
        </row>
        <row r="1201">
          <cell r="B1201">
            <v>18940</v>
          </cell>
          <cell r="C1201" t="str">
            <v>IN</v>
          </cell>
          <cell r="D1201" t="str">
            <v>Cooperative</v>
          </cell>
          <cell r="E1201">
            <v>0.21306931272684701</v>
          </cell>
          <cell r="F1201">
            <v>1</v>
          </cell>
          <cell r="G1201">
            <v>12246.041366770211</v>
          </cell>
          <cell r="H1201">
            <v>12246.041366770211</v>
          </cell>
          <cell r="I1201">
            <v>11.608880937499999</v>
          </cell>
          <cell r="J1201">
            <v>45645.7</v>
          </cell>
          <cell r="K1201">
            <v>323271</v>
          </cell>
          <cell r="L1201">
            <v>26398</v>
          </cell>
          <cell r="M1201">
            <v>0.12982384789276644</v>
          </cell>
          <cell r="N1201">
            <v>0.12982384789276644</v>
          </cell>
          <cell r="O1201">
            <v>9008.9726508941021</v>
          </cell>
          <cell r="P1201">
            <v>25362.810844048479</v>
          </cell>
          <cell r="Q1201">
            <v>40044.918336489689</v>
          </cell>
          <cell r="R1201">
            <v>49855.602535684295</v>
          </cell>
          <cell r="S1201">
            <v>111215.25235835489</v>
          </cell>
          <cell r="T1201">
            <v>1440.9858333481534</v>
          </cell>
          <cell r="U1201">
            <v>1472.2104151715769</v>
          </cell>
          <cell r="V1201">
            <v>1536.9033592928679</v>
          </cell>
          <cell r="W1201">
            <v>1580.7689897056191</v>
          </cell>
          <cell r="X1201">
            <v>1719.9729573528202</v>
          </cell>
          <cell r="Y1201">
            <v>497.70828848199022</v>
          </cell>
          <cell r="Z1201">
            <v>542.74166672680792</v>
          </cell>
          <cell r="AA1201">
            <v>585.97558840516399</v>
          </cell>
          <cell r="AB1201">
            <v>590.74332129832567</v>
          </cell>
          <cell r="AC1201">
            <v>650.54156836208108</v>
          </cell>
          <cell r="AD1201">
            <v>19.623452701321135</v>
          </cell>
          <cell r="AE1201">
            <v>25.177703588502418</v>
          </cell>
          <cell r="AF1201">
            <v>27.004471053849933</v>
          </cell>
          <cell r="AG1201">
            <v>26.285653846482841</v>
          </cell>
          <cell r="AH1201">
            <v>23.917659676558895</v>
          </cell>
        </row>
        <row r="1202">
          <cell r="B1202">
            <v>19667</v>
          </cell>
          <cell r="C1202" t="str">
            <v>IN</v>
          </cell>
          <cell r="D1202" t="str">
            <v>Cooperative</v>
          </cell>
          <cell r="E1202">
            <v>1.0274560322203068E-2</v>
          </cell>
          <cell r="F1202">
            <v>1</v>
          </cell>
          <cell r="G1202">
            <v>13092.901878914405</v>
          </cell>
          <cell r="H1202">
            <v>13092.901878914405</v>
          </cell>
          <cell r="I1202">
            <v>11.608880937499999</v>
          </cell>
          <cell r="J1202">
            <v>35097</v>
          </cell>
          <cell r="K1202">
            <v>238317</v>
          </cell>
          <cell r="L1202">
            <v>18202</v>
          </cell>
          <cell r="M1202">
            <v>0.13663037798439684</v>
          </cell>
          <cell r="N1202">
            <v>0.13663037798439684</v>
          </cell>
          <cell r="O1202">
            <v>9008.9726508941021</v>
          </cell>
          <cell r="P1202">
            <v>25362.810844048479</v>
          </cell>
          <cell r="Q1202">
            <v>40044.918336489689</v>
          </cell>
          <cell r="R1202">
            <v>49855.602535684295</v>
          </cell>
          <cell r="S1202">
            <v>111215.25235835489</v>
          </cell>
          <cell r="T1202">
            <v>1440.9858333481534</v>
          </cell>
          <cell r="U1202">
            <v>1472.2104151715769</v>
          </cell>
          <cell r="V1202">
            <v>1536.9033592928679</v>
          </cell>
          <cell r="W1202">
            <v>1580.7689897056191</v>
          </cell>
          <cell r="X1202">
            <v>1719.9729573528202</v>
          </cell>
          <cell r="Y1202">
            <v>497.70828848199022</v>
          </cell>
          <cell r="Z1202">
            <v>542.74166672680792</v>
          </cell>
          <cell r="AA1202">
            <v>585.97558840516399</v>
          </cell>
          <cell r="AB1202">
            <v>590.74332129832567</v>
          </cell>
          <cell r="AC1202">
            <v>650.54156836208108</v>
          </cell>
          <cell r="AD1202">
            <v>19.623452701321135</v>
          </cell>
          <cell r="AE1202">
            <v>25.177703588502418</v>
          </cell>
          <cell r="AF1202">
            <v>27.004471053849933</v>
          </cell>
          <cell r="AG1202">
            <v>26.285653846482841</v>
          </cell>
          <cell r="AH1202">
            <v>23.917659676558895</v>
          </cell>
        </row>
        <row r="1203">
          <cell r="B1203">
            <v>20111</v>
          </cell>
          <cell r="C1203" t="str">
            <v>IN</v>
          </cell>
          <cell r="D1203" t="str">
            <v>Cooperative</v>
          </cell>
          <cell r="E1203">
            <v>1.0274560322203068E-2</v>
          </cell>
          <cell r="F1203">
            <v>0</v>
          </cell>
          <cell r="G1203">
            <v>0</v>
          </cell>
          <cell r="H1203">
            <v>9456.9656159360347</v>
          </cell>
          <cell r="I1203">
            <v>11.608880937499999</v>
          </cell>
          <cell r="J1203">
            <v>0</v>
          </cell>
          <cell r="K1203">
            <v>0</v>
          </cell>
          <cell r="L1203">
            <v>0</v>
          </cell>
          <cell r="M1203">
            <v>0</v>
          </cell>
          <cell r="N1203">
            <v>8.3577592240968723E-2</v>
          </cell>
          <cell r="O1203">
            <v>9008.9726508941021</v>
          </cell>
          <cell r="P1203">
            <v>25362.810844048479</v>
          </cell>
          <cell r="Q1203">
            <v>40044.918336489689</v>
          </cell>
          <cell r="R1203">
            <v>49855.602535684295</v>
          </cell>
          <cell r="S1203">
            <v>111215.25235835489</v>
          </cell>
          <cell r="T1203">
            <v>1440.9858333481534</v>
          </cell>
          <cell r="U1203">
            <v>1472.2104151715769</v>
          </cell>
          <cell r="V1203">
            <v>1536.9033592928679</v>
          </cell>
          <cell r="W1203">
            <v>1580.7689897056191</v>
          </cell>
          <cell r="X1203">
            <v>1719.9729573528202</v>
          </cell>
          <cell r="Y1203">
            <v>497.70828848199022</v>
          </cell>
          <cell r="Z1203">
            <v>542.74166672680792</v>
          </cell>
          <cell r="AA1203">
            <v>585.97558840516399</v>
          </cell>
          <cell r="AB1203">
            <v>590.74332129832567</v>
          </cell>
          <cell r="AC1203">
            <v>650.54156836208108</v>
          </cell>
          <cell r="AD1203">
            <v>19.623452701321135</v>
          </cell>
          <cell r="AE1203">
            <v>25.177703588502418</v>
          </cell>
          <cell r="AF1203">
            <v>27.004471053849933</v>
          </cell>
          <cell r="AG1203">
            <v>26.285653846482841</v>
          </cell>
          <cell r="AH1203">
            <v>23.917659676558895</v>
          </cell>
        </row>
        <row r="1204">
          <cell r="B1204">
            <v>15470</v>
          </cell>
          <cell r="C1204" t="str">
            <v>IN</v>
          </cell>
          <cell r="D1204" t="str">
            <v>Investor Owned</v>
          </cell>
          <cell r="E1204">
            <v>1.0274560322203068E-2</v>
          </cell>
          <cell r="F1204">
            <v>1</v>
          </cell>
          <cell r="G1204">
            <v>12189.68976963251</v>
          </cell>
          <cell r="H1204">
            <v>12189.68976963251</v>
          </cell>
          <cell r="I1204">
            <v>11.608880937499999</v>
          </cell>
          <cell r="J1204">
            <v>1060491.7</v>
          </cell>
          <cell r="K1204">
            <v>9081648</v>
          </cell>
          <cell r="L1204">
            <v>745027</v>
          </cell>
          <cell r="M1204">
            <v>0.10534481661713009</v>
          </cell>
          <cell r="N1204">
            <v>0.10534481661713009</v>
          </cell>
          <cell r="O1204">
            <v>9008.9726508941021</v>
          </cell>
          <cell r="P1204">
            <v>25362.810844048479</v>
          </cell>
          <cell r="Q1204">
            <v>40044.918336489689</v>
          </cell>
          <cell r="R1204">
            <v>49855.602535684295</v>
          </cell>
          <cell r="S1204">
            <v>111215.25235835489</v>
          </cell>
          <cell r="T1204">
            <v>1440.9858333481534</v>
          </cell>
          <cell r="U1204">
            <v>1472.2104151715769</v>
          </cell>
          <cell r="V1204">
            <v>1536.9033592928679</v>
          </cell>
          <cell r="W1204">
            <v>1580.7689897056191</v>
          </cell>
          <cell r="X1204">
            <v>1719.9729573528202</v>
          </cell>
          <cell r="Y1204">
            <v>497.70828848199022</v>
          </cell>
          <cell r="Z1204">
            <v>542.74166672680792</v>
          </cell>
          <cell r="AA1204">
            <v>585.97558840516399</v>
          </cell>
          <cell r="AB1204">
            <v>590.74332129832567</v>
          </cell>
          <cell r="AC1204">
            <v>650.54156836208108</v>
          </cell>
          <cell r="AD1204">
            <v>19.623452701321135</v>
          </cell>
          <cell r="AE1204">
            <v>25.177703588502418</v>
          </cell>
          <cell r="AF1204">
            <v>27.004471053849933</v>
          </cell>
          <cell r="AG1204">
            <v>26.285653846482841</v>
          </cell>
          <cell r="AH1204">
            <v>23.917659676558895</v>
          </cell>
        </row>
        <row r="1205">
          <cell r="B1205">
            <v>9324</v>
          </cell>
          <cell r="C1205" t="str">
            <v>IN</v>
          </cell>
          <cell r="D1205" t="str">
            <v>Investor Owned</v>
          </cell>
          <cell r="E1205">
            <v>1.0274560322203068E-2</v>
          </cell>
          <cell r="F1205">
            <v>1</v>
          </cell>
          <cell r="G1205">
            <v>10455.880214313051</v>
          </cell>
          <cell r="H1205">
            <v>10455.880214313051</v>
          </cell>
          <cell r="I1205">
            <v>11.608880937499999</v>
          </cell>
          <cell r="J1205">
            <v>790287</v>
          </cell>
          <cell r="K1205">
            <v>5464243</v>
          </cell>
          <cell r="L1205">
            <v>522600</v>
          </cell>
          <cell r="M1205">
            <v>0.13130554147477519</v>
          </cell>
          <cell r="N1205">
            <v>0.13130554147477519</v>
          </cell>
          <cell r="O1205">
            <v>9008.9726508941021</v>
          </cell>
          <cell r="P1205">
            <v>25362.810844048479</v>
          </cell>
          <cell r="Q1205">
            <v>40044.918336489689</v>
          </cell>
          <cell r="R1205">
            <v>49855.602535684295</v>
          </cell>
          <cell r="S1205">
            <v>111215.25235835489</v>
          </cell>
          <cell r="T1205">
            <v>1440.9858333481534</v>
          </cell>
          <cell r="U1205">
            <v>1472.2104151715769</v>
          </cell>
          <cell r="V1205">
            <v>1536.9033592928679</v>
          </cell>
          <cell r="W1205">
            <v>1580.7689897056191</v>
          </cell>
          <cell r="X1205">
            <v>1719.9729573528202</v>
          </cell>
          <cell r="Y1205">
            <v>497.70828848199022</v>
          </cell>
          <cell r="Z1205">
            <v>542.74166672680792</v>
          </cell>
          <cell r="AA1205">
            <v>585.97558840516399</v>
          </cell>
          <cell r="AB1205">
            <v>590.74332129832567</v>
          </cell>
          <cell r="AC1205">
            <v>650.54156836208108</v>
          </cell>
          <cell r="AD1205">
            <v>19.623452701321135</v>
          </cell>
          <cell r="AE1205">
            <v>25.177703588502418</v>
          </cell>
          <cell r="AF1205">
            <v>27.004471053849933</v>
          </cell>
          <cell r="AG1205">
            <v>26.285653846482841</v>
          </cell>
          <cell r="AH1205">
            <v>23.917659676558895</v>
          </cell>
        </row>
        <row r="1206">
          <cell r="B1206">
            <v>9273</v>
          </cell>
          <cell r="C1206" t="str">
            <v>IN</v>
          </cell>
          <cell r="D1206" t="str">
            <v>Investor Owned</v>
          </cell>
          <cell r="E1206">
            <v>1.0274560322203068E-2</v>
          </cell>
          <cell r="F1206">
            <v>1</v>
          </cell>
          <cell r="G1206">
            <v>11112.479011380496</v>
          </cell>
          <cell r="H1206">
            <v>11112.479011380496</v>
          </cell>
          <cell r="I1206">
            <v>11.608880937499999</v>
          </cell>
          <cell r="J1206">
            <v>566273</v>
          </cell>
          <cell r="K1206">
            <v>5003327</v>
          </cell>
          <cell r="L1206">
            <v>450244</v>
          </cell>
          <cell r="M1206">
            <v>0.10064324241332118</v>
          </cell>
          <cell r="N1206">
            <v>0.10064324241332118</v>
          </cell>
          <cell r="O1206">
            <v>9008.9726508941021</v>
          </cell>
          <cell r="P1206">
            <v>25362.810844048479</v>
          </cell>
          <cell r="Q1206">
            <v>40044.918336489689</v>
          </cell>
          <cell r="R1206">
            <v>49855.602535684295</v>
          </cell>
          <cell r="S1206">
            <v>111215.25235835489</v>
          </cell>
          <cell r="T1206">
            <v>1440.9858333481534</v>
          </cell>
          <cell r="U1206">
            <v>1472.2104151715769</v>
          </cell>
          <cell r="V1206">
            <v>1536.9033592928679</v>
          </cell>
          <cell r="W1206">
            <v>1580.7689897056191</v>
          </cell>
          <cell r="X1206">
            <v>1719.9729573528202</v>
          </cell>
          <cell r="Y1206">
            <v>497.70828848199022</v>
          </cell>
          <cell r="Z1206">
            <v>542.74166672680792</v>
          </cell>
          <cell r="AA1206">
            <v>585.97558840516399</v>
          </cell>
          <cell r="AB1206">
            <v>590.74332129832567</v>
          </cell>
          <cell r="AC1206">
            <v>650.54156836208108</v>
          </cell>
          <cell r="AD1206">
            <v>19.623452701321135</v>
          </cell>
          <cell r="AE1206">
            <v>25.177703588502418</v>
          </cell>
          <cell r="AF1206">
            <v>27.004471053849933</v>
          </cell>
          <cell r="AG1206">
            <v>26.285653846482841</v>
          </cell>
          <cell r="AH1206">
            <v>23.917659676558895</v>
          </cell>
        </row>
        <row r="1207">
          <cell r="B1207">
            <v>13756</v>
          </cell>
          <cell r="C1207" t="str">
            <v>IN</v>
          </cell>
          <cell r="D1207" t="str">
            <v>Investor Owned</v>
          </cell>
          <cell r="E1207">
            <v>1.0274560322203068E-2</v>
          </cell>
          <cell r="F1207">
            <v>1</v>
          </cell>
          <cell r="G1207">
            <v>8317.5082543312856</v>
          </cell>
          <cell r="H1207">
            <v>8317.5082543312856</v>
          </cell>
          <cell r="I1207">
            <v>11.608880937499999</v>
          </cell>
          <cell r="J1207">
            <v>527788.30000000005</v>
          </cell>
          <cell r="K1207">
            <v>3483963</v>
          </cell>
          <cell r="L1207">
            <v>418871</v>
          </cell>
          <cell r="M1207">
            <v>0.13474219364383069</v>
          </cell>
          <cell r="N1207">
            <v>0.13474219364383069</v>
          </cell>
          <cell r="O1207">
            <v>9008.9726508941021</v>
          </cell>
          <cell r="P1207">
            <v>25362.810844048479</v>
          </cell>
          <cell r="Q1207">
            <v>40044.918336489689</v>
          </cell>
          <cell r="R1207">
            <v>49855.602535684295</v>
          </cell>
          <cell r="S1207">
            <v>111215.25235835489</v>
          </cell>
          <cell r="T1207">
            <v>1440.9858333481534</v>
          </cell>
          <cell r="U1207">
            <v>1472.2104151715769</v>
          </cell>
          <cell r="V1207">
            <v>1536.9033592928679</v>
          </cell>
          <cell r="W1207">
            <v>1580.7689897056191</v>
          </cell>
          <cell r="X1207">
            <v>1719.9729573528202</v>
          </cell>
          <cell r="Y1207">
            <v>497.70828848199022</v>
          </cell>
          <cell r="Z1207">
            <v>542.74166672680792</v>
          </cell>
          <cell r="AA1207">
            <v>585.97558840516399</v>
          </cell>
          <cell r="AB1207">
            <v>590.74332129832567</v>
          </cell>
          <cell r="AC1207">
            <v>650.54156836208108</v>
          </cell>
          <cell r="AD1207">
            <v>19.623452701321135</v>
          </cell>
          <cell r="AE1207">
            <v>25.177703588502418</v>
          </cell>
          <cell r="AF1207">
            <v>27.004471053849933</v>
          </cell>
          <cell r="AG1207">
            <v>26.285653846482841</v>
          </cell>
          <cell r="AH1207">
            <v>23.917659676558895</v>
          </cell>
        </row>
        <row r="1208">
          <cell r="B1208">
            <v>17633</v>
          </cell>
          <cell r="C1208" t="str">
            <v>IN</v>
          </cell>
          <cell r="D1208" t="str">
            <v>Investor Owned</v>
          </cell>
          <cell r="E1208">
            <v>1.0274560322203068E-2</v>
          </cell>
          <cell r="F1208">
            <v>1</v>
          </cell>
          <cell r="G1208">
            <v>10687.11325092974</v>
          </cell>
          <cell r="H1208">
            <v>10687.11325092974</v>
          </cell>
          <cell r="I1208">
            <v>11.608880937499999</v>
          </cell>
          <cell r="J1208">
            <v>217419.6</v>
          </cell>
          <cell r="K1208">
            <v>1385114</v>
          </cell>
          <cell r="L1208">
            <v>129606</v>
          </cell>
          <cell r="M1208">
            <v>0.14393373579833321</v>
          </cell>
          <cell r="N1208">
            <v>0.14393373579833321</v>
          </cell>
          <cell r="O1208">
            <v>9008.9726508941021</v>
          </cell>
          <cell r="P1208">
            <v>25362.810844048479</v>
          </cell>
          <cell r="Q1208">
            <v>40044.918336489689</v>
          </cell>
          <cell r="R1208">
            <v>49855.602535684295</v>
          </cell>
          <cell r="S1208">
            <v>111215.25235835489</v>
          </cell>
          <cell r="T1208">
            <v>1440.9858333481534</v>
          </cell>
          <cell r="U1208">
            <v>1472.2104151715769</v>
          </cell>
          <cell r="V1208">
            <v>1536.9033592928679</v>
          </cell>
          <cell r="W1208">
            <v>1580.7689897056191</v>
          </cell>
          <cell r="X1208">
            <v>1719.9729573528202</v>
          </cell>
          <cell r="Y1208">
            <v>497.70828848199022</v>
          </cell>
          <cell r="Z1208">
            <v>542.74166672680792</v>
          </cell>
          <cell r="AA1208">
            <v>585.97558840516399</v>
          </cell>
          <cell r="AB1208">
            <v>590.74332129832567</v>
          </cell>
          <cell r="AC1208">
            <v>650.54156836208108</v>
          </cell>
          <cell r="AD1208">
            <v>19.623452701321135</v>
          </cell>
          <cell r="AE1208">
            <v>25.177703588502418</v>
          </cell>
          <cell r="AF1208">
            <v>27.004471053849933</v>
          </cell>
          <cell r="AG1208">
            <v>26.285653846482841</v>
          </cell>
          <cell r="AH1208">
            <v>23.917659676558895</v>
          </cell>
        </row>
        <row r="1209">
          <cell r="B1209">
            <v>261</v>
          </cell>
          <cell r="C1209" t="str">
            <v>IN</v>
          </cell>
          <cell r="D1209" t="str">
            <v>Investor Owned</v>
          </cell>
          <cell r="E1209">
            <v>1.0274560322203068E-2</v>
          </cell>
          <cell r="F1209">
            <v>0</v>
          </cell>
          <cell r="G1209">
            <v>0</v>
          </cell>
          <cell r="H1209">
            <v>8793.7784167645132</v>
          </cell>
          <cell r="I1209">
            <v>11.608880937499999</v>
          </cell>
          <cell r="J1209">
            <v>0</v>
          </cell>
          <cell r="K1209">
            <v>0</v>
          </cell>
          <cell r="L1209">
            <v>0</v>
          </cell>
          <cell r="M1209">
            <v>0</v>
          </cell>
          <cell r="N1209">
            <v>0.10266158832456507</v>
          </cell>
          <cell r="O1209">
            <v>9008.9726508941021</v>
          </cell>
          <cell r="P1209">
            <v>25362.810844048479</v>
          </cell>
          <cell r="Q1209">
            <v>40044.918336489689</v>
          </cell>
          <cell r="R1209">
            <v>49855.602535684295</v>
          </cell>
          <cell r="S1209">
            <v>111215.25235835489</v>
          </cell>
          <cell r="T1209">
            <v>1440.9858333481534</v>
          </cell>
          <cell r="U1209">
            <v>1472.2104151715769</v>
          </cell>
          <cell r="V1209">
            <v>1536.9033592928679</v>
          </cell>
          <cell r="W1209">
            <v>1580.7689897056191</v>
          </cell>
          <cell r="X1209">
            <v>1719.9729573528202</v>
          </cell>
          <cell r="Y1209">
            <v>497.70828848199022</v>
          </cell>
          <cell r="Z1209">
            <v>542.74166672680792</v>
          </cell>
          <cell r="AA1209">
            <v>585.97558840516399</v>
          </cell>
          <cell r="AB1209">
            <v>590.74332129832567</v>
          </cell>
          <cell r="AC1209">
            <v>650.54156836208108</v>
          </cell>
          <cell r="AD1209">
            <v>19.623452701321135</v>
          </cell>
          <cell r="AE1209">
            <v>25.177703588502418</v>
          </cell>
          <cell r="AF1209">
            <v>27.004471053849933</v>
          </cell>
          <cell r="AG1209">
            <v>26.285653846482841</v>
          </cell>
          <cell r="AH1209">
            <v>23.917659676558895</v>
          </cell>
        </row>
        <row r="1210">
          <cell r="B1210">
            <v>2192</v>
          </cell>
          <cell r="C1210" t="str">
            <v>IN</v>
          </cell>
          <cell r="D1210" t="str">
            <v>Municipal</v>
          </cell>
          <cell r="E1210">
            <v>1.0274560322203068E-2</v>
          </cell>
          <cell r="F1210">
            <v>0</v>
          </cell>
          <cell r="G1210">
            <v>0</v>
          </cell>
          <cell r="H1210">
            <v>1645.4725829833149</v>
          </cell>
          <cell r="I1210">
            <v>11.608880937499999</v>
          </cell>
          <cell r="J1210">
            <v>0</v>
          </cell>
          <cell r="K1210">
            <v>0</v>
          </cell>
          <cell r="L1210">
            <v>0</v>
          </cell>
          <cell r="M1210">
            <v>0</v>
          </cell>
          <cell r="N1210">
            <v>1.5245347310521748E-2</v>
          </cell>
          <cell r="O1210">
            <v>9008.9726508941021</v>
          </cell>
          <cell r="P1210">
            <v>25362.810844048479</v>
          </cell>
          <cell r="Q1210">
            <v>40044.918336489689</v>
          </cell>
          <cell r="R1210">
            <v>49855.602535684295</v>
          </cell>
          <cell r="S1210">
            <v>111215.25235835489</v>
          </cell>
          <cell r="T1210">
            <v>1440.9858333481534</v>
          </cell>
          <cell r="U1210">
            <v>1472.2104151715769</v>
          </cell>
          <cell r="V1210">
            <v>1536.9033592928679</v>
          </cell>
          <cell r="W1210">
            <v>1580.7689897056191</v>
          </cell>
          <cell r="X1210">
            <v>1719.9729573528202</v>
          </cell>
          <cell r="Y1210">
            <v>497.70828848199022</v>
          </cell>
          <cell r="Z1210">
            <v>542.74166672680792</v>
          </cell>
          <cell r="AA1210">
            <v>585.97558840516399</v>
          </cell>
          <cell r="AB1210">
            <v>590.74332129832567</v>
          </cell>
          <cell r="AC1210">
            <v>650.54156836208108</v>
          </cell>
          <cell r="AD1210">
            <v>19.623452701321135</v>
          </cell>
          <cell r="AE1210">
            <v>25.177703588502418</v>
          </cell>
          <cell r="AF1210">
            <v>27.004471053849933</v>
          </cell>
          <cell r="AG1210">
            <v>26.285653846482841</v>
          </cell>
          <cell r="AH1210">
            <v>23.917659676558895</v>
          </cell>
        </row>
        <row r="1211">
          <cell r="B1211">
            <v>2964</v>
          </cell>
          <cell r="C1211" t="str">
            <v>IN</v>
          </cell>
          <cell r="D1211" t="str">
            <v>Municipal</v>
          </cell>
          <cell r="E1211">
            <v>1.0274560322203068E-2</v>
          </cell>
          <cell r="F1211">
            <v>0</v>
          </cell>
          <cell r="G1211">
            <v>0</v>
          </cell>
          <cell r="H1211">
            <v>1645.4725829833149</v>
          </cell>
          <cell r="I1211">
            <v>11.608880937499999</v>
          </cell>
          <cell r="J1211">
            <v>0</v>
          </cell>
          <cell r="K1211">
            <v>0</v>
          </cell>
          <cell r="L1211">
            <v>0</v>
          </cell>
          <cell r="M1211">
            <v>0</v>
          </cell>
          <cell r="N1211">
            <v>1.5245347310521748E-2</v>
          </cell>
          <cell r="O1211">
            <v>9008.9726508941021</v>
          </cell>
          <cell r="P1211">
            <v>25362.810844048479</v>
          </cell>
          <cell r="Q1211">
            <v>40044.918336489689</v>
          </cell>
          <cell r="R1211">
            <v>49855.602535684295</v>
          </cell>
          <cell r="S1211">
            <v>111215.25235835489</v>
          </cell>
          <cell r="T1211">
            <v>1440.9858333481534</v>
          </cell>
          <cell r="U1211">
            <v>1472.2104151715769</v>
          </cell>
          <cell r="V1211">
            <v>1536.9033592928679</v>
          </cell>
          <cell r="W1211">
            <v>1580.7689897056191</v>
          </cell>
          <cell r="X1211">
            <v>1719.9729573528202</v>
          </cell>
          <cell r="Y1211">
            <v>497.70828848199022</v>
          </cell>
          <cell r="Z1211">
            <v>542.74166672680792</v>
          </cell>
          <cell r="AA1211">
            <v>585.97558840516399</v>
          </cell>
          <cell r="AB1211">
            <v>590.74332129832567</v>
          </cell>
          <cell r="AC1211">
            <v>650.54156836208108</v>
          </cell>
          <cell r="AD1211">
            <v>19.623452701321135</v>
          </cell>
          <cell r="AE1211">
            <v>25.177703588502418</v>
          </cell>
          <cell r="AF1211">
            <v>27.004471053849933</v>
          </cell>
          <cell r="AG1211">
            <v>26.285653846482841</v>
          </cell>
          <cell r="AH1211">
            <v>23.917659676558895</v>
          </cell>
        </row>
        <row r="1212">
          <cell r="B1212">
            <v>636</v>
          </cell>
          <cell r="C1212" t="str">
            <v>IN</v>
          </cell>
          <cell r="D1212" t="str">
            <v>Municipal</v>
          </cell>
          <cell r="E1212">
            <v>1.0274560322203068E-2</v>
          </cell>
          <cell r="F1212">
            <v>1</v>
          </cell>
          <cell r="G1212">
            <v>10362.422023325196</v>
          </cell>
          <cell r="H1212">
            <v>10362.422023325196</v>
          </cell>
          <cell r="I1212">
            <v>11.608880937499999</v>
          </cell>
          <cell r="J1212">
            <v>35346.400000000001</v>
          </cell>
          <cell r="K1212">
            <v>305650</v>
          </cell>
          <cell r="L1212">
            <v>29496</v>
          </cell>
          <cell r="M1212">
            <v>0.10219994560579093</v>
          </cell>
          <cell r="N1212">
            <v>0.10219994560579093</v>
          </cell>
          <cell r="O1212">
            <v>9008.9726508941021</v>
          </cell>
          <cell r="P1212">
            <v>25362.810844048479</v>
          </cell>
          <cell r="Q1212">
            <v>40044.918336489689</v>
          </cell>
          <cell r="R1212">
            <v>49855.602535684295</v>
          </cell>
          <cell r="S1212">
            <v>111215.25235835489</v>
          </cell>
          <cell r="T1212">
            <v>1440.9858333481534</v>
          </cell>
          <cell r="U1212">
            <v>1472.2104151715769</v>
          </cell>
          <cell r="V1212">
            <v>1536.9033592928679</v>
          </cell>
          <cell r="W1212">
            <v>1580.7689897056191</v>
          </cell>
          <cell r="X1212">
            <v>1719.9729573528202</v>
          </cell>
          <cell r="Y1212">
            <v>497.70828848199022</v>
          </cell>
          <cell r="Z1212">
            <v>542.74166672680792</v>
          </cell>
          <cell r="AA1212">
            <v>585.97558840516399</v>
          </cell>
          <cell r="AB1212">
            <v>590.74332129832567</v>
          </cell>
          <cell r="AC1212">
            <v>650.54156836208108</v>
          </cell>
          <cell r="AD1212">
            <v>19.623452701321135</v>
          </cell>
          <cell r="AE1212">
            <v>25.177703588502418</v>
          </cell>
          <cell r="AF1212">
            <v>27.004471053849933</v>
          </cell>
          <cell r="AG1212">
            <v>26.285653846482841</v>
          </cell>
          <cell r="AH1212">
            <v>23.917659676558895</v>
          </cell>
        </row>
        <row r="1213">
          <cell r="B1213">
            <v>994</v>
          </cell>
          <cell r="C1213" t="str">
            <v>IN</v>
          </cell>
          <cell r="D1213" t="str">
            <v>Municipal</v>
          </cell>
          <cell r="E1213">
            <v>1.0274560322203068E-2</v>
          </cell>
          <cell r="F1213">
            <v>1</v>
          </cell>
          <cell r="G1213">
            <v>9994.1087613293057</v>
          </cell>
          <cell r="H1213">
            <v>9994.1087613293057</v>
          </cell>
          <cell r="I1213">
            <v>11.608880937499999</v>
          </cell>
          <cell r="J1213">
            <v>6299.2</v>
          </cell>
          <cell r="K1213">
            <v>66161</v>
          </cell>
          <cell r="L1213">
            <v>6620</v>
          </cell>
          <cell r="M1213">
            <v>8.1271300287556109E-2</v>
          </cell>
          <cell r="N1213">
            <v>8.1271300287556109E-2</v>
          </cell>
          <cell r="O1213">
            <v>9008.9726508941021</v>
          </cell>
          <cell r="P1213">
            <v>25362.810844048479</v>
          </cell>
          <cell r="Q1213">
            <v>40044.918336489689</v>
          </cell>
          <cell r="R1213">
            <v>49855.602535684295</v>
          </cell>
          <cell r="S1213">
            <v>111215.25235835489</v>
          </cell>
          <cell r="T1213">
            <v>1440.9858333481534</v>
          </cell>
          <cell r="U1213">
            <v>1472.2104151715769</v>
          </cell>
          <cell r="V1213">
            <v>1536.9033592928679</v>
          </cell>
          <cell r="W1213">
            <v>1580.7689897056191</v>
          </cell>
          <cell r="X1213">
            <v>1719.9729573528202</v>
          </cell>
          <cell r="Y1213">
            <v>497.70828848199022</v>
          </cell>
          <cell r="Z1213">
            <v>542.74166672680792</v>
          </cell>
          <cell r="AA1213">
            <v>585.97558840516399</v>
          </cell>
          <cell r="AB1213">
            <v>590.74332129832567</v>
          </cell>
          <cell r="AC1213">
            <v>650.54156836208108</v>
          </cell>
          <cell r="AD1213">
            <v>19.623452701321135</v>
          </cell>
          <cell r="AE1213">
            <v>25.177703588502418</v>
          </cell>
          <cell r="AF1213">
            <v>27.004471053849933</v>
          </cell>
          <cell r="AG1213">
            <v>26.285653846482841</v>
          </cell>
          <cell r="AH1213">
            <v>23.917659676558895</v>
          </cell>
        </row>
        <row r="1214">
          <cell r="B1214">
            <v>1896</v>
          </cell>
          <cell r="C1214" t="str">
            <v>IN</v>
          </cell>
          <cell r="D1214" t="str">
            <v>Municipal</v>
          </cell>
          <cell r="E1214">
            <v>1.0274560322203068E-2</v>
          </cell>
          <cell r="F1214">
            <v>1</v>
          </cell>
          <cell r="G1214">
            <v>10205.498981670062</v>
          </cell>
          <cell r="H1214">
            <v>10205.498981670062</v>
          </cell>
          <cell r="I1214">
            <v>11.608880937499999</v>
          </cell>
          <cell r="J1214">
            <v>4650</v>
          </cell>
          <cell r="K1214">
            <v>50109</v>
          </cell>
          <cell r="L1214">
            <v>4910</v>
          </cell>
          <cell r="M1214">
            <v>7.914755303762798E-2</v>
          </cell>
          <cell r="N1214">
            <v>7.914755303762798E-2</v>
          </cell>
          <cell r="O1214">
            <v>9008.9726508941021</v>
          </cell>
          <cell r="P1214">
            <v>25362.810844048479</v>
          </cell>
          <cell r="Q1214">
            <v>40044.918336489689</v>
          </cell>
          <cell r="R1214">
            <v>49855.602535684295</v>
          </cell>
          <cell r="S1214">
            <v>111215.25235835489</v>
          </cell>
          <cell r="T1214">
            <v>1440.9858333481534</v>
          </cell>
          <cell r="U1214">
            <v>1472.2104151715769</v>
          </cell>
          <cell r="V1214">
            <v>1536.9033592928679</v>
          </cell>
          <cell r="W1214">
            <v>1580.7689897056191</v>
          </cell>
          <cell r="X1214">
            <v>1719.9729573528202</v>
          </cell>
          <cell r="Y1214">
            <v>497.70828848199022</v>
          </cell>
          <cell r="Z1214">
            <v>542.74166672680792</v>
          </cell>
          <cell r="AA1214">
            <v>585.97558840516399</v>
          </cell>
          <cell r="AB1214">
            <v>590.74332129832567</v>
          </cell>
          <cell r="AC1214">
            <v>650.54156836208108</v>
          </cell>
          <cell r="AD1214">
            <v>19.623452701321135</v>
          </cell>
          <cell r="AE1214">
            <v>25.177703588502418</v>
          </cell>
          <cell r="AF1214">
            <v>27.004471053849933</v>
          </cell>
          <cell r="AG1214">
            <v>26.285653846482841</v>
          </cell>
          <cell r="AH1214">
            <v>23.917659676558895</v>
          </cell>
        </row>
        <row r="1215">
          <cell r="B1215">
            <v>4007</v>
          </cell>
          <cell r="C1215" t="str">
            <v>IN</v>
          </cell>
          <cell r="D1215" t="str">
            <v>Municipal</v>
          </cell>
          <cell r="E1215">
            <v>1.0274560322203068E-2</v>
          </cell>
          <cell r="F1215">
            <v>0</v>
          </cell>
          <cell r="G1215">
            <v>0</v>
          </cell>
          <cell r="H1215">
            <v>1645.4725829833149</v>
          </cell>
          <cell r="I1215">
            <v>11.608880937499999</v>
          </cell>
          <cell r="J1215">
            <v>0</v>
          </cell>
          <cell r="K1215">
            <v>0</v>
          </cell>
          <cell r="L1215">
            <v>0</v>
          </cell>
          <cell r="M1215">
            <v>0</v>
          </cell>
          <cell r="N1215">
            <v>1.5245347310521748E-2</v>
          </cell>
          <cell r="O1215">
            <v>9008.9726508941021</v>
          </cell>
          <cell r="P1215">
            <v>25362.810844048479</v>
          </cell>
          <cell r="Q1215">
            <v>40044.918336489689</v>
          </cell>
          <cell r="R1215">
            <v>49855.602535684295</v>
          </cell>
          <cell r="S1215">
            <v>111215.25235835489</v>
          </cell>
          <cell r="T1215">
            <v>1440.9858333481534</v>
          </cell>
          <cell r="U1215">
            <v>1472.2104151715769</v>
          </cell>
          <cell r="V1215">
            <v>1536.9033592928679</v>
          </cell>
          <cell r="W1215">
            <v>1580.7689897056191</v>
          </cell>
          <cell r="X1215">
            <v>1719.9729573528202</v>
          </cell>
          <cell r="Y1215">
            <v>497.70828848199022</v>
          </cell>
          <cell r="Z1215">
            <v>542.74166672680792</v>
          </cell>
          <cell r="AA1215">
            <v>585.97558840516399</v>
          </cell>
          <cell r="AB1215">
            <v>590.74332129832567</v>
          </cell>
          <cell r="AC1215">
            <v>650.54156836208108</v>
          </cell>
          <cell r="AD1215">
            <v>19.623452701321135</v>
          </cell>
          <cell r="AE1215">
            <v>25.177703588502418</v>
          </cell>
          <cell r="AF1215">
            <v>27.004471053849933</v>
          </cell>
          <cell r="AG1215">
            <v>26.285653846482841</v>
          </cell>
          <cell r="AH1215">
            <v>23.917659676558895</v>
          </cell>
        </row>
        <row r="1216">
          <cell r="B1216">
            <v>4429</v>
          </cell>
          <cell r="C1216" t="str">
            <v>IN</v>
          </cell>
          <cell r="D1216" t="str">
            <v>Municipal</v>
          </cell>
          <cell r="E1216">
            <v>1.0274560322203068E-2</v>
          </cell>
          <cell r="F1216">
            <v>0</v>
          </cell>
          <cell r="G1216">
            <v>0</v>
          </cell>
          <cell r="H1216">
            <v>1645.4725829833149</v>
          </cell>
          <cell r="I1216">
            <v>11.608880937499999</v>
          </cell>
          <cell r="J1216">
            <v>0</v>
          </cell>
          <cell r="K1216">
            <v>0</v>
          </cell>
          <cell r="L1216">
            <v>0</v>
          </cell>
          <cell r="M1216">
            <v>0</v>
          </cell>
          <cell r="N1216">
            <v>1.5245347310521748E-2</v>
          </cell>
          <cell r="O1216">
            <v>9008.9726508941021</v>
          </cell>
          <cell r="P1216">
            <v>25362.810844048479</v>
          </cell>
          <cell r="Q1216">
            <v>40044.918336489689</v>
          </cell>
          <cell r="R1216">
            <v>49855.602535684295</v>
          </cell>
          <cell r="S1216">
            <v>111215.25235835489</v>
          </cell>
          <cell r="T1216">
            <v>1440.9858333481534</v>
          </cell>
          <cell r="U1216">
            <v>1472.2104151715769</v>
          </cell>
          <cell r="V1216">
            <v>1536.9033592928679</v>
          </cell>
          <cell r="W1216">
            <v>1580.7689897056191</v>
          </cell>
          <cell r="X1216">
            <v>1719.9729573528202</v>
          </cell>
          <cell r="Y1216">
            <v>497.70828848199022</v>
          </cell>
          <cell r="Z1216">
            <v>542.74166672680792</v>
          </cell>
          <cell r="AA1216">
            <v>585.97558840516399</v>
          </cell>
          <cell r="AB1216">
            <v>590.74332129832567</v>
          </cell>
          <cell r="AC1216">
            <v>650.54156836208108</v>
          </cell>
          <cell r="AD1216">
            <v>19.623452701321135</v>
          </cell>
          <cell r="AE1216">
            <v>25.177703588502418</v>
          </cell>
          <cell r="AF1216">
            <v>27.004471053849933</v>
          </cell>
          <cell r="AG1216">
            <v>26.285653846482841</v>
          </cell>
          <cell r="AH1216">
            <v>23.917659676558895</v>
          </cell>
        </row>
        <row r="1217">
          <cell r="B1217">
            <v>6707</v>
          </cell>
          <cell r="C1217" t="str">
            <v>IN</v>
          </cell>
          <cell r="D1217" t="str">
            <v>Municipal</v>
          </cell>
          <cell r="E1217">
            <v>1.0274560322203068E-2</v>
          </cell>
          <cell r="F1217">
            <v>1</v>
          </cell>
          <cell r="G1217">
            <v>9832.0630409507812</v>
          </cell>
          <cell r="H1217">
            <v>9832.0630409507812</v>
          </cell>
          <cell r="I1217">
            <v>11.608880937499999</v>
          </cell>
          <cell r="J1217">
            <v>7868</v>
          </cell>
          <cell r="K1217">
            <v>76110</v>
          </cell>
          <cell r="L1217">
            <v>7741</v>
          </cell>
          <cell r="M1217">
            <v>8.9208091340871765E-2</v>
          </cell>
          <cell r="N1217">
            <v>8.9208091340871765E-2</v>
          </cell>
          <cell r="O1217">
            <v>9008.9726508941021</v>
          </cell>
          <cell r="P1217">
            <v>25362.810844048479</v>
          </cell>
          <cell r="Q1217">
            <v>40044.918336489689</v>
          </cell>
          <cell r="R1217">
            <v>49855.602535684295</v>
          </cell>
          <cell r="S1217">
            <v>111215.25235835489</v>
          </cell>
          <cell r="T1217">
            <v>1440.9858333481534</v>
          </cell>
          <cell r="U1217">
            <v>1472.2104151715769</v>
          </cell>
          <cell r="V1217">
            <v>1536.9033592928679</v>
          </cell>
          <cell r="W1217">
            <v>1580.7689897056191</v>
          </cell>
          <cell r="X1217">
            <v>1719.9729573528202</v>
          </cell>
          <cell r="Y1217">
            <v>497.70828848199022</v>
          </cell>
          <cell r="Z1217">
            <v>542.74166672680792</v>
          </cell>
          <cell r="AA1217">
            <v>585.97558840516399</v>
          </cell>
          <cell r="AB1217">
            <v>590.74332129832567</v>
          </cell>
          <cell r="AC1217">
            <v>650.54156836208108</v>
          </cell>
          <cell r="AD1217">
            <v>19.623452701321135</v>
          </cell>
          <cell r="AE1217">
            <v>25.177703588502418</v>
          </cell>
          <cell r="AF1217">
            <v>27.004471053849933</v>
          </cell>
          <cell r="AG1217">
            <v>26.285653846482841</v>
          </cell>
          <cell r="AH1217">
            <v>23.917659676558895</v>
          </cell>
        </row>
        <row r="1218">
          <cell r="B1218">
            <v>6970</v>
          </cell>
          <cell r="C1218" t="str">
            <v>IN</v>
          </cell>
          <cell r="D1218" t="str">
            <v>Municipal</v>
          </cell>
          <cell r="E1218">
            <v>1.0274560322203068E-2</v>
          </cell>
          <cell r="F1218">
            <v>0</v>
          </cell>
          <cell r="G1218">
            <v>0</v>
          </cell>
          <cell r="H1218">
            <v>1645.4725829833149</v>
          </cell>
          <cell r="I1218">
            <v>11.608880937499999</v>
          </cell>
          <cell r="J1218">
            <v>0</v>
          </cell>
          <cell r="K1218">
            <v>0</v>
          </cell>
          <cell r="L1218">
            <v>0</v>
          </cell>
          <cell r="M1218">
            <v>0</v>
          </cell>
          <cell r="N1218">
            <v>1.5245347310521748E-2</v>
          </cell>
          <cell r="O1218">
            <v>9008.9726508941021</v>
          </cell>
          <cell r="P1218">
            <v>25362.810844048479</v>
          </cell>
          <cell r="Q1218">
            <v>40044.918336489689</v>
          </cell>
          <cell r="R1218">
            <v>49855.602535684295</v>
          </cell>
          <cell r="S1218">
            <v>111215.25235835489</v>
          </cell>
          <cell r="T1218">
            <v>1440.9858333481534</v>
          </cell>
          <cell r="U1218">
            <v>1472.2104151715769</v>
          </cell>
          <cell r="V1218">
            <v>1536.9033592928679</v>
          </cell>
          <cell r="W1218">
            <v>1580.7689897056191</v>
          </cell>
          <cell r="X1218">
            <v>1719.9729573528202</v>
          </cell>
          <cell r="Y1218">
            <v>497.70828848199022</v>
          </cell>
          <cell r="Z1218">
            <v>542.74166672680792</v>
          </cell>
          <cell r="AA1218">
            <v>585.97558840516399</v>
          </cell>
          <cell r="AB1218">
            <v>590.74332129832567</v>
          </cell>
          <cell r="AC1218">
            <v>650.54156836208108</v>
          </cell>
          <cell r="AD1218">
            <v>19.623452701321135</v>
          </cell>
          <cell r="AE1218">
            <v>25.177703588502418</v>
          </cell>
          <cell r="AF1218">
            <v>27.004471053849933</v>
          </cell>
          <cell r="AG1218">
            <v>26.285653846482841</v>
          </cell>
          <cell r="AH1218">
            <v>23.917659676558895</v>
          </cell>
        </row>
        <row r="1219">
          <cell r="B1219">
            <v>6993</v>
          </cell>
          <cell r="C1219" t="str">
            <v>IN</v>
          </cell>
          <cell r="D1219" t="str">
            <v>Municipal</v>
          </cell>
          <cell r="E1219">
            <v>1.0274560322203068E-2</v>
          </cell>
          <cell r="F1219">
            <v>0</v>
          </cell>
          <cell r="G1219">
            <v>0</v>
          </cell>
          <cell r="H1219">
            <v>1645.4725829833149</v>
          </cell>
          <cell r="I1219">
            <v>11.608880937499999</v>
          </cell>
          <cell r="J1219">
            <v>0</v>
          </cell>
          <cell r="K1219">
            <v>0</v>
          </cell>
          <cell r="L1219">
            <v>0</v>
          </cell>
          <cell r="M1219">
            <v>0</v>
          </cell>
          <cell r="N1219">
            <v>1.5245347310521748E-2</v>
          </cell>
          <cell r="O1219">
            <v>9008.9726508941021</v>
          </cell>
          <cell r="P1219">
            <v>25362.810844048479</v>
          </cell>
          <cell r="Q1219">
            <v>40044.918336489689</v>
          </cell>
          <cell r="R1219">
            <v>49855.602535684295</v>
          </cell>
          <cell r="S1219">
            <v>111215.25235835489</v>
          </cell>
          <cell r="T1219">
            <v>1440.9858333481534</v>
          </cell>
          <cell r="U1219">
            <v>1472.2104151715769</v>
          </cell>
          <cell r="V1219">
            <v>1536.9033592928679</v>
          </cell>
          <cell r="W1219">
            <v>1580.7689897056191</v>
          </cell>
          <cell r="X1219">
            <v>1719.9729573528202</v>
          </cell>
          <cell r="Y1219">
            <v>497.70828848199022</v>
          </cell>
          <cell r="Z1219">
            <v>542.74166672680792</v>
          </cell>
          <cell r="AA1219">
            <v>585.97558840516399</v>
          </cell>
          <cell r="AB1219">
            <v>590.74332129832567</v>
          </cell>
          <cell r="AC1219">
            <v>650.54156836208108</v>
          </cell>
          <cell r="AD1219">
            <v>19.623452701321135</v>
          </cell>
          <cell r="AE1219">
            <v>25.177703588502418</v>
          </cell>
          <cell r="AF1219">
            <v>27.004471053849933</v>
          </cell>
          <cell r="AG1219">
            <v>26.285653846482841</v>
          </cell>
          <cell r="AH1219">
            <v>23.917659676558895</v>
          </cell>
        </row>
        <row r="1220">
          <cell r="B1220">
            <v>6907</v>
          </cell>
          <cell r="C1220" t="str">
            <v>IN</v>
          </cell>
          <cell r="D1220" t="str">
            <v>Municipal</v>
          </cell>
          <cell r="E1220">
            <v>1.0274560322203068E-2</v>
          </cell>
          <cell r="F1220">
            <v>0</v>
          </cell>
          <cell r="G1220">
            <v>0</v>
          </cell>
          <cell r="H1220">
            <v>1645.4725829833149</v>
          </cell>
          <cell r="I1220">
            <v>11.608880937499999</v>
          </cell>
          <cell r="J1220">
            <v>0</v>
          </cell>
          <cell r="K1220">
            <v>0</v>
          </cell>
          <cell r="L1220">
            <v>0</v>
          </cell>
          <cell r="M1220">
            <v>0</v>
          </cell>
          <cell r="N1220">
            <v>1.5245347310521748E-2</v>
          </cell>
          <cell r="O1220">
            <v>9008.9726508941021</v>
          </cell>
          <cell r="P1220">
            <v>25362.810844048479</v>
          </cell>
          <cell r="Q1220">
            <v>40044.918336489689</v>
          </cell>
          <cell r="R1220">
            <v>49855.602535684295</v>
          </cell>
          <cell r="S1220">
            <v>111215.25235835489</v>
          </cell>
          <cell r="T1220">
            <v>1440.9858333481534</v>
          </cell>
          <cell r="U1220">
            <v>1472.2104151715769</v>
          </cell>
          <cell r="V1220">
            <v>1536.9033592928679</v>
          </cell>
          <cell r="W1220">
            <v>1580.7689897056191</v>
          </cell>
          <cell r="X1220">
            <v>1719.9729573528202</v>
          </cell>
          <cell r="Y1220">
            <v>497.70828848199022</v>
          </cell>
          <cell r="Z1220">
            <v>542.74166672680792</v>
          </cell>
          <cell r="AA1220">
            <v>585.97558840516399</v>
          </cell>
          <cell r="AB1220">
            <v>590.74332129832567</v>
          </cell>
          <cell r="AC1220">
            <v>650.54156836208108</v>
          </cell>
          <cell r="AD1220">
            <v>19.623452701321135</v>
          </cell>
          <cell r="AE1220">
            <v>25.177703588502418</v>
          </cell>
          <cell r="AF1220">
            <v>27.004471053849933</v>
          </cell>
          <cell r="AG1220">
            <v>26.285653846482841</v>
          </cell>
          <cell r="AH1220">
            <v>23.917659676558895</v>
          </cell>
        </row>
        <row r="1221">
          <cell r="B1221">
            <v>7627</v>
          </cell>
          <cell r="C1221" t="str">
            <v>IN</v>
          </cell>
          <cell r="D1221" t="str">
            <v>Municipal</v>
          </cell>
          <cell r="E1221">
            <v>1.0274560322203068E-2</v>
          </cell>
          <cell r="F1221">
            <v>1</v>
          </cell>
          <cell r="G1221">
            <v>9850.7491729908543</v>
          </cell>
          <cell r="H1221">
            <v>9850.7491729908543</v>
          </cell>
          <cell r="I1221">
            <v>11.608880937499999</v>
          </cell>
          <cell r="J1221">
            <v>11020</v>
          </cell>
          <cell r="K1221">
            <v>101246</v>
          </cell>
          <cell r="L1221">
            <v>10278</v>
          </cell>
          <cell r="M1221">
            <v>9.4702082657018558E-2</v>
          </cell>
          <cell r="N1221">
            <v>9.4702082657018558E-2</v>
          </cell>
          <cell r="O1221">
            <v>9008.9726508941021</v>
          </cell>
          <cell r="P1221">
            <v>25362.810844048479</v>
          </cell>
          <cell r="Q1221">
            <v>40044.918336489689</v>
          </cell>
          <cell r="R1221">
            <v>49855.602535684295</v>
          </cell>
          <cell r="S1221">
            <v>111215.25235835489</v>
          </cell>
          <cell r="T1221">
            <v>1440.9858333481534</v>
          </cell>
          <cell r="U1221">
            <v>1472.2104151715769</v>
          </cell>
          <cell r="V1221">
            <v>1536.9033592928679</v>
          </cell>
          <cell r="W1221">
            <v>1580.7689897056191</v>
          </cell>
          <cell r="X1221">
            <v>1719.9729573528202</v>
          </cell>
          <cell r="Y1221">
            <v>497.70828848199022</v>
          </cell>
          <cell r="Z1221">
            <v>542.74166672680792</v>
          </cell>
          <cell r="AA1221">
            <v>585.97558840516399</v>
          </cell>
          <cell r="AB1221">
            <v>590.74332129832567</v>
          </cell>
          <cell r="AC1221">
            <v>650.54156836208108</v>
          </cell>
          <cell r="AD1221">
            <v>19.623452701321135</v>
          </cell>
          <cell r="AE1221">
            <v>25.177703588502418</v>
          </cell>
          <cell r="AF1221">
            <v>27.004471053849933</v>
          </cell>
          <cell r="AG1221">
            <v>26.285653846482841</v>
          </cell>
          <cell r="AH1221">
            <v>23.917659676558895</v>
          </cell>
        </row>
        <row r="1222">
          <cell r="B1222">
            <v>7907</v>
          </cell>
          <cell r="C1222" t="str">
            <v>IN</v>
          </cell>
          <cell r="D1222" t="str">
            <v>Municipal</v>
          </cell>
          <cell r="E1222">
            <v>1.0274560322203068E-2</v>
          </cell>
          <cell r="F1222">
            <v>0</v>
          </cell>
          <cell r="G1222">
            <v>0</v>
          </cell>
          <cell r="H1222">
            <v>1645.4725829833149</v>
          </cell>
          <cell r="I1222">
            <v>11.608880937499999</v>
          </cell>
          <cell r="J1222">
            <v>0</v>
          </cell>
          <cell r="K1222">
            <v>0</v>
          </cell>
          <cell r="L1222">
            <v>0</v>
          </cell>
          <cell r="M1222">
            <v>0</v>
          </cell>
          <cell r="N1222">
            <v>1.5245347310521748E-2</v>
          </cell>
          <cell r="O1222">
            <v>9008.9726508941021</v>
          </cell>
          <cell r="P1222">
            <v>25362.810844048479</v>
          </cell>
          <cell r="Q1222">
            <v>40044.918336489689</v>
          </cell>
          <cell r="R1222">
            <v>49855.602535684295</v>
          </cell>
          <cell r="S1222">
            <v>111215.25235835489</v>
          </cell>
          <cell r="T1222">
            <v>1440.9858333481534</v>
          </cell>
          <cell r="U1222">
            <v>1472.2104151715769</v>
          </cell>
          <cell r="V1222">
            <v>1536.9033592928679</v>
          </cell>
          <cell r="W1222">
            <v>1580.7689897056191</v>
          </cell>
          <cell r="X1222">
            <v>1719.9729573528202</v>
          </cell>
          <cell r="Y1222">
            <v>497.70828848199022</v>
          </cell>
          <cell r="Z1222">
            <v>542.74166672680792</v>
          </cell>
          <cell r="AA1222">
            <v>585.97558840516399</v>
          </cell>
          <cell r="AB1222">
            <v>590.74332129832567</v>
          </cell>
          <cell r="AC1222">
            <v>650.54156836208108</v>
          </cell>
          <cell r="AD1222">
            <v>19.623452701321135</v>
          </cell>
          <cell r="AE1222">
            <v>25.177703588502418</v>
          </cell>
          <cell r="AF1222">
            <v>27.004471053849933</v>
          </cell>
          <cell r="AG1222">
            <v>26.285653846482841</v>
          </cell>
          <cell r="AH1222">
            <v>23.917659676558895</v>
          </cell>
        </row>
        <row r="1223">
          <cell r="B1223">
            <v>9088</v>
          </cell>
          <cell r="C1223" t="str">
            <v>IN</v>
          </cell>
          <cell r="D1223" t="str">
            <v>Municipal</v>
          </cell>
          <cell r="E1223">
            <v>1.0274560322203068E-2</v>
          </cell>
          <cell r="F1223">
            <v>0</v>
          </cell>
          <cell r="G1223">
            <v>0</v>
          </cell>
          <cell r="H1223">
            <v>1645.4725829833149</v>
          </cell>
          <cell r="I1223">
            <v>11.608880937499999</v>
          </cell>
          <cell r="J1223">
            <v>0</v>
          </cell>
          <cell r="K1223">
            <v>0</v>
          </cell>
          <cell r="L1223">
            <v>0</v>
          </cell>
          <cell r="M1223">
            <v>0</v>
          </cell>
          <cell r="N1223">
            <v>1.5245347310521748E-2</v>
          </cell>
          <cell r="O1223">
            <v>9008.9726508941021</v>
          </cell>
          <cell r="P1223">
            <v>25362.810844048479</v>
          </cell>
          <cell r="Q1223">
            <v>40044.918336489689</v>
          </cell>
          <cell r="R1223">
            <v>49855.602535684295</v>
          </cell>
          <cell r="S1223">
            <v>111215.25235835489</v>
          </cell>
          <cell r="T1223">
            <v>1440.9858333481534</v>
          </cell>
          <cell r="U1223">
            <v>1472.2104151715769</v>
          </cell>
          <cell r="V1223">
            <v>1536.9033592928679</v>
          </cell>
          <cell r="W1223">
            <v>1580.7689897056191</v>
          </cell>
          <cell r="X1223">
            <v>1719.9729573528202</v>
          </cell>
          <cell r="Y1223">
            <v>497.70828848199022</v>
          </cell>
          <cell r="Z1223">
            <v>542.74166672680792</v>
          </cell>
          <cell r="AA1223">
            <v>585.97558840516399</v>
          </cell>
          <cell r="AB1223">
            <v>590.74332129832567</v>
          </cell>
          <cell r="AC1223">
            <v>650.54156836208108</v>
          </cell>
          <cell r="AD1223">
            <v>19.623452701321135</v>
          </cell>
          <cell r="AE1223">
            <v>25.177703588502418</v>
          </cell>
          <cell r="AF1223">
            <v>27.004471053849933</v>
          </cell>
          <cell r="AG1223">
            <v>26.285653846482841</v>
          </cell>
          <cell r="AH1223">
            <v>23.917659676558895</v>
          </cell>
        </row>
        <row r="1224">
          <cell r="B1224">
            <v>9667</v>
          </cell>
          <cell r="C1224" t="str">
            <v>IN</v>
          </cell>
          <cell r="D1224" t="str">
            <v>Municipal</v>
          </cell>
          <cell r="E1224">
            <v>1.0274560322203068E-2</v>
          </cell>
          <cell r="F1224">
            <v>1</v>
          </cell>
          <cell r="G1224">
            <v>11342.939481268011</v>
          </cell>
          <cell r="H1224">
            <v>11342.939481268011</v>
          </cell>
          <cell r="I1224">
            <v>11.608880937499999</v>
          </cell>
          <cell r="J1224">
            <v>6709.3</v>
          </cell>
          <cell r="K1224">
            <v>70848</v>
          </cell>
          <cell r="L1224">
            <v>6246</v>
          </cell>
          <cell r="M1224">
            <v>8.241857435598042E-2</v>
          </cell>
          <cell r="N1224">
            <v>8.241857435598042E-2</v>
          </cell>
          <cell r="O1224">
            <v>9008.9726508941021</v>
          </cell>
          <cell r="P1224">
            <v>25362.810844048479</v>
          </cell>
          <cell r="Q1224">
            <v>40044.918336489689</v>
          </cell>
          <cell r="R1224">
            <v>49855.602535684295</v>
          </cell>
          <cell r="S1224">
            <v>111215.25235835489</v>
          </cell>
          <cell r="T1224">
            <v>1440.9858333481534</v>
          </cell>
          <cell r="U1224">
            <v>1472.2104151715769</v>
          </cell>
          <cell r="V1224">
            <v>1536.9033592928679</v>
          </cell>
          <cell r="W1224">
            <v>1580.7689897056191</v>
          </cell>
          <cell r="X1224">
            <v>1719.9729573528202</v>
          </cell>
          <cell r="Y1224">
            <v>497.70828848199022</v>
          </cell>
          <cell r="Z1224">
            <v>542.74166672680792</v>
          </cell>
          <cell r="AA1224">
            <v>585.97558840516399</v>
          </cell>
          <cell r="AB1224">
            <v>590.74332129832567</v>
          </cell>
          <cell r="AC1224">
            <v>650.54156836208108</v>
          </cell>
          <cell r="AD1224">
            <v>19.623452701321135</v>
          </cell>
          <cell r="AE1224">
            <v>25.177703588502418</v>
          </cell>
          <cell r="AF1224">
            <v>27.004471053849933</v>
          </cell>
          <cell r="AG1224">
            <v>26.285653846482841</v>
          </cell>
          <cell r="AH1224">
            <v>23.917659676558895</v>
          </cell>
        </row>
        <row r="1225">
          <cell r="B1225">
            <v>9613</v>
          </cell>
          <cell r="C1225" t="str">
            <v>IN</v>
          </cell>
          <cell r="D1225" t="str">
            <v>Municipal</v>
          </cell>
          <cell r="E1225">
            <v>1.0274560322203068E-2</v>
          </cell>
          <cell r="F1225">
            <v>1</v>
          </cell>
          <cell r="G1225">
            <v>9966.7669763182002</v>
          </cell>
          <cell r="H1225">
            <v>9966.7669763182002</v>
          </cell>
          <cell r="I1225">
            <v>11.608880937499999</v>
          </cell>
          <cell r="J1225">
            <v>8226.7999999999993</v>
          </cell>
          <cell r="K1225">
            <v>76176</v>
          </cell>
          <cell r="L1225">
            <v>7643</v>
          </cell>
          <cell r="M1225">
            <v>9.4020162202481744E-2</v>
          </cell>
          <cell r="N1225">
            <v>9.4020162202481744E-2</v>
          </cell>
          <cell r="O1225">
            <v>9008.9726508941021</v>
          </cell>
          <cell r="P1225">
            <v>25362.810844048479</v>
          </cell>
          <cell r="Q1225">
            <v>40044.918336489689</v>
          </cell>
          <cell r="R1225">
            <v>49855.602535684295</v>
          </cell>
          <cell r="S1225">
            <v>111215.25235835489</v>
          </cell>
          <cell r="T1225">
            <v>1440.9858333481534</v>
          </cell>
          <cell r="U1225">
            <v>1472.2104151715769</v>
          </cell>
          <cell r="V1225">
            <v>1536.9033592928679</v>
          </cell>
          <cell r="W1225">
            <v>1580.7689897056191</v>
          </cell>
          <cell r="X1225">
            <v>1719.9729573528202</v>
          </cell>
          <cell r="Y1225">
            <v>497.70828848199022</v>
          </cell>
          <cell r="Z1225">
            <v>542.74166672680792</v>
          </cell>
          <cell r="AA1225">
            <v>585.97558840516399</v>
          </cell>
          <cell r="AB1225">
            <v>590.74332129832567</v>
          </cell>
          <cell r="AC1225">
            <v>650.54156836208108</v>
          </cell>
          <cell r="AD1225">
            <v>19.623452701321135</v>
          </cell>
          <cell r="AE1225">
            <v>25.177703588502418</v>
          </cell>
          <cell r="AF1225">
            <v>27.004471053849933</v>
          </cell>
          <cell r="AG1225">
            <v>26.285653846482841</v>
          </cell>
          <cell r="AH1225">
            <v>23.917659676558895</v>
          </cell>
        </row>
        <row r="1226">
          <cell r="B1226">
            <v>10961</v>
          </cell>
          <cell r="C1226" t="str">
            <v>IN</v>
          </cell>
          <cell r="D1226" t="str">
            <v>Municipal</v>
          </cell>
          <cell r="E1226">
            <v>1.0274560322203068E-2</v>
          </cell>
          <cell r="F1226">
            <v>0</v>
          </cell>
          <cell r="G1226">
            <v>0</v>
          </cell>
          <cell r="H1226">
            <v>1645.4725829833149</v>
          </cell>
          <cell r="I1226">
            <v>11.608880937499999</v>
          </cell>
          <cell r="J1226">
            <v>0</v>
          </cell>
          <cell r="K1226">
            <v>0</v>
          </cell>
          <cell r="L1226">
            <v>0</v>
          </cell>
          <cell r="M1226">
            <v>0</v>
          </cell>
          <cell r="N1226">
            <v>1.5245347310521748E-2</v>
          </cell>
          <cell r="O1226">
            <v>9008.9726508941021</v>
          </cell>
          <cell r="P1226">
            <v>25362.810844048479</v>
          </cell>
          <cell r="Q1226">
            <v>40044.918336489689</v>
          </cell>
          <cell r="R1226">
            <v>49855.602535684295</v>
          </cell>
          <cell r="S1226">
            <v>111215.25235835489</v>
          </cell>
          <cell r="T1226">
            <v>1440.9858333481534</v>
          </cell>
          <cell r="U1226">
            <v>1472.2104151715769</v>
          </cell>
          <cell r="V1226">
            <v>1536.9033592928679</v>
          </cell>
          <cell r="W1226">
            <v>1580.7689897056191</v>
          </cell>
          <cell r="X1226">
            <v>1719.9729573528202</v>
          </cell>
          <cell r="Y1226">
            <v>497.70828848199022</v>
          </cell>
          <cell r="Z1226">
            <v>542.74166672680792</v>
          </cell>
          <cell r="AA1226">
            <v>585.97558840516399</v>
          </cell>
          <cell r="AB1226">
            <v>590.74332129832567</v>
          </cell>
          <cell r="AC1226">
            <v>650.54156836208108</v>
          </cell>
          <cell r="AD1226">
            <v>19.623452701321135</v>
          </cell>
          <cell r="AE1226">
            <v>25.177703588502418</v>
          </cell>
          <cell r="AF1226">
            <v>27.004471053849933</v>
          </cell>
          <cell r="AG1226">
            <v>26.285653846482841</v>
          </cell>
          <cell r="AH1226">
            <v>23.917659676558895</v>
          </cell>
        </row>
        <row r="1227">
          <cell r="B1227">
            <v>11055</v>
          </cell>
          <cell r="C1227" t="str">
            <v>IN</v>
          </cell>
          <cell r="D1227" t="str">
            <v>Municipal</v>
          </cell>
          <cell r="E1227">
            <v>1.0274560322203068E-2</v>
          </cell>
          <cell r="F1227">
            <v>0</v>
          </cell>
          <cell r="G1227">
            <v>0</v>
          </cell>
          <cell r="H1227">
            <v>1645.4725829833149</v>
          </cell>
          <cell r="I1227">
            <v>11.608880937499999</v>
          </cell>
          <cell r="J1227">
            <v>0</v>
          </cell>
          <cell r="K1227">
            <v>0</v>
          </cell>
          <cell r="L1227">
            <v>0</v>
          </cell>
          <cell r="M1227">
            <v>0</v>
          </cell>
          <cell r="N1227">
            <v>1.5245347310521748E-2</v>
          </cell>
          <cell r="O1227">
            <v>9008.9726508941021</v>
          </cell>
          <cell r="P1227">
            <v>25362.810844048479</v>
          </cell>
          <cell r="Q1227">
            <v>40044.918336489689</v>
          </cell>
          <cell r="R1227">
            <v>49855.602535684295</v>
          </cell>
          <cell r="S1227">
            <v>111215.25235835489</v>
          </cell>
          <cell r="T1227">
            <v>1440.9858333481534</v>
          </cell>
          <cell r="U1227">
            <v>1472.2104151715769</v>
          </cell>
          <cell r="V1227">
            <v>1536.9033592928679</v>
          </cell>
          <cell r="W1227">
            <v>1580.7689897056191</v>
          </cell>
          <cell r="X1227">
            <v>1719.9729573528202</v>
          </cell>
          <cell r="Y1227">
            <v>497.70828848199022</v>
          </cell>
          <cell r="Z1227">
            <v>542.74166672680792</v>
          </cell>
          <cell r="AA1227">
            <v>585.97558840516399</v>
          </cell>
          <cell r="AB1227">
            <v>590.74332129832567</v>
          </cell>
          <cell r="AC1227">
            <v>650.54156836208108</v>
          </cell>
          <cell r="AD1227">
            <v>19.623452701321135</v>
          </cell>
          <cell r="AE1227">
            <v>25.177703588502418</v>
          </cell>
          <cell r="AF1227">
            <v>27.004471053849933</v>
          </cell>
          <cell r="AG1227">
            <v>26.285653846482841</v>
          </cell>
          <cell r="AH1227">
            <v>23.917659676558895</v>
          </cell>
        </row>
        <row r="1228">
          <cell r="B1228">
            <v>11142</v>
          </cell>
          <cell r="C1228" t="str">
            <v>IN</v>
          </cell>
          <cell r="D1228" t="str">
            <v>Municipal</v>
          </cell>
          <cell r="E1228">
            <v>1.0274560322203068E-2</v>
          </cell>
          <cell r="F1228">
            <v>1</v>
          </cell>
          <cell r="G1228">
            <v>8330.2380093761276</v>
          </cell>
          <cell r="H1228">
            <v>8330.2380093761276</v>
          </cell>
          <cell r="I1228">
            <v>11.608880937499999</v>
          </cell>
          <cell r="J1228">
            <v>10693</v>
          </cell>
          <cell r="K1228">
            <v>92399</v>
          </cell>
          <cell r="L1228">
            <v>11092</v>
          </cell>
          <cell r="M1228">
            <v>9.9003360552549269E-2</v>
          </cell>
          <cell r="N1228">
            <v>9.9003360552549269E-2</v>
          </cell>
          <cell r="O1228">
            <v>9008.9726508941021</v>
          </cell>
          <cell r="P1228">
            <v>25362.810844048479</v>
          </cell>
          <cell r="Q1228">
            <v>40044.918336489689</v>
          </cell>
          <cell r="R1228">
            <v>49855.602535684295</v>
          </cell>
          <cell r="S1228">
            <v>111215.25235835489</v>
          </cell>
          <cell r="T1228">
            <v>1440.9858333481534</v>
          </cell>
          <cell r="U1228">
            <v>1472.2104151715769</v>
          </cell>
          <cell r="V1228">
            <v>1536.9033592928679</v>
          </cell>
          <cell r="W1228">
            <v>1580.7689897056191</v>
          </cell>
          <cell r="X1228">
            <v>1719.9729573528202</v>
          </cell>
          <cell r="Y1228">
            <v>497.70828848199022</v>
          </cell>
          <cell r="Z1228">
            <v>542.74166672680792</v>
          </cell>
          <cell r="AA1228">
            <v>585.97558840516399</v>
          </cell>
          <cell r="AB1228">
            <v>590.74332129832567</v>
          </cell>
          <cell r="AC1228">
            <v>650.54156836208108</v>
          </cell>
          <cell r="AD1228">
            <v>19.623452701321135</v>
          </cell>
          <cell r="AE1228">
            <v>25.177703588502418</v>
          </cell>
          <cell r="AF1228">
            <v>27.004471053849933</v>
          </cell>
          <cell r="AG1228">
            <v>26.285653846482841</v>
          </cell>
          <cell r="AH1228">
            <v>23.917659676558895</v>
          </cell>
        </row>
        <row r="1229">
          <cell r="B1229">
            <v>12674</v>
          </cell>
          <cell r="C1229" t="str">
            <v>IN</v>
          </cell>
          <cell r="D1229" t="str">
            <v>Municipal</v>
          </cell>
          <cell r="E1229">
            <v>1.0274560322203068E-2</v>
          </cell>
          <cell r="F1229">
            <v>1</v>
          </cell>
          <cell r="G1229">
            <v>7235.3748855787635</v>
          </cell>
          <cell r="H1229">
            <v>7235.3748855787635</v>
          </cell>
          <cell r="I1229">
            <v>11.608880937499999</v>
          </cell>
          <cell r="J1229">
            <v>20291.099999999999</v>
          </cell>
          <cell r="K1229">
            <v>173895</v>
          </cell>
          <cell r="L1229">
            <v>24034</v>
          </cell>
          <cell r="M1229">
            <v>9.7432392343526256E-2</v>
          </cell>
          <cell r="N1229">
            <v>9.7432392343526256E-2</v>
          </cell>
          <cell r="O1229">
            <v>9008.9726508941021</v>
          </cell>
          <cell r="P1229">
            <v>25362.810844048479</v>
          </cell>
          <cell r="Q1229">
            <v>40044.918336489689</v>
          </cell>
          <cell r="R1229">
            <v>49855.602535684295</v>
          </cell>
          <cell r="S1229">
            <v>111215.25235835489</v>
          </cell>
          <cell r="T1229">
            <v>1440.9858333481534</v>
          </cell>
          <cell r="U1229">
            <v>1472.2104151715769</v>
          </cell>
          <cell r="V1229">
            <v>1536.9033592928679</v>
          </cell>
          <cell r="W1229">
            <v>1580.7689897056191</v>
          </cell>
          <cell r="X1229">
            <v>1719.9729573528202</v>
          </cell>
          <cell r="Y1229">
            <v>497.70828848199022</v>
          </cell>
          <cell r="Z1229">
            <v>542.74166672680792</v>
          </cell>
          <cell r="AA1229">
            <v>585.97558840516399</v>
          </cell>
          <cell r="AB1229">
            <v>590.74332129832567</v>
          </cell>
          <cell r="AC1229">
            <v>650.54156836208108</v>
          </cell>
          <cell r="AD1229">
            <v>19.623452701321135</v>
          </cell>
          <cell r="AE1229">
            <v>25.177703588502418</v>
          </cell>
          <cell r="AF1229">
            <v>27.004471053849933</v>
          </cell>
          <cell r="AG1229">
            <v>26.285653846482841</v>
          </cell>
          <cell r="AH1229">
            <v>23.917659676558895</v>
          </cell>
        </row>
        <row r="1230">
          <cell r="B1230">
            <v>13782</v>
          </cell>
          <cell r="C1230" t="str">
            <v>IN</v>
          </cell>
          <cell r="D1230" t="str">
            <v>Municipal</v>
          </cell>
          <cell r="E1230">
            <v>1.0274560322203068E-2</v>
          </cell>
          <cell r="F1230">
            <v>0</v>
          </cell>
          <cell r="G1230">
            <v>0</v>
          </cell>
          <cell r="H1230">
            <v>1645.4725829833149</v>
          </cell>
          <cell r="I1230">
            <v>11.608880937499999</v>
          </cell>
          <cell r="J1230">
            <v>0</v>
          </cell>
          <cell r="K1230">
            <v>0</v>
          </cell>
          <cell r="L1230">
            <v>0</v>
          </cell>
          <cell r="M1230">
            <v>0</v>
          </cell>
          <cell r="N1230">
            <v>1.5245347310521748E-2</v>
          </cell>
          <cell r="O1230">
            <v>9008.9726508941021</v>
          </cell>
          <cell r="P1230">
            <v>25362.810844048479</v>
          </cell>
          <cell r="Q1230">
            <v>40044.918336489689</v>
          </cell>
          <cell r="R1230">
            <v>49855.602535684295</v>
          </cell>
          <cell r="S1230">
            <v>111215.25235835489</v>
          </cell>
          <cell r="T1230">
            <v>1440.9858333481534</v>
          </cell>
          <cell r="U1230">
            <v>1472.2104151715769</v>
          </cell>
          <cell r="V1230">
            <v>1536.9033592928679</v>
          </cell>
          <cell r="W1230">
            <v>1580.7689897056191</v>
          </cell>
          <cell r="X1230">
            <v>1719.9729573528202</v>
          </cell>
          <cell r="Y1230">
            <v>497.70828848199022</v>
          </cell>
          <cell r="Z1230">
            <v>542.74166672680792</v>
          </cell>
          <cell r="AA1230">
            <v>585.97558840516399</v>
          </cell>
          <cell r="AB1230">
            <v>590.74332129832567</v>
          </cell>
          <cell r="AC1230">
            <v>650.54156836208108</v>
          </cell>
          <cell r="AD1230">
            <v>19.623452701321135</v>
          </cell>
          <cell r="AE1230">
            <v>25.177703588502418</v>
          </cell>
          <cell r="AF1230">
            <v>27.004471053849933</v>
          </cell>
          <cell r="AG1230">
            <v>26.285653846482841</v>
          </cell>
          <cell r="AH1230">
            <v>23.917659676558895</v>
          </cell>
        </row>
        <row r="1231">
          <cell r="B1231">
            <v>14839</v>
          </cell>
          <cell r="C1231" t="str">
            <v>IN</v>
          </cell>
          <cell r="D1231" t="str">
            <v>Municipal</v>
          </cell>
          <cell r="E1231">
            <v>1.0274560322203068E-2</v>
          </cell>
          <cell r="F1231">
            <v>1</v>
          </cell>
          <cell r="G1231">
            <v>9885.1537528932004</v>
          </cell>
          <cell r="H1231">
            <v>9885.1537528932004</v>
          </cell>
          <cell r="I1231">
            <v>11.608880937499999</v>
          </cell>
          <cell r="J1231">
            <v>9707</v>
          </cell>
          <cell r="K1231">
            <v>89688</v>
          </cell>
          <cell r="L1231">
            <v>9073</v>
          </cell>
          <cell r="M1231">
            <v>9.4138251260466835E-2</v>
          </cell>
          <cell r="N1231">
            <v>9.4138251260466835E-2</v>
          </cell>
          <cell r="O1231">
            <v>9008.9726508941021</v>
          </cell>
          <cell r="P1231">
            <v>25362.810844048479</v>
          </cell>
          <cell r="Q1231">
            <v>40044.918336489689</v>
          </cell>
          <cell r="R1231">
            <v>49855.602535684295</v>
          </cell>
          <cell r="S1231">
            <v>111215.25235835489</v>
          </cell>
          <cell r="T1231">
            <v>1440.9858333481534</v>
          </cell>
          <cell r="U1231">
            <v>1472.2104151715769</v>
          </cell>
          <cell r="V1231">
            <v>1536.9033592928679</v>
          </cell>
          <cell r="W1231">
            <v>1580.7689897056191</v>
          </cell>
          <cell r="X1231">
            <v>1719.9729573528202</v>
          </cell>
          <cell r="Y1231">
            <v>497.70828848199022</v>
          </cell>
          <cell r="Z1231">
            <v>542.74166672680792</v>
          </cell>
          <cell r="AA1231">
            <v>585.97558840516399</v>
          </cell>
          <cell r="AB1231">
            <v>590.74332129832567</v>
          </cell>
          <cell r="AC1231">
            <v>650.54156836208108</v>
          </cell>
          <cell r="AD1231">
            <v>19.623452701321135</v>
          </cell>
          <cell r="AE1231">
            <v>25.177703588502418</v>
          </cell>
          <cell r="AF1231">
            <v>27.004471053849933</v>
          </cell>
          <cell r="AG1231">
            <v>26.285653846482841</v>
          </cell>
          <cell r="AH1231">
            <v>23.917659676558895</v>
          </cell>
        </row>
        <row r="1232">
          <cell r="B1232">
            <v>15860</v>
          </cell>
          <cell r="C1232" t="str">
            <v>IN</v>
          </cell>
          <cell r="D1232" t="str">
            <v>Municipal</v>
          </cell>
          <cell r="E1232">
            <v>1.0274560322203068E-2</v>
          </cell>
          <cell r="F1232">
            <v>0</v>
          </cell>
          <cell r="G1232">
            <v>0</v>
          </cell>
          <cell r="H1232">
            <v>1645.4725829833149</v>
          </cell>
          <cell r="I1232">
            <v>11.608880937499999</v>
          </cell>
          <cell r="J1232">
            <v>0</v>
          </cell>
          <cell r="K1232">
            <v>0</v>
          </cell>
          <cell r="L1232">
            <v>0</v>
          </cell>
          <cell r="M1232">
            <v>0</v>
          </cell>
          <cell r="N1232">
            <v>1.5245347310521748E-2</v>
          </cell>
          <cell r="O1232">
            <v>9008.9726508941021</v>
          </cell>
          <cell r="P1232">
            <v>25362.810844048479</v>
          </cell>
          <cell r="Q1232">
            <v>40044.918336489689</v>
          </cell>
          <cell r="R1232">
            <v>49855.602535684295</v>
          </cell>
          <cell r="S1232">
            <v>111215.25235835489</v>
          </cell>
          <cell r="T1232">
            <v>1440.9858333481534</v>
          </cell>
          <cell r="U1232">
            <v>1472.2104151715769</v>
          </cell>
          <cell r="V1232">
            <v>1536.9033592928679</v>
          </cell>
          <cell r="W1232">
            <v>1580.7689897056191</v>
          </cell>
          <cell r="X1232">
            <v>1719.9729573528202</v>
          </cell>
          <cell r="Y1232">
            <v>497.70828848199022</v>
          </cell>
          <cell r="Z1232">
            <v>542.74166672680792</v>
          </cell>
          <cell r="AA1232">
            <v>585.97558840516399</v>
          </cell>
          <cell r="AB1232">
            <v>590.74332129832567</v>
          </cell>
          <cell r="AC1232">
            <v>650.54156836208108</v>
          </cell>
          <cell r="AD1232">
            <v>19.623452701321135</v>
          </cell>
          <cell r="AE1232">
            <v>25.177703588502418</v>
          </cell>
          <cell r="AF1232">
            <v>27.004471053849933</v>
          </cell>
          <cell r="AG1232">
            <v>26.285653846482841</v>
          </cell>
          <cell r="AH1232">
            <v>23.917659676558895</v>
          </cell>
        </row>
        <row r="1233">
          <cell r="B1233">
            <v>15989</v>
          </cell>
          <cell r="C1233" t="str">
            <v>IN</v>
          </cell>
          <cell r="D1233" t="str">
            <v>Municipal</v>
          </cell>
          <cell r="E1233">
            <v>1.0274560322203068E-2</v>
          </cell>
          <cell r="F1233">
            <v>1</v>
          </cell>
          <cell r="G1233">
            <v>11389.277243789789</v>
          </cell>
          <cell r="H1233">
            <v>11389.277243789789</v>
          </cell>
          <cell r="I1233">
            <v>11.608880937499999</v>
          </cell>
          <cell r="J1233">
            <v>18532.400000000001</v>
          </cell>
          <cell r="K1233">
            <v>182479</v>
          </cell>
          <cell r="L1233">
            <v>16022</v>
          </cell>
          <cell r="M1233">
            <v>8.9327704094347843E-2</v>
          </cell>
          <cell r="N1233">
            <v>8.9327704094347843E-2</v>
          </cell>
          <cell r="O1233">
            <v>9008.9726508941021</v>
          </cell>
          <cell r="P1233">
            <v>25362.810844048479</v>
          </cell>
          <cell r="Q1233">
            <v>40044.918336489689</v>
          </cell>
          <cell r="R1233">
            <v>49855.602535684295</v>
          </cell>
          <cell r="S1233">
            <v>111215.25235835489</v>
          </cell>
          <cell r="T1233">
            <v>1440.9858333481534</v>
          </cell>
          <cell r="U1233">
            <v>1472.2104151715769</v>
          </cell>
          <cell r="V1233">
            <v>1536.9033592928679</v>
          </cell>
          <cell r="W1233">
            <v>1580.7689897056191</v>
          </cell>
          <cell r="X1233">
            <v>1719.9729573528202</v>
          </cell>
          <cell r="Y1233">
            <v>497.70828848199022</v>
          </cell>
          <cell r="Z1233">
            <v>542.74166672680792</v>
          </cell>
          <cell r="AA1233">
            <v>585.97558840516399</v>
          </cell>
          <cell r="AB1233">
            <v>590.74332129832567</v>
          </cell>
          <cell r="AC1233">
            <v>650.54156836208108</v>
          </cell>
          <cell r="AD1233">
            <v>19.623452701321135</v>
          </cell>
          <cell r="AE1233">
            <v>25.177703588502418</v>
          </cell>
          <cell r="AF1233">
            <v>27.004471053849933</v>
          </cell>
          <cell r="AG1233">
            <v>26.285653846482841</v>
          </cell>
          <cell r="AH1233">
            <v>23.917659676558895</v>
          </cell>
        </row>
        <row r="1234">
          <cell r="B1234">
            <v>16068</v>
          </cell>
          <cell r="C1234" t="str">
            <v>IN</v>
          </cell>
          <cell r="D1234" t="str">
            <v>Municipal</v>
          </cell>
          <cell r="E1234">
            <v>1.0274560322203068E-2</v>
          </cell>
          <cell r="F1234">
            <v>0</v>
          </cell>
          <cell r="G1234">
            <v>0</v>
          </cell>
          <cell r="H1234">
            <v>1645.4725829833149</v>
          </cell>
          <cell r="I1234">
            <v>11.608880937499999</v>
          </cell>
          <cell r="J1234">
            <v>0</v>
          </cell>
          <cell r="K1234">
            <v>0</v>
          </cell>
          <cell r="L1234">
            <v>0</v>
          </cell>
          <cell r="M1234">
            <v>0</v>
          </cell>
          <cell r="N1234">
            <v>1.5245347310521748E-2</v>
          </cell>
          <cell r="O1234">
            <v>9008.9726508941021</v>
          </cell>
          <cell r="P1234">
            <v>25362.810844048479</v>
          </cell>
          <cell r="Q1234">
            <v>40044.918336489689</v>
          </cell>
          <cell r="R1234">
            <v>49855.602535684295</v>
          </cell>
          <cell r="S1234">
            <v>111215.25235835489</v>
          </cell>
          <cell r="T1234">
            <v>1440.9858333481534</v>
          </cell>
          <cell r="U1234">
            <v>1472.2104151715769</v>
          </cell>
          <cell r="V1234">
            <v>1536.9033592928679</v>
          </cell>
          <cell r="W1234">
            <v>1580.7689897056191</v>
          </cell>
          <cell r="X1234">
            <v>1719.9729573528202</v>
          </cell>
          <cell r="Y1234">
            <v>497.70828848199022</v>
          </cell>
          <cell r="Z1234">
            <v>542.74166672680792</v>
          </cell>
          <cell r="AA1234">
            <v>585.97558840516399</v>
          </cell>
          <cell r="AB1234">
            <v>590.74332129832567</v>
          </cell>
          <cell r="AC1234">
            <v>650.54156836208108</v>
          </cell>
          <cell r="AD1234">
            <v>19.623452701321135</v>
          </cell>
          <cell r="AE1234">
            <v>25.177703588502418</v>
          </cell>
          <cell r="AF1234">
            <v>27.004471053849933</v>
          </cell>
          <cell r="AG1234">
            <v>26.285653846482841</v>
          </cell>
          <cell r="AH1234">
            <v>23.917659676558895</v>
          </cell>
        </row>
        <row r="1235">
          <cell r="B1235">
            <v>16830</v>
          </cell>
          <cell r="C1235" t="str">
            <v>IN</v>
          </cell>
          <cell r="D1235" t="str">
            <v>Municipal</v>
          </cell>
          <cell r="E1235">
            <v>1.0274560322203068E-2</v>
          </cell>
          <cell r="F1235">
            <v>0</v>
          </cell>
          <cell r="G1235">
            <v>0</v>
          </cell>
          <cell r="H1235">
            <v>1645.4725829833149</v>
          </cell>
          <cell r="I1235">
            <v>11.608880937499999</v>
          </cell>
          <cell r="J1235">
            <v>0</v>
          </cell>
          <cell r="K1235">
            <v>0</v>
          </cell>
          <cell r="L1235">
            <v>0</v>
          </cell>
          <cell r="M1235">
            <v>0</v>
          </cell>
          <cell r="N1235">
            <v>1.5245347310521748E-2</v>
          </cell>
          <cell r="O1235">
            <v>9008.9726508941021</v>
          </cell>
          <cell r="P1235">
            <v>25362.810844048479</v>
          </cell>
          <cell r="Q1235">
            <v>40044.918336489689</v>
          </cell>
          <cell r="R1235">
            <v>49855.602535684295</v>
          </cell>
          <cell r="S1235">
            <v>111215.25235835489</v>
          </cell>
          <cell r="T1235">
            <v>1440.9858333481534</v>
          </cell>
          <cell r="U1235">
            <v>1472.2104151715769</v>
          </cell>
          <cell r="V1235">
            <v>1536.9033592928679</v>
          </cell>
          <cell r="W1235">
            <v>1580.7689897056191</v>
          </cell>
          <cell r="X1235">
            <v>1719.9729573528202</v>
          </cell>
          <cell r="Y1235">
            <v>497.70828848199022</v>
          </cell>
          <cell r="Z1235">
            <v>542.74166672680792</v>
          </cell>
          <cell r="AA1235">
            <v>585.97558840516399</v>
          </cell>
          <cell r="AB1235">
            <v>590.74332129832567</v>
          </cell>
          <cell r="AC1235">
            <v>650.54156836208108</v>
          </cell>
          <cell r="AD1235">
            <v>19.623452701321135</v>
          </cell>
          <cell r="AE1235">
            <v>25.177703588502418</v>
          </cell>
          <cell r="AF1235">
            <v>27.004471053849933</v>
          </cell>
          <cell r="AG1235">
            <v>26.285653846482841</v>
          </cell>
          <cell r="AH1235">
            <v>23.917659676558895</v>
          </cell>
        </row>
        <row r="1236">
          <cell r="B1236">
            <v>18538</v>
          </cell>
          <cell r="C1236" t="str">
            <v>IN</v>
          </cell>
          <cell r="D1236" t="str">
            <v>Municipal</v>
          </cell>
          <cell r="E1236">
            <v>1.0274560322203068E-2</v>
          </cell>
          <cell r="F1236">
            <v>0</v>
          </cell>
          <cell r="G1236">
            <v>0</v>
          </cell>
          <cell r="H1236">
            <v>1645.4725829833149</v>
          </cell>
          <cell r="I1236">
            <v>11.608880937499999</v>
          </cell>
          <cell r="J1236">
            <v>0</v>
          </cell>
          <cell r="K1236">
            <v>0</v>
          </cell>
          <cell r="L1236">
            <v>0</v>
          </cell>
          <cell r="M1236">
            <v>0</v>
          </cell>
          <cell r="N1236">
            <v>1.5245347310521748E-2</v>
          </cell>
          <cell r="O1236">
            <v>9008.9726508941021</v>
          </cell>
          <cell r="P1236">
            <v>25362.810844048479</v>
          </cell>
          <cell r="Q1236">
            <v>40044.918336489689</v>
          </cell>
          <cell r="R1236">
            <v>49855.602535684295</v>
          </cell>
          <cell r="S1236">
            <v>111215.25235835489</v>
          </cell>
          <cell r="T1236">
            <v>1440.9858333481534</v>
          </cell>
          <cell r="U1236">
            <v>1472.2104151715769</v>
          </cell>
          <cell r="V1236">
            <v>1536.9033592928679</v>
          </cell>
          <cell r="W1236">
            <v>1580.7689897056191</v>
          </cell>
          <cell r="X1236">
            <v>1719.9729573528202</v>
          </cell>
          <cell r="Y1236">
            <v>497.70828848199022</v>
          </cell>
          <cell r="Z1236">
            <v>542.74166672680792</v>
          </cell>
          <cell r="AA1236">
            <v>585.97558840516399</v>
          </cell>
          <cell r="AB1236">
            <v>590.74332129832567</v>
          </cell>
          <cell r="AC1236">
            <v>650.54156836208108</v>
          </cell>
          <cell r="AD1236">
            <v>19.623452701321135</v>
          </cell>
          <cell r="AE1236">
            <v>25.177703588502418</v>
          </cell>
          <cell r="AF1236">
            <v>27.004471053849933</v>
          </cell>
          <cell r="AG1236">
            <v>26.285653846482841</v>
          </cell>
          <cell r="AH1236">
            <v>23.917659676558895</v>
          </cell>
        </row>
        <row r="1237">
          <cell r="B1237">
            <v>18887</v>
          </cell>
          <cell r="C1237" t="str">
            <v>IN</v>
          </cell>
          <cell r="D1237" t="str">
            <v>Municipal</v>
          </cell>
          <cell r="E1237">
            <v>1.0274560322203068E-2</v>
          </cell>
          <cell r="F1237">
            <v>0</v>
          </cell>
          <cell r="G1237">
            <v>0</v>
          </cell>
          <cell r="H1237">
            <v>1645.4725829833149</v>
          </cell>
          <cell r="I1237">
            <v>11.608880937499999</v>
          </cell>
          <cell r="J1237">
            <v>0</v>
          </cell>
          <cell r="K1237">
            <v>0</v>
          </cell>
          <cell r="L1237">
            <v>0</v>
          </cell>
          <cell r="M1237">
            <v>0</v>
          </cell>
          <cell r="N1237">
            <v>1.5245347310521748E-2</v>
          </cell>
          <cell r="O1237">
            <v>9008.9726508941021</v>
          </cell>
          <cell r="P1237">
            <v>25362.810844048479</v>
          </cell>
          <cell r="Q1237">
            <v>40044.918336489689</v>
          </cell>
          <cell r="R1237">
            <v>49855.602535684295</v>
          </cell>
          <cell r="S1237">
            <v>111215.25235835489</v>
          </cell>
          <cell r="T1237">
            <v>1440.9858333481534</v>
          </cell>
          <cell r="U1237">
            <v>1472.2104151715769</v>
          </cell>
          <cell r="V1237">
            <v>1536.9033592928679</v>
          </cell>
          <cell r="W1237">
            <v>1580.7689897056191</v>
          </cell>
          <cell r="X1237">
            <v>1719.9729573528202</v>
          </cell>
          <cell r="Y1237">
            <v>497.70828848199022</v>
          </cell>
          <cell r="Z1237">
            <v>542.74166672680792</v>
          </cell>
          <cell r="AA1237">
            <v>585.97558840516399</v>
          </cell>
          <cell r="AB1237">
            <v>590.74332129832567</v>
          </cell>
          <cell r="AC1237">
            <v>650.54156836208108</v>
          </cell>
          <cell r="AD1237">
            <v>19.623452701321135</v>
          </cell>
          <cell r="AE1237">
            <v>25.177703588502418</v>
          </cell>
          <cell r="AF1237">
            <v>27.004471053849933</v>
          </cell>
          <cell r="AG1237">
            <v>26.285653846482841</v>
          </cell>
          <cell r="AH1237">
            <v>23.917659676558895</v>
          </cell>
        </row>
        <row r="1238">
          <cell r="B1238">
            <v>19227</v>
          </cell>
          <cell r="C1238" t="str">
            <v>IN</v>
          </cell>
          <cell r="D1238" t="str">
            <v>Municipal</v>
          </cell>
          <cell r="E1238">
            <v>1.0274560322203068E-2</v>
          </cell>
          <cell r="F1238">
            <v>0</v>
          </cell>
          <cell r="G1238">
            <v>0</v>
          </cell>
          <cell r="H1238">
            <v>1645.4725829833149</v>
          </cell>
          <cell r="I1238">
            <v>11.608880937499999</v>
          </cell>
          <cell r="J1238">
            <v>0</v>
          </cell>
          <cell r="K1238">
            <v>0</v>
          </cell>
          <cell r="L1238">
            <v>0</v>
          </cell>
          <cell r="M1238">
            <v>0</v>
          </cell>
          <cell r="N1238">
            <v>1.5245347310521748E-2</v>
          </cell>
          <cell r="O1238">
            <v>9008.9726508941021</v>
          </cell>
          <cell r="P1238">
            <v>25362.810844048479</v>
          </cell>
          <cell r="Q1238">
            <v>40044.918336489689</v>
          </cell>
          <cell r="R1238">
            <v>49855.602535684295</v>
          </cell>
          <cell r="S1238">
            <v>111215.25235835489</v>
          </cell>
          <cell r="T1238">
            <v>1440.9858333481534</v>
          </cell>
          <cell r="U1238">
            <v>1472.2104151715769</v>
          </cell>
          <cell r="V1238">
            <v>1536.9033592928679</v>
          </cell>
          <cell r="W1238">
            <v>1580.7689897056191</v>
          </cell>
          <cell r="X1238">
            <v>1719.9729573528202</v>
          </cell>
          <cell r="Y1238">
            <v>497.70828848199022</v>
          </cell>
          <cell r="Z1238">
            <v>542.74166672680792</v>
          </cell>
          <cell r="AA1238">
            <v>585.97558840516399</v>
          </cell>
          <cell r="AB1238">
            <v>590.74332129832567</v>
          </cell>
          <cell r="AC1238">
            <v>650.54156836208108</v>
          </cell>
          <cell r="AD1238">
            <v>19.623452701321135</v>
          </cell>
          <cell r="AE1238">
            <v>25.177703588502418</v>
          </cell>
          <cell r="AF1238">
            <v>27.004471053849933</v>
          </cell>
          <cell r="AG1238">
            <v>26.285653846482841</v>
          </cell>
          <cell r="AH1238">
            <v>23.917659676558895</v>
          </cell>
        </row>
        <row r="1239">
          <cell r="B1239">
            <v>20139</v>
          </cell>
          <cell r="C1239" t="str">
            <v>IN</v>
          </cell>
          <cell r="D1239" t="str">
            <v>Municipal</v>
          </cell>
          <cell r="E1239">
            <v>1.0274560322203068E-2</v>
          </cell>
          <cell r="F1239">
            <v>0</v>
          </cell>
          <cell r="G1239">
            <v>0</v>
          </cell>
          <cell r="H1239">
            <v>1645.4725829833149</v>
          </cell>
          <cell r="I1239">
            <v>11.608880937499999</v>
          </cell>
          <cell r="J1239">
            <v>0</v>
          </cell>
          <cell r="K1239">
            <v>0</v>
          </cell>
          <cell r="L1239">
            <v>0</v>
          </cell>
          <cell r="M1239">
            <v>0</v>
          </cell>
          <cell r="N1239">
            <v>1.5245347310521748E-2</v>
          </cell>
          <cell r="O1239">
            <v>9008.9726508941021</v>
          </cell>
          <cell r="P1239">
            <v>25362.810844048479</v>
          </cell>
          <cell r="Q1239">
            <v>40044.918336489689</v>
          </cell>
          <cell r="R1239">
            <v>49855.602535684295</v>
          </cell>
          <cell r="S1239">
            <v>111215.25235835489</v>
          </cell>
          <cell r="T1239">
            <v>1440.9858333481534</v>
          </cell>
          <cell r="U1239">
            <v>1472.2104151715769</v>
          </cell>
          <cell r="V1239">
            <v>1536.9033592928679</v>
          </cell>
          <cell r="W1239">
            <v>1580.7689897056191</v>
          </cell>
          <cell r="X1239">
            <v>1719.9729573528202</v>
          </cell>
          <cell r="Y1239">
            <v>497.70828848199022</v>
          </cell>
          <cell r="Z1239">
            <v>542.74166672680792</v>
          </cell>
          <cell r="AA1239">
            <v>585.97558840516399</v>
          </cell>
          <cell r="AB1239">
            <v>590.74332129832567</v>
          </cell>
          <cell r="AC1239">
            <v>650.54156836208108</v>
          </cell>
          <cell r="AD1239">
            <v>19.623452701321135</v>
          </cell>
          <cell r="AE1239">
            <v>25.177703588502418</v>
          </cell>
          <cell r="AF1239">
            <v>27.004471053849933</v>
          </cell>
          <cell r="AG1239">
            <v>26.285653846482841</v>
          </cell>
          <cell r="AH1239">
            <v>23.917659676558895</v>
          </cell>
        </row>
        <row r="1240">
          <cell r="B1240">
            <v>20226</v>
          </cell>
          <cell r="C1240" t="str">
            <v>IN</v>
          </cell>
          <cell r="D1240" t="str">
            <v>Municipal</v>
          </cell>
          <cell r="E1240">
            <v>1.0274560322203068E-2</v>
          </cell>
          <cell r="F1240">
            <v>0</v>
          </cell>
          <cell r="G1240">
            <v>0</v>
          </cell>
          <cell r="H1240">
            <v>1645.4725829833149</v>
          </cell>
          <cell r="I1240">
            <v>11.608880937499999</v>
          </cell>
          <cell r="J1240">
            <v>0</v>
          </cell>
          <cell r="K1240">
            <v>0</v>
          </cell>
          <cell r="L1240">
            <v>0</v>
          </cell>
          <cell r="M1240">
            <v>0</v>
          </cell>
          <cell r="N1240">
            <v>1.5245347310521748E-2</v>
          </cell>
          <cell r="O1240">
            <v>9008.9726508941021</v>
          </cell>
          <cell r="P1240">
            <v>25362.810844048479</v>
          </cell>
          <cell r="Q1240">
            <v>40044.918336489689</v>
          </cell>
          <cell r="R1240">
            <v>49855.602535684295</v>
          </cell>
          <cell r="S1240">
            <v>111215.25235835489</v>
          </cell>
          <cell r="T1240">
            <v>1440.9858333481534</v>
          </cell>
          <cell r="U1240">
            <v>1472.2104151715769</v>
          </cell>
          <cell r="V1240">
            <v>1536.9033592928679</v>
          </cell>
          <cell r="W1240">
            <v>1580.7689897056191</v>
          </cell>
          <cell r="X1240">
            <v>1719.9729573528202</v>
          </cell>
          <cell r="Y1240">
            <v>497.70828848199022</v>
          </cell>
          <cell r="Z1240">
            <v>542.74166672680792</v>
          </cell>
          <cell r="AA1240">
            <v>585.97558840516399</v>
          </cell>
          <cell r="AB1240">
            <v>590.74332129832567</v>
          </cell>
          <cell r="AC1240">
            <v>650.54156836208108</v>
          </cell>
          <cell r="AD1240">
            <v>19.623452701321135</v>
          </cell>
          <cell r="AE1240">
            <v>25.177703588502418</v>
          </cell>
          <cell r="AF1240">
            <v>27.004471053849933</v>
          </cell>
          <cell r="AG1240">
            <v>26.285653846482841</v>
          </cell>
          <cell r="AH1240">
            <v>23.917659676558895</v>
          </cell>
        </row>
        <row r="1241">
          <cell r="B1241">
            <v>20730</v>
          </cell>
          <cell r="C1241" t="str">
            <v>IN</v>
          </cell>
          <cell r="D1241" t="str">
            <v>Municipal</v>
          </cell>
          <cell r="E1241">
            <v>1.0274560322203068E-2</v>
          </cell>
          <cell r="F1241">
            <v>0</v>
          </cell>
          <cell r="G1241">
            <v>0</v>
          </cell>
          <cell r="H1241">
            <v>1645.4725829833149</v>
          </cell>
          <cell r="I1241">
            <v>11.608880937499999</v>
          </cell>
          <cell r="J1241">
            <v>0</v>
          </cell>
          <cell r="K1241">
            <v>0</v>
          </cell>
          <cell r="L1241">
            <v>0</v>
          </cell>
          <cell r="M1241">
            <v>0</v>
          </cell>
          <cell r="N1241">
            <v>1.5245347310521748E-2</v>
          </cell>
          <cell r="O1241">
            <v>9008.9726508941021</v>
          </cell>
          <cell r="P1241">
            <v>25362.810844048479</v>
          </cell>
          <cell r="Q1241">
            <v>40044.918336489689</v>
          </cell>
          <cell r="R1241">
            <v>49855.602535684295</v>
          </cell>
          <cell r="S1241">
            <v>111215.25235835489</v>
          </cell>
          <cell r="T1241">
            <v>1440.9858333481534</v>
          </cell>
          <cell r="U1241">
            <v>1472.2104151715769</v>
          </cell>
          <cell r="V1241">
            <v>1536.9033592928679</v>
          </cell>
          <cell r="W1241">
            <v>1580.7689897056191</v>
          </cell>
          <cell r="X1241">
            <v>1719.9729573528202</v>
          </cell>
          <cell r="Y1241">
            <v>497.70828848199022</v>
          </cell>
          <cell r="Z1241">
            <v>542.74166672680792</v>
          </cell>
          <cell r="AA1241">
            <v>585.97558840516399</v>
          </cell>
          <cell r="AB1241">
            <v>590.74332129832567</v>
          </cell>
          <cell r="AC1241">
            <v>650.54156836208108</v>
          </cell>
          <cell r="AD1241">
            <v>19.623452701321135</v>
          </cell>
          <cell r="AE1241">
            <v>25.177703588502418</v>
          </cell>
          <cell r="AF1241">
            <v>27.004471053849933</v>
          </cell>
          <cell r="AG1241">
            <v>26.285653846482841</v>
          </cell>
          <cell r="AH1241">
            <v>23.917659676558895</v>
          </cell>
        </row>
        <row r="1242">
          <cell r="B1242">
            <v>4508</v>
          </cell>
          <cell r="C1242" t="str">
            <v>IN</v>
          </cell>
          <cell r="D1242" t="str">
            <v>Municipal</v>
          </cell>
          <cell r="E1242">
            <v>1.0274560322203068E-2</v>
          </cell>
          <cell r="F1242">
            <v>1</v>
          </cell>
          <cell r="G1242">
            <v>10079.433645308376</v>
          </cell>
          <cell r="H1242">
            <v>10079.433645308376</v>
          </cell>
          <cell r="I1242">
            <v>11.608880937499999</v>
          </cell>
          <cell r="J1242">
            <v>9124</v>
          </cell>
          <cell r="K1242">
            <v>84002</v>
          </cell>
          <cell r="L1242">
            <v>8334</v>
          </cell>
          <cell r="M1242">
            <v>9.4795588619348337E-2</v>
          </cell>
          <cell r="N1242">
            <v>9.4795588619348337E-2</v>
          </cell>
          <cell r="O1242">
            <v>9008.9726508941021</v>
          </cell>
          <cell r="P1242">
            <v>25362.810844048479</v>
          </cell>
          <cell r="Q1242">
            <v>40044.918336489689</v>
          </cell>
          <cell r="R1242">
            <v>49855.602535684295</v>
          </cell>
          <cell r="S1242">
            <v>111215.25235835489</v>
          </cell>
          <cell r="T1242">
            <v>1440.9858333481534</v>
          </cell>
          <cell r="U1242">
            <v>1472.2104151715769</v>
          </cell>
          <cell r="V1242">
            <v>1536.9033592928679</v>
          </cell>
          <cell r="W1242">
            <v>1580.7689897056191</v>
          </cell>
          <cell r="X1242">
            <v>1719.9729573528202</v>
          </cell>
          <cell r="Y1242">
            <v>497.70828848199022</v>
          </cell>
          <cell r="Z1242">
            <v>542.74166672680792</v>
          </cell>
          <cell r="AA1242">
            <v>585.97558840516399</v>
          </cell>
          <cell r="AB1242">
            <v>590.74332129832567</v>
          </cell>
          <cell r="AC1242">
            <v>650.54156836208108</v>
          </cell>
          <cell r="AD1242">
            <v>19.623452701321135</v>
          </cell>
          <cell r="AE1242">
            <v>25.177703588502418</v>
          </cell>
          <cell r="AF1242">
            <v>27.004471053849933</v>
          </cell>
          <cell r="AG1242">
            <v>26.285653846482841</v>
          </cell>
          <cell r="AH1242">
            <v>23.917659676558895</v>
          </cell>
        </row>
        <row r="1243">
          <cell r="B1243">
            <v>4799</v>
          </cell>
          <cell r="C1243" t="str">
            <v>IN</v>
          </cell>
          <cell r="D1243" t="str">
            <v>Municipal</v>
          </cell>
          <cell r="E1243">
            <v>1.0274560322203068E-2</v>
          </cell>
          <cell r="F1243">
            <v>0</v>
          </cell>
          <cell r="G1243">
            <v>0</v>
          </cell>
          <cell r="H1243">
            <v>1645.4725829833149</v>
          </cell>
          <cell r="I1243">
            <v>11.608880937499999</v>
          </cell>
          <cell r="J1243">
            <v>0</v>
          </cell>
          <cell r="K1243">
            <v>0</v>
          </cell>
          <cell r="L1243">
            <v>0</v>
          </cell>
          <cell r="M1243">
            <v>0</v>
          </cell>
          <cell r="N1243">
            <v>1.5245347310521748E-2</v>
          </cell>
          <cell r="O1243">
            <v>9008.9726508941021</v>
          </cell>
          <cell r="P1243">
            <v>25362.810844048479</v>
          </cell>
          <cell r="Q1243">
            <v>40044.918336489689</v>
          </cell>
          <cell r="R1243">
            <v>49855.602535684295</v>
          </cell>
          <cell r="S1243">
            <v>111215.25235835489</v>
          </cell>
          <cell r="T1243">
            <v>1440.9858333481534</v>
          </cell>
          <cell r="U1243">
            <v>1472.2104151715769</v>
          </cell>
          <cell r="V1243">
            <v>1536.9033592928679</v>
          </cell>
          <cell r="W1243">
            <v>1580.7689897056191</v>
          </cell>
          <cell r="X1243">
            <v>1719.9729573528202</v>
          </cell>
          <cell r="Y1243">
            <v>497.70828848199022</v>
          </cell>
          <cell r="Z1243">
            <v>542.74166672680792</v>
          </cell>
          <cell r="AA1243">
            <v>585.97558840516399</v>
          </cell>
          <cell r="AB1243">
            <v>590.74332129832567</v>
          </cell>
          <cell r="AC1243">
            <v>650.54156836208108</v>
          </cell>
          <cell r="AD1243">
            <v>19.623452701321135</v>
          </cell>
          <cell r="AE1243">
            <v>25.177703588502418</v>
          </cell>
          <cell r="AF1243">
            <v>27.004471053849933</v>
          </cell>
          <cell r="AG1243">
            <v>26.285653846482841</v>
          </cell>
          <cell r="AH1243">
            <v>23.917659676558895</v>
          </cell>
        </row>
        <row r="1244">
          <cell r="B1244">
            <v>5392</v>
          </cell>
          <cell r="C1244" t="str">
            <v>IN</v>
          </cell>
          <cell r="D1244" t="str">
            <v>Municipal</v>
          </cell>
          <cell r="E1244">
            <v>1.0274560322203068E-2</v>
          </cell>
          <cell r="F1244">
            <v>0</v>
          </cell>
          <cell r="G1244">
            <v>0</v>
          </cell>
          <cell r="H1244">
            <v>1645.4725829833149</v>
          </cell>
          <cell r="I1244">
            <v>11.608880937499999</v>
          </cell>
          <cell r="J1244">
            <v>0</v>
          </cell>
          <cell r="K1244">
            <v>0</v>
          </cell>
          <cell r="L1244">
            <v>0</v>
          </cell>
          <cell r="M1244">
            <v>0</v>
          </cell>
          <cell r="N1244">
            <v>1.5245347310521748E-2</v>
          </cell>
          <cell r="O1244">
            <v>9008.9726508941021</v>
          </cell>
          <cell r="P1244">
            <v>25362.810844048479</v>
          </cell>
          <cell r="Q1244">
            <v>40044.918336489689</v>
          </cell>
          <cell r="R1244">
            <v>49855.602535684295</v>
          </cell>
          <cell r="S1244">
            <v>111215.25235835489</v>
          </cell>
          <cell r="T1244">
            <v>1440.9858333481534</v>
          </cell>
          <cell r="U1244">
            <v>1472.2104151715769</v>
          </cell>
          <cell r="V1244">
            <v>1536.9033592928679</v>
          </cell>
          <cell r="W1244">
            <v>1580.7689897056191</v>
          </cell>
          <cell r="X1244">
            <v>1719.9729573528202</v>
          </cell>
          <cell r="Y1244">
            <v>497.70828848199022</v>
          </cell>
          <cell r="Z1244">
            <v>542.74166672680792</v>
          </cell>
          <cell r="AA1244">
            <v>585.97558840516399</v>
          </cell>
          <cell r="AB1244">
            <v>590.74332129832567</v>
          </cell>
          <cell r="AC1244">
            <v>650.54156836208108</v>
          </cell>
          <cell r="AD1244">
            <v>19.623452701321135</v>
          </cell>
          <cell r="AE1244">
            <v>25.177703588502418</v>
          </cell>
          <cell r="AF1244">
            <v>27.004471053849933</v>
          </cell>
          <cell r="AG1244">
            <v>26.285653846482841</v>
          </cell>
          <cell r="AH1244">
            <v>23.917659676558895</v>
          </cell>
        </row>
        <row r="1245">
          <cell r="B1245">
            <v>5655</v>
          </cell>
          <cell r="C1245" t="str">
            <v>IN</v>
          </cell>
          <cell r="D1245" t="str">
            <v>Municipal</v>
          </cell>
          <cell r="E1245">
            <v>1.0274560322203068E-2</v>
          </cell>
          <cell r="F1245">
            <v>0</v>
          </cell>
          <cell r="G1245">
            <v>0</v>
          </cell>
          <cell r="H1245">
            <v>1645.4725829833149</v>
          </cell>
          <cell r="I1245">
            <v>11.608880937499999</v>
          </cell>
          <cell r="J1245">
            <v>0</v>
          </cell>
          <cell r="K1245">
            <v>0</v>
          </cell>
          <cell r="L1245">
            <v>0</v>
          </cell>
          <cell r="M1245">
            <v>0</v>
          </cell>
          <cell r="N1245">
            <v>1.5245347310521748E-2</v>
          </cell>
          <cell r="O1245">
            <v>9008.9726508941021</v>
          </cell>
          <cell r="P1245">
            <v>25362.810844048479</v>
          </cell>
          <cell r="Q1245">
            <v>40044.918336489689</v>
          </cell>
          <cell r="R1245">
            <v>49855.602535684295</v>
          </cell>
          <cell r="S1245">
            <v>111215.25235835489</v>
          </cell>
          <cell r="T1245">
            <v>1440.9858333481534</v>
          </cell>
          <cell r="U1245">
            <v>1472.2104151715769</v>
          </cell>
          <cell r="V1245">
            <v>1536.9033592928679</v>
          </cell>
          <cell r="W1245">
            <v>1580.7689897056191</v>
          </cell>
          <cell r="X1245">
            <v>1719.9729573528202</v>
          </cell>
          <cell r="Y1245">
            <v>497.70828848199022</v>
          </cell>
          <cell r="Z1245">
            <v>542.74166672680792</v>
          </cell>
          <cell r="AA1245">
            <v>585.97558840516399</v>
          </cell>
          <cell r="AB1245">
            <v>590.74332129832567</v>
          </cell>
          <cell r="AC1245">
            <v>650.54156836208108</v>
          </cell>
          <cell r="AD1245">
            <v>19.623452701321135</v>
          </cell>
          <cell r="AE1245">
            <v>25.177703588502418</v>
          </cell>
          <cell r="AF1245">
            <v>27.004471053849933</v>
          </cell>
          <cell r="AG1245">
            <v>26.285653846482841</v>
          </cell>
          <cell r="AH1245">
            <v>23.917659676558895</v>
          </cell>
        </row>
        <row r="1246">
          <cell r="B1246">
            <v>6425</v>
          </cell>
          <cell r="C1246" t="str">
            <v>IN</v>
          </cell>
          <cell r="D1246" t="str">
            <v>Municipal</v>
          </cell>
          <cell r="E1246">
            <v>1.0274560322203068E-2</v>
          </cell>
          <cell r="F1246">
            <v>0</v>
          </cell>
          <cell r="G1246">
            <v>0</v>
          </cell>
          <cell r="H1246">
            <v>1645.4725829833149</v>
          </cell>
          <cell r="I1246">
            <v>11.608880937499999</v>
          </cell>
          <cell r="J1246">
            <v>0</v>
          </cell>
          <cell r="K1246">
            <v>0</v>
          </cell>
          <cell r="L1246">
            <v>0</v>
          </cell>
          <cell r="M1246">
            <v>0</v>
          </cell>
          <cell r="N1246">
            <v>1.5245347310521748E-2</v>
          </cell>
          <cell r="O1246">
            <v>9008.9726508941021</v>
          </cell>
          <cell r="P1246">
            <v>25362.810844048479</v>
          </cell>
          <cell r="Q1246">
            <v>40044.918336489689</v>
          </cell>
          <cell r="R1246">
            <v>49855.602535684295</v>
          </cell>
          <cell r="S1246">
            <v>111215.25235835489</v>
          </cell>
          <cell r="T1246">
            <v>1440.9858333481534</v>
          </cell>
          <cell r="U1246">
            <v>1472.2104151715769</v>
          </cell>
          <cell r="V1246">
            <v>1536.9033592928679</v>
          </cell>
          <cell r="W1246">
            <v>1580.7689897056191</v>
          </cell>
          <cell r="X1246">
            <v>1719.9729573528202</v>
          </cell>
          <cell r="Y1246">
            <v>497.70828848199022</v>
          </cell>
          <cell r="Z1246">
            <v>542.74166672680792</v>
          </cell>
          <cell r="AA1246">
            <v>585.97558840516399</v>
          </cell>
          <cell r="AB1246">
            <v>590.74332129832567</v>
          </cell>
          <cell r="AC1246">
            <v>650.54156836208108</v>
          </cell>
          <cell r="AD1246">
            <v>19.623452701321135</v>
          </cell>
          <cell r="AE1246">
            <v>25.177703588502418</v>
          </cell>
          <cell r="AF1246">
            <v>27.004471053849933</v>
          </cell>
          <cell r="AG1246">
            <v>26.285653846482841</v>
          </cell>
          <cell r="AH1246">
            <v>23.917659676558895</v>
          </cell>
        </row>
        <row r="1247">
          <cell r="B1247">
            <v>10798</v>
          </cell>
          <cell r="C1247" t="str">
            <v>IN</v>
          </cell>
          <cell r="D1247" t="str">
            <v>Municipal</v>
          </cell>
          <cell r="E1247">
            <v>1.0274560322203068E-2</v>
          </cell>
          <cell r="F1247">
            <v>0</v>
          </cell>
          <cell r="G1247">
            <v>0</v>
          </cell>
          <cell r="H1247">
            <v>1645.4725829833149</v>
          </cell>
          <cell r="I1247">
            <v>11.608880937499999</v>
          </cell>
          <cell r="J1247">
            <v>0</v>
          </cell>
          <cell r="K1247">
            <v>0</v>
          </cell>
          <cell r="L1247">
            <v>0</v>
          </cell>
          <cell r="M1247">
            <v>0</v>
          </cell>
          <cell r="N1247">
            <v>1.5245347310521748E-2</v>
          </cell>
          <cell r="O1247">
            <v>9008.9726508941021</v>
          </cell>
          <cell r="P1247">
            <v>25362.810844048479</v>
          </cell>
          <cell r="Q1247">
            <v>40044.918336489689</v>
          </cell>
          <cell r="R1247">
            <v>49855.602535684295</v>
          </cell>
          <cell r="S1247">
            <v>111215.25235835489</v>
          </cell>
          <cell r="T1247">
            <v>1440.9858333481534</v>
          </cell>
          <cell r="U1247">
            <v>1472.2104151715769</v>
          </cell>
          <cell r="V1247">
            <v>1536.9033592928679</v>
          </cell>
          <cell r="W1247">
            <v>1580.7689897056191</v>
          </cell>
          <cell r="X1247">
            <v>1719.9729573528202</v>
          </cell>
          <cell r="Y1247">
            <v>497.70828848199022</v>
          </cell>
          <cell r="Z1247">
            <v>542.74166672680792</v>
          </cell>
          <cell r="AA1247">
            <v>585.97558840516399</v>
          </cell>
          <cell r="AB1247">
            <v>590.74332129832567</v>
          </cell>
          <cell r="AC1247">
            <v>650.54156836208108</v>
          </cell>
          <cell r="AD1247">
            <v>19.623452701321135</v>
          </cell>
          <cell r="AE1247">
            <v>25.177703588502418</v>
          </cell>
          <cell r="AF1247">
            <v>27.004471053849933</v>
          </cell>
          <cell r="AG1247">
            <v>26.285653846482841</v>
          </cell>
          <cell r="AH1247">
            <v>23.917659676558895</v>
          </cell>
        </row>
        <row r="1248">
          <cell r="B1248">
            <v>18942</v>
          </cell>
          <cell r="C1248" t="str">
            <v>IN</v>
          </cell>
          <cell r="D1248" t="str">
            <v>Municipal</v>
          </cell>
          <cell r="E1248">
            <v>1.0274560322203068E-2</v>
          </cell>
          <cell r="F1248">
            <v>0</v>
          </cell>
          <cell r="G1248">
            <v>0</v>
          </cell>
          <cell r="H1248">
            <v>1645.4725829833149</v>
          </cell>
          <cell r="I1248">
            <v>11.608880937499999</v>
          </cell>
          <cell r="J1248">
            <v>0</v>
          </cell>
          <cell r="K1248">
            <v>0</v>
          </cell>
          <cell r="L1248">
            <v>0</v>
          </cell>
          <cell r="M1248">
            <v>0</v>
          </cell>
          <cell r="N1248">
            <v>1.5245347310521748E-2</v>
          </cell>
          <cell r="O1248">
            <v>9008.9726508941021</v>
          </cell>
          <cell r="P1248">
            <v>25362.810844048479</v>
          </cell>
          <cell r="Q1248">
            <v>40044.918336489689</v>
          </cell>
          <cell r="R1248">
            <v>49855.602535684295</v>
          </cell>
          <cell r="S1248">
            <v>111215.25235835489</v>
          </cell>
          <cell r="T1248">
            <v>1440.9858333481534</v>
          </cell>
          <cell r="U1248">
            <v>1472.2104151715769</v>
          </cell>
          <cell r="V1248">
            <v>1536.9033592928679</v>
          </cell>
          <cell r="W1248">
            <v>1580.7689897056191</v>
          </cell>
          <cell r="X1248">
            <v>1719.9729573528202</v>
          </cell>
          <cell r="Y1248">
            <v>497.70828848199022</v>
          </cell>
          <cell r="Z1248">
            <v>542.74166672680792</v>
          </cell>
          <cell r="AA1248">
            <v>585.97558840516399</v>
          </cell>
          <cell r="AB1248">
            <v>590.74332129832567</v>
          </cell>
          <cell r="AC1248">
            <v>650.54156836208108</v>
          </cell>
          <cell r="AD1248">
            <v>19.623452701321135</v>
          </cell>
          <cell r="AE1248">
            <v>25.177703588502418</v>
          </cell>
          <cell r="AF1248">
            <v>27.004471053849933</v>
          </cell>
          <cell r="AG1248">
            <v>26.285653846482841</v>
          </cell>
          <cell r="AH1248">
            <v>23.917659676558895</v>
          </cell>
        </row>
        <row r="1249">
          <cell r="B1249">
            <v>157</v>
          </cell>
          <cell r="C1249" t="str">
            <v>IN</v>
          </cell>
          <cell r="D1249" t="str">
            <v>Municipal</v>
          </cell>
          <cell r="E1249">
            <v>1.0274560322203068E-2</v>
          </cell>
          <cell r="F1249">
            <v>0</v>
          </cell>
          <cell r="G1249">
            <v>0</v>
          </cell>
          <cell r="H1249">
            <v>1645.4725829833149</v>
          </cell>
          <cell r="I1249">
            <v>11.608880937499999</v>
          </cell>
          <cell r="J1249">
            <v>0</v>
          </cell>
          <cell r="K1249">
            <v>0</v>
          </cell>
          <cell r="L1249">
            <v>0</v>
          </cell>
          <cell r="M1249">
            <v>0</v>
          </cell>
          <cell r="N1249">
            <v>1.5245347310521748E-2</v>
          </cell>
          <cell r="O1249">
            <v>9008.9726508941021</v>
          </cell>
          <cell r="P1249">
            <v>25362.810844048479</v>
          </cell>
          <cell r="Q1249">
            <v>40044.918336489689</v>
          </cell>
          <cell r="R1249">
            <v>49855.602535684295</v>
          </cell>
          <cell r="S1249">
            <v>111215.25235835489</v>
          </cell>
          <cell r="T1249">
            <v>1440.9858333481534</v>
          </cell>
          <cell r="U1249">
            <v>1472.2104151715769</v>
          </cell>
          <cell r="V1249">
            <v>1536.9033592928679</v>
          </cell>
          <cell r="W1249">
            <v>1580.7689897056191</v>
          </cell>
          <cell r="X1249">
            <v>1719.9729573528202</v>
          </cell>
          <cell r="Y1249">
            <v>497.70828848199022</v>
          </cell>
          <cell r="Z1249">
            <v>542.74166672680792</v>
          </cell>
          <cell r="AA1249">
            <v>585.97558840516399</v>
          </cell>
          <cell r="AB1249">
            <v>590.74332129832567</v>
          </cell>
          <cell r="AC1249">
            <v>650.54156836208108</v>
          </cell>
          <cell r="AD1249">
            <v>19.623452701321135</v>
          </cell>
          <cell r="AE1249">
            <v>25.177703588502418</v>
          </cell>
          <cell r="AF1249">
            <v>27.004471053849933</v>
          </cell>
          <cell r="AG1249">
            <v>26.285653846482841</v>
          </cell>
          <cell r="AH1249">
            <v>23.917659676558895</v>
          </cell>
        </row>
        <row r="1250">
          <cell r="B1250">
            <v>789</v>
          </cell>
          <cell r="C1250" t="str">
            <v>IN</v>
          </cell>
          <cell r="D1250" t="str">
            <v>Municipal</v>
          </cell>
          <cell r="E1250">
            <v>1.0274560322203068E-2</v>
          </cell>
          <cell r="F1250">
            <v>0</v>
          </cell>
          <cell r="G1250">
            <v>0</v>
          </cell>
          <cell r="H1250">
            <v>1645.4725829833149</v>
          </cell>
          <cell r="I1250">
            <v>11.608880937499999</v>
          </cell>
          <cell r="J1250">
            <v>0</v>
          </cell>
          <cell r="K1250">
            <v>0</v>
          </cell>
          <cell r="L1250">
            <v>0</v>
          </cell>
          <cell r="M1250">
            <v>0</v>
          </cell>
          <cell r="N1250">
            <v>1.5245347310521748E-2</v>
          </cell>
          <cell r="O1250">
            <v>9008.9726508941021</v>
          </cell>
          <cell r="P1250">
            <v>25362.810844048479</v>
          </cell>
          <cell r="Q1250">
            <v>40044.918336489689</v>
          </cell>
          <cell r="R1250">
            <v>49855.602535684295</v>
          </cell>
          <cell r="S1250">
            <v>111215.25235835489</v>
          </cell>
          <cell r="T1250">
            <v>1440.9858333481534</v>
          </cell>
          <cell r="U1250">
            <v>1472.2104151715769</v>
          </cell>
          <cell r="V1250">
            <v>1536.9033592928679</v>
          </cell>
          <cell r="W1250">
            <v>1580.7689897056191</v>
          </cell>
          <cell r="X1250">
            <v>1719.9729573528202</v>
          </cell>
          <cell r="Y1250">
            <v>497.70828848199022</v>
          </cell>
          <cell r="Z1250">
            <v>542.74166672680792</v>
          </cell>
          <cell r="AA1250">
            <v>585.97558840516399</v>
          </cell>
          <cell r="AB1250">
            <v>590.74332129832567</v>
          </cell>
          <cell r="AC1250">
            <v>650.54156836208108</v>
          </cell>
          <cell r="AD1250">
            <v>19.623452701321135</v>
          </cell>
          <cell r="AE1250">
            <v>25.177703588502418</v>
          </cell>
          <cell r="AF1250">
            <v>27.004471053849933</v>
          </cell>
          <cell r="AG1250">
            <v>26.285653846482841</v>
          </cell>
          <cell r="AH1250">
            <v>23.917659676558895</v>
          </cell>
        </row>
        <row r="1251">
          <cell r="B1251">
            <v>1028</v>
          </cell>
          <cell r="C1251" t="str">
            <v>IN</v>
          </cell>
          <cell r="D1251" t="str">
            <v>Municipal</v>
          </cell>
          <cell r="E1251">
            <v>1.0274560322203068E-2</v>
          </cell>
          <cell r="F1251">
            <v>0</v>
          </cell>
          <cell r="G1251">
            <v>0</v>
          </cell>
          <cell r="H1251">
            <v>1645.4725829833149</v>
          </cell>
          <cell r="I1251">
            <v>11.608880937499999</v>
          </cell>
          <cell r="J1251">
            <v>0</v>
          </cell>
          <cell r="K1251">
            <v>0</v>
          </cell>
          <cell r="L1251">
            <v>0</v>
          </cell>
          <cell r="M1251">
            <v>0</v>
          </cell>
          <cell r="N1251">
            <v>1.5245347310521748E-2</v>
          </cell>
          <cell r="O1251">
            <v>9008.9726508941021</v>
          </cell>
          <cell r="P1251">
            <v>25362.810844048479</v>
          </cell>
          <cell r="Q1251">
            <v>40044.918336489689</v>
          </cell>
          <cell r="R1251">
            <v>49855.602535684295</v>
          </cell>
          <cell r="S1251">
            <v>111215.25235835489</v>
          </cell>
          <cell r="T1251">
            <v>1440.9858333481534</v>
          </cell>
          <cell r="U1251">
            <v>1472.2104151715769</v>
          </cell>
          <cell r="V1251">
            <v>1536.9033592928679</v>
          </cell>
          <cell r="W1251">
            <v>1580.7689897056191</v>
          </cell>
          <cell r="X1251">
            <v>1719.9729573528202</v>
          </cell>
          <cell r="Y1251">
            <v>497.70828848199022</v>
          </cell>
          <cell r="Z1251">
            <v>542.74166672680792</v>
          </cell>
          <cell r="AA1251">
            <v>585.97558840516399</v>
          </cell>
          <cell r="AB1251">
            <v>590.74332129832567</v>
          </cell>
          <cell r="AC1251">
            <v>650.54156836208108</v>
          </cell>
          <cell r="AD1251">
            <v>19.623452701321135</v>
          </cell>
          <cell r="AE1251">
            <v>25.177703588502418</v>
          </cell>
          <cell r="AF1251">
            <v>27.004471053849933</v>
          </cell>
          <cell r="AG1251">
            <v>26.285653846482841</v>
          </cell>
          <cell r="AH1251">
            <v>23.917659676558895</v>
          </cell>
        </row>
        <row r="1252">
          <cell r="B1252">
            <v>1119</v>
          </cell>
          <cell r="C1252" t="str">
            <v>IN</v>
          </cell>
          <cell r="D1252" t="str">
            <v>Municipal</v>
          </cell>
          <cell r="E1252">
            <v>1.0274560322203068E-2</v>
          </cell>
          <cell r="F1252">
            <v>0</v>
          </cell>
          <cell r="G1252">
            <v>0</v>
          </cell>
          <cell r="H1252">
            <v>1645.4725829833149</v>
          </cell>
          <cell r="I1252">
            <v>11.608880937499999</v>
          </cell>
          <cell r="J1252">
            <v>0</v>
          </cell>
          <cell r="K1252">
            <v>0</v>
          </cell>
          <cell r="L1252">
            <v>0</v>
          </cell>
          <cell r="M1252">
            <v>0</v>
          </cell>
          <cell r="N1252">
            <v>1.5245347310521748E-2</v>
          </cell>
          <cell r="O1252">
            <v>9008.9726508941021</v>
          </cell>
          <cell r="P1252">
            <v>25362.810844048479</v>
          </cell>
          <cell r="Q1252">
            <v>40044.918336489689</v>
          </cell>
          <cell r="R1252">
            <v>49855.602535684295</v>
          </cell>
          <cell r="S1252">
            <v>111215.25235835489</v>
          </cell>
          <cell r="T1252">
            <v>1440.9858333481534</v>
          </cell>
          <cell r="U1252">
            <v>1472.2104151715769</v>
          </cell>
          <cell r="V1252">
            <v>1536.9033592928679</v>
          </cell>
          <cell r="W1252">
            <v>1580.7689897056191</v>
          </cell>
          <cell r="X1252">
            <v>1719.9729573528202</v>
          </cell>
          <cell r="Y1252">
            <v>497.70828848199022</v>
          </cell>
          <cell r="Z1252">
            <v>542.74166672680792</v>
          </cell>
          <cell r="AA1252">
            <v>585.97558840516399</v>
          </cell>
          <cell r="AB1252">
            <v>590.74332129832567</v>
          </cell>
          <cell r="AC1252">
            <v>650.54156836208108</v>
          </cell>
          <cell r="AD1252">
            <v>19.623452701321135</v>
          </cell>
          <cell r="AE1252">
            <v>25.177703588502418</v>
          </cell>
          <cell r="AF1252">
            <v>27.004471053849933</v>
          </cell>
          <cell r="AG1252">
            <v>26.285653846482841</v>
          </cell>
          <cell r="AH1252">
            <v>23.917659676558895</v>
          </cell>
        </row>
        <row r="1253">
          <cell r="B1253">
            <v>1208</v>
          </cell>
          <cell r="C1253" t="str">
            <v>IN</v>
          </cell>
          <cell r="D1253" t="str">
            <v>Municipal</v>
          </cell>
          <cell r="E1253">
            <v>1.0274560322203068E-2</v>
          </cell>
          <cell r="F1253">
            <v>0</v>
          </cell>
          <cell r="G1253">
            <v>0</v>
          </cell>
          <cell r="H1253">
            <v>1645.4725829833149</v>
          </cell>
          <cell r="I1253">
            <v>11.608880937499999</v>
          </cell>
          <cell r="J1253">
            <v>0</v>
          </cell>
          <cell r="K1253">
            <v>0</v>
          </cell>
          <cell r="L1253">
            <v>0</v>
          </cell>
          <cell r="M1253">
            <v>0</v>
          </cell>
          <cell r="N1253">
            <v>1.5245347310521748E-2</v>
          </cell>
          <cell r="O1253">
            <v>9008.9726508941021</v>
          </cell>
          <cell r="P1253">
            <v>25362.810844048479</v>
          </cell>
          <cell r="Q1253">
            <v>40044.918336489689</v>
          </cell>
          <cell r="R1253">
            <v>49855.602535684295</v>
          </cell>
          <cell r="S1253">
            <v>111215.25235835489</v>
          </cell>
          <cell r="T1253">
            <v>1440.9858333481534</v>
          </cell>
          <cell r="U1253">
            <v>1472.2104151715769</v>
          </cell>
          <cell r="V1253">
            <v>1536.9033592928679</v>
          </cell>
          <cell r="W1253">
            <v>1580.7689897056191</v>
          </cell>
          <cell r="X1253">
            <v>1719.9729573528202</v>
          </cell>
          <cell r="Y1253">
            <v>497.70828848199022</v>
          </cell>
          <cell r="Z1253">
            <v>542.74166672680792</v>
          </cell>
          <cell r="AA1253">
            <v>585.97558840516399</v>
          </cell>
          <cell r="AB1253">
            <v>590.74332129832567</v>
          </cell>
          <cell r="AC1253">
            <v>650.54156836208108</v>
          </cell>
          <cell r="AD1253">
            <v>19.623452701321135</v>
          </cell>
          <cell r="AE1253">
            <v>25.177703588502418</v>
          </cell>
          <cell r="AF1253">
            <v>27.004471053849933</v>
          </cell>
          <cell r="AG1253">
            <v>26.285653846482841</v>
          </cell>
          <cell r="AH1253">
            <v>23.917659676558895</v>
          </cell>
        </row>
        <row r="1254">
          <cell r="B1254">
            <v>2289</v>
          </cell>
          <cell r="C1254" t="str">
            <v>IN</v>
          </cell>
          <cell r="D1254" t="str">
            <v>Municipal</v>
          </cell>
          <cell r="E1254">
            <v>1.0274560322203068E-2</v>
          </cell>
          <cell r="F1254">
            <v>0</v>
          </cell>
          <cell r="G1254">
            <v>0</v>
          </cell>
          <cell r="H1254">
            <v>1645.4725829833149</v>
          </cell>
          <cell r="I1254">
            <v>11.608880937499999</v>
          </cell>
          <cell r="J1254">
            <v>0</v>
          </cell>
          <cell r="K1254">
            <v>0</v>
          </cell>
          <cell r="L1254">
            <v>0</v>
          </cell>
          <cell r="M1254">
            <v>0</v>
          </cell>
          <cell r="N1254">
            <v>1.5245347310521748E-2</v>
          </cell>
          <cell r="O1254">
            <v>9008.9726508941021</v>
          </cell>
          <cell r="P1254">
            <v>25362.810844048479</v>
          </cell>
          <cell r="Q1254">
            <v>40044.918336489689</v>
          </cell>
          <cell r="R1254">
            <v>49855.602535684295</v>
          </cell>
          <cell r="S1254">
            <v>111215.25235835489</v>
          </cell>
          <cell r="T1254">
            <v>1440.9858333481534</v>
          </cell>
          <cell r="U1254">
            <v>1472.2104151715769</v>
          </cell>
          <cell r="V1254">
            <v>1536.9033592928679</v>
          </cell>
          <cell r="W1254">
            <v>1580.7689897056191</v>
          </cell>
          <cell r="X1254">
            <v>1719.9729573528202</v>
          </cell>
          <cell r="Y1254">
            <v>497.70828848199022</v>
          </cell>
          <cell r="Z1254">
            <v>542.74166672680792</v>
          </cell>
          <cell r="AA1254">
            <v>585.97558840516399</v>
          </cell>
          <cell r="AB1254">
            <v>590.74332129832567</v>
          </cell>
          <cell r="AC1254">
            <v>650.54156836208108</v>
          </cell>
          <cell r="AD1254">
            <v>19.623452701321135</v>
          </cell>
          <cell r="AE1254">
            <v>25.177703588502418</v>
          </cell>
          <cell r="AF1254">
            <v>27.004471053849933</v>
          </cell>
          <cell r="AG1254">
            <v>26.285653846482841</v>
          </cell>
          <cell r="AH1254">
            <v>23.917659676558895</v>
          </cell>
        </row>
        <row r="1255">
          <cell r="B1255">
            <v>2304</v>
          </cell>
          <cell r="C1255" t="str">
            <v>IN</v>
          </cell>
          <cell r="D1255" t="str">
            <v>Municipal</v>
          </cell>
          <cell r="E1255">
            <v>1.0274560322203068E-2</v>
          </cell>
          <cell r="F1255">
            <v>0</v>
          </cell>
          <cell r="G1255">
            <v>0</v>
          </cell>
          <cell r="H1255">
            <v>1645.4725829833149</v>
          </cell>
          <cell r="I1255">
            <v>11.608880937499999</v>
          </cell>
          <cell r="J1255">
            <v>0</v>
          </cell>
          <cell r="K1255">
            <v>0</v>
          </cell>
          <cell r="L1255">
            <v>0</v>
          </cell>
          <cell r="M1255">
            <v>0</v>
          </cell>
          <cell r="N1255">
            <v>1.5245347310521748E-2</v>
          </cell>
          <cell r="O1255">
            <v>9008.9726508941021</v>
          </cell>
          <cell r="P1255">
            <v>25362.810844048479</v>
          </cell>
          <cell r="Q1255">
            <v>40044.918336489689</v>
          </cell>
          <cell r="R1255">
            <v>49855.602535684295</v>
          </cell>
          <cell r="S1255">
            <v>111215.25235835489</v>
          </cell>
          <cell r="T1255">
            <v>1440.9858333481534</v>
          </cell>
          <cell r="U1255">
            <v>1472.2104151715769</v>
          </cell>
          <cell r="V1255">
            <v>1536.9033592928679</v>
          </cell>
          <cell r="W1255">
            <v>1580.7689897056191</v>
          </cell>
          <cell r="X1255">
            <v>1719.9729573528202</v>
          </cell>
          <cell r="Y1255">
            <v>497.70828848199022</v>
          </cell>
          <cell r="Z1255">
            <v>542.74166672680792</v>
          </cell>
          <cell r="AA1255">
            <v>585.97558840516399</v>
          </cell>
          <cell r="AB1255">
            <v>590.74332129832567</v>
          </cell>
          <cell r="AC1255">
            <v>650.54156836208108</v>
          </cell>
          <cell r="AD1255">
            <v>19.623452701321135</v>
          </cell>
          <cell r="AE1255">
            <v>25.177703588502418</v>
          </cell>
          <cell r="AF1255">
            <v>27.004471053849933</v>
          </cell>
          <cell r="AG1255">
            <v>26.285653846482841</v>
          </cell>
          <cell r="AH1255">
            <v>23.917659676558895</v>
          </cell>
        </row>
        <row r="1256">
          <cell r="B1256">
            <v>3230</v>
          </cell>
          <cell r="C1256" t="str">
            <v>IN</v>
          </cell>
          <cell r="D1256" t="str">
            <v>Municipal</v>
          </cell>
          <cell r="E1256">
            <v>1.0274560322203068E-2</v>
          </cell>
          <cell r="F1256">
            <v>0</v>
          </cell>
          <cell r="G1256">
            <v>0</v>
          </cell>
          <cell r="H1256">
            <v>1645.4725829833149</v>
          </cell>
          <cell r="I1256">
            <v>11.608880937499999</v>
          </cell>
          <cell r="J1256">
            <v>0</v>
          </cell>
          <cell r="K1256">
            <v>0</v>
          </cell>
          <cell r="L1256">
            <v>0</v>
          </cell>
          <cell r="M1256">
            <v>0</v>
          </cell>
          <cell r="N1256">
            <v>1.5245347310521748E-2</v>
          </cell>
          <cell r="O1256">
            <v>9008.9726508941021</v>
          </cell>
          <cell r="P1256">
            <v>25362.810844048479</v>
          </cell>
          <cell r="Q1256">
            <v>40044.918336489689</v>
          </cell>
          <cell r="R1256">
            <v>49855.602535684295</v>
          </cell>
          <cell r="S1256">
            <v>111215.25235835489</v>
          </cell>
          <cell r="T1256">
            <v>1440.9858333481534</v>
          </cell>
          <cell r="U1256">
            <v>1472.2104151715769</v>
          </cell>
          <cell r="V1256">
            <v>1536.9033592928679</v>
          </cell>
          <cell r="W1256">
            <v>1580.7689897056191</v>
          </cell>
          <cell r="X1256">
            <v>1719.9729573528202</v>
          </cell>
          <cell r="Y1256">
            <v>497.70828848199022</v>
          </cell>
          <cell r="Z1256">
            <v>542.74166672680792</v>
          </cell>
          <cell r="AA1256">
            <v>585.97558840516399</v>
          </cell>
          <cell r="AB1256">
            <v>590.74332129832567</v>
          </cell>
          <cell r="AC1256">
            <v>650.54156836208108</v>
          </cell>
          <cell r="AD1256">
            <v>19.623452701321135</v>
          </cell>
          <cell r="AE1256">
            <v>25.177703588502418</v>
          </cell>
          <cell r="AF1256">
            <v>27.004471053849933</v>
          </cell>
          <cell r="AG1256">
            <v>26.285653846482841</v>
          </cell>
          <cell r="AH1256">
            <v>23.917659676558895</v>
          </cell>
        </row>
        <row r="1257">
          <cell r="B1257">
            <v>3323</v>
          </cell>
          <cell r="C1257" t="str">
            <v>IN</v>
          </cell>
          <cell r="D1257" t="str">
            <v>Municipal</v>
          </cell>
          <cell r="E1257">
            <v>1.0274560322203068E-2</v>
          </cell>
          <cell r="F1257">
            <v>0</v>
          </cell>
          <cell r="G1257">
            <v>0</v>
          </cell>
          <cell r="H1257">
            <v>1645.4725829833149</v>
          </cell>
          <cell r="I1257">
            <v>11.608880937499999</v>
          </cell>
          <cell r="J1257">
            <v>0</v>
          </cell>
          <cell r="K1257">
            <v>0</v>
          </cell>
          <cell r="L1257">
            <v>0</v>
          </cell>
          <cell r="M1257">
            <v>0</v>
          </cell>
          <cell r="N1257">
            <v>1.5245347310521748E-2</v>
          </cell>
          <cell r="O1257">
            <v>9008.9726508941021</v>
          </cell>
          <cell r="P1257">
            <v>25362.810844048479</v>
          </cell>
          <cell r="Q1257">
            <v>40044.918336489689</v>
          </cell>
          <cell r="R1257">
            <v>49855.602535684295</v>
          </cell>
          <cell r="S1257">
            <v>111215.25235835489</v>
          </cell>
          <cell r="T1257">
            <v>1440.9858333481534</v>
          </cell>
          <cell r="U1257">
            <v>1472.2104151715769</v>
          </cell>
          <cell r="V1257">
            <v>1536.9033592928679</v>
          </cell>
          <cell r="W1257">
            <v>1580.7689897056191</v>
          </cell>
          <cell r="X1257">
            <v>1719.9729573528202</v>
          </cell>
          <cell r="Y1257">
            <v>497.70828848199022</v>
          </cell>
          <cell r="Z1257">
            <v>542.74166672680792</v>
          </cell>
          <cell r="AA1257">
            <v>585.97558840516399</v>
          </cell>
          <cell r="AB1257">
            <v>590.74332129832567</v>
          </cell>
          <cell r="AC1257">
            <v>650.54156836208108</v>
          </cell>
          <cell r="AD1257">
            <v>19.623452701321135</v>
          </cell>
          <cell r="AE1257">
            <v>25.177703588502418</v>
          </cell>
          <cell r="AF1257">
            <v>27.004471053849933</v>
          </cell>
          <cell r="AG1257">
            <v>26.285653846482841</v>
          </cell>
          <cell r="AH1257">
            <v>23.917659676558895</v>
          </cell>
        </row>
        <row r="1258">
          <cell r="B1258">
            <v>3815</v>
          </cell>
          <cell r="C1258" t="str">
            <v>IN</v>
          </cell>
          <cell r="D1258" t="str">
            <v>Municipal</v>
          </cell>
          <cell r="E1258">
            <v>1.0274560322203068E-2</v>
          </cell>
          <cell r="F1258">
            <v>0</v>
          </cell>
          <cell r="G1258">
            <v>0</v>
          </cell>
          <cell r="H1258">
            <v>1645.4725829833149</v>
          </cell>
          <cell r="I1258">
            <v>11.608880937499999</v>
          </cell>
          <cell r="J1258">
            <v>0</v>
          </cell>
          <cell r="K1258">
            <v>0</v>
          </cell>
          <cell r="L1258">
            <v>0</v>
          </cell>
          <cell r="M1258">
            <v>0</v>
          </cell>
          <cell r="N1258">
            <v>1.5245347310521748E-2</v>
          </cell>
          <cell r="O1258">
            <v>9008.9726508941021</v>
          </cell>
          <cell r="P1258">
            <v>25362.810844048479</v>
          </cell>
          <cell r="Q1258">
            <v>40044.918336489689</v>
          </cell>
          <cell r="R1258">
            <v>49855.602535684295</v>
          </cell>
          <cell r="S1258">
            <v>111215.25235835489</v>
          </cell>
          <cell r="T1258">
            <v>1440.9858333481534</v>
          </cell>
          <cell r="U1258">
            <v>1472.2104151715769</v>
          </cell>
          <cell r="V1258">
            <v>1536.9033592928679</v>
          </cell>
          <cell r="W1258">
            <v>1580.7689897056191</v>
          </cell>
          <cell r="X1258">
            <v>1719.9729573528202</v>
          </cell>
          <cell r="Y1258">
            <v>497.70828848199022</v>
          </cell>
          <cell r="Z1258">
            <v>542.74166672680792</v>
          </cell>
          <cell r="AA1258">
            <v>585.97558840516399</v>
          </cell>
          <cell r="AB1258">
            <v>590.74332129832567</v>
          </cell>
          <cell r="AC1258">
            <v>650.54156836208108</v>
          </cell>
          <cell r="AD1258">
            <v>19.623452701321135</v>
          </cell>
          <cell r="AE1258">
            <v>25.177703588502418</v>
          </cell>
          <cell r="AF1258">
            <v>27.004471053849933</v>
          </cell>
          <cell r="AG1258">
            <v>26.285653846482841</v>
          </cell>
          <cell r="AH1258">
            <v>23.917659676558895</v>
          </cell>
        </row>
        <row r="1259">
          <cell r="B1259">
            <v>4486</v>
          </cell>
          <cell r="C1259" t="str">
            <v>IN</v>
          </cell>
          <cell r="D1259" t="str">
            <v>Municipal</v>
          </cell>
          <cell r="E1259">
            <v>1.0274560322203068E-2</v>
          </cell>
          <cell r="F1259">
            <v>0</v>
          </cell>
          <cell r="G1259">
            <v>0</v>
          </cell>
          <cell r="H1259">
            <v>1645.4725829833149</v>
          </cell>
          <cell r="I1259">
            <v>11.608880937499999</v>
          </cell>
          <cell r="J1259">
            <v>0</v>
          </cell>
          <cell r="K1259">
            <v>0</v>
          </cell>
          <cell r="L1259">
            <v>0</v>
          </cell>
          <cell r="M1259">
            <v>0</v>
          </cell>
          <cell r="N1259">
            <v>1.5245347310521748E-2</v>
          </cell>
          <cell r="O1259">
            <v>9008.9726508941021</v>
          </cell>
          <cell r="P1259">
            <v>25362.810844048479</v>
          </cell>
          <cell r="Q1259">
            <v>40044.918336489689</v>
          </cell>
          <cell r="R1259">
            <v>49855.602535684295</v>
          </cell>
          <cell r="S1259">
            <v>111215.25235835489</v>
          </cell>
          <cell r="T1259">
            <v>1440.9858333481534</v>
          </cell>
          <cell r="U1259">
            <v>1472.2104151715769</v>
          </cell>
          <cell r="V1259">
            <v>1536.9033592928679</v>
          </cell>
          <cell r="W1259">
            <v>1580.7689897056191</v>
          </cell>
          <cell r="X1259">
            <v>1719.9729573528202</v>
          </cell>
          <cell r="Y1259">
            <v>497.70828848199022</v>
          </cell>
          <cell r="Z1259">
            <v>542.74166672680792</v>
          </cell>
          <cell r="AA1259">
            <v>585.97558840516399</v>
          </cell>
          <cell r="AB1259">
            <v>590.74332129832567</v>
          </cell>
          <cell r="AC1259">
            <v>650.54156836208108</v>
          </cell>
          <cell r="AD1259">
            <v>19.623452701321135</v>
          </cell>
          <cell r="AE1259">
            <v>25.177703588502418</v>
          </cell>
          <cell r="AF1259">
            <v>27.004471053849933</v>
          </cell>
          <cell r="AG1259">
            <v>26.285653846482841</v>
          </cell>
          <cell r="AH1259">
            <v>23.917659676558895</v>
          </cell>
        </row>
        <row r="1260">
          <cell r="B1260">
            <v>5071</v>
          </cell>
          <cell r="C1260" t="str">
            <v>IN</v>
          </cell>
          <cell r="D1260" t="str">
            <v>Municipal</v>
          </cell>
          <cell r="E1260">
            <v>1.0274560322203068E-2</v>
          </cell>
          <cell r="F1260">
            <v>0</v>
          </cell>
          <cell r="G1260">
            <v>0</v>
          </cell>
          <cell r="H1260">
            <v>1645.4725829833149</v>
          </cell>
          <cell r="I1260">
            <v>11.608880937499999</v>
          </cell>
          <cell r="J1260">
            <v>0</v>
          </cell>
          <cell r="K1260">
            <v>0</v>
          </cell>
          <cell r="L1260">
            <v>0</v>
          </cell>
          <cell r="M1260">
            <v>0</v>
          </cell>
          <cell r="N1260">
            <v>1.5245347310521748E-2</v>
          </cell>
          <cell r="O1260">
            <v>9008.9726508941021</v>
          </cell>
          <cell r="P1260">
            <v>25362.810844048479</v>
          </cell>
          <cell r="Q1260">
            <v>40044.918336489689</v>
          </cell>
          <cell r="R1260">
            <v>49855.602535684295</v>
          </cell>
          <cell r="S1260">
            <v>111215.25235835489</v>
          </cell>
          <cell r="T1260">
            <v>1440.9858333481534</v>
          </cell>
          <cell r="U1260">
            <v>1472.2104151715769</v>
          </cell>
          <cell r="V1260">
            <v>1536.9033592928679</v>
          </cell>
          <cell r="W1260">
            <v>1580.7689897056191</v>
          </cell>
          <cell r="X1260">
            <v>1719.9729573528202</v>
          </cell>
          <cell r="Y1260">
            <v>497.70828848199022</v>
          </cell>
          <cell r="Z1260">
            <v>542.74166672680792</v>
          </cell>
          <cell r="AA1260">
            <v>585.97558840516399</v>
          </cell>
          <cell r="AB1260">
            <v>590.74332129832567</v>
          </cell>
          <cell r="AC1260">
            <v>650.54156836208108</v>
          </cell>
          <cell r="AD1260">
            <v>19.623452701321135</v>
          </cell>
          <cell r="AE1260">
            <v>25.177703588502418</v>
          </cell>
          <cell r="AF1260">
            <v>27.004471053849933</v>
          </cell>
          <cell r="AG1260">
            <v>26.285653846482841</v>
          </cell>
          <cell r="AH1260">
            <v>23.917659676558895</v>
          </cell>
        </row>
        <row r="1261">
          <cell r="B1261">
            <v>5928</v>
          </cell>
          <cell r="C1261" t="str">
            <v>IN</v>
          </cell>
          <cell r="D1261" t="str">
            <v>Municipal</v>
          </cell>
          <cell r="E1261">
            <v>1.0274560322203068E-2</v>
          </cell>
          <cell r="F1261">
            <v>0</v>
          </cell>
          <cell r="G1261">
            <v>0</v>
          </cell>
          <cell r="H1261">
            <v>1645.4725829833149</v>
          </cell>
          <cell r="I1261">
            <v>11.608880937499999</v>
          </cell>
          <cell r="J1261">
            <v>0</v>
          </cell>
          <cell r="K1261">
            <v>0</v>
          </cell>
          <cell r="L1261">
            <v>0</v>
          </cell>
          <cell r="M1261">
            <v>0</v>
          </cell>
          <cell r="N1261">
            <v>1.5245347310521748E-2</v>
          </cell>
          <cell r="O1261">
            <v>9008.9726508941021</v>
          </cell>
          <cell r="P1261">
            <v>25362.810844048479</v>
          </cell>
          <cell r="Q1261">
            <v>40044.918336489689</v>
          </cell>
          <cell r="R1261">
            <v>49855.602535684295</v>
          </cell>
          <cell r="S1261">
            <v>111215.25235835489</v>
          </cell>
          <cell r="T1261">
            <v>1440.9858333481534</v>
          </cell>
          <cell r="U1261">
            <v>1472.2104151715769</v>
          </cell>
          <cell r="V1261">
            <v>1536.9033592928679</v>
          </cell>
          <cell r="W1261">
            <v>1580.7689897056191</v>
          </cell>
          <cell r="X1261">
            <v>1719.9729573528202</v>
          </cell>
          <cell r="Y1261">
            <v>497.70828848199022</v>
          </cell>
          <cell r="Z1261">
            <v>542.74166672680792</v>
          </cell>
          <cell r="AA1261">
            <v>585.97558840516399</v>
          </cell>
          <cell r="AB1261">
            <v>590.74332129832567</v>
          </cell>
          <cell r="AC1261">
            <v>650.54156836208108</v>
          </cell>
          <cell r="AD1261">
            <v>19.623452701321135</v>
          </cell>
          <cell r="AE1261">
            <v>25.177703588502418</v>
          </cell>
          <cell r="AF1261">
            <v>27.004471053849933</v>
          </cell>
          <cell r="AG1261">
            <v>26.285653846482841</v>
          </cell>
          <cell r="AH1261">
            <v>23.917659676558895</v>
          </cell>
        </row>
        <row r="1262">
          <cell r="B1262">
            <v>6276</v>
          </cell>
          <cell r="C1262" t="str">
            <v>IN</v>
          </cell>
          <cell r="D1262" t="str">
            <v>Municipal</v>
          </cell>
          <cell r="E1262">
            <v>1.0274560322203068E-2</v>
          </cell>
          <cell r="F1262">
            <v>0</v>
          </cell>
          <cell r="G1262">
            <v>0</v>
          </cell>
          <cell r="H1262">
            <v>1645.4725829833149</v>
          </cell>
          <cell r="I1262">
            <v>11.608880937499999</v>
          </cell>
          <cell r="J1262">
            <v>0</v>
          </cell>
          <cell r="K1262">
            <v>0</v>
          </cell>
          <cell r="L1262">
            <v>0</v>
          </cell>
          <cell r="M1262">
            <v>0</v>
          </cell>
          <cell r="N1262">
            <v>1.5245347310521748E-2</v>
          </cell>
          <cell r="O1262">
            <v>9008.9726508941021</v>
          </cell>
          <cell r="P1262">
            <v>25362.810844048479</v>
          </cell>
          <cell r="Q1262">
            <v>40044.918336489689</v>
          </cell>
          <cell r="R1262">
            <v>49855.602535684295</v>
          </cell>
          <cell r="S1262">
            <v>111215.25235835489</v>
          </cell>
          <cell r="T1262">
            <v>1440.9858333481534</v>
          </cell>
          <cell r="U1262">
            <v>1472.2104151715769</v>
          </cell>
          <cell r="V1262">
            <v>1536.9033592928679</v>
          </cell>
          <cell r="W1262">
            <v>1580.7689897056191</v>
          </cell>
          <cell r="X1262">
            <v>1719.9729573528202</v>
          </cell>
          <cell r="Y1262">
            <v>497.70828848199022</v>
          </cell>
          <cell r="Z1262">
            <v>542.74166672680792</v>
          </cell>
          <cell r="AA1262">
            <v>585.97558840516399</v>
          </cell>
          <cell r="AB1262">
            <v>590.74332129832567</v>
          </cell>
          <cell r="AC1262">
            <v>650.54156836208108</v>
          </cell>
          <cell r="AD1262">
            <v>19.623452701321135</v>
          </cell>
          <cell r="AE1262">
            <v>25.177703588502418</v>
          </cell>
          <cell r="AF1262">
            <v>27.004471053849933</v>
          </cell>
          <cell r="AG1262">
            <v>26.285653846482841</v>
          </cell>
          <cell r="AH1262">
            <v>23.917659676558895</v>
          </cell>
        </row>
        <row r="1263">
          <cell r="B1263">
            <v>6735</v>
          </cell>
          <cell r="C1263" t="str">
            <v>IN</v>
          </cell>
          <cell r="D1263" t="str">
            <v>Municipal</v>
          </cell>
          <cell r="E1263">
            <v>1.0274560322203068E-2</v>
          </cell>
          <cell r="F1263">
            <v>0</v>
          </cell>
          <cell r="G1263">
            <v>0</v>
          </cell>
          <cell r="H1263">
            <v>1645.4725829833149</v>
          </cell>
          <cell r="I1263">
            <v>11.608880937499999</v>
          </cell>
          <cell r="J1263">
            <v>0</v>
          </cell>
          <cell r="K1263">
            <v>0</v>
          </cell>
          <cell r="L1263">
            <v>0</v>
          </cell>
          <cell r="M1263">
            <v>0</v>
          </cell>
          <cell r="N1263">
            <v>1.5245347310521748E-2</v>
          </cell>
          <cell r="O1263">
            <v>9008.9726508941021</v>
          </cell>
          <cell r="P1263">
            <v>25362.810844048479</v>
          </cell>
          <cell r="Q1263">
            <v>40044.918336489689</v>
          </cell>
          <cell r="R1263">
            <v>49855.602535684295</v>
          </cell>
          <cell r="S1263">
            <v>111215.25235835489</v>
          </cell>
          <cell r="T1263">
            <v>1440.9858333481534</v>
          </cell>
          <cell r="U1263">
            <v>1472.2104151715769</v>
          </cell>
          <cell r="V1263">
            <v>1536.9033592928679</v>
          </cell>
          <cell r="W1263">
            <v>1580.7689897056191</v>
          </cell>
          <cell r="X1263">
            <v>1719.9729573528202</v>
          </cell>
          <cell r="Y1263">
            <v>497.70828848199022</v>
          </cell>
          <cell r="Z1263">
            <v>542.74166672680792</v>
          </cell>
          <cell r="AA1263">
            <v>585.97558840516399</v>
          </cell>
          <cell r="AB1263">
            <v>590.74332129832567</v>
          </cell>
          <cell r="AC1263">
            <v>650.54156836208108</v>
          </cell>
          <cell r="AD1263">
            <v>19.623452701321135</v>
          </cell>
          <cell r="AE1263">
            <v>25.177703588502418</v>
          </cell>
          <cell r="AF1263">
            <v>27.004471053849933</v>
          </cell>
          <cell r="AG1263">
            <v>26.285653846482841</v>
          </cell>
          <cell r="AH1263">
            <v>23.917659676558895</v>
          </cell>
        </row>
        <row r="1264">
          <cell r="B1264">
            <v>9646</v>
          </cell>
          <cell r="C1264" t="str">
            <v>IN</v>
          </cell>
          <cell r="D1264" t="str">
            <v>Municipal</v>
          </cell>
          <cell r="E1264">
            <v>1.0274560322203068E-2</v>
          </cell>
          <cell r="F1264">
            <v>0</v>
          </cell>
          <cell r="G1264">
            <v>0</v>
          </cell>
          <cell r="H1264">
            <v>1645.4725829833149</v>
          </cell>
          <cell r="I1264">
            <v>11.608880937499999</v>
          </cell>
          <cell r="J1264">
            <v>0</v>
          </cell>
          <cell r="K1264">
            <v>0</v>
          </cell>
          <cell r="L1264">
            <v>0</v>
          </cell>
          <cell r="M1264">
            <v>0</v>
          </cell>
          <cell r="N1264">
            <v>1.5245347310521748E-2</v>
          </cell>
          <cell r="O1264">
            <v>9008.9726508941021</v>
          </cell>
          <cell r="P1264">
            <v>25362.810844048479</v>
          </cell>
          <cell r="Q1264">
            <v>40044.918336489689</v>
          </cell>
          <cell r="R1264">
            <v>49855.602535684295</v>
          </cell>
          <cell r="S1264">
            <v>111215.25235835489</v>
          </cell>
          <cell r="T1264">
            <v>1440.9858333481534</v>
          </cell>
          <cell r="U1264">
            <v>1472.2104151715769</v>
          </cell>
          <cell r="V1264">
            <v>1536.9033592928679</v>
          </cell>
          <cell r="W1264">
            <v>1580.7689897056191</v>
          </cell>
          <cell r="X1264">
            <v>1719.9729573528202</v>
          </cell>
          <cell r="Y1264">
            <v>497.70828848199022</v>
          </cell>
          <cell r="Z1264">
            <v>542.74166672680792</v>
          </cell>
          <cell r="AA1264">
            <v>585.97558840516399</v>
          </cell>
          <cell r="AB1264">
            <v>590.74332129832567</v>
          </cell>
          <cell r="AC1264">
            <v>650.54156836208108</v>
          </cell>
          <cell r="AD1264">
            <v>19.623452701321135</v>
          </cell>
          <cell r="AE1264">
            <v>25.177703588502418</v>
          </cell>
          <cell r="AF1264">
            <v>27.004471053849933</v>
          </cell>
          <cell r="AG1264">
            <v>26.285653846482841</v>
          </cell>
          <cell r="AH1264">
            <v>23.917659676558895</v>
          </cell>
        </row>
        <row r="1265">
          <cell r="B1265">
            <v>10330</v>
          </cell>
          <cell r="C1265" t="str">
            <v>IN</v>
          </cell>
          <cell r="D1265" t="str">
            <v>Municipal</v>
          </cell>
          <cell r="E1265">
            <v>1.0274560322203068E-2</v>
          </cell>
          <cell r="F1265">
            <v>0</v>
          </cell>
          <cell r="G1265">
            <v>0</v>
          </cell>
          <cell r="H1265">
            <v>1645.4725829833149</v>
          </cell>
          <cell r="I1265">
            <v>11.608880937499999</v>
          </cell>
          <cell r="J1265">
            <v>0</v>
          </cell>
          <cell r="K1265">
            <v>0</v>
          </cell>
          <cell r="L1265">
            <v>0</v>
          </cell>
          <cell r="M1265">
            <v>0</v>
          </cell>
          <cell r="N1265">
            <v>1.5245347310521748E-2</v>
          </cell>
          <cell r="O1265">
            <v>9008.9726508941021</v>
          </cell>
          <cell r="P1265">
            <v>25362.810844048479</v>
          </cell>
          <cell r="Q1265">
            <v>40044.918336489689</v>
          </cell>
          <cell r="R1265">
            <v>49855.602535684295</v>
          </cell>
          <cell r="S1265">
            <v>111215.25235835489</v>
          </cell>
          <cell r="T1265">
            <v>1440.9858333481534</v>
          </cell>
          <cell r="U1265">
            <v>1472.2104151715769</v>
          </cell>
          <cell r="V1265">
            <v>1536.9033592928679</v>
          </cell>
          <cell r="W1265">
            <v>1580.7689897056191</v>
          </cell>
          <cell r="X1265">
            <v>1719.9729573528202</v>
          </cell>
          <cell r="Y1265">
            <v>497.70828848199022</v>
          </cell>
          <cell r="Z1265">
            <v>542.74166672680792</v>
          </cell>
          <cell r="AA1265">
            <v>585.97558840516399</v>
          </cell>
          <cell r="AB1265">
            <v>590.74332129832567</v>
          </cell>
          <cell r="AC1265">
            <v>650.54156836208108</v>
          </cell>
          <cell r="AD1265">
            <v>19.623452701321135</v>
          </cell>
          <cell r="AE1265">
            <v>25.177703588502418</v>
          </cell>
          <cell r="AF1265">
            <v>27.004471053849933</v>
          </cell>
          <cell r="AG1265">
            <v>26.285653846482841</v>
          </cell>
          <cell r="AH1265">
            <v>23.917659676558895</v>
          </cell>
        </row>
        <row r="1266">
          <cell r="B1266">
            <v>10407</v>
          </cell>
          <cell r="C1266" t="str">
            <v>IN</v>
          </cell>
          <cell r="D1266" t="str">
            <v>Municipal</v>
          </cell>
          <cell r="E1266">
            <v>1.0274560322203068E-2</v>
          </cell>
          <cell r="F1266">
            <v>0</v>
          </cell>
          <cell r="G1266">
            <v>0</v>
          </cell>
          <cell r="H1266">
            <v>1645.4725829833149</v>
          </cell>
          <cell r="I1266">
            <v>11.608880937499999</v>
          </cell>
          <cell r="J1266">
            <v>0</v>
          </cell>
          <cell r="K1266">
            <v>0</v>
          </cell>
          <cell r="L1266">
            <v>0</v>
          </cell>
          <cell r="M1266">
            <v>0</v>
          </cell>
          <cell r="N1266">
            <v>1.5245347310521748E-2</v>
          </cell>
          <cell r="O1266">
            <v>9008.9726508941021</v>
          </cell>
          <cell r="P1266">
            <v>25362.810844048479</v>
          </cell>
          <cell r="Q1266">
            <v>40044.918336489689</v>
          </cell>
          <cell r="R1266">
            <v>49855.602535684295</v>
          </cell>
          <cell r="S1266">
            <v>111215.25235835489</v>
          </cell>
          <cell r="T1266">
            <v>1440.9858333481534</v>
          </cell>
          <cell r="U1266">
            <v>1472.2104151715769</v>
          </cell>
          <cell r="V1266">
            <v>1536.9033592928679</v>
          </cell>
          <cell r="W1266">
            <v>1580.7689897056191</v>
          </cell>
          <cell r="X1266">
            <v>1719.9729573528202</v>
          </cell>
          <cell r="Y1266">
            <v>497.70828848199022</v>
          </cell>
          <cell r="Z1266">
            <v>542.74166672680792</v>
          </cell>
          <cell r="AA1266">
            <v>585.97558840516399</v>
          </cell>
          <cell r="AB1266">
            <v>590.74332129832567</v>
          </cell>
          <cell r="AC1266">
            <v>650.54156836208108</v>
          </cell>
          <cell r="AD1266">
            <v>19.623452701321135</v>
          </cell>
          <cell r="AE1266">
            <v>25.177703588502418</v>
          </cell>
          <cell r="AF1266">
            <v>27.004471053849933</v>
          </cell>
          <cell r="AG1266">
            <v>26.285653846482841</v>
          </cell>
          <cell r="AH1266">
            <v>23.917659676558895</v>
          </cell>
        </row>
        <row r="1267">
          <cell r="B1267">
            <v>10568</v>
          </cell>
          <cell r="C1267" t="str">
            <v>IN</v>
          </cell>
          <cell r="D1267" t="str">
            <v>Municipal</v>
          </cell>
          <cell r="E1267">
            <v>1.0274560322203068E-2</v>
          </cell>
          <cell r="F1267">
            <v>0</v>
          </cell>
          <cell r="G1267">
            <v>0</v>
          </cell>
          <cell r="H1267">
            <v>1645.4725829833149</v>
          </cell>
          <cell r="I1267">
            <v>11.608880937499999</v>
          </cell>
          <cell r="J1267">
            <v>0</v>
          </cell>
          <cell r="K1267">
            <v>0</v>
          </cell>
          <cell r="L1267">
            <v>0</v>
          </cell>
          <cell r="M1267">
            <v>0</v>
          </cell>
          <cell r="N1267">
            <v>1.5245347310521748E-2</v>
          </cell>
          <cell r="O1267">
            <v>9008.9726508941021</v>
          </cell>
          <cell r="P1267">
            <v>25362.810844048479</v>
          </cell>
          <cell r="Q1267">
            <v>40044.918336489689</v>
          </cell>
          <cell r="R1267">
            <v>49855.602535684295</v>
          </cell>
          <cell r="S1267">
            <v>111215.25235835489</v>
          </cell>
          <cell r="T1267">
            <v>1440.9858333481534</v>
          </cell>
          <cell r="U1267">
            <v>1472.2104151715769</v>
          </cell>
          <cell r="V1267">
            <v>1536.9033592928679</v>
          </cell>
          <cell r="W1267">
            <v>1580.7689897056191</v>
          </cell>
          <cell r="X1267">
            <v>1719.9729573528202</v>
          </cell>
          <cell r="Y1267">
            <v>497.70828848199022</v>
          </cell>
          <cell r="Z1267">
            <v>542.74166672680792</v>
          </cell>
          <cell r="AA1267">
            <v>585.97558840516399</v>
          </cell>
          <cell r="AB1267">
            <v>590.74332129832567</v>
          </cell>
          <cell r="AC1267">
            <v>650.54156836208108</v>
          </cell>
          <cell r="AD1267">
            <v>19.623452701321135</v>
          </cell>
          <cell r="AE1267">
            <v>25.177703588502418</v>
          </cell>
          <cell r="AF1267">
            <v>27.004471053849933</v>
          </cell>
          <cell r="AG1267">
            <v>26.285653846482841</v>
          </cell>
          <cell r="AH1267">
            <v>23.917659676558895</v>
          </cell>
        </row>
        <row r="1268">
          <cell r="B1268">
            <v>12476</v>
          </cell>
          <cell r="C1268" t="str">
            <v>IN</v>
          </cell>
          <cell r="D1268" t="str">
            <v>Municipal</v>
          </cell>
          <cell r="E1268">
            <v>1.0274560322203068E-2</v>
          </cell>
          <cell r="F1268">
            <v>0</v>
          </cell>
          <cell r="G1268">
            <v>0</v>
          </cell>
          <cell r="H1268">
            <v>1645.4725829833149</v>
          </cell>
          <cell r="I1268">
            <v>11.608880937499999</v>
          </cell>
          <cell r="J1268">
            <v>0</v>
          </cell>
          <cell r="K1268">
            <v>0</v>
          </cell>
          <cell r="L1268">
            <v>0</v>
          </cell>
          <cell r="M1268">
            <v>0</v>
          </cell>
          <cell r="N1268">
            <v>1.5245347310521748E-2</v>
          </cell>
          <cell r="O1268">
            <v>9008.9726508941021</v>
          </cell>
          <cell r="P1268">
            <v>25362.810844048479</v>
          </cell>
          <cell r="Q1268">
            <v>40044.918336489689</v>
          </cell>
          <cell r="R1268">
            <v>49855.602535684295</v>
          </cell>
          <cell r="S1268">
            <v>111215.25235835489</v>
          </cell>
          <cell r="T1268">
            <v>1440.9858333481534</v>
          </cell>
          <cell r="U1268">
            <v>1472.2104151715769</v>
          </cell>
          <cell r="V1268">
            <v>1536.9033592928679</v>
          </cell>
          <cell r="W1268">
            <v>1580.7689897056191</v>
          </cell>
          <cell r="X1268">
            <v>1719.9729573528202</v>
          </cell>
          <cell r="Y1268">
            <v>497.70828848199022</v>
          </cell>
          <cell r="Z1268">
            <v>542.74166672680792</v>
          </cell>
          <cell r="AA1268">
            <v>585.97558840516399</v>
          </cell>
          <cell r="AB1268">
            <v>590.74332129832567</v>
          </cell>
          <cell r="AC1268">
            <v>650.54156836208108</v>
          </cell>
          <cell r="AD1268">
            <v>19.623452701321135</v>
          </cell>
          <cell r="AE1268">
            <v>25.177703588502418</v>
          </cell>
          <cell r="AF1268">
            <v>27.004471053849933</v>
          </cell>
          <cell r="AG1268">
            <v>26.285653846482841</v>
          </cell>
          <cell r="AH1268">
            <v>23.917659676558895</v>
          </cell>
        </row>
        <row r="1269">
          <cell r="B1269">
            <v>12840</v>
          </cell>
          <cell r="C1269" t="str">
            <v>IN</v>
          </cell>
          <cell r="D1269" t="str">
            <v>Municipal</v>
          </cell>
          <cell r="E1269">
            <v>1.0274560322203068E-2</v>
          </cell>
          <cell r="F1269">
            <v>0</v>
          </cell>
          <cell r="G1269">
            <v>0</v>
          </cell>
          <cell r="H1269">
            <v>1645.4725829833149</v>
          </cell>
          <cell r="I1269">
            <v>11.608880937499999</v>
          </cell>
          <cell r="J1269">
            <v>0</v>
          </cell>
          <cell r="K1269">
            <v>0</v>
          </cell>
          <cell r="L1269">
            <v>0</v>
          </cell>
          <cell r="M1269">
            <v>0</v>
          </cell>
          <cell r="N1269">
            <v>1.5245347310521748E-2</v>
          </cell>
          <cell r="O1269">
            <v>9008.9726508941021</v>
          </cell>
          <cell r="P1269">
            <v>25362.810844048479</v>
          </cell>
          <cell r="Q1269">
            <v>40044.918336489689</v>
          </cell>
          <cell r="R1269">
            <v>49855.602535684295</v>
          </cell>
          <cell r="S1269">
            <v>111215.25235835489</v>
          </cell>
          <cell r="T1269">
            <v>1440.9858333481534</v>
          </cell>
          <cell r="U1269">
            <v>1472.2104151715769</v>
          </cell>
          <cell r="V1269">
            <v>1536.9033592928679</v>
          </cell>
          <cell r="W1269">
            <v>1580.7689897056191</v>
          </cell>
          <cell r="X1269">
            <v>1719.9729573528202</v>
          </cell>
          <cell r="Y1269">
            <v>497.70828848199022</v>
          </cell>
          <cell r="Z1269">
            <v>542.74166672680792</v>
          </cell>
          <cell r="AA1269">
            <v>585.97558840516399</v>
          </cell>
          <cell r="AB1269">
            <v>590.74332129832567</v>
          </cell>
          <cell r="AC1269">
            <v>650.54156836208108</v>
          </cell>
          <cell r="AD1269">
            <v>19.623452701321135</v>
          </cell>
          <cell r="AE1269">
            <v>25.177703588502418</v>
          </cell>
          <cell r="AF1269">
            <v>27.004471053849933</v>
          </cell>
          <cell r="AG1269">
            <v>26.285653846482841</v>
          </cell>
          <cell r="AH1269">
            <v>23.917659676558895</v>
          </cell>
        </row>
        <row r="1270">
          <cell r="B1270">
            <v>13423</v>
          </cell>
          <cell r="C1270" t="str">
            <v>IN</v>
          </cell>
          <cell r="D1270" t="str">
            <v>Municipal</v>
          </cell>
          <cell r="E1270">
            <v>1.0274560322203068E-2</v>
          </cell>
          <cell r="F1270">
            <v>0</v>
          </cell>
          <cell r="G1270">
            <v>0</v>
          </cell>
          <cell r="H1270">
            <v>1645.4725829833149</v>
          </cell>
          <cell r="I1270">
            <v>11.608880937499999</v>
          </cell>
          <cell r="J1270">
            <v>0</v>
          </cell>
          <cell r="K1270">
            <v>0</v>
          </cell>
          <cell r="L1270">
            <v>0</v>
          </cell>
          <cell r="M1270">
            <v>0</v>
          </cell>
          <cell r="N1270">
            <v>1.5245347310521748E-2</v>
          </cell>
          <cell r="O1270">
            <v>9008.9726508941021</v>
          </cell>
          <cell r="P1270">
            <v>25362.810844048479</v>
          </cell>
          <cell r="Q1270">
            <v>40044.918336489689</v>
          </cell>
          <cell r="R1270">
            <v>49855.602535684295</v>
          </cell>
          <cell r="S1270">
            <v>111215.25235835489</v>
          </cell>
          <cell r="T1270">
            <v>1440.9858333481534</v>
          </cell>
          <cell r="U1270">
            <v>1472.2104151715769</v>
          </cell>
          <cell r="V1270">
            <v>1536.9033592928679</v>
          </cell>
          <cell r="W1270">
            <v>1580.7689897056191</v>
          </cell>
          <cell r="X1270">
            <v>1719.9729573528202</v>
          </cell>
          <cell r="Y1270">
            <v>497.70828848199022</v>
          </cell>
          <cell r="Z1270">
            <v>542.74166672680792</v>
          </cell>
          <cell r="AA1270">
            <v>585.97558840516399</v>
          </cell>
          <cell r="AB1270">
            <v>590.74332129832567</v>
          </cell>
          <cell r="AC1270">
            <v>650.54156836208108</v>
          </cell>
          <cell r="AD1270">
            <v>19.623452701321135</v>
          </cell>
          <cell r="AE1270">
            <v>25.177703588502418</v>
          </cell>
          <cell r="AF1270">
            <v>27.004471053849933</v>
          </cell>
          <cell r="AG1270">
            <v>26.285653846482841</v>
          </cell>
          <cell r="AH1270">
            <v>23.917659676558895</v>
          </cell>
        </row>
        <row r="1271">
          <cell r="B1271">
            <v>14435</v>
          </cell>
          <cell r="C1271" t="str">
            <v>IN</v>
          </cell>
          <cell r="D1271" t="str">
            <v>Municipal</v>
          </cell>
          <cell r="E1271">
            <v>1.0274560322203068E-2</v>
          </cell>
          <cell r="F1271">
            <v>0</v>
          </cell>
          <cell r="G1271">
            <v>0</v>
          </cell>
          <cell r="H1271">
            <v>1645.4725829833149</v>
          </cell>
          <cell r="I1271">
            <v>11.608880937499999</v>
          </cell>
          <cell r="J1271">
            <v>0</v>
          </cell>
          <cell r="K1271">
            <v>0</v>
          </cell>
          <cell r="L1271">
            <v>0</v>
          </cell>
          <cell r="M1271">
            <v>0</v>
          </cell>
          <cell r="N1271">
            <v>1.5245347310521748E-2</v>
          </cell>
          <cell r="O1271">
            <v>9008.9726508941021</v>
          </cell>
          <cell r="P1271">
            <v>25362.810844048479</v>
          </cell>
          <cell r="Q1271">
            <v>40044.918336489689</v>
          </cell>
          <cell r="R1271">
            <v>49855.602535684295</v>
          </cell>
          <cell r="S1271">
            <v>111215.25235835489</v>
          </cell>
          <cell r="T1271">
            <v>1440.9858333481534</v>
          </cell>
          <cell r="U1271">
            <v>1472.2104151715769</v>
          </cell>
          <cell r="V1271">
            <v>1536.9033592928679</v>
          </cell>
          <cell r="W1271">
            <v>1580.7689897056191</v>
          </cell>
          <cell r="X1271">
            <v>1719.9729573528202</v>
          </cell>
          <cell r="Y1271">
            <v>497.70828848199022</v>
          </cell>
          <cell r="Z1271">
            <v>542.74166672680792</v>
          </cell>
          <cell r="AA1271">
            <v>585.97558840516399</v>
          </cell>
          <cell r="AB1271">
            <v>590.74332129832567</v>
          </cell>
          <cell r="AC1271">
            <v>650.54156836208108</v>
          </cell>
          <cell r="AD1271">
            <v>19.623452701321135</v>
          </cell>
          <cell r="AE1271">
            <v>25.177703588502418</v>
          </cell>
          <cell r="AF1271">
            <v>27.004471053849933</v>
          </cell>
          <cell r="AG1271">
            <v>26.285653846482841</v>
          </cell>
          <cell r="AH1271">
            <v>23.917659676558895</v>
          </cell>
        </row>
        <row r="1272">
          <cell r="B1272">
            <v>14659</v>
          </cell>
          <cell r="C1272" t="str">
            <v>IN</v>
          </cell>
          <cell r="D1272" t="str">
            <v>Municipal</v>
          </cell>
          <cell r="E1272">
            <v>1.0274560322203068E-2</v>
          </cell>
          <cell r="F1272">
            <v>0</v>
          </cell>
          <cell r="G1272">
            <v>0</v>
          </cell>
          <cell r="H1272">
            <v>1645.4725829833149</v>
          </cell>
          <cell r="I1272">
            <v>11.608880937499999</v>
          </cell>
          <cell r="J1272">
            <v>0</v>
          </cell>
          <cell r="K1272">
            <v>0</v>
          </cell>
          <cell r="L1272">
            <v>0</v>
          </cell>
          <cell r="M1272">
            <v>0</v>
          </cell>
          <cell r="N1272">
            <v>1.5245347310521748E-2</v>
          </cell>
          <cell r="O1272">
            <v>9008.9726508941021</v>
          </cell>
          <cell r="P1272">
            <v>25362.810844048479</v>
          </cell>
          <cell r="Q1272">
            <v>40044.918336489689</v>
          </cell>
          <cell r="R1272">
            <v>49855.602535684295</v>
          </cell>
          <cell r="S1272">
            <v>111215.25235835489</v>
          </cell>
          <cell r="T1272">
            <v>1440.9858333481534</v>
          </cell>
          <cell r="U1272">
            <v>1472.2104151715769</v>
          </cell>
          <cell r="V1272">
            <v>1536.9033592928679</v>
          </cell>
          <cell r="W1272">
            <v>1580.7689897056191</v>
          </cell>
          <cell r="X1272">
            <v>1719.9729573528202</v>
          </cell>
          <cell r="Y1272">
            <v>497.70828848199022</v>
          </cell>
          <cell r="Z1272">
            <v>542.74166672680792</v>
          </cell>
          <cell r="AA1272">
            <v>585.97558840516399</v>
          </cell>
          <cell r="AB1272">
            <v>590.74332129832567</v>
          </cell>
          <cell r="AC1272">
            <v>650.54156836208108</v>
          </cell>
          <cell r="AD1272">
            <v>19.623452701321135</v>
          </cell>
          <cell r="AE1272">
            <v>25.177703588502418</v>
          </cell>
          <cell r="AF1272">
            <v>27.004471053849933</v>
          </cell>
          <cell r="AG1272">
            <v>26.285653846482841</v>
          </cell>
          <cell r="AH1272">
            <v>23.917659676558895</v>
          </cell>
        </row>
        <row r="1273">
          <cell r="B1273">
            <v>15116</v>
          </cell>
          <cell r="C1273" t="str">
            <v>IN</v>
          </cell>
          <cell r="D1273" t="str">
            <v>Municipal</v>
          </cell>
          <cell r="E1273">
            <v>1.0274560322203068E-2</v>
          </cell>
          <cell r="F1273">
            <v>0</v>
          </cell>
          <cell r="G1273">
            <v>0</v>
          </cell>
          <cell r="H1273">
            <v>1645.4725829833149</v>
          </cell>
          <cell r="I1273">
            <v>11.608880937499999</v>
          </cell>
          <cell r="J1273">
            <v>0</v>
          </cell>
          <cell r="K1273">
            <v>0</v>
          </cell>
          <cell r="L1273">
            <v>0</v>
          </cell>
          <cell r="M1273">
            <v>0</v>
          </cell>
          <cell r="N1273">
            <v>1.5245347310521748E-2</v>
          </cell>
          <cell r="O1273">
            <v>9008.9726508941021</v>
          </cell>
          <cell r="P1273">
            <v>25362.810844048479</v>
          </cell>
          <cell r="Q1273">
            <v>40044.918336489689</v>
          </cell>
          <cell r="R1273">
            <v>49855.602535684295</v>
          </cell>
          <cell r="S1273">
            <v>111215.25235835489</v>
          </cell>
          <cell r="T1273">
            <v>1440.9858333481534</v>
          </cell>
          <cell r="U1273">
            <v>1472.2104151715769</v>
          </cell>
          <cell r="V1273">
            <v>1536.9033592928679</v>
          </cell>
          <cell r="W1273">
            <v>1580.7689897056191</v>
          </cell>
          <cell r="X1273">
            <v>1719.9729573528202</v>
          </cell>
          <cell r="Y1273">
            <v>497.70828848199022</v>
          </cell>
          <cell r="Z1273">
            <v>542.74166672680792</v>
          </cell>
          <cell r="AA1273">
            <v>585.97558840516399</v>
          </cell>
          <cell r="AB1273">
            <v>590.74332129832567</v>
          </cell>
          <cell r="AC1273">
            <v>650.54156836208108</v>
          </cell>
          <cell r="AD1273">
            <v>19.623452701321135</v>
          </cell>
          <cell r="AE1273">
            <v>25.177703588502418</v>
          </cell>
          <cell r="AF1273">
            <v>27.004471053849933</v>
          </cell>
          <cell r="AG1273">
            <v>26.285653846482841</v>
          </cell>
          <cell r="AH1273">
            <v>23.917659676558895</v>
          </cell>
        </row>
        <row r="1274">
          <cell r="B1274">
            <v>16219</v>
          </cell>
          <cell r="C1274" t="str">
            <v>IN</v>
          </cell>
          <cell r="D1274" t="str">
            <v>Municipal</v>
          </cell>
          <cell r="E1274">
            <v>1.0274560322203068E-2</v>
          </cell>
          <cell r="F1274">
            <v>0</v>
          </cell>
          <cell r="G1274">
            <v>0</v>
          </cell>
          <cell r="H1274">
            <v>1645.4725829833149</v>
          </cell>
          <cell r="I1274">
            <v>11.608880937499999</v>
          </cell>
          <cell r="J1274">
            <v>0</v>
          </cell>
          <cell r="K1274">
            <v>0</v>
          </cell>
          <cell r="L1274">
            <v>0</v>
          </cell>
          <cell r="M1274">
            <v>0</v>
          </cell>
          <cell r="N1274">
            <v>1.5245347310521748E-2</v>
          </cell>
          <cell r="O1274">
            <v>9008.9726508941021</v>
          </cell>
          <cell r="P1274">
            <v>25362.810844048479</v>
          </cell>
          <cell r="Q1274">
            <v>40044.918336489689</v>
          </cell>
          <cell r="R1274">
            <v>49855.602535684295</v>
          </cell>
          <cell r="S1274">
            <v>111215.25235835489</v>
          </cell>
          <cell r="T1274">
            <v>1440.9858333481534</v>
          </cell>
          <cell r="U1274">
            <v>1472.2104151715769</v>
          </cell>
          <cell r="V1274">
            <v>1536.9033592928679</v>
          </cell>
          <cell r="W1274">
            <v>1580.7689897056191</v>
          </cell>
          <cell r="X1274">
            <v>1719.9729573528202</v>
          </cell>
          <cell r="Y1274">
            <v>497.70828848199022</v>
          </cell>
          <cell r="Z1274">
            <v>542.74166672680792</v>
          </cell>
          <cell r="AA1274">
            <v>585.97558840516399</v>
          </cell>
          <cell r="AB1274">
            <v>590.74332129832567</v>
          </cell>
          <cell r="AC1274">
            <v>650.54156836208108</v>
          </cell>
          <cell r="AD1274">
            <v>19.623452701321135</v>
          </cell>
          <cell r="AE1274">
            <v>25.177703588502418</v>
          </cell>
          <cell r="AF1274">
            <v>27.004471053849933</v>
          </cell>
          <cell r="AG1274">
            <v>26.285653846482841</v>
          </cell>
          <cell r="AH1274">
            <v>23.917659676558895</v>
          </cell>
        </row>
        <row r="1275">
          <cell r="B1275">
            <v>17589</v>
          </cell>
          <cell r="C1275" t="str">
            <v>IN</v>
          </cell>
          <cell r="D1275" t="str">
            <v>Municipal</v>
          </cell>
          <cell r="E1275">
            <v>1.0274560322203068E-2</v>
          </cell>
          <cell r="F1275">
            <v>0</v>
          </cell>
          <cell r="G1275">
            <v>0</v>
          </cell>
          <cell r="H1275">
            <v>1645.4725829833149</v>
          </cell>
          <cell r="I1275">
            <v>11.608880937499999</v>
          </cell>
          <cell r="J1275">
            <v>0</v>
          </cell>
          <cell r="K1275">
            <v>0</v>
          </cell>
          <cell r="L1275">
            <v>0</v>
          </cell>
          <cell r="M1275">
            <v>0</v>
          </cell>
          <cell r="N1275">
            <v>1.5245347310521748E-2</v>
          </cell>
          <cell r="O1275">
            <v>9008.9726508941021</v>
          </cell>
          <cell r="P1275">
            <v>25362.810844048479</v>
          </cell>
          <cell r="Q1275">
            <v>40044.918336489689</v>
          </cell>
          <cell r="R1275">
            <v>49855.602535684295</v>
          </cell>
          <cell r="S1275">
            <v>111215.25235835489</v>
          </cell>
          <cell r="T1275">
            <v>1440.9858333481534</v>
          </cell>
          <cell r="U1275">
            <v>1472.2104151715769</v>
          </cell>
          <cell r="V1275">
            <v>1536.9033592928679</v>
          </cell>
          <cell r="W1275">
            <v>1580.7689897056191</v>
          </cell>
          <cell r="X1275">
            <v>1719.9729573528202</v>
          </cell>
          <cell r="Y1275">
            <v>497.70828848199022</v>
          </cell>
          <cell r="Z1275">
            <v>542.74166672680792</v>
          </cell>
          <cell r="AA1275">
            <v>585.97558840516399</v>
          </cell>
          <cell r="AB1275">
            <v>590.74332129832567</v>
          </cell>
          <cell r="AC1275">
            <v>650.54156836208108</v>
          </cell>
          <cell r="AD1275">
            <v>19.623452701321135</v>
          </cell>
          <cell r="AE1275">
            <v>25.177703588502418</v>
          </cell>
          <cell r="AF1275">
            <v>27.004471053849933</v>
          </cell>
          <cell r="AG1275">
            <v>26.285653846482841</v>
          </cell>
          <cell r="AH1275">
            <v>23.917659676558895</v>
          </cell>
        </row>
        <row r="1276">
          <cell r="B1276">
            <v>17790</v>
          </cell>
          <cell r="C1276" t="str">
            <v>IN</v>
          </cell>
          <cell r="D1276" t="str">
            <v>Municipal</v>
          </cell>
          <cell r="E1276">
            <v>1.0274560322203068E-2</v>
          </cell>
          <cell r="F1276">
            <v>0</v>
          </cell>
          <cell r="G1276">
            <v>0</v>
          </cell>
          <cell r="H1276">
            <v>1645.4725829833149</v>
          </cell>
          <cell r="I1276">
            <v>11.608880937499999</v>
          </cell>
          <cell r="J1276">
            <v>0</v>
          </cell>
          <cell r="K1276">
            <v>0</v>
          </cell>
          <cell r="L1276">
            <v>0</v>
          </cell>
          <cell r="M1276">
            <v>0</v>
          </cell>
          <cell r="N1276">
            <v>1.5245347310521748E-2</v>
          </cell>
          <cell r="O1276">
            <v>9008.9726508941021</v>
          </cell>
          <cell r="P1276">
            <v>25362.810844048479</v>
          </cell>
          <cell r="Q1276">
            <v>40044.918336489689</v>
          </cell>
          <cell r="R1276">
            <v>49855.602535684295</v>
          </cell>
          <cell r="S1276">
            <v>111215.25235835489</v>
          </cell>
          <cell r="T1276">
            <v>1440.9858333481534</v>
          </cell>
          <cell r="U1276">
            <v>1472.2104151715769</v>
          </cell>
          <cell r="V1276">
            <v>1536.9033592928679</v>
          </cell>
          <cell r="W1276">
            <v>1580.7689897056191</v>
          </cell>
          <cell r="X1276">
            <v>1719.9729573528202</v>
          </cell>
          <cell r="Y1276">
            <v>497.70828848199022</v>
          </cell>
          <cell r="Z1276">
            <v>542.74166672680792</v>
          </cell>
          <cell r="AA1276">
            <v>585.97558840516399</v>
          </cell>
          <cell r="AB1276">
            <v>590.74332129832567</v>
          </cell>
          <cell r="AC1276">
            <v>650.54156836208108</v>
          </cell>
          <cell r="AD1276">
            <v>19.623452701321135</v>
          </cell>
          <cell r="AE1276">
            <v>25.177703588502418</v>
          </cell>
          <cell r="AF1276">
            <v>27.004471053849933</v>
          </cell>
          <cell r="AG1276">
            <v>26.285653846482841</v>
          </cell>
          <cell r="AH1276">
            <v>23.917659676558895</v>
          </cell>
        </row>
        <row r="1277">
          <cell r="B1277">
            <v>18250</v>
          </cell>
          <cell r="C1277" t="str">
            <v>IN</v>
          </cell>
          <cell r="D1277" t="str">
            <v>Municipal</v>
          </cell>
          <cell r="E1277">
            <v>1.0274560322203068E-2</v>
          </cell>
          <cell r="F1277">
            <v>0</v>
          </cell>
          <cell r="G1277">
            <v>0</v>
          </cell>
          <cell r="H1277">
            <v>1645.4725829833149</v>
          </cell>
          <cell r="I1277">
            <v>11.608880937499999</v>
          </cell>
          <cell r="J1277">
            <v>0</v>
          </cell>
          <cell r="K1277">
            <v>0</v>
          </cell>
          <cell r="L1277">
            <v>0</v>
          </cell>
          <cell r="M1277">
            <v>0</v>
          </cell>
          <cell r="N1277">
            <v>1.5245347310521748E-2</v>
          </cell>
          <cell r="O1277">
            <v>9008.9726508941021</v>
          </cell>
          <cell r="P1277">
            <v>25362.810844048479</v>
          </cell>
          <cell r="Q1277">
            <v>40044.918336489689</v>
          </cell>
          <cell r="R1277">
            <v>49855.602535684295</v>
          </cell>
          <cell r="S1277">
            <v>111215.25235835489</v>
          </cell>
          <cell r="T1277">
            <v>1440.9858333481534</v>
          </cell>
          <cell r="U1277">
            <v>1472.2104151715769</v>
          </cell>
          <cell r="V1277">
            <v>1536.9033592928679</v>
          </cell>
          <cell r="W1277">
            <v>1580.7689897056191</v>
          </cell>
          <cell r="X1277">
            <v>1719.9729573528202</v>
          </cell>
          <cell r="Y1277">
            <v>497.70828848199022</v>
          </cell>
          <cell r="Z1277">
            <v>542.74166672680792</v>
          </cell>
          <cell r="AA1277">
            <v>585.97558840516399</v>
          </cell>
          <cell r="AB1277">
            <v>590.74332129832567</v>
          </cell>
          <cell r="AC1277">
            <v>650.54156836208108</v>
          </cell>
          <cell r="AD1277">
            <v>19.623452701321135</v>
          </cell>
          <cell r="AE1277">
            <v>25.177703588502418</v>
          </cell>
          <cell r="AF1277">
            <v>27.004471053849933</v>
          </cell>
          <cell r="AG1277">
            <v>26.285653846482841</v>
          </cell>
          <cell r="AH1277">
            <v>23.917659676558895</v>
          </cell>
        </row>
        <row r="1278">
          <cell r="B1278">
            <v>19771</v>
          </cell>
          <cell r="C1278" t="str">
            <v>IN</v>
          </cell>
          <cell r="D1278" t="str">
            <v>Municipal</v>
          </cell>
          <cell r="E1278">
            <v>1.0274560322203068E-2</v>
          </cell>
          <cell r="F1278">
            <v>0</v>
          </cell>
          <cell r="G1278">
            <v>0</v>
          </cell>
          <cell r="H1278">
            <v>1645.4725829833149</v>
          </cell>
          <cell r="I1278">
            <v>11.608880937499999</v>
          </cell>
          <cell r="J1278">
            <v>0</v>
          </cell>
          <cell r="K1278">
            <v>0</v>
          </cell>
          <cell r="L1278">
            <v>0</v>
          </cell>
          <cell r="M1278">
            <v>0</v>
          </cell>
          <cell r="N1278">
            <v>1.5245347310521748E-2</v>
          </cell>
          <cell r="O1278">
            <v>9008.9726508941021</v>
          </cell>
          <cell r="P1278">
            <v>25362.810844048479</v>
          </cell>
          <cell r="Q1278">
            <v>40044.918336489689</v>
          </cell>
          <cell r="R1278">
            <v>49855.602535684295</v>
          </cell>
          <cell r="S1278">
            <v>111215.25235835489</v>
          </cell>
          <cell r="T1278">
            <v>1440.9858333481534</v>
          </cell>
          <cell r="U1278">
            <v>1472.2104151715769</v>
          </cell>
          <cell r="V1278">
            <v>1536.9033592928679</v>
          </cell>
          <cell r="W1278">
            <v>1580.7689897056191</v>
          </cell>
          <cell r="X1278">
            <v>1719.9729573528202</v>
          </cell>
          <cell r="Y1278">
            <v>497.70828848199022</v>
          </cell>
          <cell r="Z1278">
            <v>542.74166672680792</v>
          </cell>
          <cell r="AA1278">
            <v>585.97558840516399</v>
          </cell>
          <cell r="AB1278">
            <v>590.74332129832567</v>
          </cell>
          <cell r="AC1278">
            <v>650.54156836208108</v>
          </cell>
          <cell r="AD1278">
            <v>19.623452701321135</v>
          </cell>
          <cell r="AE1278">
            <v>25.177703588502418</v>
          </cell>
          <cell r="AF1278">
            <v>27.004471053849933</v>
          </cell>
          <cell r="AG1278">
            <v>26.285653846482841</v>
          </cell>
          <cell r="AH1278">
            <v>23.917659676558895</v>
          </cell>
        </row>
        <row r="1279">
          <cell r="B1279">
            <v>20021</v>
          </cell>
          <cell r="C1279" t="str">
            <v>IN</v>
          </cell>
          <cell r="D1279" t="str">
            <v>Municipal</v>
          </cell>
          <cell r="E1279">
            <v>1.0274560322203068E-2</v>
          </cell>
          <cell r="F1279">
            <v>0</v>
          </cell>
          <cell r="G1279">
            <v>0</v>
          </cell>
          <cell r="H1279">
            <v>1645.4725829833149</v>
          </cell>
          <cell r="I1279">
            <v>11.608880937499999</v>
          </cell>
          <cell r="J1279">
            <v>0</v>
          </cell>
          <cell r="K1279">
            <v>0</v>
          </cell>
          <cell r="L1279">
            <v>0</v>
          </cell>
          <cell r="M1279">
            <v>0</v>
          </cell>
          <cell r="N1279">
            <v>1.5245347310521748E-2</v>
          </cell>
          <cell r="O1279">
            <v>9008.9726508941021</v>
          </cell>
          <cell r="P1279">
            <v>25362.810844048479</v>
          </cell>
          <cell r="Q1279">
            <v>40044.918336489689</v>
          </cell>
          <cell r="R1279">
            <v>49855.602535684295</v>
          </cell>
          <cell r="S1279">
            <v>111215.25235835489</v>
          </cell>
          <cell r="T1279">
            <v>1440.9858333481534</v>
          </cell>
          <cell r="U1279">
            <v>1472.2104151715769</v>
          </cell>
          <cell r="V1279">
            <v>1536.9033592928679</v>
          </cell>
          <cell r="W1279">
            <v>1580.7689897056191</v>
          </cell>
          <cell r="X1279">
            <v>1719.9729573528202</v>
          </cell>
          <cell r="Y1279">
            <v>497.70828848199022</v>
          </cell>
          <cell r="Z1279">
            <v>542.74166672680792</v>
          </cell>
          <cell r="AA1279">
            <v>585.97558840516399</v>
          </cell>
          <cell r="AB1279">
            <v>590.74332129832567</v>
          </cell>
          <cell r="AC1279">
            <v>650.54156836208108</v>
          </cell>
          <cell r="AD1279">
            <v>19.623452701321135</v>
          </cell>
          <cell r="AE1279">
            <v>25.177703588502418</v>
          </cell>
          <cell r="AF1279">
            <v>27.004471053849933</v>
          </cell>
          <cell r="AG1279">
            <v>26.285653846482841</v>
          </cell>
          <cell r="AH1279">
            <v>23.917659676558895</v>
          </cell>
        </row>
        <row r="1280">
          <cell r="B1280">
            <v>20122</v>
          </cell>
          <cell r="C1280" t="str">
            <v>IN</v>
          </cell>
          <cell r="D1280" t="str">
            <v>Municipal</v>
          </cell>
          <cell r="E1280">
            <v>1.0274560322203068E-2</v>
          </cell>
          <cell r="F1280">
            <v>0</v>
          </cell>
          <cell r="G1280">
            <v>0</v>
          </cell>
          <cell r="H1280">
            <v>1645.4725829833149</v>
          </cell>
          <cell r="I1280">
            <v>11.608880937499999</v>
          </cell>
          <cell r="J1280">
            <v>0</v>
          </cell>
          <cell r="K1280">
            <v>0</v>
          </cell>
          <cell r="L1280">
            <v>0</v>
          </cell>
          <cell r="M1280">
            <v>0</v>
          </cell>
          <cell r="N1280">
            <v>1.5245347310521748E-2</v>
          </cell>
          <cell r="O1280">
            <v>9008.9726508941021</v>
          </cell>
          <cell r="P1280">
            <v>25362.810844048479</v>
          </cell>
          <cell r="Q1280">
            <v>40044.918336489689</v>
          </cell>
          <cell r="R1280">
            <v>49855.602535684295</v>
          </cell>
          <cell r="S1280">
            <v>111215.25235835489</v>
          </cell>
          <cell r="T1280">
            <v>1440.9858333481534</v>
          </cell>
          <cell r="U1280">
            <v>1472.2104151715769</v>
          </cell>
          <cell r="V1280">
            <v>1536.9033592928679</v>
          </cell>
          <cell r="W1280">
            <v>1580.7689897056191</v>
          </cell>
          <cell r="X1280">
            <v>1719.9729573528202</v>
          </cell>
          <cell r="Y1280">
            <v>497.70828848199022</v>
          </cell>
          <cell r="Z1280">
            <v>542.74166672680792</v>
          </cell>
          <cell r="AA1280">
            <v>585.97558840516399</v>
          </cell>
          <cell r="AB1280">
            <v>590.74332129832567</v>
          </cell>
          <cell r="AC1280">
            <v>650.54156836208108</v>
          </cell>
          <cell r="AD1280">
            <v>19.623452701321135</v>
          </cell>
          <cell r="AE1280">
            <v>25.177703588502418</v>
          </cell>
          <cell r="AF1280">
            <v>27.004471053849933</v>
          </cell>
          <cell r="AG1280">
            <v>26.285653846482841</v>
          </cell>
          <cell r="AH1280">
            <v>23.917659676558895</v>
          </cell>
        </row>
        <row r="1281">
          <cell r="B1281">
            <v>20792</v>
          </cell>
          <cell r="C1281" t="str">
            <v>IN</v>
          </cell>
          <cell r="D1281" t="str">
            <v>Municipal</v>
          </cell>
          <cell r="E1281">
            <v>1.0274560322203068E-2</v>
          </cell>
          <cell r="F1281">
            <v>0</v>
          </cell>
          <cell r="G1281">
            <v>0</v>
          </cell>
          <cell r="H1281">
            <v>1645.4725829833149</v>
          </cell>
          <cell r="I1281">
            <v>11.608880937499999</v>
          </cell>
          <cell r="J1281">
            <v>0</v>
          </cell>
          <cell r="K1281">
            <v>0</v>
          </cell>
          <cell r="L1281">
            <v>0</v>
          </cell>
          <cell r="M1281">
            <v>0</v>
          </cell>
          <cell r="N1281">
            <v>1.5245347310521748E-2</v>
          </cell>
          <cell r="O1281">
            <v>9008.9726508941021</v>
          </cell>
          <cell r="P1281">
            <v>25362.810844048479</v>
          </cell>
          <cell r="Q1281">
            <v>40044.918336489689</v>
          </cell>
          <cell r="R1281">
            <v>49855.602535684295</v>
          </cell>
          <cell r="S1281">
            <v>111215.25235835489</v>
          </cell>
          <cell r="T1281">
            <v>1440.9858333481534</v>
          </cell>
          <cell r="U1281">
            <v>1472.2104151715769</v>
          </cell>
          <cell r="V1281">
            <v>1536.9033592928679</v>
          </cell>
          <cell r="W1281">
            <v>1580.7689897056191</v>
          </cell>
          <cell r="X1281">
            <v>1719.9729573528202</v>
          </cell>
          <cell r="Y1281">
            <v>497.70828848199022</v>
          </cell>
          <cell r="Z1281">
            <v>542.74166672680792</v>
          </cell>
          <cell r="AA1281">
            <v>585.97558840516399</v>
          </cell>
          <cell r="AB1281">
            <v>590.74332129832567</v>
          </cell>
          <cell r="AC1281">
            <v>650.54156836208108</v>
          </cell>
          <cell r="AD1281">
            <v>19.623452701321135</v>
          </cell>
          <cell r="AE1281">
            <v>25.177703588502418</v>
          </cell>
          <cell r="AF1281">
            <v>27.004471053849933</v>
          </cell>
          <cell r="AG1281">
            <v>26.285653846482841</v>
          </cell>
          <cell r="AH1281">
            <v>23.917659676558895</v>
          </cell>
        </row>
        <row r="1282">
          <cell r="B1282">
            <v>9234</v>
          </cell>
          <cell r="C1282" t="str">
            <v>IN</v>
          </cell>
          <cell r="D1282" t="str">
            <v>Municipal Mktg Authority</v>
          </cell>
          <cell r="E1282">
            <v>1.0274560322203068E-2</v>
          </cell>
          <cell r="F1282">
            <v>0</v>
          </cell>
          <cell r="G1282">
            <v>0</v>
          </cell>
          <cell r="H1282">
            <v>0</v>
          </cell>
          <cell r="I1282">
            <v>11.608880937499999</v>
          </cell>
          <cell r="J1282">
            <v>0</v>
          </cell>
          <cell r="K1282">
            <v>0</v>
          </cell>
          <cell r="L1282">
            <v>0</v>
          </cell>
          <cell r="M1282">
            <v>0</v>
          </cell>
          <cell r="N1282">
            <v>0</v>
          </cell>
          <cell r="O1282">
            <v>9008.9726508941021</v>
          </cell>
          <cell r="P1282">
            <v>25362.810844048479</v>
          </cell>
          <cell r="Q1282">
            <v>40044.918336489689</v>
          </cell>
          <cell r="R1282">
            <v>49855.602535684295</v>
          </cell>
          <cell r="S1282">
            <v>111215.25235835489</v>
          </cell>
          <cell r="T1282">
            <v>1440.9858333481534</v>
          </cell>
          <cell r="U1282">
            <v>1472.2104151715769</v>
          </cell>
          <cell r="V1282">
            <v>1536.9033592928679</v>
          </cell>
          <cell r="W1282">
            <v>1580.7689897056191</v>
          </cell>
          <cell r="X1282">
            <v>1719.9729573528202</v>
          </cell>
          <cell r="Y1282">
            <v>497.70828848199022</v>
          </cell>
          <cell r="Z1282">
            <v>542.74166672680792</v>
          </cell>
          <cell r="AA1282">
            <v>585.97558840516399</v>
          </cell>
          <cell r="AB1282">
            <v>590.74332129832567</v>
          </cell>
          <cell r="AC1282">
            <v>650.54156836208108</v>
          </cell>
          <cell r="AD1282">
            <v>19.623452701321135</v>
          </cell>
          <cell r="AE1282">
            <v>25.177703588502418</v>
          </cell>
          <cell r="AF1282">
            <v>27.004471053849933</v>
          </cell>
          <cell r="AG1282">
            <v>26.285653846482841</v>
          </cell>
          <cell r="AH1282">
            <v>23.917659676558895</v>
          </cell>
        </row>
        <row r="1283">
          <cell r="B1283">
            <v>3539</v>
          </cell>
          <cell r="C1283" t="str">
            <v>IN</v>
          </cell>
          <cell r="D1283" t="str">
            <v>Wholesale Power Marketer</v>
          </cell>
          <cell r="E1283">
            <v>1.0274560322203068E-2</v>
          </cell>
          <cell r="F1283">
            <v>0</v>
          </cell>
          <cell r="G1283">
            <v>0</v>
          </cell>
          <cell r="H1283">
            <v>0</v>
          </cell>
          <cell r="I1283">
            <v>11.608880937499999</v>
          </cell>
          <cell r="J1283">
            <v>0</v>
          </cell>
          <cell r="K1283">
            <v>0</v>
          </cell>
          <cell r="L1283">
            <v>0</v>
          </cell>
          <cell r="M1283">
            <v>0</v>
          </cell>
          <cell r="N1283">
            <v>0</v>
          </cell>
          <cell r="O1283">
            <v>9008.9726508941021</v>
          </cell>
          <cell r="P1283">
            <v>25362.810844048479</v>
          </cell>
          <cell r="Q1283">
            <v>40044.918336489689</v>
          </cell>
          <cell r="R1283">
            <v>49855.602535684295</v>
          </cell>
          <cell r="S1283">
            <v>111215.25235835489</v>
          </cell>
          <cell r="T1283">
            <v>1440.9858333481534</v>
          </cell>
          <cell r="U1283">
            <v>1472.2104151715769</v>
          </cell>
          <cell r="V1283">
            <v>1536.9033592928679</v>
          </cell>
          <cell r="W1283">
            <v>1580.7689897056191</v>
          </cell>
          <cell r="X1283">
            <v>1719.9729573528202</v>
          </cell>
          <cell r="Y1283">
            <v>497.70828848199022</v>
          </cell>
          <cell r="Z1283">
            <v>542.74166672680792</v>
          </cell>
          <cell r="AA1283">
            <v>585.97558840516399</v>
          </cell>
          <cell r="AB1283">
            <v>590.74332129832567</v>
          </cell>
          <cell r="AC1283">
            <v>650.54156836208108</v>
          </cell>
          <cell r="AD1283">
            <v>19.623452701321135</v>
          </cell>
          <cell r="AE1283">
            <v>25.177703588502418</v>
          </cell>
          <cell r="AF1283">
            <v>27.004471053849933</v>
          </cell>
          <cell r="AG1283">
            <v>26.285653846482841</v>
          </cell>
          <cell r="AH1283">
            <v>23.917659676558895</v>
          </cell>
        </row>
        <row r="1284">
          <cell r="B1284">
            <v>2641</v>
          </cell>
          <cell r="C1284" t="str">
            <v>KS</v>
          </cell>
          <cell r="D1284" t="str">
            <v>Cooperative</v>
          </cell>
          <cell r="E1284">
            <v>6.3455581148547432E-3</v>
          </cell>
          <cell r="F1284">
            <v>0</v>
          </cell>
          <cell r="G1284">
            <v>0</v>
          </cell>
          <cell r="H1284">
            <v>3815.9702230469625</v>
          </cell>
          <cell r="I1284">
            <v>11.608880937499999</v>
          </cell>
          <cell r="J1284">
            <v>0</v>
          </cell>
          <cell r="K1284">
            <v>0</v>
          </cell>
          <cell r="L1284">
            <v>0</v>
          </cell>
          <cell r="M1284">
            <v>0</v>
          </cell>
          <cell r="N1284">
            <v>3.9467135561532675E-2</v>
          </cell>
          <cell r="O1284">
            <v>9713.0767387516862</v>
          </cell>
          <cell r="P1284">
            <v>27045.217082502004</v>
          </cell>
          <cell r="Q1284">
            <v>42701.966364372129</v>
          </cell>
          <cell r="R1284">
            <v>54328.808765668728</v>
          </cell>
          <cell r="S1284">
            <v>120618.28013641914</v>
          </cell>
          <cell r="T1284">
            <v>1463.7517840103324</v>
          </cell>
          <cell r="U1284">
            <v>1493.855404980563</v>
          </cell>
          <cell r="V1284">
            <v>1551.2133138287743</v>
          </cell>
          <cell r="W1284">
            <v>1589.7137179506899</v>
          </cell>
          <cell r="X1284">
            <v>1758.5700593378692</v>
          </cell>
          <cell r="Y1284">
            <v>659.22899698422725</v>
          </cell>
          <cell r="Z1284">
            <v>727.7227233270761</v>
          </cell>
          <cell r="AA1284">
            <v>732.75852878937405</v>
          </cell>
          <cell r="AB1284">
            <v>746.45091855846147</v>
          </cell>
          <cell r="AC1284">
            <v>791.7337311598086</v>
          </cell>
          <cell r="AD1284">
            <v>10.384143995805095</v>
          </cell>
          <cell r="AE1284">
            <v>14.375631048319558</v>
          </cell>
          <cell r="AF1284">
            <v>12.78447336946188</v>
          </cell>
          <cell r="AG1284">
            <v>14.682266200063861</v>
          </cell>
          <cell r="AH1284">
            <v>14.446477426928514</v>
          </cell>
        </row>
        <row r="1285">
          <cell r="B1285">
            <v>9996</v>
          </cell>
          <cell r="C1285" t="str">
            <v>KS</v>
          </cell>
          <cell r="D1285" t="str">
            <v>Municipal</v>
          </cell>
          <cell r="E1285">
            <v>0.22955157475705421</v>
          </cell>
          <cell r="F1285">
            <v>1</v>
          </cell>
          <cell r="G1285">
            <v>9664.0248745289555</v>
          </cell>
          <cell r="H1285">
            <v>9664.0248745289555</v>
          </cell>
          <cell r="I1285">
            <v>11.608880937499999</v>
          </cell>
          <cell r="J1285">
            <v>75505</v>
          </cell>
          <cell r="K1285">
            <v>571888</v>
          </cell>
          <cell r="L1285">
            <v>59177</v>
          </cell>
          <cell r="M1285">
            <v>0.11761263574885074</v>
          </cell>
          <cell r="N1285">
            <v>0.11761263574885074</v>
          </cell>
          <cell r="O1285">
            <v>9713.0767387516862</v>
          </cell>
          <cell r="P1285">
            <v>27045.217082502004</v>
          </cell>
          <cell r="Q1285">
            <v>42701.966364372129</v>
          </cell>
          <cell r="R1285">
            <v>54328.808765668728</v>
          </cell>
          <cell r="S1285">
            <v>120618.28013641914</v>
          </cell>
          <cell r="T1285">
            <v>1463.7517840103324</v>
          </cell>
          <cell r="U1285">
            <v>1493.855404980563</v>
          </cell>
          <cell r="V1285">
            <v>1551.2133138287743</v>
          </cell>
          <cell r="W1285">
            <v>1589.7137179506899</v>
          </cell>
          <cell r="X1285">
            <v>1758.5700593378692</v>
          </cell>
          <cell r="Y1285">
            <v>659.22899698422725</v>
          </cell>
          <cell r="Z1285">
            <v>727.7227233270761</v>
          </cell>
          <cell r="AA1285">
            <v>732.75852878937405</v>
          </cell>
          <cell r="AB1285">
            <v>746.45091855846147</v>
          </cell>
          <cell r="AC1285">
            <v>791.7337311598086</v>
          </cell>
          <cell r="AD1285">
            <v>10.384143995805095</v>
          </cell>
          <cell r="AE1285">
            <v>14.375631048319558</v>
          </cell>
          <cell r="AF1285">
            <v>12.78447336946188</v>
          </cell>
          <cell r="AG1285">
            <v>14.682266200063861</v>
          </cell>
          <cell r="AH1285">
            <v>14.446477426928514</v>
          </cell>
        </row>
        <row r="1286">
          <cell r="B1286">
            <v>2551</v>
          </cell>
          <cell r="C1286" t="str">
            <v>KS</v>
          </cell>
          <cell r="D1286" t="str">
            <v>Municipal</v>
          </cell>
          <cell r="E1286">
            <v>6.3455581148547432E-3</v>
          </cell>
          <cell r="F1286">
            <v>0</v>
          </cell>
          <cell r="G1286">
            <v>0</v>
          </cell>
          <cell r="H1286">
            <v>503.5603427659475</v>
          </cell>
          <cell r="I1286">
            <v>11.608880937499999</v>
          </cell>
          <cell r="J1286">
            <v>0</v>
          </cell>
          <cell r="K1286">
            <v>0</v>
          </cell>
          <cell r="L1286">
            <v>0</v>
          </cell>
          <cell r="M1286">
            <v>0</v>
          </cell>
          <cell r="N1286">
            <v>4.9445583298442196E-3</v>
          </cell>
          <cell r="O1286">
            <v>9713.0767387516862</v>
          </cell>
          <cell r="P1286">
            <v>27045.217082502004</v>
          </cell>
          <cell r="Q1286">
            <v>42701.966364372129</v>
          </cell>
          <cell r="R1286">
            <v>54328.808765668728</v>
          </cell>
          <cell r="S1286">
            <v>120618.28013641914</v>
          </cell>
          <cell r="T1286">
            <v>1463.7517840103324</v>
          </cell>
          <cell r="U1286">
            <v>1493.855404980563</v>
          </cell>
          <cell r="V1286">
            <v>1551.2133138287743</v>
          </cell>
          <cell r="W1286">
            <v>1589.7137179506899</v>
          </cell>
          <cell r="X1286">
            <v>1758.5700593378692</v>
          </cell>
          <cell r="Y1286">
            <v>659.22899698422725</v>
          </cell>
          <cell r="Z1286">
            <v>727.7227233270761</v>
          </cell>
          <cell r="AA1286">
            <v>732.75852878937405</v>
          </cell>
          <cell r="AB1286">
            <v>746.45091855846147</v>
          </cell>
          <cell r="AC1286">
            <v>791.7337311598086</v>
          </cell>
          <cell r="AD1286">
            <v>10.384143995805095</v>
          </cell>
          <cell r="AE1286">
            <v>14.375631048319558</v>
          </cell>
          <cell r="AF1286">
            <v>12.78447336946188</v>
          </cell>
          <cell r="AG1286">
            <v>14.682266200063861</v>
          </cell>
          <cell r="AH1286">
            <v>14.446477426928514</v>
          </cell>
        </row>
        <row r="1287">
          <cell r="B1287">
            <v>9418</v>
          </cell>
          <cell r="C1287" t="str">
            <v>KS</v>
          </cell>
          <cell r="D1287" t="str">
            <v>Municipal</v>
          </cell>
          <cell r="E1287">
            <v>6.3455581148547432E-3</v>
          </cell>
          <cell r="F1287">
            <v>0</v>
          </cell>
          <cell r="G1287">
            <v>0</v>
          </cell>
          <cell r="H1287">
            <v>503.5603427659475</v>
          </cell>
          <cell r="I1287">
            <v>11.608880937499999</v>
          </cell>
          <cell r="J1287">
            <v>0</v>
          </cell>
          <cell r="K1287">
            <v>0</v>
          </cell>
          <cell r="L1287">
            <v>0</v>
          </cell>
          <cell r="M1287">
            <v>0</v>
          </cell>
          <cell r="N1287">
            <v>4.9445583298442196E-3</v>
          </cell>
          <cell r="O1287">
            <v>9713.0767387516862</v>
          </cell>
          <cell r="P1287">
            <v>27045.217082502004</v>
          </cell>
          <cell r="Q1287">
            <v>42701.966364372129</v>
          </cell>
          <cell r="R1287">
            <v>54328.808765668728</v>
          </cell>
          <cell r="S1287">
            <v>120618.28013641914</v>
          </cell>
          <cell r="T1287">
            <v>1463.7517840103324</v>
          </cell>
          <cell r="U1287">
            <v>1493.855404980563</v>
          </cell>
          <cell r="V1287">
            <v>1551.2133138287743</v>
          </cell>
          <cell r="W1287">
            <v>1589.7137179506899</v>
          </cell>
          <cell r="X1287">
            <v>1758.5700593378692</v>
          </cell>
          <cell r="Y1287">
            <v>659.22899698422725</v>
          </cell>
          <cell r="Z1287">
            <v>727.7227233270761</v>
          </cell>
          <cell r="AA1287">
            <v>732.75852878937405</v>
          </cell>
          <cell r="AB1287">
            <v>746.45091855846147</v>
          </cell>
          <cell r="AC1287">
            <v>791.7337311598086</v>
          </cell>
          <cell r="AD1287">
            <v>10.384143995805095</v>
          </cell>
          <cell r="AE1287">
            <v>14.375631048319558</v>
          </cell>
          <cell r="AF1287">
            <v>12.78447336946188</v>
          </cell>
          <cell r="AG1287">
            <v>14.682266200063861</v>
          </cell>
          <cell r="AH1287">
            <v>14.446477426928514</v>
          </cell>
        </row>
        <row r="1288">
          <cell r="B1288">
            <v>20315</v>
          </cell>
          <cell r="C1288" t="str">
            <v>KS</v>
          </cell>
          <cell r="D1288" t="str">
            <v>Municipal</v>
          </cell>
          <cell r="E1288">
            <v>6.3455581148547432E-3</v>
          </cell>
          <cell r="F1288">
            <v>0</v>
          </cell>
          <cell r="G1288">
            <v>0</v>
          </cell>
          <cell r="H1288">
            <v>503.5603427659475</v>
          </cell>
          <cell r="I1288">
            <v>11.608880937499999</v>
          </cell>
          <cell r="J1288">
            <v>0</v>
          </cell>
          <cell r="K1288">
            <v>0</v>
          </cell>
          <cell r="L1288">
            <v>0</v>
          </cell>
          <cell r="M1288">
            <v>0</v>
          </cell>
          <cell r="N1288">
            <v>4.9445583298442196E-3</v>
          </cell>
          <cell r="O1288">
            <v>9713.0767387516862</v>
          </cell>
          <cell r="P1288">
            <v>27045.217082502004</v>
          </cell>
          <cell r="Q1288">
            <v>42701.966364372129</v>
          </cell>
          <cell r="R1288">
            <v>54328.808765668728</v>
          </cell>
          <cell r="S1288">
            <v>120618.28013641914</v>
          </cell>
          <cell r="T1288">
            <v>1463.7517840103324</v>
          </cell>
          <cell r="U1288">
            <v>1493.855404980563</v>
          </cell>
          <cell r="V1288">
            <v>1551.2133138287743</v>
          </cell>
          <cell r="W1288">
            <v>1589.7137179506899</v>
          </cell>
          <cell r="X1288">
            <v>1758.5700593378692</v>
          </cell>
          <cell r="Y1288">
            <v>659.22899698422725</v>
          </cell>
          <cell r="Z1288">
            <v>727.7227233270761</v>
          </cell>
          <cell r="AA1288">
            <v>732.75852878937405</v>
          </cell>
          <cell r="AB1288">
            <v>746.45091855846147</v>
          </cell>
          <cell r="AC1288">
            <v>791.7337311598086</v>
          </cell>
          <cell r="AD1288">
            <v>10.384143995805095</v>
          </cell>
          <cell r="AE1288">
            <v>14.375631048319558</v>
          </cell>
          <cell r="AF1288">
            <v>12.78447336946188</v>
          </cell>
          <cell r="AG1288">
            <v>14.682266200063861</v>
          </cell>
          <cell r="AH1288">
            <v>14.446477426928514</v>
          </cell>
        </row>
        <row r="1289">
          <cell r="B1289">
            <v>7631</v>
          </cell>
          <cell r="C1289" t="str">
            <v>KS</v>
          </cell>
          <cell r="D1289" t="str">
            <v>Municipal</v>
          </cell>
          <cell r="E1289">
            <v>6.3455581148547432E-3</v>
          </cell>
          <cell r="F1289">
            <v>0</v>
          </cell>
          <cell r="G1289">
            <v>0</v>
          </cell>
          <cell r="H1289">
            <v>503.5603427659475</v>
          </cell>
          <cell r="I1289">
            <v>11.608880937499999</v>
          </cell>
          <cell r="J1289">
            <v>0</v>
          </cell>
          <cell r="K1289">
            <v>0</v>
          </cell>
          <cell r="L1289">
            <v>0</v>
          </cell>
          <cell r="M1289">
            <v>0</v>
          </cell>
          <cell r="N1289">
            <v>4.9445583298442196E-3</v>
          </cell>
          <cell r="O1289">
            <v>9713.0767387516862</v>
          </cell>
          <cell r="P1289">
            <v>27045.217082502004</v>
          </cell>
          <cell r="Q1289">
            <v>42701.966364372129</v>
          </cell>
          <cell r="R1289">
            <v>54328.808765668728</v>
          </cell>
          <cell r="S1289">
            <v>120618.28013641914</v>
          </cell>
          <cell r="T1289">
            <v>1463.7517840103324</v>
          </cell>
          <cell r="U1289">
            <v>1493.855404980563</v>
          </cell>
          <cell r="V1289">
            <v>1551.2133138287743</v>
          </cell>
          <cell r="W1289">
            <v>1589.7137179506899</v>
          </cell>
          <cell r="X1289">
            <v>1758.5700593378692</v>
          </cell>
          <cell r="Y1289">
            <v>659.22899698422725</v>
          </cell>
          <cell r="Z1289">
            <v>727.7227233270761</v>
          </cell>
          <cell r="AA1289">
            <v>732.75852878937405</v>
          </cell>
          <cell r="AB1289">
            <v>746.45091855846147</v>
          </cell>
          <cell r="AC1289">
            <v>791.7337311598086</v>
          </cell>
          <cell r="AD1289">
            <v>10.384143995805095</v>
          </cell>
          <cell r="AE1289">
            <v>14.375631048319558</v>
          </cell>
          <cell r="AF1289">
            <v>12.78447336946188</v>
          </cell>
          <cell r="AG1289">
            <v>14.682266200063861</v>
          </cell>
          <cell r="AH1289">
            <v>14.446477426928514</v>
          </cell>
        </row>
        <row r="1290">
          <cell r="B1290">
            <v>20813</v>
          </cell>
          <cell r="C1290" t="str">
            <v>KS</v>
          </cell>
          <cell r="D1290" t="str">
            <v>Municipal</v>
          </cell>
          <cell r="E1290">
            <v>6.3455581148547432E-3</v>
          </cell>
          <cell r="F1290">
            <v>1</v>
          </cell>
          <cell r="G1290">
            <v>9735.1004280540001</v>
          </cell>
          <cell r="H1290">
            <v>9735.1004280540001</v>
          </cell>
          <cell r="I1290">
            <v>11.608880937499999</v>
          </cell>
          <cell r="J1290">
            <v>6848</v>
          </cell>
          <cell r="K1290">
            <v>59131</v>
          </cell>
          <cell r="L1290">
            <v>6074</v>
          </cell>
          <cell r="M1290">
            <v>0.10150093666989396</v>
          </cell>
          <cell r="N1290">
            <v>0.10150093666989396</v>
          </cell>
          <cell r="O1290">
            <v>9713.0767387516862</v>
          </cell>
          <cell r="P1290">
            <v>27045.217082502004</v>
          </cell>
          <cell r="Q1290">
            <v>42701.966364372129</v>
          </cell>
          <cell r="R1290">
            <v>54328.808765668728</v>
          </cell>
          <cell r="S1290">
            <v>120618.28013641914</v>
          </cell>
          <cell r="T1290">
            <v>1463.7517840103324</v>
          </cell>
          <cell r="U1290">
            <v>1493.855404980563</v>
          </cell>
          <cell r="V1290">
            <v>1551.2133138287743</v>
          </cell>
          <cell r="W1290">
            <v>1589.7137179506899</v>
          </cell>
          <cell r="X1290">
            <v>1758.5700593378692</v>
          </cell>
          <cell r="Y1290">
            <v>659.22899698422725</v>
          </cell>
          <cell r="Z1290">
            <v>727.7227233270761</v>
          </cell>
          <cell r="AA1290">
            <v>732.75852878937405</v>
          </cell>
          <cell r="AB1290">
            <v>746.45091855846147</v>
          </cell>
          <cell r="AC1290">
            <v>791.7337311598086</v>
          </cell>
          <cell r="AD1290">
            <v>10.384143995805095</v>
          </cell>
          <cell r="AE1290">
            <v>14.375631048319558</v>
          </cell>
          <cell r="AF1290">
            <v>12.78447336946188</v>
          </cell>
          <cell r="AG1290">
            <v>14.682266200063861</v>
          </cell>
          <cell r="AH1290">
            <v>14.446477426928514</v>
          </cell>
        </row>
        <row r="1291">
          <cell r="B1291">
            <v>1148</v>
          </cell>
          <cell r="C1291" t="str">
            <v>KS</v>
          </cell>
          <cell r="D1291" t="str">
            <v>Municipal</v>
          </cell>
          <cell r="E1291">
            <v>6.3455581148547432E-3</v>
          </cell>
          <cell r="F1291">
            <v>0</v>
          </cell>
          <cell r="G1291">
            <v>0</v>
          </cell>
          <cell r="H1291">
            <v>503.5603427659475</v>
          </cell>
          <cell r="I1291">
            <v>11.608880937499999</v>
          </cell>
          <cell r="J1291">
            <v>0</v>
          </cell>
          <cell r="K1291">
            <v>0</v>
          </cell>
          <cell r="L1291">
            <v>0</v>
          </cell>
          <cell r="M1291">
            <v>0</v>
          </cell>
          <cell r="N1291">
            <v>4.9445583298442196E-3</v>
          </cell>
          <cell r="O1291">
            <v>9713.0767387516862</v>
          </cell>
          <cell r="P1291">
            <v>27045.217082502004</v>
          </cell>
          <cell r="Q1291">
            <v>42701.966364372129</v>
          </cell>
          <cell r="R1291">
            <v>54328.808765668728</v>
          </cell>
          <cell r="S1291">
            <v>120618.28013641914</v>
          </cell>
          <cell r="T1291">
            <v>1463.7517840103324</v>
          </cell>
          <cell r="U1291">
            <v>1493.855404980563</v>
          </cell>
          <cell r="V1291">
            <v>1551.2133138287743</v>
          </cell>
          <cell r="W1291">
            <v>1589.7137179506899</v>
          </cell>
          <cell r="X1291">
            <v>1758.5700593378692</v>
          </cell>
          <cell r="Y1291">
            <v>659.22899698422725</v>
          </cell>
          <cell r="Z1291">
            <v>727.7227233270761</v>
          </cell>
          <cell r="AA1291">
            <v>732.75852878937405</v>
          </cell>
          <cell r="AB1291">
            <v>746.45091855846147</v>
          </cell>
          <cell r="AC1291">
            <v>791.7337311598086</v>
          </cell>
          <cell r="AD1291">
            <v>10.384143995805095</v>
          </cell>
          <cell r="AE1291">
            <v>14.375631048319558</v>
          </cell>
          <cell r="AF1291">
            <v>12.78447336946188</v>
          </cell>
          <cell r="AG1291">
            <v>14.682266200063861</v>
          </cell>
          <cell r="AH1291">
            <v>14.446477426928514</v>
          </cell>
        </row>
        <row r="1292">
          <cell r="B1292">
            <v>22500</v>
          </cell>
          <cell r="C1292" t="str">
            <v>KS</v>
          </cell>
          <cell r="D1292" t="str">
            <v>Investor Owned</v>
          </cell>
          <cell r="E1292">
            <v>0.24386927760215432</v>
          </cell>
          <cell r="F1292">
            <v>1</v>
          </cell>
          <cell r="G1292">
            <v>10153.039888563768</v>
          </cell>
          <cell r="H1292">
            <v>10153.039888563768</v>
          </cell>
          <cell r="I1292">
            <v>11.608880937499999</v>
          </cell>
          <cell r="J1292">
            <v>428487.4</v>
          </cell>
          <cell r="K1292">
            <v>3403898</v>
          </cell>
          <cell r="L1292">
            <v>335259</v>
          </cell>
          <cell r="M1292">
            <v>0.1121607105234341</v>
          </cell>
          <cell r="N1292">
            <v>0.1121607105234341</v>
          </cell>
          <cell r="O1292">
            <v>9713.0767387516862</v>
          </cell>
          <cell r="P1292">
            <v>27045.217082502004</v>
          </cell>
          <cell r="Q1292">
            <v>42701.966364372129</v>
          </cell>
          <cell r="R1292">
            <v>54328.808765668728</v>
          </cell>
          <cell r="S1292">
            <v>120618.28013641914</v>
          </cell>
          <cell r="T1292">
            <v>1463.7517840103324</v>
          </cell>
          <cell r="U1292">
            <v>1493.855404980563</v>
          </cell>
          <cell r="V1292">
            <v>1551.2133138287743</v>
          </cell>
          <cell r="W1292">
            <v>1589.7137179506899</v>
          </cell>
          <cell r="X1292">
            <v>1758.5700593378692</v>
          </cell>
          <cell r="Y1292">
            <v>659.22899698422725</v>
          </cell>
          <cell r="Z1292">
            <v>727.7227233270761</v>
          </cell>
          <cell r="AA1292">
            <v>732.75852878937405</v>
          </cell>
          <cell r="AB1292">
            <v>746.45091855846147</v>
          </cell>
          <cell r="AC1292">
            <v>791.7337311598086</v>
          </cell>
          <cell r="AD1292">
            <v>10.384143995805095</v>
          </cell>
          <cell r="AE1292">
            <v>14.375631048319558</v>
          </cell>
          <cell r="AF1292">
            <v>12.78447336946188</v>
          </cell>
          <cell r="AG1292">
            <v>14.682266200063861</v>
          </cell>
          <cell r="AH1292">
            <v>14.446477426928514</v>
          </cell>
        </row>
        <row r="1293">
          <cell r="B1293">
            <v>10019</v>
          </cell>
          <cell r="C1293" t="str">
            <v>KS</v>
          </cell>
          <cell r="D1293" t="str">
            <v>Cooperative</v>
          </cell>
          <cell r="E1293">
            <v>6.3455581148547432E-3</v>
          </cell>
          <cell r="F1293">
            <v>1</v>
          </cell>
          <cell r="G1293">
            <v>12752.015535808863</v>
          </cell>
          <cell r="H1293">
            <v>12752.015535808863</v>
          </cell>
          <cell r="I1293">
            <v>11.608880937499999</v>
          </cell>
          <cell r="J1293">
            <v>31307</v>
          </cell>
          <cell r="K1293">
            <v>216695</v>
          </cell>
          <cell r="L1293">
            <v>16993</v>
          </cell>
          <cell r="M1293">
            <v>0.13355067461062206</v>
          </cell>
          <cell r="N1293">
            <v>0.13355067461062206</v>
          </cell>
          <cell r="O1293">
            <v>9713.0767387516862</v>
          </cell>
          <cell r="P1293">
            <v>27045.217082502004</v>
          </cell>
          <cell r="Q1293">
            <v>42701.966364372129</v>
          </cell>
          <cell r="R1293">
            <v>54328.808765668728</v>
          </cell>
          <cell r="S1293">
            <v>120618.28013641914</v>
          </cell>
          <cell r="T1293">
            <v>1463.7517840103324</v>
          </cell>
          <cell r="U1293">
            <v>1493.855404980563</v>
          </cell>
          <cell r="V1293">
            <v>1551.2133138287743</v>
          </cell>
          <cell r="W1293">
            <v>1589.7137179506899</v>
          </cell>
          <cell r="X1293">
            <v>1758.5700593378692</v>
          </cell>
          <cell r="Y1293">
            <v>659.22899698422725</v>
          </cell>
          <cell r="Z1293">
            <v>727.7227233270761</v>
          </cell>
          <cell r="AA1293">
            <v>732.75852878937405</v>
          </cell>
          <cell r="AB1293">
            <v>746.45091855846147</v>
          </cell>
          <cell r="AC1293">
            <v>791.7337311598086</v>
          </cell>
          <cell r="AD1293">
            <v>10.384143995805095</v>
          </cell>
          <cell r="AE1293">
            <v>14.375631048319558</v>
          </cell>
          <cell r="AF1293">
            <v>12.78447336946188</v>
          </cell>
          <cell r="AG1293">
            <v>14.682266200063861</v>
          </cell>
          <cell r="AH1293">
            <v>14.446477426928514</v>
          </cell>
        </row>
        <row r="1294">
          <cell r="B1294">
            <v>10801</v>
          </cell>
          <cell r="C1294" t="str">
            <v>KS</v>
          </cell>
          <cell r="D1294" t="str">
            <v>Cooperative</v>
          </cell>
          <cell r="E1294">
            <v>6.3455581148547432E-3</v>
          </cell>
          <cell r="F1294">
            <v>0</v>
          </cell>
          <cell r="G1294">
            <v>0</v>
          </cell>
          <cell r="H1294">
            <v>3815.9702230469625</v>
          </cell>
          <cell r="I1294">
            <v>11.608880937499999</v>
          </cell>
          <cell r="J1294">
            <v>0</v>
          </cell>
          <cell r="K1294">
            <v>0</v>
          </cell>
          <cell r="L1294">
            <v>0</v>
          </cell>
          <cell r="M1294">
            <v>0</v>
          </cell>
          <cell r="N1294">
            <v>3.9467135561532675E-2</v>
          </cell>
          <cell r="O1294">
            <v>9713.0767387516862</v>
          </cell>
          <cell r="P1294">
            <v>27045.217082502004</v>
          </cell>
          <cell r="Q1294">
            <v>42701.966364372129</v>
          </cell>
          <cell r="R1294">
            <v>54328.808765668728</v>
          </cell>
          <cell r="S1294">
            <v>120618.28013641914</v>
          </cell>
          <cell r="T1294">
            <v>1463.7517840103324</v>
          </cell>
          <cell r="U1294">
            <v>1493.855404980563</v>
          </cell>
          <cell r="V1294">
            <v>1551.2133138287743</v>
          </cell>
          <cell r="W1294">
            <v>1589.7137179506899</v>
          </cell>
          <cell r="X1294">
            <v>1758.5700593378692</v>
          </cell>
          <cell r="Y1294">
            <v>659.22899698422725</v>
          </cell>
          <cell r="Z1294">
            <v>727.7227233270761</v>
          </cell>
          <cell r="AA1294">
            <v>732.75852878937405</v>
          </cell>
          <cell r="AB1294">
            <v>746.45091855846147</v>
          </cell>
          <cell r="AC1294">
            <v>791.7337311598086</v>
          </cell>
          <cell r="AD1294">
            <v>10.384143995805095</v>
          </cell>
          <cell r="AE1294">
            <v>14.375631048319558</v>
          </cell>
          <cell r="AF1294">
            <v>12.78447336946188</v>
          </cell>
          <cell r="AG1294">
            <v>14.682266200063861</v>
          </cell>
          <cell r="AH1294">
            <v>14.446477426928514</v>
          </cell>
        </row>
        <row r="1295">
          <cell r="B1295">
            <v>19160</v>
          </cell>
          <cell r="C1295" t="str">
            <v>KS</v>
          </cell>
          <cell r="D1295" t="str">
            <v>Cooperative</v>
          </cell>
          <cell r="E1295">
            <v>0.26412890762205832</v>
          </cell>
          <cell r="F1295">
            <v>1</v>
          </cell>
          <cell r="G1295">
            <v>10266.652584143078</v>
          </cell>
          <cell r="H1295">
            <v>10266.652584143078</v>
          </cell>
          <cell r="I1295">
            <v>11.608880937499999</v>
          </cell>
          <cell r="J1295">
            <v>19503.400000000001</v>
          </cell>
          <cell r="K1295">
            <v>145807</v>
          </cell>
          <cell r="L1295">
            <v>14202</v>
          </cell>
          <cell r="M1295">
            <v>0.12019291306389611</v>
          </cell>
          <cell r="N1295">
            <v>0.12019291306389611</v>
          </cell>
          <cell r="O1295">
            <v>9713.0767387516862</v>
          </cell>
          <cell r="P1295">
            <v>27045.217082502004</v>
          </cell>
          <cell r="Q1295">
            <v>42701.966364372129</v>
          </cell>
          <cell r="R1295">
            <v>54328.808765668728</v>
          </cell>
          <cell r="S1295">
            <v>120618.28013641914</v>
          </cell>
          <cell r="T1295">
            <v>1463.7517840103324</v>
          </cell>
          <cell r="U1295">
            <v>1493.855404980563</v>
          </cell>
          <cell r="V1295">
            <v>1551.2133138287743</v>
          </cell>
          <cell r="W1295">
            <v>1589.7137179506899</v>
          </cell>
          <cell r="X1295">
            <v>1758.5700593378692</v>
          </cell>
          <cell r="Y1295">
            <v>659.22899698422725</v>
          </cell>
          <cell r="Z1295">
            <v>727.7227233270761</v>
          </cell>
          <cell r="AA1295">
            <v>732.75852878937405</v>
          </cell>
          <cell r="AB1295">
            <v>746.45091855846147</v>
          </cell>
          <cell r="AC1295">
            <v>791.7337311598086</v>
          </cell>
          <cell r="AD1295">
            <v>10.384143995805095</v>
          </cell>
          <cell r="AE1295">
            <v>14.375631048319558</v>
          </cell>
          <cell r="AF1295">
            <v>12.78447336946188</v>
          </cell>
          <cell r="AG1295">
            <v>14.682266200063861</v>
          </cell>
          <cell r="AH1295">
            <v>14.446477426928514</v>
          </cell>
        </row>
        <row r="1296">
          <cell r="B1296">
            <v>10000</v>
          </cell>
          <cell r="C1296" t="str">
            <v>KS</v>
          </cell>
          <cell r="D1296" t="str">
            <v>Investor Owned</v>
          </cell>
          <cell r="E1296">
            <v>6.3455581148547432E-3</v>
          </cell>
          <cell r="F1296">
            <v>1</v>
          </cell>
          <cell r="G1296">
            <v>10919.285297725582</v>
          </cell>
          <cell r="H1296">
            <v>10919.285297725582</v>
          </cell>
          <cell r="I1296">
            <v>11.608880937499999</v>
          </cell>
          <cell r="J1296">
            <v>715673.1</v>
          </cell>
          <cell r="K1296">
            <v>5429833</v>
          </cell>
          <cell r="L1296">
            <v>497270</v>
          </cell>
          <cell r="M1296">
            <v>0.11904604088459304</v>
          </cell>
          <cell r="N1296">
            <v>0.11904604088459304</v>
          </cell>
          <cell r="O1296">
            <v>9713.0767387516862</v>
          </cell>
          <cell r="P1296">
            <v>27045.217082502004</v>
          </cell>
          <cell r="Q1296">
            <v>42701.966364372129</v>
          </cell>
          <cell r="R1296">
            <v>54328.808765668728</v>
          </cell>
          <cell r="S1296">
            <v>120618.28013641914</v>
          </cell>
          <cell r="T1296">
            <v>1463.7517840103324</v>
          </cell>
          <cell r="U1296">
            <v>1493.855404980563</v>
          </cell>
          <cell r="V1296">
            <v>1551.2133138287743</v>
          </cell>
          <cell r="W1296">
            <v>1589.7137179506899</v>
          </cell>
          <cell r="X1296">
            <v>1758.5700593378692</v>
          </cell>
          <cell r="Y1296">
            <v>659.22899698422725</v>
          </cell>
          <cell r="Z1296">
            <v>727.7227233270761</v>
          </cell>
          <cell r="AA1296">
            <v>732.75852878937405</v>
          </cell>
          <cell r="AB1296">
            <v>746.45091855846147</v>
          </cell>
          <cell r="AC1296">
            <v>791.7337311598086</v>
          </cell>
          <cell r="AD1296">
            <v>10.384143995805095</v>
          </cell>
          <cell r="AE1296">
            <v>14.375631048319558</v>
          </cell>
          <cell r="AF1296">
            <v>12.78447336946188</v>
          </cell>
          <cell r="AG1296">
            <v>14.682266200063861</v>
          </cell>
          <cell r="AH1296">
            <v>14.446477426928514</v>
          </cell>
        </row>
        <row r="1297">
          <cell r="B1297">
            <v>40208</v>
          </cell>
          <cell r="C1297" t="str">
            <v>KS</v>
          </cell>
          <cell r="D1297" t="str">
            <v>Cooperative</v>
          </cell>
          <cell r="E1297">
            <v>6.3455581148547432E-3</v>
          </cell>
          <cell r="F1297">
            <v>0</v>
          </cell>
          <cell r="G1297">
            <v>0</v>
          </cell>
          <cell r="H1297">
            <v>3815.9702230469625</v>
          </cell>
          <cell r="I1297">
            <v>11.608880937499999</v>
          </cell>
          <cell r="J1297">
            <v>0</v>
          </cell>
          <cell r="K1297">
            <v>0</v>
          </cell>
          <cell r="L1297">
            <v>0</v>
          </cell>
          <cell r="M1297">
            <v>0</v>
          </cell>
          <cell r="N1297">
            <v>3.9467135561532675E-2</v>
          </cell>
          <cell r="O1297">
            <v>9713.0767387516862</v>
          </cell>
          <cell r="P1297">
            <v>27045.217082502004</v>
          </cell>
          <cell r="Q1297">
            <v>42701.966364372129</v>
          </cell>
          <cell r="R1297">
            <v>54328.808765668728</v>
          </cell>
          <cell r="S1297">
            <v>120618.28013641914</v>
          </cell>
          <cell r="T1297">
            <v>1463.7517840103324</v>
          </cell>
          <cell r="U1297">
            <v>1493.855404980563</v>
          </cell>
          <cell r="V1297">
            <v>1551.2133138287743</v>
          </cell>
          <cell r="W1297">
            <v>1589.7137179506899</v>
          </cell>
          <cell r="X1297">
            <v>1758.5700593378692</v>
          </cell>
          <cell r="Y1297">
            <v>659.22899698422725</v>
          </cell>
          <cell r="Z1297">
            <v>727.7227233270761</v>
          </cell>
          <cell r="AA1297">
            <v>732.75852878937405</v>
          </cell>
          <cell r="AB1297">
            <v>746.45091855846147</v>
          </cell>
          <cell r="AC1297">
            <v>791.7337311598086</v>
          </cell>
          <cell r="AD1297">
            <v>10.384143995805095</v>
          </cell>
          <cell r="AE1297">
            <v>14.375631048319558</v>
          </cell>
          <cell r="AF1297">
            <v>12.78447336946188</v>
          </cell>
          <cell r="AG1297">
            <v>14.682266200063861</v>
          </cell>
          <cell r="AH1297">
            <v>14.446477426928514</v>
          </cell>
        </row>
        <row r="1298">
          <cell r="B1298">
            <v>23826</v>
          </cell>
          <cell r="C1298" t="str">
            <v>KS</v>
          </cell>
          <cell r="D1298" t="str">
            <v>Cooperative</v>
          </cell>
          <cell r="E1298">
            <v>6.3455581148547432E-3</v>
          </cell>
          <cell r="F1298">
            <v>0</v>
          </cell>
          <cell r="G1298">
            <v>0</v>
          </cell>
          <cell r="H1298">
            <v>3815.9702230469625</v>
          </cell>
          <cell r="I1298">
            <v>11.608880937499999</v>
          </cell>
          <cell r="J1298">
            <v>0</v>
          </cell>
          <cell r="K1298">
            <v>0</v>
          </cell>
          <cell r="L1298">
            <v>0</v>
          </cell>
          <cell r="M1298">
            <v>0</v>
          </cell>
          <cell r="N1298">
            <v>3.9467135561532675E-2</v>
          </cell>
          <cell r="O1298">
            <v>9713.0767387516862</v>
          </cell>
          <cell r="P1298">
            <v>27045.217082502004</v>
          </cell>
          <cell r="Q1298">
            <v>42701.966364372129</v>
          </cell>
          <cell r="R1298">
            <v>54328.808765668728</v>
          </cell>
          <cell r="S1298">
            <v>120618.28013641914</v>
          </cell>
          <cell r="T1298">
            <v>1463.7517840103324</v>
          </cell>
          <cell r="U1298">
            <v>1493.855404980563</v>
          </cell>
          <cell r="V1298">
            <v>1551.2133138287743</v>
          </cell>
          <cell r="W1298">
            <v>1589.7137179506899</v>
          </cell>
          <cell r="X1298">
            <v>1758.5700593378692</v>
          </cell>
          <cell r="Y1298">
            <v>659.22899698422725</v>
          </cell>
          <cell r="Z1298">
            <v>727.7227233270761</v>
          </cell>
          <cell r="AA1298">
            <v>732.75852878937405</v>
          </cell>
          <cell r="AB1298">
            <v>746.45091855846147</v>
          </cell>
          <cell r="AC1298">
            <v>791.7337311598086</v>
          </cell>
          <cell r="AD1298">
            <v>10.384143995805095</v>
          </cell>
          <cell r="AE1298">
            <v>14.375631048319558</v>
          </cell>
          <cell r="AF1298">
            <v>12.78447336946188</v>
          </cell>
          <cell r="AG1298">
            <v>14.682266200063861</v>
          </cell>
          <cell r="AH1298">
            <v>14.446477426928514</v>
          </cell>
        </row>
        <row r="1299">
          <cell r="B1299">
            <v>2354</v>
          </cell>
          <cell r="C1299" t="str">
            <v>KS</v>
          </cell>
          <cell r="D1299" t="str">
            <v>Cooperative</v>
          </cell>
          <cell r="E1299">
            <v>6.3455581148547432E-3</v>
          </cell>
          <cell r="F1299">
            <v>0</v>
          </cell>
          <cell r="G1299">
            <v>0</v>
          </cell>
          <cell r="H1299">
            <v>3815.9702230469625</v>
          </cell>
          <cell r="I1299">
            <v>11.608880937499999</v>
          </cell>
          <cell r="J1299">
            <v>0</v>
          </cell>
          <cell r="K1299">
            <v>0</v>
          </cell>
          <cell r="L1299">
            <v>0</v>
          </cell>
          <cell r="M1299">
            <v>0</v>
          </cell>
          <cell r="N1299">
            <v>3.9467135561532675E-2</v>
          </cell>
          <cell r="O1299">
            <v>9713.0767387516862</v>
          </cell>
          <cell r="P1299">
            <v>27045.217082502004</v>
          </cell>
          <cell r="Q1299">
            <v>42701.966364372129</v>
          </cell>
          <cell r="R1299">
            <v>54328.808765668728</v>
          </cell>
          <cell r="S1299">
            <v>120618.28013641914</v>
          </cell>
          <cell r="T1299">
            <v>1463.7517840103324</v>
          </cell>
          <cell r="U1299">
            <v>1493.855404980563</v>
          </cell>
          <cell r="V1299">
            <v>1551.2133138287743</v>
          </cell>
          <cell r="W1299">
            <v>1589.7137179506899</v>
          </cell>
          <cell r="X1299">
            <v>1758.5700593378692</v>
          </cell>
          <cell r="Y1299">
            <v>659.22899698422725</v>
          </cell>
          <cell r="Z1299">
            <v>727.7227233270761</v>
          </cell>
          <cell r="AA1299">
            <v>732.75852878937405</v>
          </cell>
          <cell r="AB1299">
            <v>746.45091855846147</v>
          </cell>
          <cell r="AC1299">
            <v>791.7337311598086</v>
          </cell>
          <cell r="AD1299">
            <v>10.384143995805095</v>
          </cell>
          <cell r="AE1299">
            <v>14.375631048319558</v>
          </cell>
          <cell r="AF1299">
            <v>12.78447336946188</v>
          </cell>
          <cell r="AG1299">
            <v>14.682266200063861</v>
          </cell>
          <cell r="AH1299">
            <v>14.446477426928514</v>
          </cell>
        </row>
        <row r="1300">
          <cell r="B1300">
            <v>2961</v>
          </cell>
          <cell r="C1300" t="str">
            <v>KS</v>
          </cell>
          <cell r="D1300" t="str">
            <v>Cooperative</v>
          </cell>
          <cell r="E1300">
            <v>6.3455581148547432E-3</v>
          </cell>
          <cell r="F1300">
            <v>0</v>
          </cell>
          <cell r="G1300">
            <v>0</v>
          </cell>
          <cell r="H1300">
            <v>3815.9702230469625</v>
          </cell>
          <cell r="I1300">
            <v>11.608880937499999</v>
          </cell>
          <cell r="J1300">
            <v>0</v>
          </cell>
          <cell r="K1300">
            <v>0</v>
          </cell>
          <cell r="L1300">
            <v>0</v>
          </cell>
          <cell r="M1300">
            <v>0</v>
          </cell>
          <cell r="N1300">
            <v>3.9467135561532675E-2</v>
          </cell>
          <cell r="O1300">
            <v>9713.0767387516862</v>
          </cell>
          <cell r="P1300">
            <v>27045.217082502004</v>
          </cell>
          <cell r="Q1300">
            <v>42701.966364372129</v>
          </cell>
          <cell r="R1300">
            <v>54328.808765668728</v>
          </cell>
          <cell r="S1300">
            <v>120618.28013641914</v>
          </cell>
          <cell r="T1300">
            <v>1463.7517840103324</v>
          </cell>
          <cell r="U1300">
            <v>1493.855404980563</v>
          </cell>
          <cell r="V1300">
            <v>1551.2133138287743</v>
          </cell>
          <cell r="W1300">
            <v>1589.7137179506899</v>
          </cell>
          <cell r="X1300">
            <v>1758.5700593378692</v>
          </cell>
          <cell r="Y1300">
            <v>659.22899698422725</v>
          </cell>
          <cell r="Z1300">
            <v>727.7227233270761</v>
          </cell>
          <cell r="AA1300">
            <v>732.75852878937405</v>
          </cell>
          <cell r="AB1300">
            <v>746.45091855846147</v>
          </cell>
          <cell r="AC1300">
            <v>791.7337311598086</v>
          </cell>
          <cell r="AD1300">
            <v>10.384143995805095</v>
          </cell>
          <cell r="AE1300">
            <v>14.375631048319558</v>
          </cell>
          <cell r="AF1300">
            <v>12.78447336946188</v>
          </cell>
          <cell r="AG1300">
            <v>14.682266200063861</v>
          </cell>
          <cell r="AH1300">
            <v>14.446477426928514</v>
          </cell>
        </row>
        <row r="1301">
          <cell r="B1301">
            <v>2774</v>
          </cell>
          <cell r="C1301" t="str">
            <v>KS</v>
          </cell>
          <cell r="D1301" t="str">
            <v>Cooperative</v>
          </cell>
          <cell r="E1301">
            <v>6.3455581148547432E-3</v>
          </cell>
          <cell r="F1301">
            <v>1</v>
          </cell>
          <cell r="G1301">
            <v>8409.4513162067869</v>
          </cell>
          <cell r="H1301">
            <v>8409.4513162067869</v>
          </cell>
          <cell r="I1301">
            <v>11.608880937499999</v>
          </cell>
          <cell r="J1301">
            <v>4137</v>
          </cell>
          <cell r="K1301">
            <v>26515</v>
          </cell>
          <cell r="L1301">
            <v>3153</v>
          </cell>
          <cell r="M1301">
            <v>0.13945941470295117</v>
          </cell>
          <cell r="N1301">
            <v>0.13945941470295117</v>
          </cell>
          <cell r="O1301">
            <v>9713.0767387516862</v>
          </cell>
          <cell r="P1301">
            <v>27045.217082502004</v>
          </cell>
          <cell r="Q1301">
            <v>42701.966364372129</v>
          </cell>
          <cell r="R1301">
            <v>54328.808765668728</v>
          </cell>
          <cell r="S1301">
            <v>120618.28013641914</v>
          </cell>
          <cell r="T1301">
            <v>1463.7517840103324</v>
          </cell>
          <cell r="U1301">
            <v>1493.855404980563</v>
          </cell>
          <cell r="V1301">
            <v>1551.2133138287743</v>
          </cell>
          <cell r="W1301">
            <v>1589.7137179506899</v>
          </cell>
          <cell r="X1301">
            <v>1758.5700593378692</v>
          </cell>
          <cell r="Y1301">
            <v>659.22899698422725</v>
          </cell>
          <cell r="Z1301">
            <v>727.7227233270761</v>
          </cell>
          <cell r="AA1301">
            <v>732.75852878937405</v>
          </cell>
          <cell r="AB1301">
            <v>746.45091855846147</v>
          </cell>
          <cell r="AC1301">
            <v>791.7337311598086</v>
          </cell>
          <cell r="AD1301">
            <v>10.384143995805095</v>
          </cell>
          <cell r="AE1301">
            <v>14.375631048319558</v>
          </cell>
          <cell r="AF1301">
            <v>12.78447336946188</v>
          </cell>
          <cell r="AG1301">
            <v>14.682266200063861</v>
          </cell>
          <cell r="AH1301">
            <v>14.446477426928514</v>
          </cell>
        </row>
        <row r="1302">
          <cell r="B1302">
            <v>5334</v>
          </cell>
          <cell r="C1302" t="str">
            <v>KS</v>
          </cell>
          <cell r="D1302" t="str">
            <v>Cooperative</v>
          </cell>
          <cell r="E1302">
            <v>6.3455581148547432E-3</v>
          </cell>
          <cell r="F1302">
            <v>0</v>
          </cell>
          <cell r="G1302">
            <v>0</v>
          </cell>
          <cell r="H1302">
            <v>3815.9702230469625</v>
          </cell>
          <cell r="I1302">
            <v>11.608880937499999</v>
          </cell>
          <cell r="J1302">
            <v>0</v>
          </cell>
          <cell r="K1302">
            <v>0</v>
          </cell>
          <cell r="L1302">
            <v>0</v>
          </cell>
          <cell r="M1302">
            <v>0</v>
          </cell>
          <cell r="N1302">
            <v>3.9467135561532675E-2</v>
          </cell>
          <cell r="O1302">
            <v>9713.0767387516862</v>
          </cell>
          <cell r="P1302">
            <v>27045.217082502004</v>
          </cell>
          <cell r="Q1302">
            <v>42701.966364372129</v>
          </cell>
          <cell r="R1302">
            <v>54328.808765668728</v>
          </cell>
          <cell r="S1302">
            <v>120618.28013641914</v>
          </cell>
          <cell r="T1302">
            <v>1463.7517840103324</v>
          </cell>
          <cell r="U1302">
            <v>1493.855404980563</v>
          </cell>
          <cell r="V1302">
            <v>1551.2133138287743</v>
          </cell>
          <cell r="W1302">
            <v>1589.7137179506899</v>
          </cell>
          <cell r="X1302">
            <v>1758.5700593378692</v>
          </cell>
          <cell r="Y1302">
            <v>659.22899698422725</v>
          </cell>
          <cell r="Z1302">
            <v>727.7227233270761</v>
          </cell>
          <cell r="AA1302">
            <v>732.75852878937405</v>
          </cell>
          <cell r="AB1302">
            <v>746.45091855846147</v>
          </cell>
          <cell r="AC1302">
            <v>791.7337311598086</v>
          </cell>
          <cell r="AD1302">
            <v>10.384143995805095</v>
          </cell>
          <cell r="AE1302">
            <v>14.375631048319558</v>
          </cell>
          <cell r="AF1302">
            <v>12.78447336946188</v>
          </cell>
          <cell r="AG1302">
            <v>14.682266200063861</v>
          </cell>
          <cell r="AH1302">
            <v>14.446477426928514</v>
          </cell>
        </row>
        <row r="1303">
          <cell r="B1303">
            <v>4704</v>
          </cell>
          <cell r="C1303" t="str">
            <v>KS</v>
          </cell>
          <cell r="D1303" t="str">
            <v>Cooperative</v>
          </cell>
          <cell r="E1303">
            <v>6.3455581148547432E-3</v>
          </cell>
          <cell r="F1303">
            <v>0</v>
          </cell>
          <cell r="G1303">
            <v>0</v>
          </cell>
          <cell r="H1303">
            <v>3815.9702230469625</v>
          </cell>
          <cell r="I1303">
            <v>11.608880937499999</v>
          </cell>
          <cell r="J1303">
            <v>0</v>
          </cell>
          <cell r="K1303">
            <v>0</v>
          </cell>
          <cell r="L1303">
            <v>0</v>
          </cell>
          <cell r="M1303">
            <v>0</v>
          </cell>
          <cell r="N1303">
            <v>3.9467135561532675E-2</v>
          </cell>
          <cell r="O1303">
            <v>9713.0767387516862</v>
          </cell>
          <cell r="P1303">
            <v>27045.217082502004</v>
          </cell>
          <cell r="Q1303">
            <v>42701.966364372129</v>
          </cell>
          <cell r="R1303">
            <v>54328.808765668728</v>
          </cell>
          <cell r="S1303">
            <v>120618.28013641914</v>
          </cell>
          <cell r="T1303">
            <v>1463.7517840103324</v>
          </cell>
          <cell r="U1303">
            <v>1493.855404980563</v>
          </cell>
          <cell r="V1303">
            <v>1551.2133138287743</v>
          </cell>
          <cell r="W1303">
            <v>1589.7137179506899</v>
          </cell>
          <cell r="X1303">
            <v>1758.5700593378692</v>
          </cell>
          <cell r="Y1303">
            <v>659.22899698422725</v>
          </cell>
          <cell r="Z1303">
            <v>727.7227233270761</v>
          </cell>
          <cell r="AA1303">
            <v>732.75852878937405</v>
          </cell>
          <cell r="AB1303">
            <v>746.45091855846147</v>
          </cell>
          <cell r="AC1303">
            <v>791.7337311598086</v>
          </cell>
          <cell r="AD1303">
            <v>10.384143995805095</v>
          </cell>
          <cell r="AE1303">
            <v>14.375631048319558</v>
          </cell>
          <cell r="AF1303">
            <v>12.78447336946188</v>
          </cell>
          <cell r="AG1303">
            <v>14.682266200063861</v>
          </cell>
          <cell r="AH1303">
            <v>14.446477426928514</v>
          </cell>
        </row>
        <row r="1304">
          <cell r="B1304">
            <v>6431</v>
          </cell>
          <cell r="C1304" t="str">
            <v>KS</v>
          </cell>
          <cell r="D1304" t="str">
            <v>Cooperative</v>
          </cell>
          <cell r="E1304">
            <v>6.3455581148547432E-3</v>
          </cell>
          <cell r="F1304">
            <v>0</v>
          </cell>
          <cell r="G1304">
            <v>0</v>
          </cell>
          <cell r="H1304">
            <v>3815.9702230469625</v>
          </cell>
          <cell r="I1304">
            <v>11.608880937499999</v>
          </cell>
          <cell r="J1304">
            <v>0</v>
          </cell>
          <cell r="K1304">
            <v>0</v>
          </cell>
          <cell r="L1304">
            <v>0</v>
          </cell>
          <cell r="M1304">
            <v>0</v>
          </cell>
          <cell r="N1304">
            <v>3.9467135561532675E-2</v>
          </cell>
          <cell r="O1304">
            <v>9713.0767387516862</v>
          </cell>
          <cell r="P1304">
            <v>27045.217082502004</v>
          </cell>
          <cell r="Q1304">
            <v>42701.966364372129</v>
          </cell>
          <cell r="R1304">
            <v>54328.808765668728</v>
          </cell>
          <cell r="S1304">
            <v>120618.28013641914</v>
          </cell>
          <cell r="T1304">
            <v>1463.7517840103324</v>
          </cell>
          <cell r="U1304">
            <v>1493.855404980563</v>
          </cell>
          <cell r="V1304">
            <v>1551.2133138287743</v>
          </cell>
          <cell r="W1304">
            <v>1589.7137179506899</v>
          </cell>
          <cell r="X1304">
            <v>1758.5700593378692</v>
          </cell>
          <cell r="Y1304">
            <v>659.22899698422725</v>
          </cell>
          <cell r="Z1304">
            <v>727.7227233270761</v>
          </cell>
          <cell r="AA1304">
            <v>732.75852878937405</v>
          </cell>
          <cell r="AB1304">
            <v>746.45091855846147</v>
          </cell>
          <cell r="AC1304">
            <v>791.7337311598086</v>
          </cell>
          <cell r="AD1304">
            <v>10.384143995805095</v>
          </cell>
          <cell r="AE1304">
            <v>14.375631048319558</v>
          </cell>
          <cell r="AF1304">
            <v>12.78447336946188</v>
          </cell>
          <cell r="AG1304">
            <v>14.682266200063861</v>
          </cell>
          <cell r="AH1304">
            <v>14.446477426928514</v>
          </cell>
        </row>
        <row r="1305">
          <cell r="B1305">
            <v>16854</v>
          </cell>
          <cell r="C1305" t="str">
            <v>KS</v>
          </cell>
          <cell r="D1305" t="str">
            <v>Cooperative</v>
          </cell>
          <cell r="E1305">
            <v>6.3455581148547432E-3</v>
          </cell>
          <cell r="F1305">
            <v>0</v>
          </cell>
          <cell r="G1305">
            <v>0</v>
          </cell>
          <cell r="H1305">
            <v>3815.9702230469625</v>
          </cell>
          <cell r="I1305">
            <v>11.608880937499999</v>
          </cell>
          <cell r="J1305">
            <v>0</v>
          </cell>
          <cell r="K1305">
            <v>0</v>
          </cell>
          <cell r="L1305">
            <v>0</v>
          </cell>
          <cell r="M1305">
            <v>0</v>
          </cell>
          <cell r="N1305">
            <v>3.9467135561532675E-2</v>
          </cell>
          <cell r="O1305">
            <v>9713.0767387516862</v>
          </cell>
          <cell r="P1305">
            <v>27045.217082502004</v>
          </cell>
          <cell r="Q1305">
            <v>42701.966364372129</v>
          </cell>
          <cell r="R1305">
            <v>54328.808765668728</v>
          </cell>
          <cell r="S1305">
            <v>120618.28013641914</v>
          </cell>
          <cell r="T1305">
            <v>1463.7517840103324</v>
          </cell>
          <cell r="U1305">
            <v>1493.855404980563</v>
          </cell>
          <cell r="V1305">
            <v>1551.2133138287743</v>
          </cell>
          <cell r="W1305">
            <v>1589.7137179506899</v>
          </cell>
          <cell r="X1305">
            <v>1758.5700593378692</v>
          </cell>
          <cell r="Y1305">
            <v>659.22899698422725</v>
          </cell>
          <cell r="Z1305">
            <v>727.7227233270761</v>
          </cell>
          <cell r="AA1305">
            <v>732.75852878937405</v>
          </cell>
          <cell r="AB1305">
            <v>746.45091855846147</v>
          </cell>
          <cell r="AC1305">
            <v>791.7337311598086</v>
          </cell>
          <cell r="AD1305">
            <v>10.384143995805095</v>
          </cell>
          <cell r="AE1305">
            <v>14.375631048319558</v>
          </cell>
          <cell r="AF1305">
            <v>12.78447336946188</v>
          </cell>
          <cell r="AG1305">
            <v>14.682266200063861</v>
          </cell>
          <cell r="AH1305">
            <v>14.446477426928514</v>
          </cell>
        </row>
        <row r="1306">
          <cell r="B1306">
            <v>9961</v>
          </cell>
          <cell r="C1306" t="str">
            <v>KS</v>
          </cell>
          <cell r="D1306" t="str">
            <v>Cooperative</v>
          </cell>
          <cell r="E1306">
            <v>6.3455581148547432E-3</v>
          </cell>
          <cell r="F1306">
            <v>0</v>
          </cell>
          <cell r="G1306">
            <v>0</v>
          </cell>
          <cell r="H1306">
            <v>3815.9702230469625</v>
          </cell>
          <cell r="I1306">
            <v>11.608880937499999</v>
          </cell>
          <cell r="J1306">
            <v>0</v>
          </cell>
          <cell r="K1306">
            <v>0</v>
          </cell>
          <cell r="L1306">
            <v>0</v>
          </cell>
          <cell r="M1306">
            <v>0</v>
          </cell>
          <cell r="N1306">
            <v>3.9467135561532675E-2</v>
          </cell>
          <cell r="O1306">
            <v>9713.0767387516862</v>
          </cell>
          <cell r="P1306">
            <v>27045.217082502004</v>
          </cell>
          <cell r="Q1306">
            <v>42701.966364372129</v>
          </cell>
          <cell r="R1306">
            <v>54328.808765668728</v>
          </cell>
          <cell r="S1306">
            <v>120618.28013641914</v>
          </cell>
          <cell r="T1306">
            <v>1463.7517840103324</v>
          </cell>
          <cell r="U1306">
            <v>1493.855404980563</v>
          </cell>
          <cell r="V1306">
            <v>1551.2133138287743</v>
          </cell>
          <cell r="W1306">
            <v>1589.7137179506899</v>
          </cell>
          <cell r="X1306">
            <v>1758.5700593378692</v>
          </cell>
          <cell r="Y1306">
            <v>659.22899698422725</v>
          </cell>
          <cell r="Z1306">
            <v>727.7227233270761</v>
          </cell>
          <cell r="AA1306">
            <v>732.75852878937405</v>
          </cell>
          <cell r="AB1306">
            <v>746.45091855846147</v>
          </cell>
          <cell r="AC1306">
            <v>791.7337311598086</v>
          </cell>
          <cell r="AD1306">
            <v>10.384143995805095</v>
          </cell>
          <cell r="AE1306">
            <v>14.375631048319558</v>
          </cell>
          <cell r="AF1306">
            <v>12.78447336946188</v>
          </cell>
          <cell r="AG1306">
            <v>14.682266200063861</v>
          </cell>
          <cell r="AH1306">
            <v>14.446477426928514</v>
          </cell>
        </row>
        <row r="1307">
          <cell r="B1307">
            <v>10728</v>
          </cell>
          <cell r="C1307" t="str">
            <v>KS</v>
          </cell>
          <cell r="D1307" t="str">
            <v>Cooperative</v>
          </cell>
          <cell r="E1307">
            <v>6.3455581148547432E-3</v>
          </cell>
          <cell r="F1307">
            <v>0</v>
          </cell>
          <cell r="G1307">
            <v>0</v>
          </cell>
          <cell r="H1307">
            <v>3815.9702230469625</v>
          </cell>
          <cell r="I1307">
            <v>11.608880937499999</v>
          </cell>
          <cell r="J1307">
            <v>0</v>
          </cell>
          <cell r="K1307">
            <v>0</v>
          </cell>
          <cell r="L1307">
            <v>0</v>
          </cell>
          <cell r="M1307">
            <v>0</v>
          </cell>
          <cell r="N1307">
            <v>3.9467135561532675E-2</v>
          </cell>
          <cell r="O1307">
            <v>9713.0767387516862</v>
          </cell>
          <cell r="P1307">
            <v>27045.217082502004</v>
          </cell>
          <cell r="Q1307">
            <v>42701.966364372129</v>
          </cell>
          <cell r="R1307">
            <v>54328.808765668728</v>
          </cell>
          <cell r="S1307">
            <v>120618.28013641914</v>
          </cell>
          <cell r="T1307">
            <v>1463.7517840103324</v>
          </cell>
          <cell r="U1307">
            <v>1493.855404980563</v>
          </cell>
          <cell r="V1307">
            <v>1551.2133138287743</v>
          </cell>
          <cell r="W1307">
            <v>1589.7137179506899</v>
          </cell>
          <cell r="X1307">
            <v>1758.5700593378692</v>
          </cell>
          <cell r="Y1307">
            <v>659.22899698422725</v>
          </cell>
          <cell r="Z1307">
            <v>727.7227233270761</v>
          </cell>
          <cell r="AA1307">
            <v>732.75852878937405</v>
          </cell>
          <cell r="AB1307">
            <v>746.45091855846147</v>
          </cell>
          <cell r="AC1307">
            <v>791.7337311598086</v>
          </cell>
          <cell r="AD1307">
            <v>10.384143995805095</v>
          </cell>
          <cell r="AE1307">
            <v>14.375631048319558</v>
          </cell>
          <cell r="AF1307">
            <v>12.78447336946188</v>
          </cell>
          <cell r="AG1307">
            <v>14.682266200063861</v>
          </cell>
          <cell r="AH1307">
            <v>14.446477426928514</v>
          </cell>
        </row>
        <row r="1308">
          <cell r="B1308">
            <v>11334</v>
          </cell>
          <cell r="C1308" t="str">
            <v>KS</v>
          </cell>
          <cell r="D1308" t="str">
            <v>Cooperative</v>
          </cell>
          <cell r="E1308">
            <v>6.3455581148547432E-3</v>
          </cell>
          <cell r="F1308">
            <v>0</v>
          </cell>
          <cell r="G1308">
            <v>0</v>
          </cell>
          <cell r="H1308">
            <v>3815.9702230469625</v>
          </cell>
          <cell r="I1308">
            <v>11.608880937499999</v>
          </cell>
          <cell r="J1308">
            <v>0</v>
          </cell>
          <cell r="K1308">
            <v>0</v>
          </cell>
          <cell r="L1308">
            <v>0</v>
          </cell>
          <cell r="M1308">
            <v>0</v>
          </cell>
          <cell r="N1308">
            <v>3.9467135561532675E-2</v>
          </cell>
          <cell r="O1308">
            <v>9713.0767387516862</v>
          </cell>
          <cell r="P1308">
            <v>27045.217082502004</v>
          </cell>
          <cell r="Q1308">
            <v>42701.966364372129</v>
          </cell>
          <cell r="R1308">
            <v>54328.808765668728</v>
          </cell>
          <cell r="S1308">
            <v>120618.28013641914</v>
          </cell>
          <cell r="T1308">
            <v>1463.7517840103324</v>
          </cell>
          <cell r="U1308">
            <v>1493.855404980563</v>
          </cell>
          <cell r="V1308">
            <v>1551.2133138287743</v>
          </cell>
          <cell r="W1308">
            <v>1589.7137179506899</v>
          </cell>
          <cell r="X1308">
            <v>1758.5700593378692</v>
          </cell>
          <cell r="Y1308">
            <v>659.22899698422725</v>
          </cell>
          <cell r="Z1308">
            <v>727.7227233270761</v>
          </cell>
          <cell r="AA1308">
            <v>732.75852878937405</v>
          </cell>
          <cell r="AB1308">
            <v>746.45091855846147</v>
          </cell>
          <cell r="AC1308">
            <v>791.7337311598086</v>
          </cell>
          <cell r="AD1308">
            <v>10.384143995805095</v>
          </cell>
          <cell r="AE1308">
            <v>14.375631048319558</v>
          </cell>
          <cell r="AF1308">
            <v>12.78447336946188</v>
          </cell>
          <cell r="AG1308">
            <v>14.682266200063861</v>
          </cell>
          <cell r="AH1308">
            <v>14.446477426928514</v>
          </cell>
        </row>
        <row r="1309">
          <cell r="B1309">
            <v>12524</v>
          </cell>
          <cell r="C1309" t="str">
            <v>KS</v>
          </cell>
          <cell r="D1309" t="str">
            <v>Cooperative</v>
          </cell>
          <cell r="E1309">
            <v>0.25235730593607308</v>
          </cell>
          <cell r="F1309">
            <v>1</v>
          </cell>
          <cell r="G1309">
            <v>10444.190424959656</v>
          </cell>
          <cell r="H1309">
            <v>10444.190424959656</v>
          </cell>
          <cell r="I1309">
            <v>11.608880937499999</v>
          </cell>
          <cell r="J1309">
            <v>37748.300000000003</v>
          </cell>
          <cell r="K1309">
            <v>310652</v>
          </cell>
          <cell r="L1309">
            <v>29744</v>
          </cell>
          <cell r="M1309">
            <v>0.10817495250228552</v>
          </cell>
          <cell r="N1309">
            <v>0.10817495250228552</v>
          </cell>
          <cell r="O1309">
            <v>9713.0767387516862</v>
          </cell>
          <cell r="P1309">
            <v>27045.217082502004</v>
          </cell>
          <cell r="Q1309">
            <v>42701.966364372129</v>
          </cell>
          <cell r="R1309">
            <v>54328.808765668728</v>
          </cell>
          <cell r="S1309">
            <v>120618.28013641914</v>
          </cell>
          <cell r="T1309">
            <v>1463.7517840103324</v>
          </cell>
          <cell r="U1309">
            <v>1493.855404980563</v>
          </cell>
          <cell r="V1309">
            <v>1551.2133138287743</v>
          </cell>
          <cell r="W1309">
            <v>1589.7137179506899</v>
          </cell>
          <cell r="X1309">
            <v>1758.5700593378692</v>
          </cell>
          <cell r="Y1309">
            <v>659.22899698422725</v>
          </cell>
          <cell r="Z1309">
            <v>727.7227233270761</v>
          </cell>
          <cell r="AA1309">
            <v>732.75852878937405</v>
          </cell>
          <cell r="AB1309">
            <v>746.45091855846147</v>
          </cell>
          <cell r="AC1309">
            <v>791.7337311598086</v>
          </cell>
          <cell r="AD1309">
            <v>10.384143995805095</v>
          </cell>
          <cell r="AE1309">
            <v>14.375631048319558</v>
          </cell>
          <cell r="AF1309">
            <v>12.78447336946188</v>
          </cell>
          <cell r="AG1309">
            <v>14.682266200063861</v>
          </cell>
          <cell r="AH1309">
            <v>14.446477426928514</v>
          </cell>
        </row>
        <row r="1310">
          <cell r="B1310">
            <v>13386</v>
          </cell>
          <cell r="C1310" t="str">
            <v>KS</v>
          </cell>
          <cell r="D1310" t="str">
            <v>Cooperative</v>
          </cell>
          <cell r="E1310">
            <v>6.3455581148547432E-3</v>
          </cell>
          <cell r="F1310">
            <v>0</v>
          </cell>
          <cell r="G1310">
            <v>0</v>
          </cell>
          <cell r="H1310">
            <v>3815.9702230469625</v>
          </cell>
          <cell r="I1310">
            <v>11.608880937499999</v>
          </cell>
          <cell r="J1310">
            <v>0</v>
          </cell>
          <cell r="K1310">
            <v>0</v>
          </cell>
          <cell r="L1310">
            <v>0</v>
          </cell>
          <cell r="M1310">
            <v>0</v>
          </cell>
          <cell r="N1310">
            <v>3.9467135561532675E-2</v>
          </cell>
          <cell r="O1310">
            <v>9713.0767387516862</v>
          </cell>
          <cell r="P1310">
            <v>27045.217082502004</v>
          </cell>
          <cell r="Q1310">
            <v>42701.966364372129</v>
          </cell>
          <cell r="R1310">
            <v>54328.808765668728</v>
          </cell>
          <cell r="S1310">
            <v>120618.28013641914</v>
          </cell>
          <cell r="T1310">
            <v>1463.7517840103324</v>
          </cell>
          <cell r="U1310">
            <v>1493.855404980563</v>
          </cell>
          <cell r="V1310">
            <v>1551.2133138287743</v>
          </cell>
          <cell r="W1310">
            <v>1589.7137179506899</v>
          </cell>
          <cell r="X1310">
            <v>1758.5700593378692</v>
          </cell>
          <cell r="Y1310">
            <v>659.22899698422725</v>
          </cell>
          <cell r="Z1310">
            <v>727.7227233270761</v>
          </cell>
          <cell r="AA1310">
            <v>732.75852878937405</v>
          </cell>
          <cell r="AB1310">
            <v>746.45091855846147</v>
          </cell>
          <cell r="AC1310">
            <v>791.7337311598086</v>
          </cell>
          <cell r="AD1310">
            <v>10.384143995805095</v>
          </cell>
          <cell r="AE1310">
            <v>14.375631048319558</v>
          </cell>
          <cell r="AF1310">
            <v>12.78447336946188</v>
          </cell>
          <cell r="AG1310">
            <v>14.682266200063861</v>
          </cell>
          <cell r="AH1310">
            <v>14.446477426928514</v>
          </cell>
        </row>
        <row r="1311">
          <cell r="B1311">
            <v>13570</v>
          </cell>
          <cell r="C1311" t="str">
            <v>KS</v>
          </cell>
          <cell r="D1311" t="str">
            <v>Cooperative</v>
          </cell>
          <cell r="E1311">
            <v>6.3455581148547432E-3</v>
          </cell>
          <cell r="F1311">
            <v>0</v>
          </cell>
          <cell r="G1311">
            <v>0</v>
          </cell>
          <cell r="H1311">
            <v>3815.9702230469625</v>
          </cell>
          <cell r="I1311">
            <v>11.608880937499999</v>
          </cell>
          <cell r="J1311">
            <v>0</v>
          </cell>
          <cell r="K1311">
            <v>0</v>
          </cell>
          <cell r="L1311">
            <v>0</v>
          </cell>
          <cell r="M1311">
            <v>0</v>
          </cell>
          <cell r="N1311">
            <v>3.9467135561532675E-2</v>
          </cell>
          <cell r="O1311">
            <v>9713.0767387516862</v>
          </cell>
          <cell r="P1311">
            <v>27045.217082502004</v>
          </cell>
          <cell r="Q1311">
            <v>42701.966364372129</v>
          </cell>
          <cell r="R1311">
            <v>54328.808765668728</v>
          </cell>
          <cell r="S1311">
            <v>120618.28013641914</v>
          </cell>
          <cell r="T1311">
            <v>1463.7517840103324</v>
          </cell>
          <cell r="U1311">
            <v>1493.855404980563</v>
          </cell>
          <cell r="V1311">
            <v>1551.2133138287743</v>
          </cell>
          <cell r="W1311">
            <v>1589.7137179506899</v>
          </cell>
          <cell r="X1311">
            <v>1758.5700593378692</v>
          </cell>
          <cell r="Y1311">
            <v>659.22899698422725</v>
          </cell>
          <cell r="Z1311">
            <v>727.7227233270761</v>
          </cell>
          <cell r="AA1311">
            <v>732.75852878937405</v>
          </cell>
          <cell r="AB1311">
            <v>746.45091855846147</v>
          </cell>
          <cell r="AC1311">
            <v>791.7337311598086</v>
          </cell>
          <cell r="AD1311">
            <v>10.384143995805095</v>
          </cell>
          <cell r="AE1311">
            <v>14.375631048319558</v>
          </cell>
          <cell r="AF1311">
            <v>12.78447336946188</v>
          </cell>
          <cell r="AG1311">
            <v>14.682266200063861</v>
          </cell>
          <cell r="AH1311">
            <v>14.446477426928514</v>
          </cell>
        </row>
        <row r="1312">
          <cell r="B1312">
            <v>15073</v>
          </cell>
          <cell r="C1312" t="str">
            <v>KS</v>
          </cell>
          <cell r="D1312" t="str">
            <v>Cooperative</v>
          </cell>
          <cell r="E1312">
            <v>6.3455581148547432E-3</v>
          </cell>
          <cell r="F1312">
            <v>1</v>
          </cell>
          <cell r="G1312">
            <v>12495.506291192331</v>
          </cell>
          <cell r="H1312">
            <v>12495.506291192331</v>
          </cell>
          <cell r="I1312">
            <v>11.608880937499999</v>
          </cell>
          <cell r="J1312">
            <v>6412</v>
          </cell>
          <cell r="K1312">
            <v>62565</v>
          </cell>
          <cell r="L1312">
            <v>5007</v>
          </cell>
          <cell r="M1312">
            <v>9.1336881607148562E-2</v>
          </cell>
          <cell r="N1312">
            <v>9.1336881607148562E-2</v>
          </cell>
          <cell r="O1312">
            <v>9713.0767387516862</v>
          </cell>
          <cell r="P1312">
            <v>27045.217082502004</v>
          </cell>
          <cell r="Q1312">
            <v>42701.966364372129</v>
          </cell>
          <cell r="R1312">
            <v>54328.808765668728</v>
          </cell>
          <cell r="S1312">
            <v>120618.28013641914</v>
          </cell>
          <cell r="T1312">
            <v>1463.7517840103324</v>
          </cell>
          <cell r="U1312">
            <v>1493.855404980563</v>
          </cell>
          <cell r="V1312">
            <v>1551.2133138287743</v>
          </cell>
          <cell r="W1312">
            <v>1589.7137179506899</v>
          </cell>
          <cell r="X1312">
            <v>1758.5700593378692</v>
          </cell>
          <cell r="Y1312">
            <v>659.22899698422725</v>
          </cell>
          <cell r="Z1312">
            <v>727.7227233270761</v>
          </cell>
          <cell r="AA1312">
            <v>732.75852878937405</v>
          </cell>
          <cell r="AB1312">
            <v>746.45091855846147</v>
          </cell>
          <cell r="AC1312">
            <v>791.7337311598086</v>
          </cell>
          <cell r="AD1312">
            <v>10.384143995805095</v>
          </cell>
          <cell r="AE1312">
            <v>14.375631048319558</v>
          </cell>
          <cell r="AF1312">
            <v>12.78447336946188</v>
          </cell>
          <cell r="AG1312">
            <v>14.682266200063861</v>
          </cell>
          <cell r="AH1312">
            <v>14.446477426928514</v>
          </cell>
        </row>
        <row r="1313">
          <cell r="B1313">
            <v>13799</v>
          </cell>
          <cell r="C1313" t="str">
            <v>KS</v>
          </cell>
          <cell r="D1313" t="str">
            <v>Cooperative</v>
          </cell>
          <cell r="E1313">
            <v>6.3455581148547432E-3</v>
          </cell>
          <cell r="F1313">
            <v>1</v>
          </cell>
          <cell r="G1313">
            <v>9870.4447419306853</v>
          </cell>
          <cell r="H1313">
            <v>9870.4447419306853</v>
          </cell>
          <cell r="I1313">
            <v>11.608880937499999</v>
          </cell>
          <cell r="J1313">
            <v>16599.8</v>
          </cell>
          <cell r="K1313">
            <v>132718</v>
          </cell>
          <cell r="L1313">
            <v>13446</v>
          </cell>
          <cell r="M1313">
            <v>0.1109622194651253</v>
          </cell>
          <cell r="N1313">
            <v>0.1109622194651253</v>
          </cell>
          <cell r="O1313">
            <v>9713.0767387516862</v>
          </cell>
          <cell r="P1313">
            <v>27045.217082502004</v>
          </cell>
          <cell r="Q1313">
            <v>42701.966364372129</v>
          </cell>
          <cell r="R1313">
            <v>54328.808765668728</v>
          </cell>
          <cell r="S1313">
            <v>120618.28013641914</v>
          </cell>
          <cell r="T1313">
            <v>1463.7517840103324</v>
          </cell>
          <cell r="U1313">
            <v>1493.855404980563</v>
          </cell>
          <cell r="V1313">
            <v>1551.2133138287743</v>
          </cell>
          <cell r="W1313">
            <v>1589.7137179506899</v>
          </cell>
          <cell r="X1313">
            <v>1758.5700593378692</v>
          </cell>
          <cell r="Y1313">
            <v>659.22899698422725</v>
          </cell>
          <cell r="Z1313">
            <v>727.7227233270761</v>
          </cell>
          <cell r="AA1313">
            <v>732.75852878937405</v>
          </cell>
          <cell r="AB1313">
            <v>746.45091855846147</v>
          </cell>
          <cell r="AC1313">
            <v>791.7337311598086</v>
          </cell>
          <cell r="AD1313">
            <v>10.384143995805095</v>
          </cell>
          <cell r="AE1313">
            <v>14.375631048319558</v>
          </cell>
          <cell r="AF1313">
            <v>12.78447336946188</v>
          </cell>
          <cell r="AG1313">
            <v>14.682266200063861</v>
          </cell>
          <cell r="AH1313">
            <v>14.446477426928514</v>
          </cell>
        </row>
        <row r="1314">
          <cell r="B1314">
            <v>15621</v>
          </cell>
          <cell r="C1314" t="str">
            <v>KS</v>
          </cell>
          <cell r="D1314" t="str">
            <v>Cooperative</v>
          </cell>
          <cell r="E1314">
            <v>6.3455581148547432E-3</v>
          </cell>
          <cell r="F1314">
            <v>0</v>
          </cell>
          <cell r="G1314">
            <v>0</v>
          </cell>
          <cell r="H1314">
            <v>3815.9702230469625</v>
          </cell>
          <cell r="I1314">
            <v>11.608880937499999</v>
          </cell>
          <cell r="J1314">
            <v>0</v>
          </cell>
          <cell r="K1314">
            <v>0</v>
          </cell>
          <cell r="L1314">
            <v>0</v>
          </cell>
          <cell r="M1314">
            <v>0</v>
          </cell>
          <cell r="N1314">
            <v>3.9467135561532675E-2</v>
          </cell>
          <cell r="O1314">
            <v>9713.0767387516862</v>
          </cell>
          <cell r="P1314">
            <v>27045.217082502004</v>
          </cell>
          <cell r="Q1314">
            <v>42701.966364372129</v>
          </cell>
          <cell r="R1314">
            <v>54328.808765668728</v>
          </cell>
          <cell r="S1314">
            <v>120618.28013641914</v>
          </cell>
          <cell r="T1314">
            <v>1463.7517840103324</v>
          </cell>
          <cell r="U1314">
            <v>1493.855404980563</v>
          </cell>
          <cell r="V1314">
            <v>1551.2133138287743</v>
          </cell>
          <cell r="W1314">
            <v>1589.7137179506899</v>
          </cell>
          <cell r="X1314">
            <v>1758.5700593378692</v>
          </cell>
          <cell r="Y1314">
            <v>659.22899698422725</v>
          </cell>
          <cell r="Z1314">
            <v>727.7227233270761</v>
          </cell>
          <cell r="AA1314">
            <v>732.75852878937405</v>
          </cell>
          <cell r="AB1314">
            <v>746.45091855846147</v>
          </cell>
          <cell r="AC1314">
            <v>791.7337311598086</v>
          </cell>
          <cell r="AD1314">
            <v>10.384143995805095</v>
          </cell>
          <cell r="AE1314">
            <v>14.375631048319558</v>
          </cell>
          <cell r="AF1314">
            <v>12.78447336946188</v>
          </cell>
          <cell r="AG1314">
            <v>14.682266200063861</v>
          </cell>
          <cell r="AH1314">
            <v>14.446477426928514</v>
          </cell>
        </row>
        <row r="1315">
          <cell r="B1315">
            <v>16267</v>
          </cell>
          <cell r="C1315" t="str">
            <v>KS</v>
          </cell>
          <cell r="D1315" t="str">
            <v>Cooperative</v>
          </cell>
          <cell r="E1315">
            <v>6.3455581148547432E-3</v>
          </cell>
          <cell r="F1315">
            <v>0</v>
          </cell>
          <cell r="G1315">
            <v>0</v>
          </cell>
          <cell r="H1315">
            <v>3815.9702230469625</v>
          </cell>
          <cell r="I1315">
            <v>11.608880937499999</v>
          </cell>
          <cell r="J1315">
            <v>0</v>
          </cell>
          <cell r="K1315">
            <v>0</v>
          </cell>
          <cell r="L1315">
            <v>0</v>
          </cell>
          <cell r="M1315">
            <v>0</v>
          </cell>
          <cell r="N1315">
            <v>3.9467135561532675E-2</v>
          </cell>
          <cell r="O1315">
            <v>9713.0767387516862</v>
          </cell>
          <cell r="P1315">
            <v>27045.217082502004</v>
          </cell>
          <cell r="Q1315">
            <v>42701.966364372129</v>
          </cell>
          <cell r="R1315">
            <v>54328.808765668728</v>
          </cell>
          <cell r="S1315">
            <v>120618.28013641914</v>
          </cell>
          <cell r="T1315">
            <v>1463.7517840103324</v>
          </cell>
          <cell r="U1315">
            <v>1493.855404980563</v>
          </cell>
          <cell r="V1315">
            <v>1551.2133138287743</v>
          </cell>
          <cell r="W1315">
            <v>1589.7137179506899</v>
          </cell>
          <cell r="X1315">
            <v>1758.5700593378692</v>
          </cell>
          <cell r="Y1315">
            <v>659.22899698422725</v>
          </cell>
          <cell r="Z1315">
            <v>727.7227233270761</v>
          </cell>
          <cell r="AA1315">
            <v>732.75852878937405</v>
          </cell>
          <cell r="AB1315">
            <v>746.45091855846147</v>
          </cell>
          <cell r="AC1315">
            <v>791.7337311598086</v>
          </cell>
          <cell r="AD1315">
            <v>10.384143995805095</v>
          </cell>
          <cell r="AE1315">
            <v>14.375631048319558</v>
          </cell>
          <cell r="AF1315">
            <v>12.78447336946188</v>
          </cell>
          <cell r="AG1315">
            <v>14.682266200063861</v>
          </cell>
          <cell r="AH1315">
            <v>14.446477426928514</v>
          </cell>
        </row>
        <row r="1316">
          <cell r="B1316">
            <v>16920</v>
          </cell>
          <cell r="C1316" t="str">
            <v>KS</v>
          </cell>
          <cell r="D1316" t="str">
            <v>Cooperative</v>
          </cell>
          <cell r="E1316">
            <v>6.3455581148547432E-3</v>
          </cell>
          <cell r="F1316">
            <v>0</v>
          </cell>
          <cell r="G1316">
            <v>0</v>
          </cell>
          <cell r="H1316">
            <v>3815.9702230469625</v>
          </cell>
          <cell r="I1316">
            <v>11.608880937499999</v>
          </cell>
          <cell r="J1316">
            <v>0</v>
          </cell>
          <cell r="K1316">
            <v>0</v>
          </cell>
          <cell r="L1316">
            <v>0</v>
          </cell>
          <cell r="M1316">
            <v>0</v>
          </cell>
          <cell r="N1316">
            <v>3.9467135561532675E-2</v>
          </cell>
          <cell r="O1316">
            <v>9713.0767387516862</v>
          </cell>
          <cell r="P1316">
            <v>27045.217082502004</v>
          </cell>
          <cell r="Q1316">
            <v>42701.966364372129</v>
          </cell>
          <cell r="R1316">
            <v>54328.808765668728</v>
          </cell>
          <cell r="S1316">
            <v>120618.28013641914</v>
          </cell>
          <cell r="T1316">
            <v>1463.7517840103324</v>
          </cell>
          <cell r="U1316">
            <v>1493.855404980563</v>
          </cell>
          <cell r="V1316">
            <v>1551.2133138287743</v>
          </cell>
          <cell r="W1316">
            <v>1589.7137179506899</v>
          </cell>
          <cell r="X1316">
            <v>1758.5700593378692</v>
          </cell>
          <cell r="Y1316">
            <v>659.22899698422725</v>
          </cell>
          <cell r="Z1316">
            <v>727.7227233270761</v>
          </cell>
          <cell r="AA1316">
            <v>732.75852878937405</v>
          </cell>
          <cell r="AB1316">
            <v>746.45091855846147</v>
          </cell>
          <cell r="AC1316">
            <v>791.7337311598086</v>
          </cell>
          <cell r="AD1316">
            <v>10.384143995805095</v>
          </cell>
          <cell r="AE1316">
            <v>14.375631048319558</v>
          </cell>
          <cell r="AF1316">
            <v>12.78447336946188</v>
          </cell>
          <cell r="AG1316">
            <v>14.682266200063861</v>
          </cell>
          <cell r="AH1316">
            <v>14.446477426928514</v>
          </cell>
        </row>
        <row r="1317">
          <cell r="B1317">
            <v>60839</v>
          </cell>
          <cell r="C1317" t="str">
            <v>KS</v>
          </cell>
          <cell r="D1317" t="str">
            <v>Cooperative</v>
          </cell>
          <cell r="E1317">
            <v>6.3455581148547432E-3</v>
          </cell>
          <cell r="F1317">
            <v>1</v>
          </cell>
          <cell r="G1317">
            <v>9164.1862698031691</v>
          </cell>
          <cell r="H1317">
            <v>9164.1862698031691</v>
          </cell>
          <cell r="I1317">
            <v>11.608880937499999</v>
          </cell>
          <cell r="J1317">
            <v>16818</v>
          </cell>
          <cell r="K1317">
            <v>114534</v>
          </cell>
          <cell r="L1317">
            <v>12498</v>
          </cell>
          <cell r="M1317">
            <v>0.13163729960114465</v>
          </cell>
          <cell r="N1317">
            <v>0.13163729960114465</v>
          </cell>
          <cell r="O1317">
            <v>9713.0767387516862</v>
          </cell>
          <cell r="P1317">
            <v>27045.217082502004</v>
          </cell>
          <cell r="Q1317">
            <v>42701.966364372129</v>
          </cell>
          <cell r="R1317">
            <v>54328.808765668728</v>
          </cell>
          <cell r="S1317">
            <v>120618.28013641914</v>
          </cell>
          <cell r="T1317">
            <v>1463.7517840103324</v>
          </cell>
          <cell r="U1317">
            <v>1493.855404980563</v>
          </cell>
          <cell r="V1317">
            <v>1551.2133138287743</v>
          </cell>
          <cell r="W1317">
            <v>1589.7137179506899</v>
          </cell>
          <cell r="X1317">
            <v>1758.5700593378692</v>
          </cell>
          <cell r="Y1317">
            <v>659.22899698422725</v>
          </cell>
          <cell r="Z1317">
            <v>727.7227233270761</v>
          </cell>
          <cell r="AA1317">
            <v>732.75852878937405</v>
          </cell>
          <cell r="AB1317">
            <v>746.45091855846147</v>
          </cell>
          <cell r="AC1317">
            <v>791.7337311598086</v>
          </cell>
          <cell r="AD1317">
            <v>10.384143995805095</v>
          </cell>
          <cell r="AE1317">
            <v>14.375631048319558</v>
          </cell>
          <cell r="AF1317">
            <v>12.78447336946188</v>
          </cell>
          <cell r="AG1317">
            <v>14.682266200063861</v>
          </cell>
          <cell r="AH1317">
            <v>14.446477426928514</v>
          </cell>
        </row>
        <row r="1318">
          <cell r="B1318">
            <v>18316</v>
          </cell>
          <cell r="C1318" t="str">
            <v>KS</v>
          </cell>
          <cell r="D1318" t="str">
            <v>Cooperative</v>
          </cell>
          <cell r="E1318">
            <v>6.3455581148547432E-3</v>
          </cell>
          <cell r="F1318">
            <v>0</v>
          </cell>
          <cell r="G1318">
            <v>0</v>
          </cell>
          <cell r="H1318">
            <v>3815.9702230469625</v>
          </cell>
          <cell r="I1318">
            <v>11.608880937499999</v>
          </cell>
          <cell r="J1318">
            <v>0</v>
          </cell>
          <cell r="K1318">
            <v>0</v>
          </cell>
          <cell r="L1318">
            <v>0</v>
          </cell>
          <cell r="M1318">
            <v>0</v>
          </cell>
          <cell r="N1318">
            <v>3.9467135561532675E-2</v>
          </cell>
          <cell r="O1318">
            <v>9713.0767387516862</v>
          </cell>
          <cell r="P1318">
            <v>27045.217082502004</v>
          </cell>
          <cell r="Q1318">
            <v>42701.966364372129</v>
          </cell>
          <cell r="R1318">
            <v>54328.808765668728</v>
          </cell>
          <cell r="S1318">
            <v>120618.28013641914</v>
          </cell>
          <cell r="T1318">
            <v>1463.7517840103324</v>
          </cell>
          <cell r="U1318">
            <v>1493.855404980563</v>
          </cell>
          <cell r="V1318">
            <v>1551.2133138287743</v>
          </cell>
          <cell r="W1318">
            <v>1589.7137179506899</v>
          </cell>
          <cell r="X1318">
            <v>1758.5700593378692</v>
          </cell>
          <cell r="Y1318">
            <v>659.22899698422725</v>
          </cell>
          <cell r="Z1318">
            <v>727.7227233270761</v>
          </cell>
          <cell r="AA1318">
            <v>732.75852878937405</v>
          </cell>
          <cell r="AB1318">
            <v>746.45091855846147</v>
          </cell>
          <cell r="AC1318">
            <v>791.7337311598086</v>
          </cell>
          <cell r="AD1318">
            <v>10.384143995805095</v>
          </cell>
          <cell r="AE1318">
            <v>14.375631048319558</v>
          </cell>
          <cell r="AF1318">
            <v>12.78447336946188</v>
          </cell>
          <cell r="AG1318">
            <v>14.682266200063861</v>
          </cell>
          <cell r="AH1318">
            <v>14.446477426928514</v>
          </cell>
        </row>
        <row r="1319">
          <cell r="B1319">
            <v>18315</v>
          </cell>
          <cell r="C1319" t="str">
            <v>KS</v>
          </cell>
          <cell r="D1319" t="str">
            <v>Cooperative</v>
          </cell>
          <cell r="E1319">
            <v>6.3455581148547432E-3</v>
          </cell>
          <cell r="F1319">
            <v>0</v>
          </cell>
          <cell r="G1319">
            <v>0</v>
          </cell>
          <cell r="H1319">
            <v>3815.9702230469625</v>
          </cell>
          <cell r="I1319">
            <v>11.608880937499999</v>
          </cell>
          <cell r="J1319">
            <v>0</v>
          </cell>
          <cell r="K1319">
            <v>0</v>
          </cell>
          <cell r="L1319">
            <v>0</v>
          </cell>
          <cell r="M1319">
            <v>0</v>
          </cell>
          <cell r="N1319">
            <v>3.9467135561532675E-2</v>
          </cell>
          <cell r="O1319">
            <v>9713.0767387516862</v>
          </cell>
          <cell r="P1319">
            <v>27045.217082502004</v>
          </cell>
          <cell r="Q1319">
            <v>42701.966364372129</v>
          </cell>
          <cell r="R1319">
            <v>54328.808765668728</v>
          </cell>
          <cell r="S1319">
            <v>120618.28013641914</v>
          </cell>
          <cell r="T1319">
            <v>1463.7517840103324</v>
          </cell>
          <cell r="U1319">
            <v>1493.855404980563</v>
          </cell>
          <cell r="V1319">
            <v>1551.2133138287743</v>
          </cell>
          <cell r="W1319">
            <v>1589.7137179506899</v>
          </cell>
          <cell r="X1319">
            <v>1758.5700593378692</v>
          </cell>
          <cell r="Y1319">
            <v>659.22899698422725</v>
          </cell>
          <cell r="Z1319">
            <v>727.7227233270761</v>
          </cell>
          <cell r="AA1319">
            <v>732.75852878937405</v>
          </cell>
          <cell r="AB1319">
            <v>746.45091855846147</v>
          </cell>
          <cell r="AC1319">
            <v>791.7337311598086</v>
          </cell>
          <cell r="AD1319">
            <v>10.384143995805095</v>
          </cell>
          <cell r="AE1319">
            <v>14.375631048319558</v>
          </cell>
          <cell r="AF1319">
            <v>12.78447336946188</v>
          </cell>
          <cell r="AG1319">
            <v>14.682266200063861</v>
          </cell>
          <cell r="AH1319">
            <v>14.446477426928514</v>
          </cell>
        </row>
        <row r="1320">
          <cell r="B1320">
            <v>18962</v>
          </cell>
          <cell r="C1320" t="str">
            <v>KS</v>
          </cell>
          <cell r="D1320" t="str">
            <v>Cooperative</v>
          </cell>
          <cell r="E1320">
            <v>6.3455581148547432E-3</v>
          </cell>
          <cell r="F1320">
            <v>0</v>
          </cell>
          <cell r="G1320">
            <v>0</v>
          </cell>
          <cell r="H1320">
            <v>3815.9702230469625</v>
          </cell>
          <cell r="I1320">
            <v>11.608880937499999</v>
          </cell>
          <cell r="J1320">
            <v>0</v>
          </cell>
          <cell r="K1320">
            <v>0</v>
          </cell>
          <cell r="L1320">
            <v>0</v>
          </cell>
          <cell r="M1320">
            <v>0</v>
          </cell>
          <cell r="N1320">
            <v>3.9467135561532675E-2</v>
          </cell>
          <cell r="O1320">
            <v>9713.0767387516862</v>
          </cell>
          <cell r="P1320">
            <v>27045.217082502004</v>
          </cell>
          <cell r="Q1320">
            <v>42701.966364372129</v>
          </cell>
          <cell r="R1320">
            <v>54328.808765668728</v>
          </cell>
          <cell r="S1320">
            <v>120618.28013641914</v>
          </cell>
          <cell r="T1320">
            <v>1463.7517840103324</v>
          </cell>
          <cell r="U1320">
            <v>1493.855404980563</v>
          </cell>
          <cell r="V1320">
            <v>1551.2133138287743</v>
          </cell>
          <cell r="W1320">
            <v>1589.7137179506899</v>
          </cell>
          <cell r="X1320">
            <v>1758.5700593378692</v>
          </cell>
          <cell r="Y1320">
            <v>659.22899698422725</v>
          </cell>
          <cell r="Z1320">
            <v>727.7227233270761</v>
          </cell>
          <cell r="AA1320">
            <v>732.75852878937405</v>
          </cell>
          <cell r="AB1320">
            <v>746.45091855846147</v>
          </cell>
          <cell r="AC1320">
            <v>791.7337311598086</v>
          </cell>
          <cell r="AD1320">
            <v>10.384143995805095</v>
          </cell>
          <cell r="AE1320">
            <v>14.375631048319558</v>
          </cell>
          <cell r="AF1320">
            <v>12.78447336946188</v>
          </cell>
          <cell r="AG1320">
            <v>14.682266200063861</v>
          </cell>
          <cell r="AH1320">
            <v>14.446477426928514</v>
          </cell>
        </row>
        <row r="1321">
          <cell r="B1321">
            <v>19820</v>
          </cell>
          <cell r="C1321" t="str">
            <v>KS</v>
          </cell>
          <cell r="D1321" t="str">
            <v>Cooperative</v>
          </cell>
          <cell r="E1321">
            <v>6.3455581148547432E-3</v>
          </cell>
          <cell r="F1321">
            <v>1</v>
          </cell>
          <cell r="G1321">
            <v>10201.992292590707</v>
          </cell>
          <cell r="H1321">
            <v>10201.992292590707</v>
          </cell>
          <cell r="I1321">
            <v>11.608880937499999</v>
          </cell>
          <cell r="J1321">
            <v>17900</v>
          </cell>
          <cell r="K1321">
            <v>140308</v>
          </cell>
          <cell r="L1321">
            <v>13753</v>
          </cell>
          <cell r="M1321">
            <v>0.11392163472930091</v>
          </cell>
          <cell r="N1321">
            <v>0.11392163472930091</v>
          </cell>
          <cell r="O1321">
            <v>9713.0767387516862</v>
          </cell>
          <cell r="P1321">
            <v>27045.217082502004</v>
          </cell>
          <cell r="Q1321">
            <v>42701.966364372129</v>
          </cell>
          <cell r="R1321">
            <v>54328.808765668728</v>
          </cell>
          <cell r="S1321">
            <v>120618.28013641914</v>
          </cell>
          <cell r="T1321">
            <v>1463.7517840103324</v>
          </cell>
          <cell r="U1321">
            <v>1493.855404980563</v>
          </cell>
          <cell r="V1321">
            <v>1551.2133138287743</v>
          </cell>
          <cell r="W1321">
            <v>1589.7137179506899</v>
          </cell>
          <cell r="X1321">
            <v>1758.5700593378692</v>
          </cell>
          <cell r="Y1321">
            <v>659.22899698422725</v>
          </cell>
          <cell r="Z1321">
            <v>727.7227233270761</v>
          </cell>
          <cell r="AA1321">
            <v>732.75852878937405</v>
          </cell>
          <cell r="AB1321">
            <v>746.45091855846147</v>
          </cell>
          <cell r="AC1321">
            <v>791.7337311598086</v>
          </cell>
          <cell r="AD1321">
            <v>10.384143995805095</v>
          </cell>
          <cell r="AE1321">
            <v>14.375631048319558</v>
          </cell>
          <cell r="AF1321">
            <v>12.78447336946188</v>
          </cell>
          <cell r="AG1321">
            <v>14.682266200063861</v>
          </cell>
          <cell r="AH1321">
            <v>14.446477426928514</v>
          </cell>
        </row>
        <row r="1322">
          <cell r="B1322">
            <v>20476</v>
          </cell>
          <cell r="C1322" t="str">
            <v>KS</v>
          </cell>
          <cell r="D1322" t="str">
            <v>Cooperative</v>
          </cell>
          <cell r="E1322">
            <v>6.3455581148547432E-3</v>
          </cell>
          <cell r="F1322">
            <v>1</v>
          </cell>
          <cell r="G1322">
            <v>10146.353901070883</v>
          </cell>
          <cell r="H1322">
            <v>10146.353901070883</v>
          </cell>
          <cell r="I1322">
            <v>11.608880937499999</v>
          </cell>
          <cell r="J1322">
            <v>7557.1</v>
          </cell>
          <cell r="K1322">
            <v>59691</v>
          </cell>
          <cell r="L1322">
            <v>5883</v>
          </cell>
          <cell r="M1322">
            <v>0.11287395824054296</v>
          </cell>
          <cell r="N1322">
            <v>0.11287395824054296</v>
          </cell>
          <cell r="O1322">
            <v>9713.0767387516862</v>
          </cell>
          <cell r="P1322">
            <v>27045.217082502004</v>
          </cell>
          <cell r="Q1322">
            <v>42701.966364372129</v>
          </cell>
          <cell r="R1322">
            <v>54328.808765668728</v>
          </cell>
          <cell r="S1322">
            <v>120618.28013641914</v>
          </cell>
          <cell r="T1322">
            <v>1463.7517840103324</v>
          </cell>
          <cell r="U1322">
            <v>1493.855404980563</v>
          </cell>
          <cell r="V1322">
            <v>1551.2133138287743</v>
          </cell>
          <cell r="W1322">
            <v>1589.7137179506899</v>
          </cell>
          <cell r="X1322">
            <v>1758.5700593378692</v>
          </cell>
          <cell r="Y1322">
            <v>659.22899698422725</v>
          </cell>
          <cell r="Z1322">
            <v>727.7227233270761</v>
          </cell>
          <cell r="AA1322">
            <v>732.75852878937405</v>
          </cell>
          <cell r="AB1322">
            <v>746.45091855846147</v>
          </cell>
          <cell r="AC1322">
            <v>791.7337311598086</v>
          </cell>
          <cell r="AD1322">
            <v>10.384143995805095</v>
          </cell>
          <cell r="AE1322">
            <v>14.375631048319558</v>
          </cell>
          <cell r="AF1322">
            <v>12.78447336946188</v>
          </cell>
          <cell r="AG1322">
            <v>14.682266200063861</v>
          </cell>
          <cell r="AH1322">
            <v>14.446477426928514</v>
          </cell>
        </row>
        <row r="1323">
          <cell r="B1323">
            <v>20510</v>
          </cell>
          <cell r="C1323" t="str">
            <v>KS</v>
          </cell>
          <cell r="D1323" t="str">
            <v>Cooperative</v>
          </cell>
          <cell r="E1323">
            <v>6.3455581148547432E-3</v>
          </cell>
          <cell r="F1323">
            <v>1</v>
          </cell>
          <cell r="G1323">
            <v>10138.490694397202</v>
          </cell>
          <cell r="H1323">
            <v>10138.490694397202</v>
          </cell>
          <cell r="I1323">
            <v>11.608880937499999</v>
          </cell>
          <cell r="J1323">
            <v>26244.399999999998</v>
          </cell>
          <cell r="K1323">
            <v>208640</v>
          </cell>
          <cell r="L1323">
            <v>20579</v>
          </cell>
          <cell r="M1323">
            <v>0.11204759427840418</v>
          </cell>
          <cell r="N1323">
            <v>0.11204759427840418</v>
          </cell>
          <cell r="O1323">
            <v>9713.0767387516862</v>
          </cell>
          <cell r="P1323">
            <v>27045.217082502004</v>
          </cell>
          <cell r="Q1323">
            <v>42701.966364372129</v>
          </cell>
          <cell r="R1323">
            <v>54328.808765668728</v>
          </cell>
          <cell r="S1323">
            <v>120618.28013641914</v>
          </cell>
          <cell r="T1323">
            <v>1463.7517840103324</v>
          </cell>
          <cell r="U1323">
            <v>1493.855404980563</v>
          </cell>
          <cell r="V1323">
            <v>1551.2133138287743</v>
          </cell>
          <cell r="W1323">
            <v>1589.7137179506899</v>
          </cell>
          <cell r="X1323">
            <v>1758.5700593378692</v>
          </cell>
          <cell r="Y1323">
            <v>659.22899698422725</v>
          </cell>
          <cell r="Z1323">
            <v>727.7227233270761</v>
          </cell>
          <cell r="AA1323">
            <v>732.75852878937405</v>
          </cell>
          <cell r="AB1323">
            <v>746.45091855846147</v>
          </cell>
          <cell r="AC1323">
            <v>791.7337311598086</v>
          </cell>
          <cell r="AD1323">
            <v>10.384143995805095</v>
          </cell>
          <cell r="AE1323">
            <v>14.375631048319558</v>
          </cell>
          <cell r="AF1323">
            <v>12.78447336946188</v>
          </cell>
          <cell r="AG1323">
            <v>14.682266200063861</v>
          </cell>
          <cell r="AH1323">
            <v>14.446477426928514</v>
          </cell>
        </row>
        <row r="1324">
          <cell r="B1324">
            <v>296</v>
          </cell>
          <cell r="C1324" t="str">
            <v>KS</v>
          </cell>
          <cell r="D1324" t="str">
            <v>Cooperative</v>
          </cell>
          <cell r="E1324">
            <v>6.3455581148547432E-3</v>
          </cell>
          <cell r="F1324">
            <v>1</v>
          </cell>
          <cell r="G1324">
            <v>18221.763085399449</v>
          </cell>
          <cell r="H1324">
            <v>18221.763085399449</v>
          </cell>
          <cell r="I1324">
            <v>11.608880937499999</v>
          </cell>
          <cell r="J1324">
            <v>5103</v>
          </cell>
          <cell r="K1324">
            <v>52916</v>
          </cell>
          <cell r="L1324">
            <v>2904</v>
          </cell>
          <cell r="M1324">
            <v>8.879079516762417E-2</v>
          </cell>
          <cell r="N1324">
            <v>8.879079516762417E-2</v>
          </cell>
          <cell r="O1324">
            <v>9713.0767387516862</v>
          </cell>
          <cell r="P1324">
            <v>27045.217082502004</v>
          </cell>
          <cell r="Q1324">
            <v>42701.966364372129</v>
          </cell>
          <cell r="R1324">
            <v>54328.808765668728</v>
          </cell>
          <cell r="S1324">
            <v>120618.28013641914</v>
          </cell>
          <cell r="T1324">
            <v>1463.7517840103324</v>
          </cell>
          <cell r="U1324">
            <v>1493.855404980563</v>
          </cell>
          <cell r="V1324">
            <v>1551.2133138287743</v>
          </cell>
          <cell r="W1324">
            <v>1589.7137179506899</v>
          </cell>
          <cell r="X1324">
            <v>1758.5700593378692</v>
          </cell>
          <cell r="Y1324">
            <v>659.22899698422725</v>
          </cell>
          <cell r="Z1324">
            <v>727.7227233270761</v>
          </cell>
          <cell r="AA1324">
            <v>732.75852878937405</v>
          </cell>
          <cell r="AB1324">
            <v>746.45091855846147</v>
          </cell>
          <cell r="AC1324">
            <v>791.7337311598086</v>
          </cell>
          <cell r="AD1324">
            <v>10.384143995805095</v>
          </cell>
          <cell r="AE1324">
            <v>14.375631048319558</v>
          </cell>
          <cell r="AF1324">
            <v>12.78447336946188</v>
          </cell>
          <cell r="AG1324">
            <v>14.682266200063861</v>
          </cell>
          <cell r="AH1324">
            <v>14.446477426928514</v>
          </cell>
        </row>
        <row r="1325">
          <cell r="B1325">
            <v>27000</v>
          </cell>
          <cell r="C1325" t="str">
            <v>KS</v>
          </cell>
          <cell r="D1325" t="str">
            <v>Federal</v>
          </cell>
          <cell r="E1325">
            <v>6.3455581148547432E-3</v>
          </cell>
          <cell r="F1325">
            <v>0</v>
          </cell>
          <cell r="G1325">
            <v>0</v>
          </cell>
          <cell r="H1325">
            <v>0</v>
          </cell>
          <cell r="I1325">
            <v>11.608880937499999</v>
          </cell>
          <cell r="J1325">
            <v>0</v>
          </cell>
          <cell r="K1325">
            <v>0</v>
          </cell>
          <cell r="L1325">
            <v>0</v>
          </cell>
          <cell r="M1325">
            <v>0</v>
          </cell>
          <cell r="N1325">
            <v>0</v>
          </cell>
          <cell r="O1325">
            <v>9713.0767387516862</v>
          </cell>
          <cell r="P1325">
            <v>27045.217082502004</v>
          </cell>
          <cell r="Q1325">
            <v>42701.966364372129</v>
          </cell>
          <cell r="R1325">
            <v>54328.808765668728</v>
          </cell>
          <cell r="S1325">
            <v>120618.28013641914</v>
          </cell>
          <cell r="T1325">
            <v>1463.7517840103324</v>
          </cell>
          <cell r="U1325">
            <v>1493.855404980563</v>
          </cell>
          <cell r="V1325">
            <v>1551.2133138287743</v>
          </cell>
          <cell r="W1325">
            <v>1589.7137179506899</v>
          </cell>
          <cell r="X1325">
            <v>1758.5700593378692</v>
          </cell>
          <cell r="Y1325">
            <v>659.22899698422725</v>
          </cell>
          <cell r="Z1325">
            <v>727.7227233270761</v>
          </cell>
          <cell r="AA1325">
            <v>732.75852878937405</v>
          </cell>
          <cell r="AB1325">
            <v>746.45091855846147</v>
          </cell>
          <cell r="AC1325">
            <v>791.7337311598086</v>
          </cell>
          <cell r="AD1325">
            <v>10.384143995805095</v>
          </cell>
          <cell r="AE1325">
            <v>14.375631048319558</v>
          </cell>
          <cell r="AF1325">
            <v>12.78447336946188</v>
          </cell>
          <cell r="AG1325">
            <v>14.682266200063861</v>
          </cell>
          <cell r="AH1325">
            <v>14.446477426928514</v>
          </cell>
        </row>
        <row r="1326">
          <cell r="B1326">
            <v>10005</v>
          </cell>
          <cell r="C1326" t="str">
            <v>KS</v>
          </cell>
          <cell r="D1326" t="str">
            <v>Investor Owned</v>
          </cell>
          <cell r="E1326">
            <v>6.3455581148547432E-3</v>
          </cell>
          <cell r="F1326">
            <v>1</v>
          </cell>
          <cell r="G1326">
            <v>10525.965147955827</v>
          </cell>
          <cell r="H1326">
            <v>10525.965147955827</v>
          </cell>
          <cell r="I1326">
            <v>11.608880937499999</v>
          </cell>
          <cell r="J1326">
            <v>386212.1</v>
          </cell>
          <cell r="K1326">
            <v>3087234</v>
          </cell>
          <cell r="L1326">
            <v>293297</v>
          </cell>
          <cell r="M1326">
            <v>0.11186515196842506</v>
          </cell>
          <cell r="N1326">
            <v>0.11186515196842506</v>
          </cell>
          <cell r="O1326">
            <v>9713.0767387516862</v>
          </cell>
          <cell r="P1326">
            <v>27045.217082502004</v>
          </cell>
          <cell r="Q1326">
            <v>42701.966364372129</v>
          </cell>
          <cell r="R1326">
            <v>54328.808765668728</v>
          </cell>
          <cell r="S1326">
            <v>120618.28013641914</v>
          </cell>
          <cell r="T1326">
            <v>1463.7517840103324</v>
          </cell>
          <cell r="U1326">
            <v>1493.855404980563</v>
          </cell>
          <cell r="V1326">
            <v>1551.2133138287743</v>
          </cell>
          <cell r="W1326">
            <v>1589.7137179506899</v>
          </cell>
          <cell r="X1326">
            <v>1758.5700593378692</v>
          </cell>
          <cell r="Y1326">
            <v>659.22899698422725</v>
          </cell>
          <cell r="Z1326">
            <v>727.7227233270761</v>
          </cell>
          <cell r="AA1326">
            <v>732.75852878937405</v>
          </cell>
          <cell r="AB1326">
            <v>746.45091855846147</v>
          </cell>
          <cell r="AC1326">
            <v>791.7337311598086</v>
          </cell>
          <cell r="AD1326">
            <v>10.384143995805095</v>
          </cell>
          <cell r="AE1326">
            <v>14.375631048319558</v>
          </cell>
          <cell r="AF1326">
            <v>12.78447336946188</v>
          </cell>
          <cell r="AG1326">
            <v>14.682266200063861</v>
          </cell>
          <cell r="AH1326">
            <v>14.446477426928514</v>
          </cell>
        </row>
        <row r="1327">
          <cell r="B1327">
            <v>5860</v>
          </cell>
          <cell r="C1327" t="str">
            <v>KS</v>
          </cell>
          <cell r="D1327" t="str">
            <v>Investor Owned</v>
          </cell>
          <cell r="E1327">
            <v>6.3455581148547432E-3</v>
          </cell>
          <cell r="F1327">
            <v>1</v>
          </cell>
          <cell r="G1327">
            <v>12340.086102840589</v>
          </cell>
          <cell r="H1327">
            <v>12340.086102840589</v>
          </cell>
          <cell r="I1327">
            <v>11.608880937499999</v>
          </cell>
          <cell r="J1327">
            <v>243284.69999999998</v>
          </cell>
          <cell r="K1327">
            <v>1840203</v>
          </cell>
          <cell r="L1327">
            <v>149124</v>
          </cell>
          <cell r="M1327">
            <v>0.12091641349835587</v>
          </cell>
          <cell r="N1327">
            <v>0.12091641349835587</v>
          </cell>
          <cell r="O1327">
            <v>9713.0767387516862</v>
          </cell>
          <cell r="P1327">
            <v>27045.217082502004</v>
          </cell>
          <cell r="Q1327">
            <v>42701.966364372129</v>
          </cell>
          <cell r="R1327">
            <v>54328.808765668728</v>
          </cell>
          <cell r="S1327">
            <v>120618.28013641914</v>
          </cell>
          <cell r="T1327">
            <v>1463.7517840103324</v>
          </cell>
          <cell r="U1327">
            <v>1493.855404980563</v>
          </cell>
          <cell r="V1327">
            <v>1551.2133138287743</v>
          </cell>
          <cell r="W1327">
            <v>1589.7137179506899</v>
          </cell>
          <cell r="X1327">
            <v>1758.5700593378692</v>
          </cell>
          <cell r="Y1327">
            <v>659.22899698422725</v>
          </cell>
          <cell r="Z1327">
            <v>727.7227233270761</v>
          </cell>
          <cell r="AA1327">
            <v>732.75852878937405</v>
          </cell>
          <cell r="AB1327">
            <v>746.45091855846147</v>
          </cell>
          <cell r="AC1327">
            <v>791.7337311598086</v>
          </cell>
          <cell r="AD1327">
            <v>10.384143995805095</v>
          </cell>
          <cell r="AE1327">
            <v>14.375631048319558</v>
          </cell>
          <cell r="AF1327">
            <v>12.78447336946188</v>
          </cell>
          <cell r="AG1327">
            <v>14.682266200063861</v>
          </cell>
          <cell r="AH1327">
            <v>14.446477426928514</v>
          </cell>
        </row>
        <row r="1328">
          <cell r="B1328">
            <v>385</v>
          </cell>
          <cell r="C1328" t="str">
            <v>KS</v>
          </cell>
          <cell r="D1328" t="str">
            <v>Municipal</v>
          </cell>
          <cell r="E1328">
            <v>6.3455581148547432E-3</v>
          </cell>
          <cell r="F1328">
            <v>0</v>
          </cell>
          <cell r="G1328">
            <v>0</v>
          </cell>
          <cell r="H1328">
            <v>503.5603427659475</v>
          </cell>
          <cell r="I1328">
            <v>11.608880937499999</v>
          </cell>
          <cell r="J1328">
            <v>0</v>
          </cell>
          <cell r="K1328">
            <v>0</v>
          </cell>
          <cell r="L1328">
            <v>0</v>
          </cell>
          <cell r="M1328">
            <v>0</v>
          </cell>
          <cell r="N1328">
            <v>4.9445583298442196E-3</v>
          </cell>
          <cell r="O1328">
            <v>9713.0767387516862</v>
          </cell>
          <cell r="P1328">
            <v>27045.217082502004</v>
          </cell>
          <cell r="Q1328">
            <v>42701.966364372129</v>
          </cell>
          <cell r="R1328">
            <v>54328.808765668728</v>
          </cell>
          <cell r="S1328">
            <v>120618.28013641914</v>
          </cell>
          <cell r="T1328">
            <v>1463.7517840103324</v>
          </cell>
          <cell r="U1328">
            <v>1493.855404980563</v>
          </cell>
          <cell r="V1328">
            <v>1551.2133138287743</v>
          </cell>
          <cell r="W1328">
            <v>1589.7137179506899</v>
          </cell>
          <cell r="X1328">
            <v>1758.5700593378692</v>
          </cell>
          <cell r="Y1328">
            <v>659.22899698422725</v>
          </cell>
          <cell r="Z1328">
            <v>727.7227233270761</v>
          </cell>
          <cell r="AA1328">
            <v>732.75852878937405</v>
          </cell>
          <cell r="AB1328">
            <v>746.45091855846147</v>
          </cell>
          <cell r="AC1328">
            <v>791.7337311598086</v>
          </cell>
          <cell r="AD1328">
            <v>10.384143995805095</v>
          </cell>
          <cell r="AE1328">
            <v>14.375631048319558</v>
          </cell>
          <cell r="AF1328">
            <v>12.78447336946188</v>
          </cell>
          <cell r="AG1328">
            <v>14.682266200063861</v>
          </cell>
          <cell r="AH1328">
            <v>14.446477426928514</v>
          </cell>
        </row>
        <row r="1329">
          <cell r="B1329">
            <v>408</v>
          </cell>
          <cell r="C1329" t="str">
            <v>KS</v>
          </cell>
          <cell r="D1329" t="str">
            <v>Municipal</v>
          </cell>
          <cell r="E1329">
            <v>6.3455581148547432E-3</v>
          </cell>
          <cell r="F1329">
            <v>0</v>
          </cell>
          <cell r="G1329">
            <v>0</v>
          </cell>
          <cell r="H1329">
            <v>503.5603427659475</v>
          </cell>
          <cell r="I1329">
            <v>11.608880937499999</v>
          </cell>
          <cell r="J1329">
            <v>0</v>
          </cell>
          <cell r="K1329">
            <v>0</v>
          </cell>
          <cell r="L1329">
            <v>0</v>
          </cell>
          <cell r="M1329">
            <v>0</v>
          </cell>
          <cell r="N1329">
            <v>4.9445583298442196E-3</v>
          </cell>
          <cell r="O1329">
            <v>9713.0767387516862</v>
          </cell>
          <cell r="P1329">
            <v>27045.217082502004</v>
          </cell>
          <cell r="Q1329">
            <v>42701.966364372129</v>
          </cell>
          <cell r="R1329">
            <v>54328.808765668728</v>
          </cell>
          <cell r="S1329">
            <v>120618.28013641914</v>
          </cell>
          <cell r="T1329">
            <v>1463.7517840103324</v>
          </cell>
          <cell r="U1329">
            <v>1493.855404980563</v>
          </cell>
          <cell r="V1329">
            <v>1551.2133138287743</v>
          </cell>
          <cell r="W1329">
            <v>1589.7137179506899</v>
          </cell>
          <cell r="X1329">
            <v>1758.5700593378692</v>
          </cell>
          <cell r="Y1329">
            <v>659.22899698422725</v>
          </cell>
          <cell r="Z1329">
            <v>727.7227233270761</v>
          </cell>
          <cell r="AA1329">
            <v>732.75852878937405</v>
          </cell>
          <cell r="AB1329">
            <v>746.45091855846147</v>
          </cell>
          <cell r="AC1329">
            <v>791.7337311598086</v>
          </cell>
          <cell r="AD1329">
            <v>10.384143995805095</v>
          </cell>
          <cell r="AE1329">
            <v>14.375631048319558</v>
          </cell>
          <cell r="AF1329">
            <v>12.78447336946188</v>
          </cell>
          <cell r="AG1329">
            <v>14.682266200063861</v>
          </cell>
          <cell r="AH1329">
            <v>14.446477426928514</v>
          </cell>
        </row>
        <row r="1330">
          <cell r="B1330">
            <v>701</v>
          </cell>
          <cell r="C1330" t="str">
            <v>KS</v>
          </cell>
          <cell r="D1330" t="str">
            <v>Municipal</v>
          </cell>
          <cell r="E1330">
            <v>6.3455581148547432E-3</v>
          </cell>
          <cell r="F1330">
            <v>0</v>
          </cell>
          <cell r="G1330">
            <v>0</v>
          </cell>
          <cell r="H1330">
            <v>503.5603427659475</v>
          </cell>
          <cell r="I1330">
            <v>11.608880937499999</v>
          </cell>
          <cell r="J1330">
            <v>0</v>
          </cell>
          <cell r="K1330">
            <v>0</v>
          </cell>
          <cell r="L1330">
            <v>0</v>
          </cell>
          <cell r="M1330">
            <v>0</v>
          </cell>
          <cell r="N1330">
            <v>4.9445583298442196E-3</v>
          </cell>
          <cell r="O1330">
            <v>9713.0767387516862</v>
          </cell>
          <cell r="P1330">
            <v>27045.217082502004</v>
          </cell>
          <cell r="Q1330">
            <v>42701.966364372129</v>
          </cell>
          <cell r="R1330">
            <v>54328.808765668728</v>
          </cell>
          <cell r="S1330">
            <v>120618.28013641914</v>
          </cell>
          <cell r="T1330">
            <v>1463.7517840103324</v>
          </cell>
          <cell r="U1330">
            <v>1493.855404980563</v>
          </cell>
          <cell r="V1330">
            <v>1551.2133138287743</v>
          </cell>
          <cell r="W1330">
            <v>1589.7137179506899</v>
          </cell>
          <cell r="X1330">
            <v>1758.5700593378692</v>
          </cell>
          <cell r="Y1330">
            <v>659.22899698422725</v>
          </cell>
          <cell r="Z1330">
            <v>727.7227233270761</v>
          </cell>
          <cell r="AA1330">
            <v>732.75852878937405</v>
          </cell>
          <cell r="AB1330">
            <v>746.45091855846147</v>
          </cell>
          <cell r="AC1330">
            <v>791.7337311598086</v>
          </cell>
          <cell r="AD1330">
            <v>10.384143995805095</v>
          </cell>
          <cell r="AE1330">
            <v>14.375631048319558</v>
          </cell>
          <cell r="AF1330">
            <v>12.78447336946188</v>
          </cell>
          <cell r="AG1330">
            <v>14.682266200063861</v>
          </cell>
          <cell r="AH1330">
            <v>14.446477426928514</v>
          </cell>
        </row>
        <row r="1331">
          <cell r="B1331">
            <v>764</v>
          </cell>
          <cell r="C1331" t="str">
            <v>KS</v>
          </cell>
          <cell r="D1331" t="str">
            <v>Municipal</v>
          </cell>
          <cell r="E1331">
            <v>6.3455581148547432E-3</v>
          </cell>
          <cell r="F1331">
            <v>0</v>
          </cell>
          <cell r="G1331">
            <v>0</v>
          </cell>
          <cell r="H1331">
            <v>503.5603427659475</v>
          </cell>
          <cell r="I1331">
            <v>11.608880937499999</v>
          </cell>
          <cell r="J1331">
            <v>0</v>
          </cell>
          <cell r="K1331">
            <v>0</v>
          </cell>
          <cell r="L1331">
            <v>0</v>
          </cell>
          <cell r="M1331">
            <v>0</v>
          </cell>
          <cell r="N1331">
            <v>4.9445583298442196E-3</v>
          </cell>
          <cell r="O1331">
            <v>9713.0767387516862</v>
          </cell>
          <cell r="P1331">
            <v>27045.217082502004</v>
          </cell>
          <cell r="Q1331">
            <v>42701.966364372129</v>
          </cell>
          <cell r="R1331">
            <v>54328.808765668728</v>
          </cell>
          <cell r="S1331">
            <v>120618.28013641914</v>
          </cell>
          <cell r="T1331">
            <v>1463.7517840103324</v>
          </cell>
          <cell r="U1331">
            <v>1493.855404980563</v>
          </cell>
          <cell r="V1331">
            <v>1551.2133138287743</v>
          </cell>
          <cell r="W1331">
            <v>1589.7137179506899</v>
          </cell>
          <cell r="X1331">
            <v>1758.5700593378692</v>
          </cell>
          <cell r="Y1331">
            <v>659.22899698422725</v>
          </cell>
          <cell r="Z1331">
            <v>727.7227233270761</v>
          </cell>
          <cell r="AA1331">
            <v>732.75852878937405</v>
          </cell>
          <cell r="AB1331">
            <v>746.45091855846147</v>
          </cell>
          <cell r="AC1331">
            <v>791.7337311598086</v>
          </cell>
          <cell r="AD1331">
            <v>10.384143995805095</v>
          </cell>
          <cell r="AE1331">
            <v>14.375631048319558</v>
          </cell>
          <cell r="AF1331">
            <v>12.78447336946188</v>
          </cell>
          <cell r="AG1331">
            <v>14.682266200063861</v>
          </cell>
          <cell r="AH1331">
            <v>14.446477426928514</v>
          </cell>
        </row>
        <row r="1332">
          <cell r="B1332">
            <v>832</v>
          </cell>
          <cell r="C1332" t="str">
            <v>KS</v>
          </cell>
          <cell r="D1332" t="str">
            <v>Municipal</v>
          </cell>
          <cell r="E1332">
            <v>6.3455581148547432E-3</v>
          </cell>
          <cell r="F1332">
            <v>0</v>
          </cell>
          <cell r="G1332">
            <v>0</v>
          </cell>
          <cell r="H1332">
            <v>503.5603427659475</v>
          </cell>
          <cell r="I1332">
            <v>11.608880937499999</v>
          </cell>
          <cell r="J1332">
            <v>0</v>
          </cell>
          <cell r="K1332">
            <v>0</v>
          </cell>
          <cell r="L1332">
            <v>0</v>
          </cell>
          <cell r="M1332">
            <v>0</v>
          </cell>
          <cell r="N1332">
            <v>4.9445583298442196E-3</v>
          </cell>
          <cell r="O1332">
            <v>9713.0767387516862</v>
          </cell>
          <cell r="P1332">
            <v>27045.217082502004</v>
          </cell>
          <cell r="Q1332">
            <v>42701.966364372129</v>
          </cell>
          <cell r="R1332">
            <v>54328.808765668728</v>
          </cell>
          <cell r="S1332">
            <v>120618.28013641914</v>
          </cell>
          <cell r="T1332">
            <v>1463.7517840103324</v>
          </cell>
          <cell r="U1332">
            <v>1493.855404980563</v>
          </cell>
          <cell r="V1332">
            <v>1551.2133138287743</v>
          </cell>
          <cell r="W1332">
            <v>1589.7137179506899</v>
          </cell>
          <cell r="X1332">
            <v>1758.5700593378692</v>
          </cell>
          <cell r="Y1332">
            <v>659.22899698422725</v>
          </cell>
          <cell r="Z1332">
            <v>727.7227233270761</v>
          </cell>
          <cell r="AA1332">
            <v>732.75852878937405</v>
          </cell>
          <cell r="AB1332">
            <v>746.45091855846147</v>
          </cell>
          <cell r="AC1332">
            <v>791.7337311598086</v>
          </cell>
          <cell r="AD1332">
            <v>10.384143995805095</v>
          </cell>
          <cell r="AE1332">
            <v>14.375631048319558</v>
          </cell>
          <cell r="AF1332">
            <v>12.78447336946188</v>
          </cell>
          <cell r="AG1332">
            <v>14.682266200063861</v>
          </cell>
          <cell r="AH1332">
            <v>14.446477426928514</v>
          </cell>
        </row>
        <row r="1333">
          <cell r="B1333">
            <v>911</v>
          </cell>
          <cell r="C1333" t="str">
            <v>KS</v>
          </cell>
          <cell r="D1333" t="str">
            <v>Municipal</v>
          </cell>
          <cell r="E1333">
            <v>6.3455581148547432E-3</v>
          </cell>
          <cell r="F1333">
            <v>0</v>
          </cell>
          <cell r="G1333">
            <v>0</v>
          </cell>
          <cell r="H1333">
            <v>503.5603427659475</v>
          </cell>
          <cell r="I1333">
            <v>11.608880937499999</v>
          </cell>
          <cell r="J1333">
            <v>0</v>
          </cell>
          <cell r="K1333">
            <v>0</v>
          </cell>
          <cell r="L1333">
            <v>0</v>
          </cell>
          <cell r="M1333">
            <v>0</v>
          </cell>
          <cell r="N1333">
            <v>4.9445583298442196E-3</v>
          </cell>
          <cell r="O1333">
            <v>9713.0767387516862</v>
          </cell>
          <cell r="P1333">
            <v>27045.217082502004</v>
          </cell>
          <cell r="Q1333">
            <v>42701.966364372129</v>
          </cell>
          <cell r="R1333">
            <v>54328.808765668728</v>
          </cell>
          <cell r="S1333">
            <v>120618.28013641914</v>
          </cell>
          <cell r="T1333">
            <v>1463.7517840103324</v>
          </cell>
          <cell r="U1333">
            <v>1493.855404980563</v>
          </cell>
          <cell r="V1333">
            <v>1551.2133138287743</v>
          </cell>
          <cell r="W1333">
            <v>1589.7137179506899</v>
          </cell>
          <cell r="X1333">
            <v>1758.5700593378692</v>
          </cell>
          <cell r="Y1333">
            <v>659.22899698422725</v>
          </cell>
          <cell r="Z1333">
            <v>727.7227233270761</v>
          </cell>
          <cell r="AA1333">
            <v>732.75852878937405</v>
          </cell>
          <cell r="AB1333">
            <v>746.45091855846147</v>
          </cell>
          <cell r="AC1333">
            <v>791.7337311598086</v>
          </cell>
          <cell r="AD1333">
            <v>10.384143995805095</v>
          </cell>
          <cell r="AE1333">
            <v>14.375631048319558</v>
          </cell>
          <cell r="AF1333">
            <v>12.78447336946188</v>
          </cell>
          <cell r="AG1333">
            <v>14.682266200063861</v>
          </cell>
          <cell r="AH1333">
            <v>14.446477426928514</v>
          </cell>
        </row>
        <row r="1334">
          <cell r="B1334">
            <v>989</v>
          </cell>
          <cell r="C1334" t="str">
            <v>KS</v>
          </cell>
          <cell r="D1334" t="str">
            <v>Municipal</v>
          </cell>
          <cell r="E1334">
            <v>6.3455581148547432E-3</v>
          </cell>
          <cell r="F1334">
            <v>0</v>
          </cell>
          <cell r="G1334">
            <v>0</v>
          </cell>
          <cell r="H1334">
            <v>503.5603427659475</v>
          </cell>
          <cell r="I1334">
            <v>11.608880937499999</v>
          </cell>
          <cell r="J1334">
            <v>0</v>
          </cell>
          <cell r="K1334">
            <v>0</v>
          </cell>
          <cell r="L1334">
            <v>0</v>
          </cell>
          <cell r="M1334">
            <v>0</v>
          </cell>
          <cell r="N1334">
            <v>4.9445583298442196E-3</v>
          </cell>
          <cell r="O1334">
            <v>9713.0767387516862</v>
          </cell>
          <cell r="P1334">
            <v>27045.217082502004</v>
          </cell>
          <cell r="Q1334">
            <v>42701.966364372129</v>
          </cell>
          <cell r="R1334">
            <v>54328.808765668728</v>
          </cell>
          <cell r="S1334">
            <v>120618.28013641914</v>
          </cell>
          <cell r="T1334">
            <v>1463.7517840103324</v>
          </cell>
          <cell r="U1334">
            <v>1493.855404980563</v>
          </cell>
          <cell r="V1334">
            <v>1551.2133138287743</v>
          </cell>
          <cell r="W1334">
            <v>1589.7137179506899</v>
          </cell>
          <cell r="X1334">
            <v>1758.5700593378692</v>
          </cell>
          <cell r="Y1334">
            <v>659.22899698422725</v>
          </cell>
          <cell r="Z1334">
            <v>727.7227233270761</v>
          </cell>
          <cell r="AA1334">
            <v>732.75852878937405</v>
          </cell>
          <cell r="AB1334">
            <v>746.45091855846147</v>
          </cell>
          <cell r="AC1334">
            <v>791.7337311598086</v>
          </cell>
          <cell r="AD1334">
            <v>10.384143995805095</v>
          </cell>
          <cell r="AE1334">
            <v>14.375631048319558</v>
          </cell>
          <cell r="AF1334">
            <v>12.78447336946188</v>
          </cell>
          <cell r="AG1334">
            <v>14.682266200063861</v>
          </cell>
          <cell r="AH1334">
            <v>14.446477426928514</v>
          </cell>
        </row>
        <row r="1335">
          <cell r="B1335">
            <v>998</v>
          </cell>
          <cell r="C1335" t="str">
            <v>KS</v>
          </cell>
          <cell r="D1335" t="str">
            <v>Municipal</v>
          </cell>
          <cell r="E1335">
            <v>6.3455581148547432E-3</v>
          </cell>
          <cell r="F1335">
            <v>0</v>
          </cell>
          <cell r="G1335">
            <v>0</v>
          </cell>
          <cell r="H1335">
            <v>503.5603427659475</v>
          </cell>
          <cell r="I1335">
            <v>11.608880937499999</v>
          </cell>
          <cell r="J1335">
            <v>0</v>
          </cell>
          <cell r="K1335">
            <v>0</v>
          </cell>
          <cell r="L1335">
            <v>0</v>
          </cell>
          <cell r="M1335">
            <v>0</v>
          </cell>
          <cell r="N1335">
            <v>4.9445583298442196E-3</v>
          </cell>
          <cell r="O1335">
            <v>9713.0767387516862</v>
          </cell>
          <cell r="P1335">
            <v>27045.217082502004</v>
          </cell>
          <cell r="Q1335">
            <v>42701.966364372129</v>
          </cell>
          <cell r="R1335">
            <v>54328.808765668728</v>
          </cell>
          <cell r="S1335">
            <v>120618.28013641914</v>
          </cell>
          <cell r="T1335">
            <v>1463.7517840103324</v>
          </cell>
          <cell r="U1335">
            <v>1493.855404980563</v>
          </cell>
          <cell r="V1335">
            <v>1551.2133138287743</v>
          </cell>
          <cell r="W1335">
            <v>1589.7137179506899</v>
          </cell>
          <cell r="X1335">
            <v>1758.5700593378692</v>
          </cell>
          <cell r="Y1335">
            <v>659.22899698422725</v>
          </cell>
          <cell r="Z1335">
            <v>727.7227233270761</v>
          </cell>
          <cell r="AA1335">
            <v>732.75852878937405</v>
          </cell>
          <cell r="AB1335">
            <v>746.45091855846147</v>
          </cell>
          <cell r="AC1335">
            <v>791.7337311598086</v>
          </cell>
          <cell r="AD1335">
            <v>10.384143995805095</v>
          </cell>
          <cell r="AE1335">
            <v>14.375631048319558</v>
          </cell>
          <cell r="AF1335">
            <v>12.78447336946188</v>
          </cell>
          <cell r="AG1335">
            <v>14.682266200063861</v>
          </cell>
          <cell r="AH1335">
            <v>14.446477426928514</v>
          </cell>
        </row>
        <row r="1336">
          <cell r="B1336">
            <v>1033</v>
          </cell>
          <cell r="C1336" t="str">
            <v>KS</v>
          </cell>
          <cell r="D1336" t="str">
            <v>Municipal</v>
          </cell>
          <cell r="E1336">
            <v>6.3455581148547432E-3</v>
          </cell>
          <cell r="F1336">
            <v>0</v>
          </cell>
          <cell r="G1336">
            <v>0</v>
          </cell>
          <cell r="H1336">
            <v>503.5603427659475</v>
          </cell>
          <cell r="I1336">
            <v>11.608880937499999</v>
          </cell>
          <cell r="J1336">
            <v>0</v>
          </cell>
          <cell r="K1336">
            <v>0</v>
          </cell>
          <cell r="L1336">
            <v>0</v>
          </cell>
          <cell r="M1336">
            <v>0</v>
          </cell>
          <cell r="N1336">
            <v>4.9445583298442196E-3</v>
          </cell>
          <cell r="O1336">
            <v>9713.0767387516862</v>
          </cell>
          <cell r="P1336">
            <v>27045.217082502004</v>
          </cell>
          <cell r="Q1336">
            <v>42701.966364372129</v>
          </cell>
          <cell r="R1336">
            <v>54328.808765668728</v>
          </cell>
          <cell r="S1336">
            <v>120618.28013641914</v>
          </cell>
          <cell r="T1336">
            <v>1463.7517840103324</v>
          </cell>
          <cell r="U1336">
            <v>1493.855404980563</v>
          </cell>
          <cell r="V1336">
            <v>1551.2133138287743</v>
          </cell>
          <cell r="W1336">
            <v>1589.7137179506899</v>
          </cell>
          <cell r="X1336">
            <v>1758.5700593378692</v>
          </cell>
          <cell r="Y1336">
            <v>659.22899698422725</v>
          </cell>
          <cell r="Z1336">
            <v>727.7227233270761</v>
          </cell>
          <cell r="AA1336">
            <v>732.75852878937405</v>
          </cell>
          <cell r="AB1336">
            <v>746.45091855846147</v>
          </cell>
          <cell r="AC1336">
            <v>791.7337311598086</v>
          </cell>
          <cell r="AD1336">
            <v>10.384143995805095</v>
          </cell>
          <cell r="AE1336">
            <v>14.375631048319558</v>
          </cell>
          <cell r="AF1336">
            <v>12.78447336946188</v>
          </cell>
          <cell r="AG1336">
            <v>14.682266200063861</v>
          </cell>
          <cell r="AH1336">
            <v>14.446477426928514</v>
          </cell>
        </row>
        <row r="1337">
          <cell r="B1337">
            <v>1512</v>
          </cell>
          <cell r="C1337" t="str">
            <v>KS</v>
          </cell>
          <cell r="D1337" t="str">
            <v>Municipal</v>
          </cell>
          <cell r="E1337">
            <v>6.3455581148547432E-3</v>
          </cell>
          <cell r="F1337">
            <v>0</v>
          </cell>
          <cell r="G1337">
            <v>0</v>
          </cell>
          <cell r="H1337">
            <v>503.5603427659475</v>
          </cell>
          <cell r="I1337">
            <v>11.608880937499999</v>
          </cell>
          <cell r="J1337">
            <v>0</v>
          </cell>
          <cell r="K1337">
            <v>0</v>
          </cell>
          <cell r="L1337">
            <v>0</v>
          </cell>
          <cell r="M1337">
            <v>0</v>
          </cell>
          <cell r="N1337">
            <v>4.9445583298442196E-3</v>
          </cell>
          <cell r="O1337">
            <v>9713.0767387516862</v>
          </cell>
          <cell r="P1337">
            <v>27045.217082502004</v>
          </cell>
          <cell r="Q1337">
            <v>42701.966364372129</v>
          </cell>
          <cell r="R1337">
            <v>54328.808765668728</v>
          </cell>
          <cell r="S1337">
            <v>120618.28013641914</v>
          </cell>
          <cell r="T1337">
            <v>1463.7517840103324</v>
          </cell>
          <cell r="U1337">
            <v>1493.855404980563</v>
          </cell>
          <cell r="V1337">
            <v>1551.2133138287743</v>
          </cell>
          <cell r="W1337">
            <v>1589.7137179506899</v>
          </cell>
          <cell r="X1337">
            <v>1758.5700593378692</v>
          </cell>
          <cell r="Y1337">
            <v>659.22899698422725</v>
          </cell>
          <cell r="Z1337">
            <v>727.7227233270761</v>
          </cell>
          <cell r="AA1337">
            <v>732.75852878937405</v>
          </cell>
          <cell r="AB1337">
            <v>746.45091855846147</v>
          </cell>
          <cell r="AC1337">
            <v>791.7337311598086</v>
          </cell>
          <cell r="AD1337">
            <v>10.384143995805095</v>
          </cell>
          <cell r="AE1337">
            <v>14.375631048319558</v>
          </cell>
          <cell r="AF1337">
            <v>12.78447336946188</v>
          </cell>
          <cell r="AG1337">
            <v>14.682266200063861</v>
          </cell>
          <cell r="AH1337">
            <v>14.446477426928514</v>
          </cell>
        </row>
        <row r="1338">
          <cell r="B1338">
            <v>1525</v>
          </cell>
          <cell r="C1338" t="str">
            <v>KS</v>
          </cell>
          <cell r="D1338" t="str">
            <v>Municipal</v>
          </cell>
          <cell r="E1338">
            <v>6.3455581148547432E-3</v>
          </cell>
          <cell r="F1338">
            <v>0</v>
          </cell>
          <cell r="G1338">
            <v>0</v>
          </cell>
          <cell r="H1338">
            <v>503.5603427659475</v>
          </cell>
          <cell r="I1338">
            <v>11.608880937499999</v>
          </cell>
          <cell r="J1338">
            <v>0</v>
          </cell>
          <cell r="K1338">
            <v>0</v>
          </cell>
          <cell r="L1338">
            <v>0</v>
          </cell>
          <cell r="M1338">
            <v>0</v>
          </cell>
          <cell r="N1338">
            <v>4.9445583298442196E-3</v>
          </cell>
          <cell r="O1338">
            <v>9713.0767387516862</v>
          </cell>
          <cell r="P1338">
            <v>27045.217082502004</v>
          </cell>
          <cell r="Q1338">
            <v>42701.966364372129</v>
          </cell>
          <cell r="R1338">
            <v>54328.808765668728</v>
          </cell>
          <cell r="S1338">
            <v>120618.28013641914</v>
          </cell>
          <cell r="T1338">
            <v>1463.7517840103324</v>
          </cell>
          <cell r="U1338">
            <v>1493.855404980563</v>
          </cell>
          <cell r="V1338">
            <v>1551.2133138287743</v>
          </cell>
          <cell r="W1338">
            <v>1589.7137179506899</v>
          </cell>
          <cell r="X1338">
            <v>1758.5700593378692</v>
          </cell>
          <cell r="Y1338">
            <v>659.22899698422725</v>
          </cell>
          <cell r="Z1338">
            <v>727.7227233270761</v>
          </cell>
          <cell r="AA1338">
            <v>732.75852878937405</v>
          </cell>
          <cell r="AB1338">
            <v>746.45091855846147</v>
          </cell>
          <cell r="AC1338">
            <v>791.7337311598086</v>
          </cell>
          <cell r="AD1338">
            <v>10.384143995805095</v>
          </cell>
          <cell r="AE1338">
            <v>14.375631048319558</v>
          </cell>
          <cell r="AF1338">
            <v>12.78447336946188</v>
          </cell>
          <cell r="AG1338">
            <v>14.682266200063861</v>
          </cell>
          <cell r="AH1338">
            <v>14.446477426928514</v>
          </cell>
        </row>
        <row r="1339">
          <cell r="B1339">
            <v>1726</v>
          </cell>
          <cell r="C1339" t="str">
            <v>KS</v>
          </cell>
          <cell r="D1339" t="str">
            <v>Municipal</v>
          </cell>
          <cell r="E1339">
            <v>6.3455581148547432E-3</v>
          </cell>
          <cell r="F1339">
            <v>0</v>
          </cell>
          <cell r="G1339">
            <v>0</v>
          </cell>
          <cell r="H1339">
            <v>503.5603427659475</v>
          </cell>
          <cell r="I1339">
            <v>11.608880937499999</v>
          </cell>
          <cell r="J1339">
            <v>0</v>
          </cell>
          <cell r="K1339">
            <v>0</v>
          </cell>
          <cell r="L1339">
            <v>0</v>
          </cell>
          <cell r="M1339">
            <v>0</v>
          </cell>
          <cell r="N1339">
            <v>4.9445583298442196E-3</v>
          </cell>
          <cell r="O1339">
            <v>9713.0767387516862</v>
          </cell>
          <cell r="P1339">
            <v>27045.217082502004</v>
          </cell>
          <cell r="Q1339">
            <v>42701.966364372129</v>
          </cell>
          <cell r="R1339">
            <v>54328.808765668728</v>
          </cell>
          <cell r="S1339">
            <v>120618.28013641914</v>
          </cell>
          <cell r="T1339">
            <v>1463.7517840103324</v>
          </cell>
          <cell r="U1339">
            <v>1493.855404980563</v>
          </cell>
          <cell r="V1339">
            <v>1551.2133138287743</v>
          </cell>
          <cell r="W1339">
            <v>1589.7137179506899</v>
          </cell>
          <cell r="X1339">
            <v>1758.5700593378692</v>
          </cell>
          <cell r="Y1339">
            <v>659.22899698422725</v>
          </cell>
          <cell r="Z1339">
            <v>727.7227233270761</v>
          </cell>
          <cell r="AA1339">
            <v>732.75852878937405</v>
          </cell>
          <cell r="AB1339">
            <v>746.45091855846147</v>
          </cell>
          <cell r="AC1339">
            <v>791.7337311598086</v>
          </cell>
          <cell r="AD1339">
            <v>10.384143995805095</v>
          </cell>
          <cell r="AE1339">
            <v>14.375631048319558</v>
          </cell>
          <cell r="AF1339">
            <v>12.78447336946188</v>
          </cell>
          <cell r="AG1339">
            <v>14.682266200063861</v>
          </cell>
          <cell r="AH1339">
            <v>14.446477426928514</v>
          </cell>
        </row>
        <row r="1340">
          <cell r="B1340">
            <v>2270</v>
          </cell>
          <cell r="C1340" t="str">
            <v>KS</v>
          </cell>
          <cell r="D1340" t="str">
            <v>Municipal</v>
          </cell>
          <cell r="E1340">
            <v>6.3455581148547432E-3</v>
          </cell>
          <cell r="F1340">
            <v>0</v>
          </cell>
          <cell r="G1340">
            <v>0</v>
          </cell>
          <cell r="H1340">
            <v>503.5603427659475</v>
          </cell>
          <cell r="I1340">
            <v>11.608880937499999</v>
          </cell>
          <cell r="J1340">
            <v>0</v>
          </cell>
          <cell r="K1340">
            <v>0</v>
          </cell>
          <cell r="L1340">
            <v>0</v>
          </cell>
          <cell r="M1340">
            <v>0</v>
          </cell>
          <cell r="N1340">
            <v>4.9445583298442196E-3</v>
          </cell>
          <cell r="O1340">
            <v>9713.0767387516862</v>
          </cell>
          <cell r="P1340">
            <v>27045.217082502004</v>
          </cell>
          <cell r="Q1340">
            <v>42701.966364372129</v>
          </cell>
          <cell r="R1340">
            <v>54328.808765668728</v>
          </cell>
          <cell r="S1340">
            <v>120618.28013641914</v>
          </cell>
          <cell r="T1340">
            <v>1463.7517840103324</v>
          </cell>
          <cell r="U1340">
            <v>1493.855404980563</v>
          </cell>
          <cell r="V1340">
            <v>1551.2133138287743</v>
          </cell>
          <cell r="W1340">
            <v>1589.7137179506899</v>
          </cell>
          <cell r="X1340">
            <v>1758.5700593378692</v>
          </cell>
          <cell r="Y1340">
            <v>659.22899698422725</v>
          </cell>
          <cell r="Z1340">
            <v>727.7227233270761</v>
          </cell>
          <cell r="AA1340">
            <v>732.75852878937405</v>
          </cell>
          <cell r="AB1340">
            <v>746.45091855846147</v>
          </cell>
          <cell r="AC1340">
            <v>791.7337311598086</v>
          </cell>
          <cell r="AD1340">
            <v>10.384143995805095</v>
          </cell>
          <cell r="AE1340">
            <v>14.375631048319558</v>
          </cell>
          <cell r="AF1340">
            <v>12.78447336946188</v>
          </cell>
          <cell r="AG1340">
            <v>14.682266200063861</v>
          </cell>
          <cell r="AH1340">
            <v>14.446477426928514</v>
          </cell>
        </row>
        <row r="1341">
          <cell r="B1341">
            <v>2547</v>
          </cell>
          <cell r="C1341" t="str">
            <v>KS</v>
          </cell>
          <cell r="D1341" t="str">
            <v>Municipal</v>
          </cell>
          <cell r="E1341">
            <v>6.3455581148547432E-3</v>
          </cell>
          <cell r="F1341">
            <v>0</v>
          </cell>
          <cell r="G1341">
            <v>0</v>
          </cell>
          <cell r="H1341">
            <v>503.5603427659475</v>
          </cell>
          <cell r="I1341">
            <v>11.608880937499999</v>
          </cell>
          <cell r="J1341">
            <v>0</v>
          </cell>
          <cell r="K1341">
            <v>0</v>
          </cell>
          <cell r="L1341">
            <v>0</v>
          </cell>
          <cell r="M1341">
            <v>0</v>
          </cell>
          <cell r="N1341">
            <v>4.9445583298442196E-3</v>
          </cell>
          <cell r="O1341">
            <v>9713.0767387516862</v>
          </cell>
          <cell r="P1341">
            <v>27045.217082502004</v>
          </cell>
          <cell r="Q1341">
            <v>42701.966364372129</v>
          </cell>
          <cell r="R1341">
            <v>54328.808765668728</v>
          </cell>
          <cell r="S1341">
            <v>120618.28013641914</v>
          </cell>
          <cell r="T1341">
            <v>1463.7517840103324</v>
          </cell>
          <cell r="U1341">
            <v>1493.855404980563</v>
          </cell>
          <cell r="V1341">
            <v>1551.2133138287743</v>
          </cell>
          <cell r="W1341">
            <v>1589.7137179506899</v>
          </cell>
          <cell r="X1341">
            <v>1758.5700593378692</v>
          </cell>
          <cell r="Y1341">
            <v>659.22899698422725</v>
          </cell>
          <cell r="Z1341">
            <v>727.7227233270761</v>
          </cell>
          <cell r="AA1341">
            <v>732.75852878937405</v>
          </cell>
          <cell r="AB1341">
            <v>746.45091855846147</v>
          </cell>
          <cell r="AC1341">
            <v>791.7337311598086</v>
          </cell>
          <cell r="AD1341">
            <v>10.384143995805095</v>
          </cell>
          <cell r="AE1341">
            <v>14.375631048319558</v>
          </cell>
          <cell r="AF1341">
            <v>12.78447336946188</v>
          </cell>
          <cell r="AG1341">
            <v>14.682266200063861</v>
          </cell>
          <cell r="AH1341">
            <v>14.446477426928514</v>
          </cell>
        </row>
        <row r="1342">
          <cell r="B1342">
            <v>3191</v>
          </cell>
          <cell r="C1342" t="str">
            <v>KS</v>
          </cell>
          <cell r="D1342" t="str">
            <v>Municipal</v>
          </cell>
          <cell r="E1342">
            <v>6.3455581148547432E-3</v>
          </cell>
          <cell r="F1342">
            <v>0</v>
          </cell>
          <cell r="G1342">
            <v>0</v>
          </cell>
          <cell r="H1342">
            <v>503.5603427659475</v>
          </cell>
          <cell r="I1342">
            <v>11.608880937499999</v>
          </cell>
          <cell r="J1342">
            <v>0</v>
          </cell>
          <cell r="K1342">
            <v>0</v>
          </cell>
          <cell r="L1342">
            <v>0</v>
          </cell>
          <cell r="M1342">
            <v>0</v>
          </cell>
          <cell r="N1342">
            <v>4.9445583298442196E-3</v>
          </cell>
          <cell r="O1342">
            <v>9713.0767387516862</v>
          </cell>
          <cell r="P1342">
            <v>27045.217082502004</v>
          </cell>
          <cell r="Q1342">
            <v>42701.966364372129</v>
          </cell>
          <cell r="R1342">
            <v>54328.808765668728</v>
          </cell>
          <cell r="S1342">
            <v>120618.28013641914</v>
          </cell>
          <cell r="T1342">
            <v>1463.7517840103324</v>
          </cell>
          <cell r="U1342">
            <v>1493.855404980563</v>
          </cell>
          <cell r="V1342">
            <v>1551.2133138287743</v>
          </cell>
          <cell r="W1342">
            <v>1589.7137179506899</v>
          </cell>
          <cell r="X1342">
            <v>1758.5700593378692</v>
          </cell>
          <cell r="Y1342">
            <v>659.22899698422725</v>
          </cell>
          <cell r="Z1342">
            <v>727.7227233270761</v>
          </cell>
          <cell r="AA1342">
            <v>732.75852878937405</v>
          </cell>
          <cell r="AB1342">
            <v>746.45091855846147</v>
          </cell>
          <cell r="AC1342">
            <v>791.7337311598086</v>
          </cell>
          <cell r="AD1342">
            <v>10.384143995805095</v>
          </cell>
          <cell r="AE1342">
            <v>14.375631048319558</v>
          </cell>
          <cell r="AF1342">
            <v>12.78447336946188</v>
          </cell>
          <cell r="AG1342">
            <v>14.682266200063861</v>
          </cell>
          <cell r="AH1342">
            <v>14.446477426928514</v>
          </cell>
        </row>
        <row r="1343">
          <cell r="B1343">
            <v>3294</v>
          </cell>
          <cell r="C1343" t="str">
            <v>KS</v>
          </cell>
          <cell r="D1343" t="str">
            <v>Municipal</v>
          </cell>
          <cell r="E1343">
            <v>6.3455581148547432E-3</v>
          </cell>
          <cell r="F1343">
            <v>0</v>
          </cell>
          <cell r="G1343">
            <v>0</v>
          </cell>
          <cell r="H1343">
            <v>503.5603427659475</v>
          </cell>
          <cell r="I1343">
            <v>11.608880937499999</v>
          </cell>
          <cell r="J1343">
            <v>0</v>
          </cell>
          <cell r="K1343">
            <v>0</v>
          </cell>
          <cell r="L1343">
            <v>0</v>
          </cell>
          <cell r="M1343">
            <v>0</v>
          </cell>
          <cell r="N1343">
            <v>4.9445583298442196E-3</v>
          </cell>
          <cell r="O1343">
            <v>9713.0767387516862</v>
          </cell>
          <cell r="P1343">
            <v>27045.217082502004</v>
          </cell>
          <cell r="Q1343">
            <v>42701.966364372129</v>
          </cell>
          <cell r="R1343">
            <v>54328.808765668728</v>
          </cell>
          <cell r="S1343">
            <v>120618.28013641914</v>
          </cell>
          <cell r="T1343">
            <v>1463.7517840103324</v>
          </cell>
          <cell r="U1343">
            <v>1493.855404980563</v>
          </cell>
          <cell r="V1343">
            <v>1551.2133138287743</v>
          </cell>
          <cell r="W1343">
            <v>1589.7137179506899</v>
          </cell>
          <cell r="X1343">
            <v>1758.5700593378692</v>
          </cell>
          <cell r="Y1343">
            <v>659.22899698422725</v>
          </cell>
          <cell r="Z1343">
            <v>727.7227233270761</v>
          </cell>
          <cell r="AA1343">
            <v>732.75852878937405</v>
          </cell>
          <cell r="AB1343">
            <v>746.45091855846147</v>
          </cell>
          <cell r="AC1343">
            <v>791.7337311598086</v>
          </cell>
          <cell r="AD1343">
            <v>10.384143995805095</v>
          </cell>
          <cell r="AE1343">
            <v>14.375631048319558</v>
          </cell>
          <cell r="AF1343">
            <v>12.78447336946188</v>
          </cell>
          <cell r="AG1343">
            <v>14.682266200063861</v>
          </cell>
          <cell r="AH1343">
            <v>14.446477426928514</v>
          </cell>
        </row>
        <row r="1344">
          <cell r="B1344">
            <v>3355</v>
          </cell>
          <cell r="C1344" t="str">
            <v>KS</v>
          </cell>
          <cell r="D1344" t="str">
            <v>Municipal</v>
          </cell>
          <cell r="E1344">
            <v>6.3455581148547432E-3</v>
          </cell>
          <cell r="F1344">
            <v>1</v>
          </cell>
          <cell r="G1344">
            <v>9544.1240716470074</v>
          </cell>
          <cell r="H1344">
            <v>9544.1240716470074</v>
          </cell>
          <cell r="I1344">
            <v>11.608880937499999</v>
          </cell>
          <cell r="J1344">
            <v>4021</v>
          </cell>
          <cell r="K1344">
            <v>43693</v>
          </cell>
          <cell r="L1344">
            <v>4578</v>
          </cell>
          <cell r="M1344">
            <v>7.7432415188188039E-2</v>
          </cell>
          <cell r="N1344">
            <v>7.7432415188188039E-2</v>
          </cell>
          <cell r="O1344">
            <v>9713.0767387516862</v>
          </cell>
          <cell r="P1344">
            <v>27045.217082502004</v>
          </cell>
          <cell r="Q1344">
            <v>42701.966364372129</v>
          </cell>
          <cell r="R1344">
            <v>54328.808765668728</v>
          </cell>
          <cell r="S1344">
            <v>120618.28013641914</v>
          </cell>
          <cell r="T1344">
            <v>1463.7517840103324</v>
          </cell>
          <cell r="U1344">
            <v>1493.855404980563</v>
          </cell>
          <cell r="V1344">
            <v>1551.2133138287743</v>
          </cell>
          <cell r="W1344">
            <v>1589.7137179506899</v>
          </cell>
          <cell r="X1344">
            <v>1758.5700593378692</v>
          </cell>
          <cell r="Y1344">
            <v>659.22899698422725</v>
          </cell>
          <cell r="Z1344">
            <v>727.7227233270761</v>
          </cell>
          <cell r="AA1344">
            <v>732.75852878937405</v>
          </cell>
          <cell r="AB1344">
            <v>746.45091855846147</v>
          </cell>
          <cell r="AC1344">
            <v>791.7337311598086</v>
          </cell>
          <cell r="AD1344">
            <v>10.384143995805095</v>
          </cell>
          <cell r="AE1344">
            <v>14.375631048319558</v>
          </cell>
          <cell r="AF1344">
            <v>12.78447336946188</v>
          </cell>
          <cell r="AG1344">
            <v>14.682266200063861</v>
          </cell>
          <cell r="AH1344">
            <v>14.446477426928514</v>
          </cell>
        </row>
        <row r="1345">
          <cell r="B1345">
            <v>3366</v>
          </cell>
          <cell r="C1345" t="str">
            <v>KS</v>
          </cell>
          <cell r="D1345" t="str">
            <v>Municipal</v>
          </cell>
          <cell r="E1345">
            <v>6.3455581148547432E-3</v>
          </cell>
          <cell r="F1345">
            <v>0</v>
          </cell>
          <cell r="G1345">
            <v>0</v>
          </cell>
          <cell r="H1345">
            <v>503.5603427659475</v>
          </cell>
          <cell r="I1345">
            <v>11.608880937499999</v>
          </cell>
          <cell r="J1345">
            <v>0</v>
          </cell>
          <cell r="K1345">
            <v>0</v>
          </cell>
          <cell r="L1345">
            <v>0</v>
          </cell>
          <cell r="M1345">
            <v>0</v>
          </cell>
          <cell r="N1345">
            <v>4.9445583298442196E-3</v>
          </cell>
          <cell r="O1345">
            <v>9713.0767387516862</v>
          </cell>
          <cell r="P1345">
            <v>27045.217082502004</v>
          </cell>
          <cell r="Q1345">
            <v>42701.966364372129</v>
          </cell>
          <cell r="R1345">
            <v>54328.808765668728</v>
          </cell>
          <cell r="S1345">
            <v>120618.28013641914</v>
          </cell>
          <cell r="T1345">
            <v>1463.7517840103324</v>
          </cell>
          <cell r="U1345">
            <v>1493.855404980563</v>
          </cell>
          <cell r="V1345">
            <v>1551.2133138287743</v>
          </cell>
          <cell r="W1345">
            <v>1589.7137179506899</v>
          </cell>
          <cell r="X1345">
            <v>1758.5700593378692</v>
          </cell>
          <cell r="Y1345">
            <v>659.22899698422725</v>
          </cell>
          <cell r="Z1345">
            <v>727.7227233270761</v>
          </cell>
          <cell r="AA1345">
            <v>732.75852878937405</v>
          </cell>
          <cell r="AB1345">
            <v>746.45091855846147</v>
          </cell>
          <cell r="AC1345">
            <v>791.7337311598086</v>
          </cell>
          <cell r="AD1345">
            <v>10.384143995805095</v>
          </cell>
          <cell r="AE1345">
            <v>14.375631048319558</v>
          </cell>
          <cell r="AF1345">
            <v>12.78447336946188</v>
          </cell>
          <cell r="AG1345">
            <v>14.682266200063861</v>
          </cell>
          <cell r="AH1345">
            <v>14.446477426928514</v>
          </cell>
        </row>
        <row r="1346">
          <cell r="B1346">
            <v>3454</v>
          </cell>
          <cell r="C1346" t="str">
            <v>KS</v>
          </cell>
          <cell r="D1346" t="str">
            <v>Municipal</v>
          </cell>
          <cell r="E1346">
            <v>6.3455581148547432E-3</v>
          </cell>
          <cell r="F1346">
            <v>0</v>
          </cell>
          <cell r="G1346">
            <v>0</v>
          </cell>
          <cell r="H1346">
            <v>503.5603427659475</v>
          </cell>
          <cell r="I1346">
            <v>11.608880937499999</v>
          </cell>
          <cell r="J1346">
            <v>0</v>
          </cell>
          <cell r="K1346">
            <v>0</v>
          </cell>
          <cell r="L1346">
            <v>0</v>
          </cell>
          <cell r="M1346">
            <v>0</v>
          </cell>
          <cell r="N1346">
            <v>4.9445583298442196E-3</v>
          </cell>
          <cell r="O1346">
            <v>9713.0767387516862</v>
          </cell>
          <cell r="P1346">
            <v>27045.217082502004</v>
          </cell>
          <cell r="Q1346">
            <v>42701.966364372129</v>
          </cell>
          <cell r="R1346">
            <v>54328.808765668728</v>
          </cell>
          <cell r="S1346">
            <v>120618.28013641914</v>
          </cell>
          <cell r="T1346">
            <v>1463.7517840103324</v>
          </cell>
          <cell r="U1346">
            <v>1493.855404980563</v>
          </cell>
          <cell r="V1346">
            <v>1551.2133138287743</v>
          </cell>
          <cell r="W1346">
            <v>1589.7137179506899</v>
          </cell>
          <cell r="X1346">
            <v>1758.5700593378692</v>
          </cell>
          <cell r="Y1346">
            <v>659.22899698422725</v>
          </cell>
          <cell r="Z1346">
            <v>727.7227233270761</v>
          </cell>
          <cell r="AA1346">
            <v>732.75852878937405</v>
          </cell>
          <cell r="AB1346">
            <v>746.45091855846147</v>
          </cell>
          <cell r="AC1346">
            <v>791.7337311598086</v>
          </cell>
          <cell r="AD1346">
            <v>10.384143995805095</v>
          </cell>
          <cell r="AE1346">
            <v>14.375631048319558</v>
          </cell>
          <cell r="AF1346">
            <v>12.78447336946188</v>
          </cell>
          <cell r="AG1346">
            <v>14.682266200063861</v>
          </cell>
          <cell r="AH1346">
            <v>14.446477426928514</v>
          </cell>
        </row>
        <row r="1347">
          <cell r="B1347">
            <v>3535</v>
          </cell>
          <cell r="C1347" t="str">
            <v>KS</v>
          </cell>
          <cell r="D1347" t="str">
            <v>Municipal</v>
          </cell>
          <cell r="E1347">
            <v>6.3455581148547432E-3</v>
          </cell>
          <cell r="F1347">
            <v>0</v>
          </cell>
          <cell r="G1347">
            <v>0</v>
          </cell>
          <cell r="H1347">
            <v>503.5603427659475</v>
          </cell>
          <cell r="I1347">
            <v>11.608880937499999</v>
          </cell>
          <cell r="J1347">
            <v>0</v>
          </cell>
          <cell r="K1347">
            <v>0</v>
          </cell>
          <cell r="L1347">
            <v>0</v>
          </cell>
          <cell r="M1347">
            <v>0</v>
          </cell>
          <cell r="N1347">
            <v>4.9445583298442196E-3</v>
          </cell>
          <cell r="O1347">
            <v>9713.0767387516862</v>
          </cell>
          <cell r="P1347">
            <v>27045.217082502004</v>
          </cell>
          <cell r="Q1347">
            <v>42701.966364372129</v>
          </cell>
          <cell r="R1347">
            <v>54328.808765668728</v>
          </cell>
          <cell r="S1347">
            <v>120618.28013641914</v>
          </cell>
          <cell r="T1347">
            <v>1463.7517840103324</v>
          </cell>
          <cell r="U1347">
            <v>1493.855404980563</v>
          </cell>
          <cell r="V1347">
            <v>1551.2133138287743</v>
          </cell>
          <cell r="W1347">
            <v>1589.7137179506899</v>
          </cell>
          <cell r="X1347">
            <v>1758.5700593378692</v>
          </cell>
          <cell r="Y1347">
            <v>659.22899698422725</v>
          </cell>
          <cell r="Z1347">
            <v>727.7227233270761</v>
          </cell>
          <cell r="AA1347">
            <v>732.75852878937405</v>
          </cell>
          <cell r="AB1347">
            <v>746.45091855846147</v>
          </cell>
          <cell r="AC1347">
            <v>791.7337311598086</v>
          </cell>
          <cell r="AD1347">
            <v>10.384143995805095</v>
          </cell>
          <cell r="AE1347">
            <v>14.375631048319558</v>
          </cell>
          <cell r="AF1347">
            <v>12.78447336946188</v>
          </cell>
          <cell r="AG1347">
            <v>14.682266200063861</v>
          </cell>
          <cell r="AH1347">
            <v>14.446477426928514</v>
          </cell>
        </row>
        <row r="1348">
          <cell r="B1348">
            <v>3710</v>
          </cell>
          <cell r="C1348" t="str">
            <v>KS</v>
          </cell>
          <cell r="D1348" t="str">
            <v>Municipal</v>
          </cell>
          <cell r="E1348">
            <v>6.3455581148547432E-3</v>
          </cell>
          <cell r="F1348">
            <v>0</v>
          </cell>
          <cell r="G1348">
            <v>0</v>
          </cell>
          <cell r="H1348">
            <v>503.5603427659475</v>
          </cell>
          <cell r="I1348">
            <v>11.608880937499999</v>
          </cell>
          <cell r="J1348">
            <v>0</v>
          </cell>
          <cell r="K1348">
            <v>0</v>
          </cell>
          <cell r="L1348">
            <v>0</v>
          </cell>
          <cell r="M1348">
            <v>0</v>
          </cell>
          <cell r="N1348">
            <v>4.9445583298442196E-3</v>
          </cell>
          <cell r="O1348">
            <v>9713.0767387516862</v>
          </cell>
          <cell r="P1348">
            <v>27045.217082502004</v>
          </cell>
          <cell r="Q1348">
            <v>42701.966364372129</v>
          </cell>
          <cell r="R1348">
            <v>54328.808765668728</v>
          </cell>
          <cell r="S1348">
            <v>120618.28013641914</v>
          </cell>
          <cell r="T1348">
            <v>1463.7517840103324</v>
          </cell>
          <cell r="U1348">
            <v>1493.855404980563</v>
          </cell>
          <cell r="V1348">
            <v>1551.2133138287743</v>
          </cell>
          <cell r="W1348">
            <v>1589.7137179506899</v>
          </cell>
          <cell r="X1348">
            <v>1758.5700593378692</v>
          </cell>
          <cell r="Y1348">
            <v>659.22899698422725</v>
          </cell>
          <cell r="Z1348">
            <v>727.7227233270761</v>
          </cell>
          <cell r="AA1348">
            <v>732.75852878937405</v>
          </cell>
          <cell r="AB1348">
            <v>746.45091855846147</v>
          </cell>
          <cell r="AC1348">
            <v>791.7337311598086</v>
          </cell>
          <cell r="AD1348">
            <v>10.384143995805095</v>
          </cell>
          <cell r="AE1348">
            <v>14.375631048319558</v>
          </cell>
          <cell r="AF1348">
            <v>12.78447336946188</v>
          </cell>
          <cell r="AG1348">
            <v>14.682266200063861</v>
          </cell>
          <cell r="AH1348">
            <v>14.446477426928514</v>
          </cell>
        </row>
        <row r="1349">
          <cell r="B1349">
            <v>3892</v>
          </cell>
          <cell r="C1349" t="str">
            <v>KS</v>
          </cell>
          <cell r="D1349" t="str">
            <v>Municipal</v>
          </cell>
          <cell r="E1349">
            <v>6.3455581148547432E-3</v>
          </cell>
          <cell r="F1349">
            <v>1</v>
          </cell>
          <cell r="G1349">
            <v>9570.3868746202152</v>
          </cell>
          <cell r="H1349">
            <v>9570.3868746202152</v>
          </cell>
          <cell r="I1349">
            <v>11.608880937499999</v>
          </cell>
          <cell r="J1349">
            <v>5571.9</v>
          </cell>
          <cell r="K1349">
            <v>47249</v>
          </cell>
          <cell r="L1349">
            <v>4937</v>
          </cell>
          <cell r="M1349">
            <v>0.10337030323898388</v>
          </cell>
          <cell r="N1349">
            <v>0.10337030323898388</v>
          </cell>
          <cell r="O1349">
            <v>9713.0767387516862</v>
          </cell>
          <cell r="P1349">
            <v>27045.217082502004</v>
          </cell>
          <cell r="Q1349">
            <v>42701.966364372129</v>
          </cell>
          <cell r="R1349">
            <v>54328.808765668728</v>
          </cell>
          <cell r="S1349">
            <v>120618.28013641914</v>
          </cell>
          <cell r="T1349">
            <v>1463.7517840103324</v>
          </cell>
          <cell r="U1349">
            <v>1493.855404980563</v>
          </cell>
          <cell r="V1349">
            <v>1551.2133138287743</v>
          </cell>
          <cell r="W1349">
            <v>1589.7137179506899</v>
          </cell>
          <cell r="X1349">
            <v>1758.5700593378692</v>
          </cell>
          <cell r="Y1349">
            <v>659.22899698422725</v>
          </cell>
          <cell r="Z1349">
            <v>727.7227233270761</v>
          </cell>
          <cell r="AA1349">
            <v>732.75852878937405</v>
          </cell>
          <cell r="AB1349">
            <v>746.45091855846147</v>
          </cell>
          <cell r="AC1349">
            <v>791.7337311598086</v>
          </cell>
          <cell r="AD1349">
            <v>10.384143995805095</v>
          </cell>
          <cell r="AE1349">
            <v>14.375631048319558</v>
          </cell>
          <cell r="AF1349">
            <v>12.78447336946188</v>
          </cell>
          <cell r="AG1349">
            <v>14.682266200063861</v>
          </cell>
          <cell r="AH1349">
            <v>14.446477426928514</v>
          </cell>
        </row>
        <row r="1350">
          <cell r="B1350">
            <v>3913</v>
          </cell>
          <cell r="C1350" t="str">
            <v>KS</v>
          </cell>
          <cell r="D1350" t="str">
            <v>Municipal</v>
          </cell>
          <cell r="E1350">
            <v>6.3455581148547432E-3</v>
          </cell>
          <cell r="F1350">
            <v>0</v>
          </cell>
          <cell r="G1350">
            <v>0</v>
          </cell>
          <cell r="H1350">
            <v>503.5603427659475</v>
          </cell>
          <cell r="I1350">
            <v>11.608880937499999</v>
          </cell>
          <cell r="J1350">
            <v>0</v>
          </cell>
          <cell r="K1350">
            <v>0</v>
          </cell>
          <cell r="L1350">
            <v>0</v>
          </cell>
          <cell r="M1350">
            <v>0</v>
          </cell>
          <cell r="N1350">
            <v>4.9445583298442196E-3</v>
          </cell>
          <cell r="O1350">
            <v>9713.0767387516862</v>
          </cell>
          <cell r="P1350">
            <v>27045.217082502004</v>
          </cell>
          <cell r="Q1350">
            <v>42701.966364372129</v>
          </cell>
          <cell r="R1350">
            <v>54328.808765668728</v>
          </cell>
          <cell r="S1350">
            <v>120618.28013641914</v>
          </cell>
          <cell r="T1350">
            <v>1463.7517840103324</v>
          </cell>
          <cell r="U1350">
            <v>1493.855404980563</v>
          </cell>
          <cell r="V1350">
            <v>1551.2133138287743</v>
          </cell>
          <cell r="W1350">
            <v>1589.7137179506899</v>
          </cell>
          <cell r="X1350">
            <v>1758.5700593378692</v>
          </cell>
          <cell r="Y1350">
            <v>659.22899698422725</v>
          </cell>
          <cell r="Z1350">
            <v>727.7227233270761</v>
          </cell>
          <cell r="AA1350">
            <v>732.75852878937405</v>
          </cell>
          <cell r="AB1350">
            <v>746.45091855846147</v>
          </cell>
          <cell r="AC1350">
            <v>791.7337311598086</v>
          </cell>
          <cell r="AD1350">
            <v>10.384143995805095</v>
          </cell>
          <cell r="AE1350">
            <v>14.375631048319558</v>
          </cell>
          <cell r="AF1350">
            <v>12.78447336946188</v>
          </cell>
          <cell r="AG1350">
            <v>14.682266200063861</v>
          </cell>
          <cell r="AH1350">
            <v>14.446477426928514</v>
          </cell>
        </row>
        <row r="1351">
          <cell r="B1351">
            <v>5154</v>
          </cell>
          <cell r="C1351" t="str">
            <v>KS</v>
          </cell>
          <cell r="D1351" t="str">
            <v>Municipal</v>
          </cell>
          <cell r="E1351">
            <v>6.3455581148547432E-3</v>
          </cell>
          <cell r="F1351">
            <v>0</v>
          </cell>
          <cell r="G1351">
            <v>0</v>
          </cell>
          <cell r="H1351">
            <v>503.5603427659475</v>
          </cell>
          <cell r="I1351">
            <v>11.608880937499999</v>
          </cell>
          <cell r="J1351">
            <v>0</v>
          </cell>
          <cell r="K1351">
            <v>0</v>
          </cell>
          <cell r="L1351">
            <v>0</v>
          </cell>
          <cell r="M1351">
            <v>0</v>
          </cell>
          <cell r="N1351">
            <v>4.9445583298442196E-3</v>
          </cell>
          <cell r="O1351">
            <v>9713.0767387516862</v>
          </cell>
          <cell r="P1351">
            <v>27045.217082502004</v>
          </cell>
          <cell r="Q1351">
            <v>42701.966364372129</v>
          </cell>
          <cell r="R1351">
            <v>54328.808765668728</v>
          </cell>
          <cell r="S1351">
            <v>120618.28013641914</v>
          </cell>
          <cell r="T1351">
            <v>1463.7517840103324</v>
          </cell>
          <cell r="U1351">
            <v>1493.855404980563</v>
          </cell>
          <cell r="V1351">
            <v>1551.2133138287743</v>
          </cell>
          <cell r="W1351">
            <v>1589.7137179506899</v>
          </cell>
          <cell r="X1351">
            <v>1758.5700593378692</v>
          </cell>
          <cell r="Y1351">
            <v>659.22899698422725</v>
          </cell>
          <cell r="Z1351">
            <v>727.7227233270761</v>
          </cell>
          <cell r="AA1351">
            <v>732.75852878937405</v>
          </cell>
          <cell r="AB1351">
            <v>746.45091855846147</v>
          </cell>
          <cell r="AC1351">
            <v>791.7337311598086</v>
          </cell>
          <cell r="AD1351">
            <v>10.384143995805095</v>
          </cell>
          <cell r="AE1351">
            <v>14.375631048319558</v>
          </cell>
          <cell r="AF1351">
            <v>12.78447336946188</v>
          </cell>
          <cell r="AG1351">
            <v>14.682266200063861</v>
          </cell>
          <cell r="AH1351">
            <v>14.446477426928514</v>
          </cell>
        </row>
        <row r="1352">
          <cell r="B1352">
            <v>5802</v>
          </cell>
          <cell r="C1352" t="str">
            <v>KS</v>
          </cell>
          <cell r="D1352" t="str">
            <v>Municipal</v>
          </cell>
          <cell r="E1352">
            <v>6.3455581148547432E-3</v>
          </cell>
          <cell r="F1352">
            <v>0</v>
          </cell>
          <cell r="G1352">
            <v>0</v>
          </cell>
          <cell r="H1352">
            <v>503.5603427659475</v>
          </cell>
          <cell r="I1352">
            <v>11.608880937499999</v>
          </cell>
          <cell r="J1352">
            <v>0</v>
          </cell>
          <cell r="K1352">
            <v>0</v>
          </cell>
          <cell r="L1352">
            <v>0</v>
          </cell>
          <cell r="M1352">
            <v>0</v>
          </cell>
          <cell r="N1352">
            <v>4.9445583298442196E-3</v>
          </cell>
          <cell r="O1352">
            <v>9713.0767387516862</v>
          </cell>
          <cell r="P1352">
            <v>27045.217082502004</v>
          </cell>
          <cell r="Q1352">
            <v>42701.966364372129</v>
          </cell>
          <cell r="R1352">
            <v>54328.808765668728</v>
          </cell>
          <cell r="S1352">
            <v>120618.28013641914</v>
          </cell>
          <cell r="T1352">
            <v>1463.7517840103324</v>
          </cell>
          <cell r="U1352">
            <v>1493.855404980563</v>
          </cell>
          <cell r="V1352">
            <v>1551.2133138287743</v>
          </cell>
          <cell r="W1352">
            <v>1589.7137179506899</v>
          </cell>
          <cell r="X1352">
            <v>1758.5700593378692</v>
          </cell>
          <cell r="Y1352">
            <v>659.22899698422725</v>
          </cell>
          <cell r="Z1352">
            <v>727.7227233270761</v>
          </cell>
          <cell r="AA1352">
            <v>732.75852878937405</v>
          </cell>
          <cell r="AB1352">
            <v>746.45091855846147</v>
          </cell>
          <cell r="AC1352">
            <v>791.7337311598086</v>
          </cell>
          <cell r="AD1352">
            <v>10.384143995805095</v>
          </cell>
          <cell r="AE1352">
            <v>14.375631048319558</v>
          </cell>
          <cell r="AF1352">
            <v>12.78447336946188</v>
          </cell>
          <cell r="AG1352">
            <v>14.682266200063861</v>
          </cell>
          <cell r="AH1352">
            <v>14.446477426928514</v>
          </cell>
        </row>
        <row r="1353">
          <cell r="B1353">
            <v>5795</v>
          </cell>
          <cell r="C1353" t="str">
            <v>KS</v>
          </cell>
          <cell r="D1353" t="str">
            <v>Municipal</v>
          </cell>
          <cell r="E1353">
            <v>6.3455581148547432E-3</v>
          </cell>
          <cell r="F1353">
            <v>0</v>
          </cell>
          <cell r="G1353">
            <v>0</v>
          </cell>
          <cell r="H1353">
            <v>503.5603427659475</v>
          </cell>
          <cell r="I1353">
            <v>11.608880937499999</v>
          </cell>
          <cell r="J1353">
            <v>0</v>
          </cell>
          <cell r="K1353">
            <v>0</v>
          </cell>
          <cell r="L1353">
            <v>0</v>
          </cell>
          <cell r="M1353">
            <v>0</v>
          </cell>
          <cell r="N1353">
            <v>4.9445583298442196E-3</v>
          </cell>
          <cell r="O1353">
            <v>9713.0767387516862</v>
          </cell>
          <cell r="P1353">
            <v>27045.217082502004</v>
          </cell>
          <cell r="Q1353">
            <v>42701.966364372129</v>
          </cell>
          <cell r="R1353">
            <v>54328.808765668728</v>
          </cell>
          <cell r="S1353">
            <v>120618.28013641914</v>
          </cell>
          <cell r="T1353">
            <v>1463.7517840103324</v>
          </cell>
          <cell r="U1353">
            <v>1493.855404980563</v>
          </cell>
          <cell r="V1353">
            <v>1551.2133138287743</v>
          </cell>
          <cell r="W1353">
            <v>1589.7137179506899</v>
          </cell>
          <cell r="X1353">
            <v>1758.5700593378692</v>
          </cell>
          <cell r="Y1353">
            <v>659.22899698422725</v>
          </cell>
          <cell r="Z1353">
            <v>727.7227233270761</v>
          </cell>
          <cell r="AA1353">
            <v>732.75852878937405</v>
          </cell>
          <cell r="AB1353">
            <v>746.45091855846147</v>
          </cell>
          <cell r="AC1353">
            <v>791.7337311598086</v>
          </cell>
          <cell r="AD1353">
            <v>10.384143995805095</v>
          </cell>
          <cell r="AE1353">
            <v>14.375631048319558</v>
          </cell>
          <cell r="AF1353">
            <v>12.78447336946188</v>
          </cell>
          <cell r="AG1353">
            <v>14.682266200063861</v>
          </cell>
          <cell r="AH1353">
            <v>14.446477426928514</v>
          </cell>
        </row>
        <row r="1354">
          <cell r="B1354">
            <v>5839</v>
          </cell>
          <cell r="C1354" t="str">
            <v>KS</v>
          </cell>
          <cell r="D1354" t="str">
            <v>Municipal</v>
          </cell>
          <cell r="E1354">
            <v>6.3455581148547432E-3</v>
          </cell>
          <cell r="F1354">
            <v>0</v>
          </cell>
          <cell r="G1354">
            <v>0</v>
          </cell>
          <cell r="H1354">
            <v>503.5603427659475</v>
          </cell>
          <cell r="I1354">
            <v>11.608880937499999</v>
          </cell>
          <cell r="J1354">
            <v>0</v>
          </cell>
          <cell r="K1354">
            <v>0</v>
          </cell>
          <cell r="L1354">
            <v>0</v>
          </cell>
          <cell r="M1354">
            <v>0</v>
          </cell>
          <cell r="N1354">
            <v>4.9445583298442196E-3</v>
          </cell>
          <cell r="O1354">
            <v>9713.0767387516862</v>
          </cell>
          <cell r="P1354">
            <v>27045.217082502004</v>
          </cell>
          <cell r="Q1354">
            <v>42701.966364372129</v>
          </cell>
          <cell r="R1354">
            <v>54328.808765668728</v>
          </cell>
          <cell r="S1354">
            <v>120618.28013641914</v>
          </cell>
          <cell r="T1354">
            <v>1463.7517840103324</v>
          </cell>
          <cell r="U1354">
            <v>1493.855404980563</v>
          </cell>
          <cell r="V1354">
            <v>1551.2133138287743</v>
          </cell>
          <cell r="W1354">
            <v>1589.7137179506899</v>
          </cell>
          <cell r="X1354">
            <v>1758.5700593378692</v>
          </cell>
          <cell r="Y1354">
            <v>659.22899698422725</v>
          </cell>
          <cell r="Z1354">
            <v>727.7227233270761</v>
          </cell>
          <cell r="AA1354">
            <v>732.75852878937405</v>
          </cell>
          <cell r="AB1354">
            <v>746.45091855846147</v>
          </cell>
          <cell r="AC1354">
            <v>791.7337311598086</v>
          </cell>
          <cell r="AD1354">
            <v>10.384143995805095</v>
          </cell>
          <cell r="AE1354">
            <v>14.375631048319558</v>
          </cell>
          <cell r="AF1354">
            <v>12.78447336946188</v>
          </cell>
          <cell r="AG1354">
            <v>14.682266200063861</v>
          </cell>
          <cell r="AH1354">
            <v>14.446477426928514</v>
          </cell>
        </row>
        <row r="1355">
          <cell r="B1355">
            <v>5919</v>
          </cell>
          <cell r="C1355" t="str">
            <v>KS</v>
          </cell>
          <cell r="D1355" t="str">
            <v>Municipal</v>
          </cell>
          <cell r="E1355">
            <v>6.3455581148547432E-3</v>
          </cell>
          <cell r="F1355">
            <v>0</v>
          </cell>
          <cell r="G1355">
            <v>0</v>
          </cell>
          <cell r="H1355">
            <v>503.5603427659475</v>
          </cell>
          <cell r="I1355">
            <v>11.608880937499999</v>
          </cell>
          <cell r="J1355">
            <v>0</v>
          </cell>
          <cell r="K1355">
            <v>0</v>
          </cell>
          <cell r="L1355">
            <v>0</v>
          </cell>
          <cell r="M1355">
            <v>0</v>
          </cell>
          <cell r="N1355">
            <v>4.9445583298442196E-3</v>
          </cell>
          <cell r="O1355">
            <v>9713.0767387516862</v>
          </cell>
          <cell r="P1355">
            <v>27045.217082502004</v>
          </cell>
          <cell r="Q1355">
            <v>42701.966364372129</v>
          </cell>
          <cell r="R1355">
            <v>54328.808765668728</v>
          </cell>
          <cell r="S1355">
            <v>120618.28013641914</v>
          </cell>
          <cell r="T1355">
            <v>1463.7517840103324</v>
          </cell>
          <cell r="U1355">
            <v>1493.855404980563</v>
          </cell>
          <cell r="V1355">
            <v>1551.2133138287743</v>
          </cell>
          <cell r="W1355">
            <v>1589.7137179506899</v>
          </cell>
          <cell r="X1355">
            <v>1758.5700593378692</v>
          </cell>
          <cell r="Y1355">
            <v>659.22899698422725</v>
          </cell>
          <cell r="Z1355">
            <v>727.7227233270761</v>
          </cell>
          <cell r="AA1355">
            <v>732.75852878937405</v>
          </cell>
          <cell r="AB1355">
            <v>746.45091855846147</v>
          </cell>
          <cell r="AC1355">
            <v>791.7337311598086</v>
          </cell>
          <cell r="AD1355">
            <v>10.384143995805095</v>
          </cell>
          <cell r="AE1355">
            <v>14.375631048319558</v>
          </cell>
          <cell r="AF1355">
            <v>12.78447336946188</v>
          </cell>
          <cell r="AG1355">
            <v>14.682266200063861</v>
          </cell>
          <cell r="AH1355">
            <v>14.446477426928514</v>
          </cell>
        </row>
        <row r="1356">
          <cell r="B1356">
            <v>5957</v>
          </cell>
          <cell r="C1356" t="str">
            <v>KS</v>
          </cell>
          <cell r="D1356" t="str">
            <v>Municipal</v>
          </cell>
          <cell r="E1356">
            <v>6.3455581148547432E-3</v>
          </cell>
          <cell r="F1356">
            <v>0</v>
          </cell>
          <cell r="G1356">
            <v>0</v>
          </cell>
          <cell r="H1356">
            <v>503.5603427659475</v>
          </cell>
          <cell r="I1356">
            <v>11.608880937499999</v>
          </cell>
          <cell r="J1356">
            <v>0</v>
          </cell>
          <cell r="K1356">
            <v>0</v>
          </cell>
          <cell r="L1356">
            <v>0</v>
          </cell>
          <cell r="M1356">
            <v>0</v>
          </cell>
          <cell r="N1356">
            <v>4.9445583298442196E-3</v>
          </cell>
          <cell r="O1356">
            <v>9713.0767387516862</v>
          </cell>
          <cell r="P1356">
            <v>27045.217082502004</v>
          </cell>
          <cell r="Q1356">
            <v>42701.966364372129</v>
          </cell>
          <cell r="R1356">
            <v>54328.808765668728</v>
          </cell>
          <cell r="S1356">
            <v>120618.28013641914</v>
          </cell>
          <cell r="T1356">
            <v>1463.7517840103324</v>
          </cell>
          <cell r="U1356">
            <v>1493.855404980563</v>
          </cell>
          <cell r="V1356">
            <v>1551.2133138287743</v>
          </cell>
          <cell r="W1356">
            <v>1589.7137179506899</v>
          </cell>
          <cell r="X1356">
            <v>1758.5700593378692</v>
          </cell>
          <cell r="Y1356">
            <v>659.22899698422725</v>
          </cell>
          <cell r="Z1356">
            <v>727.7227233270761</v>
          </cell>
          <cell r="AA1356">
            <v>732.75852878937405</v>
          </cell>
          <cell r="AB1356">
            <v>746.45091855846147</v>
          </cell>
          <cell r="AC1356">
            <v>791.7337311598086</v>
          </cell>
          <cell r="AD1356">
            <v>10.384143995805095</v>
          </cell>
          <cell r="AE1356">
            <v>14.375631048319558</v>
          </cell>
          <cell r="AF1356">
            <v>12.78447336946188</v>
          </cell>
          <cell r="AG1356">
            <v>14.682266200063861</v>
          </cell>
          <cell r="AH1356">
            <v>14.446477426928514</v>
          </cell>
        </row>
        <row r="1357">
          <cell r="B1357">
            <v>6019</v>
          </cell>
          <cell r="C1357" t="str">
            <v>KS</v>
          </cell>
          <cell r="D1357" t="str">
            <v>Municipal</v>
          </cell>
          <cell r="E1357">
            <v>6.3455581148547432E-3</v>
          </cell>
          <cell r="F1357">
            <v>0</v>
          </cell>
          <cell r="G1357">
            <v>0</v>
          </cell>
          <cell r="H1357">
            <v>503.5603427659475</v>
          </cell>
          <cell r="I1357">
            <v>11.608880937499999</v>
          </cell>
          <cell r="J1357">
            <v>0</v>
          </cell>
          <cell r="K1357">
            <v>0</v>
          </cell>
          <cell r="L1357">
            <v>0</v>
          </cell>
          <cell r="M1357">
            <v>0</v>
          </cell>
          <cell r="N1357">
            <v>4.9445583298442196E-3</v>
          </cell>
          <cell r="O1357">
            <v>9713.0767387516862</v>
          </cell>
          <cell r="P1357">
            <v>27045.217082502004</v>
          </cell>
          <cell r="Q1357">
            <v>42701.966364372129</v>
          </cell>
          <cell r="R1357">
            <v>54328.808765668728</v>
          </cell>
          <cell r="S1357">
            <v>120618.28013641914</v>
          </cell>
          <cell r="T1357">
            <v>1463.7517840103324</v>
          </cell>
          <cell r="U1357">
            <v>1493.855404980563</v>
          </cell>
          <cell r="V1357">
            <v>1551.2133138287743</v>
          </cell>
          <cell r="W1357">
            <v>1589.7137179506899</v>
          </cell>
          <cell r="X1357">
            <v>1758.5700593378692</v>
          </cell>
          <cell r="Y1357">
            <v>659.22899698422725</v>
          </cell>
          <cell r="Z1357">
            <v>727.7227233270761</v>
          </cell>
          <cell r="AA1357">
            <v>732.75852878937405</v>
          </cell>
          <cell r="AB1357">
            <v>746.45091855846147</v>
          </cell>
          <cell r="AC1357">
            <v>791.7337311598086</v>
          </cell>
          <cell r="AD1357">
            <v>10.384143995805095</v>
          </cell>
          <cell r="AE1357">
            <v>14.375631048319558</v>
          </cell>
          <cell r="AF1357">
            <v>12.78447336946188</v>
          </cell>
          <cell r="AG1357">
            <v>14.682266200063861</v>
          </cell>
          <cell r="AH1357">
            <v>14.446477426928514</v>
          </cell>
        </row>
        <row r="1358">
          <cell r="B1358">
            <v>6762</v>
          </cell>
          <cell r="C1358" t="str">
            <v>KS</v>
          </cell>
          <cell r="D1358" t="str">
            <v>Municipal</v>
          </cell>
          <cell r="E1358">
            <v>6.3455581148547432E-3</v>
          </cell>
          <cell r="F1358">
            <v>0</v>
          </cell>
          <cell r="G1358">
            <v>0</v>
          </cell>
          <cell r="H1358">
            <v>503.5603427659475</v>
          </cell>
          <cell r="I1358">
            <v>11.608880937499999</v>
          </cell>
          <cell r="J1358">
            <v>0</v>
          </cell>
          <cell r="K1358">
            <v>0</v>
          </cell>
          <cell r="L1358">
            <v>0</v>
          </cell>
          <cell r="M1358">
            <v>0</v>
          </cell>
          <cell r="N1358">
            <v>4.9445583298442196E-3</v>
          </cell>
          <cell r="O1358">
            <v>9713.0767387516862</v>
          </cell>
          <cell r="P1358">
            <v>27045.217082502004</v>
          </cell>
          <cell r="Q1358">
            <v>42701.966364372129</v>
          </cell>
          <cell r="R1358">
            <v>54328.808765668728</v>
          </cell>
          <cell r="S1358">
            <v>120618.28013641914</v>
          </cell>
          <cell r="T1358">
            <v>1463.7517840103324</v>
          </cell>
          <cell r="U1358">
            <v>1493.855404980563</v>
          </cell>
          <cell r="V1358">
            <v>1551.2133138287743</v>
          </cell>
          <cell r="W1358">
            <v>1589.7137179506899</v>
          </cell>
          <cell r="X1358">
            <v>1758.5700593378692</v>
          </cell>
          <cell r="Y1358">
            <v>659.22899698422725</v>
          </cell>
          <cell r="Z1358">
            <v>727.7227233270761</v>
          </cell>
          <cell r="AA1358">
            <v>732.75852878937405</v>
          </cell>
          <cell r="AB1358">
            <v>746.45091855846147</v>
          </cell>
          <cell r="AC1358">
            <v>791.7337311598086</v>
          </cell>
          <cell r="AD1358">
            <v>10.384143995805095</v>
          </cell>
          <cell r="AE1358">
            <v>14.375631048319558</v>
          </cell>
          <cell r="AF1358">
            <v>12.78447336946188</v>
          </cell>
          <cell r="AG1358">
            <v>14.682266200063861</v>
          </cell>
          <cell r="AH1358">
            <v>14.446477426928514</v>
          </cell>
        </row>
        <row r="1359">
          <cell r="B1359">
            <v>6931</v>
          </cell>
          <cell r="C1359" t="str">
            <v>KS</v>
          </cell>
          <cell r="D1359" t="str">
            <v>Municipal</v>
          </cell>
          <cell r="E1359">
            <v>6.3455581148547432E-3</v>
          </cell>
          <cell r="F1359">
            <v>0</v>
          </cell>
          <cell r="G1359">
            <v>0</v>
          </cell>
          <cell r="H1359">
            <v>503.5603427659475</v>
          </cell>
          <cell r="I1359">
            <v>11.608880937499999</v>
          </cell>
          <cell r="J1359">
            <v>0</v>
          </cell>
          <cell r="K1359">
            <v>0</v>
          </cell>
          <cell r="L1359">
            <v>0</v>
          </cell>
          <cell r="M1359">
            <v>0</v>
          </cell>
          <cell r="N1359">
            <v>4.9445583298442196E-3</v>
          </cell>
          <cell r="O1359">
            <v>9713.0767387516862</v>
          </cell>
          <cell r="P1359">
            <v>27045.217082502004</v>
          </cell>
          <cell r="Q1359">
            <v>42701.966364372129</v>
          </cell>
          <cell r="R1359">
            <v>54328.808765668728</v>
          </cell>
          <cell r="S1359">
            <v>120618.28013641914</v>
          </cell>
          <cell r="T1359">
            <v>1463.7517840103324</v>
          </cell>
          <cell r="U1359">
            <v>1493.855404980563</v>
          </cell>
          <cell r="V1359">
            <v>1551.2133138287743</v>
          </cell>
          <cell r="W1359">
            <v>1589.7137179506899</v>
          </cell>
          <cell r="X1359">
            <v>1758.5700593378692</v>
          </cell>
          <cell r="Y1359">
            <v>659.22899698422725</v>
          </cell>
          <cell r="Z1359">
            <v>727.7227233270761</v>
          </cell>
          <cell r="AA1359">
            <v>732.75852878937405</v>
          </cell>
          <cell r="AB1359">
            <v>746.45091855846147</v>
          </cell>
          <cell r="AC1359">
            <v>791.7337311598086</v>
          </cell>
          <cell r="AD1359">
            <v>10.384143995805095</v>
          </cell>
          <cell r="AE1359">
            <v>14.375631048319558</v>
          </cell>
          <cell r="AF1359">
            <v>12.78447336946188</v>
          </cell>
          <cell r="AG1359">
            <v>14.682266200063861</v>
          </cell>
          <cell r="AH1359">
            <v>14.446477426928514</v>
          </cell>
        </row>
        <row r="1360">
          <cell r="B1360">
            <v>6941</v>
          </cell>
          <cell r="C1360" t="str">
            <v>KS</v>
          </cell>
          <cell r="D1360" t="str">
            <v>Municipal</v>
          </cell>
          <cell r="E1360">
            <v>6.3455581148547432E-3</v>
          </cell>
          <cell r="F1360">
            <v>1</v>
          </cell>
          <cell r="G1360">
            <v>8279.6844181459564</v>
          </cell>
          <cell r="H1360">
            <v>8279.6844181459564</v>
          </cell>
          <cell r="I1360">
            <v>11.608880937499999</v>
          </cell>
          <cell r="J1360">
            <v>11000</v>
          </cell>
          <cell r="K1360">
            <v>83956</v>
          </cell>
          <cell r="L1360">
            <v>10140</v>
          </cell>
          <cell r="M1360">
            <v>0.11419590461104627</v>
          </cell>
          <cell r="N1360">
            <v>0.11419590461104627</v>
          </cell>
          <cell r="O1360">
            <v>9713.0767387516862</v>
          </cell>
          <cell r="P1360">
            <v>27045.217082502004</v>
          </cell>
          <cell r="Q1360">
            <v>42701.966364372129</v>
          </cell>
          <cell r="R1360">
            <v>54328.808765668728</v>
          </cell>
          <cell r="S1360">
            <v>120618.28013641914</v>
          </cell>
          <cell r="T1360">
            <v>1463.7517840103324</v>
          </cell>
          <cell r="U1360">
            <v>1493.855404980563</v>
          </cell>
          <cell r="V1360">
            <v>1551.2133138287743</v>
          </cell>
          <cell r="W1360">
            <v>1589.7137179506899</v>
          </cell>
          <cell r="X1360">
            <v>1758.5700593378692</v>
          </cell>
          <cell r="Y1360">
            <v>659.22899698422725</v>
          </cell>
          <cell r="Z1360">
            <v>727.7227233270761</v>
          </cell>
          <cell r="AA1360">
            <v>732.75852878937405</v>
          </cell>
          <cell r="AB1360">
            <v>746.45091855846147</v>
          </cell>
          <cell r="AC1360">
            <v>791.7337311598086</v>
          </cell>
          <cell r="AD1360">
            <v>10.384143995805095</v>
          </cell>
          <cell r="AE1360">
            <v>14.375631048319558</v>
          </cell>
          <cell r="AF1360">
            <v>12.78447336946188</v>
          </cell>
          <cell r="AG1360">
            <v>14.682266200063861</v>
          </cell>
          <cell r="AH1360">
            <v>14.446477426928514</v>
          </cell>
        </row>
        <row r="1361">
          <cell r="B1361">
            <v>6949</v>
          </cell>
          <cell r="C1361" t="str">
            <v>KS</v>
          </cell>
          <cell r="D1361" t="str">
            <v>Municipal</v>
          </cell>
          <cell r="E1361">
            <v>6.3455581148547432E-3</v>
          </cell>
          <cell r="F1361">
            <v>0</v>
          </cell>
          <cell r="G1361">
            <v>0</v>
          </cell>
          <cell r="H1361">
            <v>503.5603427659475</v>
          </cell>
          <cell r="I1361">
            <v>11.608880937499999</v>
          </cell>
          <cell r="J1361">
            <v>0</v>
          </cell>
          <cell r="K1361">
            <v>0</v>
          </cell>
          <cell r="L1361">
            <v>0</v>
          </cell>
          <cell r="M1361">
            <v>0</v>
          </cell>
          <cell r="N1361">
            <v>4.9445583298442196E-3</v>
          </cell>
          <cell r="O1361">
            <v>9713.0767387516862</v>
          </cell>
          <cell r="P1361">
            <v>27045.217082502004</v>
          </cell>
          <cell r="Q1361">
            <v>42701.966364372129</v>
          </cell>
          <cell r="R1361">
            <v>54328.808765668728</v>
          </cell>
          <cell r="S1361">
            <v>120618.28013641914</v>
          </cell>
          <cell r="T1361">
            <v>1463.7517840103324</v>
          </cell>
          <cell r="U1361">
            <v>1493.855404980563</v>
          </cell>
          <cell r="V1361">
            <v>1551.2133138287743</v>
          </cell>
          <cell r="W1361">
            <v>1589.7137179506899</v>
          </cell>
          <cell r="X1361">
            <v>1758.5700593378692</v>
          </cell>
          <cell r="Y1361">
            <v>659.22899698422725</v>
          </cell>
          <cell r="Z1361">
            <v>727.7227233270761</v>
          </cell>
          <cell r="AA1361">
            <v>732.75852878937405</v>
          </cell>
          <cell r="AB1361">
            <v>746.45091855846147</v>
          </cell>
          <cell r="AC1361">
            <v>791.7337311598086</v>
          </cell>
          <cell r="AD1361">
            <v>10.384143995805095</v>
          </cell>
          <cell r="AE1361">
            <v>14.375631048319558</v>
          </cell>
          <cell r="AF1361">
            <v>12.78447336946188</v>
          </cell>
          <cell r="AG1361">
            <v>14.682266200063861</v>
          </cell>
          <cell r="AH1361">
            <v>14.446477426928514</v>
          </cell>
        </row>
        <row r="1362">
          <cell r="B1362">
            <v>6965</v>
          </cell>
          <cell r="C1362" t="str">
            <v>KS</v>
          </cell>
          <cell r="D1362" t="str">
            <v>Municipal</v>
          </cell>
          <cell r="E1362">
            <v>6.3455581148547432E-3</v>
          </cell>
          <cell r="F1362">
            <v>0</v>
          </cell>
          <cell r="G1362">
            <v>0</v>
          </cell>
          <cell r="H1362">
            <v>503.5603427659475</v>
          </cell>
          <cell r="I1362">
            <v>11.608880937499999</v>
          </cell>
          <cell r="J1362">
            <v>0</v>
          </cell>
          <cell r="K1362">
            <v>0</v>
          </cell>
          <cell r="L1362">
            <v>0</v>
          </cell>
          <cell r="M1362">
            <v>0</v>
          </cell>
          <cell r="N1362">
            <v>4.9445583298442196E-3</v>
          </cell>
          <cell r="O1362">
            <v>9713.0767387516862</v>
          </cell>
          <cell r="P1362">
            <v>27045.217082502004</v>
          </cell>
          <cell r="Q1362">
            <v>42701.966364372129</v>
          </cell>
          <cell r="R1362">
            <v>54328.808765668728</v>
          </cell>
          <cell r="S1362">
            <v>120618.28013641914</v>
          </cell>
          <cell r="T1362">
            <v>1463.7517840103324</v>
          </cell>
          <cell r="U1362">
            <v>1493.855404980563</v>
          </cell>
          <cell r="V1362">
            <v>1551.2133138287743</v>
          </cell>
          <cell r="W1362">
            <v>1589.7137179506899</v>
          </cell>
          <cell r="X1362">
            <v>1758.5700593378692</v>
          </cell>
          <cell r="Y1362">
            <v>659.22899698422725</v>
          </cell>
          <cell r="Z1362">
            <v>727.7227233270761</v>
          </cell>
          <cell r="AA1362">
            <v>732.75852878937405</v>
          </cell>
          <cell r="AB1362">
            <v>746.45091855846147</v>
          </cell>
          <cell r="AC1362">
            <v>791.7337311598086</v>
          </cell>
          <cell r="AD1362">
            <v>10.384143995805095</v>
          </cell>
          <cell r="AE1362">
            <v>14.375631048319558</v>
          </cell>
          <cell r="AF1362">
            <v>12.78447336946188</v>
          </cell>
          <cell r="AG1362">
            <v>14.682266200063861</v>
          </cell>
          <cell r="AH1362">
            <v>14.446477426928514</v>
          </cell>
        </row>
        <row r="1363">
          <cell r="B1363">
            <v>7257</v>
          </cell>
          <cell r="C1363" t="str">
            <v>KS</v>
          </cell>
          <cell r="D1363" t="str">
            <v>Municipal</v>
          </cell>
          <cell r="E1363">
            <v>6.3455581148547432E-3</v>
          </cell>
          <cell r="F1363">
            <v>0</v>
          </cell>
          <cell r="G1363">
            <v>0</v>
          </cell>
          <cell r="H1363">
            <v>503.5603427659475</v>
          </cell>
          <cell r="I1363">
            <v>11.608880937499999</v>
          </cell>
          <cell r="J1363">
            <v>0</v>
          </cell>
          <cell r="K1363">
            <v>0</v>
          </cell>
          <cell r="L1363">
            <v>0</v>
          </cell>
          <cell r="M1363">
            <v>0</v>
          </cell>
          <cell r="N1363">
            <v>4.9445583298442196E-3</v>
          </cell>
          <cell r="O1363">
            <v>9713.0767387516862</v>
          </cell>
          <cell r="P1363">
            <v>27045.217082502004</v>
          </cell>
          <cell r="Q1363">
            <v>42701.966364372129</v>
          </cell>
          <cell r="R1363">
            <v>54328.808765668728</v>
          </cell>
          <cell r="S1363">
            <v>120618.28013641914</v>
          </cell>
          <cell r="T1363">
            <v>1463.7517840103324</v>
          </cell>
          <cell r="U1363">
            <v>1493.855404980563</v>
          </cell>
          <cell r="V1363">
            <v>1551.2133138287743</v>
          </cell>
          <cell r="W1363">
            <v>1589.7137179506899</v>
          </cell>
          <cell r="X1363">
            <v>1758.5700593378692</v>
          </cell>
          <cell r="Y1363">
            <v>659.22899698422725</v>
          </cell>
          <cell r="Z1363">
            <v>727.7227233270761</v>
          </cell>
          <cell r="AA1363">
            <v>732.75852878937405</v>
          </cell>
          <cell r="AB1363">
            <v>746.45091855846147</v>
          </cell>
          <cell r="AC1363">
            <v>791.7337311598086</v>
          </cell>
          <cell r="AD1363">
            <v>10.384143995805095</v>
          </cell>
          <cell r="AE1363">
            <v>14.375631048319558</v>
          </cell>
          <cell r="AF1363">
            <v>12.78447336946188</v>
          </cell>
          <cell r="AG1363">
            <v>14.682266200063861</v>
          </cell>
          <cell r="AH1363">
            <v>14.446477426928514</v>
          </cell>
        </row>
        <row r="1364">
          <cell r="B1364">
            <v>7269</v>
          </cell>
          <cell r="C1364" t="str">
            <v>KS</v>
          </cell>
          <cell r="D1364" t="str">
            <v>Municipal</v>
          </cell>
          <cell r="E1364">
            <v>6.3455581148547432E-3</v>
          </cell>
          <cell r="F1364">
            <v>0</v>
          </cell>
          <cell r="G1364">
            <v>0</v>
          </cell>
          <cell r="H1364">
            <v>503.5603427659475</v>
          </cell>
          <cell r="I1364">
            <v>11.608880937499999</v>
          </cell>
          <cell r="J1364">
            <v>0</v>
          </cell>
          <cell r="K1364">
            <v>0</v>
          </cell>
          <cell r="L1364">
            <v>0</v>
          </cell>
          <cell r="M1364">
            <v>0</v>
          </cell>
          <cell r="N1364">
            <v>4.9445583298442196E-3</v>
          </cell>
          <cell r="O1364">
            <v>9713.0767387516862</v>
          </cell>
          <cell r="P1364">
            <v>27045.217082502004</v>
          </cell>
          <cell r="Q1364">
            <v>42701.966364372129</v>
          </cell>
          <cell r="R1364">
            <v>54328.808765668728</v>
          </cell>
          <cell r="S1364">
            <v>120618.28013641914</v>
          </cell>
          <cell r="T1364">
            <v>1463.7517840103324</v>
          </cell>
          <cell r="U1364">
            <v>1493.855404980563</v>
          </cell>
          <cell r="V1364">
            <v>1551.2133138287743</v>
          </cell>
          <cell r="W1364">
            <v>1589.7137179506899</v>
          </cell>
          <cell r="X1364">
            <v>1758.5700593378692</v>
          </cell>
          <cell r="Y1364">
            <v>659.22899698422725</v>
          </cell>
          <cell r="Z1364">
            <v>727.7227233270761</v>
          </cell>
          <cell r="AA1364">
            <v>732.75852878937405</v>
          </cell>
          <cell r="AB1364">
            <v>746.45091855846147</v>
          </cell>
          <cell r="AC1364">
            <v>791.7337311598086</v>
          </cell>
          <cell r="AD1364">
            <v>10.384143995805095</v>
          </cell>
          <cell r="AE1364">
            <v>14.375631048319558</v>
          </cell>
          <cell r="AF1364">
            <v>12.78447336946188</v>
          </cell>
          <cell r="AG1364">
            <v>14.682266200063861</v>
          </cell>
          <cell r="AH1364">
            <v>14.446477426928514</v>
          </cell>
        </row>
        <row r="1365">
          <cell r="B1365">
            <v>7287</v>
          </cell>
          <cell r="C1365" t="str">
            <v>KS</v>
          </cell>
          <cell r="D1365" t="str">
            <v>Municipal</v>
          </cell>
          <cell r="E1365">
            <v>6.3455581148547432E-3</v>
          </cell>
          <cell r="F1365">
            <v>0</v>
          </cell>
          <cell r="G1365">
            <v>0</v>
          </cell>
          <cell r="H1365">
            <v>503.5603427659475</v>
          </cell>
          <cell r="I1365">
            <v>11.608880937499999</v>
          </cell>
          <cell r="J1365">
            <v>0</v>
          </cell>
          <cell r="K1365">
            <v>0</v>
          </cell>
          <cell r="L1365">
            <v>0</v>
          </cell>
          <cell r="M1365">
            <v>0</v>
          </cell>
          <cell r="N1365">
            <v>4.9445583298442196E-3</v>
          </cell>
          <cell r="O1365">
            <v>9713.0767387516862</v>
          </cell>
          <cell r="P1365">
            <v>27045.217082502004</v>
          </cell>
          <cell r="Q1365">
            <v>42701.966364372129</v>
          </cell>
          <cell r="R1365">
            <v>54328.808765668728</v>
          </cell>
          <cell r="S1365">
            <v>120618.28013641914</v>
          </cell>
          <cell r="T1365">
            <v>1463.7517840103324</v>
          </cell>
          <cell r="U1365">
            <v>1493.855404980563</v>
          </cell>
          <cell r="V1365">
            <v>1551.2133138287743</v>
          </cell>
          <cell r="W1365">
            <v>1589.7137179506899</v>
          </cell>
          <cell r="X1365">
            <v>1758.5700593378692</v>
          </cell>
          <cell r="Y1365">
            <v>659.22899698422725</v>
          </cell>
          <cell r="Z1365">
            <v>727.7227233270761</v>
          </cell>
          <cell r="AA1365">
            <v>732.75852878937405</v>
          </cell>
          <cell r="AB1365">
            <v>746.45091855846147</v>
          </cell>
          <cell r="AC1365">
            <v>791.7337311598086</v>
          </cell>
          <cell r="AD1365">
            <v>10.384143995805095</v>
          </cell>
          <cell r="AE1365">
            <v>14.375631048319558</v>
          </cell>
          <cell r="AF1365">
            <v>12.78447336946188</v>
          </cell>
          <cell r="AG1365">
            <v>14.682266200063861</v>
          </cell>
          <cell r="AH1365">
            <v>14.446477426928514</v>
          </cell>
        </row>
        <row r="1366">
          <cell r="B1366">
            <v>7374</v>
          </cell>
          <cell r="C1366" t="str">
            <v>KS</v>
          </cell>
          <cell r="D1366" t="str">
            <v>Municipal</v>
          </cell>
          <cell r="E1366">
            <v>6.3455581148547432E-3</v>
          </cell>
          <cell r="F1366">
            <v>0</v>
          </cell>
          <cell r="G1366">
            <v>0</v>
          </cell>
          <cell r="H1366">
            <v>503.5603427659475</v>
          </cell>
          <cell r="I1366">
            <v>11.608880937499999</v>
          </cell>
          <cell r="J1366">
            <v>0</v>
          </cell>
          <cell r="K1366">
            <v>0</v>
          </cell>
          <cell r="L1366">
            <v>0</v>
          </cell>
          <cell r="M1366">
            <v>0</v>
          </cell>
          <cell r="N1366">
            <v>4.9445583298442196E-3</v>
          </cell>
          <cell r="O1366">
            <v>9713.0767387516862</v>
          </cell>
          <cell r="P1366">
            <v>27045.217082502004</v>
          </cell>
          <cell r="Q1366">
            <v>42701.966364372129</v>
          </cell>
          <cell r="R1366">
            <v>54328.808765668728</v>
          </cell>
          <cell r="S1366">
            <v>120618.28013641914</v>
          </cell>
          <cell r="T1366">
            <v>1463.7517840103324</v>
          </cell>
          <cell r="U1366">
            <v>1493.855404980563</v>
          </cell>
          <cell r="V1366">
            <v>1551.2133138287743</v>
          </cell>
          <cell r="W1366">
            <v>1589.7137179506899</v>
          </cell>
          <cell r="X1366">
            <v>1758.5700593378692</v>
          </cell>
          <cell r="Y1366">
            <v>659.22899698422725</v>
          </cell>
          <cell r="Z1366">
            <v>727.7227233270761</v>
          </cell>
          <cell r="AA1366">
            <v>732.75852878937405</v>
          </cell>
          <cell r="AB1366">
            <v>746.45091855846147</v>
          </cell>
          <cell r="AC1366">
            <v>791.7337311598086</v>
          </cell>
          <cell r="AD1366">
            <v>10.384143995805095</v>
          </cell>
          <cell r="AE1366">
            <v>14.375631048319558</v>
          </cell>
          <cell r="AF1366">
            <v>12.78447336946188</v>
          </cell>
          <cell r="AG1366">
            <v>14.682266200063861</v>
          </cell>
          <cell r="AH1366">
            <v>14.446477426928514</v>
          </cell>
        </row>
        <row r="1367">
          <cell r="B1367">
            <v>8279</v>
          </cell>
          <cell r="C1367" t="str">
            <v>KS</v>
          </cell>
          <cell r="D1367" t="str">
            <v>Municipal</v>
          </cell>
          <cell r="E1367">
            <v>6.3455581148547432E-3</v>
          </cell>
          <cell r="F1367">
            <v>0</v>
          </cell>
          <cell r="G1367">
            <v>0</v>
          </cell>
          <cell r="H1367">
            <v>503.5603427659475</v>
          </cell>
          <cell r="I1367">
            <v>11.608880937499999</v>
          </cell>
          <cell r="J1367">
            <v>0</v>
          </cell>
          <cell r="K1367">
            <v>0</v>
          </cell>
          <cell r="L1367">
            <v>0</v>
          </cell>
          <cell r="M1367">
            <v>0</v>
          </cell>
          <cell r="N1367">
            <v>4.9445583298442196E-3</v>
          </cell>
          <cell r="O1367">
            <v>9713.0767387516862</v>
          </cell>
          <cell r="P1367">
            <v>27045.217082502004</v>
          </cell>
          <cell r="Q1367">
            <v>42701.966364372129</v>
          </cell>
          <cell r="R1367">
            <v>54328.808765668728</v>
          </cell>
          <cell r="S1367">
            <v>120618.28013641914</v>
          </cell>
          <cell r="T1367">
            <v>1463.7517840103324</v>
          </cell>
          <cell r="U1367">
            <v>1493.855404980563</v>
          </cell>
          <cell r="V1367">
            <v>1551.2133138287743</v>
          </cell>
          <cell r="W1367">
            <v>1589.7137179506899</v>
          </cell>
          <cell r="X1367">
            <v>1758.5700593378692</v>
          </cell>
          <cell r="Y1367">
            <v>659.22899698422725</v>
          </cell>
          <cell r="Z1367">
            <v>727.7227233270761</v>
          </cell>
          <cell r="AA1367">
            <v>732.75852878937405</v>
          </cell>
          <cell r="AB1367">
            <v>746.45091855846147</v>
          </cell>
          <cell r="AC1367">
            <v>791.7337311598086</v>
          </cell>
          <cell r="AD1367">
            <v>10.384143995805095</v>
          </cell>
          <cell r="AE1367">
            <v>14.375631048319558</v>
          </cell>
          <cell r="AF1367">
            <v>12.78447336946188</v>
          </cell>
          <cell r="AG1367">
            <v>14.682266200063861</v>
          </cell>
          <cell r="AH1367">
            <v>14.446477426928514</v>
          </cell>
        </row>
        <row r="1368">
          <cell r="B1368">
            <v>8490</v>
          </cell>
          <cell r="C1368" t="str">
            <v>KS</v>
          </cell>
          <cell r="D1368" t="str">
            <v>Municipal</v>
          </cell>
          <cell r="E1368">
            <v>6.3455581148547432E-3</v>
          </cell>
          <cell r="F1368">
            <v>0</v>
          </cell>
          <cell r="G1368">
            <v>0</v>
          </cell>
          <cell r="H1368">
            <v>503.5603427659475</v>
          </cell>
          <cell r="I1368">
            <v>11.608880937499999</v>
          </cell>
          <cell r="J1368">
            <v>0</v>
          </cell>
          <cell r="K1368">
            <v>0</v>
          </cell>
          <cell r="L1368">
            <v>0</v>
          </cell>
          <cell r="M1368">
            <v>0</v>
          </cell>
          <cell r="N1368">
            <v>4.9445583298442196E-3</v>
          </cell>
          <cell r="O1368">
            <v>9713.0767387516862</v>
          </cell>
          <cell r="P1368">
            <v>27045.217082502004</v>
          </cell>
          <cell r="Q1368">
            <v>42701.966364372129</v>
          </cell>
          <cell r="R1368">
            <v>54328.808765668728</v>
          </cell>
          <cell r="S1368">
            <v>120618.28013641914</v>
          </cell>
          <cell r="T1368">
            <v>1463.7517840103324</v>
          </cell>
          <cell r="U1368">
            <v>1493.855404980563</v>
          </cell>
          <cell r="V1368">
            <v>1551.2133138287743</v>
          </cell>
          <cell r="W1368">
            <v>1589.7137179506899</v>
          </cell>
          <cell r="X1368">
            <v>1758.5700593378692</v>
          </cell>
          <cell r="Y1368">
            <v>659.22899698422725</v>
          </cell>
          <cell r="Z1368">
            <v>727.7227233270761</v>
          </cell>
          <cell r="AA1368">
            <v>732.75852878937405</v>
          </cell>
          <cell r="AB1368">
            <v>746.45091855846147</v>
          </cell>
          <cell r="AC1368">
            <v>791.7337311598086</v>
          </cell>
          <cell r="AD1368">
            <v>10.384143995805095</v>
          </cell>
          <cell r="AE1368">
            <v>14.375631048319558</v>
          </cell>
          <cell r="AF1368">
            <v>12.78447336946188</v>
          </cell>
          <cell r="AG1368">
            <v>14.682266200063861</v>
          </cell>
          <cell r="AH1368">
            <v>14.446477426928514</v>
          </cell>
        </row>
        <row r="1369">
          <cell r="B1369">
            <v>8497</v>
          </cell>
          <cell r="C1369" t="str">
            <v>KS</v>
          </cell>
          <cell r="D1369" t="str">
            <v>Municipal</v>
          </cell>
          <cell r="E1369">
            <v>6.3455581148547432E-3</v>
          </cell>
          <cell r="F1369">
            <v>0</v>
          </cell>
          <cell r="G1369">
            <v>0</v>
          </cell>
          <cell r="H1369">
            <v>503.5603427659475</v>
          </cell>
          <cell r="I1369">
            <v>11.608880937499999</v>
          </cell>
          <cell r="J1369">
            <v>0</v>
          </cell>
          <cell r="K1369">
            <v>0</v>
          </cell>
          <cell r="L1369">
            <v>0</v>
          </cell>
          <cell r="M1369">
            <v>0</v>
          </cell>
          <cell r="N1369">
            <v>4.9445583298442196E-3</v>
          </cell>
          <cell r="O1369">
            <v>9713.0767387516862</v>
          </cell>
          <cell r="P1369">
            <v>27045.217082502004</v>
          </cell>
          <cell r="Q1369">
            <v>42701.966364372129</v>
          </cell>
          <cell r="R1369">
            <v>54328.808765668728</v>
          </cell>
          <cell r="S1369">
            <v>120618.28013641914</v>
          </cell>
          <cell r="T1369">
            <v>1463.7517840103324</v>
          </cell>
          <cell r="U1369">
            <v>1493.855404980563</v>
          </cell>
          <cell r="V1369">
            <v>1551.2133138287743</v>
          </cell>
          <cell r="W1369">
            <v>1589.7137179506899</v>
          </cell>
          <cell r="X1369">
            <v>1758.5700593378692</v>
          </cell>
          <cell r="Y1369">
            <v>659.22899698422725</v>
          </cell>
          <cell r="Z1369">
            <v>727.7227233270761</v>
          </cell>
          <cell r="AA1369">
            <v>732.75852878937405</v>
          </cell>
          <cell r="AB1369">
            <v>746.45091855846147</v>
          </cell>
          <cell r="AC1369">
            <v>791.7337311598086</v>
          </cell>
          <cell r="AD1369">
            <v>10.384143995805095</v>
          </cell>
          <cell r="AE1369">
            <v>14.375631048319558</v>
          </cell>
          <cell r="AF1369">
            <v>12.78447336946188</v>
          </cell>
          <cell r="AG1369">
            <v>14.682266200063861</v>
          </cell>
          <cell r="AH1369">
            <v>14.446477426928514</v>
          </cell>
        </row>
        <row r="1370">
          <cell r="B1370">
            <v>8599</v>
          </cell>
          <cell r="C1370" t="str">
            <v>KS</v>
          </cell>
          <cell r="D1370" t="str">
            <v>Municipal</v>
          </cell>
          <cell r="E1370">
            <v>6.3455581148547432E-3</v>
          </cell>
          <cell r="F1370">
            <v>0</v>
          </cell>
          <cell r="G1370">
            <v>0</v>
          </cell>
          <cell r="H1370">
            <v>503.5603427659475</v>
          </cell>
          <cell r="I1370">
            <v>11.608880937499999</v>
          </cell>
          <cell r="J1370">
            <v>0</v>
          </cell>
          <cell r="K1370">
            <v>0</v>
          </cell>
          <cell r="L1370">
            <v>0</v>
          </cell>
          <cell r="M1370">
            <v>0</v>
          </cell>
          <cell r="N1370">
            <v>4.9445583298442196E-3</v>
          </cell>
          <cell r="O1370">
            <v>9713.0767387516862</v>
          </cell>
          <cell r="P1370">
            <v>27045.217082502004</v>
          </cell>
          <cell r="Q1370">
            <v>42701.966364372129</v>
          </cell>
          <cell r="R1370">
            <v>54328.808765668728</v>
          </cell>
          <cell r="S1370">
            <v>120618.28013641914</v>
          </cell>
          <cell r="T1370">
            <v>1463.7517840103324</v>
          </cell>
          <cell r="U1370">
            <v>1493.855404980563</v>
          </cell>
          <cell r="V1370">
            <v>1551.2133138287743</v>
          </cell>
          <cell r="W1370">
            <v>1589.7137179506899</v>
          </cell>
          <cell r="X1370">
            <v>1758.5700593378692</v>
          </cell>
          <cell r="Y1370">
            <v>659.22899698422725</v>
          </cell>
          <cell r="Z1370">
            <v>727.7227233270761</v>
          </cell>
          <cell r="AA1370">
            <v>732.75852878937405</v>
          </cell>
          <cell r="AB1370">
            <v>746.45091855846147</v>
          </cell>
          <cell r="AC1370">
            <v>791.7337311598086</v>
          </cell>
          <cell r="AD1370">
            <v>10.384143995805095</v>
          </cell>
          <cell r="AE1370">
            <v>14.375631048319558</v>
          </cell>
          <cell r="AF1370">
            <v>12.78447336946188</v>
          </cell>
          <cell r="AG1370">
            <v>14.682266200063861</v>
          </cell>
          <cell r="AH1370">
            <v>14.446477426928514</v>
          </cell>
        </row>
        <row r="1371">
          <cell r="B1371">
            <v>8629</v>
          </cell>
          <cell r="C1371" t="str">
            <v>KS</v>
          </cell>
          <cell r="D1371" t="str">
            <v>Municipal</v>
          </cell>
          <cell r="E1371">
            <v>6.3455581148547432E-3</v>
          </cell>
          <cell r="F1371">
            <v>0</v>
          </cell>
          <cell r="G1371">
            <v>0</v>
          </cell>
          <cell r="H1371">
            <v>503.5603427659475</v>
          </cell>
          <cell r="I1371">
            <v>11.608880937499999</v>
          </cell>
          <cell r="J1371">
            <v>0</v>
          </cell>
          <cell r="K1371">
            <v>0</v>
          </cell>
          <cell r="L1371">
            <v>0</v>
          </cell>
          <cell r="M1371">
            <v>0</v>
          </cell>
          <cell r="N1371">
            <v>4.9445583298442196E-3</v>
          </cell>
          <cell r="O1371">
            <v>9713.0767387516862</v>
          </cell>
          <cell r="P1371">
            <v>27045.217082502004</v>
          </cell>
          <cell r="Q1371">
            <v>42701.966364372129</v>
          </cell>
          <cell r="R1371">
            <v>54328.808765668728</v>
          </cell>
          <cell r="S1371">
            <v>120618.28013641914</v>
          </cell>
          <cell r="T1371">
            <v>1463.7517840103324</v>
          </cell>
          <cell r="U1371">
            <v>1493.855404980563</v>
          </cell>
          <cell r="V1371">
            <v>1551.2133138287743</v>
          </cell>
          <cell r="W1371">
            <v>1589.7137179506899</v>
          </cell>
          <cell r="X1371">
            <v>1758.5700593378692</v>
          </cell>
          <cell r="Y1371">
            <v>659.22899698422725</v>
          </cell>
          <cell r="Z1371">
            <v>727.7227233270761</v>
          </cell>
          <cell r="AA1371">
            <v>732.75852878937405</v>
          </cell>
          <cell r="AB1371">
            <v>746.45091855846147</v>
          </cell>
          <cell r="AC1371">
            <v>791.7337311598086</v>
          </cell>
          <cell r="AD1371">
            <v>10.384143995805095</v>
          </cell>
          <cell r="AE1371">
            <v>14.375631048319558</v>
          </cell>
          <cell r="AF1371">
            <v>12.78447336946188</v>
          </cell>
          <cell r="AG1371">
            <v>14.682266200063861</v>
          </cell>
          <cell r="AH1371">
            <v>14.446477426928514</v>
          </cell>
        </row>
        <row r="1372">
          <cell r="B1372">
            <v>8703</v>
          </cell>
          <cell r="C1372" t="str">
            <v>KS</v>
          </cell>
          <cell r="D1372" t="str">
            <v>Municipal</v>
          </cell>
          <cell r="E1372">
            <v>6.3455581148547432E-3</v>
          </cell>
          <cell r="F1372">
            <v>0</v>
          </cell>
          <cell r="G1372">
            <v>0</v>
          </cell>
          <cell r="H1372">
            <v>503.5603427659475</v>
          </cell>
          <cell r="I1372">
            <v>11.608880937499999</v>
          </cell>
          <cell r="J1372">
            <v>0</v>
          </cell>
          <cell r="K1372">
            <v>0</v>
          </cell>
          <cell r="L1372">
            <v>0</v>
          </cell>
          <cell r="M1372">
            <v>0</v>
          </cell>
          <cell r="N1372">
            <v>4.9445583298442196E-3</v>
          </cell>
          <cell r="O1372">
            <v>9713.0767387516862</v>
          </cell>
          <cell r="P1372">
            <v>27045.217082502004</v>
          </cell>
          <cell r="Q1372">
            <v>42701.966364372129</v>
          </cell>
          <cell r="R1372">
            <v>54328.808765668728</v>
          </cell>
          <cell r="S1372">
            <v>120618.28013641914</v>
          </cell>
          <cell r="T1372">
            <v>1463.7517840103324</v>
          </cell>
          <cell r="U1372">
            <v>1493.855404980563</v>
          </cell>
          <cell r="V1372">
            <v>1551.2133138287743</v>
          </cell>
          <cell r="W1372">
            <v>1589.7137179506899</v>
          </cell>
          <cell r="X1372">
            <v>1758.5700593378692</v>
          </cell>
          <cell r="Y1372">
            <v>659.22899698422725</v>
          </cell>
          <cell r="Z1372">
            <v>727.7227233270761</v>
          </cell>
          <cell r="AA1372">
            <v>732.75852878937405</v>
          </cell>
          <cell r="AB1372">
            <v>746.45091855846147</v>
          </cell>
          <cell r="AC1372">
            <v>791.7337311598086</v>
          </cell>
          <cell r="AD1372">
            <v>10.384143995805095</v>
          </cell>
          <cell r="AE1372">
            <v>14.375631048319558</v>
          </cell>
          <cell r="AF1372">
            <v>12.78447336946188</v>
          </cell>
          <cell r="AG1372">
            <v>14.682266200063861</v>
          </cell>
          <cell r="AH1372">
            <v>14.446477426928514</v>
          </cell>
        </row>
        <row r="1373">
          <cell r="B1373">
            <v>8770</v>
          </cell>
          <cell r="C1373" t="str">
            <v>KS</v>
          </cell>
          <cell r="D1373" t="str">
            <v>Municipal</v>
          </cell>
          <cell r="E1373">
            <v>6.3455581148547432E-3</v>
          </cell>
          <cell r="F1373">
            <v>0</v>
          </cell>
          <cell r="G1373">
            <v>0</v>
          </cell>
          <cell r="H1373">
            <v>503.5603427659475</v>
          </cell>
          <cell r="I1373">
            <v>11.608880937499999</v>
          </cell>
          <cell r="J1373">
            <v>0</v>
          </cell>
          <cell r="K1373">
            <v>0</v>
          </cell>
          <cell r="L1373">
            <v>0</v>
          </cell>
          <cell r="M1373">
            <v>0</v>
          </cell>
          <cell r="N1373">
            <v>4.9445583298442196E-3</v>
          </cell>
          <cell r="O1373">
            <v>9713.0767387516862</v>
          </cell>
          <cell r="P1373">
            <v>27045.217082502004</v>
          </cell>
          <cell r="Q1373">
            <v>42701.966364372129</v>
          </cell>
          <cell r="R1373">
            <v>54328.808765668728</v>
          </cell>
          <cell r="S1373">
            <v>120618.28013641914</v>
          </cell>
          <cell r="T1373">
            <v>1463.7517840103324</v>
          </cell>
          <cell r="U1373">
            <v>1493.855404980563</v>
          </cell>
          <cell r="V1373">
            <v>1551.2133138287743</v>
          </cell>
          <cell r="W1373">
            <v>1589.7137179506899</v>
          </cell>
          <cell r="X1373">
            <v>1758.5700593378692</v>
          </cell>
          <cell r="Y1373">
            <v>659.22899698422725</v>
          </cell>
          <cell r="Z1373">
            <v>727.7227233270761</v>
          </cell>
          <cell r="AA1373">
            <v>732.75852878937405</v>
          </cell>
          <cell r="AB1373">
            <v>746.45091855846147</v>
          </cell>
          <cell r="AC1373">
            <v>791.7337311598086</v>
          </cell>
          <cell r="AD1373">
            <v>10.384143995805095</v>
          </cell>
          <cell r="AE1373">
            <v>14.375631048319558</v>
          </cell>
          <cell r="AF1373">
            <v>12.78447336946188</v>
          </cell>
          <cell r="AG1373">
            <v>14.682266200063861</v>
          </cell>
          <cell r="AH1373">
            <v>14.446477426928514</v>
          </cell>
        </row>
        <row r="1374">
          <cell r="B1374">
            <v>8781</v>
          </cell>
          <cell r="C1374" t="str">
            <v>KS</v>
          </cell>
          <cell r="D1374" t="str">
            <v>Municipal</v>
          </cell>
          <cell r="E1374">
            <v>6.3455581148547432E-3</v>
          </cell>
          <cell r="F1374">
            <v>0</v>
          </cell>
          <cell r="G1374">
            <v>0</v>
          </cell>
          <cell r="H1374">
            <v>503.5603427659475</v>
          </cell>
          <cell r="I1374">
            <v>11.608880937499999</v>
          </cell>
          <cell r="J1374">
            <v>0</v>
          </cell>
          <cell r="K1374">
            <v>0</v>
          </cell>
          <cell r="L1374">
            <v>0</v>
          </cell>
          <cell r="M1374">
            <v>0</v>
          </cell>
          <cell r="N1374">
            <v>4.9445583298442196E-3</v>
          </cell>
          <cell r="O1374">
            <v>9713.0767387516862</v>
          </cell>
          <cell r="P1374">
            <v>27045.217082502004</v>
          </cell>
          <cell r="Q1374">
            <v>42701.966364372129</v>
          </cell>
          <cell r="R1374">
            <v>54328.808765668728</v>
          </cell>
          <cell r="S1374">
            <v>120618.28013641914</v>
          </cell>
          <cell r="T1374">
            <v>1463.7517840103324</v>
          </cell>
          <cell r="U1374">
            <v>1493.855404980563</v>
          </cell>
          <cell r="V1374">
            <v>1551.2133138287743</v>
          </cell>
          <cell r="W1374">
            <v>1589.7137179506899</v>
          </cell>
          <cell r="X1374">
            <v>1758.5700593378692</v>
          </cell>
          <cell r="Y1374">
            <v>659.22899698422725</v>
          </cell>
          <cell r="Z1374">
            <v>727.7227233270761</v>
          </cell>
          <cell r="AA1374">
            <v>732.75852878937405</v>
          </cell>
          <cell r="AB1374">
            <v>746.45091855846147</v>
          </cell>
          <cell r="AC1374">
            <v>791.7337311598086</v>
          </cell>
          <cell r="AD1374">
            <v>10.384143995805095</v>
          </cell>
          <cell r="AE1374">
            <v>14.375631048319558</v>
          </cell>
          <cell r="AF1374">
            <v>12.78447336946188</v>
          </cell>
          <cell r="AG1374">
            <v>14.682266200063861</v>
          </cell>
          <cell r="AH1374">
            <v>14.446477426928514</v>
          </cell>
        </row>
        <row r="1375">
          <cell r="B1375">
            <v>8871</v>
          </cell>
          <cell r="C1375" t="str">
            <v>KS</v>
          </cell>
          <cell r="D1375" t="str">
            <v>Municipal</v>
          </cell>
          <cell r="E1375">
            <v>6.3455581148547432E-3</v>
          </cell>
          <cell r="F1375">
            <v>0</v>
          </cell>
          <cell r="G1375">
            <v>0</v>
          </cell>
          <cell r="H1375">
            <v>503.5603427659475</v>
          </cell>
          <cell r="I1375">
            <v>11.608880937499999</v>
          </cell>
          <cell r="J1375">
            <v>0</v>
          </cell>
          <cell r="K1375">
            <v>0</v>
          </cell>
          <cell r="L1375">
            <v>0</v>
          </cell>
          <cell r="M1375">
            <v>0</v>
          </cell>
          <cell r="N1375">
            <v>4.9445583298442196E-3</v>
          </cell>
          <cell r="O1375">
            <v>9713.0767387516862</v>
          </cell>
          <cell r="P1375">
            <v>27045.217082502004</v>
          </cell>
          <cell r="Q1375">
            <v>42701.966364372129</v>
          </cell>
          <cell r="R1375">
            <v>54328.808765668728</v>
          </cell>
          <cell r="S1375">
            <v>120618.28013641914</v>
          </cell>
          <cell r="T1375">
            <v>1463.7517840103324</v>
          </cell>
          <cell r="U1375">
            <v>1493.855404980563</v>
          </cell>
          <cell r="V1375">
            <v>1551.2133138287743</v>
          </cell>
          <cell r="W1375">
            <v>1589.7137179506899</v>
          </cell>
          <cell r="X1375">
            <v>1758.5700593378692</v>
          </cell>
          <cell r="Y1375">
            <v>659.22899698422725</v>
          </cell>
          <cell r="Z1375">
            <v>727.7227233270761</v>
          </cell>
          <cell r="AA1375">
            <v>732.75852878937405</v>
          </cell>
          <cell r="AB1375">
            <v>746.45091855846147</v>
          </cell>
          <cell r="AC1375">
            <v>791.7337311598086</v>
          </cell>
          <cell r="AD1375">
            <v>10.384143995805095</v>
          </cell>
          <cell r="AE1375">
            <v>14.375631048319558</v>
          </cell>
          <cell r="AF1375">
            <v>12.78447336946188</v>
          </cell>
          <cell r="AG1375">
            <v>14.682266200063861</v>
          </cell>
          <cell r="AH1375">
            <v>14.446477426928514</v>
          </cell>
        </row>
        <row r="1376">
          <cell r="B1376">
            <v>9011</v>
          </cell>
          <cell r="C1376" t="str">
            <v>KS</v>
          </cell>
          <cell r="D1376" t="str">
            <v>Municipal</v>
          </cell>
          <cell r="E1376">
            <v>6.3455581148547432E-3</v>
          </cell>
          <cell r="F1376">
            <v>0</v>
          </cell>
          <cell r="G1376">
            <v>0</v>
          </cell>
          <cell r="H1376">
            <v>503.5603427659475</v>
          </cell>
          <cell r="I1376">
            <v>11.608880937499999</v>
          </cell>
          <cell r="J1376">
            <v>0</v>
          </cell>
          <cell r="K1376">
            <v>0</v>
          </cell>
          <cell r="L1376">
            <v>0</v>
          </cell>
          <cell r="M1376">
            <v>0</v>
          </cell>
          <cell r="N1376">
            <v>4.9445583298442196E-3</v>
          </cell>
          <cell r="O1376">
            <v>9713.0767387516862</v>
          </cell>
          <cell r="P1376">
            <v>27045.217082502004</v>
          </cell>
          <cell r="Q1376">
            <v>42701.966364372129</v>
          </cell>
          <cell r="R1376">
            <v>54328.808765668728</v>
          </cell>
          <cell r="S1376">
            <v>120618.28013641914</v>
          </cell>
          <cell r="T1376">
            <v>1463.7517840103324</v>
          </cell>
          <cell r="U1376">
            <v>1493.855404980563</v>
          </cell>
          <cell r="V1376">
            <v>1551.2133138287743</v>
          </cell>
          <cell r="W1376">
            <v>1589.7137179506899</v>
          </cell>
          <cell r="X1376">
            <v>1758.5700593378692</v>
          </cell>
          <cell r="Y1376">
            <v>659.22899698422725</v>
          </cell>
          <cell r="Z1376">
            <v>727.7227233270761</v>
          </cell>
          <cell r="AA1376">
            <v>732.75852878937405</v>
          </cell>
          <cell r="AB1376">
            <v>746.45091855846147</v>
          </cell>
          <cell r="AC1376">
            <v>791.7337311598086</v>
          </cell>
          <cell r="AD1376">
            <v>10.384143995805095</v>
          </cell>
          <cell r="AE1376">
            <v>14.375631048319558</v>
          </cell>
          <cell r="AF1376">
            <v>12.78447336946188</v>
          </cell>
          <cell r="AG1376">
            <v>14.682266200063861</v>
          </cell>
          <cell r="AH1376">
            <v>14.446477426928514</v>
          </cell>
        </row>
        <row r="1377">
          <cell r="B1377">
            <v>9463</v>
          </cell>
          <cell r="C1377" t="str">
            <v>KS</v>
          </cell>
          <cell r="D1377" t="str">
            <v>Municipal</v>
          </cell>
          <cell r="E1377">
            <v>6.3455581148547432E-3</v>
          </cell>
          <cell r="F1377">
            <v>0</v>
          </cell>
          <cell r="G1377">
            <v>0</v>
          </cell>
          <cell r="H1377">
            <v>503.5603427659475</v>
          </cell>
          <cell r="I1377">
            <v>11.608880937499999</v>
          </cell>
          <cell r="J1377">
            <v>0</v>
          </cell>
          <cell r="K1377">
            <v>0</v>
          </cell>
          <cell r="L1377">
            <v>0</v>
          </cell>
          <cell r="M1377">
            <v>0</v>
          </cell>
          <cell r="N1377">
            <v>4.9445583298442196E-3</v>
          </cell>
          <cell r="O1377">
            <v>9713.0767387516862</v>
          </cell>
          <cell r="P1377">
            <v>27045.217082502004</v>
          </cell>
          <cell r="Q1377">
            <v>42701.966364372129</v>
          </cell>
          <cell r="R1377">
            <v>54328.808765668728</v>
          </cell>
          <cell r="S1377">
            <v>120618.28013641914</v>
          </cell>
          <cell r="T1377">
            <v>1463.7517840103324</v>
          </cell>
          <cell r="U1377">
            <v>1493.855404980563</v>
          </cell>
          <cell r="V1377">
            <v>1551.2133138287743</v>
          </cell>
          <cell r="W1377">
            <v>1589.7137179506899</v>
          </cell>
          <cell r="X1377">
            <v>1758.5700593378692</v>
          </cell>
          <cell r="Y1377">
            <v>659.22899698422725</v>
          </cell>
          <cell r="Z1377">
            <v>727.7227233270761</v>
          </cell>
          <cell r="AA1377">
            <v>732.75852878937405</v>
          </cell>
          <cell r="AB1377">
            <v>746.45091855846147</v>
          </cell>
          <cell r="AC1377">
            <v>791.7337311598086</v>
          </cell>
          <cell r="AD1377">
            <v>10.384143995805095</v>
          </cell>
          <cell r="AE1377">
            <v>14.375631048319558</v>
          </cell>
          <cell r="AF1377">
            <v>12.78447336946188</v>
          </cell>
          <cell r="AG1377">
            <v>14.682266200063861</v>
          </cell>
          <cell r="AH1377">
            <v>14.446477426928514</v>
          </cell>
        </row>
        <row r="1378">
          <cell r="B1378">
            <v>9541</v>
          </cell>
          <cell r="C1378" t="str">
            <v>KS</v>
          </cell>
          <cell r="D1378" t="str">
            <v>Municipal</v>
          </cell>
          <cell r="E1378">
            <v>6.3455581148547432E-3</v>
          </cell>
          <cell r="F1378">
            <v>0</v>
          </cell>
          <cell r="G1378">
            <v>0</v>
          </cell>
          <cell r="H1378">
            <v>503.5603427659475</v>
          </cell>
          <cell r="I1378">
            <v>11.608880937499999</v>
          </cell>
          <cell r="J1378">
            <v>0</v>
          </cell>
          <cell r="K1378">
            <v>0</v>
          </cell>
          <cell r="L1378">
            <v>0</v>
          </cell>
          <cell r="M1378">
            <v>0</v>
          </cell>
          <cell r="N1378">
            <v>4.9445583298442196E-3</v>
          </cell>
          <cell r="O1378">
            <v>9713.0767387516862</v>
          </cell>
          <cell r="P1378">
            <v>27045.217082502004</v>
          </cell>
          <cell r="Q1378">
            <v>42701.966364372129</v>
          </cell>
          <cell r="R1378">
            <v>54328.808765668728</v>
          </cell>
          <cell r="S1378">
            <v>120618.28013641914</v>
          </cell>
          <cell r="T1378">
            <v>1463.7517840103324</v>
          </cell>
          <cell r="U1378">
            <v>1493.855404980563</v>
          </cell>
          <cell r="V1378">
            <v>1551.2133138287743</v>
          </cell>
          <cell r="W1378">
            <v>1589.7137179506899</v>
          </cell>
          <cell r="X1378">
            <v>1758.5700593378692</v>
          </cell>
          <cell r="Y1378">
            <v>659.22899698422725</v>
          </cell>
          <cell r="Z1378">
            <v>727.7227233270761</v>
          </cell>
          <cell r="AA1378">
            <v>732.75852878937405</v>
          </cell>
          <cell r="AB1378">
            <v>746.45091855846147</v>
          </cell>
          <cell r="AC1378">
            <v>791.7337311598086</v>
          </cell>
          <cell r="AD1378">
            <v>10.384143995805095</v>
          </cell>
          <cell r="AE1378">
            <v>14.375631048319558</v>
          </cell>
          <cell r="AF1378">
            <v>12.78447336946188</v>
          </cell>
          <cell r="AG1378">
            <v>14.682266200063861</v>
          </cell>
          <cell r="AH1378">
            <v>14.446477426928514</v>
          </cell>
        </row>
        <row r="1379">
          <cell r="B1379">
            <v>9732</v>
          </cell>
          <cell r="C1379" t="str">
            <v>KS</v>
          </cell>
          <cell r="D1379" t="str">
            <v>Municipal</v>
          </cell>
          <cell r="E1379">
            <v>6.3455581148547432E-3</v>
          </cell>
          <cell r="F1379">
            <v>0</v>
          </cell>
          <cell r="G1379">
            <v>0</v>
          </cell>
          <cell r="H1379">
            <v>503.5603427659475</v>
          </cell>
          <cell r="I1379">
            <v>11.608880937499999</v>
          </cell>
          <cell r="J1379">
            <v>0</v>
          </cell>
          <cell r="K1379">
            <v>0</v>
          </cell>
          <cell r="L1379">
            <v>0</v>
          </cell>
          <cell r="M1379">
            <v>0</v>
          </cell>
          <cell r="N1379">
            <v>4.9445583298442196E-3</v>
          </cell>
          <cell r="O1379">
            <v>9713.0767387516862</v>
          </cell>
          <cell r="P1379">
            <v>27045.217082502004</v>
          </cell>
          <cell r="Q1379">
            <v>42701.966364372129</v>
          </cell>
          <cell r="R1379">
            <v>54328.808765668728</v>
          </cell>
          <cell r="S1379">
            <v>120618.28013641914</v>
          </cell>
          <cell r="T1379">
            <v>1463.7517840103324</v>
          </cell>
          <cell r="U1379">
            <v>1493.855404980563</v>
          </cell>
          <cell r="V1379">
            <v>1551.2133138287743</v>
          </cell>
          <cell r="W1379">
            <v>1589.7137179506899</v>
          </cell>
          <cell r="X1379">
            <v>1758.5700593378692</v>
          </cell>
          <cell r="Y1379">
            <v>659.22899698422725</v>
          </cell>
          <cell r="Z1379">
            <v>727.7227233270761</v>
          </cell>
          <cell r="AA1379">
            <v>732.75852878937405</v>
          </cell>
          <cell r="AB1379">
            <v>746.45091855846147</v>
          </cell>
          <cell r="AC1379">
            <v>791.7337311598086</v>
          </cell>
          <cell r="AD1379">
            <v>10.384143995805095</v>
          </cell>
          <cell r="AE1379">
            <v>14.375631048319558</v>
          </cell>
          <cell r="AF1379">
            <v>12.78447336946188</v>
          </cell>
          <cell r="AG1379">
            <v>14.682266200063861</v>
          </cell>
          <cell r="AH1379">
            <v>14.446477426928514</v>
          </cell>
        </row>
        <row r="1380">
          <cell r="B1380">
            <v>9776</v>
          </cell>
          <cell r="C1380" t="str">
            <v>KS</v>
          </cell>
          <cell r="D1380" t="str">
            <v>Municipal</v>
          </cell>
          <cell r="E1380">
            <v>6.3455581148547432E-3</v>
          </cell>
          <cell r="F1380">
            <v>0</v>
          </cell>
          <cell r="G1380">
            <v>0</v>
          </cell>
          <cell r="H1380">
            <v>503.5603427659475</v>
          </cell>
          <cell r="I1380">
            <v>11.608880937499999</v>
          </cell>
          <cell r="J1380">
            <v>0</v>
          </cell>
          <cell r="K1380">
            <v>0</v>
          </cell>
          <cell r="L1380">
            <v>0</v>
          </cell>
          <cell r="M1380">
            <v>0</v>
          </cell>
          <cell r="N1380">
            <v>4.9445583298442196E-3</v>
          </cell>
          <cell r="O1380">
            <v>9713.0767387516862</v>
          </cell>
          <cell r="P1380">
            <v>27045.217082502004</v>
          </cell>
          <cell r="Q1380">
            <v>42701.966364372129</v>
          </cell>
          <cell r="R1380">
            <v>54328.808765668728</v>
          </cell>
          <cell r="S1380">
            <v>120618.28013641914</v>
          </cell>
          <cell r="T1380">
            <v>1463.7517840103324</v>
          </cell>
          <cell r="U1380">
            <v>1493.855404980563</v>
          </cell>
          <cell r="V1380">
            <v>1551.2133138287743</v>
          </cell>
          <cell r="W1380">
            <v>1589.7137179506899</v>
          </cell>
          <cell r="X1380">
            <v>1758.5700593378692</v>
          </cell>
          <cell r="Y1380">
            <v>659.22899698422725</v>
          </cell>
          <cell r="Z1380">
            <v>727.7227233270761</v>
          </cell>
          <cell r="AA1380">
            <v>732.75852878937405</v>
          </cell>
          <cell r="AB1380">
            <v>746.45091855846147</v>
          </cell>
          <cell r="AC1380">
            <v>791.7337311598086</v>
          </cell>
          <cell r="AD1380">
            <v>10.384143995805095</v>
          </cell>
          <cell r="AE1380">
            <v>14.375631048319558</v>
          </cell>
          <cell r="AF1380">
            <v>12.78447336946188</v>
          </cell>
          <cell r="AG1380">
            <v>14.682266200063861</v>
          </cell>
          <cell r="AH1380">
            <v>14.446477426928514</v>
          </cell>
        </row>
        <row r="1381">
          <cell r="B1381">
            <v>10321</v>
          </cell>
          <cell r="C1381" t="str">
            <v>KS</v>
          </cell>
          <cell r="D1381" t="str">
            <v>Municipal</v>
          </cell>
          <cell r="E1381">
            <v>6.3455581148547432E-3</v>
          </cell>
          <cell r="F1381">
            <v>0</v>
          </cell>
          <cell r="G1381">
            <v>0</v>
          </cell>
          <cell r="H1381">
            <v>503.5603427659475</v>
          </cell>
          <cell r="I1381">
            <v>11.608880937499999</v>
          </cell>
          <cell r="J1381">
            <v>0</v>
          </cell>
          <cell r="K1381">
            <v>0</v>
          </cell>
          <cell r="L1381">
            <v>0</v>
          </cell>
          <cell r="M1381">
            <v>0</v>
          </cell>
          <cell r="N1381">
            <v>4.9445583298442196E-3</v>
          </cell>
          <cell r="O1381">
            <v>9713.0767387516862</v>
          </cell>
          <cell r="P1381">
            <v>27045.217082502004</v>
          </cell>
          <cell r="Q1381">
            <v>42701.966364372129</v>
          </cell>
          <cell r="R1381">
            <v>54328.808765668728</v>
          </cell>
          <cell r="S1381">
            <v>120618.28013641914</v>
          </cell>
          <cell r="T1381">
            <v>1463.7517840103324</v>
          </cell>
          <cell r="U1381">
            <v>1493.855404980563</v>
          </cell>
          <cell r="V1381">
            <v>1551.2133138287743</v>
          </cell>
          <cell r="W1381">
            <v>1589.7137179506899</v>
          </cell>
          <cell r="X1381">
            <v>1758.5700593378692</v>
          </cell>
          <cell r="Y1381">
            <v>659.22899698422725</v>
          </cell>
          <cell r="Z1381">
            <v>727.7227233270761</v>
          </cell>
          <cell r="AA1381">
            <v>732.75852878937405</v>
          </cell>
          <cell r="AB1381">
            <v>746.45091855846147</v>
          </cell>
          <cell r="AC1381">
            <v>791.7337311598086</v>
          </cell>
          <cell r="AD1381">
            <v>10.384143995805095</v>
          </cell>
          <cell r="AE1381">
            <v>14.375631048319558</v>
          </cell>
          <cell r="AF1381">
            <v>12.78447336946188</v>
          </cell>
          <cell r="AG1381">
            <v>14.682266200063861</v>
          </cell>
          <cell r="AH1381">
            <v>14.446477426928514</v>
          </cell>
        </row>
        <row r="1382">
          <cell r="B1382">
            <v>10351</v>
          </cell>
          <cell r="C1382" t="str">
            <v>KS</v>
          </cell>
          <cell r="D1382" t="str">
            <v>Municipal</v>
          </cell>
          <cell r="E1382">
            <v>6.3455581148547432E-3</v>
          </cell>
          <cell r="F1382">
            <v>0</v>
          </cell>
          <cell r="G1382">
            <v>0</v>
          </cell>
          <cell r="H1382">
            <v>503.5603427659475</v>
          </cell>
          <cell r="I1382">
            <v>11.608880937499999</v>
          </cell>
          <cell r="J1382">
            <v>0</v>
          </cell>
          <cell r="K1382">
            <v>0</v>
          </cell>
          <cell r="L1382">
            <v>0</v>
          </cell>
          <cell r="M1382">
            <v>0</v>
          </cell>
          <cell r="N1382">
            <v>4.9445583298442196E-3</v>
          </cell>
          <cell r="O1382">
            <v>9713.0767387516862</v>
          </cell>
          <cell r="P1382">
            <v>27045.217082502004</v>
          </cell>
          <cell r="Q1382">
            <v>42701.966364372129</v>
          </cell>
          <cell r="R1382">
            <v>54328.808765668728</v>
          </cell>
          <cell r="S1382">
            <v>120618.28013641914</v>
          </cell>
          <cell r="T1382">
            <v>1463.7517840103324</v>
          </cell>
          <cell r="U1382">
            <v>1493.855404980563</v>
          </cell>
          <cell r="V1382">
            <v>1551.2133138287743</v>
          </cell>
          <cell r="W1382">
            <v>1589.7137179506899</v>
          </cell>
          <cell r="X1382">
            <v>1758.5700593378692</v>
          </cell>
          <cell r="Y1382">
            <v>659.22899698422725</v>
          </cell>
          <cell r="Z1382">
            <v>727.7227233270761</v>
          </cell>
          <cell r="AA1382">
            <v>732.75852878937405</v>
          </cell>
          <cell r="AB1382">
            <v>746.45091855846147</v>
          </cell>
          <cell r="AC1382">
            <v>791.7337311598086</v>
          </cell>
          <cell r="AD1382">
            <v>10.384143995805095</v>
          </cell>
          <cell r="AE1382">
            <v>14.375631048319558</v>
          </cell>
          <cell r="AF1382">
            <v>12.78447336946188</v>
          </cell>
          <cell r="AG1382">
            <v>14.682266200063861</v>
          </cell>
          <cell r="AH1382">
            <v>14.446477426928514</v>
          </cell>
        </row>
        <row r="1383">
          <cell r="B1383">
            <v>10559</v>
          </cell>
          <cell r="C1383" t="str">
            <v>KS</v>
          </cell>
          <cell r="D1383" t="str">
            <v>Municipal</v>
          </cell>
          <cell r="E1383">
            <v>6.3455581148547432E-3</v>
          </cell>
          <cell r="F1383">
            <v>0</v>
          </cell>
          <cell r="G1383">
            <v>0</v>
          </cell>
          <cell r="H1383">
            <v>503.5603427659475</v>
          </cell>
          <cell r="I1383">
            <v>11.608880937499999</v>
          </cell>
          <cell r="J1383">
            <v>0</v>
          </cell>
          <cell r="K1383">
            <v>0</v>
          </cell>
          <cell r="L1383">
            <v>0</v>
          </cell>
          <cell r="M1383">
            <v>0</v>
          </cell>
          <cell r="N1383">
            <v>4.9445583298442196E-3</v>
          </cell>
          <cell r="O1383">
            <v>9713.0767387516862</v>
          </cell>
          <cell r="P1383">
            <v>27045.217082502004</v>
          </cell>
          <cell r="Q1383">
            <v>42701.966364372129</v>
          </cell>
          <cell r="R1383">
            <v>54328.808765668728</v>
          </cell>
          <cell r="S1383">
            <v>120618.28013641914</v>
          </cell>
          <cell r="T1383">
            <v>1463.7517840103324</v>
          </cell>
          <cell r="U1383">
            <v>1493.855404980563</v>
          </cell>
          <cell r="V1383">
            <v>1551.2133138287743</v>
          </cell>
          <cell r="W1383">
            <v>1589.7137179506899</v>
          </cell>
          <cell r="X1383">
            <v>1758.5700593378692</v>
          </cell>
          <cell r="Y1383">
            <v>659.22899698422725</v>
          </cell>
          <cell r="Z1383">
            <v>727.7227233270761</v>
          </cell>
          <cell r="AA1383">
            <v>732.75852878937405</v>
          </cell>
          <cell r="AB1383">
            <v>746.45091855846147</v>
          </cell>
          <cell r="AC1383">
            <v>791.7337311598086</v>
          </cell>
          <cell r="AD1383">
            <v>10.384143995805095</v>
          </cell>
          <cell r="AE1383">
            <v>14.375631048319558</v>
          </cell>
          <cell r="AF1383">
            <v>12.78447336946188</v>
          </cell>
          <cell r="AG1383">
            <v>14.682266200063861</v>
          </cell>
          <cell r="AH1383">
            <v>14.446477426928514</v>
          </cell>
        </row>
        <row r="1384">
          <cell r="B1384">
            <v>10533</v>
          </cell>
          <cell r="C1384" t="str">
            <v>KS</v>
          </cell>
          <cell r="D1384" t="str">
            <v>Municipal</v>
          </cell>
          <cell r="E1384">
            <v>6.3455581148547432E-3</v>
          </cell>
          <cell r="F1384">
            <v>0</v>
          </cell>
          <cell r="G1384">
            <v>0</v>
          </cell>
          <cell r="H1384">
            <v>503.5603427659475</v>
          </cell>
          <cell r="I1384">
            <v>11.608880937499999</v>
          </cell>
          <cell r="J1384">
            <v>0</v>
          </cell>
          <cell r="K1384">
            <v>0</v>
          </cell>
          <cell r="L1384">
            <v>0</v>
          </cell>
          <cell r="M1384">
            <v>0</v>
          </cell>
          <cell r="N1384">
            <v>4.9445583298442196E-3</v>
          </cell>
          <cell r="O1384">
            <v>9713.0767387516862</v>
          </cell>
          <cell r="P1384">
            <v>27045.217082502004</v>
          </cell>
          <cell r="Q1384">
            <v>42701.966364372129</v>
          </cell>
          <cell r="R1384">
            <v>54328.808765668728</v>
          </cell>
          <cell r="S1384">
            <v>120618.28013641914</v>
          </cell>
          <cell r="T1384">
            <v>1463.7517840103324</v>
          </cell>
          <cell r="U1384">
            <v>1493.855404980563</v>
          </cell>
          <cell r="V1384">
            <v>1551.2133138287743</v>
          </cell>
          <cell r="W1384">
            <v>1589.7137179506899</v>
          </cell>
          <cell r="X1384">
            <v>1758.5700593378692</v>
          </cell>
          <cell r="Y1384">
            <v>659.22899698422725</v>
          </cell>
          <cell r="Z1384">
            <v>727.7227233270761</v>
          </cell>
          <cell r="AA1384">
            <v>732.75852878937405</v>
          </cell>
          <cell r="AB1384">
            <v>746.45091855846147</v>
          </cell>
          <cell r="AC1384">
            <v>791.7337311598086</v>
          </cell>
          <cell r="AD1384">
            <v>10.384143995805095</v>
          </cell>
          <cell r="AE1384">
            <v>14.375631048319558</v>
          </cell>
          <cell r="AF1384">
            <v>12.78447336946188</v>
          </cell>
          <cell r="AG1384">
            <v>14.682266200063861</v>
          </cell>
          <cell r="AH1384">
            <v>14.446477426928514</v>
          </cell>
        </row>
        <row r="1385">
          <cell r="B1385">
            <v>10628</v>
          </cell>
          <cell r="C1385" t="str">
            <v>KS</v>
          </cell>
          <cell r="D1385" t="str">
            <v>Municipal</v>
          </cell>
          <cell r="E1385">
            <v>6.3455581148547432E-3</v>
          </cell>
          <cell r="F1385">
            <v>0</v>
          </cell>
          <cell r="G1385">
            <v>0</v>
          </cell>
          <cell r="H1385">
            <v>503.5603427659475</v>
          </cell>
          <cell r="I1385">
            <v>11.608880937499999</v>
          </cell>
          <cell r="J1385">
            <v>0</v>
          </cell>
          <cell r="K1385">
            <v>0</v>
          </cell>
          <cell r="L1385">
            <v>0</v>
          </cell>
          <cell r="M1385">
            <v>0</v>
          </cell>
          <cell r="N1385">
            <v>4.9445583298442196E-3</v>
          </cell>
          <cell r="O1385">
            <v>9713.0767387516862</v>
          </cell>
          <cell r="P1385">
            <v>27045.217082502004</v>
          </cell>
          <cell r="Q1385">
            <v>42701.966364372129</v>
          </cell>
          <cell r="R1385">
            <v>54328.808765668728</v>
          </cell>
          <cell r="S1385">
            <v>120618.28013641914</v>
          </cell>
          <cell r="T1385">
            <v>1463.7517840103324</v>
          </cell>
          <cell r="U1385">
            <v>1493.855404980563</v>
          </cell>
          <cell r="V1385">
            <v>1551.2133138287743</v>
          </cell>
          <cell r="W1385">
            <v>1589.7137179506899</v>
          </cell>
          <cell r="X1385">
            <v>1758.5700593378692</v>
          </cell>
          <cell r="Y1385">
            <v>659.22899698422725</v>
          </cell>
          <cell r="Z1385">
            <v>727.7227233270761</v>
          </cell>
          <cell r="AA1385">
            <v>732.75852878937405</v>
          </cell>
          <cell r="AB1385">
            <v>746.45091855846147</v>
          </cell>
          <cell r="AC1385">
            <v>791.7337311598086</v>
          </cell>
          <cell r="AD1385">
            <v>10.384143995805095</v>
          </cell>
          <cell r="AE1385">
            <v>14.375631048319558</v>
          </cell>
          <cell r="AF1385">
            <v>12.78447336946188</v>
          </cell>
          <cell r="AG1385">
            <v>14.682266200063861</v>
          </cell>
          <cell r="AH1385">
            <v>14.446477426928514</v>
          </cell>
        </row>
        <row r="1386">
          <cell r="B1386">
            <v>10713</v>
          </cell>
          <cell r="C1386" t="str">
            <v>KS</v>
          </cell>
          <cell r="D1386" t="str">
            <v>Municipal</v>
          </cell>
          <cell r="E1386">
            <v>6.3455581148547432E-3</v>
          </cell>
          <cell r="F1386">
            <v>0</v>
          </cell>
          <cell r="G1386">
            <v>0</v>
          </cell>
          <cell r="H1386">
            <v>503.5603427659475</v>
          </cell>
          <cell r="I1386">
            <v>11.608880937499999</v>
          </cell>
          <cell r="J1386">
            <v>0</v>
          </cell>
          <cell r="K1386">
            <v>0</v>
          </cell>
          <cell r="L1386">
            <v>0</v>
          </cell>
          <cell r="M1386">
            <v>0</v>
          </cell>
          <cell r="N1386">
            <v>4.9445583298442196E-3</v>
          </cell>
          <cell r="O1386">
            <v>9713.0767387516862</v>
          </cell>
          <cell r="P1386">
            <v>27045.217082502004</v>
          </cell>
          <cell r="Q1386">
            <v>42701.966364372129</v>
          </cell>
          <cell r="R1386">
            <v>54328.808765668728</v>
          </cell>
          <cell r="S1386">
            <v>120618.28013641914</v>
          </cell>
          <cell r="T1386">
            <v>1463.7517840103324</v>
          </cell>
          <cell r="U1386">
            <v>1493.855404980563</v>
          </cell>
          <cell r="V1386">
            <v>1551.2133138287743</v>
          </cell>
          <cell r="W1386">
            <v>1589.7137179506899</v>
          </cell>
          <cell r="X1386">
            <v>1758.5700593378692</v>
          </cell>
          <cell r="Y1386">
            <v>659.22899698422725</v>
          </cell>
          <cell r="Z1386">
            <v>727.7227233270761</v>
          </cell>
          <cell r="AA1386">
            <v>732.75852878937405</v>
          </cell>
          <cell r="AB1386">
            <v>746.45091855846147</v>
          </cell>
          <cell r="AC1386">
            <v>791.7337311598086</v>
          </cell>
          <cell r="AD1386">
            <v>10.384143995805095</v>
          </cell>
          <cell r="AE1386">
            <v>14.375631048319558</v>
          </cell>
          <cell r="AF1386">
            <v>12.78447336946188</v>
          </cell>
          <cell r="AG1386">
            <v>14.682266200063861</v>
          </cell>
          <cell r="AH1386">
            <v>14.446477426928514</v>
          </cell>
        </row>
        <row r="1387">
          <cell r="B1387">
            <v>11017</v>
          </cell>
          <cell r="C1387" t="str">
            <v>KS</v>
          </cell>
          <cell r="D1387" t="str">
            <v>Municipal</v>
          </cell>
          <cell r="E1387">
            <v>6.3455581148547432E-3</v>
          </cell>
          <cell r="F1387">
            <v>0</v>
          </cell>
          <cell r="G1387">
            <v>0</v>
          </cell>
          <cell r="H1387">
            <v>503.5603427659475</v>
          </cell>
          <cell r="I1387">
            <v>11.608880937499999</v>
          </cell>
          <cell r="J1387">
            <v>0</v>
          </cell>
          <cell r="K1387">
            <v>0</v>
          </cell>
          <cell r="L1387">
            <v>0</v>
          </cell>
          <cell r="M1387">
            <v>0</v>
          </cell>
          <cell r="N1387">
            <v>4.9445583298442196E-3</v>
          </cell>
          <cell r="O1387">
            <v>9713.0767387516862</v>
          </cell>
          <cell r="P1387">
            <v>27045.217082502004</v>
          </cell>
          <cell r="Q1387">
            <v>42701.966364372129</v>
          </cell>
          <cell r="R1387">
            <v>54328.808765668728</v>
          </cell>
          <cell r="S1387">
            <v>120618.28013641914</v>
          </cell>
          <cell r="T1387">
            <v>1463.7517840103324</v>
          </cell>
          <cell r="U1387">
            <v>1493.855404980563</v>
          </cell>
          <cell r="V1387">
            <v>1551.2133138287743</v>
          </cell>
          <cell r="W1387">
            <v>1589.7137179506899</v>
          </cell>
          <cell r="X1387">
            <v>1758.5700593378692</v>
          </cell>
          <cell r="Y1387">
            <v>659.22899698422725</v>
          </cell>
          <cell r="Z1387">
            <v>727.7227233270761</v>
          </cell>
          <cell r="AA1387">
            <v>732.75852878937405</v>
          </cell>
          <cell r="AB1387">
            <v>746.45091855846147</v>
          </cell>
          <cell r="AC1387">
            <v>791.7337311598086</v>
          </cell>
          <cell r="AD1387">
            <v>10.384143995805095</v>
          </cell>
          <cell r="AE1387">
            <v>14.375631048319558</v>
          </cell>
          <cell r="AF1387">
            <v>12.78447336946188</v>
          </cell>
          <cell r="AG1387">
            <v>14.682266200063861</v>
          </cell>
          <cell r="AH1387">
            <v>14.446477426928514</v>
          </cell>
        </row>
        <row r="1388">
          <cell r="B1388">
            <v>11040</v>
          </cell>
          <cell r="C1388" t="str">
            <v>KS</v>
          </cell>
          <cell r="D1388" t="str">
            <v>Municipal</v>
          </cell>
          <cell r="E1388">
            <v>6.3455581148547432E-3</v>
          </cell>
          <cell r="F1388">
            <v>0</v>
          </cell>
          <cell r="G1388">
            <v>0</v>
          </cell>
          <cell r="H1388">
            <v>503.5603427659475</v>
          </cell>
          <cell r="I1388">
            <v>11.608880937499999</v>
          </cell>
          <cell r="J1388">
            <v>0</v>
          </cell>
          <cell r="K1388">
            <v>0</v>
          </cell>
          <cell r="L1388">
            <v>0</v>
          </cell>
          <cell r="M1388">
            <v>0</v>
          </cell>
          <cell r="N1388">
            <v>4.9445583298442196E-3</v>
          </cell>
          <cell r="O1388">
            <v>9713.0767387516862</v>
          </cell>
          <cell r="P1388">
            <v>27045.217082502004</v>
          </cell>
          <cell r="Q1388">
            <v>42701.966364372129</v>
          </cell>
          <cell r="R1388">
            <v>54328.808765668728</v>
          </cell>
          <cell r="S1388">
            <v>120618.28013641914</v>
          </cell>
          <cell r="T1388">
            <v>1463.7517840103324</v>
          </cell>
          <cell r="U1388">
            <v>1493.855404980563</v>
          </cell>
          <cell r="V1388">
            <v>1551.2133138287743</v>
          </cell>
          <cell r="W1388">
            <v>1589.7137179506899</v>
          </cell>
          <cell r="X1388">
            <v>1758.5700593378692</v>
          </cell>
          <cell r="Y1388">
            <v>659.22899698422725</v>
          </cell>
          <cell r="Z1388">
            <v>727.7227233270761</v>
          </cell>
          <cell r="AA1388">
            <v>732.75852878937405</v>
          </cell>
          <cell r="AB1388">
            <v>746.45091855846147</v>
          </cell>
          <cell r="AC1388">
            <v>791.7337311598086</v>
          </cell>
          <cell r="AD1388">
            <v>10.384143995805095</v>
          </cell>
          <cell r="AE1388">
            <v>14.375631048319558</v>
          </cell>
          <cell r="AF1388">
            <v>12.78447336946188</v>
          </cell>
          <cell r="AG1388">
            <v>14.682266200063861</v>
          </cell>
          <cell r="AH1388">
            <v>14.446477426928514</v>
          </cell>
        </row>
        <row r="1389">
          <cell r="B1389">
            <v>11299</v>
          </cell>
          <cell r="C1389" t="str">
            <v>KS</v>
          </cell>
          <cell r="D1389" t="str">
            <v>Municipal</v>
          </cell>
          <cell r="E1389">
            <v>6.3455581148547432E-3</v>
          </cell>
          <cell r="F1389">
            <v>0</v>
          </cell>
          <cell r="G1389">
            <v>0</v>
          </cell>
          <cell r="H1389">
            <v>503.5603427659475</v>
          </cell>
          <cell r="I1389">
            <v>11.608880937499999</v>
          </cell>
          <cell r="J1389">
            <v>0</v>
          </cell>
          <cell r="K1389">
            <v>0</v>
          </cell>
          <cell r="L1389">
            <v>0</v>
          </cell>
          <cell r="M1389">
            <v>0</v>
          </cell>
          <cell r="N1389">
            <v>4.9445583298442196E-3</v>
          </cell>
          <cell r="O1389">
            <v>9713.0767387516862</v>
          </cell>
          <cell r="P1389">
            <v>27045.217082502004</v>
          </cell>
          <cell r="Q1389">
            <v>42701.966364372129</v>
          </cell>
          <cell r="R1389">
            <v>54328.808765668728</v>
          </cell>
          <cell r="S1389">
            <v>120618.28013641914</v>
          </cell>
          <cell r="T1389">
            <v>1463.7517840103324</v>
          </cell>
          <cell r="U1389">
            <v>1493.855404980563</v>
          </cell>
          <cell r="V1389">
            <v>1551.2133138287743</v>
          </cell>
          <cell r="W1389">
            <v>1589.7137179506899</v>
          </cell>
          <cell r="X1389">
            <v>1758.5700593378692</v>
          </cell>
          <cell r="Y1389">
            <v>659.22899698422725</v>
          </cell>
          <cell r="Z1389">
            <v>727.7227233270761</v>
          </cell>
          <cell r="AA1389">
            <v>732.75852878937405</v>
          </cell>
          <cell r="AB1389">
            <v>746.45091855846147</v>
          </cell>
          <cell r="AC1389">
            <v>791.7337311598086</v>
          </cell>
          <cell r="AD1389">
            <v>10.384143995805095</v>
          </cell>
          <cell r="AE1389">
            <v>14.375631048319558</v>
          </cell>
          <cell r="AF1389">
            <v>12.78447336946188</v>
          </cell>
          <cell r="AG1389">
            <v>14.682266200063861</v>
          </cell>
          <cell r="AH1389">
            <v>14.446477426928514</v>
          </cell>
        </row>
        <row r="1390">
          <cell r="B1390">
            <v>11306</v>
          </cell>
          <cell r="C1390" t="str">
            <v>KS</v>
          </cell>
          <cell r="D1390" t="str">
            <v>Municipal</v>
          </cell>
          <cell r="E1390">
            <v>6.3455581148547432E-3</v>
          </cell>
          <cell r="F1390">
            <v>0</v>
          </cell>
          <cell r="G1390">
            <v>0</v>
          </cell>
          <cell r="H1390">
            <v>503.5603427659475</v>
          </cell>
          <cell r="I1390">
            <v>11.608880937499999</v>
          </cell>
          <cell r="J1390">
            <v>0</v>
          </cell>
          <cell r="K1390">
            <v>0</v>
          </cell>
          <cell r="L1390">
            <v>0</v>
          </cell>
          <cell r="M1390">
            <v>0</v>
          </cell>
          <cell r="N1390">
            <v>4.9445583298442196E-3</v>
          </cell>
          <cell r="O1390">
            <v>9713.0767387516862</v>
          </cell>
          <cell r="P1390">
            <v>27045.217082502004</v>
          </cell>
          <cell r="Q1390">
            <v>42701.966364372129</v>
          </cell>
          <cell r="R1390">
            <v>54328.808765668728</v>
          </cell>
          <cell r="S1390">
            <v>120618.28013641914</v>
          </cell>
          <cell r="T1390">
            <v>1463.7517840103324</v>
          </cell>
          <cell r="U1390">
            <v>1493.855404980563</v>
          </cell>
          <cell r="V1390">
            <v>1551.2133138287743</v>
          </cell>
          <cell r="W1390">
            <v>1589.7137179506899</v>
          </cell>
          <cell r="X1390">
            <v>1758.5700593378692</v>
          </cell>
          <cell r="Y1390">
            <v>659.22899698422725</v>
          </cell>
          <cell r="Z1390">
            <v>727.7227233270761</v>
          </cell>
          <cell r="AA1390">
            <v>732.75852878937405</v>
          </cell>
          <cell r="AB1390">
            <v>746.45091855846147</v>
          </cell>
          <cell r="AC1390">
            <v>791.7337311598086</v>
          </cell>
          <cell r="AD1390">
            <v>10.384143995805095</v>
          </cell>
          <cell r="AE1390">
            <v>14.375631048319558</v>
          </cell>
          <cell r="AF1390">
            <v>12.78447336946188</v>
          </cell>
          <cell r="AG1390">
            <v>14.682266200063861</v>
          </cell>
          <cell r="AH1390">
            <v>14.446477426928514</v>
          </cell>
        </row>
        <row r="1391">
          <cell r="B1391">
            <v>11572</v>
          </cell>
          <cell r="C1391" t="str">
            <v>KS</v>
          </cell>
          <cell r="D1391" t="str">
            <v>Municipal</v>
          </cell>
          <cell r="E1391">
            <v>6.3455581148547432E-3</v>
          </cell>
          <cell r="F1391">
            <v>0</v>
          </cell>
          <cell r="G1391">
            <v>0</v>
          </cell>
          <cell r="H1391">
            <v>503.5603427659475</v>
          </cell>
          <cell r="I1391">
            <v>11.608880937499999</v>
          </cell>
          <cell r="J1391">
            <v>0</v>
          </cell>
          <cell r="K1391">
            <v>0</v>
          </cell>
          <cell r="L1391">
            <v>0</v>
          </cell>
          <cell r="M1391">
            <v>0</v>
          </cell>
          <cell r="N1391">
            <v>4.9445583298442196E-3</v>
          </cell>
          <cell r="O1391">
            <v>9713.0767387516862</v>
          </cell>
          <cell r="P1391">
            <v>27045.217082502004</v>
          </cell>
          <cell r="Q1391">
            <v>42701.966364372129</v>
          </cell>
          <cell r="R1391">
            <v>54328.808765668728</v>
          </cell>
          <cell r="S1391">
            <v>120618.28013641914</v>
          </cell>
          <cell r="T1391">
            <v>1463.7517840103324</v>
          </cell>
          <cell r="U1391">
            <v>1493.855404980563</v>
          </cell>
          <cell r="V1391">
            <v>1551.2133138287743</v>
          </cell>
          <cell r="W1391">
            <v>1589.7137179506899</v>
          </cell>
          <cell r="X1391">
            <v>1758.5700593378692</v>
          </cell>
          <cell r="Y1391">
            <v>659.22899698422725</v>
          </cell>
          <cell r="Z1391">
            <v>727.7227233270761</v>
          </cell>
          <cell r="AA1391">
            <v>732.75852878937405</v>
          </cell>
          <cell r="AB1391">
            <v>746.45091855846147</v>
          </cell>
          <cell r="AC1391">
            <v>791.7337311598086</v>
          </cell>
          <cell r="AD1391">
            <v>10.384143995805095</v>
          </cell>
          <cell r="AE1391">
            <v>14.375631048319558</v>
          </cell>
          <cell r="AF1391">
            <v>12.78447336946188</v>
          </cell>
          <cell r="AG1391">
            <v>14.682266200063861</v>
          </cell>
          <cell r="AH1391">
            <v>14.446477426928514</v>
          </cell>
        </row>
        <row r="1392">
          <cell r="B1392">
            <v>11658</v>
          </cell>
          <cell r="C1392" t="str">
            <v>KS</v>
          </cell>
          <cell r="D1392" t="str">
            <v>Municipal</v>
          </cell>
          <cell r="E1392">
            <v>6.3455581148547432E-3</v>
          </cell>
          <cell r="F1392">
            <v>0</v>
          </cell>
          <cell r="G1392">
            <v>0</v>
          </cell>
          <cell r="H1392">
            <v>503.5603427659475</v>
          </cell>
          <cell r="I1392">
            <v>11.608880937499999</v>
          </cell>
          <cell r="J1392">
            <v>0</v>
          </cell>
          <cell r="K1392">
            <v>0</v>
          </cell>
          <cell r="L1392">
            <v>0</v>
          </cell>
          <cell r="M1392">
            <v>0</v>
          </cell>
          <cell r="N1392">
            <v>4.9445583298442196E-3</v>
          </cell>
          <cell r="O1392">
            <v>9713.0767387516862</v>
          </cell>
          <cell r="P1392">
            <v>27045.217082502004</v>
          </cell>
          <cell r="Q1392">
            <v>42701.966364372129</v>
          </cell>
          <cell r="R1392">
            <v>54328.808765668728</v>
          </cell>
          <cell r="S1392">
            <v>120618.28013641914</v>
          </cell>
          <cell r="T1392">
            <v>1463.7517840103324</v>
          </cell>
          <cell r="U1392">
            <v>1493.855404980563</v>
          </cell>
          <cell r="V1392">
            <v>1551.2133138287743</v>
          </cell>
          <cell r="W1392">
            <v>1589.7137179506899</v>
          </cell>
          <cell r="X1392">
            <v>1758.5700593378692</v>
          </cell>
          <cell r="Y1392">
            <v>659.22899698422725</v>
          </cell>
          <cell r="Z1392">
            <v>727.7227233270761</v>
          </cell>
          <cell r="AA1392">
            <v>732.75852878937405</v>
          </cell>
          <cell r="AB1392">
            <v>746.45091855846147</v>
          </cell>
          <cell r="AC1392">
            <v>791.7337311598086</v>
          </cell>
          <cell r="AD1392">
            <v>10.384143995805095</v>
          </cell>
          <cell r="AE1392">
            <v>14.375631048319558</v>
          </cell>
          <cell r="AF1392">
            <v>12.78447336946188</v>
          </cell>
          <cell r="AG1392">
            <v>14.682266200063861</v>
          </cell>
          <cell r="AH1392">
            <v>14.446477426928514</v>
          </cell>
        </row>
        <row r="1393">
          <cell r="B1393">
            <v>12208</v>
          </cell>
          <cell r="C1393" t="str">
            <v>KS</v>
          </cell>
          <cell r="D1393" t="str">
            <v>Municipal</v>
          </cell>
          <cell r="E1393">
            <v>6.3455581148547432E-3</v>
          </cell>
          <cell r="F1393">
            <v>1</v>
          </cell>
          <cell r="G1393">
            <v>12123.239436619719</v>
          </cell>
          <cell r="H1393">
            <v>12123.239436619719</v>
          </cell>
          <cell r="I1393">
            <v>11.608880937499999</v>
          </cell>
          <cell r="J1393">
            <v>6793.7</v>
          </cell>
          <cell r="K1393">
            <v>89518</v>
          </cell>
          <cell r="L1393">
            <v>7384</v>
          </cell>
          <cell r="M1393">
            <v>6.4401129134810886E-2</v>
          </cell>
          <cell r="N1393">
            <v>6.4401129134810886E-2</v>
          </cell>
          <cell r="O1393">
            <v>9713.0767387516862</v>
          </cell>
          <cell r="P1393">
            <v>27045.217082502004</v>
          </cell>
          <cell r="Q1393">
            <v>42701.966364372129</v>
          </cell>
          <cell r="R1393">
            <v>54328.808765668728</v>
          </cell>
          <cell r="S1393">
            <v>120618.28013641914</v>
          </cell>
          <cell r="T1393">
            <v>1463.7517840103324</v>
          </cell>
          <cell r="U1393">
            <v>1493.855404980563</v>
          </cell>
          <cell r="V1393">
            <v>1551.2133138287743</v>
          </cell>
          <cell r="W1393">
            <v>1589.7137179506899</v>
          </cell>
          <cell r="X1393">
            <v>1758.5700593378692</v>
          </cell>
          <cell r="Y1393">
            <v>659.22899698422725</v>
          </cell>
          <cell r="Z1393">
            <v>727.7227233270761</v>
          </cell>
          <cell r="AA1393">
            <v>732.75852878937405</v>
          </cell>
          <cell r="AB1393">
            <v>746.45091855846147</v>
          </cell>
          <cell r="AC1393">
            <v>791.7337311598086</v>
          </cell>
          <cell r="AD1393">
            <v>10.384143995805095</v>
          </cell>
          <cell r="AE1393">
            <v>14.375631048319558</v>
          </cell>
          <cell r="AF1393">
            <v>12.78447336946188</v>
          </cell>
          <cell r="AG1393">
            <v>14.682266200063861</v>
          </cell>
          <cell r="AH1393">
            <v>14.446477426928514</v>
          </cell>
        </row>
        <row r="1394">
          <cell r="B1394">
            <v>12242</v>
          </cell>
          <cell r="C1394" t="str">
            <v>KS</v>
          </cell>
          <cell r="D1394" t="str">
            <v>Municipal</v>
          </cell>
          <cell r="E1394">
            <v>6.3455581148547432E-3</v>
          </cell>
          <cell r="F1394">
            <v>0</v>
          </cell>
          <cell r="G1394">
            <v>0</v>
          </cell>
          <cell r="H1394">
            <v>503.5603427659475</v>
          </cell>
          <cell r="I1394">
            <v>11.608880937499999</v>
          </cell>
          <cell r="J1394">
            <v>0</v>
          </cell>
          <cell r="K1394">
            <v>0</v>
          </cell>
          <cell r="L1394">
            <v>0</v>
          </cell>
          <cell r="M1394">
            <v>0</v>
          </cell>
          <cell r="N1394">
            <v>4.9445583298442196E-3</v>
          </cell>
          <cell r="O1394">
            <v>9713.0767387516862</v>
          </cell>
          <cell r="P1394">
            <v>27045.217082502004</v>
          </cell>
          <cell r="Q1394">
            <v>42701.966364372129</v>
          </cell>
          <cell r="R1394">
            <v>54328.808765668728</v>
          </cell>
          <cell r="S1394">
            <v>120618.28013641914</v>
          </cell>
          <cell r="T1394">
            <v>1463.7517840103324</v>
          </cell>
          <cell r="U1394">
            <v>1493.855404980563</v>
          </cell>
          <cell r="V1394">
            <v>1551.2133138287743</v>
          </cell>
          <cell r="W1394">
            <v>1589.7137179506899</v>
          </cell>
          <cell r="X1394">
            <v>1758.5700593378692</v>
          </cell>
          <cell r="Y1394">
            <v>659.22899698422725</v>
          </cell>
          <cell r="Z1394">
            <v>727.7227233270761</v>
          </cell>
          <cell r="AA1394">
            <v>732.75852878937405</v>
          </cell>
          <cell r="AB1394">
            <v>746.45091855846147</v>
          </cell>
          <cell r="AC1394">
            <v>791.7337311598086</v>
          </cell>
          <cell r="AD1394">
            <v>10.384143995805095</v>
          </cell>
          <cell r="AE1394">
            <v>14.375631048319558</v>
          </cell>
          <cell r="AF1394">
            <v>12.78447336946188</v>
          </cell>
          <cell r="AG1394">
            <v>14.682266200063861</v>
          </cell>
          <cell r="AH1394">
            <v>14.446477426928514</v>
          </cell>
        </row>
        <row r="1395">
          <cell r="B1395">
            <v>21533</v>
          </cell>
          <cell r="C1395" t="str">
            <v>KS</v>
          </cell>
          <cell r="D1395" t="str">
            <v>Municipal</v>
          </cell>
          <cell r="E1395">
            <v>6.3455581148547432E-3</v>
          </cell>
          <cell r="F1395">
            <v>0</v>
          </cell>
          <cell r="G1395">
            <v>0</v>
          </cell>
          <cell r="H1395">
            <v>503.5603427659475</v>
          </cell>
          <cell r="I1395">
            <v>11.608880937499999</v>
          </cell>
          <cell r="J1395">
            <v>0</v>
          </cell>
          <cell r="K1395">
            <v>0</v>
          </cell>
          <cell r="L1395">
            <v>0</v>
          </cell>
          <cell r="M1395">
            <v>0</v>
          </cell>
          <cell r="N1395">
            <v>4.9445583298442196E-3</v>
          </cell>
          <cell r="O1395">
            <v>9713.0767387516862</v>
          </cell>
          <cell r="P1395">
            <v>27045.217082502004</v>
          </cell>
          <cell r="Q1395">
            <v>42701.966364372129</v>
          </cell>
          <cell r="R1395">
            <v>54328.808765668728</v>
          </cell>
          <cell r="S1395">
            <v>120618.28013641914</v>
          </cell>
          <cell r="T1395">
            <v>1463.7517840103324</v>
          </cell>
          <cell r="U1395">
            <v>1493.855404980563</v>
          </cell>
          <cell r="V1395">
            <v>1551.2133138287743</v>
          </cell>
          <cell r="W1395">
            <v>1589.7137179506899</v>
          </cell>
          <cell r="X1395">
            <v>1758.5700593378692</v>
          </cell>
          <cell r="Y1395">
            <v>659.22899698422725</v>
          </cell>
          <cell r="Z1395">
            <v>727.7227233270761</v>
          </cell>
          <cell r="AA1395">
            <v>732.75852878937405</v>
          </cell>
          <cell r="AB1395">
            <v>746.45091855846147</v>
          </cell>
          <cell r="AC1395">
            <v>791.7337311598086</v>
          </cell>
          <cell r="AD1395">
            <v>10.384143995805095</v>
          </cell>
          <cell r="AE1395">
            <v>14.375631048319558</v>
          </cell>
          <cell r="AF1395">
            <v>12.78447336946188</v>
          </cell>
          <cell r="AG1395">
            <v>14.682266200063861</v>
          </cell>
          <cell r="AH1395">
            <v>14.446477426928514</v>
          </cell>
        </row>
        <row r="1396">
          <cell r="B1396">
            <v>12838</v>
          </cell>
          <cell r="C1396" t="str">
            <v>KS</v>
          </cell>
          <cell r="D1396" t="str">
            <v>Municipal</v>
          </cell>
          <cell r="E1396">
            <v>6.3455581148547432E-3</v>
          </cell>
          <cell r="F1396">
            <v>0</v>
          </cell>
          <cell r="G1396">
            <v>0</v>
          </cell>
          <cell r="H1396">
            <v>503.5603427659475</v>
          </cell>
          <cell r="I1396">
            <v>11.608880937499999</v>
          </cell>
          <cell r="J1396">
            <v>0</v>
          </cell>
          <cell r="K1396">
            <v>0</v>
          </cell>
          <cell r="L1396">
            <v>0</v>
          </cell>
          <cell r="M1396">
            <v>0</v>
          </cell>
          <cell r="N1396">
            <v>4.9445583298442196E-3</v>
          </cell>
          <cell r="O1396">
            <v>9713.0767387516862</v>
          </cell>
          <cell r="P1396">
            <v>27045.217082502004</v>
          </cell>
          <cell r="Q1396">
            <v>42701.966364372129</v>
          </cell>
          <cell r="R1396">
            <v>54328.808765668728</v>
          </cell>
          <cell r="S1396">
            <v>120618.28013641914</v>
          </cell>
          <cell r="T1396">
            <v>1463.7517840103324</v>
          </cell>
          <cell r="U1396">
            <v>1493.855404980563</v>
          </cell>
          <cell r="V1396">
            <v>1551.2133138287743</v>
          </cell>
          <cell r="W1396">
            <v>1589.7137179506899</v>
          </cell>
          <cell r="X1396">
            <v>1758.5700593378692</v>
          </cell>
          <cell r="Y1396">
            <v>659.22899698422725</v>
          </cell>
          <cell r="Z1396">
            <v>727.7227233270761</v>
          </cell>
          <cell r="AA1396">
            <v>732.75852878937405</v>
          </cell>
          <cell r="AB1396">
            <v>746.45091855846147</v>
          </cell>
          <cell r="AC1396">
            <v>791.7337311598086</v>
          </cell>
          <cell r="AD1396">
            <v>10.384143995805095</v>
          </cell>
          <cell r="AE1396">
            <v>14.375631048319558</v>
          </cell>
          <cell r="AF1396">
            <v>12.78447336946188</v>
          </cell>
          <cell r="AG1396">
            <v>14.682266200063861</v>
          </cell>
          <cell r="AH1396">
            <v>14.446477426928514</v>
          </cell>
        </row>
        <row r="1397">
          <cell r="B1397">
            <v>12909</v>
          </cell>
          <cell r="C1397" t="str">
            <v>KS</v>
          </cell>
          <cell r="D1397" t="str">
            <v>Municipal</v>
          </cell>
          <cell r="E1397">
            <v>6.3455581148547432E-3</v>
          </cell>
          <cell r="F1397">
            <v>0</v>
          </cell>
          <cell r="G1397">
            <v>0</v>
          </cell>
          <cell r="H1397">
            <v>503.5603427659475</v>
          </cell>
          <cell r="I1397">
            <v>11.608880937499999</v>
          </cell>
          <cell r="J1397">
            <v>0</v>
          </cell>
          <cell r="K1397">
            <v>0</v>
          </cell>
          <cell r="L1397">
            <v>0</v>
          </cell>
          <cell r="M1397">
            <v>0</v>
          </cell>
          <cell r="N1397">
            <v>4.9445583298442196E-3</v>
          </cell>
          <cell r="O1397">
            <v>9713.0767387516862</v>
          </cell>
          <cell r="P1397">
            <v>27045.217082502004</v>
          </cell>
          <cell r="Q1397">
            <v>42701.966364372129</v>
          </cell>
          <cell r="R1397">
            <v>54328.808765668728</v>
          </cell>
          <cell r="S1397">
            <v>120618.28013641914</v>
          </cell>
          <cell r="T1397">
            <v>1463.7517840103324</v>
          </cell>
          <cell r="U1397">
            <v>1493.855404980563</v>
          </cell>
          <cell r="V1397">
            <v>1551.2133138287743</v>
          </cell>
          <cell r="W1397">
            <v>1589.7137179506899</v>
          </cell>
          <cell r="X1397">
            <v>1758.5700593378692</v>
          </cell>
          <cell r="Y1397">
            <v>659.22899698422725</v>
          </cell>
          <cell r="Z1397">
            <v>727.7227233270761</v>
          </cell>
          <cell r="AA1397">
            <v>732.75852878937405</v>
          </cell>
          <cell r="AB1397">
            <v>746.45091855846147</v>
          </cell>
          <cell r="AC1397">
            <v>791.7337311598086</v>
          </cell>
          <cell r="AD1397">
            <v>10.384143995805095</v>
          </cell>
          <cell r="AE1397">
            <v>14.375631048319558</v>
          </cell>
          <cell r="AF1397">
            <v>12.78447336946188</v>
          </cell>
          <cell r="AG1397">
            <v>14.682266200063861</v>
          </cell>
          <cell r="AH1397">
            <v>14.446477426928514</v>
          </cell>
        </row>
        <row r="1398">
          <cell r="B1398">
            <v>12896</v>
          </cell>
          <cell r="C1398" t="str">
            <v>KS</v>
          </cell>
          <cell r="D1398" t="str">
            <v>Municipal</v>
          </cell>
          <cell r="E1398">
            <v>6.3455581148547432E-3</v>
          </cell>
          <cell r="F1398">
            <v>0</v>
          </cell>
          <cell r="G1398">
            <v>0</v>
          </cell>
          <cell r="H1398">
            <v>503.5603427659475</v>
          </cell>
          <cell r="I1398">
            <v>11.608880937499999</v>
          </cell>
          <cell r="J1398">
            <v>0</v>
          </cell>
          <cell r="K1398">
            <v>0</v>
          </cell>
          <cell r="L1398">
            <v>0</v>
          </cell>
          <cell r="M1398">
            <v>0</v>
          </cell>
          <cell r="N1398">
            <v>4.9445583298442196E-3</v>
          </cell>
          <cell r="O1398">
            <v>9713.0767387516862</v>
          </cell>
          <cell r="P1398">
            <v>27045.217082502004</v>
          </cell>
          <cell r="Q1398">
            <v>42701.966364372129</v>
          </cell>
          <cell r="R1398">
            <v>54328.808765668728</v>
          </cell>
          <cell r="S1398">
            <v>120618.28013641914</v>
          </cell>
          <cell r="T1398">
            <v>1463.7517840103324</v>
          </cell>
          <cell r="U1398">
            <v>1493.855404980563</v>
          </cell>
          <cell r="V1398">
            <v>1551.2133138287743</v>
          </cell>
          <cell r="W1398">
            <v>1589.7137179506899</v>
          </cell>
          <cell r="X1398">
            <v>1758.5700593378692</v>
          </cell>
          <cell r="Y1398">
            <v>659.22899698422725</v>
          </cell>
          <cell r="Z1398">
            <v>727.7227233270761</v>
          </cell>
          <cell r="AA1398">
            <v>732.75852878937405</v>
          </cell>
          <cell r="AB1398">
            <v>746.45091855846147</v>
          </cell>
          <cell r="AC1398">
            <v>791.7337311598086</v>
          </cell>
          <cell r="AD1398">
            <v>10.384143995805095</v>
          </cell>
          <cell r="AE1398">
            <v>14.375631048319558</v>
          </cell>
          <cell r="AF1398">
            <v>12.78447336946188</v>
          </cell>
          <cell r="AG1398">
            <v>14.682266200063861</v>
          </cell>
          <cell r="AH1398">
            <v>14.446477426928514</v>
          </cell>
        </row>
        <row r="1399">
          <cell r="B1399">
            <v>13029</v>
          </cell>
          <cell r="C1399" t="str">
            <v>KS</v>
          </cell>
          <cell r="D1399" t="str">
            <v>Municipal</v>
          </cell>
          <cell r="E1399">
            <v>6.3455581148547432E-3</v>
          </cell>
          <cell r="F1399">
            <v>0</v>
          </cell>
          <cell r="G1399">
            <v>0</v>
          </cell>
          <cell r="H1399">
            <v>503.5603427659475</v>
          </cell>
          <cell r="I1399">
            <v>11.608880937499999</v>
          </cell>
          <cell r="J1399">
            <v>0</v>
          </cell>
          <cell r="K1399">
            <v>0</v>
          </cell>
          <cell r="L1399">
            <v>0</v>
          </cell>
          <cell r="M1399">
            <v>0</v>
          </cell>
          <cell r="N1399">
            <v>4.9445583298442196E-3</v>
          </cell>
          <cell r="O1399">
            <v>9713.0767387516862</v>
          </cell>
          <cell r="P1399">
            <v>27045.217082502004</v>
          </cell>
          <cell r="Q1399">
            <v>42701.966364372129</v>
          </cell>
          <cell r="R1399">
            <v>54328.808765668728</v>
          </cell>
          <cell r="S1399">
            <v>120618.28013641914</v>
          </cell>
          <cell r="T1399">
            <v>1463.7517840103324</v>
          </cell>
          <cell r="U1399">
            <v>1493.855404980563</v>
          </cell>
          <cell r="V1399">
            <v>1551.2133138287743</v>
          </cell>
          <cell r="W1399">
            <v>1589.7137179506899</v>
          </cell>
          <cell r="X1399">
            <v>1758.5700593378692</v>
          </cell>
          <cell r="Y1399">
            <v>659.22899698422725</v>
          </cell>
          <cell r="Z1399">
            <v>727.7227233270761</v>
          </cell>
          <cell r="AA1399">
            <v>732.75852878937405</v>
          </cell>
          <cell r="AB1399">
            <v>746.45091855846147</v>
          </cell>
          <cell r="AC1399">
            <v>791.7337311598086</v>
          </cell>
          <cell r="AD1399">
            <v>10.384143995805095</v>
          </cell>
          <cell r="AE1399">
            <v>14.375631048319558</v>
          </cell>
          <cell r="AF1399">
            <v>12.78447336946188</v>
          </cell>
          <cell r="AG1399">
            <v>14.682266200063861</v>
          </cell>
          <cell r="AH1399">
            <v>14.446477426928514</v>
          </cell>
        </row>
        <row r="1400">
          <cell r="B1400">
            <v>13035</v>
          </cell>
          <cell r="C1400" t="str">
            <v>KS</v>
          </cell>
          <cell r="D1400" t="str">
            <v>Municipal</v>
          </cell>
          <cell r="E1400">
            <v>6.3455581148547432E-3</v>
          </cell>
          <cell r="F1400">
            <v>0</v>
          </cell>
          <cell r="G1400">
            <v>0</v>
          </cell>
          <cell r="H1400">
            <v>503.5603427659475</v>
          </cell>
          <cell r="I1400">
            <v>11.608880937499999</v>
          </cell>
          <cell r="J1400">
            <v>0</v>
          </cell>
          <cell r="K1400">
            <v>0</v>
          </cell>
          <cell r="L1400">
            <v>0</v>
          </cell>
          <cell r="M1400">
            <v>0</v>
          </cell>
          <cell r="N1400">
            <v>4.9445583298442196E-3</v>
          </cell>
          <cell r="O1400">
            <v>9713.0767387516862</v>
          </cell>
          <cell r="P1400">
            <v>27045.217082502004</v>
          </cell>
          <cell r="Q1400">
            <v>42701.966364372129</v>
          </cell>
          <cell r="R1400">
            <v>54328.808765668728</v>
          </cell>
          <cell r="S1400">
            <v>120618.28013641914</v>
          </cell>
          <cell r="T1400">
            <v>1463.7517840103324</v>
          </cell>
          <cell r="U1400">
            <v>1493.855404980563</v>
          </cell>
          <cell r="V1400">
            <v>1551.2133138287743</v>
          </cell>
          <cell r="W1400">
            <v>1589.7137179506899</v>
          </cell>
          <cell r="X1400">
            <v>1758.5700593378692</v>
          </cell>
          <cell r="Y1400">
            <v>659.22899698422725</v>
          </cell>
          <cell r="Z1400">
            <v>727.7227233270761</v>
          </cell>
          <cell r="AA1400">
            <v>732.75852878937405</v>
          </cell>
          <cell r="AB1400">
            <v>746.45091855846147</v>
          </cell>
          <cell r="AC1400">
            <v>791.7337311598086</v>
          </cell>
          <cell r="AD1400">
            <v>10.384143995805095</v>
          </cell>
          <cell r="AE1400">
            <v>14.375631048319558</v>
          </cell>
          <cell r="AF1400">
            <v>12.78447336946188</v>
          </cell>
          <cell r="AG1400">
            <v>14.682266200063861</v>
          </cell>
          <cell r="AH1400">
            <v>14.446477426928514</v>
          </cell>
        </row>
        <row r="1401">
          <cell r="B1401">
            <v>11206</v>
          </cell>
          <cell r="C1401" t="str">
            <v>KS</v>
          </cell>
          <cell r="D1401" t="str">
            <v>Municipal</v>
          </cell>
          <cell r="E1401">
            <v>6.3455581148547432E-3</v>
          </cell>
          <cell r="F1401">
            <v>0</v>
          </cell>
          <cell r="G1401">
            <v>0</v>
          </cell>
          <cell r="H1401">
            <v>503.5603427659475</v>
          </cell>
          <cell r="I1401">
            <v>11.608880937499999</v>
          </cell>
          <cell r="J1401">
            <v>0</v>
          </cell>
          <cell r="K1401">
            <v>0</v>
          </cell>
          <cell r="L1401">
            <v>0</v>
          </cell>
          <cell r="M1401">
            <v>0</v>
          </cell>
          <cell r="N1401">
            <v>4.9445583298442196E-3</v>
          </cell>
          <cell r="O1401">
            <v>9713.0767387516862</v>
          </cell>
          <cell r="P1401">
            <v>27045.217082502004</v>
          </cell>
          <cell r="Q1401">
            <v>42701.966364372129</v>
          </cell>
          <cell r="R1401">
            <v>54328.808765668728</v>
          </cell>
          <cell r="S1401">
            <v>120618.28013641914</v>
          </cell>
          <cell r="T1401">
            <v>1463.7517840103324</v>
          </cell>
          <cell r="U1401">
            <v>1493.855404980563</v>
          </cell>
          <cell r="V1401">
            <v>1551.2133138287743</v>
          </cell>
          <cell r="W1401">
            <v>1589.7137179506899</v>
          </cell>
          <cell r="X1401">
            <v>1758.5700593378692</v>
          </cell>
          <cell r="Y1401">
            <v>659.22899698422725</v>
          </cell>
          <cell r="Z1401">
            <v>727.7227233270761</v>
          </cell>
          <cell r="AA1401">
            <v>732.75852878937405</v>
          </cell>
          <cell r="AB1401">
            <v>746.45091855846147</v>
          </cell>
          <cell r="AC1401">
            <v>791.7337311598086</v>
          </cell>
          <cell r="AD1401">
            <v>10.384143995805095</v>
          </cell>
          <cell r="AE1401">
            <v>14.375631048319558</v>
          </cell>
          <cell r="AF1401">
            <v>12.78447336946188</v>
          </cell>
          <cell r="AG1401">
            <v>14.682266200063861</v>
          </cell>
          <cell r="AH1401">
            <v>14.446477426928514</v>
          </cell>
        </row>
        <row r="1402">
          <cell r="B1402">
            <v>13095</v>
          </cell>
          <cell r="C1402" t="str">
            <v>KS</v>
          </cell>
          <cell r="D1402" t="str">
            <v>Municipal</v>
          </cell>
          <cell r="E1402">
            <v>6.3455581148547432E-3</v>
          </cell>
          <cell r="F1402">
            <v>0</v>
          </cell>
          <cell r="G1402">
            <v>0</v>
          </cell>
          <cell r="H1402">
            <v>503.5603427659475</v>
          </cell>
          <cell r="I1402">
            <v>11.608880937499999</v>
          </cell>
          <cell r="J1402">
            <v>0</v>
          </cell>
          <cell r="K1402">
            <v>0</v>
          </cell>
          <cell r="L1402">
            <v>0</v>
          </cell>
          <cell r="M1402">
            <v>0</v>
          </cell>
          <cell r="N1402">
            <v>4.9445583298442196E-3</v>
          </cell>
          <cell r="O1402">
            <v>9713.0767387516862</v>
          </cell>
          <cell r="P1402">
            <v>27045.217082502004</v>
          </cell>
          <cell r="Q1402">
            <v>42701.966364372129</v>
          </cell>
          <cell r="R1402">
            <v>54328.808765668728</v>
          </cell>
          <cell r="S1402">
            <v>120618.28013641914</v>
          </cell>
          <cell r="T1402">
            <v>1463.7517840103324</v>
          </cell>
          <cell r="U1402">
            <v>1493.855404980563</v>
          </cell>
          <cell r="V1402">
            <v>1551.2133138287743</v>
          </cell>
          <cell r="W1402">
            <v>1589.7137179506899</v>
          </cell>
          <cell r="X1402">
            <v>1758.5700593378692</v>
          </cell>
          <cell r="Y1402">
            <v>659.22899698422725</v>
          </cell>
          <cell r="Z1402">
            <v>727.7227233270761</v>
          </cell>
          <cell r="AA1402">
            <v>732.75852878937405</v>
          </cell>
          <cell r="AB1402">
            <v>746.45091855846147</v>
          </cell>
          <cell r="AC1402">
            <v>791.7337311598086</v>
          </cell>
          <cell r="AD1402">
            <v>10.384143995805095</v>
          </cell>
          <cell r="AE1402">
            <v>14.375631048319558</v>
          </cell>
          <cell r="AF1402">
            <v>12.78447336946188</v>
          </cell>
          <cell r="AG1402">
            <v>14.682266200063861</v>
          </cell>
          <cell r="AH1402">
            <v>14.446477426928514</v>
          </cell>
        </row>
        <row r="1403">
          <cell r="B1403">
            <v>11207</v>
          </cell>
          <cell r="C1403" t="str">
            <v>KS</v>
          </cell>
          <cell r="D1403" t="str">
            <v>Municipal</v>
          </cell>
          <cell r="E1403">
            <v>6.3455581148547432E-3</v>
          </cell>
          <cell r="F1403">
            <v>0</v>
          </cell>
          <cell r="G1403">
            <v>0</v>
          </cell>
          <cell r="H1403">
            <v>503.5603427659475</v>
          </cell>
          <cell r="I1403">
            <v>11.608880937499999</v>
          </cell>
          <cell r="J1403">
            <v>0</v>
          </cell>
          <cell r="K1403">
            <v>0</v>
          </cell>
          <cell r="L1403">
            <v>0</v>
          </cell>
          <cell r="M1403">
            <v>0</v>
          </cell>
          <cell r="N1403">
            <v>4.9445583298442196E-3</v>
          </cell>
          <cell r="O1403">
            <v>9713.0767387516862</v>
          </cell>
          <cell r="P1403">
            <v>27045.217082502004</v>
          </cell>
          <cell r="Q1403">
            <v>42701.966364372129</v>
          </cell>
          <cell r="R1403">
            <v>54328.808765668728</v>
          </cell>
          <cell r="S1403">
            <v>120618.28013641914</v>
          </cell>
          <cell r="T1403">
            <v>1463.7517840103324</v>
          </cell>
          <cell r="U1403">
            <v>1493.855404980563</v>
          </cell>
          <cell r="V1403">
            <v>1551.2133138287743</v>
          </cell>
          <cell r="W1403">
            <v>1589.7137179506899</v>
          </cell>
          <cell r="X1403">
            <v>1758.5700593378692</v>
          </cell>
          <cell r="Y1403">
            <v>659.22899698422725</v>
          </cell>
          <cell r="Z1403">
            <v>727.7227233270761</v>
          </cell>
          <cell r="AA1403">
            <v>732.75852878937405</v>
          </cell>
          <cell r="AB1403">
            <v>746.45091855846147</v>
          </cell>
          <cell r="AC1403">
            <v>791.7337311598086</v>
          </cell>
          <cell r="AD1403">
            <v>10.384143995805095</v>
          </cell>
          <cell r="AE1403">
            <v>14.375631048319558</v>
          </cell>
          <cell r="AF1403">
            <v>12.78447336946188</v>
          </cell>
          <cell r="AG1403">
            <v>14.682266200063861</v>
          </cell>
          <cell r="AH1403">
            <v>14.446477426928514</v>
          </cell>
        </row>
        <row r="1404">
          <cell r="B1404">
            <v>13380</v>
          </cell>
          <cell r="C1404" t="str">
            <v>KS</v>
          </cell>
          <cell r="D1404" t="str">
            <v>Municipal</v>
          </cell>
          <cell r="E1404">
            <v>6.3455581148547432E-3</v>
          </cell>
          <cell r="F1404">
            <v>0</v>
          </cell>
          <cell r="G1404">
            <v>0</v>
          </cell>
          <cell r="H1404">
            <v>503.5603427659475</v>
          </cell>
          <cell r="I1404">
            <v>11.608880937499999</v>
          </cell>
          <cell r="J1404">
            <v>0</v>
          </cell>
          <cell r="K1404">
            <v>0</v>
          </cell>
          <cell r="L1404">
            <v>0</v>
          </cell>
          <cell r="M1404">
            <v>0</v>
          </cell>
          <cell r="N1404">
            <v>4.9445583298442196E-3</v>
          </cell>
          <cell r="O1404">
            <v>9713.0767387516862</v>
          </cell>
          <cell r="P1404">
            <v>27045.217082502004</v>
          </cell>
          <cell r="Q1404">
            <v>42701.966364372129</v>
          </cell>
          <cell r="R1404">
            <v>54328.808765668728</v>
          </cell>
          <cell r="S1404">
            <v>120618.28013641914</v>
          </cell>
          <cell r="T1404">
            <v>1463.7517840103324</v>
          </cell>
          <cell r="U1404">
            <v>1493.855404980563</v>
          </cell>
          <cell r="V1404">
            <v>1551.2133138287743</v>
          </cell>
          <cell r="W1404">
            <v>1589.7137179506899</v>
          </cell>
          <cell r="X1404">
            <v>1758.5700593378692</v>
          </cell>
          <cell r="Y1404">
            <v>659.22899698422725</v>
          </cell>
          <cell r="Z1404">
            <v>727.7227233270761</v>
          </cell>
          <cell r="AA1404">
            <v>732.75852878937405</v>
          </cell>
          <cell r="AB1404">
            <v>746.45091855846147</v>
          </cell>
          <cell r="AC1404">
            <v>791.7337311598086</v>
          </cell>
          <cell r="AD1404">
            <v>10.384143995805095</v>
          </cell>
          <cell r="AE1404">
            <v>14.375631048319558</v>
          </cell>
          <cell r="AF1404">
            <v>12.78447336946188</v>
          </cell>
          <cell r="AG1404">
            <v>14.682266200063861</v>
          </cell>
          <cell r="AH1404">
            <v>14.446477426928514</v>
          </cell>
        </row>
        <row r="1405">
          <cell r="B1405">
            <v>13819</v>
          </cell>
          <cell r="C1405" t="str">
            <v>KS</v>
          </cell>
          <cell r="D1405" t="str">
            <v>Municipal</v>
          </cell>
          <cell r="E1405">
            <v>6.3455581148547432E-3</v>
          </cell>
          <cell r="F1405">
            <v>0</v>
          </cell>
          <cell r="G1405">
            <v>0</v>
          </cell>
          <cell r="H1405">
            <v>503.5603427659475</v>
          </cell>
          <cell r="I1405">
            <v>11.608880937499999</v>
          </cell>
          <cell r="J1405">
            <v>0</v>
          </cell>
          <cell r="K1405">
            <v>0</v>
          </cell>
          <cell r="L1405">
            <v>0</v>
          </cell>
          <cell r="M1405">
            <v>0</v>
          </cell>
          <cell r="N1405">
            <v>4.9445583298442196E-3</v>
          </cell>
          <cell r="O1405">
            <v>9713.0767387516862</v>
          </cell>
          <cell r="P1405">
            <v>27045.217082502004</v>
          </cell>
          <cell r="Q1405">
            <v>42701.966364372129</v>
          </cell>
          <cell r="R1405">
            <v>54328.808765668728</v>
          </cell>
          <cell r="S1405">
            <v>120618.28013641914</v>
          </cell>
          <cell r="T1405">
            <v>1463.7517840103324</v>
          </cell>
          <cell r="U1405">
            <v>1493.855404980563</v>
          </cell>
          <cell r="V1405">
            <v>1551.2133138287743</v>
          </cell>
          <cell r="W1405">
            <v>1589.7137179506899</v>
          </cell>
          <cell r="X1405">
            <v>1758.5700593378692</v>
          </cell>
          <cell r="Y1405">
            <v>659.22899698422725</v>
          </cell>
          <cell r="Z1405">
            <v>727.7227233270761</v>
          </cell>
          <cell r="AA1405">
            <v>732.75852878937405</v>
          </cell>
          <cell r="AB1405">
            <v>746.45091855846147</v>
          </cell>
          <cell r="AC1405">
            <v>791.7337311598086</v>
          </cell>
          <cell r="AD1405">
            <v>10.384143995805095</v>
          </cell>
          <cell r="AE1405">
            <v>14.375631048319558</v>
          </cell>
          <cell r="AF1405">
            <v>12.78447336946188</v>
          </cell>
          <cell r="AG1405">
            <v>14.682266200063861</v>
          </cell>
          <cell r="AH1405">
            <v>14.446477426928514</v>
          </cell>
        </row>
        <row r="1406">
          <cell r="B1406">
            <v>13948</v>
          </cell>
          <cell r="C1406" t="str">
            <v>KS</v>
          </cell>
          <cell r="D1406" t="str">
            <v>Municipal</v>
          </cell>
          <cell r="E1406">
            <v>6.3455581148547432E-3</v>
          </cell>
          <cell r="F1406">
            <v>0</v>
          </cell>
          <cell r="G1406">
            <v>0</v>
          </cell>
          <cell r="H1406">
            <v>503.5603427659475</v>
          </cell>
          <cell r="I1406">
            <v>11.608880937499999</v>
          </cell>
          <cell r="J1406">
            <v>0</v>
          </cell>
          <cell r="K1406">
            <v>0</v>
          </cell>
          <cell r="L1406">
            <v>0</v>
          </cell>
          <cell r="M1406">
            <v>0</v>
          </cell>
          <cell r="N1406">
            <v>4.9445583298442196E-3</v>
          </cell>
          <cell r="O1406">
            <v>9713.0767387516862</v>
          </cell>
          <cell r="P1406">
            <v>27045.217082502004</v>
          </cell>
          <cell r="Q1406">
            <v>42701.966364372129</v>
          </cell>
          <cell r="R1406">
            <v>54328.808765668728</v>
          </cell>
          <cell r="S1406">
            <v>120618.28013641914</v>
          </cell>
          <cell r="T1406">
            <v>1463.7517840103324</v>
          </cell>
          <cell r="U1406">
            <v>1493.855404980563</v>
          </cell>
          <cell r="V1406">
            <v>1551.2133138287743</v>
          </cell>
          <cell r="W1406">
            <v>1589.7137179506899</v>
          </cell>
          <cell r="X1406">
            <v>1758.5700593378692</v>
          </cell>
          <cell r="Y1406">
            <v>659.22899698422725</v>
          </cell>
          <cell r="Z1406">
            <v>727.7227233270761</v>
          </cell>
          <cell r="AA1406">
            <v>732.75852878937405</v>
          </cell>
          <cell r="AB1406">
            <v>746.45091855846147</v>
          </cell>
          <cell r="AC1406">
            <v>791.7337311598086</v>
          </cell>
          <cell r="AD1406">
            <v>10.384143995805095</v>
          </cell>
          <cell r="AE1406">
            <v>14.375631048319558</v>
          </cell>
          <cell r="AF1406">
            <v>12.78447336946188</v>
          </cell>
          <cell r="AG1406">
            <v>14.682266200063861</v>
          </cell>
          <cell r="AH1406">
            <v>14.446477426928514</v>
          </cell>
        </row>
        <row r="1407">
          <cell r="B1407">
            <v>14199</v>
          </cell>
          <cell r="C1407" t="str">
            <v>KS</v>
          </cell>
          <cell r="D1407" t="str">
            <v>Municipal</v>
          </cell>
          <cell r="E1407">
            <v>6.3455581148547432E-3</v>
          </cell>
          <cell r="F1407">
            <v>0</v>
          </cell>
          <cell r="G1407">
            <v>0</v>
          </cell>
          <cell r="H1407">
            <v>503.5603427659475</v>
          </cell>
          <cell r="I1407">
            <v>11.608880937499999</v>
          </cell>
          <cell r="J1407">
            <v>0</v>
          </cell>
          <cell r="K1407">
            <v>0</v>
          </cell>
          <cell r="L1407">
            <v>0</v>
          </cell>
          <cell r="M1407">
            <v>0</v>
          </cell>
          <cell r="N1407">
            <v>4.9445583298442196E-3</v>
          </cell>
          <cell r="O1407">
            <v>9713.0767387516862</v>
          </cell>
          <cell r="P1407">
            <v>27045.217082502004</v>
          </cell>
          <cell r="Q1407">
            <v>42701.966364372129</v>
          </cell>
          <cell r="R1407">
            <v>54328.808765668728</v>
          </cell>
          <cell r="S1407">
            <v>120618.28013641914</v>
          </cell>
          <cell r="T1407">
            <v>1463.7517840103324</v>
          </cell>
          <cell r="U1407">
            <v>1493.855404980563</v>
          </cell>
          <cell r="V1407">
            <v>1551.2133138287743</v>
          </cell>
          <cell r="W1407">
            <v>1589.7137179506899</v>
          </cell>
          <cell r="X1407">
            <v>1758.5700593378692</v>
          </cell>
          <cell r="Y1407">
            <v>659.22899698422725</v>
          </cell>
          <cell r="Z1407">
            <v>727.7227233270761</v>
          </cell>
          <cell r="AA1407">
            <v>732.75852878937405</v>
          </cell>
          <cell r="AB1407">
            <v>746.45091855846147</v>
          </cell>
          <cell r="AC1407">
            <v>791.7337311598086</v>
          </cell>
          <cell r="AD1407">
            <v>10.384143995805095</v>
          </cell>
          <cell r="AE1407">
            <v>14.375631048319558</v>
          </cell>
          <cell r="AF1407">
            <v>12.78447336946188</v>
          </cell>
          <cell r="AG1407">
            <v>14.682266200063861</v>
          </cell>
          <cell r="AH1407">
            <v>14.446477426928514</v>
          </cell>
        </row>
        <row r="1408">
          <cell r="B1408">
            <v>14203</v>
          </cell>
          <cell r="C1408" t="str">
            <v>KS</v>
          </cell>
          <cell r="D1408" t="str">
            <v>Municipal</v>
          </cell>
          <cell r="E1408">
            <v>6.3455581148547432E-3</v>
          </cell>
          <cell r="F1408">
            <v>0</v>
          </cell>
          <cell r="G1408">
            <v>0</v>
          </cell>
          <cell r="H1408">
            <v>503.5603427659475</v>
          </cell>
          <cell r="I1408">
            <v>11.608880937499999</v>
          </cell>
          <cell r="J1408">
            <v>0</v>
          </cell>
          <cell r="K1408">
            <v>0</v>
          </cell>
          <cell r="L1408">
            <v>0</v>
          </cell>
          <cell r="M1408">
            <v>0</v>
          </cell>
          <cell r="N1408">
            <v>4.9445583298442196E-3</v>
          </cell>
          <cell r="O1408">
            <v>9713.0767387516862</v>
          </cell>
          <cell r="P1408">
            <v>27045.217082502004</v>
          </cell>
          <cell r="Q1408">
            <v>42701.966364372129</v>
          </cell>
          <cell r="R1408">
            <v>54328.808765668728</v>
          </cell>
          <cell r="S1408">
            <v>120618.28013641914</v>
          </cell>
          <cell r="T1408">
            <v>1463.7517840103324</v>
          </cell>
          <cell r="U1408">
            <v>1493.855404980563</v>
          </cell>
          <cell r="V1408">
            <v>1551.2133138287743</v>
          </cell>
          <cell r="W1408">
            <v>1589.7137179506899</v>
          </cell>
          <cell r="X1408">
            <v>1758.5700593378692</v>
          </cell>
          <cell r="Y1408">
            <v>659.22899698422725</v>
          </cell>
          <cell r="Z1408">
            <v>727.7227233270761</v>
          </cell>
          <cell r="AA1408">
            <v>732.75852878937405</v>
          </cell>
          <cell r="AB1408">
            <v>746.45091855846147</v>
          </cell>
          <cell r="AC1408">
            <v>791.7337311598086</v>
          </cell>
          <cell r="AD1408">
            <v>10.384143995805095</v>
          </cell>
          <cell r="AE1408">
            <v>14.375631048319558</v>
          </cell>
          <cell r="AF1408">
            <v>12.78447336946188</v>
          </cell>
          <cell r="AG1408">
            <v>14.682266200063861</v>
          </cell>
          <cell r="AH1408">
            <v>14.446477426928514</v>
          </cell>
        </row>
        <row r="1409">
          <cell r="B1409">
            <v>14214</v>
          </cell>
          <cell r="C1409" t="str">
            <v>KS</v>
          </cell>
          <cell r="D1409" t="str">
            <v>Municipal</v>
          </cell>
          <cell r="E1409">
            <v>6.3455581148547432E-3</v>
          </cell>
          <cell r="F1409">
            <v>0</v>
          </cell>
          <cell r="G1409">
            <v>0</v>
          </cell>
          <cell r="H1409">
            <v>503.5603427659475</v>
          </cell>
          <cell r="I1409">
            <v>11.608880937499999</v>
          </cell>
          <cell r="J1409">
            <v>0</v>
          </cell>
          <cell r="K1409">
            <v>0</v>
          </cell>
          <cell r="L1409">
            <v>0</v>
          </cell>
          <cell r="M1409">
            <v>0</v>
          </cell>
          <cell r="N1409">
            <v>4.9445583298442196E-3</v>
          </cell>
          <cell r="O1409">
            <v>9713.0767387516862</v>
          </cell>
          <cell r="P1409">
            <v>27045.217082502004</v>
          </cell>
          <cell r="Q1409">
            <v>42701.966364372129</v>
          </cell>
          <cell r="R1409">
            <v>54328.808765668728</v>
          </cell>
          <cell r="S1409">
            <v>120618.28013641914</v>
          </cell>
          <cell r="T1409">
            <v>1463.7517840103324</v>
          </cell>
          <cell r="U1409">
            <v>1493.855404980563</v>
          </cell>
          <cell r="V1409">
            <v>1551.2133138287743</v>
          </cell>
          <cell r="W1409">
            <v>1589.7137179506899</v>
          </cell>
          <cell r="X1409">
            <v>1758.5700593378692</v>
          </cell>
          <cell r="Y1409">
            <v>659.22899698422725</v>
          </cell>
          <cell r="Z1409">
            <v>727.7227233270761</v>
          </cell>
          <cell r="AA1409">
            <v>732.75852878937405</v>
          </cell>
          <cell r="AB1409">
            <v>746.45091855846147</v>
          </cell>
          <cell r="AC1409">
            <v>791.7337311598086</v>
          </cell>
          <cell r="AD1409">
            <v>10.384143995805095</v>
          </cell>
          <cell r="AE1409">
            <v>14.375631048319558</v>
          </cell>
          <cell r="AF1409">
            <v>12.78447336946188</v>
          </cell>
          <cell r="AG1409">
            <v>14.682266200063861</v>
          </cell>
          <cell r="AH1409">
            <v>14.446477426928514</v>
          </cell>
        </row>
        <row r="1410">
          <cell r="B1410">
            <v>14229</v>
          </cell>
          <cell r="C1410" t="str">
            <v>KS</v>
          </cell>
          <cell r="D1410" t="str">
            <v>Municipal</v>
          </cell>
          <cell r="E1410">
            <v>6.3455581148547432E-3</v>
          </cell>
          <cell r="F1410">
            <v>0</v>
          </cell>
          <cell r="G1410">
            <v>0</v>
          </cell>
          <cell r="H1410">
            <v>503.5603427659475</v>
          </cell>
          <cell r="I1410">
            <v>11.608880937499999</v>
          </cell>
          <cell r="J1410">
            <v>0</v>
          </cell>
          <cell r="K1410">
            <v>0</v>
          </cell>
          <cell r="L1410">
            <v>0</v>
          </cell>
          <cell r="M1410">
            <v>0</v>
          </cell>
          <cell r="N1410">
            <v>4.9445583298442196E-3</v>
          </cell>
          <cell r="O1410">
            <v>9713.0767387516862</v>
          </cell>
          <cell r="P1410">
            <v>27045.217082502004</v>
          </cell>
          <cell r="Q1410">
            <v>42701.966364372129</v>
          </cell>
          <cell r="R1410">
            <v>54328.808765668728</v>
          </cell>
          <cell r="S1410">
            <v>120618.28013641914</v>
          </cell>
          <cell r="T1410">
            <v>1463.7517840103324</v>
          </cell>
          <cell r="U1410">
            <v>1493.855404980563</v>
          </cell>
          <cell r="V1410">
            <v>1551.2133138287743</v>
          </cell>
          <cell r="W1410">
            <v>1589.7137179506899</v>
          </cell>
          <cell r="X1410">
            <v>1758.5700593378692</v>
          </cell>
          <cell r="Y1410">
            <v>659.22899698422725</v>
          </cell>
          <cell r="Z1410">
            <v>727.7227233270761</v>
          </cell>
          <cell r="AA1410">
            <v>732.75852878937405</v>
          </cell>
          <cell r="AB1410">
            <v>746.45091855846147</v>
          </cell>
          <cell r="AC1410">
            <v>791.7337311598086</v>
          </cell>
          <cell r="AD1410">
            <v>10.384143995805095</v>
          </cell>
          <cell r="AE1410">
            <v>14.375631048319558</v>
          </cell>
          <cell r="AF1410">
            <v>12.78447336946188</v>
          </cell>
          <cell r="AG1410">
            <v>14.682266200063861</v>
          </cell>
          <cell r="AH1410">
            <v>14.446477426928514</v>
          </cell>
        </row>
        <row r="1411">
          <cell r="B1411">
            <v>14276</v>
          </cell>
          <cell r="C1411" t="str">
            <v>KS</v>
          </cell>
          <cell r="D1411" t="str">
            <v>Municipal</v>
          </cell>
          <cell r="E1411">
            <v>6.3455581148547432E-3</v>
          </cell>
          <cell r="F1411">
            <v>0</v>
          </cell>
          <cell r="G1411">
            <v>0</v>
          </cell>
          <cell r="H1411">
            <v>503.5603427659475</v>
          </cell>
          <cell r="I1411">
            <v>11.608880937499999</v>
          </cell>
          <cell r="J1411">
            <v>0</v>
          </cell>
          <cell r="K1411">
            <v>0</v>
          </cell>
          <cell r="L1411">
            <v>0</v>
          </cell>
          <cell r="M1411">
            <v>0</v>
          </cell>
          <cell r="N1411">
            <v>4.9445583298442196E-3</v>
          </cell>
          <cell r="O1411">
            <v>9713.0767387516862</v>
          </cell>
          <cell r="P1411">
            <v>27045.217082502004</v>
          </cell>
          <cell r="Q1411">
            <v>42701.966364372129</v>
          </cell>
          <cell r="R1411">
            <v>54328.808765668728</v>
          </cell>
          <cell r="S1411">
            <v>120618.28013641914</v>
          </cell>
          <cell r="T1411">
            <v>1463.7517840103324</v>
          </cell>
          <cell r="U1411">
            <v>1493.855404980563</v>
          </cell>
          <cell r="V1411">
            <v>1551.2133138287743</v>
          </cell>
          <cell r="W1411">
            <v>1589.7137179506899</v>
          </cell>
          <cell r="X1411">
            <v>1758.5700593378692</v>
          </cell>
          <cell r="Y1411">
            <v>659.22899698422725</v>
          </cell>
          <cell r="Z1411">
            <v>727.7227233270761</v>
          </cell>
          <cell r="AA1411">
            <v>732.75852878937405</v>
          </cell>
          <cell r="AB1411">
            <v>746.45091855846147</v>
          </cell>
          <cell r="AC1411">
            <v>791.7337311598086</v>
          </cell>
          <cell r="AD1411">
            <v>10.384143995805095</v>
          </cell>
          <cell r="AE1411">
            <v>14.375631048319558</v>
          </cell>
          <cell r="AF1411">
            <v>12.78447336946188</v>
          </cell>
          <cell r="AG1411">
            <v>14.682266200063861</v>
          </cell>
          <cell r="AH1411">
            <v>14.446477426928514</v>
          </cell>
        </row>
        <row r="1412">
          <cell r="B1412">
            <v>15201</v>
          </cell>
          <cell r="C1412" t="str">
            <v>KS</v>
          </cell>
          <cell r="D1412" t="str">
            <v>Municipal</v>
          </cell>
          <cell r="E1412">
            <v>6.3455581148547432E-3</v>
          </cell>
          <cell r="F1412">
            <v>0</v>
          </cell>
          <cell r="G1412">
            <v>0</v>
          </cell>
          <cell r="H1412">
            <v>503.5603427659475</v>
          </cell>
          <cell r="I1412">
            <v>11.608880937499999</v>
          </cell>
          <cell r="J1412">
            <v>0</v>
          </cell>
          <cell r="K1412">
            <v>0</v>
          </cell>
          <cell r="L1412">
            <v>0</v>
          </cell>
          <cell r="M1412">
            <v>0</v>
          </cell>
          <cell r="N1412">
            <v>4.9445583298442196E-3</v>
          </cell>
          <cell r="O1412">
            <v>9713.0767387516862</v>
          </cell>
          <cell r="P1412">
            <v>27045.217082502004</v>
          </cell>
          <cell r="Q1412">
            <v>42701.966364372129</v>
          </cell>
          <cell r="R1412">
            <v>54328.808765668728</v>
          </cell>
          <cell r="S1412">
            <v>120618.28013641914</v>
          </cell>
          <cell r="T1412">
            <v>1463.7517840103324</v>
          </cell>
          <cell r="U1412">
            <v>1493.855404980563</v>
          </cell>
          <cell r="V1412">
            <v>1551.2133138287743</v>
          </cell>
          <cell r="W1412">
            <v>1589.7137179506899</v>
          </cell>
          <cell r="X1412">
            <v>1758.5700593378692</v>
          </cell>
          <cell r="Y1412">
            <v>659.22899698422725</v>
          </cell>
          <cell r="Z1412">
            <v>727.7227233270761</v>
          </cell>
          <cell r="AA1412">
            <v>732.75852878937405</v>
          </cell>
          <cell r="AB1412">
            <v>746.45091855846147</v>
          </cell>
          <cell r="AC1412">
            <v>791.7337311598086</v>
          </cell>
          <cell r="AD1412">
            <v>10.384143995805095</v>
          </cell>
          <cell r="AE1412">
            <v>14.375631048319558</v>
          </cell>
          <cell r="AF1412">
            <v>12.78447336946188</v>
          </cell>
          <cell r="AG1412">
            <v>14.682266200063861</v>
          </cell>
          <cell r="AH1412">
            <v>14.446477426928514</v>
          </cell>
        </row>
        <row r="1413">
          <cell r="B1413">
            <v>15321</v>
          </cell>
          <cell r="C1413" t="str">
            <v>KS</v>
          </cell>
          <cell r="D1413" t="str">
            <v>Municipal</v>
          </cell>
          <cell r="E1413">
            <v>6.3455581148547432E-3</v>
          </cell>
          <cell r="F1413">
            <v>0</v>
          </cell>
          <cell r="G1413">
            <v>0</v>
          </cell>
          <cell r="H1413">
            <v>503.5603427659475</v>
          </cell>
          <cell r="I1413">
            <v>11.608880937499999</v>
          </cell>
          <cell r="J1413">
            <v>0</v>
          </cell>
          <cell r="K1413">
            <v>0</v>
          </cell>
          <cell r="L1413">
            <v>0</v>
          </cell>
          <cell r="M1413">
            <v>0</v>
          </cell>
          <cell r="N1413">
            <v>4.9445583298442196E-3</v>
          </cell>
          <cell r="O1413">
            <v>9713.0767387516862</v>
          </cell>
          <cell r="P1413">
            <v>27045.217082502004</v>
          </cell>
          <cell r="Q1413">
            <v>42701.966364372129</v>
          </cell>
          <cell r="R1413">
            <v>54328.808765668728</v>
          </cell>
          <cell r="S1413">
            <v>120618.28013641914</v>
          </cell>
          <cell r="T1413">
            <v>1463.7517840103324</v>
          </cell>
          <cell r="U1413">
            <v>1493.855404980563</v>
          </cell>
          <cell r="V1413">
            <v>1551.2133138287743</v>
          </cell>
          <cell r="W1413">
            <v>1589.7137179506899</v>
          </cell>
          <cell r="X1413">
            <v>1758.5700593378692</v>
          </cell>
          <cell r="Y1413">
            <v>659.22899698422725</v>
          </cell>
          <cell r="Z1413">
            <v>727.7227233270761</v>
          </cell>
          <cell r="AA1413">
            <v>732.75852878937405</v>
          </cell>
          <cell r="AB1413">
            <v>746.45091855846147</v>
          </cell>
          <cell r="AC1413">
            <v>791.7337311598086</v>
          </cell>
          <cell r="AD1413">
            <v>10.384143995805095</v>
          </cell>
          <cell r="AE1413">
            <v>14.375631048319558</v>
          </cell>
          <cell r="AF1413">
            <v>12.78447336946188</v>
          </cell>
          <cell r="AG1413">
            <v>14.682266200063861</v>
          </cell>
          <cell r="AH1413">
            <v>14.446477426928514</v>
          </cell>
        </row>
        <row r="1414">
          <cell r="B1414">
            <v>15336</v>
          </cell>
          <cell r="C1414" t="str">
            <v>KS</v>
          </cell>
          <cell r="D1414" t="str">
            <v>Municipal</v>
          </cell>
          <cell r="E1414">
            <v>6.3455581148547432E-3</v>
          </cell>
          <cell r="F1414">
            <v>0</v>
          </cell>
          <cell r="G1414">
            <v>0</v>
          </cell>
          <cell r="H1414">
            <v>503.5603427659475</v>
          </cell>
          <cell r="I1414">
            <v>11.608880937499999</v>
          </cell>
          <cell r="J1414">
            <v>0</v>
          </cell>
          <cell r="K1414">
            <v>0</v>
          </cell>
          <cell r="L1414">
            <v>0</v>
          </cell>
          <cell r="M1414">
            <v>0</v>
          </cell>
          <cell r="N1414">
            <v>4.9445583298442196E-3</v>
          </cell>
          <cell r="O1414">
            <v>9713.0767387516862</v>
          </cell>
          <cell r="P1414">
            <v>27045.217082502004</v>
          </cell>
          <cell r="Q1414">
            <v>42701.966364372129</v>
          </cell>
          <cell r="R1414">
            <v>54328.808765668728</v>
          </cell>
          <cell r="S1414">
            <v>120618.28013641914</v>
          </cell>
          <cell r="T1414">
            <v>1463.7517840103324</v>
          </cell>
          <cell r="U1414">
            <v>1493.855404980563</v>
          </cell>
          <cell r="V1414">
            <v>1551.2133138287743</v>
          </cell>
          <cell r="W1414">
            <v>1589.7137179506899</v>
          </cell>
          <cell r="X1414">
            <v>1758.5700593378692</v>
          </cell>
          <cell r="Y1414">
            <v>659.22899698422725</v>
          </cell>
          <cell r="Z1414">
            <v>727.7227233270761</v>
          </cell>
          <cell r="AA1414">
            <v>732.75852878937405</v>
          </cell>
          <cell r="AB1414">
            <v>746.45091855846147</v>
          </cell>
          <cell r="AC1414">
            <v>791.7337311598086</v>
          </cell>
          <cell r="AD1414">
            <v>10.384143995805095</v>
          </cell>
          <cell r="AE1414">
            <v>14.375631048319558</v>
          </cell>
          <cell r="AF1414">
            <v>12.78447336946188</v>
          </cell>
          <cell r="AG1414">
            <v>14.682266200063861</v>
          </cell>
          <cell r="AH1414">
            <v>14.446477426928514</v>
          </cell>
        </row>
        <row r="1415">
          <cell r="B1415">
            <v>26894</v>
          </cell>
          <cell r="C1415" t="str">
            <v>KS</v>
          </cell>
          <cell r="D1415" t="str">
            <v>Municipal</v>
          </cell>
          <cell r="E1415">
            <v>6.3455581148547432E-3</v>
          </cell>
          <cell r="F1415">
            <v>0</v>
          </cell>
          <cell r="G1415">
            <v>0</v>
          </cell>
          <cell r="H1415">
            <v>503.5603427659475</v>
          </cell>
          <cell r="I1415">
            <v>11.608880937499999</v>
          </cell>
          <cell r="J1415">
            <v>0</v>
          </cell>
          <cell r="K1415">
            <v>0</v>
          </cell>
          <cell r="L1415">
            <v>0</v>
          </cell>
          <cell r="M1415">
            <v>0</v>
          </cell>
          <cell r="N1415">
            <v>4.9445583298442196E-3</v>
          </cell>
          <cell r="O1415">
            <v>9713.0767387516862</v>
          </cell>
          <cell r="P1415">
            <v>27045.217082502004</v>
          </cell>
          <cell r="Q1415">
            <v>42701.966364372129</v>
          </cell>
          <cell r="R1415">
            <v>54328.808765668728</v>
          </cell>
          <cell r="S1415">
            <v>120618.28013641914</v>
          </cell>
          <cell r="T1415">
            <v>1463.7517840103324</v>
          </cell>
          <cell r="U1415">
            <v>1493.855404980563</v>
          </cell>
          <cell r="V1415">
            <v>1551.2133138287743</v>
          </cell>
          <cell r="W1415">
            <v>1589.7137179506899</v>
          </cell>
          <cell r="X1415">
            <v>1758.5700593378692</v>
          </cell>
          <cell r="Y1415">
            <v>659.22899698422725</v>
          </cell>
          <cell r="Z1415">
            <v>727.7227233270761</v>
          </cell>
          <cell r="AA1415">
            <v>732.75852878937405</v>
          </cell>
          <cell r="AB1415">
            <v>746.45091855846147</v>
          </cell>
          <cell r="AC1415">
            <v>791.7337311598086</v>
          </cell>
          <cell r="AD1415">
            <v>10.384143995805095</v>
          </cell>
          <cell r="AE1415">
            <v>14.375631048319558</v>
          </cell>
          <cell r="AF1415">
            <v>12.78447336946188</v>
          </cell>
          <cell r="AG1415">
            <v>14.682266200063861</v>
          </cell>
          <cell r="AH1415">
            <v>14.446477426928514</v>
          </cell>
        </row>
        <row r="1416">
          <cell r="B1416">
            <v>16135</v>
          </cell>
          <cell r="C1416" t="str">
            <v>KS</v>
          </cell>
          <cell r="D1416" t="str">
            <v>Municipal</v>
          </cell>
          <cell r="E1416">
            <v>6.3455581148547432E-3</v>
          </cell>
          <cell r="F1416">
            <v>0</v>
          </cell>
          <cell r="G1416">
            <v>0</v>
          </cell>
          <cell r="H1416">
            <v>503.5603427659475</v>
          </cell>
          <cell r="I1416">
            <v>11.608880937499999</v>
          </cell>
          <cell r="J1416">
            <v>0</v>
          </cell>
          <cell r="K1416">
            <v>0</v>
          </cell>
          <cell r="L1416">
            <v>0</v>
          </cell>
          <cell r="M1416">
            <v>0</v>
          </cell>
          <cell r="N1416">
            <v>4.9445583298442196E-3</v>
          </cell>
          <cell r="O1416">
            <v>9713.0767387516862</v>
          </cell>
          <cell r="P1416">
            <v>27045.217082502004</v>
          </cell>
          <cell r="Q1416">
            <v>42701.966364372129</v>
          </cell>
          <cell r="R1416">
            <v>54328.808765668728</v>
          </cell>
          <cell r="S1416">
            <v>120618.28013641914</v>
          </cell>
          <cell r="T1416">
            <v>1463.7517840103324</v>
          </cell>
          <cell r="U1416">
            <v>1493.855404980563</v>
          </cell>
          <cell r="V1416">
            <v>1551.2133138287743</v>
          </cell>
          <cell r="W1416">
            <v>1589.7137179506899</v>
          </cell>
          <cell r="X1416">
            <v>1758.5700593378692</v>
          </cell>
          <cell r="Y1416">
            <v>659.22899698422725</v>
          </cell>
          <cell r="Z1416">
            <v>727.7227233270761</v>
          </cell>
          <cell r="AA1416">
            <v>732.75852878937405</v>
          </cell>
          <cell r="AB1416">
            <v>746.45091855846147</v>
          </cell>
          <cell r="AC1416">
            <v>791.7337311598086</v>
          </cell>
          <cell r="AD1416">
            <v>10.384143995805095</v>
          </cell>
          <cell r="AE1416">
            <v>14.375631048319558</v>
          </cell>
          <cell r="AF1416">
            <v>12.78447336946188</v>
          </cell>
          <cell r="AG1416">
            <v>14.682266200063861</v>
          </cell>
          <cell r="AH1416">
            <v>14.446477426928514</v>
          </cell>
        </row>
        <row r="1417">
          <cell r="B1417">
            <v>16440</v>
          </cell>
          <cell r="C1417" t="str">
            <v>KS</v>
          </cell>
          <cell r="D1417" t="str">
            <v>Municipal</v>
          </cell>
          <cell r="E1417">
            <v>6.3455581148547432E-3</v>
          </cell>
          <cell r="F1417">
            <v>0</v>
          </cell>
          <cell r="G1417">
            <v>0</v>
          </cell>
          <cell r="H1417">
            <v>503.5603427659475</v>
          </cell>
          <cell r="I1417">
            <v>11.608880937499999</v>
          </cell>
          <cell r="J1417">
            <v>0</v>
          </cell>
          <cell r="K1417">
            <v>0</v>
          </cell>
          <cell r="L1417">
            <v>0</v>
          </cell>
          <cell r="M1417">
            <v>0</v>
          </cell>
          <cell r="N1417">
            <v>4.9445583298442196E-3</v>
          </cell>
          <cell r="O1417">
            <v>9713.0767387516862</v>
          </cell>
          <cell r="P1417">
            <v>27045.217082502004</v>
          </cell>
          <cell r="Q1417">
            <v>42701.966364372129</v>
          </cell>
          <cell r="R1417">
            <v>54328.808765668728</v>
          </cell>
          <cell r="S1417">
            <v>120618.28013641914</v>
          </cell>
          <cell r="T1417">
            <v>1463.7517840103324</v>
          </cell>
          <cell r="U1417">
            <v>1493.855404980563</v>
          </cell>
          <cell r="V1417">
            <v>1551.2133138287743</v>
          </cell>
          <cell r="W1417">
            <v>1589.7137179506899</v>
          </cell>
          <cell r="X1417">
            <v>1758.5700593378692</v>
          </cell>
          <cell r="Y1417">
            <v>659.22899698422725</v>
          </cell>
          <cell r="Z1417">
            <v>727.7227233270761</v>
          </cell>
          <cell r="AA1417">
            <v>732.75852878937405</v>
          </cell>
          <cell r="AB1417">
            <v>746.45091855846147</v>
          </cell>
          <cell r="AC1417">
            <v>791.7337311598086</v>
          </cell>
          <cell r="AD1417">
            <v>10.384143995805095</v>
          </cell>
          <cell r="AE1417">
            <v>14.375631048319558</v>
          </cell>
          <cell r="AF1417">
            <v>12.78447336946188</v>
          </cell>
          <cell r="AG1417">
            <v>14.682266200063861</v>
          </cell>
          <cell r="AH1417">
            <v>14.446477426928514</v>
          </cell>
        </row>
        <row r="1418">
          <cell r="B1418">
            <v>16518</v>
          </cell>
          <cell r="C1418" t="str">
            <v>KS</v>
          </cell>
          <cell r="D1418" t="str">
            <v>Municipal</v>
          </cell>
          <cell r="E1418">
            <v>6.3455581148547432E-3</v>
          </cell>
          <cell r="F1418">
            <v>0</v>
          </cell>
          <cell r="G1418">
            <v>0</v>
          </cell>
          <cell r="H1418">
            <v>503.5603427659475</v>
          </cell>
          <cell r="I1418">
            <v>11.608880937499999</v>
          </cell>
          <cell r="J1418">
            <v>0</v>
          </cell>
          <cell r="K1418">
            <v>0</v>
          </cell>
          <cell r="L1418">
            <v>0</v>
          </cell>
          <cell r="M1418">
            <v>0</v>
          </cell>
          <cell r="N1418">
            <v>4.9445583298442196E-3</v>
          </cell>
          <cell r="O1418">
            <v>9713.0767387516862</v>
          </cell>
          <cell r="P1418">
            <v>27045.217082502004</v>
          </cell>
          <cell r="Q1418">
            <v>42701.966364372129</v>
          </cell>
          <cell r="R1418">
            <v>54328.808765668728</v>
          </cell>
          <cell r="S1418">
            <v>120618.28013641914</v>
          </cell>
          <cell r="T1418">
            <v>1463.7517840103324</v>
          </cell>
          <cell r="U1418">
            <v>1493.855404980563</v>
          </cell>
          <cell r="V1418">
            <v>1551.2133138287743</v>
          </cell>
          <cell r="W1418">
            <v>1589.7137179506899</v>
          </cell>
          <cell r="X1418">
            <v>1758.5700593378692</v>
          </cell>
          <cell r="Y1418">
            <v>659.22899698422725</v>
          </cell>
          <cell r="Z1418">
            <v>727.7227233270761</v>
          </cell>
          <cell r="AA1418">
            <v>732.75852878937405</v>
          </cell>
          <cell r="AB1418">
            <v>746.45091855846147</v>
          </cell>
          <cell r="AC1418">
            <v>791.7337311598086</v>
          </cell>
          <cell r="AD1418">
            <v>10.384143995805095</v>
          </cell>
          <cell r="AE1418">
            <v>14.375631048319558</v>
          </cell>
          <cell r="AF1418">
            <v>12.78447336946188</v>
          </cell>
          <cell r="AG1418">
            <v>14.682266200063861</v>
          </cell>
          <cell r="AH1418">
            <v>14.446477426928514</v>
          </cell>
        </row>
        <row r="1419">
          <cell r="B1419">
            <v>16876</v>
          </cell>
          <cell r="C1419" t="str">
            <v>KS</v>
          </cell>
          <cell r="D1419" t="str">
            <v>Municipal</v>
          </cell>
          <cell r="E1419">
            <v>6.3455581148547432E-3</v>
          </cell>
          <cell r="F1419">
            <v>0</v>
          </cell>
          <cell r="G1419">
            <v>0</v>
          </cell>
          <cell r="H1419">
            <v>503.5603427659475</v>
          </cell>
          <cell r="I1419">
            <v>11.608880937499999</v>
          </cell>
          <cell r="J1419">
            <v>0</v>
          </cell>
          <cell r="K1419">
            <v>0</v>
          </cell>
          <cell r="L1419">
            <v>0</v>
          </cell>
          <cell r="M1419">
            <v>0</v>
          </cell>
          <cell r="N1419">
            <v>4.9445583298442196E-3</v>
          </cell>
          <cell r="O1419">
            <v>9713.0767387516862</v>
          </cell>
          <cell r="P1419">
            <v>27045.217082502004</v>
          </cell>
          <cell r="Q1419">
            <v>42701.966364372129</v>
          </cell>
          <cell r="R1419">
            <v>54328.808765668728</v>
          </cell>
          <cell r="S1419">
            <v>120618.28013641914</v>
          </cell>
          <cell r="T1419">
            <v>1463.7517840103324</v>
          </cell>
          <cell r="U1419">
            <v>1493.855404980563</v>
          </cell>
          <cell r="V1419">
            <v>1551.2133138287743</v>
          </cell>
          <cell r="W1419">
            <v>1589.7137179506899</v>
          </cell>
          <cell r="X1419">
            <v>1758.5700593378692</v>
          </cell>
          <cell r="Y1419">
            <v>659.22899698422725</v>
          </cell>
          <cell r="Z1419">
            <v>727.7227233270761</v>
          </cell>
          <cell r="AA1419">
            <v>732.75852878937405</v>
          </cell>
          <cell r="AB1419">
            <v>746.45091855846147</v>
          </cell>
          <cell r="AC1419">
            <v>791.7337311598086</v>
          </cell>
          <cell r="AD1419">
            <v>10.384143995805095</v>
          </cell>
          <cell r="AE1419">
            <v>14.375631048319558</v>
          </cell>
          <cell r="AF1419">
            <v>12.78447336946188</v>
          </cell>
          <cell r="AG1419">
            <v>14.682266200063861</v>
          </cell>
          <cell r="AH1419">
            <v>14.446477426928514</v>
          </cell>
        </row>
        <row r="1420">
          <cell r="B1420">
            <v>16834</v>
          </cell>
          <cell r="C1420" t="str">
            <v>KS</v>
          </cell>
          <cell r="D1420" t="str">
            <v>Municipal</v>
          </cell>
          <cell r="E1420">
            <v>6.3455581148547432E-3</v>
          </cell>
          <cell r="F1420">
            <v>0</v>
          </cell>
          <cell r="G1420">
            <v>0</v>
          </cell>
          <cell r="H1420">
            <v>503.5603427659475</v>
          </cell>
          <cell r="I1420">
            <v>11.608880937499999</v>
          </cell>
          <cell r="J1420">
            <v>0</v>
          </cell>
          <cell r="K1420">
            <v>0</v>
          </cell>
          <cell r="L1420">
            <v>0</v>
          </cell>
          <cell r="M1420">
            <v>0</v>
          </cell>
          <cell r="N1420">
            <v>4.9445583298442196E-3</v>
          </cell>
          <cell r="O1420">
            <v>9713.0767387516862</v>
          </cell>
          <cell r="P1420">
            <v>27045.217082502004</v>
          </cell>
          <cell r="Q1420">
            <v>42701.966364372129</v>
          </cell>
          <cell r="R1420">
            <v>54328.808765668728</v>
          </cell>
          <cell r="S1420">
            <v>120618.28013641914</v>
          </cell>
          <cell r="T1420">
            <v>1463.7517840103324</v>
          </cell>
          <cell r="U1420">
            <v>1493.855404980563</v>
          </cell>
          <cell r="V1420">
            <v>1551.2133138287743</v>
          </cell>
          <cell r="W1420">
            <v>1589.7137179506899</v>
          </cell>
          <cell r="X1420">
            <v>1758.5700593378692</v>
          </cell>
          <cell r="Y1420">
            <v>659.22899698422725</v>
          </cell>
          <cell r="Z1420">
            <v>727.7227233270761</v>
          </cell>
          <cell r="AA1420">
            <v>732.75852878937405</v>
          </cell>
          <cell r="AB1420">
            <v>746.45091855846147</v>
          </cell>
          <cell r="AC1420">
            <v>791.7337311598086</v>
          </cell>
          <cell r="AD1420">
            <v>10.384143995805095</v>
          </cell>
          <cell r="AE1420">
            <v>14.375631048319558</v>
          </cell>
          <cell r="AF1420">
            <v>12.78447336946188</v>
          </cell>
          <cell r="AG1420">
            <v>14.682266200063861</v>
          </cell>
          <cell r="AH1420">
            <v>14.446477426928514</v>
          </cell>
        </row>
        <row r="1421">
          <cell r="B1421">
            <v>16922</v>
          </cell>
          <cell r="C1421" t="str">
            <v>KS</v>
          </cell>
          <cell r="D1421" t="str">
            <v>Municipal</v>
          </cell>
          <cell r="E1421">
            <v>6.3455581148547432E-3</v>
          </cell>
          <cell r="F1421">
            <v>0</v>
          </cell>
          <cell r="G1421">
            <v>0</v>
          </cell>
          <cell r="H1421">
            <v>503.5603427659475</v>
          </cell>
          <cell r="I1421">
            <v>11.608880937499999</v>
          </cell>
          <cell r="J1421">
            <v>0</v>
          </cell>
          <cell r="K1421">
            <v>0</v>
          </cell>
          <cell r="L1421">
            <v>0</v>
          </cell>
          <cell r="M1421">
            <v>0</v>
          </cell>
          <cell r="N1421">
            <v>4.9445583298442196E-3</v>
          </cell>
          <cell r="O1421">
            <v>9713.0767387516862</v>
          </cell>
          <cell r="P1421">
            <v>27045.217082502004</v>
          </cell>
          <cell r="Q1421">
            <v>42701.966364372129</v>
          </cell>
          <cell r="R1421">
            <v>54328.808765668728</v>
          </cell>
          <cell r="S1421">
            <v>120618.28013641914</v>
          </cell>
          <cell r="T1421">
            <v>1463.7517840103324</v>
          </cell>
          <cell r="U1421">
            <v>1493.855404980563</v>
          </cell>
          <cell r="V1421">
            <v>1551.2133138287743</v>
          </cell>
          <cell r="W1421">
            <v>1589.7137179506899</v>
          </cell>
          <cell r="X1421">
            <v>1758.5700593378692</v>
          </cell>
          <cell r="Y1421">
            <v>659.22899698422725</v>
          </cell>
          <cell r="Z1421">
            <v>727.7227233270761</v>
          </cell>
          <cell r="AA1421">
            <v>732.75852878937405</v>
          </cell>
          <cell r="AB1421">
            <v>746.45091855846147</v>
          </cell>
          <cell r="AC1421">
            <v>791.7337311598086</v>
          </cell>
          <cell r="AD1421">
            <v>10.384143995805095</v>
          </cell>
          <cell r="AE1421">
            <v>14.375631048319558</v>
          </cell>
          <cell r="AF1421">
            <v>12.78447336946188</v>
          </cell>
          <cell r="AG1421">
            <v>14.682266200063861</v>
          </cell>
          <cell r="AH1421">
            <v>14.446477426928514</v>
          </cell>
        </row>
        <row r="1422">
          <cell r="B1422">
            <v>16988</v>
          </cell>
          <cell r="C1422" t="str">
            <v>KS</v>
          </cell>
          <cell r="D1422" t="str">
            <v>Municipal</v>
          </cell>
          <cell r="E1422">
            <v>6.3455581148547432E-3</v>
          </cell>
          <cell r="F1422">
            <v>0</v>
          </cell>
          <cell r="G1422">
            <v>0</v>
          </cell>
          <cell r="H1422">
            <v>503.5603427659475</v>
          </cell>
          <cell r="I1422">
            <v>11.608880937499999</v>
          </cell>
          <cell r="J1422">
            <v>0</v>
          </cell>
          <cell r="K1422">
            <v>0</v>
          </cell>
          <cell r="L1422">
            <v>0</v>
          </cell>
          <cell r="M1422">
            <v>0</v>
          </cell>
          <cell r="N1422">
            <v>4.9445583298442196E-3</v>
          </cell>
          <cell r="O1422">
            <v>9713.0767387516862</v>
          </cell>
          <cell r="P1422">
            <v>27045.217082502004</v>
          </cell>
          <cell r="Q1422">
            <v>42701.966364372129</v>
          </cell>
          <cell r="R1422">
            <v>54328.808765668728</v>
          </cell>
          <cell r="S1422">
            <v>120618.28013641914</v>
          </cell>
          <cell r="T1422">
            <v>1463.7517840103324</v>
          </cell>
          <cell r="U1422">
            <v>1493.855404980563</v>
          </cell>
          <cell r="V1422">
            <v>1551.2133138287743</v>
          </cell>
          <cell r="W1422">
            <v>1589.7137179506899</v>
          </cell>
          <cell r="X1422">
            <v>1758.5700593378692</v>
          </cell>
          <cell r="Y1422">
            <v>659.22899698422725</v>
          </cell>
          <cell r="Z1422">
            <v>727.7227233270761</v>
          </cell>
          <cell r="AA1422">
            <v>732.75852878937405</v>
          </cell>
          <cell r="AB1422">
            <v>746.45091855846147</v>
          </cell>
          <cell r="AC1422">
            <v>791.7337311598086</v>
          </cell>
          <cell r="AD1422">
            <v>10.384143995805095</v>
          </cell>
          <cell r="AE1422">
            <v>14.375631048319558</v>
          </cell>
          <cell r="AF1422">
            <v>12.78447336946188</v>
          </cell>
          <cell r="AG1422">
            <v>14.682266200063861</v>
          </cell>
          <cell r="AH1422">
            <v>14.446477426928514</v>
          </cell>
        </row>
        <row r="1423">
          <cell r="B1423">
            <v>17872</v>
          </cell>
          <cell r="C1423" t="str">
            <v>KS</v>
          </cell>
          <cell r="D1423" t="str">
            <v>Municipal</v>
          </cell>
          <cell r="E1423">
            <v>6.3455581148547432E-3</v>
          </cell>
          <cell r="F1423">
            <v>0</v>
          </cell>
          <cell r="G1423">
            <v>0</v>
          </cell>
          <cell r="H1423">
            <v>503.5603427659475</v>
          </cell>
          <cell r="I1423">
            <v>11.608880937499999</v>
          </cell>
          <cell r="J1423">
            <v>0</v>
          </cell>
          <cell r="K1423">
            <v>0</v>
          </cell>
          <cell r="L1423">
            <v>0</v>
          </cell>
          <cell r="M1423">
            <v>0</v>
          </cell>
          <cell r="N1423">
            <v>4.9445583298442196E-3</v>
          </cell>
          <cell r="O1423">
            <v>9713.0767387516862</v>
          </cell>
          <cell r="P1423">
            <v>27045.217082502004</v>
          </cell>
          <cell r="Q1423">
            <v>42701.966364372129</v>
          </cell>
          <cell r="R1423">
            <v>54328.808765668728</v>
          </cell>
          <cell r="S1423">
            <v>120618.28013641914</v>
          </cell>
          <cell r="T1423">
            <v>1463.7517840103324</v>
          </cell>
          <cell r="U1423">
            <v>1493.855404980563</v>
          </cell>
          <cell r="V1423">
            <v>1551.2133138287743</v>
          </cell>
          <cell r="W1423">
            <v>1589.7137179506899</v>
          </cell>
          <cell r="X1423">
            <v>1758.5700593378692</v>
          </cell>
          <cell r="Y1423">
            <v>659.22899698422725</v>
          </cell>
          <cell r="Z1423">
            <v>727.7227233270761</v>
          </cell>
          <cell r="AA1423">
            <v>732.75852878937405</v>
          </cell>
          <cell r="AB1423">
            <v>746.45091855846147</v>
          </cell>
          <cell r="AC1423">
            <v>791.7337311598086</v>
          </cell>
          <cell r="AD1423">
            <v>10.384143995805095</v>
          </cell>
          <cell r="AE1423">
            <v>14.375631048319558</v>
          </cell>
          <cell r="AF1423">
            <v>12.78447336946188</v>
          </cell>
          <cell r="AG1423">
            <v>14.682266200063861</v>
          </cell>
          <cell r="AH1423">
            <v>14.446477426928514</v>
          </cell>
        </row>
        <row r="1424">
          <cell r="B1424">
            <v>17894</v>
          </cell>
          <cell r="C1424" t="str">
            <v>KS</v>
          </cell>
          <cell r="D1424" t="str">
            <v>Municipal</v>
          </cell>
          <cell r="E1424">
            <v>6.3455581148547432E-3</v>
          </cell>
          <cell r="F1424">
            <v>0</v>
          </cell>
          <cell r="G1424">
            <v>0</v>
          </cell>
          <cell r="H1424">
            <v>503.5603427659475</v>
          </cell>
          <cell r="I1424">
            <v>11.608880937499999</v>
          </cell>
          <cell r="J1424">
            <v>0</v>
          </cell>
          <cell r="K1424">
            <v>0</v>
          </cell>
          <cell r="L1424">
            <v>0</v>
          </cell>
          <cell r="M1424">
            <v>0</v>
          </cell>
          <cell r="N1424">
            <v>4.9445583298442196E-3</v>
          </cell>
          <cell r="O1424">
            <v>9713.0767387516862</v>
          </cell>
          <cell r="P1424">
            <v>27045.217082502004</v>
          </cell>
          <cell r="Q1424">
            <v>42701.966364372129</v>
          </cell>
          <cell r="R1424">
            <v>54328.808765668728</v>
          </cell>
          <cell r="S1424">
            <v>120618.28013641914</v>
          </cell>
          <cell r="T1424">
            <v>1463.7517840103324</v>
          </cell>
          <cell r="U1424">
            <v>1493.855404980563</v>
          </cell>
          <cell r="V1424">
            <v>1551.2133138287743</v>
          </cell>
          <cell r="W1424">
            <v>1589.7137179506899</v>
          </cell>
          <cell r="X1424">
            <v>1758.5700593378692</v>
          </cell>
          <cell r="Y1424">
            <v>659.22899698422725</v>
          </cell>
          <cell r="Z1424">
            <v>727.7227233270761</v>
          </cell>
          <cell r="AA1424">
            <v>732.75852878937405</v>
          </cell>
          <cell r="AB1424">
            <v>746.45091855846147</v>
          </cell>
          <cell r="AC1424">
            <v>791.7337311598086</v>
          </cell>
          <cell r="AD1424">
            <v>10.384143995805095</v>
          </cell>
          <cell r="AE1424">
            <v>14.375631048319558</v>
          </cell>
          <cell r="AF1424">
            <v>12.78447336946188</v>
          </cell>
          <cell r="AG1424">
            <v>14.682266200063861</v>
          </cell>
          <cell r="AH1424">
            <v>14.446477426928514</v>
          </cell>
        </row>
        <row r="1425">
          <cell r="B1425">
            <v>17879</v>
          </cell>
          <cell r="C1425" t="str">
            <v>KS</v>
          </cell>
          <cell r="D1425" t="str">
            <v>Municipal</v>
          </cell>
          <cell r="E1425">
            <v>6.3455581148547432E-3</v>
          </cell>
          <cell r="F1425">
            <v>0</v>
          </cell>
          <cell r="G1425">
            <v>0</v>
          </cell>
          <cell r="H1425">
            <v>503.5603427659475</v>
          </cell>
          <cell r="I1425">
            <v>11.608880937499999</v>
          </cell>
          <cell r="J1425">
            <v>0</v>
          </cell>
          <cell r="K1425">
            <v>0</v>
          </cell>
          <cell r="L1425">
            <v>0</v>
          </cell>
          <cell r="M1425">
            <v>0</v>
          </cell>
          <cell r="N1425">
            <v>4.9445583298442196E-3</v>
          </cell>
          <cell r="O1425">
            <v>9713.0767387516862</v>
          </cell>
          <cell r="P1425">
            <v>27045.217082502004</v>
          </cell>
          <cell r="Q1425">
            <v>42701.966364372129</v>
          </cell>
          <cell r="R1425">
            <v>54328.808765668728</v>
          </cell>
          <cell r="S1425">
            <v>120618.28013641914</v>
          </cell>
          <cell r="T1425">
            <v>1463.7517840103324</v>
          </cell>
          <cell r="U1425">
            <v>1493.855404980563</v>
          </cell>
          <cell r="V1425">
            <v>1551.2133138287743</v>
          </cell>
          <cell r="W1425">
            <v>1589.7137179506899</v>
          </cell>
          <cell r="X1425">
            <v>1758.5700593378692</v>
          </cell>
          <cell r="Y1425">
            <v>659.22899698422725</v>
          </cell>
          <cell r="Z1425">
            <v>727.7227233270761</v>
          </cell>
          <cell r="AA1425">
            <v>732.75852878937405</v>
          </cell>
          <cell r="AB1425">
            <v>746.45091855846147</v>
          </cell>
          <cell r="AC1425">
            <v>791.7337311598086</v>
          </cell>
          <cell r="AD1425">
            <v>10.384143995805095</v>
          </cell>
          <cell r="AE1425">
            <v>14.375631048319558</v>
          </cell>
          <cell r="AF1425">
            <v>12.78447336946188</v>
          </cell>
          <cell r="AG1425">
            <v>14.682266200063861</v>
          </cell>
          <cell r="AH1425">
            <v>14.446477426928514</v>
          </cell>
        </row>
        <row r="1426">
          <cell r="B1426">
            <v>17924</v>
          </cell>
          <cell r="C1426" t="str">
            <v>KS</v>
          </cell>
          <cell r="D1426" t="str">
            <v>Municipal</v>
          </cell>
          <cell r="E1426">
            <v>6.3455581148547432E-3</v>
          </cell>
          <cell r="F1426">
            <v>0</v>
          </cell>
          <cell r="G1426">
            <v>0</v>
          </cell>
          <cell r="H1426">
            <v>503.5603427659475</v>
          </cell>
          <cell r="I1426">
            <v>11.608880937499999</v>
          </cell>
          <cell r="J1426">
            <v>0</v>
          </cell>
          <cell r="K1426">
            <v>0</v>
          </cell>
          <cell r="L1426">
            <v>0</v>
          </cell>
          <cell r="M1426">
            <v>0</v>
          </cell>
          <cell r="N1426">
            <v>4.9445583298442196E-3</v>
          </cell>
          <cell r="O1426">
            <v>9713.0767387516862</v>
          </cell>
          <cell r="P1426">
            <v>27045.217082502004</v>
          </cell>
          <cell r="Q1426">
            <v>42701.966364372129</v>
          </cell>
          <cell r="R1426">
            <v>54328.808765668728</v>
          </cell>
          <cell r="S1426">
            <v>120618.28013641914</v>
          </cell>
          <cell r="T1426">
            <v>1463.7517840103324</v>
          </cell>
          <cell r="U1426">
            <v>1493.855404980563</v>
          </cell>
          <cell r="V1426">
            <v>1551.2133138287743</v>
          </cell>
          <cell r="W1426">
            <v>1589.7137179506899</v>
          </cell>
          <cell r="X1426">
            <v>1758.5700593378692</v>
          </cell>
          <cell r="Y1426">
            <v>659.22899698422725</v>
          </cell>
          <cell r="Z1426">
            <v>727.7227233270761</v>
          </cell>
          <cell r="AA1426">
            <v>732.75852878937405</v>
          </cell>
          <cell r="AB1426">
            <v>746.45091855846147</v>
          </cell>
          <cell r="AC1426">
            <v>791.7337311598086</v>
          </cell>
          <cell r="AD1426">
            <v>10.384143995805095</v>
          </cell>
          <cell r="AE1426">
            <v>14.375631048319558</v>
          </cell>
          <cell r="AF1426">
            <v>12.78447336946188</v>
          </cell>
          <cell r="AG1426">
            <v>14.682266200063861</v>
          </cell>
          <cell r="AH1426">
            <v>14.446477426928514</v>
          </cell>
        </row>
        <row r="1427">
          <cell r="B1427">
            <v>18086</v>
          </cell>
          <cell r="C1427" t="str">
            <v>KS</v>
          </cell>
          <cell r="D1427" t="str">
            <v>Municipal</v>
          </cell>
          <cell r="E1427">
            <v>6.3455581148547432E-3</v>
          </cell>
          <cell r="F1427">
            <v>0</v>
          </cell>
          <cell r="G1427">
            <v>0</v>
          </cell>
          <cell r="H1427">
            <v>503.5603427659475</v>
          </cell>
          <cell r="I1427">
            <v>11.608880937499999</v>
          </cell>
          <cell r="J1427">
            <v>0</v>
          </cell>
          <cell r="K1427">
            <v>0</v>
          </cell>
          <cell r="L1427">
            <v>0</v>
          </cell>
          <cell r="M1427">
            <v>0</v>
          </cell>
          <cell r="N1427">
            <v>4.9445583298442196E-3</v>
          </cell>
          <cell r="O1427">
            <v>9713.0767387516862</v>
          </cell>
          <cell r="P1427">
            <v>27045.217082502004</v>
          </cell>
          <cell r="Q1427">
            <v>42701.966364372129</v>
          </cell>
          <cell r="R1427">
            <v>54328.808765668728</v>
          </cell>
          <cell r="S1427">
            <v>120618.28013641914</v>
          </cell>
          <cell r="T1427">
            <v>1463.7517840103324</v>
          </cell>
          <cell r="U1427">
            <v>1493.855404980563</v>
          </cell>
          <cell r="V1427">
            <v>1551.2133138287743</v>
          </cell>
          <cell r="W1427">
            <v>1589.7137179506899</v>
          </cell>
          <cell r="X1427">
            <v>1758.5700593378692</v>
          </cell>
          <cell r="Y1427">
            <v>659.22899698422725</v>
          </cell>
          <cell r="Z1427">
            <v>727.7227233270761</v>
          </cell>
          <cell r="AA1427">
            <v>732.75852878937405</v>
          </cell>
          <cell r="AB1427">
            <v>746.45091855846147</v>
          </cell>
          <cell r="AC1427">
            <v>791.7337311598086</v>
          </cell>
          <cell r="AD1427">
            <v>10.384143995805095</v>
          </cell>
          <cell r="AE1427">
            <v>14.375631048319558</v>
          </cell>
          <cell r="AF1427">
            <v>12.78447336946188</v>
          </cell>
          <cell r="AG1427">
            <v>14.682266200063861</v>
          </cell>
          <cell r="AH1427">
            <v>14.446477426928514</v>
          </cell>
        </row>
        <row r="1428">
          <cell r="B1428">
            <v>18137</v>
          </cell>
          <cell r="C1428" t="str">
            <v>KS</v>
          </cell>
          <cell r="D1428" t="str">
            <v>Municipal</v>
          </cell>
          <cell r="E1428">
            <v>6.3455581148547432E-3</v>
          </cell>
          <cell r="F1428">
            <v>0</v>
          </cell>
          <cell r="G1428">
            <v>0</v>
          </cell>
          <cell r="H1428">
            <v>503.5603427659475</v>
          </cell>
          <cell r="I1428">
            <v>11.608880937499999</v>
          </cell>
          <cell r="J1428">
            <v>0</v>
          </cell>
          <cell r="K1428">
            <v>0</v>
          </cell>
          <cell r="L1428">
            <v>0</v>
          </cell>
          <cell r="M1428">
            <v>0</v>
          </cell>
          <cell r="N1428">
            <v>4.9445583298442196E-3</v>
          </cell>
          <cell r="O1428">
            <v>9713.0767387516862</v>
          </cell>
          <cell r="P1428">
            <v>27045.217082502004</v>
          </cell>
          <cell r="Q1428">
            <v>42701.966364372129</v>
          </cell>
          <cell r="R1428">
            <v>54328.808765668728</v>
          </cell>
          <cell r="S1428">
            <v>120618.28013641914</v>
          </cell>
          <cell r="T1428">
            <v>1463.7517840103324</v>
          </cell>
          <cell r="U1428">
            <v>1493.855404980563</v>
          </cell>
          <cell r="V1428">
            <v>1551.2133138287743</v>
          </cell>
          <cell r="W1428">
            <v>1589.7137179506899</v>
          </cell>
          <cell r="X1428">
            <v>1758.5700593378692</v>
          </cell>
          <cell r="Y1428">
            <v>659.22899698422725</v>
          </cell>
          <cell r="Z1428">
            <v>727.7227233270761</v>
          </cell>
          <cell r="AA1428">
            <v>732.75852878937405</v>
          </cell>
          <cell r="AB1428">
            <v>746.45091855846147</v>
          </cell>
          <cell r="AC1428">
            <v>791.7337311598086</v>
          </cell>
          <cell r="AD1428">
            <v>10.384143995805095</v>
          </cell>
          <cell r="AE1428">
            <v>14.375631048319558</v>
          </cell>
          <cell r="AF1428">
            <v>12.78447336946188</v>
          </cell>
          <cell r="AG1428">
            <v>14.682266200063861</v>
          </cell>
          <cell r="AH1428">
            <v>14.446477426928514</v>
          </cell>
        </row>
        <row r="1429">
          <cell r="B1429">
            <v>17754</v>
          </cell>
          <cell r="C1429" t="str">
            <v>KS</v>
          </cell>
          <cell r="D1429" t="str">
            <v>Municipal</v>
          </cell>
          <cell r="E1429">
            <v>6.3455581148547432E-3</v>
          </cell>
          <cell r="F1429">
            <v>0</v>
          </cell>
          <cell r="G1429">
            <v>0</v>
          </cell>
          <cell r="H1429">
            <v>503.5603427659475</v>
          </cell>
          <cell r="I1429">
            <v>11.608880937499999</v>
          </cell>
          <cell r="J1429">
            <v>0</v>
          </cell>
          <cell r="K1429">
            <v>0</v>
          </cell>
          <cell r="L1429">
            <v>0</v>
          </cell>
          <cell r="M1429">
            <v>0</v>
          </cell>
          <cell r="N1429">
            <v>4.9445583298442196E-3</v>
          </cell>
          <cell r="O1429">
            <v>9713.0767387516862</v>
          </cell>
          <cell r="P1429">
            <v>27045.217082502004</v>
          </cell>
          <cell r="Q1429">
            <v>42701.966364372129</v>
          </cell>
          <cell r="R1429">
            <v>54328.808765668728</v>
          </cell>
          <cell r="S1429">
            <v>120618.28013641914</v>
          </cell>
          <cell r="T1429">
            <v>1463.7517840103324</v>
          </cell>
          <cell r="U1429">
            <v>1493.855404980563</v>
          </cell>
          <cell r="V1429">
            <v>1551.2133138287743</v>
          </cell>
          <cell r="W1429">
            <v>1589.7137179506899</v>
          </cell>
          <cell r="X1429">
            <v>1758.5700593378692</v>
          </cell>
          <cell r="Y1429">
            <v>659.22899698422725</v>
          </cell>
          <cell r="Z1429">
            <v>727.7227233270761</v>
          </cell>
          <cell r="AA1429">
            <v>732.75852878937405</v>
          </cell>
          <cell r="AB1429">
            <v>746.45091855846147</v>
          </cell>
          <cell r="AC1429">
            <v>791.7337311598086</v>
          </cell>
          <cell r="AD1429">
            <v>10.384143995805095</v>
          </cell>
          <cell r="AE1429">
            <v>14.375631048319558</v>
          </cell>
          <cell r="AF1429">
            <v>12.78447336946188</v>
          </cell>
          <cell r="AG1429">
            <v>14.682266200063861</v>
          </cell>
          <cell r="AH1429">
            <v>14.446477426928514</v>
          </cell>
        </row>
        <row r="1430">
          <cell r="B1430">
            <v>18945</v>
          </cell>
          <cell r="C1430" t="str">
            <v>KS</v>
          </cell>
          <cell r="D1430" t="str">
            <v>Municipal</v>
          </cell>
          <cell r="E1430">
            <v>6.3455581148547432E-3</v>
          </cell>
          <cell r="F1430">
            <v>0</v>
          </cell>
          <cell r="G1430">
            <v>0</v>
          </cell>
          <cell r="H1430">
            <v>503.5603427659475</v>
          </cell>
          <cell r="I1430">
            <v>11.608880937499999</v>
          </cell>
          <cell r="J1430">
            <v>0</v>
          </cell>
          <cell r="K1430">
            <v>0</v>
          </cell>
          <cell r="L1430">
            <v>0</v>
          </cell>
          <cell r="M1430">
            <v>0</v>
          </cell>
          <cell r="N1430">
            <v>4.9445583298442196E-3</v>
          </cell>
          <cell r="O1430">
            <v>9713.0767387516862</v>
          </cell>
          <cell r="P1430">
            <v>27045.217082502004</v>
          </cell>
          <cell r="Q1430">
            <v>42701.966364372129</v>
          </cell>
          <cell r="R1430">
            <v>54328.808765668728</v>
          </cell>
          <cell r="S1430">
            <v>120618.28013641914</v>
          </cell>
          <cell r="T1430">
            <v>1463.7517840103324</v>
          </cell>
          <cell r="U1430">
            <v>1493.855404980563</v>
          </cell>
          <cell r="V1430">
            <v>1551.2133138287743</v>
          </cell>
          <cell r="W1430">
            <v>1589.7137179506899</v>
          </cell>
          <cell r="X1430">
            <v>1758.5700593378692</v>
          </cell>
          <cell r="Y1430">
            <v>659.22899698422725</v>
          </cell>
          <cell r="Z1430">
            <v>727.7227233270761</v>
          </cell>
          <cell r="AA1430">
            <v>732.75852878937405</v>
          </cell>
          <cell r="AB1430">
            <v>746.45091855846147</v>
          </cell>
          <cell r="AC1430">
            <v>791.7337311598086</v>
          </cell>
          <cell r="AD1430">
            <v>10.384143995805095</v>
          </cell>
          <cell r="AE1430">
            <v>14.375631048319558</v>
          </cell>
          <cell r="AF1430">
            <v>12.78447336946188</v>
          </cell>
          <cell r="AG1430">
            <v>14.682266200063861</v>
          </cell>
          <cell r="AH1430">
            <v>14.446477426928514</v>
          </cell>
        </row>
        <row r="1431">
          <cell r="B1431">
            <v>18959</v>
          </cell>
          <cell r="C1431" t="str">
            <v>KS</v>
          </cell>
          <cell r="D1431" t="str">
            <v>Municipal</v>
          </cell>
          <cell r="E1431">
            <v>6.3455581148547432E-3</v>
          </cell>
          <cell r="F1431">
            <v>0</v>
          </cell>
          <cell r="G1431">
            <v>0</v>
          </cell>
          <cell r="H1431">
            <v>503.5603427659475</v>
          </cell>
          <cell r="I1431">
            <v>11.608880937499999</v>
          </cell>
          <cell r="J1431">
            <v>0</v>
          </cell>
          <cell r="K1431">
            <v>0</v>
          </cell>
          <cell r="L1431">
            <v>0</v>
          </cell>
          <cell r="M1431">
            <v>0</v>
          </cell>
          <cell r="N1431">
            <v>4.9445583298442196E-3</v>
          </cell>
          <cell r="O1431">
            <v>9713.0767387516862</v>
          </cell>
          <cell r="P1431">
            <v>27045.217082502004</v>
          </cell>
          <cell r="Q1431">
            <v>42701.966364372129</v>
          </cell>
          <cell r="R1431">
            <v>54328.808765668728</v>
          </cell>
          <cell r="S1431">
            <v>120618.28013641914</v>
          </cell>
          <cell r="T1431">
            <v>1463.7517840103324</v>
          </cell>
          <cell r="U1431">
            <v>1493.855404980563</v>
          </cell>
          <cell r="V1431">
            <v>1551.2133138287743</v>
          </cell>
          <cell r="W1431">
            <v>1589.7137179506899</v>
          </cell>
          <cell r="X1431">
            <v>1758.5700593378692</v>
          </cell>
          <cell r="Y1431">
            <v>659.22899698422725</v>
          </cell>
          <cell r="Z1431">
            <v>727.7227233270761</v>
          </cell>
          <cell r="AA1431">
            <v>732.75852878937405</v>
          </cell>
          <cell r="AB1431">
            <v>746.45091855846147</v>
          </cell>
          <cell r="AC1431">
            <v>791.7337311598086</v>
          </cell>
          <cell r="AD1431">
            <v>10.384143995805095</v>
          </cell>
          <cell r="AE1431">
            <v>14.375631048319558</v>
          </cell>
          <cell r="AF1431">
            <v>12.78447336946188</v>
          </cell>
          <cell r="AG1431">
            <v>14.682266200063861</v>
          </cell>
          <cell r="AH1431">
            <v>14.446477426928514</v>
          </cell>
        </row>
        <row r="1432">
          <cell r="B1432">
            <v>19344</v>
          </cell>
          <cell r="C1432" t="str">
            <v>KS</v>
          </cell>
          <cell r="D1432" t="str">
            <v>Municipal</v>
          </cell>
          <cell r="E1432">
            <v>6.3455581148547432E-3</v>
          </cell>
          <cell r="F1432">
            <v>0</v>
          </cell>
          <cell r="G1432">
            <v>0</v>
          </cell>
          <cell r="H1432">
            <v>503.5603427659475</v>
          </cell>
          <cell r="I1432">
            <v>11.608880937499999</v>
          </cell>
          <cell r="J1432">
            <v>0</v>
          </cell>
          <cell r="K1432">
            <v>0</v>
          </cell>
          <cell r="L1432">
            <v>0</v>
          </cell>
          <cell r="M1432">
            <v>0</v>
          </cell>
          <cell r="N1432">
            <v>4.9445583298442196E-3</v>
          </cell>
          <cell r="O1432">
            <v>9713.0767387516862</v>
          </cell>
          <cell r="P1432">
            <v>27045.217082502004</v>
          </cell>
          <cell r="Q1432">
            <v>42701.966364372129</v>
          </cell>
          <cell r="R1432">
            <v>54328.808765668728</v>
          </cell>
          <cell r="S1432">
            <v>120618.28013641914</v>
          </cell>
          <cell r="T1432">
            <v>1463.7517840103324</v>
          </cell>
          <cell r="U1432">
            <v>1493.855404980563</v>
          </cell>
          <cell r="V1432">
            <v>1551.2133138287743</v>
          </cell>
          <cell r="W1432">
            <v>1589.7137179506899</v>
          </cell>
          <cell r="X1432">
            <v>1758.5700593378692</v>
          </cell>
          <cell r="Y1432">
            <v>659.22899698422725</v>
          </cell>
          <cell r="Z1432">
            <v>727.7227233270761</v>
          </cell>
          <cell r="AA1432">
            <v>732.75852878937405</v>
          </cell>
          <cell r="AB1432">
            <v>746.45091855846147</v>
          </cell>
          <cell r="AC1432">
            <v>791.7337311598086</v>
          </cell>
          <cell r="AD1432">
            <v>10.384143995805095</v>
          </cell>
          <cell r="AE1432">
            <v>14.375631048319558</v>
          </cell>
          <cell r="AF1432">
            <v>12.78447336946188</v>
          </cell>
          <cell r="AG1432">
            <v>14.682266200063861</v>
          </cell>
          <cell r="AH1432">
            <v>14.446477426928514</v>
          </cell>
        </row>
        <row r="1433">
          <cell r="B1433">
            <v>27545</v>
          </cell>
          <cell r="C1433" t="str">
            <v>KS</v>
          </cell>
          <cell r="D1433" t="str">
            <v>Municipal</v>
          </cell>
          <cell r="E1433">
            <v>6.3455581148547432E-3</v>
          </cell>
          <cell r="F1433">
            <v>0</v>
          </cell>
          <cell r="G1433">
            <v>0</v>
          </cell>
          <cell r="H1433">
            <v>503.5603427659475</v>
          </cell>
          <cell r="I1433">
            <v>11.608880937499999</v>
          </cell>
          <cell r="J1433">
            <v>0</v>
          </cell>
          <cell r="K1433">
            <v>0</v>
          </cell>
          <cell r="L1433">
            <v>0</v>
          </cell>
          <cell r="M1433">
            <v>0</v>
          </cell>
          <cell r="N1433">
            <v>4.9445583298442196E-3</v>
          </cell>
          <cell r="O1433">
            <v>9713.0767387516862</v>
          </cell>
          <cell r="P1433">
            <v>27045.217082502004</v>
          </cell>
          <cell r="Q1433">
            <v>42701.966364372129</v>
          </cell>
          <cell r="R1433">
            <v>54328.808765668728</v>
          </cell>
          <cell r="S1433">
            <v>120618.28013641914</v>
          </cell>
          <cell r="T1433">
            <v>1463.7517840103324</v>
          </cell>
          <cell r="U1433">
            <v>1493.855404980563</v>
          </cell>
          <cell r="V1433">
            <v>1551.2133138287743</v>
          </cell>
          <cell r="W1433">
            <v>1589.7137179506899</v>
          </cell>
          <cell r="X1433">
            <v>1758.5700593378692</v>
          </cell>
          <cell r="Y1433">
            <v>659.22899698422725</v>
          </cell>
          <cell r="Z1433">
            <v>727.7227233270761</v>
          </cell>
          <cell r="AA1433">
            <v>732.75852878937405</v>
          </cell>
          <cell r="AB1433">
            <v>746.45091855846147</v>
          </cell>
          <cell r="AC1433">
            <v>791.7337311598086</v>
          </cell>
          <cell r="AD1433">
            <v>10.384143995805095</v>
          </cell>
          <cell r="AE1433">
            <v>14.375631048319558</v>
          </cell>
          <cell r="AF1433">
            <v>12.78447336946188</v>
          </cell>
          <cell r="AG1433">
            <v>14.682266200063861</v>
          </cell>
          <cell r="AH1433">
            <v>14.446477426928514</v>
          </cell>
        </row>
        <row r="1434">
          <cell r="B1434">
            <v>20069</v>
          </cell>
          <cell r="C1434" t="str">
            <v>KS</v>
          </cell>
          <cell r="D1434" t="str">
            <v>Municipal</v>
          </cell>
          <cell r="E1434">
            <v>6.3455581148547432E-3</v>
          </cell>
          <cell r="F1434">
            <v>0</v>
          </cell>
          <cell r="G1434">
            <v>0</v>
          </cell>
          <cell r="H1434">
            <v>503.5603427659475</v>
          </cell>
          <cell r="I1434">
            <v>11.608880937499999</v>
          </cell>
          <cell r="J1434">
            <v>0</v>
          </cell>
          <cell r="K1434">
            <v>0</v>
          </cell>
          <cell r="L1434">
            <v>0</v>
          </cell>
          <cell r="M1434">
            <v>0</v>
          </cell>
          <cell r="N1434">
            <v>4.9445583298442196E-3</v>
          </cell>
          <cell r="O1434">
            <v>9713.0767387516862</v>
          </cell>
          <cell r="P1434">
            <v>27045.217082502004</v>
          </cell>
          <cell r="Q1434">
            <v>42701.966364372129</v>
          </cell>
          <cell r="R1434">
            <v>54328.808765668728</v>
          </cell>
          <cell r="S1434">
            <v>120618.28013641914</v>
          </cell>
          <cell r="T1434">
            <v>1463.7517840103324</v>
          </cell>
          <cell r="U1434">
            <v>1493.855404980563</v>
          </cell>
          <cell r="V1434">
            <v>1551.2133138287743</v>
          </cell>
          <cell r="W1434">
            <v>1589.7137179506899</v>
          </cell>
          <cell r="X1434">
            <v>1758.5700593378692</v>
          </cell>
          <cell r="Y1434">
            <v>659.22899698422725</v>
          </cell>
          <cell r="Z1434">
            <v>727.7227233270761</v>
          </cell>
          <cell r="AA1434">
            <v>732.75852878937405</v>
          </cell>
          <cell r="AB1434">
            <v>746.45091855846147</v>
          </cell>
          <cell r="AC1434">
            <v>791.7337311598086</v>
          </cell>
          <cell r="AD1434">
            <v>10.384143995805095</v>
          </cell>
          <cell r="AE1434">
            <v>14.375631048319558</v>
          </cell>
          <cell r="AF1434">
            <v>12.78447336946188</v>
          </cell>
          <cell r="AG1434">
            <v>14.682266200063861</v>
          </cell>
          <cell r="AH1434">
            <v>14.446477426928514</v>
          </cell>
        </row>
        <row r="1435">
          <cell r="B1435">
            <v>20141</v>
          </cell>
          <cell r="C1435" t="str">
            <v>KS</v>
          </cell>
          <cell r="D1435" t="str">
            <v>Municipal</v>
          </cell>
          <cell r="E1435">
            <v>6.3455581148547432E-3</v>
          </cell>
          <cell r="F1435">
            <v>0</v>
          </cell>
          <cell r="G1435">
            <v>0</v>
          </cell>
          <cell r="H1435">
            <v>503.5603427659475</v>
          </cell>
          <cell r="I1435">
            <v>11.608880937499999</v>
          </cell>
          <cell r="J1435">
            <v>0</v>
          </cell>
          <cell r="K1435">
            <v>0</v>
          </cell>
          <cell r="L1435">
            <v>0</v>
          </cell>
          <cell r="M1435">
            <v>0</v>
          </cell>
          <cell r="N1435">
            <v>4.9445583298442196E-3</v>
          </cell>
          <cell r="O1435">
            <v>9713.0767387516862</v>
          </cell>
          <cell r="P1435">
            <v>27045.217082502004</v>
          </cell>
          <cell r="Q1435">
            <v>42701.966364372129</v>
          </cell>
          <cell r="R1435">
            <v>54328.808765668728</v>
          </cell>
          <cell r="S1435">
            <v>120618.28013641914</v>
          </cell>
          <cell r="T1435">
            <v>1463.7517840103324</v>
          </cell>
          <cell r="U1435">
            <v>1493.855404980563</v>
          </cell>
          <cell r="V1435">
            <v>1551.2133138287743</v>
          </cell>
          <cell r="W1435">
            <v>1589.7137179506899</v>
          </cell>
          <cell r="X1435">
            <v>1758.5700593378692</v>
          </cell>
          <cell r="Y1435">
            <v>659.22899698422725</v>
          </cell>
          <cell r="Z1435">
            <v>727.7227233270761</v>
          </cell>
          <cell r="AA1435">
            <v>732.75852878937405</v>
          </cell>
          <cell r="AB1435">
            <v>746.45091855846147</v>
          </cell>
          <cell r="AC1435">
            <v>791.7337311598086</v>
          </cell>
          <cell r="AD1435">
            <v>10.384143995805095</v>
          </cell>
          <cell r="AE1435">
            <v>14.375631048319558</v>
          </cell>
          <cell r="AF1435">
            <v>12.78447336946188</v>
          </cell>
          <cell r="AG1435">
            <v>14.682266200063861</v>
          </cell>
          <cell r="AH1435">
            <v>14.446477426928514</v>
          </cell>
        </row>
        <row r="1436">
          <cell r="B1436">
            <v>20189</v>
          </cell>
          <cell r="C1436" t="str">
            <v>KS</v>
          </cell>
          <cell r="D1436" t="str">
            <v>Municipal</v>
          </cell>
          <cell r="E1436">
            <v>6.3455581148547432E-3</v>
          </cell>
          <cell r="F1436">
            <v>0</v>
          </cell>
          <cell r="G1436">
            <v>0</v>
          </cell>
          <cell r="H1436">
            <v>503.5603427659475</v>
          </cell>
          <cell r="I1436">
            <v>11.608880937499999</v>
          </cell>
          <cell r="J1436">
            <v>0</v>
          </cell>
          <cell r="K1436">
            <v>0</v>
          </cell>
          <cell r="L1436">
            <v>0</v>
          </cell>
          <cell r="M1436">
            <v>0</v>
          </cell>
          <cell r="N1436">
            <v>4.9445583298442196E-3</v>
          </cell>
          <cell r="O1436">
            <v>9713.0767387516862</v>
          </cell>
          <cell r="P1436">
            <v>27045.217082502004</v>
          </cell>
          <cell r="Q1436">
            <v>42701.966364372129</v>
          </cell>
          <cell r="R1436">
            <v>54328.808765668728</v>
          </cell>
          <cell r="S1436">
            <v>120618.28013641914</v>
          </cell>
          <cell r="T1436">
            <v>1463.7517840103324</v>
          </cell>
          <cell r="U1436">
            <v>1493.855404980563</v>
          </cell>
          <cell r="V1436">
            <v>1551.2133138287743</v>
          </cell>
          <cell r="W1436">
            <v>1589.7137179506899</v>
          </cell>
          <cell r="X1436">
            <v>1758.5700593378692</v>
          </cell>
          <cell r="Y1436">
            <v>659.22899698422725</v>
          </cell>
          <cell r="Z1436">
            <v>727.7227233270761</v>
          </cell>
          <cell r="AA1436">
            <v>732.75852878937405</v>
          </cell>
          <cell r="AB1436">
            <v>746.45091855846147</v>
          </cell>
          <cell r="AC1436">
            <v>791.7337311598086</v>
          </cell>
          <cell r="AD1436">
            <v>10.384143995805095</v>
          </cell>
          <cell r="AE1436">
            <v>14.375631048319558</v>
          </cell>
          <cell r="AF1436">
            <v>12.78447336946188</v>
          </cell>
          <cell r="AG1436">
            <v>14.682266200063861</v>
          </cell>
          <cell r="AH1436">
            <v>14.446477426928514</v>
          </cell>
        </row>
        <row r="1437">
          <cell r="B1437">
            <v>20192</v>
          </cell>
          <cell r="C1437" t="str">
            <v>KS</v>
          </cell>
          <cell r="D1437" t="str">
            <v>Municipal</v>
          </cell>
          <cell r="E1437">
            <v>6.3455581148547432E-3</v>
          </cell>
          <cell r="F1437">
            <v>0</v>
          </cell>
          <cell r="G1437">
            <v>0</v>
          </cell>
          <cell r="H1437">
            <v>503.5603427659475</v>
          </cell>
          <cell r="I1437">
            <v>11.608880937499999</v>
          </cell>
          <cell r="J1437">
            <v>0</v>
          </cell>
          <cell r="K1437">
            <v>0</v>
          </cell>
          <cell r="L1437">
            <v>0</v>
          </cell>
          <cell r="M1437">
            <v>0</v>
          </cell>
          <cell r="N1437">
            <v>4.9445583298442196E-3</v>
          </cell>
          <cell r="O1437">
            <v>9713.0767387516862</v>
          </cell>
          <cell r="P1437">
            <v>27045.217082502004</v>
          </cell>
          <cell r="Q1437">
            <v>42701.966364372129</v>
          </cell>
          <cell r="R1437">
            <v>54328.808765668728</v>
          </cell>
          <cell r="S1437">
            <v>120618.28013641914</v>
          </cell>
          <cell r="T1437">
            <v>1463.7517840103324</v>
          </cell>
          <cell r="U1437">
            <v>1493.855404980563</v>
          </cell>
          <cell r="V1437">
            <v>1551.2133138287743</v>
          </cell>
          <cell r="W1437">
            <v>1589.7137179506899</v>
          </cell>
          <cell r="X1437">
            <v>1758.5700593378692</v>
          </cell>
          <cell r="Y1437">
            <v>659.22899698422725</v>
          </cell>
          <cell r="Z1437">
            <v>727.7227233270761</v>
          </cell>
          <cell r="AA1437">
            <v>732.75852878937405</v>
          </cell>
          <cell r="AB1437">
            <v>746.45091855846147</v>
          </cell>
          <cell r="AC1437">
            <v>791.7337311598086</v>
          </cell>
          <cell r="AD1437">
            <v>10.384143995805095</v>
          </cell>
          <cell r="AE1437">
            <v>14.375631048319558</v>
          </cell>
          <cell r="AF1437">
            <v>12.78447336946188</v>
          </cell>
          <cell r="AG1437">
            <v>14.682266200063861</v>
          </cell>
          <cell r="AH1437">
            <v>14.446477426928514</v>
          </cell>
        </row>
        <row r="1438">
          <cell r="B1438">
            <v>10035</v>
          </cell>
          <cell r="C1438" t="str">
            <v>KS</v>
          </cell>
          <cell r="D1438" t="str">
            <v>Municipal Mktg Authority</v>
          </cell>
          <cell r="E1438">
            <v>6.3455581148547432E-3</v>
          </cell>
          <cell r="F1438">
            <v>0</v>
          </cell>
          <cell r="G1438">
            <v>0</v>
          </cell>
          <cell r="H1438">
            <v>0</v>
          </cell>
          <cell r="I1438">
            <v>11.608880937499999</v>
          </cell>
          <cell r="J1438">
            <v>0</v>
          </cell>
          <cell r="K1438">
            <v>0</v>
          </cell>
          <cell r="L1438">
            <v>0</v>
          </cell>
          <cell r="M1438">
            <v>0</v>
          </cell>
          <cell r="N1438">
            <v>0</v>
          </cell>
          <cell r="O1438">
            <v>9713.0767387516862</v>
          </cell>
          <cell r="P1438">
            <v>27045.217082502004</v>
          </cell>
          <cell r="Q1438">
            <v>42701.966364372129</v>
          </cell>
          <cell r="R1438">
            <v>54328.808765668728</v>
          </cell>
          <cell r="S1438">
            <v>120618.28013641914</v>
          </cell>
          <cell r="T1438">
            <v>1463.7517840103324</v>
          </cell>
          <cell r="U1438">
            <v>1493.855404980563</v>
          </cell>
          <cell r="V1438">
            <v>1551.2133138287743</v>
          </cell>
          <cell r="W1438">
            <v>1589.7137179506899</v>
          </cell>
          <cell r="X1438">
            <v>1758.5700593378692</v>
          </cell>
          <cell r="Y1438">
            <v>659.22899698422725</v>
          </cell>
          <cell r="Z1438">
            <v>727.7227233270761</v>
          </cell>
          <cell r="AA1438">
            <v>732.75852878937405</v>
          </cell>
          <cell r="AB1438">
            <v>746.45091855846147</v>
          </cell>
          <cell r="AC1438">
            <v>791.7337311598086</v>
          </cell>
          <cell r="AD1438">
            <v>10.384143995805095</v>
          </cell>
          <cell r="AE1438">
            <v>14.375631048319558</v>
          </cell>
          <cell r="AF1438">
            <v>12.78447336946188</v>
          </cell>
          <cell r="AG1438">
            <v>14.682266200063861</v>
          </cell>
          <cell r="AH1438">
            <v>14.446477426928514</v>
          </cell>
        </row>
        <row r="1439">
          <cell r="B1439">
            <v>56526</v>
          </cell>
          <cell r="C1439" t="str">
            <v>KS</v>
          </cell>
          <cell r="D1439" t="str">
            <v>Transmission</v>
          </cell>
          <cell r="E1439">
            <v>6.3455581148547432E-3</v>
          </cell>
          <cell r="F1439">
            <v>0</v>
          </cell>
          <cell r="G1439">
            <v>0</v>
          </cell>
          <cell r="H1439">
            <v>0</v>
          </cell>
          <cell r="I1439">
            <v>11.608880937499999</v>
          </cell>
          <cell r="J1439">
            <v>0</v>
          </cell>
          <cell r="K1439">
            <v>0</v>
          </cell>
          <cell r="L1439">
            <v>0</v>
          </cell>
          <cell r="M1439">
            <v>0</v>
          </cell>
          <cell r="N1439">
            <v>0</v>
          </cell>
          <cell r="O1439">
            <v>9713.0767387516862</v>
          </cell>
          <cell r="P1439">
            <v>27045.217082502004</v>
          </cell>
          <cell r="Q1439">
            <v>42701.966364372129</v>
          </cell>
          <cell r="R1439">
            <v>54328.808765668728</v>
          </cell>
          <cell r="S1439">
            <v>120618.28013641914</v>
          </cell>
          <cell r="T1439">
            <v>1463.7517840103324</v>
          </cell>
          <cell r="U1439">
            <v>1493.855404980563</v>
          </cell>
          <cell r="V1439">
            <v>1551.2133138287743</v>
          </cell>
          <cell r="W1439">
            <v>1589.7137179506899</v>
          </cell>
          <cell r="X1439">
            <v>1758.5700593378692</v>
          </cell>
          <cell r="Y1439">
            <v>659.22899698422725</v>
          </cell>
          <cell r="Z1439">
            <v>727.7227233270761</v>
          </cell>
          <cell r="AA1439">
            <v>732.75852878937405</v>
          </cell>
          <cell r="AB1439">
            <v>746.45091855846147</v>
          </cell>
          <cell r="AC1439">
            <v>791.7337311598086</v>
          </cell>
          <cell r="AD1439">
            <v>10.384143995805095</v>
          </cell>
          <cell r="AE1439">
            <v>14.375631048319558</v>
          </cell>
          <cell r="AF1439">
            <v>12.78447336946188</v>
          </cell>
          <cell r="AG1439">
            <v>14.682266200063861</v>
          </cell>
          <cell r="AH1439">
            <v>14.446477426928514</v>
          </cell>
        </row>
        <row r="1440">
          <cell r="B1440">
            <v>17564</v>
          </cell>
          <cell r="C1440" t="str">
            <v>KY</v>
          </cell>
          <cell r="D1440" t="str">
            <v>Cooperative</v>
          </cell>
          <cell r="E1440">
            <v>1.031430841783413E-2</v>
          </cell>
          <cell r="F1440">
            <v>1</v>
          </cell>
          <cell r="G1440">
            <v>12362.465486697416</v>
          </cell>
          <cell r="H1440">
            <v>12362.465486697416</v>
          </cell>
          <cell r="I1440">
            <v>11.608880937499999</v>
          </cell>
          <cell r="J1440">
            <v>78606.100000000006</v>
          </cell>
          <cell r="K1440">
            <v>774595</v>
          </cell>
          <cell r="L1440">
            <v>62657</v>
          </cell>
          <cell r="M1440">
            <v>9.0211746997061373E-2</v>
          </cell>
          <cell r="N1440">
            <v>9.0211746997061373E-2</v>
          </cell>
          <cell r="O1440">
            <v>8641.3470975575074</v>
          </cell>
          <cell r="P1440">
            <v>23492.935548428712</v>
          </cell>
          <cell r="Q1440">
            <v>37887.643560359749</v>
          </cell>
          <cell r="R1440">
            <v>47159.003815506345</v>
          </cell>
          <cell r="S1440">
            <v>109420.84426003546</v>
          </cell>
          <cell r="T1440">
            <v>1561.7735049854273</v>
          </cell>
          <cell r="U1440">
            <v>1584.4765300344523</v>
          </cell>
          <cell r="V1440">
            <v>1627.7243375798416</v>
          </cell>
          <cell r="W1440">
            <v>1646.2421073200767</v>
          </cell>
          <cell r="X1440">
            <v>1726.9657784599126</v>
          </cell>
          <cell r="Y1440">
            <v>289.40872976610098</v>
          </cell>
          <cell r="Z1440">
            <v>353.37408293223973</v>
          </cell>
          <cell r="AA1440">
            <v>368.44714624030729</v>
          </cell>
          <cell r="AB1440">
            <v>374.0436991952227</v>
          </cell>
          <cell r="AC1440">
            <v>452.22271474663324</v>
          </cell>
          <cell r="AD1440">
            <v>27.110448488917655</v>
          </cell>
          <cell r="AE1440">
            <v>30.573662542626007</v>
          </cell>
          <cell r="AF1440">
            <v>27.400220983737157</v>
          </cell>
          <cell r="AG1440">
            <v>26.179794984809334</v>
          </cell>
          <cell r="AH1440">
            <v>21.24926555417461</v>
          </cell>
        </row>
        <row r="1441">
          <cell r="B1441">
            <v>11249</v>
          </cell>
          <cell r="C1441" t="str">
            <v>KY</v>
          </cell>
          <cell r="D1441" t="str">
            <v>Investor Owned</v>
          </cell>
          <cell r="E1441">
            <v>1.031430841783413E-2</v>
          </cell>
          <cell r="F1441">
            <v>1</v>
          </cell>
          <cell r="G1441">
            <v>11102.809049286292</v>
          </cell>
          <cell r="H1441">
            <v>11102.809049286292</v>
          </cell>
          <cell r="I1441">
            <v>11.608880937499999</v>
          </cell>
          <cell r="J1441">
            <v>465439.7</v>
          </cell>
          <cell r="K1441">
            <v>4122473</v>
          </cell>
          <cell r="L1441">
            <v>371300</v>
          </cell>
          <cell r="M1441">
            <v>0.10035606542356372</v>
          </cell>
          <cell r="N1441">
            <v>0.10035606542356372</v>
          </cell>
          <cell r="O1441">
            <v>8641.3470975575074</v>
          </cell>
          <cell r="P1441">
            <v>23492.935548428712</v>
          </cell>
          <cell r="Q1441">
            <v>37887.643560359749</v>
          </cell>
          <cell r="R1441">
            <v>47159.003815506345</v>
          </cell>
          <cell r="S1441">
            <v>109420.84426003546</v>
          </cell>
          <cell r="T1441">
            <v>1561.7735049854273</v>
          </cell>
          <cell r="U1441">
            <v>1584.4765300344523</v>
          </cell>
          <cell r="V1441">
            <v>1627.7243375798416</v>
          </cell>
          <cell r="W1441">
            <v>1646.2421073200767</v>
          </cell>
          <cell r="X1441">
            <v>1726.9657784599126</v>
          </cell>
          <cell r="Y1441">
            <v>289.40872976610098</v>
          </cell>
          <cell r="Z1441">
            <v>353.37408293223973</v>
          </cell>
          <cell r="AA1441">
            <v>368.44714624030729</v>
          </cell>
          <cell r="AB1441">
            <v>374.0436991952227</v>
          </cell>
          <cell r="AC1441">
            <v>452.22271474663324</v>
          </cell>
          <cell r="AD1441">
            <v>27.110448488917655</v>
          </cell>
          <cell r="AE1441">
            <v>30.573662542626007</v>
          </cell>
          <cell r="AF1441">
            <v>27.400220983737157</v>
          </cell>
          <cell r="AG1441">
            <v>26.179794984809334</v>
          </cell>
          <cell r="AH1441">
            <v>21.24926555417461</v>
          </cell>
        </row>
        <row r="1442">
          <cell r="B1442">
            <v>10171</v>
          </cell>
          <cell r="C1442" t="str">
            <v>KY</v>
          </cell>
          <cell r="D1442" t="str">
            <v>Investor Owned</v>
          </cell>
          <cell r="E1442">
            <v>0.21229978925184401</v>
          </cell>
          <cell r="F1442">
            <v>1</v>
          </cell>
          <cell r="G1442">
            <v>13660.683073897515</v>
          </cell>
          <cell r="H1442">
            <v>13660.683073897515</v>
          </cell>
          <cell r="I1442">
            <v>11.608880937499999</v>
          </cell>
          <cell r="J1442">
            <v>671608.3</v>
          </cell>
          <cell r="K1442">
            <v>6307233</v>
          </cell>
          <cell r="L1442">
            <v>461707</v>
          </cell>
          <cell r="M1442">
            <v>9.6284611795358799E-2</v>
          </cell>
          <cell r="N1442">
            <v>9.6284611795358799E-2</v>
          </cell>
          <cell r="O1442">
            <v>8641.3470975575074</v>
          </cell>
          <cell r="P1442">
            <v>23492.935548428712</v>
          </cell>
          <cell r="Q1442">
            <v>37887.643560359749</v>
          </cell>
          <cell r="R1442">
            <v>47159.003815506345</v>
          </cell>
          <cell r="S1442">
            <v>109420.84426003546</v>
          </cell>
          <cell r="T1442">
            <v>1561.7735049854273</v>
          </cell>
          <cell r="U1442">
            <v>1584.4765300344523</v>
          </cell>
          <cell r="V1442">
            <v>1627.7243375798416</v>
          </cell>
          <cell r="W1442">
            <v>1646.2421073200767</v>
          </cell>
          <cell r="X1442">
            <v>1726.9657784599126</v>
          </cell>
          <cell r="Y1442">
            <v>289.40872976610098</v>
          </cell>
          <cell r="Z1442">
            <v>353.37408293223973</v>
          </cell>
          <cell r="AA1442">
            <v>368.44714624030729</v>
          </cell>
          <cell r="AB1442">
            <v>374.0436991952227</v>
          </cell>
          <cell r="AC1442">
            <v>452.22271474663324</v>
          </cell>
          <cell r="AD1442">
            <v>27.110448488917655</v>
          </cell>
          <cell r="AE1442">
            <v>30.573662542626007</v>
          </cell>
          <cell r="AF1442">
            <v>27.400220983737157</v>
          </cell>
          <cell r="AG1442">
            <v>26.179794984809334</v>
          </cell>
          <cell r="AH1442">
            <v>21.24926555417461</v>
          </cell>
        </row>
        <row r="1443">
          <cell r="B1443">
            <v>1692</v>
          </cell>
          <cell r="C1443" t="str">
            <v>KY</v>
          </cell>
          <cell r="D1443" t="str">
            <v>Cooperative</v>
          </cell>
          <cell r="E1443">
            <v>1.031430841783413E-2</v>
          </cell>
          <cell r="F1443">
            <v>0</v>
          </cell>
          <cell r="G1443">
            <v>0</v>
          </cell>
          <cell r="H1443">
            <v>11927.240461824334</v>
          </cell>
          <cell r="I1443">
            <v>11.608880937499999</v>
          </cell>
          <cell r="J1443">
            <v>0</v>
          </cell>
          <cell r="K1443">
            <v>0</v>
          </cell>
          <cell r="L1443">
            <v>0</v>
          </cell>
          <cell r="M1443">
            <v>0</v>
          </cell>
          <cell r="N1443">
            <v>8.7615987381634966E-2</v>
          </cell>
          <cell r="O1443">
            <v>8641.3470975575074</v>
          </cell>
          <cell r="P1443">
            <v>23492.935548428712</v>
          </cell>
          <cell r="Q1443">
            <v>37887.643560359749</v>
          </cell>
          <cell r="R1443">
            <v>47159.003815506345</v>
          </cell>
          <cell r="S1443">
            <v>109420.84426003546</v>
          </cell>
          <cell r="T1443">
            <v>1561.7735049854273</v>
          </cell>
          <cell r="U1443">
            <v>1584.4765300344523</v>
          </cell>
          <cell r="V1443">
            <v>1627.7243375798416</v>
          </cell>
          <cell r="W1443">
            <v>1646.2421073200767</v>
          </cell>
          <cell r="X1443">
            <v>1726.9657784599126</v>
          </cell>
          <cell r="Y1443">
            <v>289.40872976610098</v>
          </cell>
          <cell r="Z1443">
            <v>353.37408293223973</v>
          </cell>
          <cell r="AA1443">
            <v>368.44714624030729</v>
          </cell>
          <cell r="AB1443">
            <v>374.0436991952227</v>
          </cell>
          <cell r="AC1443">
            <v>452.22271474663324</v>
          </cell>
          <cell r="AD1443">
            <v>27.110448488917655</v>
          </cell>
          <cell r="AE1443">
            <v>30.573662542626007</v>
          </cell>
          <cell r="AF1443">
            <v>27.400220983737157</v>
          </cell>
          <cell r="AG1443">
            <v>26.179794984809334</v>
          </cell>
          <cell r="AH1443">
            <v>21.24926555417461</v>
          </cell>
        </row>
        <row r="1444">
          <cell r="B1444">
            <v>1708</v>
          </cell>
          <cell r="C1444" t="str">
            <v>KY</v>
          </cell>
          <cell r="D1444" t="str">
            <v>Cooperative</v>
          </cell>
          <cell r="E1444">
            <v>1.031430841783413E-2</v>
          </cell>
          <cell r="F1444">
            <v>1</v>
          </cell>
          <cell r="G1444">
            <v>13649.855171238713</v>
          </cell>
          <cell r="H1444">
            <v>13649.855171238713</v>
          </cell>
          <cell r="I1444">
            <v>11.608880937499999</v>
          </cell>
          <cell r="J1444">
            <v>17877</v>
          </cell>
          <cell r="K1444">
            <v>160222</v>
          </cell>
          <cell r="L1444">
            <v>11738</v>
          </cell>
          <cell r="M1444">
            <v>0.10137071979295914</v>
          </cell>
          <cell r="N1444">
            <v>0.10137071979295914</v>
          </cell>
          <cell r="O1444">
            <v>8641.3470975575074</v>
          </cell>
          <cell r="P1444">
            <v>23492.935548428712</v>
          </cell>
          <cell r="Q1444">
            <v>37887.643560359749</v>
          </cell>
          <cell r="R1444">
            <v>47159.003815506345</v>
          </cell>
          <cell r="S1444">
            <v>109420.84426003546</v>
          </cell>
          <cell r="T1444">
            <v>1561.7735049854273</v>
          </cell>
          <cell r="U1444">
            <v>1584.4765300344523</v>
          </cell>
          <cell r="V1444">
            <v>1627.7243375798416</v>
          </cell>
          <cell r="W1444">
            <v>1646.2421073200767</v>
          </cell>
          <cell r="X1444">
            <v>1726.9657784599126</v>
          </cell>
          <cell r="Y1444">
            <v>289.40872976610098</v>
          </cell>
          <cell r="Z1444">
            <v>353.37408293223973</v>
          </cell>
          <cell r="AA1444">
            <v>368.44714624030729</v>
          </cell>
          <cell r="AB1444">
            <v>374.0436991952227</v>
          </cell>
          <cell r="AC1444">
            <v>452.22271474663324</v>
          </cell>
          <cell r="AD1444">
            <v>27.110448488917655</v>
          </cell>
          <cell r="AE1444">
            <v>30.573662542626007</v>
          </cell>
          <cell r="AF1444">
            <v>27.400220983737157</v>
          </cell>
          <cell r="AG1444">
            <v>26.179794984809334</v>
          </cell>
          <cell r="AH1444">
            <v>21.24926555417461</v>
          </cell>
        </row>
        <row r="1445">
          <cell r="B1445">
            <v>1886</v>
          </cell>
          <cell r="C1445" t="str">
            <v>KY</v>
          </cell>
          <cell r="D1445" t="str">
            <v>Cooperative</v>
          </cell>
          <cell r="E1445">
            <v>1.031430841783413E-2</v>
          </cell>
          <cell r="F1445">
            <v>1</v>
          </cell>
          <cell r="G1445">
            <v>14536.840069619029</v>
          </cell>
          <cell r="H1445">
            <v>14536.840069619029</v>
          </cell>
          <cell r="I1445">
            <v>11.608880937499999</v>
          </cell>
          <cell r="J1445">
            <v>83973</v>
          </cell>
          <cell r="K1445">
            <v>826870</v>
          </cell>
          <cell r="L1445">
            <v>56881</v>
          </cell>
          <cell r="M1445">
            <v>9.1972260356197169E-2</v>
          </cell>
          <cell r="N1445">
            <v>9.1972260356197169E-2</v>
          </cell>
          <cell r="O1445">
            <v>8641.3470975575074</v>
          </cell>
          <cell r="P1445">
            <v>23492.935548428712</v>
          </cell>
          <cell r="Q1445">
            <v>37887.643560359749</v>
          </cell>
          <cell r="R1445">
            <v>47159.003815506345</v>
          </cell>
          <cell r="S1445">
            <v>109420.84426003546</v>
          </cell>
          <cell r="T1445">
            <v>1561.7735049854273</v>
          </cell>
          <cell r="U1445">
            <v>1584.4765300344523</v>
          </cell>
          <cell r="V1445">
            <v>1627.7243375798416</v>
          </cell>
          <cell r="W1445">
            <v>1646.2421073200767</v>
          </cell>
          <cell r="X1445">
            <v>1726.9657784599126</v>
          </cell>
          <cell r="Y1445">
            <v>289.40872976610098</v>
          </cell>
          <cell r="Z1445">
            <v>353.37408293223973</v>
          </cell>
          <cell r="AA1445">
            <v>368.44714624030729</v>
          </cell>
          <cell r="AB1445">
            <v>374.0436991952227</v>
          </cell>
          <cell r="AC1445">
            <v>452.22271474663324</v>
          </cell>
          <cell r="AD1445">
            <v>27.110448488917655</v>
          </cell>
          <cell r="AE1445">
            <v>30.573662542626007</v>
          </cell>
          <cell r="AF1445">
            <v>27.400220983737157</v>
          </cell>
          <cell r="AG1445">
            <v>26.179794984809334</v>
          </cell>
          <cell r="AH1445">
            <v>21.24926555417461</v>
          </cell>
        </row>
        <row r="1446">
          <cell r="B1446">
            <v>3687</v>
          </cell>
          <cell r="C1446" t="str">
            <v>KY</v>
          </cell>
          <cell r="D1446" t="str">
            <v>Cooperative</v>
          </cell>
          <cell r="E1446">
            <v>1.031430841783413E-2</v>
          </cell>
          <cell r="F1446">
            <v>1</v>
          </cell>
          <cell r="G1446">
            <v>12811.349814390649</v>
          </cell>
          <cell r="H1446">
            <v>12811.349814390649</v>
          </cell>
          <cell r="I1446">
            <v>11.608880937499999</v>
          </cell>
          <cell r="J1446">
            <v>35055</v>
          </cell>
          <cell r="K1446">
            <v>324409</v>
          </cell>
          <cell r="L1446">
            <v>25322</v>
          </cell>
          <cell r="M1446">
            <v>9.7184353710308591E-2</v>
          </cell>
          <cell r="N1446">
            <v>9.7184353710308591E-2</v>
          </cell>
          <cell r="O1446">
            <v>8641.3470975575074</v>
          </cell>
          <cell r="P1446">
            <v>23492.935548428712</v>
          </cell>
          <cell r="Q1446">
            <v>37887.643560359749</v>
          </cell>
          <cell r="R1446">
            <v>47159.003815506345</v>
          </cell>
          <cell r="S1446">
            <v>109420.84426003546</v>
          </cell>
          <cell r="T1446">
            <v>1561.7735049854273</v>
          </cell>
          <cell r="U1446">
            <v>1584.4765300344523</v>
          </cell>
          <cell r="V1446">
            <v>1627.7243375798416</v>
          </cell>
          <cell r="W1446">
            <v>1646.2421073200767</v>
          </cell>
          <cell r="X1446">
            <v>1726.9657784599126</v>
          </cell>
          <cell r="Y1446">
            <v>289.40872976610098</v>
          </cell>
          <cell r="Z1446">
            <v>353.37408293223973</v>
          </cell>
          <cell r="AA1446">
            <v>368.44714624030729</v>
          </cell>
          <cell r="AB1446">
            <v>374.0436991952227</v>
          </cell>
          <cell r="AC1446">
            <v>452.22271474663324</v>
          </cell>
          <cell r="AD1446">
            <v>27.110448488917655</v>
          </cell>
          <cell r="AE1446">
            <v>30.573662542626007</v>
          </cell>
          <cell r="AF1446">
            <v>27.400220983737157</v>
          </cell>
          <cell r="AG1446">
            <v>26.179794984809334</v>
          </cell>
          <cell r="AH1446">
            <v>21.24926555417461</v>
          </cell>
        </row>
        <row r="1447">
          <cell r="B1447">
            <v>4622</v>
          </cell>
          <cell r="C1447" t="str">
            <v>KY</v>
          </cell>
          <cell r="D1447" t="str">
            <v>Cooperative</v>
          </cell>
          <cell r="E1447">
            <v>1.031430841783413E-2</v>
          </cell>
          <cell r="F1447">
            <v>1</v>
          </cell>
          <cell r="G1447">
            <v>13404.664355499528</v>
          </cell>
          <cell r="H1447">
            <v>13404.664355499528</v>
          </cell>
          <cell r="I1447">
            <v>11.608880937499999</v>
          </cell>
          <cell r="J1447">
            <v>30312</v>
          </cell>
          <cell r="K1447">
            <v>297731</v>
          </cell>
          <cell r="L1447">
            <v>22211</v>
          </cell>
          <cell r="M1447">
            <v>9.1417627811569008E-2</v>
          </cell>
          <cell r="N1447">
            <v>9.1417627811569008E-2</v>
          </cell>
          <cell r="O1447">
            <v>8641.3470975575074</v>
          </cell>
          <cell r="P1447">
            <v>23492.935548428712</v>
          </cell>
          <cell r="Q1447">
            <v>37887.643560359749</v>
          </cell>
          <cell r="R1447">
            <v>47159.003815506345</v>
          </cell>
          <cell r="S1447">
            <v>109420.84426003546</v>
          </cell>
          <cell r="T1447">
            <v>1561.7735049854273</v>
          </cell>
          <cell r="U1447">
            <v>1584.4765300344523</v>
          </cell>
          <cell r="V1447">
            <v>1627.7243375798416</v>
          </cell>
          <cell r="W1447">
            <v>1646.2421073200767</v>
          </cell>
          <cell r="X1447">
            <v>1726.9657784599126</v>
          </cell>
          <cell r="Y1447">
            <v>289.40872976610098</v>
          </cell>
          <cell r="Z1447">
            <v>353.37408293223973</v>
          </cell>
          <cell r="AA1447">
            <v>368.44714624030729</v>
          </cell>
          <cell r="AB1447">
            <v>374.0436991952227</v>
          </cell>
          <cell r="AC1447">
            <v>452.22271474663324</v>
          </cell>
          <cell r="AD1447">
            <v>27.110448488917655</v>
          </cell>
          <cell r="AE1447">
            <v>30.573662542626007</v>
          </cell>
          <cell r="AF1447">
            <v>27.400220983737157</v>
          </cell>
          <cell r="AG1447">
            <v>26.179794984809334</v>
          </cell>
          <cell r="AH1447">
            <v>21.24926555417461</v>
          </cell>
        </row>
        <row r="1448">
          <cell r="B1448">
            <v>5580</v>
          </cell>
          <cell r="C1448" t="str">
            <v>KY</v>
          </cell>
          <cell r="D1448" t="str">
            <v>Cooperative</v>
          </cell>
          <cell r="E1448">
            <v>0.21258781173164734</v>
          </cell>
          <cell r="F1448">
            <v>0</v>
          </cell>
          <cell r="G1448">
            <v>0</v>
          </cell>
          <cell r="H1448">
            <v>11927.240461824334</v>
          </cell>
          <cell r="I1448">
            <v>11.608880937499999</v>
          </cell>
          <cell r="J1448">
            <v>0</v>
          </cell>
          <cell r="K1448">
            <v>0</v>
          </cell>
          <cell r="L1448">
            <v>0</v>
          </cell>
          <cell r="M1448">
            <v>0</v>
          </cell>
          <cell r="N1448">
            <v>8.7615987381634966E-2</v>
          </cell>
          <cell r="O1448">
            <v>8641.3470975575074</v>
          </cell>
          <cell r="P1448">
            <v>23492.935548428712</v>
          </cell>
          <cell r="Q1448">
            <v>37887.643560359749</v>
          </cell>
          <cell r="R1448">
            <v>47159.003815506345</v>
          </cell>
          <cell r="S1448">
            <v>109420.84426003546</v>
          </cell>
          <cell r="T1448">
            <v>1561.7735049854273</v>
          </cell>
          <cell r="U1448">
            <v>1584.4765300344523</v>
          </cell>
          <cell r="V1448">
            <v>1627.7243375798416</v>
          </cell>
          <cell r="W1448">
            <v>1646.2421073200767</v>
          </cell>
          <cell r="X1448">
            <v>1726.9657784599126</v>
          </cell>
          <cell r="Y1448">
            <v>289.40872976610098</v>
          </cell>
          <cell r="Z1448">
            <v>353.37408293223973</v>
          </cell>
          <cell r="AA1448">
            <v>368.44714624030729</v>
          </cell>
          <cell r="AB1448">
            <v>374.0436991952227</v>
          </cell>
          <cell r="AC1448">
            <v>452.22271474663324</v>
          </cell>
          <cell r="AD1448">
            <v>27.110448488917655</v>
          </cell>
          <cell r="AE1448">
            <v>30.573662542626007</v>
          </cell>
          <cell r="AF1448">
            <v>27.400220983737157</v>
          </cell>
          <cell r="AG1448">
            <v>26.179794984809334</v>
          </cell>
          <cell r="AH1448">
            <v>21.24926555417461</v>
          </cell>
        </row>
        <row r="1449">
          <cell r="B1449">
            <v>6194</v>
          </cell>
          <cell r="C1449" t="str">
            <v>KY</v>
          </cell>
          <cell r="D1449" t="str">
            <v>Cooperative</v>
          </cell>
          <cell r="E1449">
            <v>1.031430841783413E-2</v>
          </cell>
          <cell r="F1449">
            <v>1</v>
          </cell>
          <cell r="G1449">
            <v>12754.318379520319</v>
          </cell>
          <cell r="H1449">
            <v>12754.318379520319</v>
          </cell>
          <cell r="I1449">
            <v>11.608880937499999</v>
          </cell>
          <cell r="J1449">
            <v>31924</v>
          </cell>
          <cell r="K1449">
            <v>307902</v>
          </cell>
          <cell r="L1449">
            <v>24141</v>
          </cell>
          <cell r="M1449">
            <v>9.2760034242888159E-2</v>
          </cell>
          <cell r="N1449">
            <v>9.2760034242888159E-2</v>
          </cell>
          <cell r="O1449">
            <v>8641.3470975575074</v>
          </cell>
          <cell r="P1449">
            <v>23492.935548428712</v>
          </cell>
          <cell r="Q1449">
            <v>37887.643560359749</v>
          </cell>
          <cell r="R1449">
            <v>47159.003815506345</v>
          </cell>
          <cell r="S1449">
            <v>109420.84426003546</v>
          </cell>
          <cell r="T1449">
            <v>1561.7735049854273</v>
          </cell>
          <cell r="U1449">
            <v>1584.4765300344523</v>
          </cell>
          <cell r="V1449">
            <v>1627.7243375798416</v>
          </cell>
          <cell r="W1449">
            <v>1646.2421073200767</v>
          </cell>
          <cell r="X1449">
            <v>1726.9657784599126</v>
          </cell>
          <cell r="Y1449">
            <v>289.40872976610098</v>
          </cell>
          <cell r="Z1449">
            <v>353.37408293223973</v>
          </cell>
          <cell r="AA1449">
            <v>368.44714624030729</v>
          </cell>
          <cell r="AB1449">
            <v>374.0436991952227</v>
          </cell>
          <cell r="AC1449">
            <v>452.22271474663324</v>
          </cell>
          <cell r="AD1449">
            <v>27.110448488917655</v>
          </cell>
          <cell r="AE1449">
            <v>30.573662542626007</v>
          </cell>
          <cell r="AF1449">
            <v>27.400220983737157</v>
          </cell>
          <cell r="AG1449">
            <v>26.179794984809334</v>
          </cell>
          <cell r="AH1449">
            <v>21.24926555417461</v>
          </cell>
        </row>
        <row r="1450">
          <cell r="B1450">
            <v>6442</v>
          </cell>
          <cell r="C1450" t="str">
            <v>KY</v>
          </cell>
          <cell r="D1450" t="str">
            <v>Cooperative</v>
          </cell>
          <cell r="E1450">
            <v>1.031430841783413E-2</v>
          </cell>
          <cell r="F1450">
            <v>1</v>
          </cell>
          <cell r="G1450">
            <v>12351.495955142747</v>
          </cell>
          <cell r="H1450">
            <v>12351.495955142747</v>
          </cell>
          <cell r="I1450">
            <v>11.608880937499999</v>
          </cell>
          <cell r="J1450">
            <v>29599</v>
          </cell>
          <cell r="K1450">
            <v>288568</v>
          </cell>
          <cell r="L1450">
            <v>23363</v>
          </cell>
          <cell r="M1450">
            <v>9.1293492611399213E-2</v>
          </cell>
          <cell r="N1450">
            <v>9.1293492611399213E-2</v>
          </cell>
          <cell r="O1450">
            <v>8641.3470975575074</v>
          </cell>
          <cell r="P1450">
            <v>23492.935548428712</v>
          </cell>
          <cell r="Q1450">
            <v>37887.643560359749</v>
          </cell>
          <cell r="R1450">
            <v>47159.003815506345</v>
          </cell>
          <cell r="S1450">
            <v>109420.84426003546</v>
          </cell>
          <cell r="T1450">
            <v>1561.7735049854273</v>
          </cell>
          <cell r="U1450">
            <v>1584.4765300344523</v>
          </cell>
          <cell r="V1450">
            <v>1627.7243375798416</v>
          </cell>
          <cell r="W1450">
            <v>1646.2421073200767</v>
          </cell>
          <cell r="X1450">
            <v>1726.9657784599126</v>
          </cell>
          <cell r="Y1450">
            <v>289.40872976610098</v>
          </cell>
          <cell r="Z1450">
            <v>353.37408293223973</v>
          </cell>
          <cell r="AA1450">
            <v>368.44714624030729</v>
          </cell>
          <cell r="AB1450">
            <v>374.0436991952227</v>
          </cell>
          <cell r="AC1450">
            <v>452.22271474663324</v>
          </cell>
          <cell r="AD1450">
            <v>27.110448488917655</v>
          </cell>
          <cell r="AE1450">
            <v>30.573662542626007</v>
          </cell>
          <cell r="AF1450">
            <v>27.400220983737157</v>
          </cell>
          <cell r="AG1450">
            <v>26.179794984809334</v>
          </cell>
          <cell r="AH1450">
            <v>21.24926555417461</v>
          </cell>
        </row>
        <row r="1451">
          <cell r="B1451">
            <v>7558</v>
          </cell>
          <cell r="C1451" t="str">
            <v>KY</v>
          </cell>
          <cell r="D1451" t="str">
            <v>Cooperative</v>
          </cell>
          <cell r="E1451">
            <v>1.031430841783413E-2</v>
          </cell>
          <cell r="F1451">
            <v>1</v>
          </cell>
          <cell r="G1451">
            <v>11830.235352321719</v>
          </cell>
          <cell r="H1451">
            <v>11830.235352321719</v>
          </cell>
          <cell r="I1451">
            <v>11.608880937499999</v>
          </cell>
          <cell r="J1451">
            <v>23074</v>
          </cell>
          <cell r="K1451">
            <v>167386</v>
          </cell>
          <cell r="L1451">
            <v>14149</v>
          </cell>
          <cell r="M1451">
            <v>0.12607357439322134</v>
          </cell>
          <cell r="N1451">
            <v>0.12607357439322134</v>
          </cell>
          <cell r="O1451">
            <v>8641.3470975575074</v>
          </cell>
          <cell r="P1451">
            <v>23492.935548428712</v>
          </cell>
          <cell r="Q1451">
            <v>37887.643560359749</v>
          </cell>
          <cell r="R1451">
            <v>47159.003815506345</v>
          </cell>
          <cell r="S1451">
            <v>109420.84426003546</v>
          </cell>
          <cell r="T1451">
            <v>1561.7735049854273</v>
          </cell>
          <cell r="U1451">
            <v>1584.4765300344523</v>
          </cell>
          <cell r="V1451">
            <v>1627.7243375798416</v>
          </cell>
          <cell r="W1451">
            <v>1646.2421073200767</v>
          </cell>
          <cell r="X1451">
            <v>1726.9657784599126</v>
          </cell>
          <cell r="Y1451">
            <v>289.40872976610098</v>
          </cell>
          <cell r="Z1451">
            <v>353.37408293223973</v>
          </cell>
          <cell r="AA1451">
            <v>368.44714624030729</v>
          </cell>
          <cell r="AB1451">
            <v>374.0436991952227</v>
          </cell>
          <cell r="AC1451">
            <v>452.22271474663324</v>
          </cell>
          <cell r="AD1451">
            <v>27.110448488917655</v>
          </cell>
          <cell r="AE1451">
            <v>30.573662542626007</v>
          </cell>
          <cell r="AF1451">
            <v>27.400220983737157</v>
          </cell>
          <cell r="AG1451">
            <v>26.179794984809334</v>
          </cell>
          <cell r="AH1451">
            <v>21.24926555417461</v>
          </cell>
        </row>
        <row r="1452">
          <cell r="B1452">
            <v>40305</v>
          </cell>
          <cell r="C1452" t="str">
            <v>KY</v>
          </cell>
          <cell r="D1452" t="str">
            <v>Cooperative</v>
          </cell>
          <cell r="E1452">
            <v>1.031430841783413E-2</v>
          </cell>
          <cell r="F1452">
            <v>0</v>
          </cell>
          <cell r="G1452">
            <v>0</v>
          </cell>
          <cell r="H1452">
            <v>11927.240461824334</v>
          </cell>
          <cell r="I1452">
            <v>11.608880937499999</v>
          </cell>
          <cell r="J1452">
            <v>0</v>
          </cell>
          <cell r="K1452">
            <v>0</v>
          </cell>
          <cell r="L1452">
            <v>0</v>
          </cell>
          <cell r="M1452">
            <v>0</v>
          </cell>
          <cell r="N1452">
            <v>8.7615987381634966E-2</v>
          </cell>
          <cell r="O1452">
            <v>8641.3470975575074</v>
          </cell>
          <cell r="P1452">
            <v>23492.935548428712</v>
          </cell>
          <cell r="Q1452">
            <v>37887.643560359749</v>
          </cell>
          <cell r="R1452">
            <v>47159.003815506345</v>
          </cell>
          <cell r="S1452">
            <v>109420.84426003546</v>
          </cell>
          <cell r="T1452">
            <v>1561.7735049854273</v>
          </cell>
          <cell r="U1452">
            <v>1584.4765300344523</v>
          </cell>
          <cell r="V1452">
            <v>1627.7243375798416</v>
          </cell>
          <cell r="W1452">
            <v>1646.2421073200767</v>
          </cell>
          <cell r="X1452">
            <v>1726.9657784599126</v>
          </cell>
          <cell r="Y1452">
            <v>289.40872976610098</v>
          </cell>
          <cell r="Z1452">
            <v>353.37408293223973</v>
          </cell>
          <cell r="AA1452">
            <v>368.44714624030729</v>
          </cell>
          <cell r="AB1452">
            <v>374.0436991952227</v>
          </cell>
          <cell r="AC1452">
            <v>452.22271474663324</v>
          </cell>
          <cell r="AD1452">
            <v>27.110448488917655</v>
          </cell>
          <cell r="AE1452">
            <v>30.573662542626007</v>
          </cell>
          <cell r="AF1452">
            <v>27.400220983737157</v>
          </cell>
          <cell r="AG1452">
            <v>26.179794984809334</v>
          </cell>
          <cell r="AH1452">
            <v>21.24926555417461</v>
          </cell>
        </row>
        <row r="1453">
          <cell r="B1453">
            <v>9292</v>
          </cell>
          <cell r="C1453" t="str">
            <v>KY</v>
          </cell>
          <cell r="D1453" t="str">
            <v>Cooperative</v>
          </cell>
          <cell r="E1453">
            <v>1.031430841783413E-2</v>
          </cell>
          <cell r="F1453">
            <v>1</v>
          </cell>
          <cell r="G1453">
            <v>13643.878928089454</v>
          </cell>
          <cell r="H1453">
            <v>13643.878928089454</v>
          </cell>
          <cell r="I1453">
            <v>11.608880937499999</v>
          </cell>
          <cell r="J1453">
            <v>39976</v>
          </cell>
          <cell r="K1453">
            <v>353854</v>
          </cell>
          <cell r="L1453">
            <v>25935</v>
          </cell>
          <cell r="M1453">
            <v>0.102762958945303</v>
          </cell>
          <cell r="N1453">
            <v>0.102762958945303</v>
          </cell>
          <cell r="O1453">
            <v>8641.3470975575074</v>
          </cell>
          <cell r="P1453">
            <v>23492.935548428712</v>
          </cell>
          <cell r="Q1453">
            <v>37887.643560359749</v>
          </cell>
          <cell r="R1453">
            <v>47159.003815506345</v>
          </cell>
          <cell r="S1453">
            <v>109420.84426003546</v>
          </cell>
          <cell r="T1453">
            <v>1561.7735049854273</v>
          </cell>
          <cell r="U1453">
            <v>1584.4765300344523</v>
          </cell>
          <cell r="V1453">
            <v>1627.7243375798416</v>
          </cell>
          <cell r="W1453">
            <v>1646.2421073200767</v>
          </cell>
          <cell r="X1453">
            <v>1726.9657784599126</v>
          </cell>
          <cell r="Y1453">
            <v>289.40872976610098</v>
          </cell>
          <cell r="Z1453">
            <v>353.37408293223973</v>
          </cell>
          <cell r="AA1453">
            <v>368.44714624030729</v>
          </cell>
          <cell r="AB1453">
            <v>374.0436991952227</v>
          </cell>
          <cell r="AC1453">
            <v>452.22271474663324</v>
          </cell>
          <cell r="AD1453">
            <v>27.110448488917655</v>
          </cell>
          <cell r="AE1453">
            <v>30.573662542626007</v>
          </cell>
          <cell r="AF1453">
            <v>27.400220983737157</v>
          </cell>
          <cell r="AG1453">
            <v>26.179794984809334</v>
          </cell>
          <cell r="AH1453">
            <v>21.24926555417461</v>
          </cell>
        </row>
        <row r="1454">
          <cell r="B1454">
            <v>9575</v>
          </cell>
          <cell r="C1454" t="str">
            <v>KY</v>
          </cell>
          <cell r="D1454" t="str">
            <v>Cooperative</v>
          </cell>
          <cell r="E1454">
            <v>1.031430841783413E-2</v>
          </cell>
          <cell r="F1454">
            <v>1</v>
          </cell>
          <cell r="G1454">
            <v>13889.31281881143</v>
          </cell>
          <cell r="H1454">
            <v>13889.31281881143</v>
          </cell>
          <cell r="I1454">
            <v>11.608880937499999</v>
          </cell>
          <cell r="J1454">
            <v>76369.899999999994</v>
          </cell>
          <cell r="K1454">
            <v>669826</v>
          </cell>
          <cell r="L1454">
            <v>48226</v>
          </cell>
          <cell r="M1454">
            <v>0.1039847681261962</v>
          </cell>
          <cell r="N1454">
            <v>0.1039847681261962</v>
          </cell>
          <cell r="O1454">
            <v>8641.3470975575074</v>
          </cell>
          <cell r="P1454">
            <v>23492.935548428712</v>
          </cell>
          <cell r="Q1454">
            <v>37887.643560359749</v>
          </cell>
          <cell r="R1454">
            <v>47159.003815506345</v>
          </cell>
          <cell r="S1454">
            <v>109420.84426003546</v>
          </cell>
          <cell r="T1454">
            <v>1561.7735049854273</v>
          </cell>
          <cell r="U1454">
            <v>1584.4765300344523</v>
          </cell>
          <cell r="V1454">
            <v>1627.7243375798416</v>
          </cell>
          <cell r="W1454">
            <v>1646.2421073200767</v>
          </cell>
          <cell r="X1454">
            <v>1726.9657784599126</v>
          </cell>
          <cell r="Y1454">
            <v>289.40872976610098</v>
          </cell>
          <cell r="Z1454">
            <v>353.37408293223973</v>
          </cell>
          <cell r="AA1454">
            <v>368.44714624030729</v>
          </cell>
          <cell r="AB1454">
            <v>374.0436991952227</v>
          </cell>
          <cell r="AC1454">
            <v>452.22271474663324</v>
          </cell>
          <cell r="AD1454">
            <v>27.110448488917655</v>
          </cell>
          <cell r="AE1454">
            <v>30.573662542626007</v>
          </cell>
          <cell r="AF1454">
            <v>27.400220983737157</v>
          </cell>
          <cell r="AG1454">
            <v>26.179794984809334</v>
          </cell>
          <cell r="AH1454">
            <v>21.24926555417461</v>
          </cell>
        </row>
        <row r="1455">
          <cell r="B1455">
            <v>9605</v>
          </cell>
          <cell r="C1455" t="str">
            <v>KY</v>
          </cell>
          <cell r="D1455" t="str">
            <v>Cooperative</v>
          </cell>
          <cell r="E1455">
            <v>1.031430841783413E-2</v>
          </cell>
          <cell r="F1455">
            <v>1</v>
          </cell>
          <cell r="G1455">
            <v>13686.649460347255</v>
          </cell>
          <cell r="H1455">
            <v>13686.649460347255</v>
          </cell>
          <cell r="I1455">
            <v>11.608880937499999</v>
          </cell>
          <cell r="J1455">
            <v>41427.800000000003</v>
          </cell>
          <cell r="K1455">
            <v>349995</v>
          </cell>
          <cell r="L1455">
            <v>25572</v>
          </cell>
          <cell r="M1455">
            <v>0.10818855229358991</v>
          </cell>
          <cell r="N1455">
            <v>0.10818855229358991</v>
          </cell>
          <cell r="O1455">
            <v>8641.3470975575074</v>
          </cell>
          <cell r="P1455">
            <v>23492.935548428712</v>
          </cell>
          <cell r="Q1455">
            <v>37887.643560359749</v>
          </cell>
          <cell r="R1455">
            <v>47159.003815506345</v>
          </cell>
          <cell r="S1455">
            <v>109420.84426003546</v>
          </cell>
          <cell r="T1455">
            <v>1561.7735049854273</v>
          </cell>
          <cell r="U1455">
            <v>1584.4765300344523</v>
          </cell>
          <cell r="V1455">
            <v>1627.7243375798416</v>
          </cell>
          <cell r="W1455">
            <v>1646.2421073200767</v>
          </cell>
          <cell r="X1455">
            <v>1726.9657784599126</v>
          </cell>
          <cell r="Y1455">
            <v>289.40872976610098</v>
          </cell>
          <cell r="Z1455">
            <v>353.37408293223973</v>
          </cell>
          <cell r="AA1455">
            <v>368.44714624030729</v>
          </cell>
          <cell r="AB1455">
            <v>374.0436991952227</v>
          </cell>
          <cell r="AC1455">
            <v>452.22271474663324</v>
          </cell>
          <cell r="AD1455">
            <v>27.110448488917655</v>
          </cell>
          <cell r="AE1455">
            <v>30.573662542626007</v>
          </cell>
          <cell r="AF1455">
            <v>27.400220983737157</v>
          </cell>
          <cell r="AG1455">
            <v>26.179794984809334</v>
          </cell>
          <cell r="AH1455">
            <v>21.24926555417461</v>
          </cell>
        </row>
        <row r="1456">
          <cell r="B1456">
            <v>9964</v>
          </cell>
          <cell r="C1456" t="str">
            <v>KY</v>
          </cell>
          <cell r="D1456" t="str">
            <v>Cooperative</v>
          </cell>
          <cell r="E1456">
            <v>1.031430841783413E-2</v>
          </cell>
          <cell r="F1456">
            <v>1</v>
          </cell>
          <cell r="G1456">
            <v>14511.294647645607</v>
          </cell>
          <cell r="H1456">
            <v>14511.294647645607</v>
          </cell>
          <cell r="I1456">
            <v>11.608880937499999</v>
          </cell>
          <cell r="J1456">
            <v>81936</v>
          </cell>
          <cell r="K1456">
            <v>676444</v>
          </cell>
          <cell r="L1456">
            <v>46615</v>
          </cell>
          <cell r="M1456">
            <v>0.11152767144239767</v>
          </cell>
          <cell r="N1456">
            <v>0.11152767144239767</v>
          </cell>
          <cell r="O1456">
            <v>8641.3470975575074</v>
          </cell>
          <cell r="P1456">
            <v>23492.935548428712</v>
          </cell>
          <cell r="Q1456">
            <v>37887.643560359749</v>
          </cell>
          <cell r="R1456">
            <v>47159.003815506345</v>
          </cell>
          <cell r="S1456">
            <v>109420.84426003546</v>
          </cell>
          <cell r="T1456">
            <v>1561.7735049854273</v>
          </cell>
          <cell r="U1456">
            <v>1584.4765300344523</v>
          </cell>
          <cell r="V1456">
            <v>1627.7243375798416</v>
          </cell>
          <cell r="W1456">
            <v>1646.2421073200767</v>
          </cell>
          <cell r="X1456">
            <v>1726.9657784599126</v>
          </cell>
          <cell r="Y1456">
            <v>289.40872976610098</v>
          </cell>
          <cell r="Z1456">
            <v>353.37408293223973</v>
          </cell>
          <cell r="AA1456">
            <v>368.44714624030729</v>
          </cell>
          <cell r="AB1456">
            <v>374.0436991952227</v>
          </cell>
          <cell r="AC1456">
            <v>452.22271474663324</v>
          </cell>
          <cell r="AD1456">
            <v>27.110448488917655</v>
          </cell>
          <cell r="AE1456">
            <v>30.573662542626007</v>
          </cell>
          <cell r="AF1456">
            <v>27.400220983737157</v>
          </cell>
          <cell r="AG1456">
            <v>26.179794984809334</v>
          </cell>
          <cell r="AH1456">
            <v>21.24926555417461</v>
          </cell>
        </row>
        <row r="1457">
          <cell r="B1457">
            <v>11011</v>
          </cell>
          <cell r="C1457" t="str">
            <v>KY</v>
          </cell>
          <cell r="D1457" t="str">
            <v>Cooperative</v>
          </cell>
          <cell r="E1457">
            <v>1.031430841783413E-2</v>
          </cell>
          <cell r="F1457">
            <v>1</v>
          </cell>
          <cell r="G1457">
            <v>11533.415082771306</v>
          </cell>
          <cell r="H1457">
            <v>11533.415082771306</v>
          </cell>
          <cell r="I1457">
            <v>11.608880937499999</v>
          </cell>
          <cell r="J1457">
            <v>21250</v>
          </cell>
          <cell r="K1457">
            <v>188110</v>
          </cell>
          <cell r="L1457">
            <v>16310</v>
          </cell>
          <cell r="M1457">
            <v>0.10088729904264791</v>
          </cell>
          <cell r="N1457">
            <v>0.10088729904264791</v>
          </cell>
          <cell r="O1457">
            <v>8641.3470975575074</v>
          </cell>
          <cell r="P1457">
            <v>23492.935548428712</v>
          </cell>
          <cell r="Q1457">
            <v>37887.643560359749</v>
          </cell>
          <cell r="R1457">
            <v>47159.003815506345</v>
          </cell>
          <cell r="S1457">
            <v>109420.84426003546</v>
          </cell>
          <cell r="T1457">
            <v>1561.7735049854273</v>
          </cell>
          <cell r="U1457">
            <v>1584.4765300344523</v>
          </cell>
          <cell r="V1457">
            <v>1627.7243375798416</v>
          </cell>
          <cell r="W1457">
            <v>1646.2421073200767</v>
          </cell>
          <cell r="X1457">
            <v>1726.9657784599126</v>
          </cell>
          <cell r="Y1457">
            <v>289.40872976610098</v>
          </cell>
          <cell r="Z1457">
            <v>353.37408293223973</v>
          </cell>
          <cell r="AA1457">
            <v>368.44714624030729</v>
          </cell>
          <cell r="AB1457">
            <v>374.0436991952227</v>
          </cell>
          <cell r="AC1457">
            <v>452.22271474663324</v>
          </cell>
          <cell r="AD1457">
            <v>27.110448488917655</v>
          </cell>
          <cell r="AE1457">
            <v>30.573662542626007</v>
          </cell>
          <cell r="AF1457">
            <v>27.400220983737157</v>
          </cell>
          <cell r="AG1457">
            <v>26.179794984809334</v>
          </cell>
          <cell r="AH1457">
            <v>21.24926555417461</v>
          </cell>
        </row>
        <row r="1458">
          <cell r="B1458">
            <v>12243</v>
          </cell>
          <cell r="C1458" t="str">
            <v>KY</v>
          </cell>
          <cell r="D1458" t="str">
            <v>Cooperative</v>
          </cell>
          <cell r="E1458">
            <v>1.031430841783413E-2</v>
          </cell>
          <cell r="F1458">
            <v>1</v>
          </cell>
          <cell r="G1458">
            <v>11879.341669338462</v>
          </cell>
          <cell r="H1458">
            <v>11879.341669338462</v>
          </cell>
          <cell r="I1458">
            <v>11.608880937499999</v>
          </cell>
          <cell r="J1458">
            <v>39936</v>
          </cell>
          <cell r="K1458">
            <v>333465</v>
          </cell>
          <cell r="L1458">
            <v>28071</v>
          </cell>
          <cell r="M1458">
            <v>0.10803390232390581</v>
          </cell>
          <cell r="N1458">
            <v>0.10803390232390581</v>
          </cell>
          <cell r="O1458">
            <v>8641.3470975575074</v>
          </cell>
          <cell r="P1458">
            <v>23492.935548428712</v>
          </cell>
          <cell r="Q1458">
            <v>37887.643560359749</v>
          </cell>
          <cell r="R1458">
            <v>47159.003815506345</v>
          </cell>
          <cell r="S1458">
            <v>109420.84426003546</v>
          </cell>
          <cell r="T1458">
            <v>1561.7735049854273</v>
          </cell>
          <cell r="U1458">
            <v>1584.4765300344523</v>
          </cell>
          <cell r="V1458">
            <v>1627.7243375798416</v>
          </cell>
          <cell r="W1458">
            <v>1646.2421073200767</v>
          </cell>
          <cell r="X1458">
            <v>1726.9657784599126</v>
          </cell>
          <cell r="Y1458">
            <v>289.40872976610098</v>
          </cell>
          <cell r="Z1458">
            <v>353.37408293223973</v>
          </cell>
          <cell r="AA1458">
            <v>368.44714624030729</v>
          </cell>
          <cell r="AB1458">
            <v>374.0436991952227</v>
          </cell>
          <cell r="AC1458">
            <v>452.22271474663324</v>
          </cell>
          <cell r="AD1458">
            <v>27.110448488917655</v>
          </cell>
          <cell r="AE1458">
            <v>30.573662542626007</v>
          </cell>
          <cell r="AF1458">
            <v>27.400220983737157</v>
          </cell>
          <cell r="AG1458">
            <v>26.179794984809334</v>
          </cell>
          <cell r="AH1458">
            <v>21.24926555417461</v>
          </cell>
        </row>
        <row r="1459">
          <cell r="B1459">
            <v>13651</v>
          </cell>
          <cell r="C1459" t="str">
            <v>KY</v>
          </cell>
          <cell r="D1459" t="str">
            <v>Cooperative</v>
          </cell>
          <cell r="E1459">
            <v>1.031430841783413E-2</v>
          </cell>
          <cell r="F1459">
            <v>1</v>
          </cell>
          <cell r="G1459">
            <v>14226.736990983558</v>
          </cell>
          <cell r="H1459">
            <v>14226.736990983558</v>
          </cell>
          <cell r="I1459">
            <v>11.608880937499999</v>
          </cell>
          <cell r="J1459">
            <v>51329</v>
          </cell>
          <cell r="K1459">
            <v>482827</v>
          </cell>
          <cell r="L1459">
            <v>33938</v>
          </cell>
          <cell r="M1459">
            <v>9.6517414280720637E-2</v>
          </cell>
          <cell r="N1459">
            <v>9.6517414280720637E-2</v>
          </cell>
          <cell r="O1459">
            <v>8641.3470975575074</v>
          </cell>
          <cell r="P1459">
            <v>23492.935548428712</v>
          </cell>
          <cell r="Q1459">
            <v>37887.643560359749</v>
          </cell>
          <cell r="R1459">
            <v>47159.003815506345</v>
          </cell>
          <cell r="S1459">
            <v>109420.84426003546</v>
          </cell>
          <cell r="T1459">
            <v>1561.7735049854273</v>
          </cell>
          <cell r="U1459">
            <v>1584.4765300344523</v>
          </cell>
          <cell r="V1459">
            <v>1627.7243375798416</v>
          </cell>
          <cell r="W1459">
            <v>1646.2421073200767</v>
          </cell>
          <cell r="X1459">
            <v>1726.9657784599126</v>
          </cell>
          <cell r="Y1459">
            <v>289.40872976610098</v>
          </cell>
          <cell r="Z1459">
            <v>353.37408293223973</v>
          </cell>
          <cell r="AA1459">
            <v>368.44714624030729</v>
          </cell>
          <cell r="AB1459">
            <v>374.0436991952227</v>
          </cell>
          <cell r="AC1459">
            <v>452.22271474663324</v>
          </cell>
          <cell r="AD1459">
            <v>27.110448488917655</v>
          </cell>
          <cell r="AE1459">
            <v>30.573662542626007</v>
          </cell>
          <cell r="AF1459">
            <v>27.400220983737157</v>
          </cell>
          <cell r="AG1459">
            <v>26.179794984809334</v>
          </cell>
          <cell r="AH1459">
            <v>21.24926555417461</v>
          </cell>
        </row>
        <row r="1460">
          <cell r="B1460">
            <v>14251</v>
          </cell>
          <cell r="C1460" t="str">
            <v>KY</v>
          </cell>
          <cell r="D1460" t="str">
            <v>Cooperative</v>
          </cell>
          <cell r="E1460">
            <v>1.031430841783413E-2</v>
          </cell>
          <cell r="F1460">
            <v>1</v>
          </cell>
          <cell r="G1460">
            <v>13404.352276855001</v>
          </cell>
          <cell r="H1460">
            <v>13404.352276855001</v>
          </cell>
          <cell r="I1460">
            <v>11.608880937499999</v>
          </cell>
          <cell r="J1460">
            <v>85446</v>
          </cell>
          <cell r="K1460">
            <v>811848</v>
          </cell>
          <cell r="L1460">
            <v>60566</v>
          </cell>
          <cell r="M1460">
            <v>9.4856128494093112E-2</v>
          </cell>
          <cell r="N1460">
            <v>9.4856128494093112E-2</v>
          </cell>
          <cell r="O1460">
            <v>8641.3470975575074</v>
          </cell>
          <cell r="P1460">
            <v>23492.935548428712</v>
          </cell>
          <cell r="Q1460">
            <v>37887.643560359749</v>
          </cell>
          <cell r="R1460">
            <v>47159.003815506345</v>
          </cell>
          <cell r="S1460">
            <v>109420.84426003546</v>
          </cell>
          <cell r="T1460">
            <v>1561.7735049854273</v>
          </cell>
          <cell r="U1460">
            <v>1584.4765300344523</v>
          </cell>
          <cell r="V1460">
            <v>1627.7243375798416</v>
          </cell>
          <cell r="W1460">
            <v>1646.2421073200767</v>
          </cell>
          <cell r="X1460">
            <v>1726.9657784599126</v>
          </cell>
          <cell r="Y1460">
            <v>289.40872976610098</v>
          </cell>
          <cell r="Z1460">
            <v>353.37408293223973</v>
          </cell>
          <cell r="AA1460">
            <v>368.44714624030729</v>
          </cell>
          <cell r="AB1460">
            <v>374.0436991952227</v>
          </cell>
          <cell r="AC1460">
            <v>452.22271474663324</v>
          </cell>
          <cell r="AD1460">
            <v>27.110448488917655</v>
          </cell>
          <cell r="AE1460">
            <v>30.573662542626007</v>
          </cell>
          <cell r="AF1460">
            <v>27.400220983737157</v>
          </cell>
          <cell r="AG1460">
            <v>26.179794984809334</v>
          </cell>
          <cell r="AH1460">
            <v>21.24926555417461</v>
          </cell>
        </row>
        <row r="1461">
          <cell r="B1461">
            <v>14724</v>
          </cell>
          <cell r="C1461" t="str">
            <v>KY</v>
          </cell>
          <cell r="D1461" t="str">
            <v>Cooperative</v>
          </cell>
          <cell r="E1461">
            <v>1.031430841783413E-2</v>
          </cell>
          <cell r="F1461">
            <v>1</v>
          </cell>
          <cell r="G1461">
            <v>14372.3322976621</v>
          </cell>
          <cell r="H1461">
            <v>14372.3322976621</v>
          </cell>
          <cell r="I1461">
            <v>11.608880937499999</v>
          </cell>
          <cell r="J1461">
            <v>65923</v>
          </cell>
          <cell r="K1461">
            <v>564344</v>
          </cell>
          <cell r="L1461">
            <v>39266</v>
          </cell>
          <cell r="M1461">
            <v>0.10712081314463785</v>
          </cell>
          <cell r="N1461">
            <v>0.10712081314463785</v>
          </cell>
          <cell r="O1461">
            <v>8641.3470975575074</v>
          </cell>
          <cell r="P1461">
            <v>23492.935548428712</v>
          </cell>
          <cell r="Q1461">
            <v>37887.643560359749</v>
          </cell>
          <cell r="R1461">
            <v>47159.003815506345</v>
          </cell>
          <cell r="S1461">
            <v>109420.84426003546</v>
          </cell>
          <cell r="T1461">
            <v>1561.7735049854273</v>
          </cell>
          <cell r="U1461">
            <v>1584.4765300344523</v>
          </cell>
          <cell r="V1461">
            <v>1627.7243375798416</v>
          </cell>
          <cell r="W1461">
            <v>1646.2421073200767</v>
          </cell>
          <cell r="X1461">
            <v>1726.9657784599126</v>
          </cell>
          <cell r="Y1461">
            <v>289.40872976610098</v>
          </cell>
          <cell r="Z1461">
            <v>353.37408293223973</v>
          </cell>
          <cell r="AA1461">
            <v>368.44714624030729</v>
          </cell>
          <cell r="AB1461">
            <v>374.0436991952227</v>
          </cell>
          <cell r="AC1461">
            <v>452.22271474663324</v>
          </cell>
          <cell r="AD1461">
            <v>27.110448488917655</v>
          </cell>
          <cell r="AE1461">
            <v>30.573662542626007</v>
          </cell>
          <cell r="AF1461">
            <v>27.400220983737157</v>
          </cell>
          <cell r="AG1461">
            <v>26.179794984809334</v>
          </cell>
          <cell r="AH1461">
            <v>21.24926555417461</v>
          </cell>
        </row>
        <row r="1462">
          <cell r="B1462">
            <v>16587</v>
          </cell>
          <cell r="C1462" t="str">
            <v>KY</v>
          </cell>
          <cell r="D1462" t="str">
            <v>Cooperative</v>
          </cell>
          <cell r="E1462">
            <v>1.031430841783413E-2</v>
          </cell>
          <cell r="F1462">
            <v>1</v>
          </cell>
          <cell r="G1462">
            <v>14700.178041543028</v>
          </cell>
          <cell r="H1462">
            <v>14700.178041543028</v>
          </cell>
          <cell r="I1462">
            <v>11.608880937499999</v>
          </cell>
          <cell r="J1462">
            <v>65169</v>
          </cell>
          <cell r="K1462">
            <v>743094</v>
          </cell>
          <cell r="L1462">
            <v>50550</v>
          </cell>
          <cell r="M1462">
            <v>7.8223014616337225E-2</v>
          </cell>
          <cell r="N1462">
            <v>7.8223014616337225E-2</v>
          </cell>
          <cell r="O1462">
            <v>8641.3470975575074</v>
          </cell>
          <cell r="P1462">
            <v>23492.935548428712</v>
          </cell>
          <cell r="Q1462">
            <v>37887.643560359749</v>
          </cell>
          <cell r="R1462">
            <v>47159.003815506345</v>
          </cell>
          <cell r="S1462">
            <v>109420.84426003546</v>
          </cell>
          <cell r="T1462">
            <v>1561.7735049854273</v>
          </cell>
          <cell r="U1462">
            <v>1584.4765300344523</v>
          </cell>
          <cell r="V1462">
            <v>1627.7243375798416</v>
          </cell>
          <cell r="W1462">
            <v>1646.2421073200767</v>
          </cell>
          <cell r="X1462">
            <v>1726.9657784599126</v>
          </cell>
          <cell r="Y1462">
            <v>289.40872976610098</v>
          </cell>
          <cell r="Z1462">
            <v>353.37408293223973</v>
          </cell>
          <cell r="AA1462">
            <v>368.44714624030729</v>
          </cell>
          <cell r="AB1462">
            <v>374.0436991952227</v>
          </cell>
          <cell r="AC1462">
            <v>452.22271474663324</v>
          </cell>
          <cell r="AD1462">
            <v>27.110448488917655</v>
          </cell>
          <cell r="AE1462">
            <v>30.573662542626007</v>
          </cell>
          <cell r="AF1462">
            <v>27.400220983737157</v>
          </cell>
          <cell r="AG1462">
            <v>26.179794984809334</v>
          </cell>
          <cell r="AH1462">
            <v>21.24926555417461</v>
          </cell>
        </row>
        <row r="1463">
          <cell r="B1463">
            <v>17044</v>
          </cell>
          <cell r="C1463" t="str">
            <v>KY</v>
          </cell>
          <cell r="D1463" t="str">
            <v>Cooperative</v>
          </cell>
          <cell r="E1463">
            <v>1.031430841783413E-2</v>
          </cell>
          <cell r="F1463">
            <v>1</v>
          </cell>
          <cell r="G1463">
            <v>14792.911701802628</v>
          </cell>
          <cell r="H1463">
            <v>14792.911701802628</v>
          </cell>
          <cell r="I1463">
            <v>11.608880937499999</v>
          </cell>
          <cell r="J1463">
            <v>25495</v>
          </cell>
          <cell r="K1463">
            <v>242086</v>
          </cell>
          <cell r="L1463">
            <v>16365</v>
          </cell>
          <cell r="M1463">
            <v>9.5896697708639692E-2</v>
          </cell>
          <cell r="N1463">
            <v>9.5896697708639692E-2</v>
          </cell>
          <cell r="O1463">
            <v>8641.3470975575074</v>
          </cell>
          <cell r="P1463">
            <v>23492.935548428712</v>
          </cell>
          <cell r="Q1463">
            <v>37887.643560359749</v>
          </cell>
          <cell r="R1463">
            <v>47159.003815506345</v>
          </cell>
          <cell r="S1463">
            <v>109420.84426003546</v>
          </cell>
          <cell r="T1463">
            <v>1561.7735049854273</v>
          </cell>
          <cell r="U1463">
            <v>1584.4765300344523</v>
          </cell>
          <cell r="V1463">
            <v>1627.7243375798416</v>
          </cell>
          <cell r="W1463">
            <v>1646.2421073200767</v>
          </cell>
          <cell r="X1463">
            <v>1726.9657784599126</v>
          </cell>
          <cell r="Y1463">
            <v>289.40872976610098</v>
          </cell>
          <cell r="Z1463">
            <v>353.37408293223973</v>
          </cell>
          <cell r="AA1463">
            <v>368.44714624030729</v>
          </cell>
          <cell r="AB1463">
            <v>374.0436991952227</v>
          </cell>
          <cell r="AC1463">
            <v>452.22271474663324</v>
          </cell>
          <cell r="AD1463">
            <v>27.110448488917655</v>
          </cell>
          <cell r="AE1463">
            <v>30.573662542626007</v>
          </cell>
          <cell r="AF1463">
            <v>27.400220983737157</v>
          </cell>
          <cell r="AG1463">
            <v>26.179794984809334</v>
          </cell>
          <cell r="AH1463">
            <v>21.24926555417461</v>
          </cell>
        </row>
        <row r="1464">
          <cell r="B1464">
            <v>18498</v>
          </cell>
          <cell r="C1464" t="str">
            <v>KY</v>
          </cell>
          <cell r="D1464" t="str">
            <v>Cooperative</v>
          </cell>
          <cell r="E1464">
            <v>1.031430841783413E-2</v>
          </cell>
          <cell r="F1464">
            <v>1</v>
          </cell>
          <cell r="G1464">
            <v>12483.712534631853</v>
          </cell>
          <cell r="H1464">
            <v>12483.712534631853</v>
          </cell>
          <cell r="I1464">
            <v>11.608880937499999</v>
          </cell>
          <cell r="J1464">
            <v>27671</v>
          </cell>
          <cell r="K1464">
            <v>297387</v>
          </cell>
          <cell r="L1464">
            <v>23822</v>
          </cell>
          <cell r="M1464">
            <v>8.1888041036368431E-2</v>
          </cell>
          <cell r="N1464">
            <v>8.1888041036368431E-2</v>
          </cell>
          <cell r="O1464">
            <v>8641.3470975575074</v>
          </cell>
          <cell r="P1464">
            <v>23492.935548428712</v>
          </cell>
          <cell r="Q1464">
            <v>37887.643560359749</v>
          </cell>
          <cell r="R1464">
            <v>47159.003815506345</v>
          </cell>
          <cell r="S1464">
            <v>109420.84426003546</v>
          </cell>
          <cell r="T1464">
            <v>1561.7735049854273</v>
          </cell>
          <cell r="U1464">
            <v>1584.4765300344523</v>
          </cell>
          <cell r="V1464">
            <v>1627.7243375798416</v>
          </cell>
          <cell r="W1464">
            <v>1646.2421073200767</v>
          </cell>
          <cell r="X1464">
            <v>1726.9657784599126</v>
          </cell>
          <cell r="Y1464">
            <v>289.40872976610098</v>
          </cell>
          <cell r="Z1464">
            <v>353.37408293223973</v>
          </cell>
          <cell r="AA1464">
            <v>368.44714624030729</v>
          </cell>
          <cell r="AB1464">
            <v>374.0436991952227</v>
          </cell>
          <cell r="AC1464">
            <v>452.22271474663324</v>
          </cell>
          <cell r="AD1464">
            <v>27.110448488917655</v>
          </cell>
          <cell r="AE1464">
            <v>30.573662542626007</v>
          </cell>
          <cell r="AF1464">
            <v>27.400220983737157</v>
          </cell>
          <cell r="AG1464">
            <v>26.179794984809334</v>
          </cell>
          <cell r="AH1464">
            <v>21.24926555417461</v>
          </cell>
        </row>
        <row r="1465">
          <cell r="B1465">
            <v>20130</v>
          </cell>
          <cell r="C1465" t="str">
            <v>KY</v>
          </cell>
          <cell r="D1465" t="str">
            <v>Cooperative</v>
          </cell>
          <cell r="E1465">
            <v>1.031430841783413E-2</v>
          </cell>
          <cell r="F1465">
            <v>1</v>
          </cell>
          <cell r="G1465">
            <v>15224.776614528528</v>
          </cell>
          <cell r="H1465">
            <v>15224.776614528528</v>
          </cell>
          <cell r="I1465">
            <v>11.608880937499999</v>
          </cell>
          <cell r="J1465">
            <v>89900</v>
          </cell>
          <cell r="K1465">
            <v>853638</v>
          </cell>
          <cell r="L1465">
            <v>56069</v>
          </cell>
          <cell r="M1465">
            <v>9.6163970976671315E-2</v>
          </cell>
          <cell r="N1465">
            <v>9.6163970976671315E-2</v>
          </cell>
          <cell r="O1465">
            <v>8641.3470975575074</v>
          </cell>
          <cell r="P1465">
            <v>23492.935548428712</v>
          </cell>
          <cell r="Q1465">
            <v>37887.643560359749</v>
          </cell>
          <cell r="R1465">
            <v>47159.003815506345</v>
          </cell>
          <cell r="S1465">
            <v>109420.84426003546</v>
          </cell>
          <cell r="T1465">
            <v>1561.7735049854273</v>
          </cell>
          <cell r="U1465">
            <v>1584.4765300344523</v>
          </cell>
          <cell r="V1465">
            <v>1627.7243375798416</v>
          </cell>
          <cell r="W1465">
            <v>1646.2421073200767</v>
          </cell>
          <cell r="X1465">
            <v>1726.9657784599126</v>
          </cell>
          <cell r="Y1465">
            <v>289.40872976610098</v>
          </cell>
          <cell r="Z1465">
            <v>353.37408293223973</v>
          </cell>
          <cell r="AA1465">
            <v>368.44714624030729</v>
          </cell>
          <cell r="AB1465">
            <v>374.0436991952227</v>
          </cell>
          <cell r="AC1465">
            <v>452.22271474663324</v>
          </cell>
          <cell r="AD1465">
            <v>27.110448488917655</v>
          </cell>
          <cell r="AE1465">
            <v>30.573662542626007</v>
          </cell>
          <cell r="AF1465">
            <v>27.400220983737157</v>
          </cell>
          <cell r="AG1465">
            <v>26.179794984809334</v>
          </cell>
          <cell r="AH1465">
            <v>21.24926555417461</v>
          </cell>
        </row>
        <row r="1466">
          <cell r="B1466">
            <v>20377</v>
          </cell>
          <cell r="C1466" t="str">
            <v>KY</v>
          </cell>
          <cell r="D1466" t="str">
            <v>Cooperative</v>
          </cell>
          <cell r="E1466">
            <v>1.031430841783413E-2</v>
          </cell>
          <cell r="F1466">
            <v>1</v>
          </cell>
          <cell r="G1466">
            <v>13836.35773413407</v>
          </cell>
          <cell r="H1466">
            <v>13836.35773413407</v>
          </cell>
          <cell r="I1466">
            <v>11.608880937499999</v>
          </cell>
          <cell r="J1466">
            <v>50712</v>
          </cell>
          <cell r="K1466">
            <v>426229</v>
          </cell>
          <cell r="L1466">
            <v>30805</v>
          </cell>
          <cell r="M1466">
            <v>0.10891014237098778</v>
          </cell>
          <cell r="N1466">
            <v>0.10891014237098778</v>
          </cell>
          <cell r="O1466">
            <v>8641.3470975575074</v>
          </cell>
          <cell r="P1466">
            <v>23492.935548428712</v>
          </cell>
          <cell r="Q1466">
            <v>37887.643560359749</v>
          </cell>
          <cell r="R1466">
            <v>47159.003815506345</v>
          </cell>
          <cell r="S1466">
            <v>109420.84426003546</v>
          </cell>
          <cell r="T1466">
            <v>1561.7735049854273</v>
          </cell>
          <cell r="U1466">
            <v>1584.4765300344523</v>
          </cell>
          <cell r="V1466">
            <v>1627.7243375798416</v>
          </cell>
          <cell r="W1466">
            <v>1646.2421073200767</v>
          </cell>
          <cell r="X1466">
            <v>1726.9657784599126</v>
          </cell>
          <cell r="Y1466">
            <v>289.40872976610098</v>
          </cell>
          <cell r="Z1466">
            <v>353.37408293223973</v>
          </cell>
          <cell r="AA1466">
            <v>368.44714624030729</v>
          </cell>
          <cell r="AB1466">
            <v>374.0436991952227</v>
          </cell>
          <cell r="AC1466">
            <v>452.22271474663324</v>
          </cell>
          <cell r="AD1466">
            <v>27.110448488917655</v>
          </cell>
          <cell r="AE1466">
            <v>30.573662542626007</v>
          </cell>
          <cell r="AF1466">
            <v>27.400220983737157</v>
          </cell>
          <cell r="AG1466">
            <v>26.179794984809334</v>
          </cell>
          <cell r="AH1466">
            <v>21.24926555417461</v>
          </cell>
        </row>
        <row r="1467">
          <cell r="B1467">
            <v>19162</v>
          </cell>
          <cell r="C1467" t="str">
            <v>KY</v>
          </cell>
          <cell r="D1467" t="str">
            <v>Cooperative</v>
          </cell>
          <cell r="E1467">
            <v>1.031430841783413E-2</v>
          </cell>
          <cell r="F1467">
            <v>1</v>
          </cell>
          <cell r="G1467">
            <v>14221.776623858315</v>
          </cell>
          <cell r="H1467">
            <v>14221.776623858315</v>
          </cell>
          <cell r="I1467">
            <v>11.608880937499999</v>
          </cell>
          <cell r="J1467">
            <v>67832</v>
          </cell>
          <cell r="K1467">
            <v>613499</v>
          </cell>
          <cell r="L1467">
            <v>43138</v>
          </cell>
          <cell r="M1467">
            <v>0.10077048720440865</v>
          </cell>
          <cell r="N1467">
            <v>0.10077048720440865</v>
          </cell>
          <cell r="O1467">
            <v>8641.3470975575074</v>
          </cell>
          <cell r="P1467">
            <v>23492.935548428712</v>
          </cell>
          <cell r="Q1467">
            <v>37887.643560359749</v>
          </cell>
          <cell r="R1467">
            <v>47159.003815506345</v>
          </cell>
          <cell r="S1467">
            <v>109420.84426003546</v>
          </cell>
          <cell r="T1467">
            <v>1561.7735049854273</v>
          </cell>
          <cell r="U1467">
            <v>1584.4765300344523</v>
          </cell>
          <cell r="V1467">
            <v>1627.7243375798416</v>
          </cell>
          <cell r="W1467">
            <v>1646.2421073200767</v>
          </cell>
          <cell r="X1467">
            <v>1726.9657784599126</v>
          </cell>
          <cell r="Y1467">
            <v>289.40872976610098</v>
          </cell>
          <cell r="Z1467">
            <v>353.37408293223973</v>
          </cell>
          <cell r="AA1467">
            <v>368.44714624030729</v>
          </cell>
          <cell r="AB1467">
            <v>374.0436991952227</v>
          </cell>
          <cell r="AC1467">
            <v>452.22271474663324</v>
          </cell>
          <cell r="AD1467">
            <v>27.110448488917655</v>
          </cell>
          <cell r="AE1467">
            <v>30.573662542626007</v>
          </cell>
          <cell r="AF1467">
            <v>27.400220983737157</v>
          </cell>
          <cell r="AG1467">
            <v>26.179794984809334</v>
          </cell>
          <cell r="AH1467">
            <v>21.24926555417461</v>
          </cell>
        </row>
        <row r="1468">
          <cell r="B1468">
            <v>18642</v>
          </cell>
          <cell r="C1468" t="str">
            <v>KY</v>
          </cell>
          <cell r="D1468" t="str">
            <v>Federal</v>
          </cell>
          <cell r="E1468">
            <v>1.031430841783413E-2</v>
          </cell>
          <cell r="F1468">
            <v>0</v>
          </cell>
          <cell r="G1468">
            <v>0</v>
          </cell>
          <cell r="H1468">
            <v>0</v>
          </cell>
          <cell r="I1468">
            <v>11.608880937499999</v>
          </cell>
          <cell r="J1468">
            <v>0</v>
          </cell>
          <cell r="K1468">
            <v>0</v>
          </cell>
          <cell r="L1468">
            <v>0</v>
          </cell>
          <cell r="M1468">
            <v>0</v>
          </cell>
          <cell r="N1468">
            <v>0</v>
          </cell>
          <cell r="O1468">
            <v>8641.3470975575074</v>
          </cell>
          <cell r="P1468">
            <v>23492.935548428712</v>
          </cell>
          <cell r="Q1468">
            <v>37887.643560359749</v>
          </cell>
          <cell r="R1468">
            <v>47159.003815506345</v>
          </cell>
          <cell r="S1468">
            <v>109420.84426003546</v>
          </cell>
          <cell r="T1468">
            <v>1561.7735049854273</v>
          </cell>
          <cell r="U1468">
            <v>1584.4765300344523</v>
          </cell>
          <cell r="V1468">
            <v>1627.7243375798416</v>
          </cell>
          <cell r="W1468">
            <v>1646.2421073200767</v>
          </cell>
          <cell r="X1468">
            <v>1726.9657784599126</v>
          </cell>
          <cell r="Y1468">
            <v>289.40872976610098</v>
          </cell>
          <cell r="Z1468">
            <v>353.37408293223973</v>
          </cell>
          <cell r="AA1468">
            <v>368.44714624030729</v>
          </cell>
          <cell r="AB1468">
            <v>374.0436991952227</v>
          </cell>
          <cell r="AC1468">
            <v>452.22271474663324</v>
          </cell>
          <cell r="AD1468">
            <v>27.110448488917655</v>
          </cell>
          <cell r="AE1468">
            <v>30.573662542626007</v>
          </cell>
          <cell r="AF1468">
            <v>27.400220983737157</v>
          </cell>
          <cell r="AG1468">
            <v>26.179794984809334</v>
          </cell>
          <cell r="AH1468">
            <v>21.24926555417461</v>
          </cell>
        </row>
        <row r="1469">
          <cell r="B1469">
            <v>19446</v>
          </cell>
          <cell r="C1469" t="str">
            <v>KY</v>
          </cell>
          <cell r="D1469" t="str">
            <v>Investor Owned</v>
          </cell>
          <cell r="E1469">
            <v>1.031430841783413E-2</v>
          </cell>
          <cell r="F1469">
            <v>1</v>
          </cell>
          <cell r="G1469">
            <v>11409.62479108208</v>
          </cell>
          <cell r="H1469">
            <v>11409.62479108208</v>
          </cell>
          <cell r="I1469">
            <v>11.608880937499999</v>
          </cell>
          <cell r="J1469">
            <v>136674.6</v>
          </cell>
          <cell r="K1469">
            <v>1488203</v>
          </cell>
          <cell r="L1469">
            <v>130434</v>
          </cell>
          <cell r="M1469">
            <v>7.9629114230771958E-2</v>
          </cell>
          <cell r="N1469">
            <v>7.9629114230771958E-2</v>
          </cell>
          <cell r="O1469">
            <v>8641.3470975575074</v>
          </cell>
          <cell r="P1469">
            <v>23492.935548428712</v>
          </cell>
          <cell r="Q1469">
            <v>37887.643560359749</v>
          </cell>
          <cell r="R1469">
            <v>47159.003815506345</v>
          </cell>
          <cell r="S1469">
            <v>109420.84426003546</v>
          </cell>
          <cell r="T1469">
            <v>1561.7735049854273</v>
          </cell>
          <cell r="U1469">
            <v>1584.4765300344523</v>
          </cell>
          <cell r="V1469">
            <v>1627.7243375798416</v>
          </cell>
          <cell r="W1469">
            <v>1646.2421073200767</v>
          </cell>
          <cell r="X1469">
            <v>1726.9657784599126</v>
          </cell>
          <cell r="Y1469">
            <v>289.40872976610098</v>
          </cell>
          <cell r="Z1469">
            <v>353.37408293223973</v>
          </cell>
          <cell r="AA1469">
            <v>368.44714624030729</v>
          </cell>
          <cell r="AB1469">
            <v>374.0436991952227</v>
          </cell>
          <cell r="AC1469">
            <v>452.22271474663324</v>
          </cell>
          <cell r="AD1469">
            <v>27.110448488917655</v>
          </cell>
          <cell r="AE1469">
            <v>30.573662542626007</v>
          </cell>
          <cell r="AF1469">
            <v>27.400220983737157</v>
          </cell>
          <cell r="AG1469">
            <v>26.179794984809334</v>
          </cell>
          <cell r="AH1469">
            <v>21.24926555417461</v>
          </cell>
        </row>
        <row r="1470">
          <cell r="B1470">
            <v>22053</v>
          </cell>
          <cell r="C1470" t="str">
            <v>KY</v>
          </cell>
          <cell r="D1470" t="str">
            <v>Investor Owned</v>
          </cell>
          <cell r="E1470">
            <v>1.031430841783413E-2</v>
          </cell>
          <cell r="F1470">
            <v>1</v>
          </cell>
          <cell r="G1470">
            <v>14821.505168151083</v>
          </cell>
          <cell r="H1470">
            <v>14821.505168151083</v>
          </cell>
          <cell r="I1470">
            <v>11.608880937499999</v>
          </cell>
          <cell r="J1470">
            <v>236963</v>
          </cell>
          <cell r="K1470">
            <v>1990291</v>
          </cell>
          <cell r="L1470">
            <v>134284</v>
          </cell>
          <cell r="M1470">
            <v>0.10966052521277793</v>
          </cell>
          <cell r="N1470">
            <v>0.10966052521277793</v>
          </cell>
          <cell r="O1470">
            <v>8641.3470975575074</v>
          </cell>
          <cell r="P1470">
            <v>23492.935548428712</v>
          </cell>
          <cell r="Q1470">
            <v>37887.643560359749</v>
          </cell>
          <cell r="R1470">
            <v>47159.003815506345</v>
          </cell>
          <cell r="S1470">
            <v>109420.84426003546</v>
          </cell>
          <cell r="T1470">
            <v>1561.7735049854273</v>
          </cell>
          <cell r="U1470">
            <v>1584.4765300344523</v>
          </cell>
          <cell r="V1470">
            <v>1627.7243375798416</v>
          </cell>
          <cell r="W1470">
            <v>1646.2421073200767</v>
          </cell>
          <cell r="X1470">
            <v>1726.9657784599126</v>
          </cell>
          <cell r="Y1470">
            <v>289.40872976610098</v>
          </cell>
          <cell r="Z1470">
            <v>353.37408293223973</v>
          </cell>
          <cell r="AA1470">
            <v>368.44714624030729</v>
          </cell>
          <cell r="AB1470">
            <v>374.0436991952227</v>
          </cell>
          <cell r="AC1470">
            <v>452.22271474663324</v>
          </cell>
          <cell r="AD1470">
            <v>27.110448488917655</v>
          </cell>
          <cell r="AE1470">
            <v>30.573662542626007</v>
          </cell>
          <cell r="AF1470">
            <v>27.400220983737157</v>
          </cell>
          <cell r="AG1470">
            <v>26.179794984809334</v>
          </cell>
          <cell r="AH1470">
            <v>21.24926555417461</v>
          </cell>
        </row>
        <row r="1471">
          <cell r="B1471">
            <v>1201</v>
          </cell>
          <cell r="C1471" t="str">
            <v>KY</v>
          </cell>
          <cell r="D1471" t="str">
            <v>Municipal</v>
          </cell>
          <cell r="E1471">
            <v>1.031430841783413E-2</v>
          </cell>
          <cell r="F1471">
            <v>0</v>
          </cell>
          <cell r="G1471">
            <v>0</v>
          </cell>
          <cell r="H1471">
            <v>6786.8218452437441</v>
          </cell>
          <cell r="I1471">
            <v>11.608880937499999</v>
          </cell>
          <cell r="J1471">
            <v>0</v>
          </cell>
          <cell r="K1471">
            <v>0</v>
          </cell>
          <cell r="L1471">
            <v>0</v>
          </cell>
          <cell r="M1471">
            <v>0</v>
          </cell>
          <cell r="N1471">
            <v>6.0798620392820871E-2</v>
          </cell>
          <cell r="O1471">
            <v>8641.3470975575074</v>
          </cell>
          <cell r="P1471">
            <v>23492.935548428712</v>
          </cell>
          <cell r="Q1471">
            <v>37887.643560359749</v>
          </cell>
          <cell r="R1471">
            <v>47159.003815506345</v>
          </cell>
          <cell r="S1471">
            <v>109420.84426003546</v>
          </cell>
          <cell r="T1471">
            <v>1561.7735049854273</v>
          </cell>
          <cell r="U1471">
            <v>1584.4765300344523</v>
          </cell>
          <cell r="V1471">
            <v>1627.7243375798416</v>
          </cell>
          <cell r="W1471">
            <v>1646.2421073200767</v>
          </cell>
          <cell r="X1471">
            <v>1726.9657784599126</v>
          </cell>
          <cell r="Y1471">
            <v>289.40872976610098</v>
          </cell>
          <cell r="Z1471">
            <v>353.37408293223973</v>
          </cell>
          <cell r="AA1471">
            <v>368.44714624030729</v>
          </cell>
          <cell r="AB1471">
            <v>374.0436991952227</v>
          </cell>
          <cell r="AC1471">
            <v>452.22271474663324</v>
          </cell>
          <cell r="AD1471">
            <v>27.110448488917655</v>
          </cell>
          <cell r="AE1471">
            <v>30.573662542626007</v>
          </cell>
          <cell r="AF1471">
            <v>27.400220983737157</v>
          </cell>
          <cell r="AG1471">
            <v>26.179794984809334</v>
          </cell>
          <cell r="AH1471">
            <v>21.24926555417461</v>
          </cell>
        </row>
        <row r="1472">
          <cell r="B1472">
            <v>690</v>
          </cell>
          <cell r="C1472" t="str">
            <v>KY</v>
          </cell>
          <cell r="D1472" t="str">
            <v>Municipal</v>
          </cell>
          <cell r="E1472">
            <v>1.031430841783413E-2</v>
          </cell>
          <cell r="F1472">
            <v>1</v>
          </cell>
          <cell r="G1472">
            <v>12453.275109170305</v>
          </cell>
          <cell r="H1472">
            <v>12453.275109170305</v>
          </cell>
          <cell r="I1472">
            <v>11.608880937499999</v>
          </cell>
          <cell r="J1472">
            <v>3645</v>
          </cell>
          <cell r="K1472">
            <v>42777</v>
          </cell>
          <cell r="L1472">
            <v>3435</v>
          </cell>
          <cell r="M1472">
            <v>7.4023001326793597E-2</v>
          </cell>
          <cell r="N1472">
            <v>7.4023001326793597E-2</v>
          </cell>
          <cell r="O1472">
            <v>8641.3470975575074</v>
          </cell>
          <cell r="P1472">
            <v>23492.935548428712</v>
          </cell>
          <cell r="Q1472">
            <v>37887.643560359749</v>
          </cell>
          <cell r="R1472">
            <v>47159.003815506345</v>
          </cell>
          <cell r="S1472">
            <v>109420.84426003546</v>
          </cell>
          <cell r="T1472">
            <v>1561.7735049854273</v>
          </cell>
          <cell r="U1472">
            <v>1584.4765300344523</v>
          </cell>
          <cell r="V1472">
            <v>1627.7243375798416</v>
          </cell>
          <cell r="W1472">
            <v>1646.2421073200767</v>
          </cell>
          <cell r="X1472">
            <v>1726.9657784599126</v>
          </cell>
          <cell r="Y1472">
            <v>289.40872976610098</v>
          </cell>
          <cell r="Z1472">
            <v>353.37408293223973</v>
          </cell>
          <cell r="AA1472">
            <v>368.44714624030729</v>
          </cell>
          <cell r="AB1472">
            <v>374.0436991952227</v>
          </cell>
          <cell r="AC1472">
            <v>452.22271474663324</v>
          </cell>
          <cell r="AD1472">
            <v>27.110448488917655</v>
          </cell>
          <cell r="AE1472">
            <v>30.573662542626007</v>
          </cell>
          <cell r="AF1472">
            <v>27.400220983737157</v>
          </cell>
          <cell r="AG1472">
            <v>26.179794984809334</v>
          </cell>
          <cell r="AH1472">
            <v>21.24926555417461</v>
          </cell>
        </row>
        <row r="1473">
          <cell r="B1473">
            <v>1205</v>
          </cell>
          <cell r="C1473" t="str">
            <v>KY</v>
          </cell>
          <cell r="D1473" t="str">
            <v>Municipal</v>
          </cell>
          <cell r="E1473">
            <v>1.031430841783413E-2</v>
          </cell>
          <cell r="F1473">
            <v>0</v>
          </cell>
          <cell r="G1473">
            <v>0</v>
          </cell>
          <cell r="H1473">
            <v>6786.8218452437441</v>
          </cell>
          <cell r="I1473">
            <v>11.608880937499999</v>
          </cell>
          <cell r="J1473">
            <v>0</v>
          </cell>
          <cell r="K1473">
            <v>0</v>
          </cell>
          <cell r="L1473">
            <v>0</v>
          </cell>
          <cell r="M1473">
            <v>0</v>
          </cell>
          <cell r="N1473">
            <v>6.0798620392820871E-2</v>
          </cell>
          <cell r="O1473">
            <v>8641.3470975575074</v>
          </cell>
          <cell r="P1473">
            <v>23492.935548428712</v>
          </cell>
          <cell r="Q1473">
            <v>37887.643560359749</v>
          </cell>
          <cell r="R1473">
            <v>47159.003815506345</v>
          </cell>
          <cell r="S1473">
            <v>109420.84426003546</v>
          </cell>
          <cell r="T1473">
            <v>1561.7735049854273</v>
          </cell>
          <cell r="U1473">
            <v>1584.4765300344523</v>
          </cell>
          <cell r="V1473">
            <v>1627.7243375798416</v>
          </cell>
          <cell r="W1473">
            <v>1646.2421073200767</v>
          </cell>
          <cell r="X1473">
            <v>1726.9657784599126</v>
          </cell>
          <cell r="Y1473">
            <v>289.40872976610098</v>
          </cell>
          <cell r="Z1473">
            <v>353.37408293223973</v>
          </cell>
          <cell r="AA1473">
            <v>368.44714624030729</v>
          </cell>
          <cell r="AB1473">
            <v>374.0436991952227</v>
          </cell>
          <cell r="AC1473">
            <v>452.22271474663324</v>
          </cell>
          <cell r="AD1473">
            <v>27.110448488917655</v>
          </cell>
          <cell r="AE1473">
            <v>30.573662542626007</v>
          </cell>
          <cell r="AF1473">
            <v>27.400220983737157</v>
          </cell>
          <cell r="AG1473">
            <v>26.179794984809334</v>
          </cell>
          <cell r="AH1473">
            <v>21.24926555417461</v>
          </cell>
        </row>
        <row r="1474">
          <cell r="B1474">
            <v>1387</v>
          </cell>
          <cell r="C1474" t="str">
            <v>KY</v>
          </cell>
          <cell r="D1474" t="str">
            <v>Municipal</v>
          </cell>
          <cell r="E1474">
            <v>1.031430841783413E-2</v>
          </cell>
          <cell r="F1474">
            <v>0</v>
          </cell>
          <cell r="G1474">
            <v>0</v>
          </cell>
          <cell r="H1474">
            <v>6786.8218452437441</v>
          </cell>
          <cell r="I1474">
            <v>11.608880937499999</v>
          </cell>
          <cell r="J1474">
            <v>0</v>
          </cell>
          <cell r="K1474">
            <v>0</v>
          </cell>
          <cell r="L1474">
            <v>0</v>
          </cell>
          <cell r="M1474">
            <v>0</v>
          </cell>
          <cell r="N1474">
            <v>6.0798620392820871E-2</v>
          </cell>
          <cell r="O1474">
            <v>8641.3470975575074</v>
          </cell>
          <cell r="P1474">
            <v>23492.935548428712</v>
          </cell>
          <cell r="Q1474">
            <v>37887.643560359749</v>
          </cell>
          <cell r="R1474">
            <v>47159.003815506345</v>
          </cell>
          <cell r="S1474">
            <v>109420.84426003546</v>
          </cell>
          <cell r="T1474">
            <v>1561.7735049854273</v>
          </cell>
          <cell r="U1474">
            <v>1584.4765300344523</v>
          </cell>
          <cell r="V1474">
            <v>1627.7243375798416</v>
          </cell>
          <cell r="W1474">
            <v>1646.2421073200767</v>
          </cell>
          <cell r="X1474">
            <v>1726.9657784599126</v>
          </cell>
          <cell r="Y1474">
            <v>289.40872976610098</v>
          </cell>
          <cell r="Z1474">
            <v>353.37408293223973</v>
          </cell>
          <cell r="AA1474">
            <v>368.44714624030729</v>
          </cell>
          <cell r="AB1474">
            <v>374.0436991952227</v>
          </cell>
          <cell r="AC1474">
            <v>452.22271474663324</v>
          </cell>
          <cell r="AD1474">
            <v>27.110448488917655</v>
          </cell>
          <cell r="AE1474">
            <v>30.573662542626007</v>
          </cell>
          <cell r="AF1474">
            <v>27.400220983737157</v>
          </cell>
          <cell r="AG1474">
            <v>26.179794984809334</v>
          </cell>
          <cell r="AH1474">
            <v>21.24926555417461</v>
          </cell>
        </row>
        <row r="1475">
          <cell r="B1475">
            <v>1582</v>
          </cell>
          <cell r="C1475" t="str">
            <v>KY</v>
          </cell>
          <cell r="D1475" t="str">
            <v>Municipal</v>
          </cell>
          <cell r="E1475">
            <v>1.031430841783413E-2</v>
          </cell>
          <cell r="F1475">
            <v>1</v>
          </cell>
          <cell r="G1475">
            <v>12611.231101511879</v>
          </cell>
          <cell r="H1475">
            <v>12611.231101511879</v>
          </cell>
          <cell r="I1475">
            <v>11.608880937499999</v>
          </cell>
          <cell r="J1475">
            <v>2830</v>
          </cell>
          <cell r="K1475">
            <v>23356</v>
          </cell>
          <cell r="L1475">
            <v>1852</v>
          </cell>
          <cell r="M1475">
            <v>0.11012177727543244</v>
          </cell>
          <cell r="N1475">
            <v>0.11012177727543244</v>
          </cell>
          <cell r="O1475">
            <v>8641.3470975575074</v>
          </cell>
          <cell r="P1475">
            <v>23492.935548428712</v>
          </cell>
          <cell r="Q1475">
            <v>37887.643560359749</v>
          </cell>
          <cell r="R1475">
            <v>47159.003815506345</v>
          </cell>
          <cell r="S1475">
            <v>109420.84426003546</v>
          </cell>
          <cell r="T1475">
            <v>1561.7735049854273</v>
          </cell>
          <cell r="U1475">
            <v>1584.4765300344523</v>
          </cell>
          <cell r="V1475">
            <v>1627.7243375798416</v>
          </cell>
          <cell r="W1475">
            <v>1646.2421073200767</v>
          </cell>
          <cell r="X1475">
            <v>1726.9657784599126</v>
          </cell>
          <cell r="Y1475">
            <v>289.40872976610098</v>
          </cell>
          <cell r="Z1475">
            <v>353.37408293223973</v>
          </cell>
          <cell r="AA1475">
            <v>368.44714624030729</v>
          </cell>
          <cell r="AB1475">
            <v>374.0436991952227</v>
          </cell>
          <cell r="AC1475">
            <v>452.22271474663324</v>
          </cell>
          <cell r="AD1475">
            <v>27.110448488917655</v>
          </cell>
          <cell r="AE1475">
            <v>30.573662542626007</v>
          </cell>
          <cell r="AF1475">
            <v>27.400220983737157</v>
          </cell>
          <cell r="AG1475">
            <v>26.179794984809334</v>
          </cell>
          <cell r="AH1475">
            <v>21.24926555417461</v>
          </cell>
        </row>
        <row r="1476">
          <cell r="B1476">
            <v>49998</v>
          </cell>
          <cell r="C1476" t="str">
            <v>KY</v>
          </cell>
          <cell r="D1476" t="str">
            <v>Municipal</v>
          </cell>
          <cell r="E1476">
            <v>0.20428521250439058</v>
          </cell>
          <cell r="F1476">
            <v>1</v>
          </cell>
          <cell r="G1476">
            <v>12526.032702237522</v>
          </cell>
          <cell r="H1476">
            <v>12526.032702237522</v>
          </cell>
          <cell r="I1476">
            <v>11.608880937499999</v>
          </cell>
          <cell r="J1476">
            <v>5239.8</v>
          </cell>
          <cell r="K1476">
            <v>58221</v>
          </cell>
          <cell r="L1476">
            <v>4648</v>
          </cell>
          <cell r="M1476">
            <v>7.8877089998969446E-2</v>
          </cell>
          <cell r="N1476">
            <v>7.8877089998969446E-2</v>
          </cell>
          <cell r="O1476">
            <v>8641.3470975575074</v>
          </cell>
          <cell r="P1476">
            <v>23492.935548428712</v>
          </cell>
          <cell r="Q1476">
            <v>37887.643560359749</v>
          </cell>
          <cell r="R1476">
            <v>47159.003815506345</v>
          </cell>
          <cell r="S1476">
            <v>109420.84426003546</v>
          </cell>
          <cell r="T1476">
            <v>1561.7735049854273</v>
          </cell>
          <cell r="U1476">
            <v>1584.4765300344523</v>
          </cell>
          <cell r="V1476">
            <v>1627.7243375798416</v>
          </cell>
          <cell r="W1476">
            <v>1646.2421073200767</v>
          </cell>
          <cell r="X1476">
            <v>1726.9657784599126</v>
          </cell>
          <cell r="Y1476">
            <v>289.40872976610098</v>
          </cell>
          <cell r="Z1476">
            <v>353.37408293223973</v>
          </cell>
          <cell r="AA1476">
            <v>368.44714624030729</v>
          </cell>
          <cell r="AB1476">
            <v>374.0436991952227</v>
          </cell>
          <cell r="AC1476">
            <v>452.22271474663324</v>
          </cell>
          <cell r="AD1476">
            <v>27.110448488917655</v>
          </cell>
          <cell r="AE1476">
            <v>30.573662542626007</v>
          </cell>
          <cell r="AF1476">
            <v>27.400220983737157</v>
          </cell>
          <cell r="AG1476">
            <v>26.179794984809334</v>
          </cell>
          <cell r="AH1476">
            <v>21.24926555417461</v>
          </cell>
        </row>
        <row r="1477">
          <cell r="B1477">
            <v>2056</v>
          </cell>
          <cell r="C1477" t="str">
            <v>KY</v>
          </cell>
          <cell r="D1477" t="str">
            <v>Municipal</v>
          </cell>
          <cell r="E1477">
            <v>1.031430841783413E-2</v>
          </cell>
          <cell r="F1477">
            <v>1</v>
          </cell>
          <cell r="G1477">
            <v>10543.041995970867</v>
          </cell>
          <cell r="H1477">
            <v>10543.041995970867</v>
          </cell>
          <cell r="I1477">
            <v>11.608880937499999</v>
          </cell>
          <cell r="J1477">
            <v>28350</v>
          </cell>
          <cell r="K1477">
            <v>272137</v>
          </cell>
          <cell r="L1477">
            <v>25812</v>
          </cell>
          <cell r="M1477">
            <v>9.0962341698831828E-2</v>
          </cell>
          <cell r="N1477">
            <v>9.0962341698831828E-2</v>
          </cell>
          <cell r="O1477">
            <v>8641.3470975575074</v>
          </cell>
          <cell r="P1477">
            <v>23492.935548428712</v>
          </cell>
          <cell r="Q1477">
            <v>37887.643560359749</v>
          </cell>
          <cell r="R1477">
            <v>47159.003815506345</v>
          </cell>
          <cell r="S1477">
            <v>109420.84426003546</v>
          </cell>
          <cell r="T1477">
            <v>1561.7735049854273</v>
          </cell>
          <cell r="U1477">
            <v>1584.4765300344523</v>
          </cell>
          <cell r="V1477">
            <v>1627.7243375798416</v>
          </cell>
          <cell r="W1477">
            <v>1646.2421073200767</v>
          </cell>
          <cell r="X1477">
            <v>1726.9657784599126</v>
          </cell>
          <cell r="Y1477">
            <v>289.40872976610098</v>
          </cell>
          <cell r="Z1477">
            <v>353.37408293223973</v>
          </cell>
          <cell r="AA1477">
            <v>368.44714624030729</v>
          </cell>
          <cell r="AB1477">
            <v>374.0436991952227</v>
          </cell>
          <cell r="AC1477">
            <v>452.22271474663324</v>
          </cell>
          <cell r="AD1477">
            <v>27.110448488917655</v>
          </cell>
          <cell r="AE1477">
            <v>30.573662542626007</v>
          </cell>
          <cell r="AF1477">
            <v>27.400220983737157</v>
          </cell>
          <cell r="AG1477">
            <v>26.179794984809334</v>
          </cell>
          <cell r="AH1477">
            <v>21.24926555417461</v>
          </cell>
        </row>
        <row r="1478">
          <cell r="B1478">
            <v>6178</v>
          </cell>
          <cell r="C1478" t="str">
            <v>KY</v>
          </cell>
          <cell r="D1478" t="str">
            <v>Municipal</v>
          </cell>
          <cell r="E1478">
            <v>1.031430841783413E-2</v>
          </cell>
          <cell r="F1478">
            <v>0</v>
          </cell>
          <cell r="G1478">
            <v>0</v>
          </cell>
          <cell r="H1478">
            <v>6786.8218452437441</v>
          </cell>
          <cell r="I1478">
            <v>11.608880937499999</v>
          </cell>
          <cell r="J1478">
            <v>0</v>
          </cell>
          <cell r="K1478">
            <v>0</v>
          </cell>
          <cell r="L1478">
            <v>0</v>
          </cell>
          <cell r="M1478">
            <v>0</v>
          </cell>
          <cell r="N1478">
            <v>6.0798620392820871E-2</v>
          </cell>
          <cell r="O1478">
            <v>8641.3470975575074</v>
          </cell>
          <cell r="P1478">
            <v>23492.935548428712</v>
          </cell>
          <cell r="Q1478">
            <v>37887.643560359749</v>
          </cell>
          <cell r="R1478">
            <v>47159.003815506345</v>
          </cell>
          <cell r="S1478">
            <v>109420.84426003546</v>
          </cell>
          <cell r="T1478">
            <v>1561.7735049854273</v>
          </cell>
          <cell r="U1478">
            <v>1584.4765300344523</v>
          </cell>
          <cell r="V1478">
            <v>1627.7243375798416</v>
          </cell>
          <cell r="W1478">
            <v>1646.2421073200767</v>
          </cell>
          <cell r="X1478">
            <v>1726.9657784599126</v>
          </cell>
          <cell r="Y1478">
            <v>289.40872976610098</v>
          </cell>
          <cell r="Z1478">
            <v>353.37408293223973</v>
          </cell>
          <cell r="AA1478">
            <v>368.44714624030729</v>
          </cell>
          <cell r="AB1478">
            <v>374.0436991952227</v>
          </cell>
          <cell r="AC1478">
            <v>452.22271474663324</v>
          </cell>
          <cell r="AD1478">
            <v>27.110448488917655</v>
          </cell>
          <cell r="AE1478">
            <v>30.573662542626007</v>
          </cell>
          <cell r="AF1478">
            <v>27.400220983737157</v>
          </cell>
          <cell r="AG1478">
            <v>26.179794984809334</v>
          </cell>
          <cell r="AH1478">
            <v>21.24926555417461</v>
          </cell>
        </row>
        <row r="1479">
          <cell r="B1479">
            <v>6708</v>
          </cell>
          <cell r="C1479" t="str">
            <v>KY</v>
          </cell>
          <cell r="D1479" t="str">
            <v>Municipal</v>
          </cell>
          <cell r="E1479">
            <v>1.031430841783413E-2</v>
          </cell>
          <cell r="F1479">
            <v>1</v>
          </cell>
          <cell r="G1479">
            <v>12355.81493291619</v>
          </cell>
          <cell r="H1479">
            <v>12355.81493291619</v>
          </cell>
          <cell r="I1479">
            <v>11.608880937499999</v>
          </cell>
          <cell r="J1479">
            <v>21617</v>
          </cell>
          <cell r="K1479">
            <v>205366</v>
          </cell>
          <cell r="L1479">
            <v>16621</v>
          </cell>
          <cell r="M1479">
            <v>9.3986275621347981E-2</v>
          </cell>
          <cell r="N1479">
            <v>9.3986275621347981E-2</v>
          </cell>
          <cell r="O1479">
            <v>8641.3470975575074</v>
          </cell>
          <cell r="P1479">
            <v>23492.935548428712</v>
          </cell>
          <cell r="Q1479">
            <v>37887.643560359749</v>
          </cell>
          <cell r="R1479">
            <v>47159.003815506345</v>
          </cell>
          <cell r="S1479">
            <v>109420.84426003546</v>
          </cell>
          <cell r="T1479">
            <v>1561.7735049854273</v>
          </cell>
          <cell r="U1479">
            <v>1584.4765300344523</v>
          </cell>
          <cell r="V1479">
            <v>1627.7243375798416</v>
          </cell>
          <cell r="W1479">
            <v>1646.2421073200767</v>
          </cell>
          <cell r="X1479">
            <v>1726.9657784599126</v>
          </cell>
          <cell r="Y1479">
            <v>289.40872976610098</v>
          </cell>
          <cell r="Z1479">
            <v>353.37408293223973</v>
          </cell>
          <cell r="AA1479">
            <v>368.44714624030729</v>
          </cell>
          <cell r="AB1479">
            <v>374.0436991952227</v>
          </cell>
          <cell r="AC1479">
            <v>452.22271474663324</v>
          </cell>
          <cell r="AD1479">
            <v>27.110448488917655</v>
          </cell>
          <cell r="AE1479">
            <v>30.573662542626007</v>
          </cell>
          <cell r="AF1479">
            <v>27.400220983737157</v>
          </cell>
          <cell r="AG1479">
            <v>26.179794984809334</v>
          </cell>
          <cell r="AH1479">
            <v>21.24926555417461</v>
          </cell>
        </row>
        <row r="1480">
          <cell r="B1480">
            <v>6718</v>
          </cell>
          <cell r="C1480" t="str">
            <v>KY</v>
          </cell>
          <cell r="D1480" t="str">
            <v>Municipal</v>
          </cell>
          <cell r="E1480">
            <v>1.031430841783413E-2</v>
          </cell>
          <cell r="F1480">
            <v>1</v>
          </cell>
          <cell r="G1480">
            <v>11862.332695984704</v>
          </cell>
          <cell r="H1480">
            <v>11862.332695984704</v>
          </cell>
          <cell r="I1480">
            <v>11.608880937499999</v>
          </cell>
          <cell r="J1480">
            <v>5877</v>
          </cell>
          <cell r="K1480">
            <v>49632</v>
          </cell>
          <cell r="L1480">
            <v>4184</v>
          </cell>
          <cell r="M1480">
            <v>0.10666790187560446</v>
          </cell>
          <cell r="N1480">
            <v>0.10666790187560446</v>
          </cell>
          <cell r="O1480">
            <v>8641.3470975575074</v>
          </cell>
          <cell r="P1480">
            <v>23492.935548428712</v>
          </cell>
          <cell r="Q1480">
            <v>37887.643560359749</v>
          </cell>
          <cell r="R1480">
            <v>47159.003815506345</v>
          </cell>
          <cell r="S1480">
            <v>109420.84426003546</v>
          </cell>
          <cell r="T1480">
            <v>1561.7735049854273</v>
          </cell>
          <cell r="U1480">
            <v>1584.4765300344523</v>
          </cell>
          <cell r="V1480">
            <v>1627.7243375798416</v>
          </cell>
          <cell r="W1480">
            <v>1646.2421073200767</v>
          </cell>
          <cell r="X1480">
            <v>1726.9657784599126</v>
          </cell>
          <cell r="Y1480">
            <v>289.40872976610098</v>
          </cell>
          <cell r="Z1480">
            <v>353.37408293223973</v>
          </cell>
          <cell r="AA1480">
            <v>368.44714624030729</v>
          </cell>
          <cell r="AB1480">
            <v>374.0436991952227</v>
          </cell>
          <cell r="AC1480">
            <v>452.22271474663324</v>
          </cell>
          <cell r="AD1480">
            <v>27.110448488917655</v>
          </cell>
          <cell r="AE1480">
            <v>30.573662542626007</v>
          </cell>
          <cell r="AF1480">
            <v>27.400220983737157</v>
          </cell>
          <cell r="AG1480">
            <v>26.179794984809334</v>
          </cell>
          <cell r="AH1480">
            <v>21.24926555417461</v>
          </cell>
        </row>
        <row r="1481">
          <cell r="B1481">
            <v>6840</v>
          </cell>
          <cell r="C1481" t="str">
            <v>KY</v>
          </cell>
          <cell r="D1481" t="str">
            <v>Municipal</v>
          </cell>
          <cell r="E1481">
            <v>1.031430841783413E-2</v>
          </cell>
          <cell r="F1481">
            <v>1</v>
          </cell>
          <cell r="G1481">
            <v>11522.094926350246</v>
          </cell>
          <cell r="H1481">
            <v>11522.094926350246</v>
          </cell>
          <cell r="I1481">
            <v>11.608880937499999</v>
          </cell>
          <cell r="J1481">
            <v>1649</v>
          </cell>
          <cell r="K1481">
            <v>14080</v>
          </cell>
          <cell r="L1481">
            <v>1222</v>
          </cell>
          <cell r="M1481">
            <v>0.10502609161452414</v>
          </cell>
          <cell r="N1481">
            <v>0.10502609161452414</v>
          </cell>
          <cell r="O1481">
            <v>8641.3470975575074</v>
          </cell>
          <cell r="P1481">
            <v>23492.935548428712</v>
          </cell>
          <cell r="Q1481">
            <v>37887.643560359749</v>
          </cell>
          <cell r="R1481">
            <v>47159.003815506345</v>
          </cell>
          <cell r="S1481">
            <v>109420.84426003546</v>
          </cell>
          <cell r="T1481">
            <v>1561.7735049854273</v>
          </cell>
          <cell r="U1481">
            <v>1584.4765300344523</v>
          </cell>
          <cell r="V1481">
            <v>1627.7243375798416</v>
          </cell>
          <cell r="W1481">
            <v>1646.2421073200767</v>
          </cell>
          <cell r="X1481">
            <v>1726.9657784599126</v>
          </cell>
          <cell r="Y1481">
            <v>289.40872976610098</v>
          </cell>
          <cell r="Z1481">
            <v>353.37408293223973</v>
          </cell>
          <cell r="AA1481">
            <v>368.44714624030729</v>
          </cell>
          <cell r="AB1481">
            <v>374.0436991952227</v>
          </cell>
          <cell r="AC1481">
            <v>452.22271474663324</v>
          </cell>
          <cell r="AD1481">
            <v>27.110448488917655</v>
          </cell>
          <cell r="AE1481">
            <v>30.573662542626007</v>
          </cell>
          <cell r="AF1481">
            <v>27.400220983737157</v>
          </cell>
          <cell r="AG1481">
            <v>26.179794984809334</v>
          </cell>
          <cell r="AH1481">
            <v>21.24926555417461</v>
          </cell>
        </row>
        <row r="1482">
          <cell r="B1482">
            <v>7270</v>
          </cell>
          <cell r="C1482" t="str">
            <v>KY</v>
          </cell>
          <cell r="D1482" t="str">
            <v>Municipal</v>
          </cell>
          <cell r="E1482">
            <v>1.031430841783413E-2</v>
          </cell>
          <cell r="F1482">
            <v>1</v>
          </cell>
          <cell r="G1482">
            <v>11093.498119290703</v>
          </cell>
          <cell r="H1482">
            <v>11093.498119290703</v>
          </cell>
          <cell r="I1482">
            <v>11.608880937499999</v>
          </cell>
          <cell r="J1482">
            <v>7877</v>
          </cell>
          <cell r="K1482">
            <v>61935</v>
          </cell>
          <cell r="L1482">
            <v>5583</v>
          </cell>
          <cell r="M1482">
            <v>0.11462422560282957</v>
          </cell>
          <cell r="N1482">
            <v>0.11462422560282957</v>
          </cell>
          <cell r="O1482">
            <v>8641.3470975575074</v>
          </cell>
          <cell r="P1482">
            <v>23492.935548428712</v>
          </cell>
          <cell r="Q1482">
            <v>37887.643560359749</v>
          </cell>
          <cell r="R1482">
            <v>47159.003815506345</v>
          </cell>
          <cell r="S1482">
            <v>109420.84426003546</v>
          </cell>
          <cell r="T1482">
            <v>1561.7735049854273</v>
          </cell>
          <cell r="U1482">
            <v>1584.4765300344523</v>
          </cell>
          <cell r="V1482">
            <v>1627.7243375798416</v>
          </cell>
          <cell r="W1482">
            <v>1646.2421073200767</v>
          </cell>
          <cell r="X1482">
            <v>1726.9657784599126</v>
          </cell>
          <cell r="Y1482">
            <v>289.40872976610098</v>
          </cell>
          <cell r="Z1482">
            <v>353.37408293223973</v>
          </cell>
          <cell r="AA1482">
            <v>368.44714624030729</v>
          </cell>
          <cell r="AB1482">
            <v>374.0436991952227</v>
          </cell>
          <cell r="AC1482">
            <v>452.22271474663324</v>
          </cell>
          <cell r="AD1482">
            <v>27.110448488917655</v>
          </cell>
          <cell r="AE1482">
            <v>30.573662542626007</v>
          </cell>
          <cell r="AF1482">
            <v>27.400220983737157</v>
          </cell>
          <cell r="AG1482">
            <v>26.179794984809334</v>
          </cell>
          <cell r="AH1482">
            <v>21.24926555417461</v>
          </cell>
        </row>
        <row r="1483">
          <cell r="B1483">
            <v>8548</v>
          </cell>
          <cell r="C1483" t="str">
            <v>KY</v>
          </cell>
          <cell r="D1483" t="str">
            <v>Municipal</v>
          </cell>
          <cell r="E1483">
            <v>1.031430841783413E-2</v>
          </cell>
          <cell r="F1483">
            <v>1</v>
          </cell>
          <cell r="G1483">
            <v>11264.501160092808</v>
          </cell>
          <cell r="H1483">
            <v>11264.501160092808</v>
          </cell>
          <cell r="I1483">
            <v>11.608880937499999</v>
          </cell>
          <cell r="J1483">
            <v>1251</v>
          </cell>
          <cell r="K1483">
            <v>9710</v>
          </cell>
          <cell r="L1483">
            <v>862</v>
          </cell>
          <cell r="M1483">
            <v>0.11646938574485068</v>
          </cell>
          <cell r="N1483">
            <v>0.11646938574485068</v>
          </cell>
          <cell r="O1483">
            <v>8641.3470975575074</v>
          </cell>
          <cell r="P1483">
            <v>23492.935548428712</v>
          </cell>
          <cell r="Q1483">
            <v>37887.643560359749</v>
          </cell>
          <cell r="R1483">
            <v>47159.003815506345</v>
          </cell>
          <cell r="S1483">
            <v>109420.84426003546</v>
          </cell>
          <cell r="T1483">
            <v>1561.7735049854273</v>
          </cell>
          <cell r="U1483">
            <v>1584.4765300344523</v>
          </cell>
          <cell r="V1483">
            <v>1627.7243375798416</v>
          </cell>
          <cell r="W1483">
            <v>1646.2421073200767</v>
          </cell>
          <cell r="X1483">
            <v>1726.9657784599126</v>
          </cell>
          <cell r="Y1483">
            <v>289.40872976610098</v>
          </cell>
          <cell r="Z1483">
            <v>353.37408293223973</v>
          </cell>
          <cell r="AA1483">
            <v>368.44714624030729</v>
          </cell>
          <cell r="AB1483">
            <v>374.0436991952227</v>
          </cell>
          <cell r="AC1483">
            <v>452.22271474663324</v>
          </cell>
          <cell r="AD1483">
            <v>27.110448488917655</v>
          </cell>
          <cell r="AE1483">
            <v>30.573662542626007</v>
          </cell>
          <cell r="AF1483">
            <v>27.400220983737157</v>
          </cell>
          <cell r="AG1483">
            <v>26.179794984809334</v>
          </cell>
          <cell r="AH1483">
            <v>21.24926555417461</v>
          </cell>
        </row>
        <row r="1484">
          <cell r="B1484">
            <v>8846</v>
          </cell>
          <cell r="C1484" t="str">
            <v>KY</v>
          </cell>
          <cell r="D1484" t="str">
            <v>Municipal</v>
          </cell>
          <cell r="E1484">
            <v>1.031430841783413E-2</v>
          </cell>
          <cell r="F1484">
            <v>1</v>
          </cell>
          <cell r="G1484">
            <v>11629.692323011053</v>
          </cell>
          <cell r="H1484">
            <v>11629.692323011053</v>
          </cell>
          <cell r="I1484">
            <v>11.608880937499999</v>
          </cell>
          <cell r="J1484">
            <v>12613</v>
          </cell>
          <cell r="K1484">
            <v>116797</v>
          </cell>
          <cell r="L1484">
            <v>10043</v>
          </cell>
          <cell r="M1484">
            <v>9.6012261487334855E-2</v>
          </cell>
          <cell r="N1484">
            <v>9.6012261487334855E-2</v>
          </cell>
          <cell r="O1484">
            <v>8641.3470975575074</v>
          </cell>
          <cell r="P1484">
            <v>23492.935548428712</v>
          </cell>
          <cell r="Q1484">
            <v>37887.643560359749</v>
          </cell>
          <cell r="R1484">
            <v>47159.003815506345</v>
          </cell>
          <cell r="S1484">
            <v>109420.84426003546</v>
          </cell>
          <cell r="T1484">
            <v>1561.7735049854273</v>
          </cell>
          <cell r="U1484">
            <v>1584.4765300344523</v>
          </cell>
          <cell r="V1484">
            <v>1627.7243375798416</v>
          </cell>
          <cell r="W1484">
            <v>1646.2421073200767</v>
          </cell>
          <cell r="X1484">
            <v>1726.9657784599126</v>
          </cell>
          <cell r="Y1484">
            <v>289.40872976610098</v>
          </cell>
          <cell r="Z1484">
            <v>353.37408293223973</v>
          </cell>
          <cell r="AA1484">
            <v>368.44714624030729</v>
          </cell>
          <cell r="AB1484">
            <v>374.0436991952227</v>
          </cell>
          <cell r="AC1484">
            <v>452.22271474663324</v>
          </cell>
          <cell r="AD1484">
            <v>27.110448488917655</v>
          </cell>
          <cell r="AE1484">
            <v>30.573662542626007</v>
          </cell>
          <cell r="AF1484">
            <v>27.400220983737157</v>
          </cell>
          <cell r="AG1484">
            <v>26.179794984809334</v>
          </cell>
          <cell r="AH1484">
            <v>21.24926555417461</v>
          </cell>
        </row>
        <row r="1485">
          <cell r="B1485">
            <v>11871</v>
          </cell>
          <cell r="C1485" t="str">
            <v>KY</v>
          </cell>
          <cell r="D1485" t="str">
            <v>Municipal</v>
          </cell>
          <cell r="E1485">
            <v>1.031430841783413E-2</v>
          </cell>
          <cell r="F1485">
            <v>1</v>
          </cell>
          <cell r="G1485">
            <v>10465.544332210999</v>
          </cell>
          <cell r="H1485">
            <v>10465.544332210999</v>
          </cell>
          <cell r="I1485">
            <v>11.608880937499999</v>
          </cell>
          <cell r="J1485">
            <v>5574</v>
          </cell>
          <cell r="K1485">
            <v>46624</v>
          </cell>
          <cell r="L1485">
            <v>4455</v>
          </cell>
          <cell r="M1485">
            <v>0.1062411896251126</v>
          </cell>
          <cell r="N1485">
            <v>0.1062411896251126</v>
          </cell>
          <cell r="O1485">
            <v>8641.3470975575074</v>
          </cell>
          <cell r="P1485">
            <v>23492.935548428712</v>
          </cell>
          <cell r="Q1485">
            <v>37887.643560359749</v>
          </cell>
          <cell r="R1485">
            <v>47159.003815506345</v>
          </cell>
          <cell r="S1485">
            <v>109420.84426003546</v>
          </cell>
          <cell r="T1485">
            <v>1561.7735049854273</v>
          </cell>
          <cell r="U1485">
            <v>1584.4765300344523</v>
          </cell>
          <cell r="V1485">
            <v>1627.7243375798416</v>
          </cell>
          <cell r="W1485">
            <v>1646.2421073200767</v>
          </cell>
          <cell r="X1485">
            <v>1726.9657784599126</v>
          </cell>
          <cell r="Y1485">
            <v>289.40872976610098</v>
          </cell>
          <cell r="Z1485">
            <v>353.37408293223973</v>
          </cell>
          <cell r="AA1485">
            <v>368.44714624030729</v>
          </cell>
          <cell r="AB1485">
            <v>374.0436991952227</v>
          </cell>
          <cell r="AC1485">
            <v>452.22271474663324</v>
          </cell>
          <cell r="AD1485">
            <v>27.110448488917655</v>
          </cell>
          <cell r="AE1485">
            <v>30.573662542626007</v>
          </cell>
          <cell r="AF1485">
            <v>27.400220983737157</v>
          </cell>
          <cell r="AG1485">
            <v>26.179794984809334</v>
          </cell>
          <cell r="AH1485">
            <v>21.24926555417461</v>
          </cell>
        </row>
        <row r="1486">
          <cell r="B1486">
            <v>13138</v>
          </cell>
          <cell r="C1486" t="str">
            <v>KY</v>
          </cell>
          <cell r="D1486" t="str">
            <v>Municipal</v>
          </cell>
          <cell r="E1486">
            <v>1.031430841783413E-2</v>
          </cell>
          <cell r="F1486">
            <v>1</v>
          </cell>
          <cell r="G1486">
            <v>10127.263906856404</v>
          </cell>
          <cell r="H1486">
            <v>10127.263906856404</v>
          </cell>
          <cell r="I1486">
            <v>11.608880937499999</v>
          </cell>
          <cell r="J1486">
            <v>7568</v>
          </cell>
          <cell r="K1486">
            <v>62627</v>
          </cell>
          <cell r="L1486">
            <v>6184</v>
          </cell>
          <cell r="M1486">
            <v>0.10708685013476615</v>
          </cell>
          <cell r="N1486">
            <v>0.10708685013476615</v>
          </cell>
          <cell r="O1486">
            <v>8641.3470975575074</v>
          </cell>
          <cell r="P1486">
            <v>23492.935548428712</v>
          </cell>
          <cell r="Q1486">
            <v>37887.643560359749</v>
          </cell>
          <cell r="R1486">
            <v>47159.003815506345</v>
          </cell>
          <cell r="S1486">
            <v>109420.84426003546</v>
          </cell>
          <cell r="T1486">
            <v>1561.7735049854273</v>
          </cell>
          <cell r="U1486">
            <v>1584.4765300344523</v>
          </cell>
          <cell r="V1486">
            <v>1627.7243375798416</v>
          </cell>
          <cell r="W1486">
            <v>1646.2421073200767</v>
          </cell>
          <cell r="X1486">
            <v>1726.9657784599126</v>
          </cell>
          <cell r="Y1486">
            <v>289.40872976610098</v>
          </cell>
          <cell r="Z1486">
            <v>353.37408293223973</v>
          </cell>
          <cell r="AA1486">
            <v>368.44714624030729</v>
          </cell>
          <cell r="AB1486">
            <v>374.0436991952227</v>
          </cell>
          <cell r="AC1486">
            <v>452.22271474663324</v>
          </cell>
          <cell r="AD1486">
            <v>27.110448488917655</v>
          </cell>
          <cell r="AE1486">
            <v>30.573662542626007</v>
          </cell>
          <cell r="AF1486">
            <v>27.400220983737157</v>
          </cell>
          <cell r="AG1486">
            <v>26.179794984809334</v>
          </cell>
          <cell r="AH1486">
            <v>21.24926555417461</v>
          </cell>
        </row>
        <row r="1487">
          <cell r="B1487">
            <v>13577</v>
          </cell>
          <cell r="C1487" t="str">
            <v>KY</v>
          </cell>
          <cell r="D1487" t="str">
            <v>Municipal</v>
          </cell>
          <cell r="E1487">
            <v>1.031430841783413E-2</v>
          </cell>
          <cell r="F1487">
            <v>0</v>
          </cell>
          <cell r="G1487">
            <v>0</v>
          </cell>
          <cell r="H1487">
            <v>6786.8218452437441</v>
          </cell>
          <cell r="I1487">
            <v>11.608880937499999</v>
          </cell>
          <cell r="J1487">
            <v>0</v>
          </cell>
          <cell r="K1487">
            <v>0</v>
          </cell>
          <cell r="L1487">
            <v>0</v>
          </cell>
          <cell r="M1487">
            <v>0</v>
          </cell>
          <cell r="N1487">
            <v>6.0798620392820871E-2</v>
          </cell>
          <cell r="O1487">
            <v>8641.3470975575074</v>
          </cell>
          <cell r="P1487">
            <v>23492.935548428712</v>
          </cell>
          <cell r="Q1487">
            <v>37887.643560359749</v>
          </cell>
          <cell r="R1487">
            <v>47159.003815506345</v>
          </cell>
          <cell r="S1487">
            <v>109420.84426003546</v>
          </cell>
          <cell r="T1487">
            <v>1561.7735049854273</v>
          </cell>
          <cell r="U1487">
            <v>1584.4765300344523</v>
          </cell>
          <cell r="V1487">
            <v>1627.7243375798416</v>
          </cell>
          <cell r="W1487">
            <v>1646.2421073200767</v>
          </cell>
          <cell r="X1487">
            <v>1726.9657784599126</v>
          </cell>
          <cell r="Y1487">
            <v>289.40872976610098</v>
          </cell>
          <cell r="Z1487">
            <v>353.37408293223973</v>
          </cell>
          <cell r="AA1487">
            <v>368.44714624030729</v>
          </cell>
          <cell r="AB1487">
            <v>374.0436991952227</v>
          </cell>
          <cell r="AC1487">
            <v>452.22271474663324</v>
          </cell>
          <cell r="AD1487">
            <v>27.110448488917655</v>
          </cell>
          <cell r="AE1487">
            <v>30.573662542626007</v>
          </cell>
          <cell r="AF1487">
            <v>27.400220983737157</v>
          </cell>
          <cell r="AG1487">
            <v>26.179794984809334</v>
          </cell>
          <cell r="AH1487">
            <v>21.24926555417461</v>
          </cell>
        </row>
        <row r="1488">
          <cell r="B1488">
            <v>14103</v>
          </cell>
          <cell r="C1488" t="str">
            <v>KY</v>
          </cell>
          <cell r="D1488" t="str">
            <v>Municipal</v>
          </cell>
          <cell r="E1488">
            <v>1.031430841783413E-2</v>
          </cell>
          <cell r="F1488">
            <v>0</v>
          </cell>
          <cell r="G1488">
            <v>0</v>
          </cell>
          <cell r="H1488">
            <v>6786.8218452437441</v>
          </cell>
          <cell r="I1488">
            <v>11.608880937499999</v>
          </cell>
          <cell r="J1488">
            <v>0</v>
          </cell>
          <cell r="K1488">
            <v>0</v>
          </cell>
          <cell r="L1488">
            <v>0</v>
          </cell>
          <cell r="M1488">
            <v>0</v>
          </cell>
          <cell r="N1488">
            <v>6.0798620392820871E-2</v>
          </cell>
          <cell r="O1488">
            <v>8641.3470975575074</v>
          </cell>
          <cell r="P1488">
            <v>23492.935548428712</v>
          </cell>
          <cell r="Q1488">
            <v>37887.643560359749</v>
          </cell>
          <cell r="R1488">
            <v>47159.003815506345</v>
          </cell>
          <cell r="S1488">
            <v>109420.84426003546</v>
          </cell>
          <cell r="T1488">
            <v>1561.7735049854273</v>
          </cell>
          <cell r="U1488">
            <v>1584.4765300344523</v>
          </cell>
          <cell r="V1488">
            <v>1627.7243375798416</v>
          </cell>
          <cell r="W1488">
            <v>1646.2421073200767</v>
          </cell>
          <cell r="X1488">
            <v>1726.9657784599126</v>
          </cell>
          <cell r="Y1488">
            <v>289.40872976610098</v>
          </cell>
          <cell r="Z1488">
            <v>353.37408293223973</v>
          </cell>
          <cell r="AA1488">
            <v>368.44714624030729</v>
          </cell>
          <cell r="AB1488">
            <v>374.0436991952227</v>
          </cell>
          <cell r="AC1488">
            <v>452.22271474663324</v>
          </cell>
          <cell r="AD1488">
            <v>27.110448488917655</v>
          </cell>
          <cell r="AE1488">
            <v>30.573662542626007</v>
          </cell>
          <cell r="AF1488">
            <v>27.400220983737157</v>
          </cell>
          <cell r="AG1488">
            <v>26.179794984809334</v>
          </cell>
          <cell r="AH1488">
            <v>21.24926555417461</v>
          </cell>
        </row>
        <row r="1489">
          <cell r="B1489">
            <v>14268</v>
          </cell>
          <cell r="C1489" t="str">
            <v>KY</v>
          </cell>
          <cell r="D1489" t="str">
            <v>Municipal</v>
          </cell>
          <cell r="E1489">
            <v>1.031430841783413E-2</v>
          </cell>
          <cell r="F1489">
            <v>1</v>
          </cell>
          <cell r="G1489">
            <v>9033.7156161076146</v>
          </cell>
          <cell r="H1489">
            <v>9033.7156161076146</v>
          </cell>
          <cell r="I1489">
            <v>11.608880937499999</v>
          </cell>
          <cell r="J1489">
            <v>30883</v>
          </cell>
          <cell r="K1489">
            <v>209528</v>
          </cell>
          <cell r="L1489">
            <v>23194</v>
          </cell>
          <cell r="M1489">
            <v>0.13197244944077879</v>
          </cell>
          <cell r="N1489">
            <v>0.13197244944077879</v>
          </cell>
          <cell r="O1489">
            <v>8641.3470975575074</v>
          </cell>
          <cell r="P1489">
            <v>23492.935548428712</v>
          </cell>
          <cell r="Q1489">
            <v>37887.643560359749</v>
          </cell>
          <cell r="R1489">
            <v>47159.003815506345</v>
          </cell>
          <cell r="S1489">
            <v>109420.84426003546</v>
          </cell>
          <cell r="T1489">
            <v>1561.7735049854273</v>
          </cell>
          <cell r="U1489">
            <v>1584.4765300344523</v>
          </cell>
          <cell r="V1489">
            <v>1627.7243375798416</v>
          </cell>
          <cell r="W1489">
            <v>1646.2421073200767</v>
          </cell>
          <cell r="X1489">
            <v>1726.9657784599126</v>
          </cell>
          <cell r="Y1489">
            <v>289.40872976610098</v>
          </cell>
          <cell r="Z1489">
            <v>353.37408293223973</v>
          </cell>
          <cell r="AA1489">
            <v>368.44714624030729</v>
          </cell>
          <cell r="AB1489">
            <v>374.0436991952227</v>
          </cell>
          <cell r="AC1489">
            <v>452.22271474663324</v>
          </cell>
          <cell r="AD1489">
            <v>27.110448488917655</v>
          </cell>
          <cell r="AE1489">
            <v>30.573662542626007</v>
          </cell>
          <cell r="AF1489">
            <v>27.400220983737157</v>
          </cell>
          <cell r="AG1489">
            <v>26.179794984809334</v>
          </cell>
          <cell r="AH1489">
            <v>21.24926555417461</v>
          </cell>
        </row>
        <row r="1490">
          <cell r="B1490">
            <v>14371</v>
          </cell>
          <cell r="C1490" t="str">
            <v>KY</v>
          </cell>
          <cell r="D1490" t="str">
            <v>Municipal</v>
          </cell>
          <cell r="E1490">
            <v>1.031430841783413E-2</v>
          </cell>
          <cell r="F1490">
            <v>1</v>
          </cell>
          <cell r="G1490">
            <v>11033.366770497862</v>
          </cell>
          <cell r="H1490">
            <v>11033.366770497862</v>
          </cell>
          <cell r="I1490">
            <v>11.608880937499999</v>
          </cell>
          <cell r="J1490">
            <v>28874.7</v>
          </cell>
          <cell r="K1490">
            <v>208983</v>
          </cell>
          <cell r="L1490">
            <v>18941</v>
          </cell>
          <cell r="M1490">
            <v>0.12554176288958313</v>
          </cell>
          <cell r="N1490">
            <v>0.12554176288958313</v>
          </cell>
          <cell r="O1490">
            <v>8641.3470975575074</v>
          </cell>
          <cell r="P1490">
            <v>23492.935548428712</v>
          </cell>
          <cell r="Q1490">
            <v>37887.643560359749</v>
          </cell>
          <cell r="R1490">
            <v>47159.003815506345</v>
          </cell>
          <cell r="S1490">
            <v>109420.84426003546</v>
          </cell>
          <cell r="T1490">
            <v>1561.7735049854273</v>
          </cell>
          <cell r="U1490">
            <v>1584.4765300344523</v>
          </cell>
          <cell r="V1490">
            <v>1627.7243375798416</v>
          </cell>
          <cell r="W1490">
            <v>1646.2421073200767</v>
          </cell>
          <cell r="X1490">
            <v>1726.9657784599126</v>
          </cell>
          <cell r="Y1490">
            <v>289.40872976610098</v>
          </cell>
          <cell r="Z1490">
            <v>353.37408293223973</v>
          </cell>
          <cell r="AA1490">
            <v>368.44714624030729</v>
          </cell>
          <cell r="AB1490">
            <v>374.0436991952227</v>
          </cell>
          <cell r="AC1490">
            <v>452.22271474663324</v>
          </cell>
          <cell r="AD1490">
            <v>27.110448488917655</v>
          </cell>
          <cell r="AE1490">
            <v>30.573662542626007</v>
          </cell>
          <cell r="AF1490">
            <v>27.400220983737157</v>
          </cell>
          <cell r="AG1490">
            <v>26.179794984809334</v>
          </cell>
          <cell r="AH1490">
            <v>21.24926555417461</v>
          </cell>
        </row>
        <row r="1491">
          <cell r="B1491">
            <v>14459</v>
          </cell>
          <cell r="C1491" t="str">
            <v>KY</v>
          </cell>
          <cell r="D1491" t="str">
            <v>Municipal</v>
          </cell>
          <cell r="E1491">
            <v>1.031430841783413E-2</v>
          </cell>
          <cell r="F1491">
            <v>0</v>
          </cell>
          <cell r="G1491">
            <v>0</v>
          </cell>
          <cell r="H1491">
            <v>6786.8218452437441</v>
          </cell>
          <cell r="I1491">
            <v>11.608880937499999</v>
          </cell>
          <cell r="J1491">
            <v>0</v>
          </cell>
          <cell r="K1491">
            <v>0</v>
          </cell>
          <cell r="L1491">
            <v>0</v>
          </cell>
          <cell r="M1491">
            <v>0</v>
          </cell>
          <cell r="N1491">
            <v>6.0798620392820871E-2</v>
          </cell>
          <cell r="O1491">
            <v>8641.3470975575074</v>
          </cell>
          <cell r="P1491">
            <v>23492.935548428712</v>
          </cell>
          <cell r="Q1491">
            <v>37887.643560359749</v>
          </cell>
          <cell r="R1491">
            <v>47159.003815506345</v>
          </cell>
          <cell r="S1491">
            <v>109420.84426003546</v>
          </cell>
          <cell r="T1491">
            <v>1561.7735049854273</v>
          </cell>
          <cell r="U1491">
            <v>1584.4765300344523</v>
          </cell>
          <cell r="V1491">
            <v>1627.7243375798416</v>
          </cell>
          <cell r="W1491">
            <v>1646.2421073200767</v>
          </cell>
          <cell r="X1491">
            <v>1726.9657784599126</v>
          </cell>
          <cell r="Y1491">
            <v>289.40872976610098</v>
          </cell>
          <cell r="Z1491">
            <v>353.37408293223973</v>
          </cell>
          <cell r="AA1491">
            <v>368.44714624030729</v>
          </cell>
          <cell r="AB1491">
            <v>374.0436991952227</v>
          </cell>
          <cell r="AC1491">
            <v>452.22271474663324</v>
          </cell>
          <cell r="AD1491">
            <v>27.110448488917655</v>
          </cell>
          <cell r="AE1491">
            <v>30.573662542626007</v>
          </cell>
          <cell r="AF1491">
            <v>27.400220983737157</v>
          </cell>
          <cell r="AG1491">
            <v>26.179794984809334</v>
          </cell>
          <cell r="AH1491">
            <v>21.24926555417461</v>
          </cell>
        </row>
        <row r="1492">
          <cell r="B1492">
            <v>15386</v>
          </cell>
          <cell r="C1492" t="str">
            <v>KY</v>
          </cell>
          <cell r="D1492" t="str">
            <v>Municipal</v>
          </cell>
          <cell r="E1492">
            <v>1.031430841783413E-2</v>
          </cell>
          <cell r="F1492">
            <v>0</v>
          </cell>
          <cell r="G1492">
            <v>0</v>
          </cell>
          <cell r="H1492">
            <v>6786.8218452437441</v>
          </cell>
          <cell r="I1492">
            <v>11.608880937499999</v>
          </cell>
          <cell r="J1492">
            <v>0</v>
          </cell>
          <cell r="K1492">
            <v>0</v>
          </cell>
          <cell r="L1492">
            <v>0</v>
          </cell>
          <cell r="M1492">
            <v>0</v>
          </cell>
          <cell r="N1492">
            <v>6.0798620392820871E-2</v>
          </cell>
          <cell r="O1492">
            <v>8641.3470975575074</v>
          </cell>
          <cell r="P1492">
            <v>23492.935548428712</v>
          </cell>
          <cell r="Q1492">
            <v>37887.643560359749</v>
          </cell>
          <cell r="R1492">
            <v>47159.003815506345</v>
          </cell>
          <cell r="S1492">
            <v>109420.84426003546</v>
          </cell>
          <cell r="T1492">
            <v>1561.7735049854273</v>
          </cell>
          <cell r="U1492">
            <v>1584.4765300344523</v>
          </cell>
          <cell r="V1492">
            <v>1627.7243375798416</v>
          </cell>
          <cell r="W1492">
            <v>1646.2421073200767</v>
          </cell>
          <cell r="X1492">
            <v>1726.9657784599126</v>
          </cell>
          <cell r="Y1492">
            <v>289.40872976610098</v>
          </cell>
          <cell r="Z1492">
            <v>353.37408293223973</v>
          </cell>
          <cell r="AA1492">
            <v>368.44714624030729</v>
          </cell>
          <cell r="AB1492">
            <v>374.0436991952227</v>
          </cell>
          <cell r="AC1492">
            <v>452.22271474663324</v>
          </cell>
          <cell r="AD1492">
            <v>27.110448488917655</v>
          </cell>
          <cell r="AE1492">
            <v>30.573662542626007</v>
          </cell>
          <cell r="AF1492">
            <v>27.400220983737157</v>
          </cell>
          <cell r="AG1492">
            <v>26.179794984809334</v>
          </cell>
          <cell r="AH1492">
            <v>21.24926555417461</v>
          </cell>
        </row>
        <row r="1493">
          <cell r="B1493">
            <v>15443</v>
          </cell>
          <cell r="C1493" t="str">
            <v>KY</v>
          </cell>
          <cell r="D1493" t="str">
            <v>Municipal</v>
          </cell>
          <cell r="E1493">
            <v>1.031430841783413E-2</v>
          </cell>
          <cell r="F1493">
            <v>0</v>
          </cell>
          <cell r="G1493">
            <v>0</v>
          </cell>
          <cell r="H1493">
            <v>6786.8218452437441</v>
          </cell>
          <cell r="I1493">
            <v>11.608880937499999</v>
          </cell>
          <cell r="J1493">
            <v>0</v>
          </cell>
          <cell r="K1493">
            <v>0</v>
          </cell>
          <cell r="L1493">
            <v>0</v>
          </cell>
          <cell r="M1493">
            <v>0</v>
          </cell>
          <cell r="N1493">
            <v>6.0798620392820871E-2</v>
          </cell>
          <cell r="O1493">
            <v>8641.3470975575074</v>
          </cell>
          <cell r="P1493">
            <v>23492.935548428712</v>
          </cell>
          <cell r="Q1493">
            <v>37887.643560359749</v>
          </cell>
          <cell r="R1493">
            <v>47159.003815506345</v>
          </cell>
          <cell r="S1493">
            <v>109420.84426003546</v>
          </cell>
          <cell r="T1493">
            <v>1561.7735049854273</v>
          </cell>
          <cell r="U1493">
            <v>1584.4765300344523</v>
          </cell>
          <cell r="V1493">
            <v>1627.7243375798416</v>
          </cell>
          <cell r="W1493">
            <v>1646.2421073200767</v>
          </cell>
          <cell r="X1493">
            <v>1726.9657784599126</v>
          </cell>
          <cell r="Y1493">
            <v>289.40872976610098</v>
          </cell>
          <cell r="Z1493">
            <v>353.37408293223973</v>
          </cell>
          <cell r="AA1493">
            <v>368.44714624030729</v>
          </cell>
          <cell r="AB1493">
            <v>374.0436991952227</v>
          </cell>
          <cell r="AC1493">
            <v>452.22271474663324</v>
          </cell>
          <cell r="AD1493">
            <v>27.110448488917655</v>
          </cell>
          <cell r="AE1493">
            <v>30.573662542626007</v>
          </cell>
          <cell r="AF1493">
            <v>27.400220983737157</v>
          </cell>
          <cell r="AG1493">
            <v>26.179794984809334</v>
          </cell>
          <cell r="AH1493">
            <v>21.24926555417461</v>
          </cell>
        </row>
        <row r="1494">
          <cell r="B1494">
            <v>16459</v>
          </cell>
          <cell r="C1494" t="str">
            <v>KY</v>
          </cell>
          <cell r="D1494" t="str">
            <v>Municipal</v>
          </cell>
          <cell r="E1494">
            <v>1.031430841783413E-2</v>
          </cell>
          <cell r="F1494">
            <v>1</v>
          </cell>
          <cell r="G1494">
            <v>11054.798578199052</v>
          </cell>
          <cell r="H1494">
            <v>11054.798578199052</v>
          </cell>
          <cell r="I1494">
            <v>11.608880937499999</v>
          </cell>
          <cell r="J1494">
            <v>3905</v>
          </cell>
          <cell r="K1494">
            <v>37321</v>
          </cell>
          <cell r="L1494">
            <v>3376</v>
          </cell>
          <cell r="M1494">
            <v>9.2031323261970471E-2</v>
          </cell>
          <cell r="N1494">
            <v>9.2031323261970471E-2</v>
          </cell>
          <cell r="O1494">
            <v>8641.3470975575074</v>
          </cell>
          <cell r="P1494">
            <v>23492.935548428712</v>
          </cell>
          <cell r="Q1494">
            <v>37887.643560359749</v>
          </cell>
          <cell r="R1494">
            <v>47159.003815506345</v>
          </cell>
          <cell r="S1494">
            <v>109420.84426003546</v>
          </cell>
          <cell r="T1494">
            <v>1561.7735049854273</v>
          </cell>
          <cell r="U1494">
            <v>1584.4765300344523</v>
          </cell>
          <cell r="V1494">
            <v>1627.7243375798416</v>
          </cell>
          <cell r="W1494">
            <v>1646.2421073200767</v>
          </cell>
          <cell r="X1494">
            <v>1726.9657784599126</v>
          </cell>
          <cell r="Y1494">
            <v>289.40872976610098</v>
          </cell>
          <cell r="Z1494">
            <v>353.37408293223973</v>
          </cell>
          <cell r="AA1494">
            <v>368.44714624030729</v>
          </cell>
          <cell r="AB1494">
            <v>374.0436991952227</v>
          </cell>
          <cell r="AC1494">
            <v>452.22271474663324</v>
          </cell>
          <cell r="AD1494">
            <v>27.110448488917655</v>
          </cell>
          <cell r="AE1494">
            <v>30.573662542626007</v>
          </cell>
          <cell r="AF1494">
            <v>27.400220983737157</v>
          </cell>
          <cell r="AG1494">
            <v>26.179794984809334</v>
          </cell>
          <cell r="AH1494">
            <v>21.24926555417461</v>
          </cell>
        </row>
        <row r="1495">
          <cell r="B1495">
            <v>19716</v>
          </cell>
          <cell r="C1495" t="str">
            <v>KY</v>
          </cell>
          <cell r="D1495" t="str">
            <v>Municipal</v>
          </cell>
          <cell r="E1495">
            <v>1.031430841783413E-2</v>
          </cell>
          <cell r="F1495">
            <v>0</v>
          </cell>
          <cell r="G1495">
            <v>0</v>
          </cell>
          <cell r="H1495">
            <v>6786.8218452437441</v>
          </cell>
          <cell r="I1495">
            <v>11.608880937499999</v>
          </cell>
          <cell r="J1495">
            <v>0</v>
          </cell>
          <cell r="K1495">
            <v>0</v>
          </cell>
          <cell r="L1495">
            <v>0</v>
          </cell>
          <cell r="M1495">
            <v>0</v>
          </cell>
          <cell r="N1495">
            <v>6.0798620392820871E-2</v>
          </cell>
          <cell r="O1495">
            <v>8641.3470975575074</v>
          </cell>
          <cell r="P1495">
            <v>23492.935548428712</v>
          </cell>
          <cell r="Q1495">
            <v>37887.643560359749</v>
          </cell>
          <cell r="R1495">
            <v>47159.003815506345</v>
          </cell>
          <cell r="S1495">
            <v>109420.84426003546</v>
          </cell>
          <cell r="T1495">
            <v>1561.7735049854273</v>
          </cell>
          <cell r="U1495">
            <v>1584.4765300344523</v>
          </cell>
          <cell r="V1495">
            <v>1627.7243375798416</v>
          </cell>
          <cell r="W1495">
            <v>1646.2421073200767</v>
          </cell>
          <cell r="X1495">
            <v>1726.9657784599126</v>
          </cell>
          <cell r="Y1495">
            <v>289.40872976610098</v>
          </cell>
          <cell r="Z1495">
            <v>353.37408293223973</v>
          </cell>
          <cell r="AA1495">
            <v>368.44714624030729</v>
          </cell>
          <cell r="AB1495">
            <v>374.0436991952227</v>
          </cell>
          <cell r="AC1495">
            <v>452.22271474663324</v>
          </cell>
          <cell r="AD1495">
            <v>27.110448488917655</v>
          </cell>
          <cell r="AE1495">
            <v>30.573662542626007</v>
          </cell>
          <cell r="AF1495">
            <v>27.400220983737157</v>
          </cell>
          <cell r="AG1495">
            <v>26.179794984809334</v>
          </cell>
          <cell r="AH1495">
            <v>21.24926555417461</v>
          </cell>
        </row>
        <row r="1496">
          <cell r="B1496">
            <v>4341</v>
          </cell>
          <cell r="C1496" t="str">
            <v>KY</v>
          </cell>
          <cell r="D1496" t="str">
            <v>Municipal</v>
          </cell>
          <cell r="E1496">
            <v>1.031430841783413E-2</v>
          </cell>
          <cell r="F1496">
            <v>0</v>
          </cell>
          <cell r="G1496">
            <v>0</v>
          </cell>
          <cell r="H1496">
            <v>6786.8218452437441</v>
          </cell>
          <cell r="I1496">
            <v>11.608880937499999</v>
          </cell>
          <cell r="J1496">
            <v>0</v>
          </cell>
          <cell r="K1496">
            <v>0</v>
          </cell>
          <cell r="L1496">
            <v>0</v>
          </cell>
          <cell r="M1496">
            <v>0</v>
          </cell>
          <cell r="N1496">
            <v>6.0798620392820871E-2</v>
          </cell>
          <cell r="O1496">
            <v>8641.3470975575074</v>
          </cell>
          <cell r="P1496">
            <v>23492.935548428712</v>
          </cell>
          <cell r="Q1496">
            <v>37887.643560359749</v>
          </cell>
          <cell r="R1496">
            <v>47159.003815506345</v>
          </cell>
          <cell r="S1496">
            <v>109420.84426003546</v>
          </cell>
          <cell r="T1496">
            <v>1561.7735049854273</v>
          </cell>
          <cell r="U1496">
            <v>1584.4765300344523</v>
          </cell>
          <cell r="V1496">
            <v>1627.7243375798416</v>
          </cell>
          <cell r="W1496">
            <v>1646.2421073200767</v>
          </cell>
          <cell r="X1496">
            <v>1726.9657784599126</v>
          </cell>
          <cell r="Y1496">
            <v>289.40872976610098</v>
          </cell>
          <cell r="Z1496">
            <v>353.37408293223973</v>
          </cell>
          <cell r="AA1496">
            <v>368.44714624030729</v>
          </cell>
          <cell r="AB1496">
            <v>374.0436991952227</v>
          </cell>
          <cell r="AC1496">
            <v>452.22271474663324</v>
          </cell>
          <cell r="AD1496">
            <v>27.110448488917655</v>
          </cell>
          <cell r="AE1496">
            <v>30.573662542626007</v>
          </cell>
          <cell r="AF1496">
            <v>27.400220983737157</v>
          </cell>
          <cell r="AG1496">
            <v>26.179794984809334</v>
          </cell>
          <cell r="AH1496">
            <v>21.24926555417461</v>
          </cell>
        </row>
        <row r="1497">
          <cell r="B1497">
            <v>8449</v>
          </cell>
          <cell r="C1497" t="str">
            <v>KY</v>
          </cell>
          <cell r="D1497" t="str">
            <v>Municipal</v>
          </cell>
          <cell r="E1497">
            <v>1.031430841783413E-2</v>
          </cell>
          <cell r="F1497">
            <v>1</v>
          </cell>
          <cell r="G1497">
            <v>11345.762711864407</v>
          </cell>
          <cell r="H1497">
            <v>11345.762711864407</v>
          </cell>
          <cell r="I1497">
            <v>11.608880937499999</v>
          </cell>
          <cell r="J1497">
            <v>9962</v>
          </cell>
          <cell r="K1497">
            <v>117145</v>
          </cell>
          <cell r="L1497">
            <v>10325</v>
          </cell>
          <cell r="M1497">
            <v>7.2761617242253204E-2</v>
          </cell>
          <cell r="N1497">
            <v>7.2761617242253204E-2</v>
          </cell>
          <cell r="O1497">
            <v>8641.3470975575074</v>
          </cell>
          <cell r="P1497">
            <v>23492.935548428712</v>
          </cell>
          <cell r="Q1497">
            <v>37887.643560359749</v>
          </cell>
          <cell r="R1497">
            <v>47159.003815506345</v>
          </cell>
          <cell r="S1497">
            <v>109420.84426003546</v>
          </cell>
          <cell r="T1497">
            <v>1561.7735049854273</v>
          </cell>
          <cell r="U1497">
            <v>1584.4765300344523</v>
          </cell>
          <cell r="V1497">
            <v>1627.7243375798416</v>
          </cell>
          <cell r="W1497">
            <v>1646.2421073200767</v>
          </cell>
          <cell r="X1497">
            <v>1726.9657784599126</v>
          </cell>
          <cell r="Y1497">
            <v>289.40872976610098</v>
          </cell>
          <cell r="Z1497">
            <v>353.37408293223973</v>
          </cell>
          <cell r="AA1497">
            <v>368.44714624030729</v>
          </cell>
          <cell r="AB1497">
            <v>374.0436991952227</v>
          </cell>
          <cell r="AC1497">
            <v>452.22271474663324</v>
          </cell>
          <cell r="AD1497">
            <v>27.110448488917655</v>
          </cell>
          <cell r="AE1497">
            <v>30.573662542626007</v>
          </cell>
          <cell r="AF1497">
            <v>27.400220983737157</v>
          </cell>
          <cell r="AG1497">
            <v>26.179794984809334</v>
          </cell>
          <cell r="AH1497">
            <v>21.24926555417461</v>
          </cell>
        </row>
        <row r="1498">
          <cell r="B1498">
            <v>11488</v>
          </cell>
          <cell r="C1498" t="str">
            <v>KY</v>
          </cell>
          <cell r="D1498" t="str">
            <v>Municipal</v>
          </cell>
          <cell r="E1498">
            <v>1.031430841783413E-2</v>
          </cell>
          <cell r="F1498">
            <v>1</v>
          </cell>
          <cell r="G1498">
            <v>9219.2240373395562</v>
          </cell>
          <cell r="H1498">
            <v>9219.2240373395562</v>
          </cell>
          <cell r="I1498">
            <v>11.608880937499999</v>
          </cell>
          <cell r="J1498">
            <v>7787</v>
          </cell>
          <cell r="K1498">
            <v>63207</v>
          </cell>
          <cell r="L1498">
            <v>6856</v>
          </cell>
          <cell r="M1498">
            <v>0.10808793563228755</v>
          </cell>
          <cell r="N1498">
            <v>0.10808793563228755</v>
          </cell>
          <cell r="O1498">
            <v>8641.3470975575074</v>
          </cell>
          <cell r="P1498">
            <v>23492.935548428712</v>
          </cell>
          <cell r="Q1498">
            <v>37887.643560359749</v>
          </cell>
          <cell r="R1498">
            <v>47159.003815506345</v>
          </cell>
          <cell r="S1498">
            <v>109420.84426003546</v>
          </cell>
          <cell r="T1498">
            <v>1561.7735049854273</v>
          </cell>
          <cell r="U1498">
            <v>1584.4765300344523</v>
          </cell>
          <cell r="V1498">
            <v>1627.7243375798416</v>
          </cell>
          <cell r="W1498">
            <v>1646.2421073200767</v>
          </cell>
          <cell r="X1498">
            <v>1726.9657784599126</v>
          </cell>
          <cell r="Y1498">
            <v>289.40872976610098</v>
          </cell>
          <cell r="Z1498">
            <v>353.37408293223973</v>
          </cell>
          <cell r="AA1498">
            <v>368.44714624030729</v>
          </cell>
          <cell r="AB1498">
            <v>374.0436991952227</v>
          </cell>
          <cell r="AC1498">
            <v>452.22271474663324</v>
          </cell>
          <cell r="AD1498">
            <v>27.110448488917655</v>
          </cell>
          <cell r="AE1498">
            <v>30.573662542626007</v>
          </cell>
          <cell r="AF1498">
            <v>27.400220983737157</v>
          </cell>
          <cell r="AG1498">
            <v>26.179794984809334</v>
          </cell>
          <cell r="AH1498">
            <v>21.24926555417461</v>
          </cell>
        </row>
        <row r="1499">
          <cell r="B1499">
            <v>20731</v>
          </cell>
          <cell r="C1499" t="str">
            <v>KY</v>
          </cell>
          <cell r="D1499" t="str">
            <v>Municipal</v>
          </cell>
          <cell r="E1499">
            <v>1.031430841783413E-2</v>
          </cell>
          <cell r="F1499">
            <v>0</v>
          </cell>
          <cell r="G1499">
            <v>0</v>
          </cell>
          <cell r="H1499">
            <v>6786.8218452437441</v>
          </cell>
          <cell r="I1499">
            <v>11.608880937499999</v>
          </cell>
          <cell r="J1499">
            <v>0</v>
          </cell>
          <cell r="K1499">
            <v>0</v>
          </cell>
          <cell r="L1499">
            <v>0</v>
          </cell>
          <cell r="M1499">
            <v>0</v>
          </cell>
          <cell r="N1499">
            <v>6.0798620392820871E-2</v>
          </cell>
          <cell r="O1499">
            <v>8641.3470975575074</v>
          </cell>
          <cell r="P1499">
            <v>23492.935548428712</v>
          </cell>
          <cell r="Q1499">
            <v>37887.643560359749</v>
          </cell>
          <cell r="R1499">
            <v>47159.003815506345</v>
          </cell>
          <cell r="S1499">
            <v>109420.84426003546</v>
          </cell>
          <cell r="T1499">
            <v>1561.7735049854273</v>
          </cell>
          <cell r="U1499">
            <v>1584.4765300344523</v>
          </cell>
          <cell r="V1499">
            <v>1627.7243375798416</v>
          </cell>
          <cell r="W1499">
            <v>1646.2421073200767</v>
          </cell>
          <cell r="X1499">
            <v>1726.9657784599126</v>
          </cell>
          <cell r="Y1499">
            <v>289.40872976610098</v>
          </cell>
          <cell r="Z1499">
            <v>353.37408293223973</v>
          </cell>
          <cell r="AA1499">
            <v>368.44714624030729</v>
          </cell>
          <cell r="AB1499">
            <v>374.0436991952227</v>
          </cell>
          <cell r="AC1499">
            <v>452.22271474663324</v>
          </cell>
          <cell r="AD1499">
            <v>27.110448488917655</v>
          </cell>
          <cell r="AE1499">
            <v>30.573662542626007</v>
          </cell>
          <cell r="AF1499">
            <v>27.400220983737157</v>
          </cell>
          <cell r="AG1499">
            <v>26.179794984809334</v>
          </cell>
          <cell r="AH1499">
            <v>21.24926555417461</v>
          </cell>
        </row>
        <row r="1500">
          <cell r="B1500">
            <v>9697</v>
          </cell>
          <cell r="C1500" t="str">
            <v>KY</v>
          </cell>
          <cell r="D1500" t="str">
            <v>Municipal</v>
          </cell>
          <cell r="E1500">
            <v>1.031430841783413E-2</v>
          </cell>
          <cell r="F1500">
            <v>1</v>
          </cell>
          <cell r="G1500">
            <v>13463.464337700145</v>
          </cell>
          <cell r="H1500">
            <v>13463.464337700145</v>
          </cell>
          <cell r="I1500">
            <v>11.608880937499999</v>
          </cell>
          <cell r="J1500">
            <v>4801</v>
          </cell>
          <cell r="K1500">
            <v>46247</v>
          </cell>
          <cell r="L1500">
            <v>3435</v>
          </cell>
          <cell r="M1500">
            <v>9.3465131311355323E-2</v>
          </cell>
          <cell r="N1500">
            <v>9.3465131311355323E-2</v>
          </cell>
          <cell r="O1500">
            <v>8641.3470975575074</v>
          </cell>
          <cell r="P1500">
            <v>23492.935548428712</v>
          </cell>
          <cell r="Q1500">
            <v>37887.643560359749</v>
          </cell>
          <cell r="R1500">
            <v>47159.003815506345</v>
          </cell>
          <cell r="S1500">
            <v>109420.84426003546</v>
          </cell>
          <cell r="T1500">
            <v>1561.7735049854273</v>
          </cell>
          <cell r="U1500">
            <v>1584.4765300344523</v>
          </cell>
          <cell r="V1500">
            <v>1627.7243375798416</v>
          </cell>
          <cell r="W1500">
            <v>1646.2421073200767</v>
          </cell>
          <cell r="X1500">
            <v>1726.9657784599126</v>
          </cell>
          <cell r="Y1500">
            <v>289.40872976610098</v>
          </cell>
          <cell r="Z1500">
            <v>353.37408293223973</v>
          </cell>
          <cell r="AA1500">
            <v>368.44714624030729</v>
          </cell>
          <cell r="AB1500">
            <v>374.0436991952227</v>
          </cell>
          <cell r="AC1500">
            <v>452.22271474663324</v>
          </cell>
          <cell r="AD1500">
            <v>27.110448488917655</v>
          </cell>
          <cell r="AE1500">
            <v>30.573662542626007</v>
          </cell>
          <cell r="AF1500">
            <v>27.400220983737157</v>
          </cell>
          <cell r="AG1500">
            <v>26.179794984809334</v>
          </cell>
          <cell r="AH1500">
            <v>21.24926555417461</v>
          </cell>
        </row>
        <row r="1501">
          <cell r="B1501">
            <v>13478</v>
          </cell>
          <cell r="C1501" t="str">
            <v>LA</v>
          </cell>
          <cell r="D1501" t="str">
            <v>Investor Owned</v>
          </cell>
          <cell r="E1501">
            <v>0.22158454142499201</v>
          </cell>
          <cell r="F1501">
            <v>1</v>
          </cell>
          <cell r="G1501">
            <v>12331.151241534988</v>
          </cell>
          <cell r="H1501">
            <v>12331.151241534988</v>
          </cell>
          <cell r="I1501">
            <v>11.608880937499999</v>
          </cell>
          <cell r="J1501">
            <v>235570.9</v>
          </cell>
          <cell r="K1501">
            <v>2294334</v>
          </cell>
          <cell r="L1501">
            <v>186060</v>
          </cell>
          <cell r="M1501">
            <v>9.1377942075227495E-2</v>
          </cell>
          <cell r="N1501">
            <v>9.1377942075227495E-2</v>
          </cell>
          <cell r="O1501">
            <v>8666.7516852792996</v>
          </cell>
          <cell r="P1501">
            <v>24096.150837670568</v>
          </cell>
          <cell r="Q1501">
            <v>38655.562690531333</v>
          </cell>
          <cell r="R1501">
            <v>48379.520720243971</v>
          </cell>
          <cell r="S1501">
            <v>116959.7038181658</v>
          </cell>
          <cell r="T1501">
            <v>1923.389263548499</v>
          </cell>
          <cell r="U1501">
            <v>1909.6961010862426</v>
          </cell>
          <cell r="V1501">
            <v>1930.9074082280706</v>
          </cell>
          <cell r="W1501">
            <v>1960.6439076061031</v>
          </cell>
          <cell r="X1501">
            <v>2101.4748820344789</v>
          </cell>
          <cell r="Y1501">
            <v>255.66468381971313</v>
          </cell>
          <cell r="Z1501">
            <v>261.55574468824119</v>
          </cell>
          <cell r="AA1501">
            <v>262.42994568247298</v>
          </cell>
          <cell r="AB1501">
            <v>259.31722161494173</v>
          </cell>
          <cell r="AC1501">
            <v>296.18162851263304</v>
          </cell>
          <cell r="AD1501">
            <v>4.0286241015203554</v>
          </cell>
          <cell r="AE1501">
            <v>5.8416373657617413</v>
          </cell>
          <cell r="AF1501">
            <v>5.6302351934228732</v>
          </cell>
          <cell r="AG1501">
            <v>5.8543886021334837</v>
          </cell>
          <cell r="AH1501">
            <v>6.051488408352137</v>
          </cell>
        </row>
        <row r="1502">
          <cell r="B1502">
            <v>59579</v>
          </cell>
          <cell r="C1502" t="str">
            <v>LA</v>
          </cell>
          <cell r="D1502" t="str">
            <v>Behind the Meter</v>
          </cell>
          <cell r="E1502">
            <v>0.22158454142499201</v>
          </cell>
          <cell r="F1502">
            <v>1</v>
          </cell>
          <cell r="G1502">
            <v>8836.6321169955991</v>
          </cell>
          <cell r="H1502">
            <v>8836.6321169955991</v>
          </cell>
          <cell r="I1502">
            <v>11.608880937499999</v>
          </cell>
          <cell r="J1502">
            <v>117174.7</v>
          </cell>
          <cell r="K1502">
            <v>622364</v>
          </cell>
          <cell r="L1502">
            <v>70430</v>
          </cell>
          <cell r="M1502">
            <v>0.17250891469760862</v>
          </cell>
          <cell r="N1502">
            <v>0.17250891469760862</v>
          </cell>
          <cell r="O1502">
            <v>8666.7516852792996</v>
          </cell>
          <cell r="P1502">
            <v>24096.150837670568</v>
          </cell>
          <cell r="Q1502">
            <v>38655.562690531333</v>
          </cell>
          <cell r="R1502">
            <v>48379.520720243971</v>
          </cell>
          <cell r="S1502">
            <v>116959.7038181658</v>
          </cell>
          <cell r="T1502">
            <v>1923.389263548499</v>
          </cell>
          <cell r="U1502">
            <v>1909.6961010862426</v>
          </cell>
          <cell r="V1502">
            <v>1930.9074082280706</v>
          </cell>
          <cell r="W1502">
            <v>1960.6439076061031</v>
          </cell>
          <cell r="X1502">
            <v>2101.4748820344789</v>
          </cell>
          <cell r="Y1502">
            <v>255.66468381971313</v>
          </cell>
          <cell r="Z1502">
            <v>261.55574468824119</v>
          </cell>
          <cell r="AA1502">
            <v>262.42994568247298</v>
          </cell>
          <cell r="AB1502">
            <v>259.31722161494173</v>
          </cell>
          <cell r="AC1502">
            <v>296.18162851263304</v>
          </cell>
          <cell r="AD1502">
            <v>4.0286241015203554</v>
          </cell>
          <cell r="AE1502">
            <v>5.8416373657617413</v>
          </cell>
          <cell r="AF1502">
            <v>5.6302351934228732</v>
          </cell>
          <cell r="AG1502">
            <v>5.8543886021334837</v>
          </cell>
          <cell r="AH1502">
            <v>6.051488408352137</v>
          </cell>
        </row>
        <row r="1503">
          <cell r="B1503">
            <v>59943</v>
          </cell>
          <cell r="C1503" t="str">
            <v>LA</v>
          </cell>
          <cell r="D1503" t="str">
            <v>Behind the Meter</v>
          </cell>
          <cell r="E1503">
            <v>0.22158454142499201</v>
          </cell>
          <cell r="F1503">
            <v>1</v>
          </cell>
          <cell r="G1503">
            <v>8179.9661776851381</v>
          </cell>
          <cell r="H1503">
            <v>8179.9661776851381</v>
          </cell>
          <cell r="I1503">
            <v>11.608880937499999</v>
          </cell>
          <cell r="J1503">
            <v>37306</v>
          </cell>
          <cell r="K1503">
            <v>207992</v>
          </cell>
          <cell r="L1503">
            <v>25427</v>
          </cell>
          <cell r="M1503">
            <v>0.16233245419451831</v>
          </cell>
          <cell r="N1503">
            <v>0.16233245419451831</v>
          </cell>
          <cell r="O1503">
            <v>8666.7516852792996</v>
          </cell>
          <cell r="P1503">
            <v>24096.150837670568</v>
          </cell>
          <cell r="Q1503">
            <v>38655.562690531333</v>
          </cell>
          <cell r="R1503">
            <v>48379.520720243971</v>
          </cell>
          <cell r="S1503">
            <v>116959.7038181658</v>
          </cell>
          <cell r="T1503">
            <v>1923.389263548499</v>
          </cell>
          <cell r="U1503">
            <v>1909.6961010862426</v>
          </cell>
          <cell r="V1503">
            <v>1930.9074082280706</v>
          </cell>
          <cell r="W1503">
            <v>1960.6439076061031</v>
          </cell>
          <cell r="X1503">
            <v>2101.4748820344789</v>
          </cell>
          <cell r="Y1503">
            <v>255.66468381971313</v>
          </cell>
          <cell r="Z1503">
            <v>261.55574468824119</v>
          </cell>
          <cell r="AA1503">
            <v>262.42994568247298</v>
          </cell>
          <cell r="AB1503">
            <v>259.31722161494173</v>
          </cell>
          <cell r="AC1503">
            <v>296.18162851263304</v>
          </cell>
          <cell r="AD1503">
            <v>4.0286241015203554</v>
          </cell>
          <cell r="AE1503">
            <v>5.8416373657617413</v>
          </cell>
          <cell r="AF1503">
            <v>5.6302351934228732</v>
          </cell>
          <cell r="AG1503">
            <v>5.8543886021334837</v>
          </cell>
          <cell r="AH1503">
            <v>6.051488408352137</v>
          </cell>
        </row>
        <row r="1504">
          <cell r="B1504">
            <v>925</v>
          </cell>
          <cell r="C1504" t="str">
            <v>LA</v>
          </cell>
          <cell r="D1504" t="str">
            <v>Cooperative</v>
          </cell>
          <cell r="E1504">
            <v>0.22158454142499201</v>
          </cell>
          <cell r="F1504">
            <v>0</v>
          </cell>
          <cell r="G1504">
            <v>0</v>
          </cell>
          <cell r="H1504">
            <v>13555.886096488755</v>
          </cell>
          <cell r="I1504">
            <v>11.608880937499999</v>
          </cell>
          <cell r="J1504">
            <v>0</v>
          </cell>
          <cell r="K1504">
            <v>0</v>
          </cell>
          <cell r="L1504">
            <v>0</v>
          </cell>
          <cell r="M1504">
            <v>0</v>
          </cell>
          <cell r="N1504">
            <v>7.9140505541678952E-2</v>
          </cell>
          <cell r="O1504">
            <v>8666.7516852792996</v>
          </cell>
          <cell r="P1504">
            <v>24096.150837670568</v>
          </cell>
          <cell r="Q1504">
            <v>38655.562690531333</v>
          </cell>
          <cell r="R1504">
            <v>48379.520720243971</v>
          </cell>
          <cell r="S1504">
            <v>116959.7038181658</v>
          </cell>
          <cell r="T1504">
            <v>1923.389263548499</v>
          </cell>
          <cell r="U1504">
            <v>1909.6961010862426</v>
          </cell>
          <cell r="V1504">
            <v>1930.9074082280706</v>
          </cell>
          <cell r="W1504">
            <v>1960.6439076061031</v>
          </cell>
          <cell r="X1504">
            <v>2101.4748820344789</v>
          </cell>
          <cell r="Y1504">
            <v>255.66468381971313</v>
          </cell>
          <cell r="Z1504">
            <v>261.55574468824119</v>
          </cell>
          <cell r="AA1504">
            <v>262.42994568247298</v>
          </cell>
          <cell r="AB1504">
            <v>259.31722161494173</v>
          </cell>
          <cell r="AC1504">
            <v>296.18162851263304</v>
          </cell>
          <cell r="AD1504">
            <v>4.0286241015203554</v>
          </cell>
          <cell r="AE1504">
            <v>5.8416373657617413</v>
          </cell>
          <cell r="AF1504">
            <v>5.6302351934228732</v>
          </cell>
          <cell r="AG1504">
            <v>5.8543886021334837</v>
          </cell>
          <cell r="AH1504">
            <v>6.051488408352137</v>
          </cell>
        </row>
        <row r="1505">
          <cell r="B1505">
            <v>1458</v>
          </cell>
          <cell r="C1505" t="str">
            <v>LA</v>
          </cell>
          <cell r="D1505" t="str">
            <v>Cooperative</v>
          </cell>
          <cell r="E1505">
            <v>0.22158454142499201</v>
          </cell>
          <cell r="F1505">
            <v>1</v>
          </cell>
          <cell r="G1505">
            <v>14396.423286902393</v>
          </cell>
          <cell r="H1505">
            <v>14396.423286902393</v>
          </cell>
          <cell r="I1505">
            <v>11.608880937499999</v>
          </cell>
          <cell r="J1505">
            <v>60908</v>
          </cell>
          <cell r="K1505">
            <v>564311</v>
          </cell>
          <cell r="L1505">
            <v>39198</v>
          </cell>
          <cell r="M1505">
            <v>9.8256920421793126E-2</v>
          </cell>
          <cell r="N1505">
            <v>9.8256920421793126E-2</v>
          </cell>
          <cell r="O1505">
            <v>8666.7516852792996</v>
          </cell>
          <cell r="P1505">
            <v>24096.150837670568</v>
          </cell>
          <cell r="Q1505">
            <v>38655.562690531333</v>
          </cell>
          <cell r="R1505">
            <v>48379.520720243971</v>
          </cell>
          <cell r="S1505">
            <v>116959.7038181658</v>
          </cell>
          <cell r="T1505">
            <v>1923.389263548499</v>
          </cell>
          <cell r="U1505">
            <v>1909.6961010862426</v>
          </cell>
          <cell r="V1505">
            <v>1930.9074082280706</v>
          </cell>
          <cell r="W1505">
            <v>1960.6439076061031</v>
          </cell>
          <cell r="X1505">
            <v>2101.4748820344789</v>
          </cell>
          <cell r="Y1505">
            <v>255.66468381971313</v>
          </cell>
          <cell r="Z1505">
            <v>261.55574468824119</v>
          </cell>
          <cell r="AA1505">
            <v>262.42994568247298</v>
          </cell>
          <cell r="AB1505">
            <v>259.31722161494173</v>
          </cell>
          <cell r="AC1505">
            <v>296.18162851263304</v>
          </cell>
          <cell r="AD1505">
            <v>4.0286241015203554</v>
          </cell>
          <cell r="AE1505">
            <v>5.8416373657617413</v>
          </cell>
          <cell r="AF1505">
            <v>5.6302351934228732</v>
          </cell>
          <cell r="AG1505">
            <v>5.8543886021334837</v>
          </cell>
          <cell r="AH1505">
            <v>6.051488408352137</v>
          </cell>
        </row>
        <row r="1506">
          <cell r="B1506">
            <v>3641</v>
          </cell>
          <cell r="C1506" t="str">
            <v>LA</v>
          </cell>
          <cell r="D1506" t="str">
            <v>Cooperative</v>
          </cell>
          <cell r="E1506">
            <v>0.22158454142499201</v>
          </cell>
          <cell r="F1506">
            <v>1</v>
          </cell>
          <cell r="G1506">
            <v>13683.331774389673</v>
          </cell>
          <cell r="H1506">
            <v>13683.331774389673</v>
          </cell>
          <cell r="I1506">
            <v>11.608880937499999</v>
          </cell>
          <cell r="J1506">
            <v>27043.8</v>
          </cell>
          <cell r="K1506">
            <v>292577</v>
          </cell>
          <cell r="L1506">
            <v>21382</v>
          </cell>
          <cell r="M1506">
            <v>8.2252353717252216E-2</v>
          </cell>
          <cell r="N1506">
            <v>8.2252353717252216E-2</v>
          </cell>
          <cell r="O1506">
            <v>8666.7516852792996</v>
          </cell>
          <cell r="P1506">
            <v>24096.150837670568</v>
          </cell>
          <cell r="Q1506">
            <v>38655.562690531333</v>
          </cell>
          <cell r="R1506">
            <v>48379.520720243971</v>
          </cell>
          <cell r="S1506">
            <v>116959.7038181658</v>
          </cell>
          <cell r="T1506">
            <v>1923.389263548499</v>
          </cell>
          <cell r="U1506">
            <v>1909.6961010862426</v>
          </cell>
          <cell r="V1506">
            <v>1930.9074082280706</v>
          </cell>
          <cell r="W1506">
            <v>1960.6439076061031</v>
          </cell>
          <cell r="X1506">
            <v>2101.4748820344789</v>
          </cell>
          <cell r="Y1506">
            <v>255.66468381971313</v>
          </cell>
          <cell r="Z1506">
            <v>261.55574468824119</v>
          </cell>
          <cell r="AA1506">
            <v>262.42994568247298</v>
          </cell>
          <cell r="AB1506">
            <v>259.31722161494173</v>
          </cell>
          <cell r="AC1506">
            <v>296.18162851263304</v>
          </cell>
          <cell r="AD1506">
            <v>4.0286241015203554</v>
          </cell>
          <cell r="AE1506">
            <v>5.8416373657617413</v>
          </cell>
          <cell r="AF1506">
            <v>5.6302351934228732</v>
          </cell>
          <cell r="AG1506">
            <v>5.8543886021334837</v>
          </cell>
          <cell r="AH1506">
            <v>6.051488408352137</v>
          </cell>
        </row>
        <row r="1507">
          <cell r="B1507">
            <v>4153</v>
          </cell>
          <cell r="C1507" t="str">
            <v>LA</v>
          </cell>
          <cell r="D1507" t="str">
            <v>Cooperative</v>
          </cell>
          <cell r="E1507">
            <v>0.22158454142499201</v>
          </cell>
          <cell r="F1507">
            <v>1</v>
          </cell>
          <cell r="G1507">
            <v>11364.756519537514</v>
          </cell>
          <cell r="H1507">
            <v>11364.756519537514</v>
          </cell>
          <cell r="I1507">
            <v>11.608880937499999</v>
          </cell>
          <cell r="J1507">
            <v>13832.7</v>
          </cell>
          <cell r="K1507">
            <v>134661</v>
          </cell>
          <cell r="L1507">
            <v>11849</v>
          </cell>
          <cell r="M1507">
            <v>9.0464621807789566E-2</v>
          </cell>
          <cell r="N1507">
            <v>9.0464621807789566E-2</v>
          </cell>
          <cell r="O1507">
            <v>8666.7516852792996</v>
          </cell>
          <cell r="P1507">
            <v>24096.150837670568</v>
          </cell>
          <cell r="Q1507">
            <v>38655.562690531333</v>
          </cell>
          <cell r="R1507">
            <v>48379.520720243971</v>
          </cell>
          <cell r="S1507">
            <v>116959.7038181658</v>
          </cell>
          <cell r="T1507">
            <v>1923.389263548499</v>
          </cell>
          <cell r="U1507">
            <v>1909.6961010862426</v>
          </cell>
          <cell r="V1507">
            <v>1930.9074082280706</v>
          </cell>
          <cell r="W1507">
            <v>1960.6439076061031</v>
          </cell>
          <cell r="X1507">
            <v>2101.4748820344789</v>
          </cell>
          <cell r="Y1507">
            <v>255.66468381971313</v>
          </cell>
          <cell r="Z1507">
            <v>261.55574468824119</v>
          </cell>
          <cell r="AA1507">
            <v>262.42994568247298</v>
          </cell>
          <cell r="AB1507">
            <v>259.31722161494173</v>
          </cell>
          <cell r="AC1507">
            <v>296.18162851263304</v>
          </cell>
          <cell r="AD1507">
            <v>4.0286241015203554</v>
          </cell>
          <cell r="AE1507">
            <v>5.8416373657617413</v>
          </cell>
          <cell r="AF1507">
            <v>5.6302351934228732</v>
          </cell>
          <cell r="AG1507">
            <v>5.8543886021334837</v>
          </cell>
          <cell r="AH1507">
            <v>6.051488408352137</v>
          </cell>
        </row>
        <row r="1508">
          <cell r="B1508">
            <v>5202</v>
          </cell>
          <cell r="C1508" t="str">
            <v>LA</v>
          </cell>
          <cell r="D1508" t="str">
            <v>Cooperative</v>
          </cell>
          <cell r="E1508">
            <v>0.22158454142499201</v>
          </cell>
          <cell r="F1508">
            <v>1</v>
          </cell>
          <cell r="G1508">
            <v>15696.272417020391</v>
          </cell>
          <cell r="H1508">
            <v>15696.272417020391</v>
          </cell>
          <cell r="I1508">
            <v>11.608880937499999</v>
          </cell>
          <cell r="J1508">
            <v>159466</v>
          </cell>
          <cell r="K1508">
            <v>1660336</v>
          </cell>
          <cell r="L1508">
            <v>105779</v>
          </cell>
          <cell r="M1508">
            <v>8.7169277905042267E-2</v>
          </cell>
          <cell r="N1508">
            <v>8.7169277905042267E-2</v>
          </cell>
          <cell r="O1508">
            <v>8666.7516852792996</v>
          </cell>
          <cell r="P1508">
            <v>24096.150837670568</v>
          </cell>
          <cell r="Q1508">
            <v>38655.562690531333</v>
          </cell>
          <cell r="R1508">
            <v>48379.520720243971</v>
          </cell>
          <cell r="S1508">
            <v>116959.7038181658</v>
          </cell>
          <cell r="T1508">
            <v>1923.389263548499</v>
          </cell>
          <cell r="U1508">
            <v>1909.6961010862426</v>
          </cell>
          <cell r="V1508">
            <v>1930.9074082280706</v>
          </cell>
          <cell r="W1508">
            <v>1960.6439076061031</v>
          </cell>
          <cell r="X1508">
            <v>2101.4748820344789</v>
          </cell>
          <cell r="Y1508">
            <v>255.66468381971313</v>
          </cell>
          <cell r="Z1508">
            <v>261.55574468824119</v>
          </cell>
          <cell r="AA1508">
            <v>262.42994568247298</v>
          </cell>
          <cell r="AB1508">
            <v>259.31722161494173</v>
          </cell>
          <cell r="AC1508">
            <v>296.18162851263304</v>
          </cell>
          <cell r="AD1508">
            <v>4.0286241015203554</v>
          </cell>
          <cell r="AE1508">
            <v>5.8416373657617413</v>
          </cell>
          <cell r="AF1508">
            <v>5.6302351934228732</v>
          </cell>
          <cell r="AG1508">
            <v>5.8543886021334837</v>
          </cell>
          <cell r="AH1508">
            <v>6.051488408352137</v>
          </cell>
        </row>
        <row r="1509">
          <cell r="B1509">
            <v>9682</v>
          </cell>
          <cell r="C1509" t="str">
            <v>LA</v>
          </cell>
          <cell r="D1509" t="str">
            <v>Cooperative</v>
          </cell>
          <cell r="E1509">
            <v>0.22158454142499201</v>
          </cell>
          <cell r="F1509">
            <v>1</v>
          </cell>
          <cell r="G1509">
            <v>14385.964912280702</v>
          </cell>
          <cell r="H1509">
            <v>14385.964912280702</v>
          </cell>
          <cell r="I1509">
            <v>11.608880937499999</v>
          </cell>
          <cell r="J1509">
            <v>12719</v>
          </cell>
          <cell r="K1509">
            <v>123000</v>
          </cell>
          <cell r="L1509">
            <v>8550</v>
          </cell>
          <cell r="M1509">
            <v>9.372299850254065E-2</v>
          </cell>
          <cell r="N1509">
            <v>9.372299850254065E-2</v>
          </cell>
          <cell r="O1509">
            <v>8666.7516852792996</v>
          </cell>
          <cell r="P1509">
            <v>24096.150837670568</v>
          </cell>
          <cell r="Q1509">
            <v>38655.562690531333</v>
          </cell>
          <cell r="R1509">
            <v>48379.520720243971</v>
          </cell>
          <cell r="S1509">
            <v>116959.7038181658</v>
          </cell>
          <cell r="T1509">
            <v>1923.389263548499</v>
          </cell>
          <cell r="U1509">
            <v>1909.6961010862426</v>
          </cell>
          <cell r="V1509">
            <v>1930.9074082280706</v>
          </cell>
          <cell r="W1509">
            <v>1960.6439076061031</v>
          </cell>
          <cell r="X1509">
            <v>2101.4748820344789</v>
          </cell>
          <cell r="Y1509">
            <v>255.66468381971313</v>
          </cell>
          <cell r="Z1509">
            <v>261.55574468824119</v>
          </cell>
          <cell r="AA1509">
            <v>262.42994568247298</v>
          </cell>
          <cell r="AB1509">
            <v>259.31722161494173</v>
          </cell>
          <cell r="AC1509">
            <v>296.18162851263304</v>
          </cell>
          <cell r="AD1509">
            <v>4.0286241015203554</v>
          </cell>
          <cell r="AE1509">
            <v>5.8416373657617413</v>
          </cell>
          <cell r="AF1509">
            <v>5.6302351934228732</v>
          </cell>
          <cell r="AG1509">
            <v>5.8543886021334837</v>
          </cell>
          <cell r="AH1509">
            <v>6.051488408352137</v>
          </cell>
        </row>
        <row r="1510">
          <cell r="B1510">
            <v>13783</v>
          </cell>
          <cell r="C1510" t="str">
            <v>LA</v>
          </cell>
          <cell r="D1510" t="str">
            <v>Cooperative</v>
          </cell>
          <cell r="E1510">
            <v>0.22158454142499201</v>
          </cell>
          <cell r="F1510">
            <v>1</v>
          </cell>
          <cell r="G1510">
            <v>16361.700285689551</v>
          </cell>
          <cell r="H1510">
            <v>16361.700285689551</v>
          </cell>
          <cell r="I1510">
            <v>11.608880937499999</v>
          </cell>
          <cell r="J1510">
            <v>16133</v>
          </cell>
          <cell r="K1510">
            <v>188994</v>
          </cell>
          <cell r="L1510">
            <v>11551</v>
          </cell>
          <cell r="M1510">
            <v>7.6848311562754637E-2</v>
          </cell>
          <cell r="N1510">
            <v>7.6848311562754637E-2</v>
          </cell>
          <cell r="O1510">
            <v>8666.7516852792996</v>
          </cell>
          <cell r="P1510">
            <v>24096.150837670568</v>
          </cell>
          <cell r="Q1510">
            <v>38655.562690531333</v>
          </cell>
          <cell r="R1510">
            <v>48379.520720243971</v>
          </cell>
          <cell r="S1510">
            <v>116959.7038181658</v>
          </cell>
          <cell r="T1510">
            <v>1923.389263548499</v>
          </cell>
          <cell r="U1510">
            <v>1909.6961010862426</v>
          </cell>
          <cell r="V1510">
            <v>1930.9074082280706</v>
          </cell>
          <cell r="W1510">
            <v>1960.6439076061031</v>
          </cell>
          <cell r="X1510">
            <v>2101.4748820344789</v>
          </cell>
          <cell r="Y1510">
            <v>255.66468381971313</v>
          </cell>
          <cell r="Z1510">
            <v>261.55574468824119</v>
          </cell>
          <cell r="AA1510">
            <v>262.42994568247298</v>
          </cell>
          <cell r="AB1510">
            <v>259.31722161494173</v>
          </cell>
          <cell r="AC1510">
            <v>296.18162851263304</v>
          </cell>
          <cell r="AD1510">
            <v>4.0286241015203554</v>
          </cell>
          <cell r="AE1510">
            <v>5.8416373657617413</v>
          </cell>
          <cell r="AF1510">
            <v>5.6302351934228732</v>
          </cell>
          <cell r="AG1510">
            <v>5.8543886021334837</v>
          </cell>
          <cell r="AH1510">
            <v>6.051488408352137</v>
          </cell>
        </row>
        <row r="1511">
          <cell r="B1511">
            <v>15175</v>
          </cell>
          <cell r="C1511" t="str">
            <v>LA</v>
          </cell>
          <cell r="D1511" t="str">
            <v>Cooperative</v>
          </cell>
          <cell r="E1511">
            <v>0.22158454142499201</v>
          </cell>
          <cell r="F1511">
            <v>1</v>
          </cell>
          <cell r="G1511">
            <v>14349.673991789423</v>
          </cell>
          <cell r="H1511">
            <v>14349.673991789423</v>
          </cell>
          <cell r="I1511">
            <v>11.608880937499999</v>
          </cell>
          <cell r="J1511">
            <v>12471</v>
          </cell>
          <cell r="K1511">
            <v>118844</v>
          </cell>
          <cell r="L1511">
            <v>8282</v>
          </cell>
          <cell r="M1511">
            <v>9.5227886783577617E-2</v>
          </cell>
          <cell r="N1511">
            <v>9.5227886783577617E-2</v>
          </cell>
          <cell r="O1511">
            <v>8666.7516852792996</v>
          </cell>
          <cell r="P1511">
            <v>24096.150837670568</v>
          </cell>
          <cell r="Q1511">
            <v>38655.562690531333</v>
          </cell>
          <cell r="R1511">
            <v>48379.520720243971</v>
          </cell>
          <cell r="S1511">
            <v>116959.7038181658</v>
          </cell>
          <cell r="T1511">
            <v>1923.389263548499</v>
          </cell>
          <cell r="U1511">
            <v>1909.6961010862426</v>
          </cell>
          <cell r="V1511">
            <v>1930.9074082280706</v>
          </cell>
          <cell r="W1511">
            <v>1960.6439076061031</v>
          </cell>
          <cell r="X1511">
            <v>2101.4748820344789</v>
          </cell>
          <cell r="Y1511">
            <v>255.66468381971313</v>
          </cell>
          <cell r="Z1511">
            <v>261.55574468824119</v>
          </cell>
          <cell r="AA1511">
            <v>262.42994568247298</v>
          </cell>
          <cell r="AB1511">
            <v>259.31722161494173</v>
          </cell>
          <cell r="AC1511">
            <v>296.18162851263304</v>
          </cell>
          <cell r="AD1511">
            <v>4.0286241015203554</v>
          </cell>
          <cell r="AE1511">
            <v>5.8416373657617413</v>
          </cell>
          <cell r="AF1511">
            <v>5.6302351934228732</v>
          </cell>
          <cell r="AG1511">
            <v>5.8543886021334837</v>
          </cell>
          <cell r="AH1511">
            <v>6.051488408352137</v>
          </cell>
        </row>
        <row r="1512">
          <cell r="B1512">
            <v>17565</v>
          </cell>
          <cell r="C1512" t="str">
            <v>LA</v>
          </cell>
          <cell r="D1512" t="str">
            <v>Cooperative</v>
          </cell>
          <cell r="E1512">
            <v>0.22158454142499201</v>
          </cell>
          <cell r="F1512">
            <v>1</v>
          </cell>
          <cell r="G1512">
            <v>15402.922874921505</v>
          </cell>
          <cell r="H1512">
            <v>15402.922874921505</v>
          </cell>
          <cell r="I1512">
            <v>11.608880937499999</v>
          </cell>
          <cell r="J1512">
            <v>24402</v>
          </cell>
          <cell r="K1512">
            <v>269813</v>
          </cell>
          <cell r="L1512">
            <v>17517</v>
          </cell>
          <cell r="M1512">
            <v>8.1396251446052448E-2</v>
          </cell>
          <cell r="N1512">
            <v>8.1396251446052448E-2</v>
          </cell>
          <cell r="O1512">
            <v>8666.7516852792996</v>
          </cell>
          <cell r="P1512">
            <v>24096.150837670568</v>
          </cell>
          <cell r="Q1512">
            <v>38655.562690531333</v>
          </cell>
          <cell r="R1512">
            <v>48379.520720243971</v>
          </cell>
          <cell r="S1512">
            <v>116959.7038181658</v>
          </cell>
          <cell r="T1512">
            <v>1923.389263548499</v>
          </cell>
          <cell r="U1512">
            <v>1909.6961010862426</v>
          </cell>
          <cell r="V1512">
            <v>1930.9074082280706</v>
          </cell>
          <cell r="W1512">
            <v>1960.6439076061031</v>
          </cell>
          <cell r="X1512">
            <v>2101.4748820344789</v>
          </cell>
          <cell r="Y1512">
            <v>255.66468381971313</v>
          </cell>
          <cell r="Z1512">
            <v>261.55574468824119</v>
          </cell>
          <cell r="AA1512">
            <v>262.42994568247298</v>
          </cell>
          <cell r="AB1512">
            <v>259.31722161494173</v>
          </cell>
          <cell r="AC1512">
            <v>296.18162851263304</v>
          </cell>
          <cell r="AD1512">
            <v>4.0286241015203554</v>
          </cell>
          <cell r="AE1512">
            <v>5.8416373657617413</v>
          </cell>
          <cell r="AF1512">
            <v>5.6302351934228732</v>
          </cell>
          <cell r="AG1512">
            <v>5.8543886021334837</v>
          </cell>
          <cell r="AH1512">
            <v>6.051488408352137</v>
          </cell>
        </row>
        <row r="1513">
          <cell r="B1513">
            <v>17684</v>
          </cell>
          <cell r="C1513" t="str">
            <v>LA</v>
          </cell>
          <cell r="D1513" t="str">
            <v>Cooperative</v>
          </cell>
          <cell r="E1513">
            <v>0.22158454142499201</v>
          </cell>
          <cell r="F1513">
            <v>1</v>
          </cell>
          <cell r="G1513">
            <v>16526.056187004073</v>
          </cell>
          <cell r="H1513">
            <v>16526.056187004073</v>
          </cell>
          <cell r="I1513">
            <v>11.608880937499999</v>
          </cell>
          <cell r="J1513">
            <v>156247.70000000001</v>
          </cell>
          <cell r="K1513">
            <v>1695342</v>
          </cell>
          <cell r="L1513">
            <v>102586</v>
          </cell>
          <cell r="M1513">
            <v>8.3733427285908976E-2</v>
          </cell>
          <cell r="N1513">
            <v>8.3733427285908976E-2</v>
          </cell>
          <cell r="O1513">
            <v>8666.7516852792996</v>
          </cell>
          <cell r="P1513">
            <v>24096.150837670568</v>
          </cell>
          <cell r="Q1513">
            <v>38655.562690531333</v>
          </cell>
          <cell r="R1513">
            <v>48379.520720243971</v>
          </cell>
          <cell r="S1513">
            <v>116959.7038181658</v>
          </cell>
          <cell r="T1513">
            <v>1923.389263548499</v>
          </cell>
          <cell r="U1513">
            <v>1909.6961010862426</v>
          </cell>
          <cell r="V1513">
            <v>1930.9074082280706</v>
          </cell>
          <cell r="W1513">
            <v>1960.6439076061031</v>
          </cell>
          <cell r="X1513">
            <v>2101.4748820344789</v>
          </cell>
          <cell r="Y1513">
            <v>255.66468381971313</v>
          </cell>
          <cell r="Z1513">
            <v>261.55574468824119</v>
          </cell>
          <cell r="AA1513">
            <v>262.42994568247298</v>
          </cell>
          <cell r="AB1513">
            <v>259.31722161494173</v>
          </cell>
          <cell r="AC1513">
            <v>296.18162851263304</v>
          </cell>
          <cell r="AD1513">
            <v>4.0286241015203554</v>
          </cell>
          <cell r="AE1513">
            <v>5.8416373657617413</v>
          </cell>
          <cell r="AF1513">
            <v>5.6302351934228732</v>
          </cell>
          <cell r="AG1513">
            <v>5.8543886021334837</v>
          </cell>
          <cell r="AH1513">
            <v>6.051488408352137</v>
          </cell>
        </row>
        <row r="1514">
          <cell r="B1514">
            <v>21567</v>
          </cell>
          <cell r="C1514" t="str">
            <v>LA</v>
          </cell>
          <cell r="D1514" t="str">
            <v>Cooperative</v>
          </cell>
          <cell r="E1514">
            <v>0.22158454142499201</v>
          </cell>
          <cell r="F1514">
            <v>1</v>
          </cell>
          <cell r="G1514">
            <v>15752.305557822574</v>
          </cell>
          <cell r="H1514">
            <v>15752.305557822574</v>
          </cell>
          <cell r="I1514">
            <v>11.608880937499999</v>
          </cell>
          <cell r="J1514">
            <v>70501.8</v>
          </cell>
          <cell r="K1514">
            <v>772052</v>
          </cell>
          <cell r="L1514">
            <v>49012</v>
          </cell>
          <cell r="M1514">
            <v>8.2473857110524948E-2</v>
          </cell>
          <cell r="N1514">
            <v>8.2473857110524948E-2</v>
          </cell>
          <cell r="O1514">
            <v>8666.7516852792996</v>
          </cell>
          <cell r="P1514">
            <v>24096.150837670568</v>
          </cell>
          <cell r="Q1514">
            <v>38655.562690531333</v>
          </cell>
          <cell r="R1514">
            <v>48379.520720243971</v>
          </cell>
          <cell r="S1514">
            <v>116959.7038181658</v>
          </cell>
          <cell r="T1514">
            <v>1923.389263548499</v>
          </cell>
          <cell r="U1514">
            <v>1909.6961010862426</v>
          </cell>
          <cell r="V1514">
            <v>1930.9074082280706</v>
          </cell>
          <cell r="W1514">
            <v>1960.6439076061031</v>
          </cell>
          <cell r="X1514">
            <v>2101.4748820344789</v>
          </cell>
          <cell r="Y1514">
            <v>255.66468381971313</v>
          </cell>
          <cell r="Z1514">
            <v>261.55574468824119</v>
          </cell>
          <cell r="AA1514">
            <v>262.42994568247298</v>
          </cell>
          <cell r="AB1514">
            <v>259.31722161494173</v>
          </cell>
          <cell r="AC1514">
            <v>296.18162851263304</v>
          </cell>
          <cell r="AD1514">
            <v>4.0286241015203554</v>
          </cell>
          <cell r="AE1514">
            <v>5.8416373657617413</v>
          </cell>
          <cell r="AF1514">
            <v>5.6302351934228732</v>
          </cell>
          <cell r="AG1514">
            <v>5.8543886021334837</v>
          </cell>
          <cell r="AH1514">
            <v>6.051488408352137</v>
          </cell>
        </row>
        <row r="1515">
          <cell r="B1515">
            <v>14424</v>
          </cell>
          <cell r="C1515" t="str">
            <v>LA</v>
          </cell>
          <cell r="D1515" t="str">
            <v>Cooperative</v>
          </cell>
          <cell r="E1515">
            <v>0.22158454142499201</v>
          </cell>
          <cell r="F1515">
            <v>1</v>
          </cell>
          <cell r="G1515">
            <v>14751.225350507239</v>
          </cell>
          <cell r="H1515">
            <v>14751.225350507239</v>
          </cell>
          <cell r="I1515">
            <v>11.608880937499999</v>
          </cell>
          <cell r="J1515">
            <v>22668.9</v>
          </cell>
          <cell r="K1515">
            <v>258825</v>
          </cell>
          <cell r="L1515">
            <v>17546</v>
          </cell>
          <cell r="M1515">
            <v>7.8140159956911051E-2</v>
          </cell>
          <cell r="N1515">
            <v>7.8140159956911051E-2</v>
          </cell>
          <cell r="O1515">
            <v>8666.7516852792996</v>
          </cell>
          <cell r="P1515">
            <v>24096.150837670568</v>
          </cell>
          <cell r="Q1515">
            <v>38655.562690531333</v>
          </cell>
          <cell r="R1515">
            <v>48379.520720243971</v>
          </cell>
          <cell r="S1515">
            <v>116959.7038181658</v>
          </cell>
          <cell r="T1515">
            <v>1923.389263548499</v>
          </cell>
          <cell r="U1515">
            <v>1909.6961010862426</v>
          </cell>
          <cell r="V1515">
            <v>1930.9074082280706</v>
          </cell>
          <cell r="W1515">
            <v>1960.6439076061031</v>
          </cell>
          <cell r="X1515">
            <v>2101.4748820344789</v>
          </cell>
          <cell r="Y1515">
            <v>255.66468381971313</v>
          </cell>
          <cell r="Z1515">
            <v>261.55574468824119</v>
          </cell>
          <cell r="AA1515">
            <v>262.42994568247298</v>
          </cell>
          <cell r="AB1515">
            <v>259.31722161494173</v>
          </cell>
          <cell r="AC1515">
            <v>296.18162851263304</v>
          </cell>
          <cell r="AD1515">
            <v>4.0286241015203554</v>
          </cell>
          <cell r="AE1515">
            <v>5.8416373657617413</v>
          </cell>
          <cell r="AF1515">
            <v>5.6302351934228732</v>
          </cell>
          <cell r="AG1515">
            <v>5.8543886021334837</v>
          </cell>
          <cell r="AH1515">
            <v>6.051488408352137</v>
          </cell>
        </row>
        <row r="1516">
          <cell r="B1516">
            <v>3265</v>
          </cell>
          <cell r="C1516" t="str">
            <v>LA</v>
          </cell>
          <cell r="D1516" t="str">
            <v>Investor Owned</v>
          </cell>
          <cell r="E1516">
            <v>0.22158454142499201</v>
          </cell>
          <cell r="F1516">
            <v>1</v>
          </cell>
          <cell r="G1516">
            <v>14741.628496464624</v>
          </cell>
          <cell r="H1516">
            <v>14741.628496464624</v>
          </cell>
          <cell r="I1516">
            <v>11.608880937499999</v>
          </cell>
          <cell r="J1516">
            <v>402175</v>
          </cell>
          <cell r="K1516">
            <v>3646445</v>
          </cell>
          <cell r="L1516">
            <v>247357</v>
          </cell>
          <cell r="M1516">
            <v>0.10084247656424647</v>
          </cell>
          <cell r="N1516">
            <v>0.10084247656424647</v>
          </cell>
          <cell r="O1516">
            <v>8666.7516852792996</v>
          </cell>
          <cell r="P1516">
            <v>24096.150837670568</v>
          </cell>
          <cell r="Q1516">
            <v>38655.562690531333</v>
          </cell>
          <cell r="R1516">
            <v>48379.520720243971</v>
          </cell>
          <cell r="S1516">
            <v>116959.7038181658</v>
          </cell>
          <cell r="T1516">
            <v>1923.389263548499</v>
          </cell>
          <cell r="U1516">
            <v>1909.6961010862426</v>
          </cell>
          <cell r="V1516">
            <v>1930.9074082280706</v>
          </cell>
          <cell r="W1516">
            <v>1960.6439076061031</v>
          </cell>
          <cell r="X1516">
            <v>2101.4748820344789</v>
          </cell>
          <cell r="Y1516">
            <v>255.66468381971313</v>
          </cell>
          <cell r="Z1516">
            <v>261.55574468824119</v>
          </cell>
          <cell r="AA1516">
            <v>262.42994568247298</v>
          </cell>
          <cell r="AB1516">
            <v>259.31722161494173</v>
          </cell>
          <cell r="AC1516">
            <v>296.18162851263304</v>
          </cell>
          <cell r="AD1516">
            <v>4.0286241015203554</v>
          </cell>
          <cell r="AE1516">
            <v>5.8416373657617413</v>
          </cell>
          <cell r="AF1516">
            <v>5.6302351934228732</v>
          </cell>
          <cell r="AG1516">
            <v>5.8543886021334837</v>
          </cell>
          <cell r="AH1516">
            <v>6.051488408352137</v>
          </cell>
        </row>
        <row r="1517">
          <cell r="B1517">
            <v>11241</v>
          </cell>
          <cell r="C1517" t="str">
            <v>LA</v>
          </cell>
          <cell r="D1517" t="str">
            <v>Investor Owned</v>
          </cell>
          <cell r="E1517">
            <v>0.22158454142499201</v>
          </cell>
          <cell r="F1517">
            <v>1</v>
          </cell>
          <cell r="G1517">
            <v>14550.495541185917</v>
          </cell>
          <cell r="H1517">
            <v>14550.495541185917</v>
          </cell>
          <cell r="I1517">
            <v>11.608880937499999</v>
          </cell>
          <cell r="J1517">
            <v>1260496.3</v>
          </cell>
          <cell r="K1517">
            <v>13771171</v>
          </cell>
          <cell r="L1517">
            <v>946440</v>
          </cell>
          <cell r="M1517">
            <v>8.1957517534721636E-2</v>
          </cell>
          <cell r="N1517">
            <v>8.1957517534721636E-2</v>
          </cell>
          <cell r="O1517">
            <v>8666.7516852792996</v>
          </cell>
          <cell r="P1517">
            <v>24096.150837670568</v>
          </cell>
          <cell r="Q1517">
            <v>38655.562690531333</v>
          </cell>
          <cell r="R1517">
            <v>48379.520720243971</v>
          </cell>
          <cell r="S1517">
            <v>116959.7038181658</v>
          </cell>
          <cell r="T1517">
            <v>1923.389263548499</v>
          </cell>
          <cell r="U1517">
            <v>1909.6961010862426</v>
          </cell>
          <cell r="V1517">
            <v>1930.9074082280706</v>
          </cell>
          <cell r="W1517">
            <v>1960.6439076061031</v>
          </cell>
          <cell r="X1517">
            <v>2101.4748820344789</v>
          </cell>
          <cell r="Y1517">
            <v>255.66468381971313</v>
          </cell>
          <cell r="Z1517">
            <v>261.55574468824119</v>
          </cell>
          <cell r="AA1517">
            <v>262.42994568247298</v>
          </cell>
          <cell r="AB1517">
            <v>259.31722161494173</v>
          </cell>
          <cell r="AC1517">
            <v>296.18162851263304</v>
          </cell>
          <cell r="AD1517">
            <v>4.0286241015203554</v>
          </cell>
          <cell r="AE1517">
            <v>5.8416373657617413</v>
          </cell>
          <cell r="AF1517">
            <v>5.6302351934228732</v>
          </cell>
          <cell r="AG1517">
            <v>5.8543886021334837</v>
          </cell>
          <cell r="AH1517">
            <v>6.051488408352137</v>
          </cell>
        </row>
        <row r="1518">
          <cell r="B1518">
            <v>17698</v>
          </cell>
          <cell r="C1518" t="str">
            <v>LA</v>
          </cell>
          <cell r="D1518" t="str">
            <v>Investor Owned</v>
          </cell>
          <cell r="E1518">
            <v>0.22158454142499201</v>
          </cell>
          <cell r="F1518">
            <v>1</v>
          </cell>
          <cell r="G1518">
            <v>12960.199651086783</v>
          </cell>
          <cell r="H1518">
            <v>12960.199651086783</v>
          </cell>
          <cell r="I1518">
            <v>11.608880937499999</v>
          </cell>
          <cell r="J1518">
            <v>628043.89999999991</v>
          </cell>
          <cell r="K1518">
            <v>5987690</v>
          </cell>
          <cell r="L1518">
            <v>462006</v>
          </cell>
          <cell r="M1518">
            <v>9.4140382725737701E-2</v>
          </cell>
          <cell r="N1518">
            <v>9.4140382725737701E-2</v>
          </cell>
          <cell r="O1518">
            <v>8666.7516852792996</v>
          </cell>
          <cell r="P1518">
            <v>24096.150837670568</v>
          </cell>
          <cell r="Q1518">
            <v>38655.562690531333</v>
          </cell>
          <cell r="R1518">
            <v>48379.520720243971</v>
          </cell>
          <cell r="S1518">
            <v>116959.7038181658</v>
          </cell>
          <cell r="T1518">
            <v>1923.389263548499</v>
          </cell>
          <cell r="U1518">
            <v>1909.6961010862426</v>
          </cell>
          <cell r="V1518">
            <v>1930.9074082280706</v>
          </cell>
          <cell r="W1518">
            <v>1960.6439076061031</v>
          </cell>
          <cell r="X1518">
            <v>2101.4748820344789</v>
          </cell>
          <cell r="Y1518">
            <v>255.66468381971313</v>
          </cell>
          <cell r="Z1518">
            <v>261.55574468824119</v>
          </cell>
          <cell r="AA1518">
            <v>262.42994568247298</v>
          </cell>
          <cell r="AB1518">
            <v>259.31722161494173</v>
          </cell>
          <cell r="AC1518">
            <v>296.18162851263304</v>
          </cell>
          <cell r="AD1518">
            <v>4.0286241015203554</v>
          </cell>
          <cell r="AE1518">
            <v>5.8416373657617413</v>
          </cell>
          <cell r="AF1518">
            <v>5.6302351934228732</v>
          </cell>
          <cell r="AG1518">
            <v>5.8543886021334837</v>
          </cell>
          <cell r="AH1518">
            <v>6.051488408352137</v>
          </cell>
        </row>
        <row r="1519">
          <cell r="B1519">
            <v>59</v>
          </cell>
          <cell r="C1519" t="str">
            <v>LA</v>
          </cell>
          <cell r="D1519" t="str">
            <v>Municipal</v>
          </cell>
          <cell r="E1519">
            <v>0.22158454142499201</v>
          </cell>
          <cell r="F1519">
            <v>0</v>
          </cell>
          <cell r="G1519">
            <v>0</v>
          </cell>
          <cell r="H1519">
            <v>3197.1091208383227</v>
          </cell>
          <cell r="I1519">
            <v>11.608880937499999</v>
          </cell>
          <cell r="J1519">
            <v>0</v>
          </cell>
          <cell r="K1519">
            <v>0</v>
          </cell>
          <cell r="L1519">
            <v>0</v>
          </cell>
          <cell r="M1519">
            <v>0</v>
          </cell>
          <cell r="N1519">
            <v>1.6149612566860518E-2</v>
          </cell>
          <cell r="O1519">
            <v>8666.7516852792996</v>
          </cell>
          <cell r="P1519">
            <v>24096.150837670568</v>
          </cell>
          <cell r="Q1519">
            <v>38655.562690531333</v>
          </cell>
          <cell r="R1519">
            <v>48379.520720243971</v>
          </cell>
          <cell r="S1519">
            <v>116959.7038181658</v>
          </cell>
          <cell r="T1519">
            <v>1923.389263548499</v>
          </cell>
          <cell r="U1519">
            <v>1909.6961010862426</v>
          </cell>
          <cell r="V1519">
            <v>1930.9074082280706</v>
          </cell>
          <cell r="W1519">
            <v>1960.6439076061031</v>
          </cell>
          <cell r="X1519">
            <v>2101.4748820344789</v>
          </cell>
          <cell r="Y1519">
            <v>255.66468381971313</v>
          </cell>
          <cell r="Z1519">
            <v>261.55574468824119</v>
          </cell>
          <cell r="AA1519">
            <v>262.42994568247298</v>
          </cell>
          <cell r="AB1519">
            <v>259.31722161494173</v>
          </cell>
          <cell r="AC1519">
            <v>296.18162851263304</v>
          </cell>
          <cell r="AD1519">
            <v>4.0286241015203554</v>
          </cell>
          <cell r="AE1519">
            <v>5.8416373657617413</v>
          </cell>
          <cell r="AF1519">
            <v>5.6302351934228732</v>
          </cell>
          <cell r="AG1519">
            <v>5.8543886021334837</v>
          </cell>
          <cell r="AH1519">
            <v>6.051488408352137</v>
          </cell>
        </row>
        <row r="1520">
          <cell r="B1520">
            <v>298</v>
          </cell>
          <cell r="C1520" t="str">
            <v>LA</v>
          </cell>
          <cell r="D1520" t="str">
            <v>Municipal</v>
          </cell>
          <cell r="E1520">
            <v>0.22158454142499201</v>
          </cell>
          <cell r="F1520">
            <v>1</v>
          </cell>
          <cell r="G1520">
            <v>13958.021736962808</v>
          </cell>
          <cell r="H1520">
            <v>13958.021736962808</v>
          </cell>
          <cell r="I1520">
            <v>11.608880937499999</v>
          </cell>
          <cell r="J1520">
            <v>26365</v>
          </cell>
          <cell r="K1520">
            <v>279970</v>
          </cell>
          <cell r="L1520">
            <v>20058</v>
          </cell>
          <cell r="M1520">
            <v>8.4190408950485768E-2</v>
          </cell>
          <cell r="N1520">
            <v>8.4190408950485768E-2</v>
          </cell>
          <cell r="O1520">
            <v>8666.7516852792996</v>
          </cell>
          <cell r="P1520">
            <v>24096.150837670568</v>
          </cell>
          <cell r="Q1520">
            <v>38655.562690531333</v>
          </cell>
          <cell r="R1520">
            <v>48379.520720243971</v>
          </cell>
          <cell r="S1520">
            <v>116959.7038181658</v>
          </cell>
          <cell r="T1520">
            <v>1923.389263548499</v>
          </cell>
          <cell r="U1520">
            <v>1909.6961010862426</v>
          </cell>
          <cell r="V1520">
            <v>1930.9074082280706</v>
          </cell>
          <cell r="W1520">
            <v>1960.6439076061031</v>
          </cell>
          <cell r="X1520">
            <v>2101.4748820344789</v>
          </cell>
          <cell r="Y1520">
            <v>255.66468381971313</v>
          </cell>
          <cell r="Z1520">
            <v>261.55574468824119</v>
          </cell>
          <cell r="AA1520">
            <v>262.42994568247298</v>
          </cell>
          <cell r="AB1520">
            <v>259.31722161494173</v>
          </cell>
          <cell r="AC1520">
            <v>296.18162851263304</v>
          </cell>
          <cell r="AD1520">
            <v>4.0286241015203554</v>
          </cell>
          <cell r="AE1520">
            <v>5.8416373657617413</v>
          </cell>
          <cell r="AF1520">
            <v>5.6302351934228732</v>
          </cell>
          <cell r="AG1520">
            <v>5.8543886021334837</v>
          </cell>
          <cell r="AH1520">
            <v>6.051488408352137</v>
          </cell>
        </row>
        <row r="1521">
          <cell r="B1521">
            <v>5945</v>
          </cell>
          <cell r="C1521" t="str">
            <v>LA</v>
          </cell>
          <cell r="D1521" t="str">
            <v>Municipal</v>
          </cell>
          <cell r="E1521">
            <v>0.22158454142499201</v>
          </cell>
          <cell r="F1521">
            <v>0</v>
          </cell>
          <cell r="G1521">
            <v>0</v>
          </cell>
          <cell r="H1521">
            <v>3197.1091208383227</v>
          </cell>
          <cell r="I1521">
            <v>11.608880937499999</v>
          </cell>
          <cell r="J1521">
            <v>0</v>
          </cell>
          <cell r="K1521">
            <v>0</v>
          </cell>
          <cell r="L1521">
            <v>0</v>
          </cell>
          <cell r="M1521">
            <v>0</v>
          </cell>
          <cell r="N1521">
            <v>1.6149612566860518E-2</v>
          </cell>
          <cell r="O1521">
            <v>8666.7516852792996</v>
          </cell>
          <cell r="P1521">
            <v>24096.150837670568</v>
          </cell>
          <cell r="Q1521">
            <v>38655.562690531333</v>
          </cell>
          <cell r="R1521">
            <v>48379.520720243971</v>
          </cell>
          <cell r="S1521">
            <v>116959.7038181658</v>
          </cell>
          <cell r="T1521">
            <v>1923.389263548499</v>
          </cell>
          <cell r="U1521">
            <v>1909.6961010862426</v>
          </cell>
          <cell r="V1521">
            <v>1930.9074082280706</v>
          </cell>
          <cell r="W1521">
            <v>1960.6439076061031</v>
          </cell>
          <cell r="X1521">
            <v>2101.4748820344789</v>
          </cell>
          <cell r="Y1521">
            <v>255.66468381971313</v>
          </cell>
          <cell r="Z1521">
            <v>261.55574468824119</v>
          </cell>
          <cell r="AA1521">
            <v>262.42994568247298</v>
          </cell>
          <cell r="AB1521">
            <v>259.31722161494173</v>
          </cell>
          <cell r="AC1521">
            <v>296.18162851263304</v>
          </cell>
          <cell r="AD1521">
            <v>4.0286241015203554</v>
          </cell>
          <cell r="AE1521">
            <v>5.8416373657617413</v>
          </cell>
          <cell r="AF1521">
            <v>5.6302351934228732</v>
          </cell>
          <cell r="AG1521">
            <v>5.8543886021334837</v>
          </cell>
          <cell r="AH1521">
            <v>6.051488408352137</v>
          </cell>
        </row>
        <row r="1522">
          <cell r="B1522">
            <v>9880</v>
          </cell>
          <cell r="C1522" t="str">
            <v>LA</v>
          </cell>
          <cell r="D1522" t="str">
            <v>Municipal</v>
          </cell>
          <cell r="E1522">
            <v>0.22158454142499201</v>
          </cell>
          <cell r="F1522">
            <v>0</v>
          </cell>
          <cell r="G1522">
            <v>0</v>
          </cell>
          <cell r="H1522">
            <v>3197.1091208383227</v>
          </cell>
          <cell r="I1522">
            <v>11.608880937499999</v>
          </cell>
          <cell r="J1522">
            <v>0</v>
          </cell>
          <cell r="K1522">
            <v>0</v>
          </cell>
          <cell r="L1522">
            <v>0</v>
          </cell>
          <cell r="M1522">
            <v>0</v>
          </cell>
          <cell r="N1522">
            <v>1.6149612566860518E-2</v>
          </cell>
          <cell r="O1522">
            <v>8666.7516852792996</v>
          </cell>
          <cell r="P1522">
            <v>24096.150837670568</v>
          </cell>
          <cell r="Q1522">
            <v>38655.562690531333</v>
          </cell>
          <cell r="R1522">
            <v>48379.520720243971</v>
          </cell>
          <cell r="S1522">
            <v>116959.7038181658</v>
          </cell>
          <cell r="T1522">
            <v>1923.389263548499</v>
          </cell>
          <cell r="U1522">
            <v>1909.6961010862426</v>
          </cell>
          <cell r="V1522">
            <v>1930.9074082280706</v>
          </cell>
          <cell r="W1522">
            <v>1960.6439076061031</v>
          </cell>
          <cell r="X1522">
            <v>2101.4748820344789</v>
          </cell>
          <cell r="Y1522">
            <v>255.66468381971313</v>
          </cell>
          <cell r="Z1522">
            <v>261.55574468824119</v>
          </cell>
          <cell r="AA1522">
            <v>262.42994568247298</v>
          </cell>
          <cell r="AB1522">
            <v>259.31722161494173</v>
          </cell>
          <cell r="AC1522">
            <v>296.18162851263304</v>
          </cell>
          <cell r="AD1522">
            <v>4.0286241015203554</v>
          </cell>
          <cell r="AE1522">
            <v>5.8416373657617413</v>
          </cell>
          <cell r="AF1522">
            <v>5.6302351934228732</v>
          </cell>
          <cell r="AG1522">
            <v>5.8543886021334837</v>
          </cell>
          <cell r="AH1522">
            <v>6.051488408352137</v>
          </cell>
        </row>
        <row r="1523">
          <cell r="B1523">
            <v>10025</v>
          </cell>
          <cell r="C1523" t="str">
            <v>LA</v>
          </cell>
          <cell r="D1523" t="str">
            <v>Municipal</v>
          </cell>
          <cell r="E1523">
            <v>0.22158454142499201</v>
          </cell>
          <cell r="F1523">
            <v>0</v>
          </cell>
          <cell r="G1523">
            <v>0</v>
          </cell>
          <cell r="H1523">
            <v>3197.1091208383227</v>
          </cell>
          <cell r="I1523">
            <v>11.608880937499999</v>
          </cell>
          <cell r="J1523">
            <v>0</v>
          </cell>
          <cell r="K1523">
            <v>0</v>
          </cell>
          <cell r="L1523">
            <v>0</v>
          </cell>
          <cell r="M1523">
            <v>0</v>
          </cell>
          <cell r="N1523">
            <v>1.6149612566860518E-2</v>
          </cell>
          <cell r="O1523">
            <v>8666.7516852792996</v>
          </cell>
          <cell r="P1523">
            <v>24096.150837670568</v>
          </cell>
          <cell r="Q1523">
            <v>38655.562690531333</v>
          </cell>
          <cell r="R1523">
            <v>48379.520720243971</v>
          </cell>
          <cell r="S1523">
            <v>116959.7038181658</v>
          </cell>
          <cell r="T1523">
            <v>1923.389263548499</v>
          </cell>
          <cell r="U1523">
            <v>1909.6961010862426</v>
          </cell>
          <cell r="V1523">
            <v>1930.9074082280706</v>
          </cell>
          <cell r="W1523">
            <v>1960.6439076061031</v>
          </cell>
          <cell r="X1523">
            <v>2101.4748820344789</v>
          </cell>
          <cell r="Y1523">
            <v>255.66468381971313</v>
          </cell>
          <cell r="Z1523">
            <v>261.55574468824119</v>
          </cell>
          <cell r="AA1523">
            <v>262.42994568247298</v>
          </cell>
          <cell r="AB1523">
            <v>259.31722161494173</v>
          </cell>
          <cell r="AC1523">
            <v>296.18162851263304</v>
          </cell>
          <cell r="AD1523">
            <v>4.0286241015203554</v>
          </cell>
          <cell r="AE1523">
            <v>5.8416373657617413</v>
          </cell>
          <cell r="AF1523">
            <v>5.6302351934228732</v>
          </cell>
          <cell r="AG1523">
            <v>5.8543886021334837</v>
          </cell>
          <cell r="AH1523">
            <v>6.051488408352137</v>
          </cell>
        </row>
        <row r="1524">
          <cell r="B1524">
            <v>9096</v>
          </cell>
          <cell r="C1524" t="str">
            <v>LA</v>
          </cell>
          <cell r="D1524" t="str">
            <v>Municipal</v>
          </cell>
          <cell r="E1524">
            <v>0.22158454142499201</v>
          </cell>
          <cell r="F1524">
            <v>1</v>
          </cell>
          <cell r="G1524">
            <v>14446.283007036856</v>
          </cell>
          <cell r="H1524">
            <v>14446.283007036856</v>
          </cell>
          <cell r="I1524">
            <v>11.608880937499999</v>
          </cell>
          <cell r="J1524">
            <v>75353</v>
          </cell>
          <cell r="K1524">
            <v>829390</v>
          </cell>
          <cell r="L1524">
            <v>57412</v>
          </cell>
          <cell r="M1524">
            <v>8.1210445184286037E-2</v>
          </cell>
          <cell r="N1524">
            <v>8.1210445184286037E-2</v>
          </cell>
          <cell r="O1524">
            <v>8666.7516852792996</v>
          </cell>
          <cell r="P1524">
            <v>24096.150837670568</v>
          </cell>
          <cell r="Q1524">
            <v>38655.562690531333</v>
          </cell>
          <cell r="R1524">
            <v>48379.520720243971</v>
          </cell>
          <cell r="S1524">
            <v>116959.7038181658</v>
          </cell>
          <cell r="T1524">
            <v>1923.389263548499</v>
          </cell>
          <cell r="U1524">
            <v>1909.6961010862426</v>
          </cell>
          <cell r="V1524">
            <v>1930.9074082280706</v>
          </cell>
          <cell r="W1524">
            <v>1960.6439076061031</v>
          </cell>
          <cell r="X1524">
            <v>2101.4748820344789</v>
          </cell>
          <cell r="Y1524">
            <v>255.66468381971313</v>
          </cell>
          <cell r="Z1524">
            <v>261.55574468824119</v>
          </cell>
          <cell r="AA1524">
            <v>262.42994568247298</v>
          </cell>
          <cell r="AB1524">
            <v>259.31722161494173</v>
          </cell>
          <cell r="AC1524">
            <v>296.18162851263304</v>
          </cell>
          <cell r="AD1524">
            <v>4.0286241015203554</v>
          </cell>
          <cell r="AE1524">
            <v>5.8416373657617413</v>
          </cell>
          <cell r="AF1524">
            <v>5.6302351934228732</v>
          </cell>
          <cell r="AG1524">
            <v>5.8543886021334837</v>
          </cell>
          <cell r="AH1524">
            <v>6.051488408352137</v>
          </cell>
        </row>
        <row r="1525">
          <cell r="B1525">
            <v>12625</v>
          </cell>
          <cell r="C1525" t="str">
            <v>LA</v>
          </cell>
          <cell r="D1525" t="str">
            <v>Municipal</v>
          </cell>
          <cell r="E1525">
            <v>0.22158454142499201</v>
          </cell>
          <cell r="F1525">
            <v>0</v>
          </cell>
          <cell r="G1525">
            <v>0</v>
          </cell>
          <cell r="H1525">
            <v>3197.1091208383227</v>
          </cell>
          <cell r="I1525">
            <v>11.608880937499999</v>
          </cell>
          <cell r="J1525">
            <v>0</v>
          </cell>
          <cell r="K1525">
            <v>0</v>
          </cell>
          <cell r="L1525">
            <v>0</v>
          </cell>
          <cell r="M1525">
            <v>0</v>
          </cell>
          <cell r="N1525">
            <v>1.6149612566860518E-2</v>
          </cell>
          <cell r="O1525">
            <v>8666.7516852792996</v>
          </cell>
          <cell r="P1525">
            <v>24096.150837670568</v>
          </cell>
          <cell r="Q1525">
            <v>38655.562690531333</v>
          </cell>
          <cell r="R1525">
            <v>48379.520720243971</v>
          </cell>
          <cell r="S1525">
            <v>116959.7038181658</v>
          </cell>
          <cell r="T1525">
            <v>1923.389263548499</v>
          </cell>
          <cell r="U1525">
            <v>1909.6961010862426</v>
          </cell>
          <cell r="V1525">
            <v>1930.9074082280706</v>
          </cell>
          <cell r="W1525">
            <v>1960.6439076061031</v>
          </cell>
          <cell r="X1525">
            <v>2101.4748820344789</v>
          </cell>
          <cell r="Y1525">
            <v>255.66468381971313</v>
          </cell>
          <cell r="Z1525">
            <v>261.55574468824119</v>
          </cell>
          <cell r="AA1525">
            <v>262.42994568247298</v>
          </cell>
          <cell r="AB1525">
            <v>259.31722161494173</v>
          </cell>
          <cell r="AC1525">
            <v>296.18162851263304</v>
          </cell>
          <cell r="AD1525">
            <v>4.0286241015203554</v>
          </cell>
          <cell r="AE1525">
            <v>5.8416373657617413</v>
          </cell>
          <cell r="AF1525">
            <v>5.6302351934228732</v>
          </cell>
          <cell r="AG1525">
            <v>5.8543886021334837</v>
          </cell>
          <cell r="AH1525">
            <v>6.051488408352137</v>
          </cell>
        </row>
        <row r="1526">
          <cell r="B1526">
            <v>13228</v>
          </cell>
          <cell r="C1526" t="str">
            <v>LA</v>
          </cell>
          <cell r="D1526" t="str">
            <v>Municipal</v>
          </cell>
          <cell r="E1526">
            <v>0.22158454142499201</v>
          </cell>
          <cell r="F1526">
            <v>1</v>
          </cell>
          <cell r="G1526">
            <v>12038.962802063535</v>
          </cell>
          <cell r="H1526">
            <v>12038.962802063535</v>
          </cell>
          <cell r="I1526">
            <v>11.608880937499999</v>
          </cell>
          <cell r="J1526">
            <v>7276.9</v>
          </cell>
          <cell r="K1526">
            <v>88679</v>
          </cell>
          <cell r="L1526">
            <v>7366</v>
          </cell>
          <cell r="M1526">
            <v>7.0487576496944024E-2</v>
          </cell>
          <cell r="N1526">
            <v>7.0487576496944024E-2</v>
          </cell>
          <cell r="O1526">
            <v>8666.7516852792996</v>
          </cell>
          <cell r="P1526">
            <v>24096.150837670568</v>
          </cell>
          <cell r="Q1526">
            <v>38655.562690531333</v>
          </cell>
          <cell r="R1526">
            <v>48379.520720243971</v>
          </cell>
          <cell r="S1526">
            <v>116959.7038181658</v>
          </cell>
          <cell r="T1526">
            <v>1923.389263548499</v>
          </cell>
          <cell r="U1526">
            <v>1909.6961010862426</v>
          </cell>
          <cell r="V1526">
            <v>1930.9074082280706</v>
          </cell>
          <cell r="W1526">
            <v>1960.6439076061031</v>
          </cell>
          <cell r="X1526">
            <v>2101.4748820344789</v>
          </cell>
          <cell r="Y1526">
            <v>255.66468381971313</v>
          </cell>
          <cell r="Z1526">
            <v>261.55574468824119</v>
          </cell>
          <cell r="AA1526">
            <v>262.42994568247298</v>
          </cell>
          <cell r="AB1526">
            <v>259.31722161494173</v>
          </cell>
          <cell r="AC1526">
            <v>296.18162851263304</v>
          </cell>
          <cell r="AD1526">
            <v>4.0286241015203554</v>
          </cell>
          <cell r="AE1526">
            <v>5.8416373657617413</v>
          </cell>
          <cell r="AF1526">
            <v>5.6302351934228732</v>
          </cell>
          <cell r="AG1526">
            <v>5.8543886021334837</v>
          </cell>
          <cell r="AH1526">
            <v>6.051488408352137</v>
          </cell>
        </row>
        <row r="1527">
          <cell r="B1527">
            <v>13483</v>
          </cell>
          <cell r="C1527" t="str">
            <v>LA</v>
          </cell>
          <cell r="D1527" t="str">
            <v>Municipal</v>
          </cell>
          <cell r="E1527">
            <v>0.22158454142499201</v>
          </cell>
          <cell r="F1527">
            <v>0</v>
          </cell>
          <cell r="G1527">
            <v>0</v>
          </cell>
          <cell r="H1527">
            <v>3197.1091208383227</v>
          </cell>
          <cell r="I1527">
            <v>11.608880937499999</v>
          </cell>
          <cell r="J1527">
            <v>0</v>
          </cell>
          <cell r="K1527">
            <v>0</v>
          </cell>
          <cell r="L1527">
            <v>0</v>
          </cell>
          <cell r="M1527">
            <v>0</v>
          </cell>
          <cell r="N1527">
            <v>1.6149612566860518E-2</v>
          </cell>
          <cell r="O1527">
            <v>8666.7516852792996</v>
          </cell>
          <cell r="P1527">
            <v>24096.150837670568</v>
          </cell>
          <cell r="Q1527">
            <v>38655.562690531333</v>
          </cell>
          <cell r="R1527">
            <v>48379.520720243971</v>
          </cell>
          <cell r="S1527">
            <v>116959.7038181658</v>
          </cell>
          <cell r="T1527">
            <v>1923.389263548499</v>
          </cell>
          <cell r="U1527">
            <v>1909.6961010862426</v>
          </cell>
          <cell r="V1527">
            <v>1930.9074082280706</v>
          </cell>
          <cell r="W1527">
            <v>1960.6439076061031</v>
          </cell>
          <cell r="X1527">
            <v>2101.4748820344789</v>
          </cell>
          <cell r="Y1527">
            <v>255.66468381971313</v>
          </cell>
          <cell r="Z1527">
            <v>261.55574468824119</v>
          </cell>
          <cell r="AA1527">
            <v>262.42994568247298</v>
          </cell>
          <cell r="AB1527">
            <v>259.31722161494173</v>
          </cell>
          <cell r="AC1527">
            <v>296.18162851263304</v>
          </cell>
          <cell r="AD1527">
            <v>4.0286241015203554</v>
          </cell>
          <cell r="AE1527">
            <v>5.8416373657617413</v>
          </cell>
          <cell r="AF1527">
            <v>5.6302351934228732</v>
          </cell>
          <cell r="AG1527">
            <v>5.8543886021334837</v>
          </cell>
          <cell r="AH1527">
            <v>6.051488408352137</v>
          </cell>
        </row>
        <row r="1528">
          <cell r="B1528">
            <v>15137</v>
          </cell>
          <cell r="C1528" t="str">
            <v>LA</v>
          </cell>
          <cell r="D1528" t="str">
            <v>Municipal</v>
          </cell>
          <cell r="E1528">
            <v>0.22158454142499201</v>
          </cell>
          <cell r="F1528">
            <v>0</v>
          </cell>
          <cell r="G1528">
            <v>0</v>
          </cell>
          <cell r="H1528">
            <v>3197.1091208383227</v>
          </cell>
          <cell r="I1528">
            <v>11.608880937499999</v>
          </cell>
          <cell r="J1528">
            <v>0</v>
          </cell>
          <cell r="K1528">
            <v>0</v>
          </cell>
          <cell r="L1528">
            <v>0</v>
          </cell>
          <cell r="M1528">
            <v>0</v>
          </cell>
          <cell r="N1528">
            <v>1.6149612566860518E-2</v>
          </cell>
          <cell r="O1528">
            <v>8666.7516852792996</v>
          </cell>
          <cell r="P1528">
            <v>24096.150837670568</v>
          </cell>
          <cell r="Q1528">
            <v>38655.562690531333</v>
          </cell>
          <cell r="R1528">
            <v>48379.520720243971</v>
          </cell>
          <cell r="S1528">
            <v>116959.7038181658</v>
          </cell>
          <cell r="T1528">
            <v>1923.389263548499</v>
          </cell>
          <cell r="U1528">
            <v>1909.6961010862426</v>
          </cell>
          <cell r="V1528">
            <v>1930.9074082280706</v>
          </cell>
          <cell r="W1528">
            <v>1960.6439076061031</v>
          </cell>
          <cell r="X1528">
            <v>2101.4748820344789</v>
          </cell>
          <cell r="Y1528">
            <v>255.66468381971313</v>
          </cell>
          <cell r="Z1528">
            <v>261.55574468824119</v>
          </cell>
          <cell r="AA1528">
            <v>262.42994568247298</v>
          </cell>
          <cell r="AB1528">
            <v>259.31722161494173</v>
          </cell>
          <cell r="AC1528">
            <v>296.18162851263304</v>
          </cell>
          <cell r="AD1528">
            <v>4.0286241015203554</v>
          </cell>
          <cell r="AE1528">
            <v>5.8416373657617413</v>
          </cell>
          <cell r="AF1528">
            <v>5.6302351934228732</v>
          </cell>
          <cell r="AG1528">
            <v>5.8543886021334837</v>
          </cell>
          <cell r="AH1528">
            <v>6.051488408352137</v>
          </cell>
        </row>
        <row r="1529">
          <cell r="B1529">
            <v>15728</v>
          </cell>
          <cell r="C1529" t="str">
            <v>LA</v>
          </cell>
          <cell r="D1529" t="str">
            <v>Municipal</v>
          </cell>
          <cell r="E1529">
            <v>0.22158454142499201</v>
          </cell>
          <cell r="F1529">
            <v>0</v>
          </cell>
          <cell r="G1529">
            <v>0</v>
          </cell>
          <cell r="H1529">
            <v>3197.1091208383227</v>
          </cell>
          <cell r="I1529">
            <v>11.608880937499999</v>
          </cell>
          <cell r="J1529">
            <v>0</v>
          </cell>
          <cell r="K1529">
            <v>0</v>
          </cell>
          <cell r="L1529">
            <v>0</v>
          </cell>
          <cell r="M1529">
            <v>0</v>
          </cell>
          <cell r="N1529">
            <v>1.6149612566860518E-2</v>
          </cell>
          <cell r="O1529">
            <v>8666.7516852792996</v>
          </cell>
          <cell r="P1529">
            <v>24096.150837670568</v>
          </cell>
          <cell r="Q1529">
            <v>38655.562690531333</v>
          </cell>
          <cell r="R1529">
            <v>48379.520720243971</v>
          </cell>
          <cell r="S1529">
            <v>116959.7038181658</v>
          </cell>
          <cell r="T1529">
            <v>1923.389263548499</v>
          </cell>
          <cell r="U1529">
            <v>1909.6961010862426</v>
          </cell>
          <cell r="V1529">
            <v>1930.9074082280706</v>
          </cell>
          <cell r="W1529">
            <v>1960.6439076061031</v>
          </cell>
          <cell r="X1529">
            <v>2101.4748820344789</v>
          </cell>
          <cell r="Y1529">
            <v>255.66468381971313</v>
          </cell>
          <cell r="Z1529">
            <v>261.55574468824119</v>
          </cell>
          <cell r="AA1529">
            <v>262.42994568247298</v>
          </cell>
          <cell r="AB1529">
            <v>259.31722161494173</v>
          </cell>
          <cell r="AC1529">
            <v>296.18162851263304</v>
          </cell>
          <cell r="AD1529">
            <v>4.0286241015203554</v>
          </cell>
          <cell r="AE1529">
            <v>5.8416373657617413</v>
          </cell>
          <cell r="AF1529">
            <v>5.6302351934228732</v>
          </cell>
          <cell r="AG1529">
            <v>5.8543886021334837</v>
          </cell>
          <cell r="AH1529">
            <v>6.051488408352137</v>
          </cell>
        </row>
        <row r="1530">
          <cell r="B1530">
            <v>16463</v>
          </cell>
          <cell r="C1530" t="str">
            <v>LA</v>
          </cell>
          <cell r="D1530" t="str">
            <v>Municipal</v>
          </cell>
          <cell r="E1530">
            <v>0.22158454142499201</v>
          </cell>
          <cell r="F1530">
            <v>1</v>
          </cell>
          <cell r="G1530">
            <v>10755.279366476023</v>
          </cell>
          <cell r="H1530">
            <v>10755.279366476023</v>
          </cell>
          <cell r="I1530">
            <v>11.608880937499999</v>
          </cell>
          <cell r="J1530">
            <v>4606</v>
          </cell>
          <cell r="K1530">
            <v>97787</v>
          </cell>
          <cell r="L1530">
            <v>9092</v>
          </cell>
          <cell r="M1530">
            <v>3.414998572606788E-2</v>
          </cell>
          <cell r="N1530">
            <v>3.414998572606788E-2</v>
          </cell>
          <cell r="O1530">
            <v>8666.7516852792996</v>
          </cell>
          <cell r="P1530">
            <v>24096.150837670568</v>
          </cell>
          <cell r="Q1530">
            <v>38655.562690531333</v>
          </cell>
          <cell r="R1530">
            <v>48379.520720243971</v>
          </cell>
          <cell r="S1530">
            <v>116959.7038181658</v>
          </cell>
          <cell r="T1530">
            <v>1923.389263548499</v>
          </cell>
          <cell r="U1530">
            <v>1909.6961010862426</v>
          </cell>
          <cell r="V1530">
            <v>1930.9074082280706</v>
          </cell>
          <cell r="W1530">
            <v>1960.6439076061031</v>
          </cell>
          <cell r="X1530">
            <v>2101.4748820344789</v>
          </cell>
          <cell r="Y1530">
            <v>255.66468381971313</v>
          </cell>
          <cell r="Z1530">
            <v>261.55574468824119</v>
          </cell>
          <cell r="AA1530">
            <v>262.42994568247298</v>
          </cell>
          <cell r="AB1530">
            <v>259.31722161494173</v>
          </cell>
          <cell r="AC1530">
            <v>296.18162851263304</v>
          </cell>
          <cell r="AD1530">
            <v>4.0286241015203554</v>
          </cell>
          <cell r="AE1530">
            <v>5.8416373657617413</v>
          </cell>
          <cell r="AF1530">
            <v>5.6302351934228732</v>
          </cell>
          <cell r="AG1530">
            <v>5.8543886021334837</v>
          </cell>
          <cell r="AH1530">
            <v>6.051488408352137</v>
          </cell>
        </row>
        <row r="1531">
          <cell r="B1531">
            <v>17889</v>
          </cell>
          <cell r="C1531" t="str">
            <v>LA</v>
          </cell>
          <cell r="D1531" t="str">
            <v>Municipal</v>
          </cell>
          <cell r="E1531">
            <v>0.22158454142499201</v>
          </cell>
          <cell r="F1531">
            <v>0</v>
          </cell>
          <cell r="G1531">
            <v>0</v>
          </cell>
          <cell r="H1531">
            <v>3197.1091208383227</v>
          </cell>
          <cell r="I1531">
            <v>11.608880937499999</v>
          </cell>
          <cell r="J1531">
            <v>0</v>
          </cell>
          <cell r="K1531">
            <v>0</v>
          </cell>
          <cell r="L1531">
            <v>0</v>
          </cell>
          <cell r="M1531">
            <v>0</v>
          </cell>
          <cell r="N1531">
            <v>1.6149612566860518E-2</v>
          </cell>
          <cell r="O1531">
            <v>8666.7516852792996</v>
          </cell>
          <cell r="P1531">
            <v>24096.150837670568</v>
          </cell>
          <cell r="Q1531">
            <v>38655.562690531333</v>
          </cell>
          <cell r="R1531">
            <v>48379.520720243971</v>
          </cell>
          <cell r="S1531">
            <v>116959.7038181658</v>
          </cell>
          <cell r="T1531">
            <v>1923.389263548499</v>
          </cell>
          <cell r="U1531">
            <v>1909.6961010862426</v>
          </cell>
          <cell r="V1531">
            <v>1930.9074082280706</v>
          </cell>
          <cell r="W1531">
            <v>1960.6439076061031</v>
          </cell>
          <cell r="X1531">
            <v>2101.4748820344789</v>
          </cell>
          <cell r="Y1531">
            <v>255.66468381971313</v>
          </cell>
          <cell r="Z1531">
            <v>261.55574468824119</v>
          </cell>
          <cell r="AA1531">
            <v>262.42994568247298</v>
          </cell>
          <cell r="AB1531">
            <v>259.31722161494173</v>
          </cell>
          <cell r="AC1531">
            <v>296.18162851263304</v>
          </cell>
          <cell r="AD1531">
            <v>4.0286241015203554</v>
          </cell>
          <cell r="AE1531">
            <v>5.8416373657617413</v>
          </cell>
          <cell r="AF1531">
            <v>5.6302351934228732</v>
          </cell>
          <cell r="AG1531">
            <v>5.8543886021334837</v>
          </cell>
          <cell r="AH1531">
            <v>6.051488408352137</v>
          </cell>
        </row>
        <row r="1532">
          <cell r="B1532">
            <v>30856</v>
          </cell>
          <cell r="C1532" t="str">
            <v>LA</v>
          </cell>
          <cell r="D1532" t="str">
            <v>Municipal</v>
          </cell>
          <cell r="E1532">
            <v>0.22158454142499201</v>
          </cell>
          <cell r="F1532">
            <v>0</v>
          </cell>
          <cell r="G1532">
            <v>0</v>
          </cell>
          <cell r="H1532">
            <v>3197.1091208383227</v>
          </cell>
          <cell r="I1532">
            <v>11.608880937499999</v>
          </cell>
          <cell r="J1532">
            <v>0</v>
          </cell>
          <cell r="K1532">
            <v>0</v>
          </cell>
          <cell r="L1532">
            <v>0</v>
          </cell>
          <cell r="M1532">
            <v>0</v>
          </cell>
          <cell r="N1532">
            <v>1.6149612566860518E-2</v>
          </cell>
          <cell r="O1532">
            <v>8666.7516852792996</v>
          </cell>
          <cell r="P1532">
            <v>24096.150837670568</v>
          </cell>
          <cell r="Q1532">
            <v>38655.562690531333</v>
          </cell>
          <cell r="R1532">
            <v>48379.520720243971</v>
          </cell>
          <cell r="S1532">
            <v>116959.7038181658</v>
          </cell>
          <cell r="T1532">
            <v>1923.389263548499</v>
          </cell>
          <cell r="U1532">
            <v>1909.6961010862426</v>
          </cell>
          <cell r="V1532">
            <v>1930.9074082280706</v>
          </cell>
          <cell r="W1532">
            <v>1960.6439076061031</v>
          </cell>
          <cell r="X1532">
            <v>2101.4748820344789</v>
          </cell>
          <cell r="Y1532">
            <v>255.66468381971313</v>
          </cell>
          <cell r="Z1532">
            <v>261.55574468824119</v>
          </cell>
          <cell r="AA1532">
            <v>262.42994568247298</v>
          </cell>
          <cell r="AB1532">
            <v>259.31722161494173</v>
          </cell>
          <cell r="AC1532">
            <v>296.18162851263304</v>
          </cell>
          <cell r="AD1532">
            <v>4.0286241015203554</v>
          </cell>
          <cell r="AE1532">
            <v>5.8416373657617413</v>
          </cell>
          <cell r="AF1532">
            <v>5.6302351934228732</v>
          </cell>
          <cell r="AG1532">
            <v>5.8543886021334837</v>
          </cell>
          <cell r="AH1532">
            <v>6.051488408352137</v>
          </cell>
        </row>
        <row r="1533">
          <cell r="B1533">
            <v>12927</v>
          </cell>
          <cell r="C1533" t="str">
            <v>LA</v>
          </cell>
          <cell r="D1533" t="str">
            <v>Municipal</v>
          </cell>
          <cell r="E1533">
            <v>0.22158454142499201</v>
          </cell>
          <cell r="F1533">
            <v>0</v>
          </cell>
          <cell r="G1533">
            <v>0</v>
          </cell>
          <cell r="H1533">
            <v>3197.1091208383227</v>
          </cell>
          <cell r="I1533">
            <v>11.608880937499999</v>
          </cell>
          <cell r="J1533">
            <v>0</v>
          </cell>
          <cell r="K1533">
            <v>0</v>
          </cell>
          <cell r="L1533">
            <v>0</v>
          </cell>
          <cell r="M1533">
            <v>0</v>
          </cell>
          <cell r="N1533">
            <v>1.6149612566860518E-2</v>
          </cell>
          <cell r="O1533">
            <v>8666.7516852792996</v>
          </cell>
          <cell r="P1533">
            <v>24096.150837670568</v>
          </cell>
          <cell r="Q1533">
            <v>38655.562690531333</v>
          </cell>
          <cell r="R1533">
            <v>48379.520720243971</v>
          </cell>
          <cell r="S1533">
            <v>116959.7038181658</v>
          </cell>
          <cell r="T1533">
            <v>1923.389263548499</v>
          </cell>
          <cell r="U1533">
            <v>1909.6961010862426</v>
          </cell>
          <cell r="V1533">
            <v>1930.9074082280706</v>
          </cell>
          <cell r="W1533">
            <v>1960.6439076061031</v>
          </cell>
          <cell r="X1533">
            <v>2101.4748820344789</v>
          </cell>
          <cell r="Y1533">
            <v>255.66468381971313</v>
          </cell>
          <cell r="Z1533">
            <v>261.55574468824119</v>
          </cell>
          <cell r="AA1533">
            <v>262.42994568247298</v>
          </cell>
          <cell r="AB1533">
            <v>259.31722161494173</v>
          </cell>
          <cell r="AC1533">
            <v>296.18162851263304</v>
          </cell>
          <cell r="AD1533">
            <v>4.0286241015203554</v>
          </cell>
          <cell r="AE1533">
            <v>5.8416373657617413</v>
          </cell>
          <cell r="AF1533">
            <v>5.6302351934228732</v>
          </cell>
          <cell r="AG1533">
            <v>5.8543886021334837</v>
          </cell>
          <cell r="AH1533">
            <v>6.051488408352137</v>
          </cell>
        </row>
        <row r="1534">
          <cell r="B1534">
            <v>8884</v>
          </cell>
          <cell r="C1534" t="str">
            <v>LA</v>
          </cell>
          <cell r="D1534" t="str">
            <v>Municipal</v>
          </cell>
          <cell r="E1534">
            <v>0.22158454142499201</v>
          </cell>
          <cell r="F1534">
            <v>1</v>
          </cell>
          <cell r="G1534">
            <v>15940.744625065548</v>
          </cell>
          <cell r="H1534">
            <v>15940.744625065548</v>
          </cell>
          <cell r="I1534">
            <v>11.608880937499999</v>
          </cell>
          <cell r="J1534">
            <v>14198</v>
          </cell>
          <cell r="K1534">
            <v>182394</v>
          </cell>
          <cell r="L1534">
            <v>11442</v>
          </cell>
          <cell r="M1534">
            <v>6.9103447546287153E-2</v>
          </cell>
          <cell r="N1534">
            <v>6.9103447546287153E-2</v>
          </cell>
          <cell r="O1534">
            <v>8666.7516852792996</v>
          </cell>
          <cell r="P1534">
            <v>24096.150837670568</v>
          </cell>
          <cell r="Q1534">
            <v>38655.562690531333</v>
          </cell>
          <cell r="R1534">
            <v>48379.520720243971</v>
          </cell>
          <cell r="S1534">
            <v>116959.7038181658</v>
          </cell>
          <cell r="T1534">
            <v>1923.389263548499</v>
          </cell>
          <cell r="U1534">
            <v>1909.6961010862426</v>
          </cell>
          <cell r="V1534">
            <v>1930.9074082280706</v>
          </cell>
          <cell r="W1534">
            <v>1960.6439076061031</v>
          </cell>
          <cell r="X1534">
            <v>2101.4748820344789</v>
          </cell>
          <cell r="Y1534">
            <v>255.66468381971313</v>
          </cell>
          <cell r="Z1534">
            <v>261.55574468824119</v>
          </cell>
          <cell r="AA1534">
            <v>262.42994568247298</v>
          </cell>
          <cell r="AB1534">
            <v>259.31722161494173</v>
          </cell>
          <cell r="AC1534">
            <v>296.18162851263304</v>
          </cell>
          <cell r="AD1534">
            <v>4.0286241015203554</v>
          </cell>
          <cell r="AE1534">
            <v>5.8416373657617413</v>
          </cell>
          <cell r="AF1534">
            <v>5.6302351934228732</v>
          </cell>
          <cell r="AG1534">
            <v>5.8543886021334837</v>
          </cell>
          <cell r="AH1534">
            <v>6.051488408352137</v>
          </cell>
        </row>
        <row r="1535">
          <cell r="B1535">
            <v>2064</v>
          </cell>
          <cell r="C1535" t="str">
            <v>LA</v>
          </cell>
          <cell r="D1535" t="str">
            <v>Municipal</v>
          </cell>
          <cell r="E1535">
            <v>0.22158454142499201</v>
          </cell>
          <cell r="F1535">
            <v>0</v>
          </cell>
          <cell r="G1535">
            <v>0</v>
          </cell>
          <cell r="H1535">
            <v>3197.1091208383227</v>
          </cell>
          <cell r="I1535">
            <v>11.608880937499999</v>
          </cell>
          <cell r="J1535">
            <v>0</v>
          </cell>
          <cell r="K1535">
            <v>0</v>
          </cell>
          <cell r="L1535">
            <v>0</v>
          </cell>
          <cell r="M1535">
            <v>0</v>
          </cell>
          <cell r="N1535">
            <v>1.6149612566860518E-2</v>
          </cell>
          <cell r="O1535">
            <v>8666.7516852792996</v>
          </cell>
          <cell r="P1535">
            <v>24096.150837670568</v>
          </cell>
          <cell r="Q1535">
            <v>38655.562690531333</v>
          </cell>
          <cell r="R1535">
            <v>48379.520720243971</v>
          </cell>
          <cell r="S1535">
            <v>116959.7038181658</v>
          </cell>
          <cell r="T1535">
            <v>1923.389263548499</v>
          </cell>
          <cell r="U1535">
            <v>1909.6961010862426</v>
          </cell>
          <cell r="V1535">
            <v>1930.9074082280706</v>
          </cell>
          <cell r="W1535">
            <v>1960.6439076061031</v>
          </cell>
          <cell r="X1535">
            <v>2101.4748820344789</v>
          </cell>
          <cell r="Y1535">
            <v>255.66468381971313</v>
          </cell>
          <cell r="Z1535">
            <v>261.55574468824119</v>
          </cell>
          <cell r="AA1535">
            <v>262.42994568247298</v>
          </cell>
          <cell r="AB1535">
            <v>259.31722161494173</v>
          </cell>
          <cell r="AC1535">
            <v>296.18162851263304</v>
          </cell>
          <cell r="AD1535">
            <v>4.0286241015203554</v>
          </cell>
          <cell r="AE1535">
            <v>5.8416373657617413</v>
          </cell>
          <cell r="AF1535">
            <v>5.6302351934228732</v>
          </cell>
          <cell r="AG1535">
            <v>5.8543886021334837</v>
          </cell>
          <cell r="AH1535">
            <v>6.051488408352137</v>
          </cell>
        </row>
        <row r="1536">
          <cell r="B1536">
            <v>7760</v>
          </cell>
          <cell r="C1536" t="str">
            <v>LA</v>
          </cell>
          <cell r="D1536" t="str">
            <v>Municipal</v>
          </cell>
          <cell r="E1536">
            <v>0.22158454142499201</v>
          </cell>
          <cell r="F1536">
            <v>0</v>
          </cell>
          <cell r="G1536">
            <v>0</v>
          </cell>
          <cell r="H1536">
            <v>3197.1091208383227</v>
          </cell>
          <cell r="I1536">
            <v>11.608880937499999</v>
          </cell>
          <cell r="J1536">
            <v>0</v>
          </cell>
          <cell r="K1536">
            <v>0</v>
          </cell>
          <cell r="L1536">
            <v>0</v>
          </cell>
          <cell r="M1536">
            <v>0</v>
          </cell>
          <cell r="N1536">
            <v>1.6149612566860518E-2</v>
          </cell>
          <cell r="O1536">
            <v>8666.7516852792996</v>
          </cell>
          <cell r="P1536">
            <v>24096.150837670568</v>
          </cell>
          <cell r="Q1536">
            <v>38655.562690531333</v>
          </cell>
          <cell r="R1536">
            <v>48379.520720243971</v>
          </cell>
          <cell r="S1536">
            <v>116959.7038181658</v>
          </cell>
          <cell r="T1536">
            <v>1923.389263548499</v>
          </cell>
          <cell r="U1536">
            <v>1909.6961010862426</v>
          </cell>
          <cell r="V1536">
            <v>1930.9074082280706</v>
          </cell>
          <cell r="W1536">
            <v>1960.6439076061031</v>
          </cell>
          <cell r="X1536">
            <v>2101.4748820344789</v>
          </cell>
          <cell r="Y1536">
            <v>255.66468381971313</v>
          </cell>
          <cell r="Z1536">
            <v>261.55574468824119</v>
          </cell>
          <cell r="AA1536">
            <v>262.42994568247298</v>
          </cell>
          <cell r="AB1536">
            <v>259.31722161494173</v>
          </cell>
          <cell r="AC1536">
            <v>296.18162851263304</v>
          </cell>
          <cell r="AD1536">
            <v>4.0286241015203554</v>
          </cell>
          <cell r="AE1536">
            <v>5.8416373657617413</v>
          </cell>
          <cell r="AF1536">
            <v>5.6302351934228732</v>
          </cell>
          <cell r="AG1536">
            <v>5.8543886021334837</v>
          </cell>
          <cell r="AH1536">
            <v>6.051488408352137</v>
          </cell>
        </row>
        <row r="1537">
          <cell r="B1537">
            <v>19828</v>
          </cell>
          <cell r="C1537" t="str">
            <v>LA</v>
          </cell>
          <cell r="D1537" t="str">
            <v>Municipal</v>
          </cell>
          <cell r="E1537">
            <v>0.22158454142499201</v>
          </cell>
          <cell r="F1537">
            <v>0</v>
          </cell>
          <cell r="G1537">
            <v>0</v>
          </cell>
          <cell r="H1537">
            <v>3197.1091208383227</v>
          </cell>
          <cell r="I1537">
            <v>11.608880937499999</v>
          </cell>
          <cell r="J1537">
            <v>0</v>
          </cell>
          <cell r="K1537">
            <v>0</v>
          </cell>
          <cell r="L1537">
            <v>0</v>
          </cell>
          <cell r="M1537">
            <v>0</v>
          </cell>
          <cell r="N1537">
            <v>1.6149612566860518E-2</v>
          </cell>
          <cell r="O1537">
            <v>8666.7516852792996</v>
          </cell>
          <cell r="P1537">
            <v>24096.150837670568</v>
          </cell>
          <cell r="Q1537">
            <v>38655.562690531333</v>
          </cell>
          <cell r="R1537">
            <v>48379.520720243971</v>
          </cell>
          <cell r="S1537">
            <v>116959.7038181658</v>
          </cell>
          <cell r="T1537">
            <v>1923.389263548499</v>
          </cell>
          <cell r="U1537">
            <v>1909.6961010862426</v>
          </cell>
          <cell r="V1537">
            <v>1930.9074082280706</v>
          </cell>
          <cell r="W1537">
            <v>1960.6439076061031</v>
          </cell>
          <cell r="X1537">
            <v>2101.4748820344789</v>
          </cell>
          <cell r="Y1537">
            <v>255.66468381971313</v>
          </cell>
          <cell r="Z1537">
            <v>261.55574468824119</v>
          </cell>
          <cell r="AA1537">
            <v>262.42994568247298</v>
          </cell>
          <cell r="AB1537">
            <v>259.31722161494173</v>
          </cell>
          <cell r="AC1537">
            <v>296.18162851263304</v>
          </cell>
          <cell r="AD1537">
            <v>4.0286241015203554</v>
          </cell>
          <cell r="AE1537">
            <v>5.8416373657617413</v>
          </cell>
          <cell r="AF1537">
            <v>5.6302351934228732</v>
          </cell>
          <cell r="AG1537">
            <v>5.8543886021334837</v>
          </cell>
          <cell r="AH1537">
            <v>6.051488408352137</v>
          </cell>
        </row>
        <row r="1538">
          <cell r="B1538">
            <v>19866</v>
          </cell>
          <cell r="C1538" t="str">
            <v>LA</v>
          </cell>
          <cell r="D1538" t="str">
            <v>Municipal</v>
          </cell>
          <cell r="E1538">
            <v>0.22158454142499201</v>
          </cell>
          <cell r="F1538">
            <v>0</v>
          </cell>
          <cell r="G1538">
            <v>0</v>
          </cell>
          <cell r="H1538">
            <v>3197.1091208383227</v>
          </cell>
          <cell r="I1538">
            <v>11.608880937499999</v>
          </cell>
          <cell r="J1538">
            <v>0</v>
          </cell>
          <cell r="K1538">
            <v>0</v>
          </cell>
          <cell r="L1538">
            <v>0</v>
          </cell>
          <cell r="M1538">
            <v>0</v>
          </cell>
          <cell r="N1538">
            <v>1.6149612566860518E-2</v>
          </cell>
          <cell r="O1538">
            <v>8666.7516852792996</v>
          </cell>
          <cell r="P1538">
            <v>24096.150837670568</v>
          </cell>
          <cell r="Q1538">
            <v>38655.562690531333</v>
          </cell>
          <cell r="R1538">
            <v>48379.520720243971</v>
          </cell>
          <cell r="S1538">
            <v>116959.7038181658</v>
          </cell>
          <cell r="T1538">
            <v>1923.389263548499</v>
          </cell>
          <cell r="U1538">
            <v>1909.6961010862426</v>
          </cell>
          <cell r="V1538">
            <v>1930.9074082280706</v>
          </cell>
          <cell r="W1538">
            <v>1960.6439076061031</v>
          </cell>
          <cell r="X1538">
            <v>2101.4748820344789</v>
          </cell>
          <cell r="Y1538">
            <v>255.66468381971313</v>
          </cell>
          <cell r="Z1538">
            <v>261.55574468824119</v>
          </cell>
          <cell r="AA1538">
            <v>262.42994568247298</v>
          </cell>
          <cell r="AB1538">
            <v>259.31722161494173</v>
          </cell>
          <cell r="AC1538">
            <v>296.18162851263304</v>
          </cell>
          <cell r="AD1538">
            <v>4.0286241015203554</v>
          </cell>
          <cell r="AE1538">
            <v>5.8416373657617413</v>
          </cell>
          <cell r="AF1538">
            <v>5.6302351934228732</v>
          </cell>
          <cell r="AG1538">
            <v>5.8543886021334837</v>
          </cell>
          <cell r="AH1538">
            <v>6.051488408352137</v>
          </cell>
        </row>
        <row r="1539">
          <cell r="B1539">
            <v>20343</v>
          </cell>
          <cell r="C1539" t="str">
            <v>LA</v>
          </cell>
          <cell r="D1539" t="str">
            <v>Municipal</v>
          </cell>
          <cell r="E1539">
            <v>0.22158454142499201</v>
          </cell>
          <cell r="F1539">
            <v>0</v>
          </cell>
          <cell r="G1539">
            <v>0</v>
          </cell>
          <cell r="H1539">
            <v>3197.1091208383227</v>
          </cell>
          <cell r="I1539">
            <v>11.608880937499999</v>
          </cell>
          <cell r="J1539">
            <v>0</v>
          </cell>
          <cell r="K1539">
            <v>0</v>
          </cell>
          <cell r="L1539">
            <v>0</v>
          </cell>
          <cell r="M1539">
            <v>0</v>
          </cell>
          <cell r="N1539">
            <v>1.6149612566860518E-2</v>
          </cell>
          <cell r="O1539">
            <v>8666.7516852792996</v>
          </cell>
          <cell r="P1539">
            <v>24096.150837670568</v>
          </cell>
          <cell r="Q1539">
            <v>38655.562690531333</v>
          </cell>
          <cell r="R1539">
            <v>48379.520720243971</v>
          </cell>
          <cell r="S1539">
            <v>116959.7038181658</v>
          </cell>
          <cell r="T1539">
            <v>1923.389263548499</v>
          </cell>
          <cell r="U1539">
            <v>1909.6961010862426</v>
          </cell>
          <cell r="V1539">
            <v>1930.9074082280706</v>
          </cell>
          <cell r="W1539">
            <v>1960.6439076061031</v>
          </cell>
          <cell r="X1539">
            <v>2101.4748820344789</v>
          </cell>
          <cell r="Y1539">
            <v>255.66468381971313</v>
          </cell>
          <cell r="Z1539">
            <v>261.55574468824119</v>
          </cell>
          <cell r="AA1539">
            <v>262.42994568247298</v>
          </cell>
          <cell r="AB1539">
            <v>259.31722161494173</v>
          </cell>
          <cell r="AC1539">
            <v>296.18162851263304</v>
          </cell>
          <cell r="AD1539">
            <v>4.0286241015203554</v>
          </cell>
          <cell r="AE1539">
            <v>5.8416373657617413</v>
          </cell>
          <cell r="AF1539">
            <v>5.6302351934228732</v>
          </cell>
          <cell r="AG1539">
            <v>5.8543886021334837</v>
          </cell>
          <cell r="AH1539">
            <v>6.051488408352137</v>
          </cell>
        </row>
        <row r="1540">
          <cell r="B1540">
            <v>11235</v>
          </cell>
          <cell r="C1540" t="str">
            <v>LA</v>
          </cell>
          <cell r="D1540" t="str">
            <v>Political Subdivision</v>
          </cell>
          <cell r="E1540">
            <v>0.22158454142499201</v>
          </cell>
          <cell r="F1540">
            <v>0</v>
          </cell>
          <cell r="G1540">
            <v>0</v>
          </cell>
          <cell r="H1540">
            <v>0</v>
          </cell>
          <cell r="I1540">
            <v>11.608880937499999</v>
          </cell>
          <cell r="J1540">
            <v>0</v>
          </cell>
          <cell r="K1540">
            <v>0</v>
          </cell>
          <cell r="L1540">
            <v>0</v>
          </cell>
          <cell r="M1540">
            <v>0</v>
          </cell>
          <cell r="N1540">
            <v>0</v>
          </cell>
          <cell r="O1540">
            <v>8666.7516852792996</v>
          </cell>
          <cell r="P1540">
            <v>24096.150837670568</v>
          </cell>
          <cell r="Q1540">
            <v>38655.562690531333</v>
          </cell>
          <cell r="R1540">
            <v>48379.520720243971</v>
          </cell>
          <cell r="S1540">
            <v>116959.7038181658</v>
          </cell>
          <cell r="T1540">
            <v>1923.389263548499</v>
          </cell>
          <cell r="U1540">
            <v>1909.6961010862426</v>
          </cell>
          <cell r="V1540">
            <v>1930.9074082280706</v>
          </cell>
          <cell r="W1540">
            <v>1960.6439076061031</v>
          </cell>
          <cell r="X1540">
            <v>2101.4748820344789</v>
          </cell>
          <cell r="Y1540">
            <v>255.66468381971313</v>
          </cell>
          <cell r="Z1540">
            <v>261.55574468824119</v>
          </cell>
          <cell r="AA1540">
            <v>262.42994568247298</v>
          </cell>
          <cell r="AB1540">
            <v>259.31722161494173</v>
          </cell>
          <cell r="AC1540">
            <v>296.18162851263304</v>
          </cell>
          <cell r="AD1540">
            <v>4.0286241015203554</v>
          </cell>
          <cell r="AE1540">
            <v>5.8416373657617413</v>
          </cell>
          <cell r="AF1540">
            <v>5.6302351934228732</v>
          </cell>
          <cell r="AG1540">
            <v>5.8543886021334837</v>
          </cell>
          <cell r="AH1540">
            <v>6.051488408352137</v>
          </cell>
        </row>
        <row r="1541">
          <cell r="B1541">
            <v>26253</v>
          </cell>
          <cell r="C1541" t="str">
            <v>LA</v>
          </cell>
          <cell r="D1541" t="str">
            <v>Political Subdivision</v>
          </cell>
          <cell r="E1541">
            <v>0.22158454142499201</v>
          </cell>
          <cell r="F1541">
            <v>0</v>
          </cell>
          <cell r="G1541">
            <v>0</v>
          </cell>
          <cell r="H1541">
            <v>0</v>
          </cell>
          <cell r="I1541">
            <v>11.608880937499999</v>
          </cell>
          <cell r="J1541">
            <v>0</v>
          </cell>
          <cell r="K1541">
            <v>0</v>
          </cell>
          <cell r="L1541">
            <v>0</v>
          </cell>
          <cell r="M1541">
            <v>0</v>
          </cell>
          <cell r="N1541">
            <v>0</v>
          </cell>
          <cell r="O1541">
            <v>8666.7516852792996</v>
          </cell>
          <cell r="P1541">
            <v>24096.150837670568</v>
          </cell>
          <cell r="Q1541">
            <v>38655.562690531333</v>
          </cell>
          <cell r="R1541">
            <v>48379.520720243971</v>
          </cell>
          <cell r="S1541">
            <v>116959.7038181658</v>
          </cell>
          <cell r="T1541">
            <v>1923.389263548499</v>
          </cell>
          <cell r="U1541">
            <v>1909.6961010862426</v>
          </cell>
          <cell r="V1541">
            <v>1930.9074082280706</v>
          </cell>
          <cell r="W1541">
            <v>1960.6439076061031</v>
          </cell>
          <cell r="X1541">
            <v>2101.4748820344789</v>
          </cell>
          <cell r="Y1541">
            <v>255.66468381971313</v>
          </cell>
          <cell r="Z1541">
            <v>261.55574468824119</v>
          </cell>
          <cell r="AA1541">
            <v>262.42994568247298</v>
          </cell>
          <cell r="AB1541">
            <v>259.31722161494173</v>
          </cell>
          <cell r="AC1541">
            <v>296.18162851263304</v>
          </cell>
          <cell r="AD1541">
            <v>4.0286241015203554</v>
          </cell>
          <cell r="AE1541">
            <v>5.8416373657617413</v>
          </cell>
          <cell r="AF1541">
            <v>5.6302351934228732</v>
          </cell>
          <cell r="AG1541">
            <v>5.8543886021334837</v>
          </cell>
          <cell r="AH1541">
            <v>6.051488408352137</v>
          </cell>
        </row>
        <row r="1542">
          <cell r="B1542">
            <v>19869</v>
          </cell>
          <cell r="C1542" t="str">
            <v>LA</v>
          </cell>
          <cell r="D1542" t="str">
            <v>Political Subdivision</v>
          </cell>
          <cell r="E1542">
            <v>0.22158454142499201</v>
          </cell>
          <cell r="F1542">
            <v>0</v>
          </cell>
          <cell r="G1542">
            <v>0</v>
          </cell>
          <cell r="H1542">
            <v>0</v>
          </cell>
          <cell r="I1542">
            <v>11.608880937499999</v>
          </cell>
          <cell r="J1542">
            <v>0</v>
          </cell>
          <cell r="K1542">
            <v>0</v>
          </cell>
          <cell r="L1542">
            <v>0</v>
          </cell>
          <cell r="M1542">
            <v>0</v>
          </cell>
          <cell r="N1542">
            <v>0</v>
          </cell>
          <cell r="O1542">
            <v>8666.7516852792996</v>
          </cell>
          <cell r="P1542">
            <v>24096.150837670568</v>
          </cell>
          <cell r="Q1542">
            <v>38655.562690531333</v>
          </cell>
          <cell r="R1542">
            <v>48379.520720243971</v>
          </cell>
          <cell r="S1542">
            <v>116959.7038181658</v>
          </cell>
          <cell r="T1542">
            <v>1923.389263548499</v>
          </cell>
          <cell r="U1542">
            <v>1909.6961010862426</v>
          </cell>
          <cell r="V1542">
            <v>1930.9074082280706</v>
          </cell>
          <cell r="W1542">
            <v>1960.6439076061031</v>
          </cell>
          <cell r="X1542">
            <v>2101.4748820344789</v>
          </cell>
          <cell r="Y1542">
            <v>255.66468381971313</v>
          </cell>
          <cell r="Z1542">
            <v>261.55574468824119</v>
          </cell>
          <cell r="AA1542">
            <v>262.42994568247298</v>
          </cell>
          <cell r="AB1542">
            <v>259.31722161494173</v>
          </cell>
          <cell r="AC1542">
            <v>296.18162851263304</v>
          </cell>
          <cell r="AD1542">
            <v>4.0286241015203554</v>
          </cell>
          <cell r="AE1542">
            <v>5.8416373657617413</v>
          </cell>
          <cell r="AF1542">
            <v>5.6302351934228732</v>
          </cell>
          <cell r="AG1542">
            <v>5.8543886021334837</v>
          </cell>
          <cell r="AH1542">
            <v>6.051488408352137</v>
          </cell>
        </row>
        <row r="1543">
          <cell r="B1543">
            <v>13679</v>
          </cell>
          <cell r="C1543" t="str">
            <v>MA</v>
          </cell>
          <cell r="D1543" t="str">
            <v>Municipal</v>
          </cell>
          <cell r="E1543">
            <v>2.7079964509113461E-2</v>
          </cell>
          <cell r="F1543">
            <v>1</v>
          </cell>
          <cell r="G1543">
            <v>9143.8936898744505</v>
          </cell>
          <cell r="H1543">
            <v>9143.8936898744505</v>
          </cell>
          <cell r="I1543">
            <v>11.608880937499999</v>
          </cell>
          <cell r="J1543">
            <v>16921</v>
          </cell>
          <cell r="K1543">
            <v>112159</v>
          </cell>
          <cell r="L1543">
            <v>12266</v>
          </cell>
          <cell r="M1543">
            <v>0.13563125203548088</v>
          </cell>
          <cell r="N1543">
            <v>0.13563125203548088</v>
          </cell>
          <cell r="O1543">
            <v>12916.016183863372</v>
          </cell>
          <cell r="P1543">
            <v>36691.296324692339</v>
          </cell>
          <cell r="Q1543">
            <v>59524.268039302966</v>
          </cell>
          <cell r="R1543">
            <v>77588.299718503287</v>
          </cell>
          <cell r="S1543">
            <v>174801.99531279932</v>
          </cell>
          <cell r="T1543">
            <v>1221.3035238009513</v>
          </cell>
          <cell r="U1543">
            <v>1463.2246860284401</v>
          </cell>
          <cell r="V1543">
            <v>1585.4423935073532</v>
          </cell>
          <cell r="W1543">
            <v>1683.5052345856207</v>
          </cell>
          <cell r="X1543">
            <v>1838.740923606819</v>
          </cell>
          <cell r="Y1543">
            <v>674.56796637454192</v>
          </cell>
          <cell r="Z1543">
            <v>826.33676307297048</v>
          </cell>
          <cell r="AA1543">
            <v>879.31201449807293</v>
          </cell>
          <cell r="AB1543">
            <v>898.73950305504718</v>
          </cell>
          <cell r="AC1543">
            <v>996.34475775519672</v>
          </cell>
          <cell r="AD1543">
            <v>261.42736441919379</v>
          </cell>
          <cell r="AE1543">
            <v>512.72267884960911</v>
          </cell>
          <cell r="AF1543">
            <v>601.26198610957204</v>
          </cell>
          <cell r="AG1543">
            <v>663.2177437306749</v>
          </cell>
          <cell r="AH1543">
            <v>715.97322150665013</v>
          </cell>
        </row>
        <row r="1544">
          <cell r="B1544">
            <v>18488</v>
          </cell>
          <cell r="C1544" t="str">
            <v>MA</v>
          </cell>
          <cell r="D1544" t="str">
            <v>Municipal</v>
          </cell>
          <cell r="E1544">
            <v>0.21030617023767709</v>
          </cell>
          <cell r="F1544">
            <v>1</v>
          </cell>
          <cell r="G1544">
            <v>8316.3292061179891</v>
          </cell>
          <cell r="H1544">
            <v>8316.3292061179891</v>
          </cell>
          <cell r="I1544">
            <v>11.608880937499999</v>
          </cell>
          <cell r="J1544">
            <v>43918</v>
          </cell>
          <cell r="K1544">
            <v>285458</v>
          </cell>
          <cell r="L1544">
            <v>34325</v>
          </cell>
          <cell r="M1544">
            <v>0.13710003552832203</v>
          </cell>
          <cell r="N1544">
            <v>0.13710003552832203</v>
          </cell>
          <cell r="O1544">
            <v>12916.016183863372</v>
          </cell>
          <cell r="P1544">
            <v>36691.296324692339</v>
          </cell>
          <cell r="Q1544">
            <v>59524.268039302966</v>
          </cell>
          <cell r="R1544">
            <v>77588.299718503287</v>
          </cell>
          <cell r="S1544">
            <v>174801.99531279932</v>
          </cell>
          <cell r="T1544">
            <v>1221.3035238009513</v>
          </cell>
          <cell r="U1544">
            <v>1463.2246860284401</v>
          </cell>
          <cell r="V1544">
            <v>1585.4423935073532</v>
          </cell>
          <cell r="W1544">
            <v>1683.5052345856207</v>
          </cell>
          <cell r="X1544">
            <v>1838.740923606819</v>
          </cell>
          <cell r="Y1544">
            <v>674.56796637454192</v>
          </cell>
          <cell r="Z1544">
            <v>826.33676307297048</v>
          </cell>
          <cell r="AA1544">
            <v>879.31201449807293</v>
          </cell>
          <cell r="AB1544">
            <v>898.73950305504718</v>
          </cell>
          <cell r="AC1544">
            <v>996.34475775519672</v>
          </cell>
          <cell r="AD1544">
            <v>261.42736441919379</v>
          </cell>
          <cell r="AE1544">
            <v>512.72267884960911</v>
          </cell>
          <cell r="AF1544">
            <v>601.26198610957204</v>
          </cell>
          <cell r="AG1544">
            <v>663.2177437306749</v>
          </cell>
          <cell r="AH1544">
            <v>715.97322150665013</v>
          </cell>
        </row>
        <row r="1545">
          <cell r="B1545">
            <v>7554</v>
          </cell>
          <cell r="C1545" t="str">
            <v>MA</v>
          </cell>
          <cell r="D1545" t="str">
            <v>Retail Power Marketer</v>
          </cell>
          <cell r="E1545">
            <v>0.24375525703896048</v>
          </cell>
          <cell r="F1545">
            <v>1</v>
          </cell>
          <cell r="G1545">
            <v>9709.3130940654501</v>
          </cell>
          <cell r="H1545">
            <v>9709.3130940654501</v>
          </cell>
          <cell r="I1545">
            <v>11.608880937499999</v>
          </cell>
          <cell r="J1545">
            <v>606518.9</v>
          </cell>
          <cell r="K1545">
            <v>4613050</v>
          </cell>
          <cell r="L1545">
            <v>475116</v>
          </cell>
          <cell r="M1545">
            <v>0.11713120800641331</v>
          </cell>
          <cell r="N1545">
            <v>0.11713120800641331</v>
          </cell>
          <cell r="O1545">
            <v>12916.016183863372</v>
          </cell>
          <cell r="P1545">
            <v>36691.296324692339</v>
          </cell>
          <cell r="Q1545">
            <v>59524.268039302966</v>
          </cell>
          <cell r="R1545">
            <v>77588.299718503287</v>
          </cell>
          <cell r="S1545">
            <v>174801.99531279932</v>
          </cell>
          <cell r="T1545">
            <v>1221.3035238009513</v>
          </cell>
          <cell r="U1545">
            <v>1463.2246860284401</v>
          </cell>
          <cell r="V1545">
            <v>1585.4423935073532</v>
          </cell>
          <cell r="W1545">
            <v>1683.5052345856207</v>
          </cell>
          <cell r="X1545">
            <v>1838.740923606819</v>
          </cell>
          <cell r="Y1545">
            <v>674.56796637454192</v>
          </cell>
          <cell r="Z1545">
            <v>826.33676307297048</v>
          </cell>
          <cell r="AA1545">
            <v>879.31201449807293</v>
          </cell>
          <cell r="AB1545">
            <v>898.73950305504718</v>
          </cell>
          <cell r="AC1545">
            <v>996.34475775519672</v>
          </cell>
          <cell r="AD1545">
            <v>261.42736441919379</v>
          </cell>
          <cell r="AE1545">
            <v>512.72267884960911</v>
          </cell>
          <cell r="AF1545">
            <v>601.26198610957204</v>
          </cell>
          <cell r="AG1545">
            <v>663.2177437306749</v>
          </cell>
          <cell r="AH1545">
            <v>715.97322150665013</v>
          </cell>
        </row>
        <row r="1546">
          <cell r="B1546">
            <v>11586</v>
          </cell>
          <cell r="C1546" t="str">
            <v>MA</v>
          </cell>
          <cell r="D1546" t="str">
            <v>Municipal</v>
          </cell>
          <cell r="E1546">
            <v>2.7079964509113461E-2</v>
          </cell>
          <cell r="F1546">
            <v>1</v>
          </cell>
          <cell r="G1546">
            <v>9012.8052088985351</v>
          </cell>
          <cell r="H1546">
            <v>9012.8052088985351</v>
          </cell>
          <cell r="I1546">
            <v>11.608880937499999</v>
          </cell>
          <cell r="J1546">
            <v>10046</v>
          </cell>
          <cell r="K1546">
            <v>83053</v>
          </cell>
          <cell r="L1546">
            <v>9215</v>
          </cell>
          <cell r="M1546">
            <v>0.10550238938907987</v>
          </cell>
          <cell r="N1546">
            <v>0.10550238938907987</v>
          </cell>
          <cell r="O1546">
            <v>12916.016183863372</v>
          </cell>
          <cell r="P1546">
            <v>36691.296324692339</v>
          </cell>
          <cell r="Q1546">
            <v>59524.268039302966</v>
          </cell>
          <cell r="R1546">
            <v>77588.299718503287</v>
          </cell>
          <cell r="S1546">
            <v>174801.99531279932</v>
          </cell>
          <cell r="T1546">
            <v>1221.3035238009513</v>
          </cell>
          <cell r="U1546">
            <v>1463.2246860284401</v>
          </cell>
          <cell r="V1546">
            <v>1585.4423935073532</v>
          </cell>
          <cell r="W1546">
            <v>1683.5052345856207</v>
          </cell>
          <cell r="X1546">
            <v>1838.740923606819</v>
          </cell>
          <cell r="Y1546">
            <v>674.56796637454192</v>
          </cell>
          <cell r="Z1546">
            <v>826.33676307297048</v>
          </cell>
          <cell r="AA1546">
            <v>879.31201449807293</v>
          </cell>
          <cell r="AB1546">
            <v>898.73950305504718</v>
          </cell>
          <cell r="AC1546">
            <v>996.34475775519672</v>
          </cell>
          <cell r="AD1546">
            <v>261.42736441919379</v>
          </cell>
          <cell r="AE1546">
            <v>512.72267884960911</v>
          </cell>
          <cell r="AF1546">
            <v>601.26198610957204</v>
          </cell>
          <cell r="AG1546">
            <v>663.2177437306749</v>
          </cell>
          <cell r="AH1546">
            <v>715.97322150665013</v>
          </cell>
        </row>
        <row r="1547">
          <cell r="B1547">
            <v>20310</v>
          </cell>
          <cell r="C1547" t="str">
            <v>MA</v>
          </cell>
          <cell r="D1547" t="str">
            <v>Municipal</v>
          </cell>
          <cell r="E1547">
            <v>2.7079964509113461E-2</v>
          </cell>
          <cell r="F1547">
            <v>1</v>
          </cell>
          <cell r="G1547">
            <v>12056.494014990491</v>
          </cell>
          <cell r="H1547">
            <v>12056.494014990491</v>
          </cell>
          <cell r="I1547">
            <v>11.608880937499999</v>
          </cell>
          <cell r="J1547">
            <v>16011</v>
          </cell>
          <cell r="K1547">
            <v>107773</v>
          </cell>
          <cell r="L1547">
            <v>8939</v>
          </cell>
          <cell r="M1547">
            <v>0.13700777151602211</v>
          </cell>
          <cell r="N1547">
            <v>0.13700777151602211</v>
          </cell>
          <cell r="O1547">
            <v>12916.016183863372</v>
          </cell>
          <cell r="P1547">
            <v>36691.296324692339</v>
          </cell>
          <cell r="Q1547">
            <v>59524.268039302966</v>
          </cell>
          <cell r="R1547">
            <v>77588.299718503287</v>
          </cell>
          <cell r="S1547">
            <v>174801.99531279932</v>
          </cell>
          <cell r="T1547">
            <v>1221.3035238009513</v>
          </cell>
          <cell r="U1547">
            <v>1463.2246860284401</v>
          </cell>
          <cell r="V1547">
            <v>1585.4423935073532</v>
          </cell>
          <cell r="W1547">
            <v>1683.5052345856207</v>
          </cell>
          <cell r="X1547">
            <v>1838.740923606819</v>
          </cell>
          <cell r="Y1547">
            <v>674.56796637454192</v>
          </cell>
          <cell r="Z1547">
            <v>826.33676307297048</v>
          </cell>
          <cell r="AA1547">
            <v>879.31201449807293</v>
          </cell>
          <cell r="AB1547">
            <v>898.73950305504718</v>
          </cell>
          <cell r="AC1547">
            <v>996.34475775519672</v>
          </cell>
          <cell r="AD1547">
            <v>261.42736441919379</v>
          </cell>
          <cell r="AE1547">
            <v>512.72267884960911</v>
          </cell>
          <cell r="AF1547">
            <v>601.26198610957204</v>
          </cell>
          <cell r="AG1547">
            <v>663.2177437306749</v>
          </cell>
          <cell r="AH1547">
            <v>715.97322150665013</v>
          </cell>
        </row>
        <row r="1548">
          <cell r="B1548">
            <v>59472</v>
          </cell>
          <cell r="C1548" t="str">
            <v>MA</v>
          </cell>
          <cell r="D1548" t="str">
            <v>Retail Power Marketer</v>
          </cell>
          <cell r="E1548">
            <v>2.7079964509113461E-2</v>
          </cell>
          <cell r="F1548">
            <v>1</v>
          </cell>
          <cell r="G1548">
            <v>1247.8632478632478</v>
          </cell>
          <cell r="H1548">
            <v>1247.8632478632478</v>
          </cell>
          <cell r="I1548">
            <v>11.608880937499999</v>
          </cell>
          <cell r="J1548">
            <v>27.5</v>
          </cell>
          <cell r="K1548">
            <v>146</v>
          </cell>
          <cell r="L1548">
            <v>117</v>
          </cell>
          <cell r="M1548">
            <v>7.6720076464041123E-2</v>
          </cell>
          <cell r="N1548">
            <v>7.6720076464041123E-2</v>
          </cell>
          <cell r="O1548">
            <v>12916.016183863372</v>
          </cell>
          <cell r="P1548">
            <v>36691.296324692339</v>
          </cell>
          <cell r="Q1548">
            <v>59524.268039302966</v>
          </cell>
          <cell r="R1548">
            <v>77588.299718503287</v>
          </cell>
          <cell r="S1548">
            <v>174801.99531279932</v>
          </cell>
          <cell r="T1548">
            <v>1221.3035238009513</v>
          </cell>
          <cell r="U1548">
            <v>1463.2246860284401</v>
          </cell>
          <cell r="V1548">
            <v>1585.4423935073532</v>
          </cell>
          <cell r="W1548">
            <v>1683.5052345856207</v>
          </cell>
          <cell r="X1548">
            <v>1838.740923606819</v>
          </cell>
          <cell r="Y1548">
            <v>674.56796637454192</v>
          </cell>
          <cell r="Z1548">
            <v>826.33676307297048</v>
          </cell>
          <cell r="AA1548">
            <v>879.31201449807293</v>
          </cell>
          <cell r="AB1548">
            <v>898.73950305504718</v>
          </cell>
          <cell r="AC1548">
            <v>996.34475775519672</v>
          </cell>
          <cell r="AD1548">
            <v>261.42736441919379</v>
          </cell>
          <cell r="AE1548">
            <v>512.72267884960911</v>
          </cell>
          <cell r="AF1548">
            <v>601.26198610957204</v>
          </cell>
          <cell r="AG1548">
            <v>663.2177437306749</v>
          </cell>
          <cell r="AH1548">
            <v>715.97322150665013</v>
          </cell>
        </row>
        <row r="1549">
          <cell r="B1549">
            <v>55813</v>
          </cell>
          <cell r="C1549" t="str">
            <v>MA</v>
          </cell>
          <cell r="D1549" t="str">
            <v>Retail Power Marketer</v>
          </cell>
          <cell r="E1549">
            <v>2.7079964509113461E-2</v>
          </cell>
          <cell r="F1549">
            <v>0</v>
          </cell>
          <cell r="G1549">
            <v>0</v>
          </cell>
          <cell r="H1549">
            <v>5906.5675200083388</v>
          </cell>
          <cell r="I1549">
            <v>11.608880937499999</v>
          </cell>
          <cell r="J1549">
            <v>0</v>
          </cell>
          <cell r="K1549">
            <v>0</v>
          </cell>
          <cell r="L1549">
            <v>0</v>
          </cell>
          <cell r="M1549">
            <v>0</v>
          </cell>
          <cell r="N1549">
            <v>6.1292398579380084E-2</v>
          </cell>
          <cell r="O1549">
            <v>12916.016183863372</v>
          </cell>
          <cell r="P1549">
            <v>36691.296324692339</v>
          </cell>
          <cell r="Q1549">
            <v>59524.268039302966</v>
          </cell>
          <cell r="R1549">
            <v>77588.299718503287</v>
          </cell>
          <cell r="S1549">
            <v>174801.99531279932</v>
          </cell>
          <cell r="T1549">
            <v>1221.3035238009513</v>
          </cell>
          <cell r="U1549">
            <v>1463.2246860284401</v>
          </cell>
          <cell r="V1549">
            <v>1585.4423935073532</v>
          </cell>
          <cell r="W1549">
            <v>1683.5052345856207</v>
          </cell>
          <cell r="X1549">
            <v>1838.740923606819</v>
          </cell>
          <cell r="Y1549">
            <v>674.56796637454192</v>
          </cell>
          <cell r="Z1549">
            <v>826.33676307297048</v>
          </cell>
          <cell r="AA1549">
            <v>879.31201449807293</v>
          </cell>
          <cell r="AB1549">
            <v>898.73950305504718</v>
          </cell>
          <cell r="AC1549">
            <v>996.34475775519672</v>
          </cell>
          <cell r="AD1549">
            <v>261.42736441919379</v>
          </cell>
          <cell r="AE1549">
            <v>512.72267884960911</v>
          </cell>
          <cell r="AF1549">
            <v>601.26198610957204</v>
          </cell>
          <cell r="AG1549">
            <v>663.2177437306749</v>
          </cell>
          <cell r="AH1549">
            <v>715.97322150665013</v>
          </cell>
        </row>
        <row r="1550">
          <cell r="B1550">
            <v>54862</v>
          </cell>
          <cell r="C1550" t="str">
            <v>MA</v>
          </cell>
          <cell r="D1550" t="str">
            <v>Retail Power Marketer</v>
          </cell>
          <cell r="E1550">
            <v>2.7079964509113461E-2</v>
          </cell>
          <cell r="F1550">
            <v>1</v>
          </cell>
          <cell r="G1550">
            <v>16286.043621201186</v>
          </cell>
          <cell r="H1550">
            <v>16286.043621201186</v>
          </cell>
          <cell r="I1550">
            <v>11.608880937499999</v>
          </cell>
          <cell r="J1550">
            <v>266768.09999999998</v>
          </cell>
          <cell r="K1550">
            <v>2437239</v>
          </cell>
          <cell r="L1550">
            <v>149652</v>
          </cell>
          <cell r="M1550">
            <v>0.10090130389317378</v>
          </cell>
          <cell r="N1550">
            <v>0.10090130389317378</v>
          </cell>
          <cell r="O1550">
            <v>12916.016183863372</v>
          </cell>
          <cell r="P1550">
            <v>36691.296324692339</v>
          </cell>
          <cell r="Q1550">
            <v>59524.268039302966</v>
          </cell>
          <cell r="R1550">
            <v>77588.299718503287</v>
          </cell>
          <cell r="S1550">
            <v>174801.99531279932</v>
          </cell>
          <cell r="T1550">
            <v>1221.3035238009513</v>
          </cell>
          <cell r="U1550">
            <v>1463.2246860284401</v>
          </cell>
          <cell r="V1550">
            <v>1585.4423935073532</v>
          </cell>
          <cell r="W1550">
            <v>1683.5052345856207</v>
          </cell>
          <cell r="X1550">
            <v>1838.740923606819</v>
          </cell>
          <cell r="Y1550">
            <v>674.56796637454192</v>
          </cell>
          <cell r="Z1550">
            <v>826.33676307297048</v>
          </cell>
          <cell r="AA1550">
            <v>879.31201449807293</v>
          </cell>
          <cell r="AB1550">
            <v>898.73950305504718</v>
          </cell>
          <cell r="AC1550">
            <v>996.34475775519672</v>
          </cell>
          <cell r="AD1550">
            <v>261.42736441919379</v>
          </cell>
          <cell r="AE1550">
            <v>512.72267884960911</v>
          </cell>
          <cell r="AF1550">
            <v>601.26198610957204</v>
          </cell>
          <cell r="AG1550">
            <v>663.2177437306749</v>
          </cell>
          <cell r="AH1550">
            <v>715.97322150665013</v>
          </cell>
        </row>
        <row r="1551">
          <cell r="B1551">
            <v>57313</v>
          </cell>
          <cell r="C1551" t="str">
            <v>MA</v>
          </cell>
          <cell r="D1551" t="str">
            <v>Behind the Meter</v>
          </cell>
          <cell r="E1551">
            <v>2.7079964509113461E-2</v>
          </cell>
          <cell r="F1551">
            <v>1</v>
          </cell>
          <cell r="G1551">
            <v>7721.5259362642473</v>
          </cell>
          <cell r="H1551">
            <v>7721.5259362642473</v>
          </cell>
          <cell r="I1551">
            <v>11.608880937499999</v>
          </cell>
          <cell r="J1551">
            <v>380666.2</v>
          </cell>
          <cell r="K1551">
            <v>2489613</v>
          </cell>
          <cell r="L1551">
            <v>322425</v>
          </cell>
          <cell r="M1551">
            <v>0.13486042961886799</v>
          </cell>
          <cell r="N1551">
            <v>0.13486042961886799</v>
          </cell>
          <cell r="O1551">
            <v>12916.016183863372</v>
          </cell>
          <cell r="P1551">
            <v>36691.296324692339</v>
          </cell>
          <cell r="Q1551">
            <v>59524.268039302966</v>
          </cell>
          <cell r="R1551">
            <v>77588.299718503287</v>
          </cell>
          <cell r="S1551">
            <v>174801.99531279932</v>
          </cell>
          <cell r="T1551">
            <v>1221.3035238009513</v>
          </cell>
          <cell r="U1551">
            <v>1463.2246860284401</v>
          </cell>
          <cell r="V1551">
            <v>1585.4423935073532</v>
          </cell>
          <cell r="W1551">
            <v>1683.5052345856207</v>
          </cell>
          <cell r="X1551">
            <v>1838.740923606819</v>
          </cell>
          <cell r="Y1551">
            <v>674.56796637454192</v>
          </cell>
          <cell r="Z1551">
            <v>826.33676307297048</v>
          </cell>
          <cell r="AA1551">
            <v>879.31201449807293</v>
          </cell>
          <cell r="AB1551">
            <v>898.73950305504718</v>
          </cell>
          <cell r="AC1551">
            <v>996.34475775519672</v>
          </cell>
          <cell r="AD1551">
            <v>261.42736441919379</v>
          </cell>
          <cell r="AE1551">
            <v>512.72267884960911</v>
          </cell>
          <cell r="AF1551">
            <v>601.26198610957204</v>
          </cell>
          <cell r="AG1551">
            <v>663.2177437306749</v>
          </cell>
          <cell r="AH1551">
            <v>715.97322150665013</v>
          </cell>
        </row>
        <row r="1552">
          <cell r="B1552">
            <v>59086</v>
          </cell>
          <cell r="C1552" t="str">
            <v>MA</v>
          </cell>
          <cell r="D1552" t="str">
            <v>Behind the Meter</v>
          </cell>
          <cell r="E1552">
            <v>2.7079964509113461E-2</v>
          </cell>
          <cell r="F1552">
            <v>0</v>
          </cell>
          <cell r="G1552">
            <v>0</v>
          </cell>
          <cell r="H1552">
            <v>4157.9646876664583</v>
          </cell>
          <cell r="I1552">
            <v>11.608880937499999</v>
          </cell>
          <cell r="J1552">
            <v>0</v>
          </cell>
          <cell r="K1552">
            <v>0</v>
          </cell>
          <cell r="L1552">
            <v>0</v>
          </cell>
          <cell r="M1552">
            <v>0</v>
          </cell>
          <cell r="N1552">
            <v>8.2161911367598844E-2</v>
          </cell>
          <cell r="O1552">
            <v>12916.016183863372</v>
          </cell>
          <cell r="P1552">
            <v>36691.296324692339</v>
          </cell>
          <cell r="Q1552">
            <v>59524.268039302966</v>
          </cell>
          <cell r="R1552">
            <v>77588.299718503287</v>
          </cell>
          <cell r="S1552">
            <v>174801.99531279932</v>
          </cell>
          <cell r="T1552">
            <v>1221.3035238009513</v>
          </cell>
          <cell r="U1552">
            <v>1463.2246860284401</v>
          </cell>
          <cell r="V1552">
            <v>1585.4423935073532</v>
          </cell>
          <cell r="W1552">
            <v>1683.5052345856207</v>
          </cell>
          <cell r="X1552">
            <v>1838.740923606819</v>
          </cell>
          <cell r="Y1552">
            <v>674.56796637454192</v>
          </cell>
          <cell r="Z1552">
            <v>826.33676307297048</v>
          </cell>
          <cell r="AA1552">
            <v>879.31201449807293</v>
          </cell>
          <cell r="AB1552">
            <v>898.73950305504718</v>
          </cell>
          <cell r="AC1552">
            <v>996.34475775519672</v>
          </cell>
          <cell r="AD1552">
            <v>261.42736441919379</v>
          </cell>
          <cell r="AE1552">
            <v>512.72267884960911</v>
          </cell>
          <cell r="AF1552">
            <v>601.26198610957204</v>
          </cell>
          <cell r="AG1552">
            <v>663.2177437306749</v>
          </cell>
          <cell r="AH1552">
            <v>715.97322150665013</v>
          </cell>
        </row>
        <row r="1553">
          <cell r="B1553">
            <v>59139</v>
          </cell>
          <cell r="C1553" t="str">
            <v>MA</v>
          </cell>
          <cell r="D1553" t="str">
            <v>Behind the Meter</v>
          </cell>
          <cell r="E1553">
            <v>2.7079964509113461E-2</v>
          </cell>
          <cell r="F1553">
            <v>0</v>
          </cell>
          <cell r="G1553">
            <v>0</v>
          </cell>
          <cell r="H1553">
            <v>4157.9646876664583</v>
          </cell>
          <cell r="I1553">
            <v>11.608880937499999</v>
          </cell>
          <cell r="J1553">
            <v>0</v>
          </cell>
          <cell r="K1553">
            <v>0</v>
          </cell>
          <cell r="L1553">
            <v>0</v>
          </cell>
          <cell r="M1553">
            <v>0</v>
          </cell>
          <cell r="N1553">
            <v>8.2161911367598844E-2</v>
          </cell>
          <cell r="O1553">
            <v>12916.016183863372</v>
          </cell>
          <cell r="P1553">
            <v>36691.296324692339</v>
          </cell>
          <cell r="Q1553">
            <v>59524.268039302966</v>
          </cell>
          <cell r="R1553">
            <v>77588.299718503287</v>
          </cell>
          <cell r="S1553">
            <v>174801.99531279932</v>
          </cell>
          <cell r="T1553">
            <v>1221.3035238009513</v>
          </cell>
          <cell r="U1553">
            <v>1463.2246860284401</v>
          </cell>
          <cell r="V1553">
            <v>1585.4423935073532</v>
          </cell>
          <cell r="W1553">
            <v>1683.5052345856207</v>
          </cell>
          <cell r="X1553">
            <v>1838.740923606819</v>
          </cell>
          <cell r="Y1553">
            <v>674.56796637454192</v>
          </cell>
          <cell r="Z1553">
            <v>826.33676307297048</v>
          </cell>
          <cell r="AA1553">
            <v>879.31201449807293</v>
          </cell>
          <cell r="AB1553">
            <v>898.73950305504718</v>
          </cell>
          <cell r="AC1553">
            <v>996.34475775519672</v>
          </cell>
          <cell r="AD1553">
            <v>261.42736441919379</v>
          </cell>
          <cell r="AE1553">
            <v>512.72267884960911</v>
          </cell>
          <cell r="AF1553">
            <v>601.26198610957204</v>
          </cell>
          <cell r="AG1553">
            <v>663.2177437306749</v>
          </cell>
          <cell r="AH1553">
            <v>715.97322150665013</v>
          </cell>
        </row>
        <row r="1554">
          <cell r="B1554">
            <v>59579</v>
          </cell>
          <cell r="C1554" t="str">
            <v>MA</v>
          </cell>
          <cell r="D1554" t="str">
            <v>Behind the Meter</v>
          </cell>
          <cell r="E1554">
            <v>2.7079964509113461E-2</v>
          </cell>
          <cell r="F1554">
            <v>1</v>
          </cell>
          <cell r="G1554">
            <v>8836.6321169955991</v>
          </cell>
          <cell r="H1554">
            <v>8836.6321169955991</v>
          </cell>
          <cell r="I1554">
            <v>11.608880937499999</v>
          </cell>
          <cell r="J1554">
            <v>117174.7</v>
          </cell>
          <cell r="K1554">
            <v>622364</v>
          </cell>
          <cell r="L1554">
            <v>70430</v>
          </cell>
          <cell r="M1554">
            <v>0.17250891469760862</v>
          </cell>
          <cell r="N1554">
            <v>0.17250891469760862</v>
          </cell>
          <cell r="O1554">
            <v>12916.016183863372</v>
          </cell>
          <cell r="P1554">
            <v>36691.296324692339</v>
          </cell>
          <cell r="Q1554">
            <v>59524.268039302966</v>
          </cell>
          <cell r="R1554">
            <v>77588.299718503287</v>
          </cell>
          <cell r="S1554">
            <v>174801.99531279932</v>
          </cell>
          <cell r="T1554">
            <v>1221.3035238009513</v>
          </cell>
          <cell r="U1554">
            <v>1463.2246860284401</v>
          </cell>
          <cell r="V1554">
            <v>1585.4423935073532</v>
          </cell>
          <cell r="W1554">
            <v>1683.5052345856207</v>
          </cell>
          <cell r="X1554">
            <v>1838.740923606819</v>
          </cell>
          <cell r="Y1554">
            <v>674.56796637454192</v>
          </cell>
          <cell r="Z1554">
            <v>826.33676307297048</v>
          </cell>
          <cell r="AA1554">
            <v>879.31201449807293</v>
          </cell>
          <cell r="AB1554">
            <v>898.73950305504718</v>
          </cell>
          <cell r="AC1554">
            <v>996.34475775519672</v>
          </cell>
          <cell r="AD1554">
            <v>261.42736441919379</v>
          </cell>
          <cell r="AE1554">
            <v>512.72267884960911</v>
          </cell>
          <cell r="AF1554">
            <v>601.26198610957204</v>
          </cell>
          <cell r="AG1554">
            <v>663.2177437306749</v>
          </cell>
          <cell r="AH1554">
            <v>715.97322150665013</v>
          </cell>
        </row>
        <row r="1555">
          <cell r="B1555">
            <v>59580</v>
          </cell>
          <cell r="C1555" t="str">
            <v>MA</v>
          </cell>
          <cell r="D1555" t="str">
            <v>Behind the Meter</v>
          </cell>
          <cell r="E1555">
            <v>2.7079964509113461E-2</v>
          </cell>
          <cell r="F1555">
            <v>1</v>
          </cell>
          <cell r="G1555">
            <v>9861.0838183054948</v>
          </cell>
          <cell r="H1555">
            <v>9861.0838183054948</v>
          </cell>
          <cell r="I1555">
            <v>11.608880937499999</v>
          </cell>
          <cell r="J1555">
            <v>124190.7</v>
          </cell>
          <cell r="K1555">
            <v>782832</v>
          </cell>
          <cell r="L1555">
            <v>79386</v>
          </cell>
          <cell r="M1555">
            <v>0.14451594791059574</v>
          </cell>
          <cell r="N1555">
            <v>0.14451594791059574</v>
          </cell>
          <cell r="O1555">
            <v>12916.016183863372</v>
          </cell>
          <cell r="P1555">
            <v>36691.296324692339</v>
          </cell>
          <cell r="Q1555">
            <v>59524.268039302966</v>
          </cell>
          <cell r="R1555">
            <v>77588.299718503287</v>
          </cell>
          <cell r="S1555">
            <v>174801.99531279932</v>
          </cell>
          <cell r="T1555">
            <v>1221.3035238009513</v>
          </cell>
          <cell r="U1555">
            <v>1463.2246860284401</v>
          </cell>
          <cell r="V1555">
            <v>1585.4423935073532</v>
          </cell>
          <cell r="W1555">
            <v>1683.5052345856207</v>
          </cell>
          <cell r="X1555">
            <v>1838.740923606819</v>
          </cell>
          <cell r="Y1555">
            <v>674.56796637454192</v>
          </cell>
          <cell r="Z1555">
            <v>826.33676307297048</v>
          </cell>
          <cell r="AA1555">
            <v>879.31201449807293</v>
          </cell>
          <cell r="AB1555">
            <v>898.73950305504718</v>
          </cell>
          <cell r="AC1555">
            <v>996.34475775519672</v>
          </cell>
          <cell r="AD1555">
            <v>261.42736441919379</v>
          </cell>
          <cell r="AE1555">
            <v>512.72267884960911</v>
          </cell>
          <cell r="AF1555">
            <v>601.26198610957204</v>
          </cell>
          <cell r="AG1555">
            <v>663.2177437306749</v>
          </cell>
          <cell r="AH1555">
            <v>715.97322150665013</v>
          </cell>
        </row>
        <row r="1556">
          <cell r="B1556">
            <v>59622</v>
          </cell>
          <cell r="C1556" t="str">
            <v>MA</v>
          </cell>
          <cell r="D1556" t="str">
            <v>Behind the Meter</v>
          </cell>
          <cell r="E1556">
            <v>2.7079964509113461E-2</v>
          </cell>
          <cell r="F1556">
            <v>0</v>
          </cell>
          <cell r="G1556">
            <v>0</v>
          </cell>
          <cell r="H1556">
            <v>4157.9646876664583</v>
          </cell>
          <cell r="I1556">
            <v>11.608880937499999</v>
          </cell>
          <cell r="J1556">
            <v>0</v>
          </cell>
          <cell r="K1556">
            <v>0</v>
          </cell>
          <cell r="L1556">
            <v>0</v>
          </cell>
          <cell r="M1556">
            <v>0</v>
          </cell>
          <cell r="N1556">
            <v>8.2161911367598844E-2</v>
          </cell>
          <cell r="O1556">
            <v>12916.016183863372</v>
          </cell>
          <cell r="P1556">
            <v>36691.296324692339</v>
          </cell>
          <cell r="Q1556">
            <v>59524.268039302966</v>
          </cell>
          <cell r="R1556">
            <v>77588.299718503287</v>
          </cell>
          <cell r="S1556">
            <v>174801.99531279932</v>
          </cell>
          <cell r="T1556">
            <v>1221.3035238009513</v>
          </cell>
          <cell r="U1556">
            <v>1463.2246860284401</v>
          </cell>
          <cell r="V1556">
            <v>1585.4423935073532</v>
          </cell>
          <cell r="W1556">
            <v>1683.5052345856207</v>
          </cell>
          <cell r="X1556">
            <v>1838.740923606819</v>
          </cell>
          <cell r="Y1556">
            <v>674.56796637454192</v>
          </cell>
          <cell r="Z1556">
            <v>826.33676307297048</v>
          </cell>
          <cell r="AA1556">
            <v>879.31201449807293</v>
          </cell>
          <cell r="AB1556">
            <v>898.73950305504718</v>
          </cell>
          <cell r="AC1556">
            <v>996.34475775519672</v>
          </cell>
          <cell r="AD1556">
            <v>261.42736441919379</v>
          </cell>
          <cell r="AE1556">
            <v>512.72267884960911</v>
          </cell>
          <cell r="AF1556">
            <v>601.26198610957204</v>
          </cell>
          <cell r="AG1556">
            <v>663.2177437306749</v>
          </cell>
          <cell r="AH1556">
            <v>715.97322150665013</v>
          </cell>
        </row>
        <row r="1557">
          <cell r="B1557">
            <v>59624</v>
          </cell>
          <cell r="C1557" t="str">
            <v>MA</v>
          </cell>
          <cell r="D1557" t="str">
            <v>Behind the Meter</v>
          </cell>
          <cell r="E1557">
            <v>2.7079964509113461E-2</v>
          </cell>
          <cell r="F1557">
            <v>1</v>
          </cell>
          <cell r="G1557">
            <v>6331.8519765451838</v>
          </cell>
          <cell r="H1557">
            <v>6331.8519765451838</v>
          </cell>
          <cell r="I1557">
            <v>11.608880937499999</v>
          </cell>
          <cell r="J1557">
            <v>170406.30000000002</v>
          </cell>
          <cell r="K1557">
            <v>1128431</v>
          </cell>
          <cell r="L1557">
            <v>178215</v>
          </cell>
          <cell r="M1557">
            <v>0.12901079410675642</v>
          </cell>
          <cell r="N1557">
            <v>0.12901079410675642</v>
          </cell>
          <cell r="O1557">
            <v>12916.016183863372</v>
          </cell>
          <cell r="P1557">
            <v>36691.296324692339</v>
          </cell>
          <cell r="Q1557">
            <v>59524.268039302966</v>
          </cell>
          <cell r="R1557">
            <v>77588.299718503287</v>
          </cell>
          <cell r="S1557">
            <v>174801.99531279932</v>
          </cell>
          <cell r="T1557">
            <v>1221.3035238009513</v>
          </cell>
          <cell r="U1557">
            <v>1463.2246860284401</v>
          </cell>
          <cell r="V1557">
            <v>1585.4423935073532</v>
          </cell>
          <cell r="W1557">
            <v>1683.5052345856207</v>
          </cell>
          <cell r="X1557">
            <v>1838.740923606819</v>
          </cell>
          <cell r="Y1557">
            <v>674.56796637454192</v>
          </cell>
          <cell r="Z1557">
            <v>826.33676307297048</v>
          </cell>
          <cell r="AA1557">
            <v>879.31201449807293</v>
          </cell>
          <cell r="AB1557">
            <v>898.73950305504718</v>
          </cell>
          <cell r="AC1557">
            <v>996.34475775519672</v>
          </cell>
          <cell r="AD1557">
            <v>261.42736441919379</v>
          </cell>
          <cell r="AE1557">
            <v>512.72267884960911</v>
          </cell>
          <cell r="AF1557">
            <v>601.26198610957204</v>
          </cell>
          <cell r="AG1557">
            <v>663.2177437306749</v>
          </cell>
          <cell r="AH1557">
            <v>715.97322150665013</v>
          </cell>
        </row>
        <row r="1558">
          <cell r="B1558">
            <v>59647</v>
          </cell>
          <cell r="C1558" t="str">
            <v>MA</v>
          </cell>
          <cell r="D1558" t="str">
            <v>Behind the Meter</v>
          </cell>
          <cell r="E1558">
            <v>2.7079964509113461E-2</v>
          </cell>
          <cell r="F1558">
            <v>1</v>
          </cell>
          <cell r="G1558">
            <v>8173.9830597910423</v>
          </cell>
          <cell r="H1558">
            <v>8173.9830597910423</v>
          </cell>
          <cell r="I1558">
            <v>11.608880937499999</v>
          </cell>
          <cell r="J1558">
            <v>392960.29999999981</v>
          </cell>
          <cell r="K1558">
            <v>2091240</v>
          </cell>
          <cell r="L1558">
            <v>255841</v>
          </cell>
          <cell r="M1558">
            <v>0.17086511710986235</v>
          </cell>
          <cell r="N1558">
            <v>0.17086511710986235</v>
          </cell>
          <cell r="O1558">
            <v>12916.016183863372</v>
          </cell>
          <cell r="P1558">
            <v>36691.296324692339</v>
          </cell>
          <cell r="Q1558">
            <v>59524.268039302966</v>
          </cell>
          <cell r="R1558">
            <v>77588.299718503287</v>
          </cell>
          <cell r="S1558">
            <v>174801.99531279932</v>
          </cell>
          <cell r="T1558">
            <v>1221.3035238009513</v>
          </cell>
          <cell r="U1558">
            <v>1463.2246860284401</v>
          </cell>
          <cell r="V1558">
            <v>1585.4423935073532</v>
          </cell>
          <cell r="W1558">
            <v>1683.5052345856207</v>
          </cell>
          <cell r="X1558">
            <v>1838.740923606819</v>
          </cell>
          <cell r="Y1558">
            <v>674.56796637454192</v>
          </cell>
          <cell r="Z1558">
            <v>826.33676307297048</v>
          </cell>
          <cell r="AA1558">
            <v>879.31201449807293</v>
          </cell>
          <cell r="AB1558">
            <v>898.73950305504718</v>
          </cell>
          <cell r="AC1558">
            <v>996.34475775519672</v>
          </cell>
          <cell r="AD1558">
            <v>261.42736441919379</v>
          </cell>
          <cell r="AE1558">
            <v>512.72267884960911</v>
          </cell>
          <cell r="AF1558">
            <v>601.26198610957204</v>
          </cell>
          <cell r="AG1558">
            <v>663.2177437306749</v>
          </cell>
          <cell r="AH1558">
            <v>715.97322150665013</v>
          </cell>
        </row>
        <row r="1559">
          <cell r="B1559">
            <v>59738</v>
          </cell>
          <cell r="C1559" t="str">
            <v>MA</v>
          </cell>
          <cell r="D1559" t="str">
            <v>Behind the Meter</v>
          </cell>
          <cell r="E1559">
            <v>2.7079964509113461E-2</v>
          </cell>
          <cell r="F1559">
            <v>0</v>
          </cell>
          <cell r="G1559">
            <v>0</v>
          </cell>
          <cell r="H1559">
            <v>4157.9646876664583</v>
          </cell>
          <cell r="I1559">
            <v>11.608880937499999</v>
          </cell>
          <cell r="J1559">
            <v>0</v>
          </cell>
          <cell r="K1559">
            <v>0</v>
          </cell>
          <cell r="L1559">
            <v>0</v>
          </cell>
          <cell r="M1559">
            <v>0</v>
          </cell>
          <cell r="N1559">
            <v>8.2161911367598844E-2</v>
          </cell>
          <cell r="O1559">
            <v>12916.016183863372</v>
          </cell>
          <cell r="P1559">
            <v>36691.296324692339</v>
          </cell>
          <cell r="Q1559">
            <v>59524.268039302966</v>
          </cell>
          <cell r="R1559">
            <v>77588.299718503287</v>
          </cell>
          <cell r="S1559">
            <v>174801.99531279932</v>
          </cell>
          <cell r="T1559">
            <v>1221.3035238009513</v>
          </cell>
          <cell r="U1559">
            <v>1463.2246860284401</v>
          </cell>
          <cell r="V1559">
            <v>1585.4423935073532</v>
          </cell>
          <cell r="W1559">
            <v>1683.5052345856207</v>
          </cell>
          <cell r="X1559">
            <v>1838.740923606819</v>
          </cell>
          <cell r="Y1559">
            <v>674.56796637454192</v>
          </cell>
          <cell r="Z1559">
            <v>826.33676307297048</v>
          </cell>
          <cell r="AA1559">
            <v>879.31201449807293</v>
          </cell>
          <cell r="AB1559">
            <v>898.73950305504718</v>
          </cell>
          <cell r="AC1559">
            <v>996.34475775519672</v>
          </cell>
          <cell r="AD1559">
            <v>261.42736441919379</v>
          </cell>
          <cell r="AE1559">
            <v>512.72267884960911</v>
          </cell>
          <cell r="AF1559">
            <v>601.26198610957204</v>
          </cell>
          <cell r="AG1559">
            <v>663.2177437306749</v>
          </cell>
          <cell r="AH1559">
            <v>715.97322150665013</v>
          </cell>
        </row>
        <row r="1560">
          <cell r="B1560">
            <v>59943</v>
          </cell>
          <cell r="C1560" t="str">
            <v>MA</v>
          </cell>
          <cell r="D1560" t="str">
            <v>Behind the Meter</v>
          </cell>
          <cell r="E1560">
            <v>2.7079964509113461E-2</v>
          </cell>
          <cell r="F1560">
            <v>1</v>
          </cell>
          <cell r="G1560">
            <v>8179.9661776851381</v>
          </cell>
          <cell r="H1560">
            <v>8179.9661776851381</v>
          </cell>
          <cell r="I1560">
            <v>11.608880937499999</v>
          </cell>
          <cell r="J1560">
            <v>37306</v>
          </cell>
          <cell r="K1560">
            <v>207992</v>
          </cell>
          <cell r="L1560">
            <v>25427</v>
          </cell>
          <cell r="M1560">
            <v>0.16233245419451831</v>
          </cell>
          <cell r="N1560">
            <v>0.16233245419451831</v>
          </cell>
          <cell r="O1560">
            <v>12916.016183863372</v>
          </cell>
          <cell r="P1560">
            <v>36691.296324692339</v>
          </cell>
          <cell r="Q1560">
            <v>59524.268039302966</v>
          </cell>
          <cell r="R1560">
            <v>77588.299718503287</v>
          </cell>
          <cell r="S1560">
            <v>174801.99531279932</v>
          </cell>
          <cell r="T1560">
            <v>1221.3035238009513</v>
          </cell>
          <cell r="U1560">
            <v>1463.2246860284401</v>
          </cell>
          <cell r="V1560">
            <v>1585.4423935073532</v>
          </cell>
          <cell r="W1560">
            <v>1683.5052345856207</v>
          </cell>
          <cell r="X1560">
            <v>1838.740923606819</v>
          </cell>
          <cell r="Y1560">
            <v>674.56796637454192</v>
          </cell>
          <cell r="Z1560">
            <v>826.33676307297048</v>
          </cell>
          <cell r="AA1560">
            <v>879.31201449807293</v>
          </cell>
          <cell r="AB1560">
            <v>898.73950305504718</v>
          </cell>
          <cell r="AC1560">
            <v>996.34475775519672</v>
          </cell>
          <cell r="AD1560">
            <v>261.42736441919379</v>
          </cell>
          <cell r="AE1560">
            <v>512.72267884960911</v>
          </cell>
          <cell r="AF1560">
            <v>601.26198610957204</v>
          </cell>
          <cell r="AG1560">
            <v>663.2177437306749</v>
          </cell>
          <cell r="AH1560">
            <v>715.97322150665013</v>
          </cell>
        </row>
        <row r="1561">
          <cell r="B1561">
            <v>60025</v>
          </cell>
          <cell r="C1561" t="str">
            <v>MA</v>
          </cell>
          <cell r="D1561" t="str">
            <v>Behind the Meter</v>
          </cell>
          <cell r="E1561">
            <v>2.7079964509113461E-2</v>
          </cell>
          <cell r="F1561">
            <v>1</v>
          </cell>
          <cell r="G1561">
            <v>4948.4978540772536</v>
          </cell>
          <cell r="H1561">
            <v>4948.4978540772536</v>
          </cell>
          <cell r="I1561">
            <v>11.608880937499999</v>
          </cell>
          <cell r="J1561">
            <v>630.1</v>
          </cell>
          <cell r="K1561">
            <v>3459</v>
          </cell>
          <cell r="L1561">
            <v>699</v>
          </cell>
          <cell r="M1561">
            <v>0.15401119014057532</v>
          </cell>
          <cell r="N1561">
            <v>0.15401119014057532</v>
          </cell>
          <cell r="O1561">
            <v>12916.016183863372</v>
          </cell>
          <cell r="P1561">
            <v>36691.296324692339</v>
          </cell>
          <cell r="Q1561">
            <v>59524.268039302966</v>
          </cell>
          <cell r="R1561">
            <v>77588.299718503287</v>
          </cell>
          <cell r="S1561">
            <v>174801.99531279932</v>
          </cell>
          <cell r="T1561">
            <v>1221.3035238009513</v>
          </cell>
          <cell r="U1561">
            <v>1463.2246860284401</v>
          </cell>
          <cell r="V1561">
            <v>1585.4423935073532</v>
          </cell>
          <cell r="W1561">
            <v>1683.5052345856207</v>
          </cell>
          <cell r="X1561">
            <v>1838.740923606819</v>
          </cell>
          <cell r="Y1561">
            <v>674.56796637454192</v>
          </cell>
          <cell r="Z1561">
            <v>826.33676307297048</v>
          </cell>
          <cell r="AA1561">
            <v>879.31201449807293</v>
          </cell>
          <cell r="AB1561">
            <v>898.73950305504718</v>
          </cell>
          <cell r="AC1561">
            <v>996.34475775519672</v>
          </cell>
          <cell r="AD1561">
            <v>261.42736441919379</v>
          </cell>
          <cell r="AE1561">
            <v>512.72267884960911</v>
          </cell>
          <cell r="AF1561">
            <v>601.26198610957204</v>
          </cell>
          <cell r="AG1561">
            <v>663.2177437306749</v>
          </cell>
          <cell r="AH1561">
            <v>715.97322150665013</v>
          </cell>
        </row>
        <row r="1562">
          <cell r="B1562">
            <v>60981</v>
          </cell>
          <cell r="C1562" t="str">
            <v>MA</v>
          </cell>
          <cell r="D1562" t="str">
            <v>Behind the Meter</v>
          </cell>
          <cell r="E1562">
            <v>2.7079964509113461E-2</v>
          </cell>
          <cell r="F1562">
            <v>0</v>
          </cell>
          <cell r="G1562">
            <v>0</v>
          </cell>
          <cell r="H1562">
            <v>4157.9646876664583</v>
          </cell>
          <cell r="I1562">
            <v>11.608880937499999</v>
          </cell>
          <cell r="J1562">
            <v>0</v>
          </cell>
          <cell r="K1562">
            <v>0</v>
          </cell>
          <cell r="L1562">
            <v>0</v>
          </cell>
          <cell r="M1562">
            <v>0</v>
          </cell>
          <cell r="N1562">
            <v>8.2161911367598844E-2</v>
          </cell>
          <cell r="O1562">
            <v>12916.016183863372</v>
          </cell>
          <cell r="P1562">
            <v>36691.296324692339</v>
          </cell>
          <cell r="Q1562">
            <v>59524.268039302966</v>
          </cell>
          <cell r="R1562">
            <v>77588.299718503287</v>
          </cell>
          <cell r="S1562">
            <v>174801.99531279932</v>
          </cell>
          <cell r="T1562">
            <v>1221.3035238009513</v>
          </cell>
          <cell r="U1562">
            <v>1463.2246860284401</v>
          </cell>
          <cell r="V1562">
            <v>1585.4423935073532</v>
          </cell>
          <cell r="W1562">
            <v>1683.5052345856207</v>
          </cell>
          <cell r="X1562">
            <v>1838.740923606819</v>
          </cell>
          <cell r="Y1562">
            <v>674.56796637454192</v>
          </cell>
          <cell r="Z1562">
            <v>826.33676307297048</v>
          </cell>
          <cell r="AA1562">
            <v>879.31201449807293</v>
          </cell>
          <cell r="AB1562">
            <v>898.73950305504718</v>
          </cell>
          <cell r="AC1562">
            <v>996.34475775519672</v>
          </cell>
          <cell r="AD1562">
            <v>261.42736441919379</v>
          </cell>
          <cell r="AE1562">
            <v>512.72267884960911</v>
          </cell>
          <cell r="AF1562">
            <v>601.26198610957204</v>
          </cell>
          <cell r="AG1562">
            <v>663.2177437306749</v>
          </cell>
          <cell r="AH1562">
            <v>715.97322150665013</v>
          </cell>
        </row>
        <row r="1563">
          <cell r="B1563">
            <v>61098</v>
          </cell>
          <cell r="C1563" t="str">
            <v>MA</v>
          </cell>
          <cell r="D1563" t="str">
            <v>Behind the Meter</v>
          </cell>
          <cell r="E1563">
            <v>2.7079964509113461E-2</v>
          </cell>
          <cell r="F1563">
            <v>0</v>
          </cell>
          <cell r="G1563">
            <v>0</v>
          </cell>
          <cell r="H1563">
            <v>4157.9646876664583</v>
          </cell>
          <cell r="I1563">
            <v>11.608880937499999</v>
          </cell>
          <cell r="J1563">
            <v>0</v>
          </cell>
          <cell r="K1563">
            <v>0</v>
          </cell>
          <cell r="L1563">
            <v>0</v>
          </cell>
          <cell r="M1563">
            <v>0</v>
          </cell>
          <cell r="N1563">
            <v>8.2161911367598844E-2</v>
          </cell>
          <cell r="O1563">
            <v>12916.016183863372</v>
          </cell>
          <cell r="P1563">
            <v>36691.296324692339</v>
          </cell>
          <cell r="Q1563">
            <v>59524.268039302966</v>
          </cell>
          <cell r="R1563">
            <v>77588.299718503287</v>
          </cell>
          <cell r="S1563">
            <v>174801.99531279932</v>
          </cell>
          <cell r="T1563">
            <v>1221.3035238009513</v>
          </cell>
          <cell r="U1563">
            <v>1463.2246860284401</v>
          </cell>
          <cell r="V1563">
            <v>1585.4423935073532</v>
          </cell>
          <cell r="W1563">
            <v>1683.5052345856207</v>
          </cell>
          <cell r="X1563">
            <v>1838.740923606819</v>
          </cell>
          <cell r="Y1563">
            <v>674.56796637454192</v>
          </cell>
          <cell r="Z1563">
            <v>826.33676307297048</v>
          </cell>
          <cell r="AA1563">
            <v>879.31201449807293</v>
          </cell>
          <cell r="AB1563">
            <v>898.73950305504718</v>
          </cell>
          <cell r="AC1563">
            <v>996.34475775519672</v>
          </cell>
          <cell r="AD1563">
            <v>261.42736441919379</v>
          </cell>
          <cell r="AE1563">
            <v>512.72267884960911</v>
          </cell>
          <cell r="AF1563">
            <v>601.26198610957204</v>
          </cell>
          <cell r="AG1563">
            <v>663.2177437306749</v>
          </cell>
          <cell r="AH1563">
            <v>715.97322150665013</v>
          </cell>
        </row>
        <row r="1564">
          <cell r="B1564">
            <v>13206</v>
          </cell>
          <cell r="C1564" t="str">
            <v>MA</v>
          </cell>
          <cell r="D1564" t="str">
            <v>Investor Owned</v>
          </cell>
          <cell r="E1564">
            <v>2.7079964509113461E-2</v>
          </cell>
          <cell r="F1564">
            <v>1</v>
          </cell>
          <cell r="G1564">
            <v>9847.4548167799694</v>
          </cell>
          <cell r="H1564">
            <v>9847.4548167799694</v>
          </cell>
          <cell r="I1564">
            <v>11.608880937499999</v>
          </cell>
          <cell r="J1564">
            <v>18289.099999999999</v>
          </cell>
          <cell r="K1564">
            <v>118780</v>
          </cell>
          <cell r="L1564">
            <v>12062</v>
          </cell>
          <cell r="M1564">
            <v>0.13982812037028539</v>
          </cell>
          <cell r="N1564">
            <v>0.13982812037028539</v>
          </cell>
          <cell r="O1564">
            <v>12916.016183863372</v>
          </cell>
          <cell r="P1564">
            <v>36691.296324692339</v>
          </cell>
          <cell r="Q1564">
            <v>59524.268039302966</v>
          </cell>
          <cell r="R1564">
            <v>77588.299718503287</v>
          </cell>
          <cell r="S1564">
            <v>174801.99531279932</v>
          </cell>
          <cell r="T1564">
            <v>1221.3035238009513</v>
          </cell>
          <cell r="U1564">
            <v>1463.2246860284401</v>
          </cell>
          <cell r="V1564">
            <v>1585.4423935073532</v>
          </cell>
          <cell r="W1564">
            <v>1683.5052345856207</v>
          </cell>
          <cell r="X1564">
            <v>1838.740923606819</v>
          </cell>
          <cell r="Y1564">
            <v>674.56796637454192</v>
          </cell>
          <cell r="Z1564">
            <v>826.33676307297048</v>
          </cell>
          <cell r="AA1564">
            <v>879.31201449807293</v>
          </cell>
          <cell r="AB1564">
            <v>898.73950305504718</v>
          </cell>
          <cell r="AC1564">
            <v>996.34475775519672</v>
          </cell>
          <cell r="AD1564">
            <v>261.42736441919379</v>
          </cell>
          <cell r="AE1564">
            <v>512.72267884960911</v>
          </cell>
          <cell r="AF1564">
            <v>601.26198610957204</v>
          </cell>
          <cell r="AG1564">
            <v>663.2177437306749</v>
          </cell>
          <cell r="AH1564">
            <v>715.97322150665013</v>
          </cell>
        </row>
        <row r="1565">
          <cell r="B1565">
            <v>13355</v>
          </cell>
          <cell r="C1565" t="str">
            <v>MA</v>
          </cell>
          <cell r="D1565" t="str">
            <v>Investor Owned</v>
          </cell>
          <cell r="E1565">
            <v>2.7079964509113461E-2</v>
          </cell>
          <cell r="F1565">
            <v>0</v>
          </cell>
          <cell r="G1565">
            <v>0</v>
          </cell>
          <cell r="H1565">
            <v>5053.3006694915284</v>
          </cell>
          <cell r="I1565">
            <v>11.608880937499999</v>
          </cell>
          <cell r="J1565">
            <v>0</v>
          </cell>
          <cell r="K1565">
            <v>0</v>
          </cell>
          <cell r="L1565">
            <v>0</v>
          </cell>
          <cell r="M1565">
            <v>0</v>
          </cell>
          <cell r="N1565">
            <v>0.10617761941214825</v>
          </cell>
          <cell r="O1565">
            <v>12916.016183863372</v>
          </cell>
          <cell r="P1565">
            <v>36691.296324692339</v>
          </cell>
          <cell r="Q1565">
            <v>59524.268039302966</v>
          </cell>
          <cell r="R1565">
            <v>77588.299718503287</v>
          </cell>
          <cell r="S1565">
            <v>174801.99531279932</v>
          </cell>
          <cell r="T1565">
            <v>1221.3035238009513</v>
          </cell>
          <cell r="U1565">
            <v>1463.2246860284401</v>
          </cell>
          <cell r="V1565">
            <v>1585.4423935073532</v>
          </cell>
          <cell r="W1565">
            <v>1683.5052345856207</v>
          </cell>
          <cell r="X1565">
            <v>1838.740923606819</v>
          </cell>
          <cell r="Y1565">
            <v>674.56796637454192</v>
          </cell>
          <cell r="Z1565">
            <v>826.33676307297048</v>
          </cell>
          <cell r="AA1565">
            <v>879.31201449807293</v>
          </cell>
          <cell r="AB1565">
            <v>898.73950305504718</v>
          </cell>
          <cell r="AC1565">
            <v>996.34475775519672</v>
          </cell>
          <cell r="AD1565">
            <v>261.42736441919379</v>
          </cell>
          <cell r="AE1565">
            <v>512.72267884960911</v>
          </cell>
          <cell r="AF1565">
            <v>601.26198610957204</v>
          </cell>
          <cell r="AG1565">
            <v>663.2177437306749</v>
          </cell>
          <cell r="AH1565">
            <v>715.97322150665013</v>
          </cell>
        </row>
        <row r="1566">
          <cell r="B1566">
            <v>54913</v>
          </cell>
          <cell r="C1566" t="str">
            <v>MA</v>
          </cell>
          <cell r="D1566" t="str">
            <v>Investor Owned</v>
          </cell>
          <cell r="E1566">
            <v>0.21164728851717884</v>
          </cell>
          <cell r="F1566">
            <v>1</v>
          </cell>
          <cell r="G1566">
            <v>6609.3768808894411</v>
          </cell>
          <cell r="H1566">
            <v>6609.3768808894411</v>
          </cell>
          <cell r="I1566">
            <v>11.608880937499999</v>
          </cell>
          <cell r="J1566">
            <v>1348254</v>
          </cell>
          <cell r="K1566">
            <v>8235852</v>
          </cell>
          <cell r="L1566">
            <v>1246086</v>
          </cell>
          <cell r="M1566">
            <v>0.14262835610175759</v>
          </cell>
          <cell r="N1566">
            <v>0.14262835610175759</v>
          </cell>
          <cell r="O1566">
            <v>12916.016183863372</v>
          </cell>
          <cell r="P1566">
            <v>36691.296324692339</v>
          </cell>
          <cell r="Q1566">
            <v>59524.268039302966</v>
          </cell>
          <cell r="R1566">
            <v>77588.299718503287</v>
          </cell>
          <cell r="S1566">
            <v>174801.99531279932</v>
          </cell>
          <cell r="T1566">
            <v>1221.3035238009513</v>
          </cell>
          <cell r="U1566">
            <v>1463.2246860284401</v>
          </cell>
          <cell r="V1566">
            <v>1585.4423935073532</v>
          </cell>
          <cell r="W1566">
            <v>1683.5052345856207</v>
          </cell>
          <cell r="X1566">
            <v>1838.740923606819</v>
          </cell>
          <cell r="Y1566">
            <v>674.56796637454192</v>
          </cell>
          <cell r="Z1566">
            <v>826.33676307297048</v>
          </cell>
          <cell r="AA1566">
            <v>879.31201449807293</v>
          </cell>
          <cell r="AB1566">
            <v>898.73950305504718</v>
          </cell>
          <cell r="AC1566">
            <v>996.34475775519672</v>
          </cell>
          <cell r="AD1566">
            <v>261.42736441919379</v>
          </cell>
          <cell r="AE1566">
            <v>512.72267884960911</v>
          </cell>
          <cell r="AF1566">
            <v>601.26198610957204</v>
          </cell>
          <cell r="AG1566">
            <v>663.2177437306749</v>
          </cell>
          <cell r="AH1566">
            <v>715.97322150665013</v>
          </cell>
        </row>
        <row r="1567">
          <cell r="B1567">
            <v>20455</v>
          </cell>
          <cell r="C1567" t="str">
            <v>MA</v>
          </cell>
          <cell r="D1567" t="str">
            <v>Investor Owned</v>
          </cell>
          <cell r="E1567">
            <v>0.20332613168622815</v>
          </cell>
          <cell r="F1567">
            <v>0</v>
          </cell>
          <cell r="G1567">
            <v>0</v>
          </cell>
          <cell r="H1567">
            <v>5053.3006694915284</v>
          </cell>
          <cell r="I1567">
            <v>11.608880937499999</v>
          </cell>
          <cell r="J1567">
            <v>0</v>
          </cell>
          <cell r="K1567">
            <v>0</v>
          </cell>
          <cell r="L1567">
            <v>0</v>
          </cell>
          <cell r="M1567">
            <v>0</v>
          </cell>
          <cell r="N1567">
            <v>0.10617761941214825</v>
          </cell>
          <cell r="O1567">
            <v>12916.016183863372</v>
          </cell>
          <cell r="P1567">
            <v>36691.296324692339</v>
          </cell>
          <cell r="Q1567">
            <v>59524.268039302966</v>
          </cell>
          <cell r="R1567">
            <v>77588.299718503287</v>
          </cell>
          <cell r="S1567">
            <v>174801.99531279932</v>
          </cell>
          <cell r="T1567">
            <v>1221.3035238009513</v>
          </cell>
          <cell r="U1567">
            <v>1463.2246860284401</v>
          </cell>
          <cell r="V1567">
            <v>1585.4423935073532</v>
          </cell>
          <cell r="W1567">
            <v>1683.5052345856207</v>
          </cell>
          <cell r="X1567">
            <v>1838.740923606819</v>
          </cell>
          <cell r="Y1567">
            <v>674.56796637454192</v>
          </cell>
          <cell r="Z1567">
            <v>826.33676307297048</v>
          </cell>
          <cell r="AA1567">
            <v>879.31201449807293</v>
          </cell>
          <cell r="AB1567">
            <v>898.73950305504718</v>
          </cell>
          <cell r="AC1567">
            <v>996.34475775519672</v>
          </cell>
          <cell r="AD1567">
            <v>261.42736441919379</v>
          </cell>
          <cell r="AE1567">
            <v>512.72267884960911</v>
          </cell>
          <cell r="AF1567">
            <v>601.26198610957204</v>
          </cell>
          <cell r="AG1567">
            <v>663.2177437306749</v>
          </cell>
          <cell r="AH1567">
            <v>715.97322150665013</v>
          </cell>
        </row>
        <row r="1568">
          <cell r="B1568">
            <v>6374</v>
          </cell>
          <cell r="C1568" t="str">
            <v>MA</v>
          </cell>
          <cell r="D1568" t="str">
            <v>Investor Owned</v>
          </cell>
          <cell r="E1568">
            <v>2.7079964509113461E-2</v>
          </cell>
          <cell r="F1568">
            <v>1</v>
          </cell>
          <cell r="G1568">
            <v>6791.293861355326</v>
          </cell>
          <cell r="H1568">
            <v>6791.293861355326</v>
          </cell>
          <cell r="I1568">
            <v>11.608880937499999</v>
          </cell>
          <cell r="J1568">
            <v>36911.5</v>
          </cell>
          <cell r="K1568">
            <v>174577</v>
          </cell>
          <cell r="L1568">
            <v>25706</v>
          </cell>
          <cell r="M1568">
            <v>0.19092140018128104</v>
          </cell>
          <cell r="N1568">
            <v>0.19092140018128104</v>
          </cell>
          <cell r="O1568">
            <v>12916.016183863372</v>
          </cell>
          <cell r="P1568">
            <v>36691.296324692339</v>
          </cell>
          <cell r="Q1568">
            <v>59524.268039302966</v>
          </cell>
          <cell r="R1568">
            <v>77588.299718503287</v>
          </cell>
          <cell r="S1568">
            <v>174801.99531279932</v>
          </cell>
          <cell r="T1568">
            <v>1221.3035238009513</v>
          </cell>
          <cell r="U1568">
            <v>1463.2246860284401</v>
          </cell>
          <cell r="V1568">
            <v>1585.4423935073532</v>
          </cell>
          <cell r="W1568">
            <v>1683.5052345856207</v>
          </cell>
          <cell r="X1568">
            <v>1838.740923606819</v>
          </cell>
          <cell r="Y1568">
            <v>674.56796637454192</v>
          </cell>
          <cell r="Z1568">
            <v>826.33676307297048</v>
          </cell>
          <cell r="AA1568">
            <v>879.31201449807293</v>
          </cell>
          <cell r="AB1568">
            <v>898.73950305504718</v>
          </cell>
          <cell r="AC1568">
            <v>996.34475775519672</v>
          </cell>
          <cell r="AD1568">
            <v>261.42736441919379</v>
          </cell>
          <cell r="AE1568">
            <v>512.72267884960911</v>
          </cell>
          <cell r="AF1568">
            <v>601.26198610957204</v>
          </cell>
          <cell r="AG1568">
            <v>663.2177437306749</v>
          </cell>
          <cell r="AH1568">
            <v>715.97322150665013</v>
          </cell>
        </row>
        <row r="1569">
          <cell r="B1569">
            <v>11804</v>
          </cell>
          <cell r="C1569" t="str">
            <v>MA</v>
          </cell>
          <cell r="D1569" t="str">
            <v>Investor Owned</v>
          </cell>
          <cell r="E1569">
            <v>0.2076197222970613</v>
          </cell>
          <cell r="F1569">
            <v>1</v>
          </cell>
          <cell r="G1569">
            <v>7071.6784579244359</v>
          </cell>
          <cell r="H1569">
            <v>7071.6784579244359</v>
          </cell>
          <cell r="I1569">
            <v>11.608880937499999</v>
          </cell>
          <cell r="J1569">
            <v>1514301.8</v>
          </cell>
          <cell r="K1569">
            <v>8257408</v>
          </cell>
          <cell r="L1569">
            <v>1167673</v>
          </cell>
          <cell r="M1569">
            <v>0.1636878398195655</v>
          </cell>
          <cell r="N1569">
            <v>0.1636878398195655</v>
          </cell>
          <cell r="O1569">
            <v>12916.016183863372</v>
          </cell>
          <cell r="P1569">
            <v>36691.296324692339</v>
          </cell>
          <cell r="Q1569">
            <v>59524.268039302966</v>
          </cell>
          <cell r="R1569">
            <v>77588.299718503287</v>
          </cell>
          <cell r="S1569">
            <v>174801.99531279932</v>
          </cell>
          <cell r="T1569">
            <v>1221.3035238009513</v>
          </cell>
          <cell r="U1569">
            <v>1463.2246860284401</v>
          </cell>
          <cell r="V1569">
            <v>1585.4423935073532</v>
          </cell>
          <cell r="W1569">
            <v>1683.5052345856207</v>
          </cell>
          <cell r="X1569">
            <v>1838.740923606819</v>
          </cell>
          <cell r="Y1569">
            <v>674.56796637454192</v>
          </cell>
          <cell r="Z1569">
            <v>826.33676307297048</v>
          </cell>
          <cell r="AA1569">
            <v>879.31201449807293</v>
          </cell>
          <cell r="AB1569">
            <v>898.73950305504718</v>
          </cell>
          <cell r="AC1569">
            <v>996.34475775519672</v>
          </cell>
          <cell r="AD1569">
            <v>261.42736441919379</v>
          </cell>
          <cell r="AE1569">
            <v>512.72267884960911</v>
          </cell>
          <cell r="AF1569">
            <v>601.26198610957204</v>
          </cell>
          <cell r="AG1569">
            <v>663.2177437306749</v>
          </cell>
          <cell r="AH1569">
            <v>715.97322150665013</v>
          </cell>
        </row>
        <row r="1570">
          <cell r="B1570">
            <v>3477</v>
          </cell>
          <cell r="C1570" t="str">
            <v>MA</v>
          </cell>
          <cell r="D1570" t="str">
            <v>Municipal</v>
          </cell>
          <cell r="E1570">
            <v>2.7079964509113461E-2</v>
          </cell>
          <cell r="F1570">
            <v>1</v>
          </cell>
          <cell r="G1570">
            <v>8538.858116744781</v>
          </cell>
          <cell r="H1570">
            <v>8538.858116744781</v>
          </cell>
          <cell r="I1570">
            <v>11.608880937499999</v>
          </cell>
          <cell r="J1570">
            <v>25233.3</v>
          </cell>
          <cell r="K1570">
            <v>200407</v>
          </cell>
          <cell r="L1570">
            <v>23470</v>
          </cell>
          <cell r="M1570">
            <v>0.1095958463165583</v>
          </cell>
          <cell r="N1570">
            <v>0.1095958463165583</v>
          </cell>
          <cell r="O1570">
            <v>12916.016183863372</v>
          </cell>
          <cell r="P1570">
            <v>36691.296324692339</v>
          </cell>
          <cell r="Q1570">
            <v>59524.268039302966</v>
          </cell>
          <cell r="R1570">
            <v>77588.299718503287</v>
          </cell>
          <cell r="S1570">
            <v>174801.99531279932</v>
          </cell>
          <cell r="T1570">
            <v>1221.3035238009513</v>
          </cell>
          <cell r="U1570">
            <v>1463.2246860284401</v>
          </cell>
          <cell r="V1570">
            <v>1585.4423935073532</v>
          </cell>
          <cell r="W1570">
            <v>1683.5052345856207</v>
          </cell>
          <cell r="X1570">
            <v>1838.740923606819</v>
          </cell>
          <cell r="Y1570">
            <v>674.56796637454192</v>
          </cell>
          <cell r="Z1570">
            <v>826.33676307297048</v>
          </cell>
          <cell r="AA1570">
            <v>879.31201449807293</v>
          </cell>
          <cell r="AB1570">
            <v>898.73950305504718</v>
          </cell>
          <cell r="AC1570">
            <v>996.34475775519672</v>
          </cell>
          <cell r="AD1570">
            <v>261.42736441919379</v>
          </cell>
          <cell r="AE1570">
            <v>512.72267884960911</v>
          </cell>
          <cell r="AF1570">
            <v>601.26198610957204</v>
          </cell>
          <cell r="AG1570">
            <v>663.2177437306749</v>
          </cell>
          <cell r="AH1570">
            <v>715.97322150665013</v>
          </cell>
        </row>
        <row r="1571">
          <cell r="B1571">
            <v>8796</v>
          </cell>
          <cell r="C1571" t="str">
            <v>MA</v>
          </cell>
          <cell r="D1571" t="str">
            <v>Municipal</v>
          </cell>
          <cell r="E1571">
            <v>2.7079964509113461E-2</v>
          </cell>
          <cell r="F1571">
            <v>0</v>
          </cell>
          <cell r="G1571">
            <v>0</v>
          </cell>
          <cell r="H1571">
            <v>3791.4450514934406</v>
          </cell>
          <cell r="I1571">
            <v>11.608880937499999</v>
          </cell>
          <cell r="J1571">
            <v>0</v>
          </cell>
          <cell r="K1571">
            <v>0</v>
          </cell>
          <cell r="L1571">
            <v>0</v>
          </cell>
          <cell r="M1571">
            <v>0</v>
          </cell>
          <cell r="N1571">
            <v>5.2280814697584964E-2</v>
          </cell>
          <cell r="O1571">
            <v>12916.016183863372</v>
          </cell>
          <cell r="P1571">
            <v>36691.296324692339</v>
          </cell>
          <cell r="Q1571">
            <v>59524.268039302966</v>
          </cell>
          <cell r="R1571">
            <v>77588.299718503287</v>
          </cell>
          <cell r="S1571">
            <v>174801.99531279932</v>
          </cell>
          <cell r="T1571">
            <v>1221.3035238009513</v>
          </cell>
          <cell r="U1571">
            <v>1463.2246860284401</v>
          </cell>
          <cell r="V1571">
            <v>1585.4423935073532</v>
          </cell>
          <cell r="W1571">
            <v>1683.5052345856207</v>
          </cell>
          <cell r="X1571">
            <v>1838.740923606819</v>
          </cell>
          <cell r="Y1571">
            <v>674.56796637454192</v>
          </cell>
          <cell r="Z1571">
            <v>826.33676307297048</v>
          </cell>
          <cell r="AA1571">
            <v>879.31201449807293</v>
          </cell>
          <cell r="AB1571">
            <v>898.73950305504718</v>
          </cell>
          <cell r="AC1571">
            <v>996.34475775519672</v>
          </cell>
          <cell r="AD1571">
            <v>261.42736441919379</v>
          </cell>
          <cell r="AE1571">
            <v>512.72267884960911</v>
          </cell>
          <cell r="AF1571">
            <v>601.26198610957204</v>
          </cell>
          <cell r="AG1571">
            <v>663.2177437306749</v>
          </cell>
          <cell r="AH1571">
            <v>715.97322150665013</v>
          </cell>
        </row>
        <row r="1572">
          <cell r="B1572">
            <v>8774</v>
          </cell>
          <cell r="C1572" t="str">
            <v>MA</v>
          </cell>
          <cell r="D1572" t="str">
            <v>Municipal</v>
          </cell>
          <cell r="E1572">
            <v>0.20106544901065448</v>
          </cell>
          <cell r="F1572">
            <v>1</v>
          </cell>
          <cell r="G1572">
            <v>7262.8997581295353</v>
          </cell>
          <cell r="H1572">
            <v>7262.8997581295353</v>
          </cell>
          <cell r="I1572">
            <v>11.608880937499999</v>
          </cell>
          <cell r="J1572">
            <v>14698</v>
          </cell>
          <cell r="K1572">
            <v>108101</v>
          </cell>
          <cell r="L1572">
            <v>14884</v>
          </cell>
          <cell r="M1572">
            <v>0.11678486779507127</v>
          </cell>
          <cell r="N1572">
            <v>0.11678486779507127</v>
          </cell>
          <cell r="O1572">
            <v>12916.016183863372</v>
          </cell>
          <cell r="P1572">
            <v>36691.296324692339</v>
          </cell>
          <cell r="Q1572">
            <v>59524.268039302966</v>
          </cell>
          <cell r="R1572">
            <v>77588.299718503287</v>
          </cell>
          <cell r="S1572">
            <v>174801.99531279932</v>
          </cell>
          <cell r="T1572">
            <v>1221.3035238009513</v>
          </cell>
          <cell r="U1572">
            <v>1463.2246860284401</v>
          </cell>
          <cell r="V1572">
            <v>1585.4423935073532</v>
          </cell>
          <cell r="W1572">
            <v>1683.5052345856207</v>
          </cell>
          <cell r="X1572">
            <v>1838.740923606819</v>
          </cell>
          <cell r="Y1572">
            <v>674.56796637454192</v>
          </cell>
          <cell r="Z1572">
            <v>826.33676307297048</v>
          </cell>
          <cell r="AA1572">
            <v>879.31201449807293</v>
          </cell>
          <cell r="AB1572">
            <v>898.73950305504718</v>
          </cell>
          <cell r="AC1572">
            <v>996.34475775519672</v>
          </cell>
          <cell r="AD1572">
            <v>261.42736441919379</v>
          </cell>
          <cell r="AE1572">
            <v>512.72267884960911</v>
          </cell>
          <cell r="AF1572">
            <v>601.26198610957204</v>
          </cell>
          <cell r="AG1572">
            <v>663.2177437306749</v>
          </cell>
          <cell r="AH1572">
            <v>715.97322150665013</v>
          </cell>
        </row>
        <row r="1573">
          <cell r="B1573">
            <v>11624</v>
          </cell>
          <cell r="C1573" t="str">
            <v>MA</v>
          </cell>
          <cell r="D1573" t="str">
            <v>Municipal</v>
          </cell>
          <cell r="E1573">
            <v>2.7079964509113461E-2</v>
          </cell>
          <cell r="F1573">
            <v>0</v>
          </cell>
          <cell r="G1573">
            <v>0</v>
          </cell>
          <cell r="H1573">
            <v>3791.4450514934406</v>
          </cell>
          <cell r="I1573">
            <v>11.608880937499999</v>
          </cell>
          <cell r="J1573">
            <v>0</v>
          </cell>
          <cell r="K1573">
            <v>0</v>
          </cell>
          <cell r="L1573">
            <v>0</v>
          </cell>
          <cell r="M1573">
            <v>0</v>
          </cell>
          <cell r="N1573">
            <v>5.2280814697584964E-2</v>
          </cell>
          <cell r="O1573">
            <v>12916.016183863372</v>
          </cell>
          <cell r="P1573">
            <v>36691.296324692339</v>
          </cell>
          <cell r="Q1573">
            <v>59524.268039302966</v>
          </cell>
          <cell r="R1573">
            <v>77588.299718503287</v>
          </cell>
          <cell r="S1573">
            <v>174801.99531279932</v>
          </cell>
          <cell r="T1573">
            <v>1221.3035238009513</v>
          </cell>
          <cell r="U1573">
            <v>1463.2246860284401</v>
          </cell>
          <cell r="V1573">
            <v>1585.4423935073532</v>
          </cell>
          <cell r="W1573">
            <v>1683.5052345856207</v>
          </cell>
          <cell r="X1573">
            <v>1838.740923606819</v>
          </cell>
          <cell r="Y1573">
            <v>674.56796637454192</v>
          </cell>
          <cell r="Z1573">
            <v>826.33676307297048</v>
          </cell>
          <cell r="AA1573">
            <v>879.31201449807293</v>
          </cell>
          <cell r="AB1573">
            <v>898.73950305504718</v>
          </cell>
          <cell r="AC1573">
            <v>996.34475775519672</v>
          </cell>
          <cell r="AD1573">
            <v>261.42736441919379</v>
          </cell>
          <cell r="AE1573">
            <v>512.72267884960911</v>
          </cell>
          <cell r="AF1573">
            <v>601.26198610957204</v>
          </cell>
          <cell r="AG1573">
            <v>663.2177437306749</v>
          </cell>
          <cell r="AH1573">
            <v>715.97322150665013</v>
          </cell>
        </row>
        <row r="1574">
          <cell r="B1574">
            <v>13839</v>
          </cell>
          <cell r="C1574" t="str">
            <v>MA</v>
          </cell>
          <cell r="D1574" t="str">
            <v>Municipal</v>
          </cell>
          <cell r="E1574">
            <v>2.7079964509113461E-2</v>
          </cell>
          <cell r="F1574">
            <v>1</v>
          </cell>
          <cell r="G1574">
            <v>6634.7035233457464</v>
          </cell>
          <cell r="H1574">
            <v>6634.7035233457464</v>
          </cell>
          <cell r="I1574">
            <v>11.608880937499999</v>
          </cell>
          <cell r="J1574">
            <v>16269</v>
          </cell>
          <cell r="K1574">
            <v>92647</v>
          </cell>
          <cell r="L1574">
            <v>13964</v>
          </cell>
          <cell r="M1574">
            <v>0.15460536271077316</v>
          </cell>
          <cell r="N1574">
            <v>0.15460536271077316</v>
          </cell>
          <cell r="O1574">
            <v>12916.016183863372</v>
          </cell>
          <cell r="P1574">
            <v>36691.296324692339</v>
          </cell>
          <cell r="Q1574">
            <v>59524.268039302966</v>
          </cell>
          <cell r="R1574">
            <v>77588.299718503287</v>
          </cell>
          <cell r="S1574">
            <v>174801.99531279932</v>
          </cell>
          <cell r="T1574">
            <v>1221.3035238009513</v>
          </cell>
          <cell r="U1574">
            <v>1463.2246860284401</v>
          </cell>
          <cell r="V1574">
            <v>1585.4423935073532</v>
          </cell>
          <cell r="W1574">
            <v>1683.5052345856207</v>
          </cell>
          <cell r="X1574">
            <v>1838.740923606819</v>
          </cell>
          <cell r="Y1574">
            <v>674.56796637454192</v>
          </cell>
          <cell r="Z1574">
            <v>826.33676307297048</v>
          </cell>
          <cell r="AA1574">
            <v>879.31201449807293</v>
          </cell>
          <cell r="AB1574">
            <v>898.73950305504718</v>
          </cell>
          <cell r="AC1574">
            <v>996.34475775519672</v>
          </cell>
          <cell r="AD1574">
            <v>261.42736441919379</v>
          </cell>
          <cell r="AE1574">
            <v>512.72267884960911</v>
          </cell>
          <cell r="AF1574">
            <v>601.26198610957204</v>
          </cell>
          <cell r="AG1574">
            <v>663.2177437306749</v>
          </cell>
          <cell r="AH1574">
            <v>715.97322150665013</v>
          </cell>
        </row>
        <row r="1575">
          <cell r="B1575">
            <v>14605</v>
          </cell>
          <cell r="C1575" t="str">
            <v>MA</v>
          </cell>
          <cell r="D1575" t="str">
            <v>Municipal</v>
          </cell>
          <cell r="E1575">
            <v>2.7079964509113461E-2</v>
          </cell>
          <cell r="F1575">
            <v>1</v>
          </cell>
          <cell r="G1575">
            <v>8841.9629579559278</v>
          </cell>
          <cell r="H1575">
            <v>8841.9629579559278</v>
          </cell>
          <cell r="I1575">
            <v>11.608880937499999</v>
          </cell>
          <cell r="J1575">
            <v>20656.599999999999</v>
          </cell>
          <cell r="K1575">
            <v>196212</v>
          </cell>
          <cell r="L1575">
            <v>22191</v>
          </cell>
          <cell r="M1575">
            <v>8.9521781936839989E-2</v>
          </cell>
          <cell r="N1575">
            <v>8.9521781936839989E-2</v>
          </cell>
          <cell r="O1575">
            <v>12916.016183863372</v>
          </cell>
          <cell r="P1575">
            <v>36691.296324692339</v>
          </cell>
          <cell r="Q1575">
            <v>59524.268039302966</v>
          </cell>
          <cell r="R1575">
            <v>77588.299718503287</v>
          </cell>
          <cell r="S1575">
            <v>174801.99531279932</v>
          </cell>
          <cell r="T1575">
            <v>1221.3035238009513</v>
          </cell>
          <cell r="U1575">
            <v>1463.2246860284401</v>
          </cell>
          <cell r="V1575">
            <v>1585.4423935073532</v>
          </cell>
          <cell r="W1575">
            <v>1683.5052345856207</v>
          </cell>
          <cell r="X1575">
            <v>1838.740923606819</v>
          </cell>
          <cell r="Y1575">
            <v>674.56796637454192</v>
          </cell>
          <cell r="Z1575">
            <v>826.33676307297048</v>
          </cell>
          <cell r="AA1575">
            <v>879.31201449807293</v>
          </cell>
          <cell r="AB1575">
            <v>898.73950305504718</v>
          </cell>
          <cell r="AC1575">
            <v>996.34475775519672</v>
          </cell>
          <cell r="AD1575">
            <v>261.42736441919379</v>
          </cell>
          <cell r="AE1575">
            <v>512.72267884960911</v>
          </cell>
          <cell r="AF1575">
            <v>601.26198610957204</v>
          </cell>
          <cell r="AG1575">
            <v>663.2177437306749</v>
          </cell>
          <cell r="AH1575">
            <v>715.97322150665013</v>
          </cell>
        </row>
        <row r="1576">
          <cell r="B1576">
            <v>16438</v>
          </cell>
          <cell r="C1576" t="str">
            <v>MA</v>
          </cell>
          <cell r="D1576" t="str">
            <v>Municipal</v>
          </cell>
          <cell r="E1576">
            <v>2.7079964509113461E-2</v>
          </cell>
          <cell r="F1576">
            <v>0</v>
          </cell>
          <cell r="G1576">
            <v>0</v>
          </cell>
          <cell r="H1576">
            <v>3791.4450514934406</v>
          </cell>
          <cell r="I1576">
            <v>11.608880937499999</v>
          </cell>
          <cell r="J1576">
            <v>0</v>
          </cell>
          <cell r="K1576">
            <v>0</v>
          </cell>
          <cell r="L1576">
            <v>0</v>
          </cell>
          <cell r="M1576">
            <v>0</v>
          </cell>
          <cell r="N1576">
            <v>5.2280814697584964E-2</v>
          </cell>
          <cell r="O1576">
            <v>12916.016183863372</v>
          </cell>
          <cell r="P1576">
            <v>36691.296324692339</v>
          </cell>
          <cell r="Q1576">
            <v>59524.268039302966</v>
          </cell>
          <cell r="R1576">
            <v>77588.299718503287</v>
          </cell>
          <cell r="S1576">
            <v>174801.99531279932</v>
          </cell>
          <cell r="T1576">
            <v>1221.3035238009513</v>
          </cell>
          <cell r="U1576">
            <v>1463.2246860284401</v>
          </cell>
          <cell r="V1576">
            <v>1585.4423935073532</v>
          </cell>
          <cell r="W1576">
            <v>1683.5052345856207</v>
          </cell>
          <cell r="X1576">
            <v>1838.740923606819</v>
          </cell>
          <cell r="Y1576">
            <v>674.56796637454192</v>
          </cell>
          <cell r="Z1576">
            <v>826.33676307297048</v>
          </cell>
          <cell r="AA1576">
            <v>879.31201449807293</v>
          </cell>
          <cell r="AB1576">
            <v>898.73950305504718</v>
          </cell>
          <cell r="AC1576">
            <v>996.34475775519672</v>
          </cell>
          <cell r="AD1576">
            <v>261.42736441919379</v>
          </cell>
          <cell r="AE1576">
            <v>512.72267884960911</v>
          </cell>
          <cell r="AF1576">
            <v>601.26198610957204</v>
          </cell>
          <cell r="AG1576">
            <v>663.2177437306749</v>
          </cell>
          <cell r="AH1576">
            <v>715.97322150665013</v>
          </cell>
        </row>
        <row r="1577">
          <cell r="B1577">
            <v>20481</v>
          </cell>
          <cell r="C1577" t="str">
            <v>MA</v>
          </cell>
          <cell r="D1577" t="str">
            <v>Municipal</v>
          </cell>
          <cell r="E1577">
            <v>0.20255678491979864</v>
          </cell>
          <cell r="F1577">
            <v>1</v>
          </cell>
          <cell r="G1577">
            <v>8344.0215013438337</v>
          </cell>
          <cell r="H1577">
            <v>8344.0215013438337</v>
          </cell>
          <cell r="I1577">
            <v>11.608880937499999</v>
          </cell>
          <cell r="J1577">
            <v>19296</v>
          </cell>
          <cell r="K1577">
            <v>133496</v>
          </cell>
          <cell r="L1577">
            <v>15999</v>
          </cell>
          <cell r="M1577">
            <v>0.12784828134604223</v>
          </cell>
          <cell r="N1577">
            <v>0.12784828134604223</v>
          </cell>
          <cell r="O1577">
            <v>12916.016183863372</v>
          </cell>
          <cell r="P1577">
            <v>36691.296324692339</v>
          </cell>
          <cell r="Q1577">
            <v>59524.268039302966</v>
          </cell>
          <cell r="R1577">
            <v>77588.299718503287</v>
          </cell>
          <cell r="S1577">
            <v>174801.99531279932</v>
          </cell>
          <cell r="T1577">
            <v>1221.3035238009513</v>
          </cell>
          <cell r="U1577">
            <v>1463.2246860284401</v>
          </cell>
          <cell r="V1577">
            <v>1585.4423935073532</v>
          </cell>
          <cell r="W1577">
            <v>1683.5052345856207</v>
          </cell>
          <cell r="X1577">
            <v>1838.740923606819</v>
          </cell>
          <cell r="Y1577">
            <v>674.56796637454192</v>
          </cell>
          <cell r="Z1577">
            <v>826.33676307297048</v>
          </cell>
          <cell r="AA1577">
            <v>879.31201449807293</v>
          </cell>
          <cell r="AB1577">
            <v>898.73950305504718</v>
          </cell>
          <cell r="AC1577">
            <v>996.34475775519672</v>
          </cell>
          <cell r="AD1577">
            <v>261.42736441919379</v>
          </cell>
          <cell r="AE1577">
            <v>512.72267884960911</v>
          </cell>
          <cell r="AF1577">
            <v>601.26198610957204</v>
          </cell>
          <cell r="AG1577">
            <v>663.2177437306749</v>
          </cell>
          <cell r="AH1577">
            <v>715.97322150665013</v>
          </cell>
        </row>
        <row r="1578">
          <cell r="B1578">
            <v>8797</v>
          </cell>
          <cell r="C1578" t="str">
            <v>MA</v>
          </cell>
          <cell r="D1578" t="str">
            <v>Municipal</v>
          </cell>
          <cell r="E1578">
            <v>2.7079964509113461E-2</v>
          </cell>
          <cell r="F1578">
            <v>0</v>
          </cell>
          <cell r="G1578">
            <v>0</v>
          </cell>
          <cell r="H1578">
            <v>3791.4450514934406</v>
          </cell>
          <cell r="I1578">
            <v>11.608880937499999</v>
          </cell>
          <cell r="J1578">
            <v>0</v>
          </cell>
          <cell r="K1578">
            <v>0</v>
          </cell>
          <cell r="L1578">
            <v>0</v>
          </cell>
          <cell r="M1578">
            <v>0</v>
          </cell>
          <cell r="N1578">
            <v>5.2280814697584964E-2</v>
          </cell>
          <cell r="O1578">
            <v>12916.016183863372</v>
          </cell>
          <cell r="P1578">
            <v>36691.296324692339</v>
          </cell>
          <cell r="Q1578">
            <v>59524.268039302966</v>
          </cell>
          <cell r="R1578">
            <v>77588.299718503287</v>
          </cell>
          <cell r="S1578">
            <v>174801.99531279932</v>
          </cell>
          <cell r="T1578">
            <v>1221.3035238009513</v>
          </cell>
          <cell r="U1578">
            <v>1463.2246860284401</v>
          </cell>
          <cell r="V1578">
            <v>1585.4423935073532</v>
          </cell>
          <cell r="W1578">
            <v>1683.5052345856207</v>
          </cell>
          <cell r="X1578">
            <v>1838.740923606819</v>
          </cell>
          <cell r="Y1578">
            <v>674.56796637454192</v>
          </cell>
          <cell r="Z1578">
            <v>826.33676307297048</v>
          </cell>
          <cell r="AA1578">
            <v>879.31201449807293</v>
          </cell>
          <cell r="AB1578">
            <v>898.73950305504718</v>
          </cell>
          <cell r="AC1578">
            <v>996.34475775519672</v>
          </cell>
          <cell r="AD1578">
            <v>261.42736441919379</v>
          </cell>
          <cell r="AE1578">
            <v>512.72267884960911</v>
          </cell>
          <cell r="AF1578">
            <v>601.26198610957204</v>
          </cell>
          <cell r="AG1578">
            <v>663.2177437306749</v>
          </cell>
          <cell r="AH1578">
            <v>715.97322150665013</v>
          </cell>
        </row>
        <row r="1579">
          <cell r="B1579">
            <v>902</v>
          </cell>
          <cell r="C1579" t="str">
            <v>MA</v>
          </cell>
          <cell r="D1579" t="str">
            <v>Municipal</v>
          </cell>
          <cell r="E1579">
            <v>2.7079964509113461E-2</v>
          </cell>
          <cell r="F1579">
            <v>0</v>
          </cell>
          <cell r="G1579">
            <v>0</v>
          </cell>
          <cell r="H1579">
            <v>3791.4450514934406</v>
          </cell>
          <cell r="I1579">
            <v>11.608880937499999</v>
          </cell>
          <cell r="J1579">
            <v>0</v>
          </cell>
          <cell r="K1579">
            <v>0</v>
          </cell>
          <cell r="L1579">
            <v>0</v>
          </cell>
          <cell r="M1579">
            <v>0</v>
          </cell>
          <cell r="N1579">
            <v>5.2280814697584964E-2</v>
          </cell>
          <cell r="O1579">
            <v>12916.016183863372</v>
          </cell>
          <cell r="P1579">
            <v>36691.296324692339</v>
          </cell>
          <cell r="Q1579">
            <v>59524.268039302966</v>
          </cell>
          <cell r="R1579">
            <v>77588.299718503287</v>
          </cell>
          <cell r="S1579">
            <v>174801.99531279932</v>
          </cell>
          <cell r="T1579">
            <v>1221.3035238009513</v>
          </cell>
          <cell r="U1579">
            <v>1463.2246860284401</v>
          </cell>
          <cell r="V1579">
            <v>1585.4423935073532</v>
          </cell>
          <cell r="W1579">
            <v>1683.5052345856207</v>
          </cell>
          <cell r="X1579">
            <v>1838.740923606819</v>
          </cell>
          <cell r="Y1579">
            <v>674.56796637454192</v>
          </cell>
          <cell r="Z1579">
            <v>826.33676307297048</v>
          </cell>
          <cell r="AA1579">
            <v>879.31201449807293</v>
          </cell>
          <cell r="AB1579">
            <v>898.73950305504718</v>
          </cell>
          <cell r="AC1579">
            <v>996.34475775519672</v>
          </cell>
          <cell r="AD1579">
            <v>261.42736441919379</v>
          </cell>
          <cell r="AE1579">
            <v>512.72267884960911</v>
          </cell>
          <cell r="AF1579">
            <v>601.26198610957204</v>
          </cell>
          <cell r="AG1579">
            <v>663.2177437306749</v>
          </cell>
          <cell r="AH1579">
            <v>715.97322150665013</v>
          </cell>
        </row>
        <row r="1580">
          <cell r="B1580">
            <v>1523</v>
          </cell>
          <cell r="C1580" t="str">
            <v>MA</v>
          </cell>
          <cell r="D1580" t="str">
            <v>Municipal</v>
          </cell>
          <cell r="E1580">
            <v>2.7079964509113461E-2</v>
          </cell>
          <cell r="F1580">
            <v>0</v>
          </cell>
          <cell r="G1580">
            <v>0</v>
          </cell>
          <cell r="H1580">
            <v>3791.4450514934406</v>
          </cell>
          <cell r="I1580">
            <v>11.608880937499999</v>
          </cell>
          <cell r="J1580">
            <v>0</v>
          </cell>
          <cell r="K1580">
            <v>0</v>
          </cell>
          <cell r="L1580">
            <v>0</v>
          </cell>
          <cell r="M1580">
            <v>0</v>
          </cell>
          <cell r="N1580">
            <v>5.2280814697584964E-2</v>
          </cell>
          <cell r="O1580">
            <v>12916.016183863372</v>
          </cell>
          <cell r="P1580">
            <v>36691.296324692339</v>
          </cell>
          <cell r="Q1580">
            <v>59524.268039302966</v>
          </cell>
          <cell r="R1580">
            <v>77588.299718503287</v>
          </cell>
          <cell r="S1580">
            <v>174801.99531279932</v>
          </cell>
          <cell r="T1580">
            <v>1221.3035238009513</v>
          </cell>
          <cell r="U1580">
            <v>1463.2246860284401</v>
          </cell>
          <cell r="V1580">
            <v>1585.4423935073532</v>
          </cell>
          <cell r="W1580">
            <v>1683.5052345856207</v>
          </cell>
          <cell r="X1580">
            <v>1838.740923606819</v>
          </cell>
          <cell r="Y1580">
            <v>674.56796637454192</v>
          </cell>
          <cell r="Z1580">
            <v>826.33676307297048</v>
          </cell>
          <cell r="AA1580">
            <v>879.31201449807293</v>
          </cell>
          <cell r="AB1580">
            <v>898.73950305504718</v>
          </cell>
          <cell r="AC1580">
            <v>996.34475775519672</v>
          </cell>
          <cell r="AD1580">
            <v>261.42736441919379</v>
          </cell>
          <cell r="AE1580">
            <v>512.72267884960911</v>
          </cell>
          <cell r="AF1580">
            <v>601.26198610957204</v>
          </cell>
          <cell r="AG1580">
            <v>663.2177437306749</v>
          </cell>
          <cell r="AH1580">
            <v>715.97322150665013</v>
          </cell>
        </row>
        <row r="1581">
          <cell r="B1581">
            <v>2086</v>
          </cell>
          <cell r="C1581" t="str">
            <v>MA</v>
          </cell>
          <cell r="D1581" t="str">
            <v>Municipal</v>
          </cell>
          <cell r="E1581">
            <v>2.7079964509113461E-2</v>
          </cell>
          <cell r="F1581">
            <v>0</v>
          </cell>
          <cell r="G1581">
            <v>0</v>
          </cell>
          <cell r="H1581">
            <v>3791.4450514934406</v>
          </cell>
          <cell r="I1581">
            <v>11.608880937499999</v>
          </cell>
          <cell r="J1581">
            <v>0</v>
          </cell>
          <cell r="K1581">
            <v>0</v>
          </cell>
          <cell r="L1581">
            <v>0</v>
          </cell>
          <cell r="M1581">
            <v>0</v>
          </cell>
          <cell r="N1581">
            <v>5.2280814697584964E-2</v>
          </cell>
          <cell r="O1581">
            <v>12916.016183863372</v>
          </cell>
          <cell r="P1581">
            <v>36691.296324692339</v>
          </cell>
          <cell r="Q1581">
            <v>59524.268039302966</v>
          </cell>
          <cell r="R1581">
            <v>77588.299718503287</v>
          </cell>
          <cell r="S1581">
            <v>174801.99531279932</v>
          </cell>
          <cell r="T1581">
            <v>1221.3035238009513</v>
          </cell>
          <cell r="U1581">
            <v>1463.2246860284401</v>
          </cell>
          <cell r="V1581">
            <v>1585.4423935073532</v>
          </cell>
          <cell r="W1581">
            <v>1683.5052345856207</v>
          </cell>
          <cell r="X1581">
            <v>1838.740923606819</v>
          </cell>
          <cell r="Y1581">
            <v>674.56796637454192</v>
          </cell>
          <cell r="Z1581">
            <v>826.33676307297048</v>
          </cell>
          <cell r="AA1581">
            <v>879.31201449807293</v>
          </cell>
          <cell r="AB1581">
            <v>898.73950305504718</v>
          </cell>
          <cell r="AC1581">
            <v>996.34475775519672</v>
          </cell>
          <cell r="AD1581">
            <v>261.42736441919379</v>
          </cell>
          <cell r="AE1581">
            <v>512.72267884960911</v>
          </cell>
          <cell r="AF1581">
            <v>601.26198610957204</v>
          </cell>
          <cell r="AG1581">
            <v>663.2177437306749</v>
          </cell>
          <cell r="AH1581">
            <v>715.97322150665013</v>
          </cell>
        </row>
        <row r="1582">
          <cell r="B1582">
            <v>2144</v>
          </cell>
          <cell r="C1582" t="str">
            <v>MA</v>
          </cell>
          <cell r="D1582" t="str">
            <v>Municipal</v>
          </cell>
          <cell r="E1582">
            <v>0.20885288607891347</v>
          </cell>
          <cell r="F1582">
            <v>1</v>
          </cell>
          <cell r="G1582">
            <v>8549.8465710411765</v>
          </cell>
          <cell r="H1582">
            <v>8549.8465710411765</v>
          </cell>
          <cell r="I1582">
            <v>11.608880937499999</v>
          </cell>
          <cell r="J1582">
            <v>17086</v>
          </cell>
          <cell r="K1582">
            <v>119809</v>
          </cell>
          <cell r="L1582">
            <v>14013</v>
          </cell>
          <cell r="M1582">
            <v>0.12631686281559606</v>
          </cell>
          <cell r="N1582">
            <v>0.12631686281559606</v>
          </cell>
          <cell r="O1582">
            <v>12916.016183863372</v>
          </cell>
          <cell r="P1582">
            <v>36691.296324692339</v>
          </cell>
          <cell r="Q1582">
            <v>59524.268039302966</v>
          </cell>
          <cell r="R1582">
            <v>77588.299718503287</v>
          </cell>
          <cell r="S1582">
            <v>174801.99531279932</v>
          </cell>
          <cell r="T1582">
            <v>1221.3035238009513</v>
          </cell>
          <cell r="U1582">
            <v>1463.2246860284401</v>
          </cell>
          <cell r="V1582">
            <v>1585.4423935073532</v>
          </cell>
          <cell r="W1582">
            <v>1683.5052345856207</v>
          </cell>
          <cell r="X1582">
            <v>1838.740923606819</v>
          </cell>
          <cell r="Y1582">
            <v>674.56796637454192</v>
          </cell>
          <cell r="Z1582">
            <v>826.33676307297048</v>
          </cell>
          <cell r="AA1582">
            <v>879.31201449807293</v>
          </cell>
          <cell r="AB1582">
            <v>898.73950305504718</v>
          </cell>
          <cell r="AC1582">
            <v>996.34475775519672</v>
          </cell>
          <cell r="AD1582">
            <v>261.42736441919379</v>
          </cell>
          <cell r="AE1582">
            <v>512.72267884960911</v>
          </cell>
          <cell r="AF1582">
            <v>601.26198610957204</v>
          </cell>
          <cell r="AG1582">
            <v>663.2177437306749</v>
          </cell>
          <cell r="AH1582">
            <v>715.97322150665013</v>
          </cell>
        </row>
        <row r="1583">
          <cell r="B1583">
            <v>3447</v>
          </cell>
          <cell r="C1583" t="str">
            <v>MA</v>
          </cell>
          <cell r="D1583" t="str">
            <v>Municipal</v>
          </cell>
          <cell r="E1583">
            <v>2.7079964509113461E-2</v>
          </cell>
          <cell r="F1583">
            <v>0</v>
          </cell>
          <cell r="G1583">
            <v>0</v>
          </cell>
          <cell r="H1583">
            <v>3791.4450514934406</v>
          </cell>
          <cell r="I1583">
            <v>11.608880937499999</v>
          </cell>
          <cell r="J1583">
            <v>0</v>
          </cell>
          <cell r="K1583">
            <v>0</v>
          </cell>
          <cell r="L1583">
            <v>0</v>
          </cell>
          <cell r="M1583">
            <v>0</v>
          </cell>
          <cell r="N1583">
            <v>5.2280814697584964E-2</v>
          </cell>
          <cell r="O1583">
            <v>12916.016183863372</v>
          </cell>
          <cell r="P1583">
            <v>36691.296324692339</v>
          </cell>
          <cell r="Q1583">
            <v>59524.268039302966</v>
          </cell>
          <cell r="R1583">
            <v>77588.299718503287</v>
          </cell>
          <cell r="S1583">
            <v>174801.99531279932</v>
          </cell>
          <cell r="T1583">
            <v>1221.3035238009513</v>
          </cell>
          <cell r="U1583">
            <v>1463.2246860284401</v>
          </cell>
          <cell r="V1583">
            <v>1585.4423935073532</v>
          </cell>
          <cell r="W1583">
            <v>1683.5052345856207</v>
          </cell>
          <cell r="X1583">
            <v>1838.740923606819</v>
          </cell>
          <cell r="Y1583">
            <v>674.56796637454192</v>
          </cell>
          <cell r="Z1583">
            <v>826.33676307297048</v>
          </cell>
          <cell r="AA1583">
            <v>879.31201449807293</v>
          </cell>
          <cell r="AB1583">
            <v>898.73950305504718</v>
          </cell>
          <cell r="AC1583">
            <v>996.34475775519672</v>
          </cell>
          <cell r="AD1583">
            <v>261.42736441919379</v>
          </cell>
          <cell r="AE1583">
            <v>512.72267884960911</v>
          </cell>
          <cell r="AF1583">
            <v>601.26198610957204</v>
          </cell>
          <cell r="AG1583">
            <v>663.2177437306749</v>
          </cell>
          <cell r="AH1583">
            <v>715.97322150665013</v>
          </cell>
        </row>
        <row r="1584">
          <cell r="B1584">
            <v>4147</v>
          </cell>
          <cell r="C1584" t="str">
            <v>MA</v>
          </cell>
          <cell r="D1584" t="str">
            <v>Municipal</v>
          </cell>
          <cell r="E1584">
            <v>2.7079964509113461E-2</v>
          </cell>
          <cell r="F1584">
            <v>0</v>
          </cell>
          <cell r="G1584">
            <v>0</v>
          </cell>
          <cell r="H1584">
            <v>3791.4450514934406</v>
          </cell>
          <cell r="I1584">
            <v>11.608880937499999</v>
          </cell>
          <cell r="J1584">
            <v>0</v>
          </cell>
          <cell r="K1584">
            <v>0</v>
          </cell>
          <cell r="L1584">
            <v>0</v>
          </cell>
          <cell r="M1584">
            <v>0</v>
          </cell>
          <cell r="N1584">
            <v>5.2280814697584964E-2</v>
          </cell>
          <cell r="O1584">
            <v>12916.016183863372</v>
          </cell>
          <cell r="P1584">
            <v>36691.296324692339</v>
          </cell>
          <cell r="Q1584">
            <v>59524.268039302966</v>
          </cell>
          <cell r="R1584">
            <v>77588.299718503287</v>
          </cell>
          <cell r="S1584">
            <v>174801.99531279932</v>
          </cell>
          <cell r="T1584">
            <v>1221.3035238009513</v>
          </cell>
          <cell r="U1584">
            <v>1463.2246860284401</v>
          </cell>
          <cell r="V1584">
            <v>1585.4423935073532</v>
          </cell>
          <cell r="W1584">
            <v>1683.5052345856207</v>
          </cell>
          <cell r="X1584">
            <v>1838.740923606819</v>
          </cell>
          <cell r="Y1584">
            <v>674.56796637454192</v>
          </cell>
          <cell r="Z1584">
            <v>826.33676307297048</v>
          </cell>
          <cell r="AA1584">
            <v>879.31201449807293</v>
          </cell>
          <cell r="AB1584">
            <v>898.73950305504718</v>
          </cell>
          <cell r="AC1584">
            <v>996.34475775519672</v>
          </cell>
          <cell r="AD1584">
            <v>261.42736441919379</v>
          </cell>
          <cell r="AE1584">
            <v>512.72267884960911</v>
          </cell>
          <cell r="AF1584">
            <v>601.26198610957204</v>
          </cell>
          <cell r="AG1584">
            <v>663.2177437306749</v>
          </cell>
          <cell r="AH1584">
            <v>715.97322150665013</v>
          </cell>
        </row>
        <row r="1585">
          <cell r="B1585">
            <v>5480</v>
          </cell>
          <cell r="C1585" t="str">
            <v>MA</v>
          </cell>
          <cell r="D1585" t="str">
            <v>Municipal</v>
          </cell>
          <cell r="E1585">
            <v>2.7079964509113461E-2</v>
          </cell>
          <cell r="F1585">
            <v>1</v>
          </cell>
          <cell r="G1585">
            <v>8516.2107838853444</v>
          </cell>
          <cell r="H1585">
            <v>8516.2107838853444</v>
          </cell>
          <cell r="I1585">
            <v>11.608880937499999</v>
          </cell>
          <cell r="J1585">
            <v>14513.6</v>
          </cell>
          <cell r="K1585">
            <v>97451</v>
          </cell>
          <cell r="L1585">
            <v>11443</v>
          </cell>
          <cell r="M1585">
            <v>0.132574472352118</v>
          </cell>
          <cell r="N1585">
            <v>0.132574472352118</v>
          </cell>
          <cell r="O1585">
            <v>12916.016183863372</v>
          </cell>
          <cell r="P1585">
            <v>36691.296324692339</v>
          </cell>
          <cell r="Q1585">
            <v>59524.268039302966</v>
          </cell>
          <cell r="R1585">
            <v>77588.299718503287</v>
          </cell>
          <cell r="S1585">
            <v>174801.99531279932</v>
          </cell>
          <cell r="T1585">
            <v>1221.3035238009513</v>
          </cell>
          <cell r="U1585">
            <v>1463.2246860284401</v>
          </cell>
          <cell r="V1585">
            <v>1585.4423935073532</v>
          </cell>
          <cell r="W1585">
            <v>1683.5052345856207</v>
          </cell>
          <cell r="X1585">
            <v>1838.740923606819</v>
          </cell>
          <cell r="Y1585">
            <v>674.56796637454192</v>
          </cell>
          <cell r="Z1585">
            <v>826.33676307297048</v>
          </cell>
          <cell r="AA1585">
            <v>879.31201449807293</v>
          </cell>
          <cell r="AB1585">
            <v>898.73950305504718</v>
          </cell>
          <cell r="AC1585">
            <v>996.34475775519672</v>
          </cell>
          <cell r="AD1585">
            <v>261.42736441919379</v>
          </cell>
          <cell r="AE1585">
            <v>512.72267884960911</v>
          </cell>
          <cell r="AF1585">
            <v>601.26198610957204</v>
          </cell>
          <cell r="AG1585">
            <v>663.2177437306749</v>
          </cell>
          <cell r="AH1585">
            <v>715.97322150665013</v>
          </cell>
        </row>
        <row r="1586">
          <cell r="B1586">
            <v>7130</v>
          </cell>
          <cell r="C1586" t="str">
            <v>MA</v>
          </cell>
          <cell r="D1586" t="str">
            <v>Municipal</v>
          </cell>
          <cell r="E1586">
            <v>2.7079964509113461E-2</v>
          </cell>
          <cell r="F1586">
            <v>0</v>
          </cell>
          <cell r="G1586">
            <v>0</v>
          </cell>
          <cell r="H1586">
            <v>3791.4450514934406</v>
          </cell>
          <cell r="I1586">
            <v>11.608880937499999</v>
          </cell>
          <cell r="J1586">
            <v>0</v>
          </cell>
          <cell r="K1586">
            <v>0</v>
          </cell>
          <cell r="L1586">
            <v>0</v>
          </cell>
          <cell r="M1586">
            <v>0</v>
          </cell>
          <cell r="N1586">
            <v>5.2280814697584964E-2</v>
          </cell>
          <cell r="O1586">
            <v>12916.016183863372</v>
          </cell>
          <cell r="P1586">
            <v>36691.296324692339</v>
          </cell>
          <cell r="Q1586">
            <v>59524.268039302966</v>
          </cell>
          <cell r="R1586">
            <v>77588.299718503287</v>
          </cell>
          <cell r="S1586">
            <v>174801.99531279932</v>
          </cell>
          <cell r="T1586">
            <v>1221.3035238009513</v>
          </cell>
          <cell r="U1586">
            <v>1463.2246860284401</v>
          </cell>
          <cell r="V1586">
            <v>1585.4423935073532</v>
          </cell>
          <cell r="W1586">
            <v>1683.5052345856207</v>
          </cell>
          <cell r="X1586">
            <v>1838.740923606819</v>
          </cell>
          <cell r="Y1586">
            <v>674.56796637454192</v>
          </cell>
          <cell r="Z1586">
            <v>826.33676307297048</v>
          </cell>
          <cell r="AA1586">
            <v>879.31201449807293</v>
          </cell>
          <cell r="AB1586">
            <v>898.73950305504718</v>
          </cell>
          <cell r="AC1586">
            <v>996.34475775519672</v>
          </cell>
          <cell r="AD1586">
            <v>261.42736441919379</v>
          </cell>
          <cell r="AE1586">
            <v>512.72267884960911</v>
          </cell>
          <cell r="AF1586">
            <v>601.26198610957204</v>
          </cell>
          <cell r="AG1586">
            <v>663.2177437306749</v>
          </cell>
          <cell r="AH1586">
            <v>715.97322150665013</v>
          </cell>
        </row>
        <row r="1587">
          <cell r="B1587">
            <v>7715</v>
          </cell>
          <cell r="C1587" t="str">
            <v>MA</v>
          </cell>
          <cell r="D1587" t="str">
            <v>Municipal</v>
          </cell>
          <cell r="E1587">
            <v>2.7079964509113461E-2</v>
          </cell>
          <cell r="F1587">
            <v>0</v>
          </cell>
          <cell r="G1587">
            <v>0</v>
          </cell>
          <cell r="H1587">
            <v>3791.4450514934406</v>
          </cell>
          <cell r="I1587">
            <v>11.608880937499999</v>
          </cell>
          <cell r="J1587">
            <v>0</v>
          </cell>
          <cell r="K1587">
            <v>0</v>
          </cell>
          <cell r="L1587">
            <v>0</v>
          </cell>
          <cell r="M1587">
            <v>0</v>
          </cell>
          <cell r="N1587">
            <v>5.2280814697584964E-2</v>
          </cell>
          <cell r="O1587">
            <v>12916.016183863372</v>
          </cell>
          <cell r="P1587">
            <v>36691.296324692339</v>
          </cell>
          <cell r="Q1587">
            <v>59524.268039302966</v>
          </cell>
          <cell r="R1587">
            <v>77588.299718503287</v>
          </cell>
          <cell r="S1587">
            <v>174801.99531279932</v>
          </cell>
          <cell r="T1587">
            <v>1221.3035238009513</v>
          </cell>
          <cell r="U1587">
            <v>1463.2246860284401</v>
          </cell>
          <cell r="V1587">
            <v>1585.4423935073532</v>
          </cell>
          <cell r="W1587">
            <v>1683.5052345856207</v>
          </cell>
          <cell r="X1587">
            <v>1838.740923606819</v>
          </cell>
          <cell r="Y1587">
            <v>674.56796637454192</v>
          </cell>
          <cell r="Z1587">
            <v>826.33676307297048</v>
          </cell>
          <cell r="AA1587">
            <v>879.31201449807293</v>
          </cell>
          <cell r="AB1587">
            <v>898.73950305504718</v>
          </cell>
          <cell r="AC1587">
            <v>996.34475775519672</v>
          </cell>
          <cell r="AD1587">
            <v>261.42736441919379</v>
          </cell>
          <cell r="AE1587">
            <v>512.72267884960911</v>
          </cell>
          <cell r="AF1587">
            <v>601.26198610957204</v>
          </cell>
          <cell r="AG1587">
            <v>663.2177437306749</v>
          </cell>
          <cell r="AH1587">
            <v>715.97322150665013</v>
          </cell>
        </row>
        <row r="1588">
          <cell r="B1588">
            <v>7723</v>
          </cell>
          <cell r="C1588" t="str">
            <v>MA</v>
          </cell>
          <cell r="D1588" t="str">
            <v>Municipal</v>
          </cell>
          <cell r="E1588">
            <v>2.7079964509113461E-2</v>
          </cell>
          <cell r="F1588">
            <v>0</v>
          </cell>
          <cell r="G1588">
            <v>0</v>
          </cell>
          <cell r="H1588">
            <v>3791.4450514934406</v>
          </cell>
          <cell r="I1588">
            <v>11.608880937499999</v>
          </cell>
          <cell r="J1588">
            <v>0</v>
          </cell>
          <cell r="K1588">
            <v>0</v>
          </cell>
          <cell r="L1588">
            <v>0</v>
          </cell>
          <cell r="M1588">
            <v>0</v>
          </cell>
          <cell r="N1588">
            <v>5.2280814697584964E-2</v>
          </cell>
          <cell r="O1588">
            <v>12916.016183863372</v>
          </cell>
          <cell r="P1588">
            <v>36691.296324692339</v>
          </cell>
          <cell r="Q1588">
            <v>59524.268039302966</v>
          </cell>
          <cell r="R1588">
            <v>77588.299718503287</v>
          </cell>
          <cell r="S1588">
            <v>174801.99531279932</v>
          </cell>
          <cell r="T1588">
            <v>1221.3035238009513</v>
          </cell>
          <cell r="U1588">
            <v>1463.2246860284401</v>
          </cell>
          <cell r="V1588">
            <v>1585.4423935073532</v>
          </cell>
          <cell r="W1588">
            <v>1683.5052345856207</v>
          </cell>
          <cell r="X1588">
            <v>1838.740923606819</v>
          </cell>
          <cell r="Y1588">
            <v>674.56796637454192</v>
          </cell>
          <cell r="Z1588">
            <v>826.33676307297048</v>
          </cell>
          <cell r="AA1588">
            <v>879.31201449807293</v>
          </cell>
          <cell r="AB1588">
            <v>898.73950305504718</v>
          </cell>
          <cell r="AC1588">
            <v>996.34475775519672</v>
          </cell>
          <cell r="AD1588">
            <v>261.42736441919379</v>
          </cell>
          <cell r="AE1588">
            <v>512.72267884960911</v>
          </cell>
          <cell r="AF1588">
            <v>601.26198610957204</v>
          </cell>
          <cell r="AG1588">
            <v>663.2177437306749</v>
          </cell>
          <cell r="AH1588">
            <v>715.97322150665013</v>
          </cell>
        </row>
        <row r="1589">
          <cell r="B1589">
            <v>8715</v>
          </cell>
          <cell r="C1589" t="str">
            <v>MA</v>
          </cell>
          <cell r="D1589" t="str">
            <v>Municipal</v>
          </cell>
          <cell r="E1589">
            <v>2.7079964509113461E-2</v>
          </cell>
          <cell r="F1589">
            <v>0</v>
          </cell>
          <cell r="G1589">
            <v>0</v>
          </cell>
          <cell r="H1589">
            <v>3791.4450514934406</v>
          </cell>
          <cell r="I1589">
            <v>11.608880937499999</v>
          </cell>
          <cell r="J1589">
            <v>0</v>
          </cell>
          <cell r="K1589">
            <v>0</v>
          </cell>
          <cell r="L1589">
            <v>0</v>
          </cell>
          <cell r="M1589">
            <v>0</v>
          </cell>
          <cell r="N1589">
            <v>5.2280814697584964E-2</v>
          </cell>
          <cell r="O1589">
            <v>12916.016183863372</v>
          </cell>
          <cell r="P1589">
            <v>36691.296324692339</v>
          </cell>
          <cell r="Q1589">
            <v>59524.268039302966</v>
          </cell>
          <cell r="R1589">
            <v>77588.299718503287</v>
          </cell>
          <cell r="S1589">
            <v>174801.99531279932</v>
          </cell>
          <cell r="T1589">
            <v>1221.3035238009513</v>
          </cell>
          <cell r="U1589">
            <v>1463.2246860284401</v>
          </cell>
          <cell r="V1589">
            <v>1585.4423935073532</v>
          </cell>
          <cell r="W1589">
            <v>1683.5052345856207</v>
          </cell>
          <cell r="X1589">
            <v>1838.740923606819</v>
          </cell>
          <cell r="Y1589">
            <v>674.56796637454192</v>
          </cell>
          <cell r="Z1589">
            <v>826.33676307297048</v>
          </cell>
          <cell r="AA1589">
            <v>879.31201449807293</v>
          </cell>
          <cell r="AB1589">
            <v>898.73950305504718</v>
          </cell>
          <cell r="AC1589">
            <v>996.34475775519672</v>
          </cell>
          <cell r="AD1589">
            <v>261.42736441919379</v>
          </cell>
          <cell r="AE1589">
            <v>512.72267884960911</v>
          </cell>
          <cell r="AF1589">
            <v>601.26198610957204</v>
          </cell>
          <cell r="AG1589">
            <v>663.2177437306749</v>
          </cell>
          <cell r="AH1589">
            <v>715.97322150665013</v>
          </cell>
        </row>
        <row r="1590">
          <cell r="B1590">
            <v>8973</v>
          </cell>
          <cell r="C1590" t="str">
            <v>MA</v>
          </cell>
          <cell r="D1590" t="str">
            <v>Municipal</v>
          </cell>
          <cell r="E1590">
            <v>2.7079964509113461E-2</v>
          </cell>
          <cell r="F1590">
            <v>1</v>
          </cell>
          <cell r="G1590">
            <v>9419.0526223623147</v>
          </cell>
          <cell r="H1590">
            <v>9419.0526223623147</v>
          </cell>
          <cell r="I1590">
            <v>11.608880937499999</v>
          </cell>
          <cell r="J1590">
            <v>12418.1</v>
          </cell>
          <cell r="K1590">
            <v>107575</v>
          </cell>
          <cell r="L1590">
            <v>11421</v>
          </cell>
          <cell r="M1590">
            <v>0.10064680129912851</v>
          </cell>
          <cell r="N1590">
            <v>0.10064680129912851</v>
          </cell>
          <cell r="O1590">
            <v>12916.016183863372</v>
          </cell>
          <cell r="P1590">
            <v>36691.296324692339</v>
          </cell>
          <cell r="Q1590">
            <v>59524.268039302966</v>
          </cell>
          <cell r="R1590">
            <v>77588.299718503287</v>
          </cell>
          <cell r="S1590">
            <v>174801.99531279932</v>
          </cell>
          <cell r="T1590">
            <v>1221.3035238009513</v>
          </cell>
          <cell r="U1590">
            <v>1463.2246860284401</v>
          </cell>
          <cell r="V1590">
            <v>1585.4423935073532</v>
          </cell>
          <cell r="W1590">
            <v>1683.5052345856207</v>
          </cell>
          <cell r="X1590">
            <v>1838.740923606819</v>
          </cell>
          <cell r="Y1590">
            <v>674.56796637454192</v>
          </cell>
          <cell r="Z1590">
            <v>826.33676307297048</v>
          </cell>
          <cell r="AA1590">
            <v>879.31201449807293</v>
          </cell>
          <cell r="AB1590">
            <v>898.73950305504718</v>
          </cell>
          <cell r="AC1590">
            <v>996.34475775519672</v>
          </cell>
          <cell r="AD1590">
            <v>261.42736441919379</v>
          </cell>
          <cell r="AE1590">
            <v>512.72267884960911</v>
          </cell>
          <cell r="AF1590">
            <v>601.26198610957204</v>
          </cell>
          <cell r="AG1590">
            <v>663.2177437306749</v>
          </cell>
          <cell r="AH1590">
            <v>715.97322150665013</v>
          </cell>
        </row>
        <row r="1591">
          <cell r="B1591">
            <v>9442</v>
          </cell>
          <cell r="C1591" t="str">
            <v>MA</v>
          </cell>
          <cell r="D1591" t="str">
            <v>Municipal</v>
          </cell>
          <cell r="E1591">
            <v>2.7079964509113461E-2</v>
          </cell>
          <cell r="F1591">
            <v>0</v>
          </cell>
          <cell r="G1591">
            <v>0</v>
          </cell>
          <cell r="H1591">
            <v>3791.4450514934406</v>
          </cell>
          <cell r="I1591">
            <v>11.608880937499999</v>
          </cell>
          <cell r="J1591">
            <v>0</v>
          </cell>
          <cell r="K1591">
            <v>0</v>
          </cell>
          <cell r="L1591">
            <v>0</v>
          </cell>
          <cell r="M1591">
            <v>0</v>
          </cell>
          <cell r="N1591">
            <v>5.2280814697584964E-2</v>
          </cell>
          <cell r="O1591">
            <v>12916.016183863372</v>
          </cell>
          <cell r="P1591">
            <v>36691.296324692339</v>
          </cell>
          <cell r="Q1591">
            <v>59524.268039302966</v>
          </cell>
          <cell r="R1591">
            <v>77588.299718503287</v>
          </cell>
          <cell r="S1591">
            <v>174801.99531279932</v>
          </cell>
          <cell r="T1591">
            <v>1221.3035238009513</v>
          </cell>
          <cell r="U1591">
            <v>1463.2246860284401</v>
          </cell>
          <cell r="V1591">
            <v>1585.4423935073532</v>
          </cell>
          <cell r="W1591">
            <v>1683.5052345856207</v>
          </cell>
          <cell r="X1591">
            <v>1838.740923606819</v>
          </cell>
          <cell r="Y1591">
            <v>674.56796637454192</v>
          </cell>
          <cell r="Z1591">
            <v>826.33676307297048</v>
          </cell>
          <cell r="AA1591">
            <v>879.31201449807293</v>
          </cell>
          <cell r="AB1591">
            <v>898.73950305504718</v>
          </cell>
          <cell r="AC1591">
            <v>996.34475775519672</v>
          </cell>
          <cell r="AD1591">
            <v>261.42736441919379</v>
          </cell>
          <cell r="AE1591">
            <v>512.72267884960911</v>
          </cell>
          <cell r="AF1591">
            <v>601.26198610957204</v>
          </cell>
          <cell r="AG1591">
            <v>663.2177437306749</v>
          </cell>
          <cell r="AH1591">
            <v>715.97322150665013</v>
          </cell>
        </row>
        <row r="1592">
          <cell r="B1592">
            <v>11085</v>
          </cell>
          <cell r="C1592" t="str">
            <v>MA</v>
          </cell>
          <cell r="D1592" t="str">
            <v>Municipal</v>
          </cell>
          <cell r="E1592">
            <v>0.20843456107991901</v>
          </cell>
          <cell r="F1592">
            <v>1</v>
          </cell>
          <cell r="G1592">
            <v>9956.6192969334334</v>
          </cell>
          <cell r="H1592">
            <v>9956.6192969334334</v>
          </cell>
          <cell r="I1592">
            <v>11.608880937499999</v>
          </cell>
          <cell r="J1592">
            <v>8391.2000000000007</v>
          </cell>
          <cell r="K1592">
            <v>66560</v>
          </cell>
          <cell r="L1592">
            <v>6685</v>
          </cell>
          <cell r="M1592">
            <v>0.1120783589422138</v>
          </cell>
          <cell r="N1592">
            <v>0.1120783589422138</v>
          </cell>
          <cell r="O1592">
            <v>12916.016183863372</v>
          </cell>
          <cell r="P1592">
            <v>36691.296324692339</v>
          </cell>
          <cell r="Q1592">
            <v>59524.268039302966</v>
          </cell>
          <cell r="R1592">
            <v>77588.299718503287</v>
          </cell>
          <cell r="S1592">
            <v>174801.99531279932</v>
          </cell>
          <cell r="T1592">
            <v>1221.3035238009513</v>
          </cell>
          <cell r="U1592">
            <v>1463.2246860284401</v>
          </cell>
          <cell r="V1592">
            <v>1585.4423935073532</v>
          </cell>
          <cell r="W1592">
            <v>1683.5052345856207</v>
          </cell>
          <cell r="X1592">
            <v>1838.740923606819</v>
          </cell>
          <cell r="Y1592">
            <v>674.56796637454192</v>
          </cell>
          <cell r="Z1592">
            <v>826.33676307297048</v>
          </cell>
          <cell r="AA1592">
            <v>879.31201449807293</v>
          </cell>
          <cell r="AB1592">
            <v>898.73950305504718</v>
          </cell>
          <cell r="AC1592">
            <v>996.34475775519672</v>
          </cell>
          <cell r="AD1592">
            <v>261.42736441919379</v>
          </cell>
          <cell r="AE1592">
            <v>512.72267884960911</v>
          </cell>
          <cell r="AF1592">
            <v>601.26198610957204</v>
          </cell>
          <cell r="AG1592">
            <v>663.2177437306749</v>
          </cell>
          <cell r="AH1592">
            <v>715.97322150665013</v>
          </cell>
        </row>
        <row r="1593">
          <cell r="B1593">
            <v>12296</v>
          </cell>
          <cell r="C1593" t="str">
            <v>MA</v>
          </cell>
          <cell r="D1593" t="str">
            <v>Municipal</v>
          </cell>
          <cell r="E1593">
            <v>2.7079964509113461E-2</v>
          </cell>
          <cell r="F1593">
            <v>0</v>
          </cell>
          <cell r="G1593">
            <v>0</v>
          </cell>
          <cell r="H1593">
            <v>3791.4450514934406</v>
          </cell>
          <cell r="I1593">
            <v>11.608880937499999</v>
          </cell>
          <cell r="J1593">
            <v>0</v>
          </cell>
          <cell r="K1593">
            <v>0</v>
          </cell>
          <cell r="L1593">
            <v>0</v>
          </cell>
          <cell r="M1593">
            <v>0</v>
          </cell>
          <cell r="N1593">
            <v>5.2280814697584964E-2</v>
          </cell>
          <cell r="O1593">
            <v>12916.016183863372</v>
          </cell>
          <cell r="P1593">
            <v>36691.296324692339</v>
          </cell>
          <cell r="Q1593">
            <v>59524.268039302966</v>
          </cell>
          <cell r="R1593">
            <v>77588.299718503287</v>
          </cell>
          <cell r="S1593">
            <v>174801.99531279932</v>
          </cell>
          <cell r="T1593">
            <v>1221.3035238009513</v>
          </cell>
          <cell r="U1593">
            <v>1463.2246860284401</v>
          </cell>
          <cell r="V1593">
            <v>1585.4423935073532</v>
          </cell>
          <cell r="W1593">
            <v>1683.5052345856207</v>
          </cell>
          <cell r="X1593">
            <v>1838.740923606819</v>
          </cell>
          <cell r="Y1593">
            <v>674.56796637454192</v>
          </cell>
          <cell r="Z1593">
            <v>826.33676307297048</v>
          </cell>
          <cell r="AA1593">
            <v>879.31201449807293</v>
          </cell>
          <cell r="AB1593">
            <v>898.73950305504718</v>
          </cell>
          <cell r="AC1593">
            <v>996.34475775519672</v>
          </cell>
          <cell r="AD1593">
            <v>261.42736441919379</v>
          </cell>
          <cell r="AE1593">
            <v>512.72267884960911</v>
          </cell>
          <cell r="AF1593">
            <v>601.26198610957204</v>
          </cell>
          <cell r="AG1593">
            <v>663.2177437306749</v>
          </cell>
          <cell r="AH1593">
            <v>715.97322150665013</v>
          </cell>
        </row>
        <row r="1594">
          <cell r="B1594">
            <v>12473</v>
          </cell>
          <cell r="C1594" t="str">
            <v>MA</v>
          </cell>
          <cell r="D1594" t="str">
            <v>Municipal</v>
          </cell>
          <cell r="E1594">
            <v>0.20667187461138026</v>
          </cell>
          <cell r="F1594">
            <v>1</v>
          </cell>
          <cell r="G1594">
            <v>9177.0276669146988</v>
          </cell>
          <cell r="H1594">
            <v>9177.0276669146988</v>
          </cell>
          <cell r="I1594">
            <v>11.608880937499999</v>
          </cell>
          <cell r="J1594">
            <v>19517</v>
          </cell>
          <cell r="K1594">
            <v>135664</v>
          </cell>
          <cell r="L1594">
            <v>14783</v>
          </cell>
          <cell r="M1594">
            <v>0.12868285585867473</v>
          </cell>
          <cell r="N1594">
            <v>0.12868285585867473</v>
          </cell>
          <cell r="O1594">
            <v>12916.016183863372</v>
          </cell>
          <cell r="P1594">
            <v>36691.296324692339</v>
          </cell>
          <cell r="Q1594">
            <v>59524.268039302966</v>
          </cell>
          <cell r="R1594">
            <v>77588.299718503287</v>
          </cell>
          <cell r="S1594">
            <v>174801.99531279932</v>
          </cell>
          <cell r="T1594">
            <v>1221.3035238009513</v>
          </cell>
          <cell r="U1594">
            <v>1463.2246860284401</v>
          </cell>
          <cell r="V1594">
            <v>1585.4423935073532</v>
          </cell>
          <cell r="W1594">
            <v>1683.5052345856207</v>
          </cell>
          <cell r="X1594">
            <v>1838.740923606819</v>
          </cell>
          <cell r="Y1594">
            <v>674.56796637454192</v>
          </cell>
          <cell r="Z1594">
            <v>826.33676307297048</v>
          </cell>
          <cell r="AA1594">
            <v>879.31201449807293</v>
          </cell>
          <cell r="AB1594">
            <v>898.73950305504718</v>
          </cell>
          <cell r="AC1594">
            <v>996.34475775519672</v>
          </cell>
          <cell r="AD1594">
            <v>261.42736441919379</v>
          </cell>
          <cell r="AE1594">
            <v>512.72267884960911</v>
          </cell>
          <cell r="AF1594">
            <v>601.26198610957204</v>
          </cell>
          <cell r="AG1594">
            <v>663.2177437306749</v>
          </cell>
          <cell r="AH1594">
            <v>715.97322150665013</v>
          </cell>
        </row>
        <row r="1595">
          <cell r="B1595">
            <v>12477</v>
          </cell>
          <cell r="C1595" t="str">
            <v>MA</v>
          </cell>
          <cell r="D1595" t="str">
            <v>Municipal</v>
          </cell>
          <cell r="E1595">
            <v>0.20989491862779533</v>
          </cell>
          <cell r="F1595">
            <v>0</v>
          </cell>
          <cell r="G1595">
            <v>0</v>
          </cell>
          <cell r="H1595">
            <v>3791.4450514934406</v>
          </cell>
          <cell r="I1595">
            <v>11.608880937499999</v>
          </cell>
          <cell r="J1595">
            <v>0</v>
          </cell>
          <cell r="K1595">
            <v>0</v>
          </cell>
          <cell r="L1595">
            <v>0</v>
          </cell>
          <cell r="M1595">
            <v>0</v>
          </cell>
          <cell r="N1595">
            <v>5.2280814697584964E-2</v>
          </cell>
          <cell r="O1595">
            <v>12916.016183863372</v>
          </cell>
          <cell r="P1595">
            <v>36691.296324692339</v>
          </cell>
          <cell r="Q1595">
            <v>59524.268039302966</v>
          </cell>
          <cell r="R1595">
            <v>77588.299718503287</v>
          </cell>
          <cell r="S1595">
            <v>174801.99531279932</v>
          </cell>
          <cell r="T1595">
            <v>1221.3035238009513</v>
          </cell>
          <cell r="U1595">
            <v>1463.2246860284401</v>
          </cell>
          <cell r="V1595">
            <v>1585.4423935073532</v>
          </cell>
          <cell r="W1595">
            <v>1683.5052345856207</v>
          </cell>
          <cell r="X1595">
            <v>1838.740923606819</v>
          </cell>
          <cell r="Y1595">
            <v>674.56796637454192</v>
          </cell>
          <cell r="Z1595">
            <v>826.33676307297048</v>
          </cell>
          <cell r="AA1595">
            <v>879.31201449807293</v>
          </cell>
          <cell r="AB1595">
            <v>898.73950305504718</v>
          </cell>
          <cell r="AC1595">
            <v>996.34475775519672</v>
          </cell>
          <cell r="AD1595">
            <v>261.42736441919379</v>
          </cell>
          <cell r="AE1595">
            <v>512.72267884960911</v>
          </cell>
          <cell r="AF1595">
            <v>601.26198610957204</v>
          </cell>
          <cell r="AG1595">
            <v>663.2177437306749</v>
          </cell>
          <cell r="AH1595">
            <v>715.97322150665013</v>
          </cell>
        </row>
        <row r="1596">
          <cell r="B1596">
            <v>14585</v>
          </cell>
          <cell r="C1596" t="str">
            <v>MA</v>
          </cell>
          <cell r="D1596" t="str">
            <v>Municipal</v>
          </cell>
          <cell r="E1596">
            <v>2.7079964509113461E-2</v>
          </cell>
          <cell r="F1596">
            <v>0</v>
          </cell>
          <cell r="G1596">
            <v>0</v>
          </cell>
          <cell r="H1596">
            <v>3791.4450514934406</v>
          </cell>
          <cell r="I1596">
            <v>11.608880937499999</v>
          </cell>
          <cell r="J1596">
            <v>0</v>
          </cell>
          <cell r="K1596">
            <v>0</v>
          </cell>
          <cell r="L1596">
            <v>0</v>
          </cell>
          <cell r="M1596">
            <v>0</v>
          </cell>
          <cell r="N1596">
            <v>5.2280814697584964E-2</v>
          </cell>
          <cell r="O1596">
            <v>12916.016183863372</v>
          </cell>
          <cell r="P1596">
            <v>36691.296324692339</v>
          </cell>
          <cell r="Q1596">
            <v>59524.268039302966</v>
          </cell>
          <cell r="R1596">
            <v>77588.299718503287</v>
          </cell>
          <cell r="S1596">
            <v>174801.99531279932</v>
          </cell>
          <cell r="T1596">
            <v>1221.3035238009513</v>
          </cell>
          <cell r="U1596">
            <v>1463.2246860284401</v>
          </cell>
          <cell r="V1596">
            <v>1585.4423935073532</v>
          </cell>
          <cell r="W1596">
            <v>1683.5052345856207</v>
          </cell>
          <cell r="X1596">
            <v>1838.740923606819</v>
          </cell>
          <cell r="Y1596">
            <v>674.56796637454192</v>
          </cell>
          <cell r="Z1596">
            <v>826.33676307297048</v>
          </cell>
          <cell r="AA1596">
            <v>879.31201449807293</v>
          </cell>
          <cell r="AB1596">
            <v>898.73950305504718</v>
          </cell>
          <cell r="AC1596">
            <v>996.34475775519672</v>
          </cell>
          <cell r="AD1596">
            <v>261.42736441919379</v>
          </cell>
          <cell r="AE1596">
            <v>512.72267884960911</v>
          </cell>
          <cell r="AF1596">
            <v>601.26198610957204</v>
          </cell>
          <cell r="AG1596">
            <v>663.2177437306749</v>
          </cell>
          <cell r="AH1596">
            <v>715.97322150665013</v>
          </cell>
        </row>
        <row r="1597">
          <cell r="B1597">
            <v>15371</v>
          </cell>
          <cell r="C1597" t="str">
            <v>MA</v>
          </cell>
          <cell r="D1597" t="str">
            <v>Municipal</v>
          </cell>
          <cell r="E1597">
            <v>2.7079964509113461E-2</v>
          </cell>
          <cell r="F1597">
            <v>0</v>
          </cell>
          <cell r="G1597">
            <v>0</v>
          </cell>
          <cell r="H1597">
            <v>3791.4450514934406</v>
          </cell>
          <cell r="I1597">
            <v>11.608880937499999</v>
          </cell>
          <cell r="J1597">
            <v>0</v>
          </cell>
          <cell r="K1597">
            <v>0</v>
          </cell>
          <cell r="L1597">
            <v>0</v>
          </cell>
          <cell r="M1597">
            <v>0</v>
          </cell>
          <cell r="N1597">
            <v>5.2280814697584964E-2</v>
          </cell>
          <cell r="O1597">
            <v>12916.016183863372</v>
          </cell>
          <cell r="P1597">
            <v>36691.296324692339</v>
          </cell>
          <cell r="Q1597">
            <v>59524.268039302966</v>
          </cell>
          <cell r="R1597">
            <v>77588.299718503287</v>
          </cell>
          <cell r="S1597">
            <v>174801.99531279932</v>
          </cell>
          <cell r="T1597">
            <v>1221.3035238009513</v>
          </cell>
          <cell r="U1597">
            <v>1463.2246860284401</v>
          </cell>
          <cell r="V1597">
            <v>1585.4423935073532</v>
          </cell>
          <cell r="W1597">
            <v>1683.5052345856207</v>
          </cell>
          <cell r="X1597">
            <v>1838.740923606819</v>
          </cell>
          <cell r="Y1597">
            <v>674.56796637454192</v>
          </cell>
          <cell r="Z1597">
            <v>826.33676307297048</v>
          </cell>
          <cell r="AA1597">
            <v>879.31201449807293</v>
          </cell>
          <cell r="AB1597">
            <v>898.73950305504718</v>
          </cell>
          <cell r="AC1597">
            <v>996.34475775519672</v>
          </cell>
          <cell r="AD1597">
            <v>261.42736441919379</v>
          </cell>
          <cell r="AE1597">
            <v>512.72267884960911</v>
          </cell>
          <cell r="AF1597">
            <v>601.26198610957204</v>
          </cell>
          <cell r="AG1597">
            <v>663.2177437306749</v>
          </cell>
          <cell r="AH1597">
            <v>715.97322150665013</v>
          </cell>
        </row>
        <row r="1598">
          <cell r="B1598">
            <v>15748</v>
          </cell>
          <cell r="C1598" t="str">
            <v>MA</v>
          </cell>
          <cell r="D1598" t="str">
            <v>Municipal</v>
          </cell>
          <cell r="E1598">
            <v>0.20645123521835848</v>
          </cell>
          <cell r="F1598">
            <v>1</v>
          </cell>
          <cell r="G1598">
            <v>9670.5825133749859</v>
          </cell>
          <cell r="H1598">
            <v>9670.5825133749859</v>
          </cell>
          <cell r="I1598">
            <v>11.608880937499999</v>
          </cell>
          <cell r="J1598">
            <v>38121</v>
          </cell>
          <cell r="K1598">
            <v>258485</v>
          </cell>
          <cell r="L1598">
            <v>26729</v>
          </cell>
          <cell r="M1598">
            <v>0.13307338784478306</v>
          </cell>
          <cell r="N1598">
            <v>0.13307338784478306</v>
          </cell>
          <cell r="O1598">
            <v>12916.016183863372</v>
          </cell>
          <cell r="P1598">
            <v>36691.296324692339</v>
          </cell>
          <cell r="Q1598">
            <v>59524.268039302966</v>
          </cell>
          <cell r="R1598">
            <v>77588.299718503287</v>
          </cell>
          <cell r="S1598">
            <v>174801.99531279932</v>
          </cell>
          <cell r="T1598">
            <v>1221.3035238009513</v>
          </cell>
          <cell r="U1598">
            <v>1463.2246860284401</v>
          </cell>
          <cell r="V1598">
            <v>1585.4423935073532</v>
          </cell>
          <cell r="W1598">
            <v>1683.5052345856207</v>
          </cell>
          <cell r="X1598">
            <v>1838.740923606819</v>
          </cell>
          <cell r="Y1598">
            <v>674.56796637454192</v>
          </cell>
          <cell r="Z1598">
            <v>826.33676307297048</v>
          </cell>
          <cell r="AA1598">
            <v>879.31201449807293</v>
          </cell>
          <cell r="AB1598">
            <v>898.73950305504718</v>
          </cell>
          <cell r="AC1598">
            <v>996.34475775519672</v>
          </cell>
          <cell r="AD1598">
            <v>261.42736441919379</v>
          </cell>
          <cell r="AE1598">
            <v>512.72267884960911</v>
          </cell>
          <cell r="AF1598">
            <v>601.26198610957204</v>
          </cell>
          <cell r="AG1598">
            <v>663.2177437306749</v>
          </cell>
          <cell r="AH1598">
            <v>715.97322150665013</v>
          </cell>
        </row>
        <row r="1599">
          <cell r="B1599">
            <v>16377</v>
          </cell>
          <cell r="C1599" t="str">
            <v>MA</v>
          </cell>
          <cell r="D1599" t="str">
            <v>Municipal</v>
          </cell>
          <cell r="E1599">
            <v>2.7079964509113461E-2</v>
          </cell>
          <cell r="F1599">
            <v>0</v>
          </cell>
          <cell r="G1599">
            <v>0</v>
          </cell>
          <cell r="H1599">
            <v>3791.4450514934406</v>
          </cell>
          <cell r="I1599">
            <v>11.608880937499999</v>
          </cell>
          <cell r="J1599">
            <v>0</v>
          </cell>
          <cell r="K1599">
            <v>0</v>
          </cell>
          <cell r="L1599">
            <v>0</v>
          </cell>
          <cell r="M1599">
            <v>0</v>
          </cell>
          <cell r="N1599">
            <v>5.2280814697584964E-2</v>
          </cell>
          <cell r="O1599">
            <v>12916.016183863372</v>
          </cell>
          <cell r="P1599">
            <v>36691.296324692339</v>
          </cell>
          <cell r="Q1599">
            <v>59524.268039302966</v>
          </cell>
          <cell r="R1599">
            <v>77588.299718503287</v>
          </cell>
          <cell r="S1599">
            <v>174801.99531279932</v>
          </cell>
          <cell r="T1599">
            <v>1221.3035238009513</v>
          </cell>
          <cell r="U1599">
            <v>1463.2246860284401</v>
          </cell>
          <cell r="V1599">
            <v>1585.4423935073532</v>
          </cell>
          <cell r="W1599">
            <v>1683.5052345856207</v>
          </cell>
          <cell r="X1599">
            <v>1838.740923606819</v>
          </cell>
          <cell r="Y1599">
            <v>674.56796637454192</v>
          </cell>
          <cell r="Z1599">
            <v>826.33676307297048</v>
          </cell>
          <cell r="AA1599">
            <v>879.31201449807293</v>
          </cell>
          <cell r="AB1599">
            <v>898.73950305504718</v>
          </cell>
          <cell r="AC1599">
            <v>996.34475775519672</v>
          </cell>
          <cell r="AD1599">
            <v>261.42736441919379</v>
          </cell>
          <cell r="AE1599">
            <v>512.72267884960911</v>
          </cell>
          <cell r="AF1599">
            <v>601.26198610957204</v>
          </cell>
          <cell r="AG1599">
            <v>663.2177437306749</v>
          </cell>
          <cell r="AH1599">
            <v>715.97322150665013</v>
          </cell>
        </row>
        <row r="1600">
          <cell r="B1600">
            <v>17127</v>
          </cell>
          <cell r="C1600" t="str">
            <v>MA</v>
          </cell>
          <cell r="D1600" t="str">
            <v>Municipal</v>
          </cell>
          <cell r="E1600">
            <v>0.20878702728017798</v>
          </cell>
          <cell r="F1600">
            <v>1</v>
          </cell>
          <cell r="G1600">
            <v>9439.1307309762251</v>
          </cell>
          <cell r="H1600">
            <v>9439.1307309762251</v>
          </cell>
          <cell r="I1600">
            <v>11.608880937499999</v>
          </cell>
          <cell r="J1600">
            <v>16834</v>
          </cell>
          <cell r="K1600">
            <v>138557</v>
          </cell>
          <cell r="L1600">
            <v>14679</v>
          </cell>
          <cell r="M1600">
            <v>0.10673671370353897</v>
          </cell>
          <cell r="N1600">
            <v>0.10673671370353897</v>
          </cell>
          <cell r="O1600">
            <v>12916.016183863372</v>
          </cell>
          <cell r="P1600">
            <v>36691.296324692339</v>
          </cell>
          <cell r="Q1600">
            <v>59524.268039302966</v>
          </cell>
          <cell r="R1600">
            <v>77588.299718503287</v>
          </cell>
          <cell r="S1600">
            <v>174801.99531279932</v>
          </cell>
          <cell r="T1600">
            <v>1221.3035238009513</v>
          </cell>
          <cell r="U1600">
            <v>1463.2246860284401</v>
          </cell>
          <cell r="V1600">
            <v>1585.4423935073532</v>
          </cell>
          <cell r="W1600">
            <v>1683.5052345856207</v>
          </cell>
          <cell r="X1600">
            <v>1838.740923606819</v>
          </cell>
          <cell r="Y1600">
            <v>674.56796637454192</v>
          </cell>
          <cell r="Z1600">
            <v>826.33676307297048</v>
          </cell>
          <cell r="AA1600">
            <v>879.31201449807293</v>
          </cell>
          <cell r="AB1600">
            <v>898.73950305504718</v>
          </cell>
          <cell r="AC1600">
            <v>996.34475775519672</v>
          </cell>
          <cell r="AD1600">
            <v>261.42736441919379</v>
          </cell>
          <cell r="AE1600">
            <v>512.72267884960911</v>
          </cell>
          <cell r="AF1600">
            <v>601.26198610957204</v>
          </cell>
          <cell r="AG1600">
            <v>663.2177437306749</v>
          </cell>
          <cell r="AH1600">
            <v>715.97322150665013</v>
          </cell>
        </row>
        <row r="1601">
          <cell r="B1601">
            <v>17560</v>
          </cell>
          <cell r="C1601" t="str">
            <v>MA</v>
          </cell>
          <cell r="D1601" t="str">
            <v>Municipal</v>
          </cell>
          <cell r="E1601">
            <v>2.7079964509113461E-2</v>
          </cell>
          <cell r="F1601">
            <v>0</v>
          </cell>
          <cell r="G1601">
            <v>0</v>
          </cell>
          <cell r="H1601">
            <v>3791.4450514934406</v>
          </cell>
          <cell r="I1601">
            <v>11.608880937499999</v>
          </cell>
          <cell r="J1601">
            <v>0</v>
          </cell>
          <cell r="K1601">
            <v>0</v>
          </cell>
          <cell r="L1601">
            <v>0</v>
          </cell>
          <cell r="M1601">
            <v>0</v>
          </cell>
          <cell r="N1601">
            <v>5.2280814697584964E-2</v>
          </cell>
          <cell r="O1601">
            <v>12916.016183863372</v>
          </cell>
          <cell r="P1601">
            <v>36691.296324692339</v>
          </cell>
          <cell r="Q1601">
            <v>59524.268039302966</v>
          </cell>
          <cell r="R1601">
            <v>77588.299718503287</v>
          </cell>
          <cell r="S1601">
            <v>174801.99531279932</v>
          </cell>
          <cell r="T1601">
            <v>1221.3035238009513</v>
          </cell>
          <cell r="U1601">
            <v>1463.2246860284401</v>
          </cell>
          <cell r="V1601">
            <v>1585.4423935073532</v>
          </cell>
          <cell r="W1601">
            <v>1683.5052345856207</v>
          </cell>
          <cell r="X1601">
            <v>1838.740923606819</v>
          </cell>
          <cell r="Y1601">
            <v>674.56796637454192</v>
          </cell>
          <cell r="Z1601">
            <v>826.33676307297048</v>
          </cell>
          <cell r="AA1601">
            <v>879.31201449807293</v>
          </cell>
          <cell r="AB1601">
            <v>898.73950305504718</v>
          </cell>
          <cell r="AC1601">
            <v>996.34475775519672</v>
          </cell>
          <cell r="AD1601">
            <v>261.42736441919379</v>
          </cell>
          <cell r="AE1601">
            <v>512.72267884960911</v>
          </cell>
          <cell r="AF1601">
            <v>601.26198610957204</v>
          </cell>
          <cell r="AG1601">
            <v>663.2177437306749</v>
          </cell>
          <cell r="AH1601">
            <v>715.97322150665013</v>
          </cell>
        </row>
        <row r="1602">
          <cell r="B1602">
            <v>18087</v>
          </cell>
          <cell r="C1602" t="str">
            <v>MA</v>
          </cell>
          <cell r="D1602" t="str">
            <v>Municipal</v>
          </cell>
          <cell r="E1602">
            <v>0.20977344573234985</v>
          </cell>
          <cell r="F1602">
            <v>1</v>
          </cell>
          <cell r="G1602">
            <v>8777.3638968481373</v>
          </cell>
          <cell r="H1602">
            <v>8777.3638968481373</v>
          </cell>
          <cell r="I1602">
            <v>11.608880937499999</v>
          </cell>
          <cell r="J1602">
            <v>4699</v>
          </cell>
          <cell r="K1602">
            <v>30633</v>
          </cell>
          <cell r="L1602">
            <v>3490</v>
          </cell>
          <cell r="M1602">
            <v>0.13752554651315574</v>
          </cell>
          <cell r="N1602">
            <v>0.13752554651315574</v>
          </cell>
          <cell r="O1602">
            <v>12916.016183863372</v>
          </cell>
          <cell r="P1602">
            <v>36691.296324692339</v>
          </cell>
          <cell r="Q1602">
            <v>59524.268039302966</v>
          </cell>
          <cell r="R1602">
            <v>77588.299718503287</v>
          </cell>
          <cell r="S1602">
            <v>174801.99531279932</v>
          </cell>
          <cell r="T1602">
            <v>1221.3035238009513</v>
          </cell>
          <cell r="U1602">
            <v>1463.2246860284401</v>
          </cell>
          <cell r="V1602">
            <v>1585.4423935073532</v>
          </cell>
          <cell r="W1602">
            <v>1683.5052345856207</v>
          </cell>
          <cell r="X1602">
            <v>1838.740923606819</v>
          </cell>
          <cell r="Y1602">
            <v>674.56796637454192</v>
          </cell>
          <cell r="Z1602">
            <v>826.33676307297048</v>
          </cell>
          <cell r="AA1602">
            <v>879.31201449807293</v>
          </cell>
          <cell r="AB1602">
            <v>898.73950305504718</v>
          </cell>
          <cell r="AC1602">
            <v>996.34475775519672</v>
          </cell>
          <cell r="AD1602">
            <v>261.42736441919379</v>
          </cell>
          <cell r="AE1602">
            <v>512.72267884960911</v>
          </cell>
          <cell r="AF1602">
            <v>601.26198610957204</v>
          </cell>
          <cell r="AG1602">
            <v>663.2177437306749</v>
          </cell>
          <cell r="AH1602">
            <v>715.97322150665013</v>
          </cell>
        </row>
        <row r="1603">
          <cell r="B1603">
            <v>18546</v>
          </cell>
          <cell r="C1603" t="str">
            <v>MA</v>
          </cell>
          <cell r="D1603" t="str">
            <v>Municipal</v>
          </cell>
          <cell r="E1603">
            <v>2.7079964509113461E-2</v>
          </cell>
          <cell r="F1603">
            <v>0</v>
          </cell>
          <cell r="G1603">
            <v>0</v>
          </cell>
          <cell r="H1603">
            <v>3791.4450514934406</v>
          </cell>
          <cell r="I1603">
            <v>11.608880937499999</v>
          </cell>
          <cell r="J1603">
            <v>0</v>
          </cell>
          <cell r="K1603">
            <v>0</v>
          </cell>
          <cell r="L1603">
            <v>0</v>
          </cell>
          <cell r="M1603">
            <v>0</v>
          </cell>
          <cell r="N1603">
            <v>5.2280814697584964E-2</v>
          </cell>
          <cell r="O1603">
            <v>12916.016183863372</v>
          </cell>
          <cell r="P1603">
            <v>36691.296324692339</v>
          </cell>
          <cell r="Q1603">
            <v>59524.268039302966</v>
          </cell>
          <cell r="R1603">
            <v>77588.299718503287</v>
          </cell>
          <cell r="S1603">
            <v>174801.99531279932</v>
          </cell>
          <cell r="T1603">
            <v>1221.3035238009513</v>
          </cell>
          <cell r="U1603">
            <v>1463.2246860284401</v>
          </cell>
          <cell r="V1603">
            <v>1585.4423935073532</v>
          </cell>
          <cell r="W1603">
            <v>1683.5052345856207</v>
          </cell>
          <cell r="X1603">
            <v>1838.740923606819</v>
          </cell>
          <cell r="Y1603">
            <v>674.56796637454192</v>
          </cell>
          <cell r="Z1603">
            <v>826.33676307297048</v>
          </cell>
          <cell r="AA1603">
            <v>879.31201449807293</v>
          </cell>
          <cell r="AB1603">
            <v>898.73950305504718</v>
          </cell>
          <cell r="AC1603">
            <v>996.34475775519672</v>
          </cell>
          <cell r="AD1603">
            <v>261.42736441919379</v>
          </cell>
          <cell r="AE1603">
            <v>512.72267884960911</v>
          </cell>
          <cell r="AF1603">
            <v>601.26198610957204</v>
          </cell>
          <cell r="AG1603">
            <v>663.2177437306749</v>
          </cell>
          <cell r="AH1603">
            <v>715.97322150665013</v>
          </cell>
        </row>
        <row r="1604">
          <cell r="B1604">
            <v>19979</v>
          </cell>
          <cell r="C1604" t="str">
            <v>MA</v>
          </cell>
          <cell r="D1604" t="str">
            <v>Municipal</v>
          </cell>
          <cell r="E1604">
            <v>2.7079964509113461E-2</v>
          </cell>
          <cell r="F1604">
            <v>0</v>
          </cell>
          <cell r="G1604">
            <v>0</v>
          </cell>
          <cell r="H1604">
            <v>3791.4450514934406</v>
          </cell>
          <cell r="I1604">
            <v>11.608880937499999</v>
          </cell>
          <cell r="J1604">
            <v>0</v>
          </cell>
          <cell r="K1604">
            <v>0</v>
          </cell>
          <cell r="L1604">
            <v>0</v>
          </cell>
          <cell r="M1604">
            <v>0</v>
          </cell>
          <cell r="N1604">
            <v>5.2280814697584964E-2</v>
          </cell>
          <cell r="O1604">
            <v>12916.016183863372</v>
          </cell>
          <cell r="P1604">
            <v>36691.296324692339</v>
          </cell>
          <cell r="Q1604">
            <v>59524.268039302966</v>
          </cell>
          <cell r="R1604">
            <v>77588.299718503287</v>
          </cell>
          <cell r="S1604">
            <v>174801.99531279932</v>
          </cell>
          <cell r="T1604">
            <v>1221.3035238009513</v>
          </cell>
          <cell r="U1604">
            <v>1463.2246860284401</v>
          </cell>
          <cell r="V1604">
            <v>1585.4423935073532</v>
          </cell>
          <cell r="W1604">
            <v>1683.5052345856207</v>
          </cell>
          <cell r="X1604">
            <v>1838.740923606819</v>
          </cell>
          <cell r="Y1604">
            <v>674.56796637454192</v>
          </cell>
          <cell r="Z1604">
            <v>826.33676307297048</v>
          </cell>
          <cell r="AA1604">
            <v>879.31201449807293</v>
          </cell>
          <cell r="AB1604">
            <v>898.73950305504718</v>
          </cell>
          <cell r="AC1604">
            <v>996.34475775519672</v>
          </cell>
          <cell r="AD1604">
            <v>261.42736441919379</v>
          </cell>
          <cell r="AE1604">
            <v>512.72267884960911</v>
          </cell>
          <cell r="AF1604">
            <v>601.26198610957204</v>
          </cell>
          <cell r="AG1604">
            <v>663.2177437306749</v>
          </cell>
          <cell r="AH1604">
            <v>715.97322150665013</v>
          </cell>
        </row>
        <row r="1605">
          <cell r="B1605">
            <v>20326</v>
          </cell>
          <cell r="C1605" t="str">
            <v>MA</v>
          </cell>
          <cell r="D1605" t="str">
            <v>Municipal</v>
          </cell>
          <cell r="E1605">
            <v>0.20959489521133357</v>
          </cell>
          <cell r="F1605">
            <v>0</v>
          </cell>
          <cell r="G1605">
            <v>0</v>
          </cell>
          <cell r="H1605">
            <v>3791.4450514934406</v>
          </cell>
          <cell r="I1605">
            <v>11.608880937499999</v>
          </cell>
          <cell r="J1605">
            <v>0</v>
          </cell>
          <cell r="K1605">
            <v>0</v>
          </cell>
          <cell r="L1605">
            <v>0</v>
          </cell>
          <cell r="M1605">
            <v>0</v>
          </cell>
          <cell r="N1605">
            <v>5.2280814697584964E-2</v>
          </cell>
          <cell r="O1605">
            <v>12916.016183863372</v>
          </cell>
          <cell r="P1605">
            <v>36691.296324692339</v>
          </cell>
          <cell r="Q1605">
            <v>59524.268039302966</v>
          </cell>
          <cell r="R1605">
            <v>77588.299718503287</v>
          </cell>
          <cell r="S1605">
            <v>174801.99531279932</v>
          </cell>
          <cell r="T1605">
            <v>1221.3035238009513</v>
          </cell>
          <cell r="U1605">
            <v>1463.2246860284401</v>
          </cell>
          <cell r="V1605">
            <v>1585.4423935073532</v>
          </cell>
          <cell r="W1605">
            <v>1683.5052345856207</v>
          </cell>
          <cell r="X1605">
            <v>1838.740923606819</v>
          </cell>
          <cell r="Y1605">
            <v>674.56796637454192</v>
          </cell>
          <cell r="Z1605">
            <v>826.33676307297048</v>
          </cell>
          <cell r="AA1605">
            <v>879.31201449807293</v>
          </cell>
          <cell r="AB1605">
            <v>898.73950305504718</v>
          </cell>
          <cell r="AC1605">
            <v>996.34475775519672</v>
          </cell>
          <cell r="AD1605">
            <v>261.42736441919379</v>
          </cell>
          <cell r="AE1605">
            <v>512.72267884960911</v>
          </cell>
          <cell r="AF1605">
            <v>601.26198610957204</v>
          </cell>
          <cell r="AG1605">
            <v>663.2177437306749</v>
          </cell>
          <cell r="AH1605">
            <v>715.97322150665013</v>
          </cell>
        </row>
        <row r="1606">
          <cell r="B1606">
            <v>11806</v>
          </cell>
          <cell r="C1606" t="str">
            <v>MA</v>
          </cell>
          <cell r="D1606" t="str">
            <v>Municipal Mktg Authority</v>
          </cell>
          <cell r="E1606">
            <v>2.7079964509113461E-2</v>
          </cell>
          <cell r="F1606">
            <v>0</v>
          </cell>
          <cell r="G1606">
            <v>0</v>
          </cell>
          <cell r="H1606">
            <v>0</v>
          </cell>
          <cell r="I1606">
            <v>11.608880937499999</v>
          </cell>
          <cell r="J1606">
            <v>0</v>
          </cell>
          <cell r="K1606">
            <v>0</v>
          </cell>
          <cell r="L1606">
            <v>0</v>
          </cell>
          <cell r="M1606">
            <v>0</v>
          </cell>
          <cell r="N1606">
            <v>0</v>
          </cell>
          <cell r="O1606">
            <v>12916.016183863372</v>
          </cell>
          <cell r="P1606">
            <v>36691.296324692339</v>
          </cell>
          <cell r="Q1606">
            <v>59524.268039302966</v>
          </cell>
          <cell r="R1606">
            <v>77588.299718503287</v>
          </cell>
          <cell r="S1606">
            <v>174801.99531279932</v>
          </cell>
          <cell r="T1606">
            <v>1221.3035238009513</v>
          </cell>
          <cell r="U1606">
            <v>1463.2246860284401</v>
          </cell>
          <cell r="V1606">
            <v>1585.4423935073532</v>
          </cell>
          <cell r="W1606">
            <v>1683.5052345856207</v>
          </cell>
          <cell r="X1606">
            <v>1838.740923606819</v>
          </cell>
          <cell r="Y1606">
            <v>674.56796637454192</v>
          </cell>
          <cell r="Z1606">
            <v>826.33676307297048</v>
          </cell>
          <cell r="AA1606">
            <v>879.31201449807293</v>
          </cell>
          <cell r="AB1606">
            <v>898.73950305504718</v>
          </cell>
          <cell r="AC1606">
            <v>996.34475775519672</v>
          </cell>
          <cell r="AD1606">
            <v>261.42736441919379</v>
          </cell>
          <cell r="AE1606">
            <v>512.72267884960911</v>
          </cell>
          <cell r="AF1606">
            <v>601.26198610957204</v>
          </cell>
          <cell r="AG1606">
            <v>663.2177437306749</v>
          </cell>
          <cell r="AH1606">
            <v>715.97322150665013</v>
          </cell>
        </row>
        <row r="1607">
          <cell r="B1607">
            <v>49848</v>
          </cell>
          <cell r="C1607" t="str">
            <v>MA</v>
          </cell>
          <cell r="D1607" t="str">
            <v>Political Subdivision</v>
          </cell>
          <cell r="E1607">
            <v>2.7079964509113461E-2</v>
          </cell>
          <cell r="F1607">
            <v>0</v>
          </cell>
          <cell r="G1607">
            <v>0</v>
          </cell>
          <cell r="H1607">
            <v>0</v>
          </cell>
          <cell r="I1607">
            <v>11.608880937499999</v>
          </cell>
          <cell r="J1607">
            <v>0</v>
          </cell>
          <cell r="K1607">
            <v>0</v>
          </cell>
          <cell r="L1607">
            <v>0</v>
          </cell>
          <cell r="M1607">
            <v>0</v>
          </cell>
          <cell r="N1607">
            <v>0</v>
          </cell>
          <cell r="O1607">
            <v>12916.016183863372</v>
          </cell>
          <cell r="P1607">
            <v>36691.296324692339</v>
          </cell>
          <cell r="Q1607">
            <v>59524.268039302966</v>
          </cell>
          <cell r="R1607">
            <v>77588.299718503287</v>
          </cell>
          <cell r="S1607">
            <v>174801.99531279932</v>
          </cell>
          <cell r="T1607">
            <v>1221.3035238009513</v>
          </cell>
          <cell r="U1607">
            <v>1463.2246860284401</v>
          </cell>
          <cell r="V1607">
            <v>1585.4423935073532</v>
          </cell>
          <cell r="W1607">
            <v>1683.5052345856207</v>
          </cell>
          <cell r="X1607">
            <v>1838.740923606819</v>
          </cell>
          <cell r="Y1607">
            <v>674.56796637454192</v>
          </cell>
          <cell r="Z1607">
            <v>826.33676307297048</v>
          </cell>
          <cell r="AA1607">
            <v>879.31201449807293</v>
          </cell>
          <cell r="AB1607">
            <v>898.73950305504718</v>
          </cell>
          <cell r="AC1607">
            <v>996.34475775519672</v>
          </cell>
          <cell r="AD1607">
            <v>261.42736441919379</v>
          </cell>
          <cell r="AE1607">
            <v>512.72267884960911</v>
          </cell>
          <cell r="AF1607">
            <v>601.26198610957204</v>
          </cell>
          <cell r="AG1607">
            <v>663.2177437306749</v>
          </cell>
          <cell r="AH1607">
            <v>715.97322150665013</v>
          </cell>
        </row>
        <row r="1608">
          <cell r="B1608">
            <v>59679</v>
          </cell>
          <cell r="C1608" t="str">
            <v>MA</v>
          </cell>
          <cell r="D1608" t="str">
            <v>Retail Power Marketer</v>
          </cell>
          <cell r="E1608">
            <v>2.7079964509113461E-2</v>
          </cell>
          <cell r="F1608">
            <v>0</v>
          </cell>
          <cell r="G1608">
            <v>0</v>
          </cell>
          <cell r="H1608">
            <v>5906.5675200083388</v>
          </cell>
          <cell r="I1608">
            <v>11.608880937499999</v>
          </cell>
          <cell r="J1608">
            <v>0</v>
          </cell>
          <cell r="K1608">
            <v>0</v>
          </cell>
          <cell r="L1608">
            <v>0</v>
          </cell>
          <cell r="M1608">
            <v>0</v>
          </cell>
          <cell r="N1608">
            <v>6.1292398579380084E-2</v>
          </cell>
          <cell r="O1608">
            <v>12916.016183863372</v>
          </cell>
          <cell r="P1608">
            <v>36691.296324692339</v>
          </cell>
          <cell r="Q1608">
            <v>59524.268039302966</v>
          </cell>
          <cell r="R1608">
            <v>77588.299718503287</v>
          </cell>
          <cell r="S1608">
            <v>174801.99531279932</v>
          </cell>
          <cell r="T1608">
            <v>1221.3035238009513</v>
          </cell>
          <cell r="U1608">
            <v>1463.2246860284401</v>
          </cell>
          <cell r="V1608">
            <v>1585.4423935073532</v>
          </cell>
          <cell r="W1608">
            <v>1683.5052345856207</v>
          </cell>
          <cell r="X1608">
            <v>1838.740923606819</v>
          </cell>
          <cell r="Y1608">
            <v>674.56796637454192</v>
          </cell>
          <cell r="Z1608">
            <v>826.33676307297048</v>
          </cell>
          <cell r="AA1608">
            <v>879.31201449807293</v>
          </cell>
          <cell r="AB1608">
            <v>898.73950305504718</v>
          </cell>
          <cell r="AC1608">
            <v>996.34475775519672</v>
          </cell>
          <cell r="AD1608">
            <v>261.42736441919379</v>
          </cell>
          <cell r="AE1608">
            <v>512.72267884960911</v>
          </cell>
          <cell r="AF1608">
            <v>601.26198610957204</v>
          </cell>
          <cell r="AG1608">
            <v>663.2177437306749</v>
          </cell>
          <cell r="AH1608">
            <v>715.97322150665013</v>
          </cell>
        </row>
        <row r="1609">
          <cell r="B1609">
            <v>13374</v>
          </cell>
          <cell r="C1609" t="str">
            <v>MA</v>
          </cell>
          <cell r="D1609" t="str">
            <v>Retail Power Marketer</v>
          </cell>
          <cell r="E1609">
            <v>2.7079964509113461E-2</v>
          </cell>
          <cell r="F1609">
            <v>1</v>
          </cell>
          <cell r="G1609">
            <v>12202.776381870008</v>
          </cell>
          <cell r="H1609">
            <v>12202.776381870008</v>
          </cell>
          <cell r="I1609">
            <v>11.608880937499999</v>
          </cell>
          <cell r="J1609">
            <v>949668</v>
          </cell>
          <cell r="K1609">
            <v>11631479</v>
          </cell>
          <cell r="L1609">
            <v>953183</v>
          </cell>
          <cell r="M1609">
            <v>7.0230393271243599E-2</v>
          </cell>
          <cell r="N1609">
            <v>7.0230393271243599E-2</v>
          </cell>
          <cell r="O1609">
            <v>12916.016183863372</v>
          </cell>
          <cell r="P1609">
            <v>36691.296324692339</v>
          </cell>
          <cell r="Q1609">
            <v>59524.268039302966</v>
          </cell>
          <cell r="R1609">
            <v>77588.299718503287</v>
          </cell>
          <cell r="S1609">
            <v>174801.99531279932</v>
          </cell>
          <cell r="T1609">
            <v>1221.3035238009513</v>
          </cell>
          <cell r="U1609">
            <v>1463.2246860284401</v>
          </cell>
          <cell r="V1609">
            <v>1585.4423935073532</v>
          </cell>
          <cell r="W1609">
            <v>1683.5052345856207</v>
          </cell>
          <cell r="X1609">
            <v>1838.740923606819</v>
          </cell>
          <cell r="Y1609">
            <v>674.56796637454192</v>
          </cell>
          <cell r="Z1609">
            <v>826.33676307297048</v>
          </cell>
          <cell r="AA1609">
            <v>879.31201449807293</v>
          </cell>
          <cell r="AB1609">
            <v>898.73950305504718</v>
          </cell>
          <cell r="AC1609">
            <v>996.34475775519672</v>
          </cell>
          <cell r="AD1609">
            <v>261.42736441919379</v>
          </cell>
          <cell r="AE1609">
            <v>512.72267884960911</v>
          </cell>
          <cell r="AF1609">
            <v>601.26198610957204</v>
          </cell>
          <cell r="AG1609">
            <v>663.2177437306749</v>
          </cell>
          <cell r="AH1609">
            <v>715.97322150665013</v>
          </cell>
        </row>
        <row r="1610">
          <cell r="B1610">
            <v>56521</v>
          </cell>
          <cell r="C1610" t="str">
            <v>MA</v>
          </cell>
          <cell r="D1610" t="str">
            <v>Retail Power Marketer</v>
          </cell>
          <cell r="E1610">
            <v>2.7079964509113461E-2</v>
          </cell>
          <cell r="F1610">
            <v>0</v>
          </cell>
          <cell r="G1610">
            <v>0</v>
          </cell>
          <cell r="H1610">
            <v>5906.5675200083388</v>
          </cell>
          <cell r="I1610">
            <v>11.608880937499999</v>
          </cell>
          <cell r="J1610">
            <v>0</v>
          </cell>
          <cell r="K1610">
            <v>0</v>
          </cell>
          <cell r="L1610">
            <v>0</v>
          </cell>
          <cell r="M1610">
            <v>0</v>
          </cell>
          <cell r="N1610">
            <v>6.1292398579380084E-2</v>
          </cell>
          <cell r="O1610">
            <v>12916.016183863372</v>
          </cell>
          <cell r="P1610">
            <v>36691.296324692339</v>
          </cell>
          <cell r="Q1610">
            <v>59524.268039302966</v>
          </cell>
          <cell r="R1610">
            <v>77588.299718503287</v>
          </cell>
          <cell r="S1610">
            <v>174801.99531279932</v>
          </cell>
          <cell r="T1610">
            <v>1221.3035238009513</v>
          </cell>
          <cell r="U1610">
            <v>1463.2246860284401</v>
          </cell>
          <cell r="V1610">
            <v>1585.4423935073532</v>
          </cell>
          <cell r="W1610">
            <v>1683.5052345856207</v>
          </cell>
          <cell r="X1610">
            <v>1838.740923606819</v>
          </cell>
          <cell r="Y1610">
            <v>674.56796637454192</v>
          </cell>
          <cell r="Z1610">
            <v>826.33676307297048</v>
          </cell>
          <cell r="AA1610">
            <v>879.31201449807293</v>
          </cell>
          <cell r="AB1610">
            <v>898.73950305504718</v>
          </cell>
          <cell r="AC1610">
            <v>996.34475775519672</v>
          </cell>
          <cell r="AD1610">
            <v>261.42736441919379</v>
          </cell>
          <cell r="AE1610">
            <v>512.72267884960911</v>
          </cell>
          <cell r="AF1610">
            <v>601.26198610957204</v>
          </cell>
          <cell r="AG1610">
            <v>663.2177437306749</v>
          </cell>
          <cell r="AH1610">
            <v>715.97322150665013</v>
          </cell>
        </row>
        <row r="1611">
          <cell r="B1611">
            <v>55874</v>
          </cell>
          <cell r="C1611" t="str">
            <v>MA</v>
          </cell>
          <cell r="D1611" t="str">
            <v>Retail Power Marketer</v>
          </cell>
          <cell r="E1611">
            <v>2.7079964509113461E-2</v>
          </cell>
          <cell r="F1611">
            <v>1</v>
          </cell>
          <cell r="G1611">
            <v>8248.5915826350429</v>
          </cell>
          <cell r="H1611">
            <v>8248.5915826350429</v>
          </cell>
          <cell r="I1611">
            <v>11.608880937499999</v>
          </cell>
          <cell r="J1611">
            <v>98359.5</v>
          </cell>
          <cell r="K1611">
            <v>871175</v>
          </cell>
          <cell r="L1611">
            <v>105615</v>
          </cell>
          <cell r="M1611">
            <v>9.6015882546481759E-2</v>
          </cell>
          <cell r="N1611">
            <v>9.6015882546481759E-2</v>
          </cell>
          <cell r="O1611">
            <v>12916.016183863372</v>
          </cell>
          <cell r="P1611">
            <v>36691.296324692339</v>
          </cell>
          <cell r="Q1611">
            <v>59524.268039302966</v>
          </cell>
          <cell r="R1611">
            <v>77588.299718503287</v>
          </cell>
          <cell r="S1611">
            <v>174801.99531279932</v>
          </cell>
          <cell r="T1611">
            <v>1221.3035238009513</v>
          </cell>
          <cell r="U1611">
            <v>1463.2246860284401</v>
          </cell>
          <cell r="V1611">
            <v>1585.4423935073532</v>
          </cell>
          <cell r="W1611">
            <v>1683.5052345856207</v>
          </cell>
          <cell r="X1611">
            <v>1838.740923606819</v>
          </cell>
          <cell r="Y1611">
            <v>674.56796637454192</v>
          </cell>
          <cell r="Z1611">
            <v>826.33676307297048</v>
          </cell>
          <cell r="AA1611">
            <v>879.31201449807293</v>
          </cell>
          <cell r="AB1611">
            <v>898.73950305504718</v>
          </cell>
          <cell r="AC1611">
            <v>996.34475775519672</v>
          </cell>
          <cell r="AD1611">
            <v>261.42736441919379</v>
          </cell>
          <cell r="AE1611">
            <v>512.72267884960911</v>
          </cell>
          <cell r="AF1611">
            <v>601.26198610957204</v>
          </cell>
          <cell r="AG1611">
            <v>663.2177437306749</v>
          </cell>
          <cell r="AH1611">
            <v>715.97322150665013</v>
          </cell>
        </row>
        <row r="1612">
          <cell r="B1612">
            <v>59829</v>
          </cell>
          <cell r="C1612" t="str">
            <v>MA</v>
          </cell>
          <cell r="D1612" t="str">
            <v>Retail Power Marketer</v>
          </cell>
          <cell r="E1612">
            <v>2.7079964509113461E-2</v>
          </cell>
          <cell r="F1612">
            <v>0</v>
          </cell>
          <cell r="G1612">
            <v>0</v>
          </cell>
          <cell r="H1612">
            <v>5906.5675200083388</v>
          </cell>
          <cell r="I1612">
            <v>11.608880937499999</v>
          </cell>
          <cell r="J1612">
            <v>0</v>
          </cell>
          <cell r="K1612">
            <v>0</v>
          </cell>
          <cell r="L1612">
            <v>0</v>
          </cell>
          <cell r="M1612">
            <v>0</v>
          </cell>
          <cell r="N1612">
            <v>6.1292398579380084E-2</v>
          </cell>
          <cell r="O1612">
            <v>12916.016183863372</v>
          </cell>
          <cell r="P1612">
            <v>36691.296324692339</v>
          </cell>
          <cell r="Q1612">
            <v>59524.268039302966</v>
          </cell>
          <cell r="R1612">
            <v>77588.299718503287</v>
          </cell>
          <cell r="S1612">
            <v>174801.99531279932</v>
          </cell>
          <cell r="T1612">
            <v>1221.3035238009513</v>
          </cell>
          <cell r="U1612">
            <v>1463.2246860284401</v>
          </cell>
          <cell r="V1612">
            <v>1585.4423935073532</v>
          </cell>
          <cell r="W1612">
            <v>1683.5052345856207</v>
          </cell>
          <cell r="X1612">
            <v>1838.740923606819</v>
          </cell>
          <cell r="Y1612">
            <v>674.56796637454192</v>
          </cell>
          <cell r="Z1612">
            <v>826.33676307297048</v>
          </cell>
          <cell r="AA1612">
            <v>879.31201449807293</v>
          </cell>
          <cell r="AB1612">
            <v>898.73950305504718</v>
          </cell>
          <cell r="AC1612">
            <v>996.34475775519672</v>
          </cell>
          <cell r="AD1612">
            <v>261.42736441919379</v>
          </cell>
          <cell r="AE1612">
            <v>512.72267884960911</v>
          </cell>
          <cell r="AF1612">
            <v>601.26198610957204</v>
          </cell>
          <cell r="AG1612">
            <v>663.2177437306749</v>
          </cell>
          <cell r="AH1612">
            <v>715.97322150665013</v>
          </cell>
        </row>
        <row r="1613">
          <cell r="B1613">
            <v>49987</v>
          </cell>
          <cell r="C1613" t="str">
            <v>MA</v>
          </cell>
          <cell r="D1613" t="str">
            <v>Retail Power Marketer</v>
          </cell>
          <cell r="E1613">
            <v>2.7079964509113461E-2</v>
          </cell>
          <cell r="F1613">
            <v>0</v>
          </cell>
          <cell r="G1613">
            <v>0</v>
          </cell>
          <cell r="H1613">
            <v>5906.5675200083388</v>
          </cell>
          <cell r="I1613">
            <v>11.608880937499999</v>
          </cell>
          <cell r="J1613">
            <v>0</v>
          </cell>
          <cell r="K1613">
            <v>0</v>
          </cell>
          <cell r="L1613">
            <v>0</v>
          </cell>
          <cell r="M1613">
            <v>0</v>
          </cell>
          <cell r="N1613">
            <v>6.1292398579380084E-2</v>
          </cell>
          <cell r="O1613">
            <v>12916.016183863372</v>
          </cell>
          <cell r="P1613">
            <v>36691.296324692339</v>
          </cell>
          <cell r="Q1613">
            <v>59524.268039302966</v>
          </cell>
          <cell r="R1613">
            <v>77588.299718503287</v>
          </cell>
          <cell r="S1613">
            <v>174801.99531279932</v>
          </cell>
          <cell r="T1613">
            <v>1221.3035238009513</v>
          </cell>
          <cell r="U1613">
            <v>1463.2246860284401</v>
          </cell>
          <cell r="V1613">
            <v>1585.4423935073532</v>
          </cell>
          <cell r="W1613">
            <v>1683.5052345856207</v>
          </cell>
          <cell r="X1613">
            <v>1838.740923606819</v>
          </cell>
          <cell r="Y1613">
            <v>674.56796637454192</v>
          </cell>
          <cell r="Z1613">
            <v>826.33676307297048</v>
          </cell>
          <cell r="AA1613">
            <v>879.31201449807293</v>
          </cell>
          <cell r="AB1613">
            <v>898.73950305504718</v>
          </cell>
          <cell r="AC1613">
            <v>996.34475775519672</v>
          </cell>
          <cell r="AD1613">
            <v>261.42736441919379</v>
          </cell>
          <cell r="AE1613">
            <v>512.72267884960911</v>
          </cell>
          <cell r="AF1613">
            <v>601.26198610957204</v>
          </cell>
          <cell r="AG1613">
            <v>663.2177437306749</v>
          </cell>
          <cell r="AH1613">
            <v>715.97322150665013</v>
          </cell>
        </row>
        <row r="1614">
          <cell r="B1614">
            <v>58806</v>
          </cell>
          <cell r="C1614" t="str">
            <v>MA</v>
          </cell>
          <cell r="D1614" t="str">
            <v>Retail Power Marketer</v>
          </cell>
          <cell r="E1614">
            <v>2.7079964509113461E-2</v>
          </cell>
          <cell r="F1614">
            <v>0</v>
          </cell>
          <cell r="G1614">
            <v>0</v>
          </cell>
          <cell r="H1614">
            <v>5906.5675200083388</v>
          </cell>
          <cell r="I1614">
            <v>11.608880937499999</v>
          </cell>
          <cell r="J1614">
            <v>0</v>
          </cell>
          <cell r="K1614">
            <v>0</v>
          </cell>
          <cell r="L1614">
            <v>0</v>
          </cell>
          <cell r="M1614">
            <v>0</v>
          </cell>
          <cell r="N1614">
            <v>6.1292398579380084E-2</v>
          </cell>
          <cell r="O1614">
            <v>12916.016183863372</v>
          </cell>
          <cell r="P1614">
            <v>36691.296324692339</v>
          </cell>
          <cell r="Q1614">
            <v>59524.268039302966</v>
          </cell>
          <cell r="R1614">
            <v>77588.299718503287</v>
          </cell>
          <cell r="S1614">
            <v>174801.99531279932</v>
          </cell>
          <cell r="T1614">
            <v>1221.3035238009513</v>
          </cell>
          <cell r="U1614">
            <v>1463.2246860284401</v>
          </cell>
          <cell r="V1614">
            <v>1585.4423935073532</v>
          </cell>
          <cell r="W1614">
            <v>1683.5052345856207</v>
          </cell>
          <cell r="X1614">
            <v>1838.740923606819</v>
          </cell>
          <cell r="Y1614">
            <v>674.56796637454192</v>
          </cell>
          <cell r="Z1614">
            <v>826.33676307297048</v>
          </cell>
          <cell r="AA1614">
            <v>879.31201449807293</v>
          </cell>
          <cell r="AB1614">
            <v>898.73950305504718</v>
          </cell>
          <cell r="AC1614">
            <v>996.34475775519672</v>
          </cell>
          <cell r="AD1614">
            <v>261.42736441919379</v>
          </cell>
          <cell r="AE1614">
            <v>512.72267884960911</v>
          </cell>
          <cell r="AF1614">
            <v>601.26198610957204</v>
          </cell>
          <cell r="AG1614">
            <v>663.2177437306749</v>
          </cell>
          <cell r="AH1614">
            <v>715.97322150665013</v>
          </cell>
        </row>
        <row r="1615">
          <cell r="B1615">
            <v>19119</v>
          </cell>
          <cell r="C1615" t="str">
            <v>MA</v>
          </cell>
          <cell r="D1615" t="str">
            <v>Retail Power Marketer</v>
          </cell>
          <cell r="E1615">
            <v>2.7079964509113461E-2</v>
          </cell>
          <cell r="F1615">
            <v>0</v>
          </cell>
          <cell r="G1615">
            <v>0</v>
          </cell>
          <cell r="H1615">
            <v>5906.5675200083388</v>
          </cell>
          <cell r="I1615">
            <v>11.608880937499999</v>
          </cell>
          <cell r="J1615">
            <v>0</v>
          </cell>
          <cell r="K1615">
            <v>0</v>
          </cell>
          <cell r="L1615">
            <v>0</v>
          </cell>
          <cell r="M1615">
            <v>0</v>
          </cell>
          <cell r="N1615">
            <v>6.1292398579380084E-2</v>
          </cell>
          <cell r="O1615">
            <v>12916.016183863372</v>
          </cell>
          <cell r="P1615">
            <v>36691.296324692339</v>
          </cell>
          <cell r="Q1615">
            <v>59524.268039302966</v>
          </cell>
          <cell r="R1615">
            <v>77588.299718503287</v>
          </cell>
          <cell r="S1615">
            <v>174801.99531279932</v>
          </cell>
          <cell r="T1615">
            <v>1221.3035238009513</v>
          </cell>
          <cell r="U1615">
            <v>1463.2246860284401</v>
          </cell>
          <cell r="V1615">
            <v>1585.4423935073532</v>
          </cell>
          <cell r="W1615">
            <v>1683.5052345856207</v>
          </cell>
          <cell r="X1615">
            <v>1838.740923606819</v>
          </cell>
          <cell r="Y1615">
            <v>674.56796637454192</v>
          </cell>
          <cell r="Z1615">
            <v>826.33676307297048</v>
          </cell>
          <cell r="AA1615">
            <v>879.31201449807293</v>
          </cell>
          <cell r="AB1615">
            <v>898.73950305504718</v>
          </cell>
          <cell r="AC1615">
            <v>996.34475775519672</v>
          </cell>
          <cell r="AD1615">
            <v>261.42736441919379</v>
          </cell>
          <cell r="AE1615">
            <v>512.72267884960911</v>
          </cell>
          <cell r="AF1615">
            <v>601.26198610957204</v>
          </cell>
          <cell r="AG1615">
            <v>663.2177437306749</v>
          </cell>
          <cell r="AH1615">
            <v>715.97322150665013</v>
          </cell>
        </row>
        <row r="1616">
          <cell r="B1616">
            <v>1611</v>
          </cell>
          <cell r="C1616" t="str">
            <v>MA</v>
          </cell>
          <cell r="D1616" t="str">
            <v>Retail Power Marketer</v>
          </cell>
          <cell r="E1616">
            <v>2.7079964509113461E-2</v>
          </cell>
          <cell r="F1616">
            <v>0</v>
          </cell>
          <cell r="G1616">
            <v>0</v>
          </cell>
          <cell r="H1616">
            <v>5906.5675200083388</v>
          </cell>
          <cell r="I1616">
            <v>11.608880937499999</v>
          </cell>
          <cell r="J1616">
            <v>0</v>
          </cell>
          <cell r="K1616">
            <v>0</v>
          </cell>
          <cell r="L1616">
            <v>0</v>
          </cell>
          <cell r="M1616">
            <v>0</v>
          </cell>
          <cell r="N1616">
            <v>6.1292398579380084E-2</v>
          </cell>
          <cell r="O1616">
            <v>12916.016183863372</v>
          </cell>
          <cell r="P1616">
            <v>36691.296324692339</v>
          </cell>
          <cell r="Q1616">
            <v>59524.268039302966</v>
          </cell>
          <cell r="R1616">
            <v>77588.299718503287</v>
          </cell>
          <cell r="S1616">
            <v>174801.99531279932</v>
          </cell>
          <cell r="T1616">
            <v>1221.3035238009513</v>
          </cell>
          <cell r="U1616">
            <v>1463.2246860284401</v>
          </cell>
          <cell r="V1616">
            <v>1585.4423935073532</v>
          </cell>
          <cell r="W1616">
            <v>1683.5052345856207</v>
          </cell>
          <cell r="X1616">
            <v>1838.740923606819</v>
          </cell>
          <cell r="Y1616">
            <v>674.56796637454192</v>
          </cell>
          <cell r="Z1616">
            <v>826.33676307297048</v>
          </cell>
          <cell r="AA1616">
            <v>879.31201449807293</v>
          </cell>
          <cell r="AB1616">
            <v>898.73950305504718</v>
          </cell>
          <cell r="AC1616">
            <v>996.34475775519672</v>
          </cell>
          <cell r="AD1616">
            <v>261.42736441919379</v>
          </cell>
          <cell r="AE1616">
            <v>512.72267884960911</v>
          </cell>
          <cell r="AF1616">
            <v>601.26198610957204</v>
          </cell>
          <cell r="AG1616">
            <v>663.2177437306749</v>
          </cell>
          <cell r="AH1616">
            <v>715.97322150665013</v>
          </cell>
        </row>
        <row r="1617">
          <cell r="B1617">
            <v>4191</v>
          </cell>
          <cell r="C1617" t="str">
            <v>MA</v>
          </cell>
          <cell r="D1617" t="str">
            <v>Retail Power Marketer</v>
          </cell>
          <cell r="E1617">
            <v>0.20917795158228208</v>
          </cell>
          <cell r="F1617">
            <v>0</v>
          </cell>
          <cell r="G1617">
            <v>0</v>
          </cell>
          <cell r="H1617">
            <v>5906.5675200083388</v>
          </cell>
          <cell r="I1617">
            <v>11.608880937499999</v>
          </cell>
          <cell r="J1617">
            <v>0</v>
          </cell>
          <cell r="K1617">
            <v>0</v>
          </cell>
          <cell r="L1617">
            <v>0</v>
          </cell>
          <cell r="M1617">
            <v>0</v>
          </cell>
          <cell r="N1617">
            <v>6.1292398579380084E-2</v>
          </cell>
          <cell r="O1617">
            <v>12916.016183863372</v>
          </cell>
          <cell r="P1617">
            <v>36691.296324692339</v>
          </cell>
          <cell r="Q1617">
            <v>59524.268039302966</v>
          </cell>
          <cell r="R1617">
            <v>77588.299718503287</v>
          </cell>
          <cell r="S1617">
            <v>174801.99531279932</v>
          </cell>
          <cell r="T1617">
            <v>1221.3035238009513</v>
          </cell>
          <cell r="U1617">
            <v>1463.2246860284401</v>
          </cell>
          <cell r="V1617">
            <v>1585.4423935073532</v>
          </cell>
          <cell r="W1617">
            <v>1683.5052345856207</v>
          </cell>
          <cell r="X1617">
            <v>1838.740923606819</v>
          </cell>
          <cell r="Y1617">
            <v>674.56796637454192</v>
          </cell>
          <cell r="Z1617">
            <v>826.33676307297048</v>
          </cell>
          <cell r="AA1617">
            <v>879.31201449807293</v>
          </cell>
          <cell r="AB1617">
            <v>898.73950305504718</v>
          </cell>
          <cell r="AC1617">
            <v>996.34475775519672</v>
          </cell>
          <cell r="AD1617">
            <v>261.42736441919379</v>
          </cell>
          <cell r="AE1617">
            <v>512.72267884960911</v>
          </cell>
          <cell r="AF1617">
            <v>601.26198610957204</v>
          </cell>
          <cell r="AG1617">
            <v>663.2177437306749</v>
          </cell>
          <cell r="AH1617">
            <v>715.97322150665013</v>
          </cell>
        </row>
        <row r="1618">
          <cell r="B1618">
            <v>5953</v>
          </cell>
          <cell r="C1618" t="str">
            <v>MA</v>
          </cell>
          <cell r="D1618" t="str">
            <v>Retail Power Marketer</v>
          </cell>
          <cell r="E1618">
            <v>2.7079964509113461E-2</v>
          </cell>
          <cell r="F1618">
            <v>0</v>
          </cell>
          <cell r="G1618">
            <v>0</v>
          </cell>
          <cell r="H1618">
            <v>5906.5675200083388</v>
          </cell>
          <cell r="I1618">
            <v>11.608880937499999</v>
          </cell>
          <cell r="J1618">
            <v>0</v>
          </cell>
          <cell r="K1618">
            <v>0</v>
          </cell>
          <cell r="L1618">
            <v>0</v>
          </cell>
          <cell r="M1618">
            <v>0</v>
          </cell>
          <cell r="N1618">
            <v>6.1292398579380084E-2</v>
          </cell>
          <cell r="O1618">
            <v>12916.016183863372</v>
          </cell>
          <cell r="P1618">
            <v>36691.296324692339</v>
          </cell>
          <cell r="Q1618">
            <v>59524.268039302966</v>
          </cell>
          <cell r="R1618">
            <v>77588.299718503287</v>
          </cell>
          <cell r="S1618">
            <v>174801.99531279932</v>
          </cell>
          <cell r="T1618">
            <v>1221.3035238009513</v>
          </cell>
          <cell r="U1618">
            <v>1463.2246860284401</v>
          </cell>
          <cell r="V1618">
            <v>1585.4423935073532</v>
          </cell>
          <cell r="W1618">
            <v>1683.5052345856207</v>
          </cell>
          <cell r="X1618">
            <v>1838.740923606819</v>
          </cell>
          <cell r="Y1618">
            <v>674.56796637454192</v>
          </cell>
          <cell r="Z1618">
            <v>826.33676307297048</v>
          </cell>
          <cell r="AA1618">
            <v>879.31201449807293</v>
          </cell>
          <cell r="AB1618">
            <v>898.73950305504718</v>
          </cell>
          <cell r="AC1618">
            <v>996.34475775519672</v>
          </cell>
          <cell r="AD1618">
            <v>261.42736441919379</v>
          </cell>
          <cell r="AE1618">
            <v>512.72267884960911</v>
          </cell>
          <cell r="AF1618">
            <v>601.26198610957204</v>
          </cell>
          <cell r="AG1618">
            <v>663.2177437306749</v>
          </cell>
          <cell r="AH1618">
            <v>715.97322150665013</v>
          </cell>
        </row>
        <row r="1619">
          <cell r="B1619">
            <v>7279</v>
          </cell>
          <cell r="C1619" t="str">
            <v>MA</v>
          </cell>
          <cell r="D1619" t="str">
            <v>Retail Power Marketer</v>
          </cell>
          <cell r="E1619">
            <v>2.7079964509113461E-2</v>
          </cell>
          <cell r="F1619">
            <v>1</v>
          </cell>
          <cell r="G1619">
            <v>12952.947827280392</v>
          </cell>
          <cell r="H1619">
            <v>12952.947827280392</v>
          </cell>
          <cell r="I1619">
            <v>11.608880937499999</v>
          </cell>
          <cell r="J1619">
            <v>506688.3</v>
          </cell>
          <cell r="K1619">
            <v>3963887</v>
          </cell>
          <cell r="L1619">
            <v>306022</v>
          </cell>
          <cell r="M1619">
            <v>0.11707130512371632</v>
          </cell>
          <cell r="N1619">
            <v>0.11707130512371632</v>
          </cell>
          <cell r="O1619">
            <v>12916.016183863372</v>
          </cell>
          <cell r="P1619">
            <v>36691.296324692339</v>
          </cell>
          <cell r="Q1619">
            <v>59524.268039302966</v>
          </cell>
          <cell r="R1619">
            <v>77588.299718503287</v>
          </cell>
          <cell r="S1619">
            <v>174801.99531279932</v>
          </cell>
          <cell r="T1619">
            <v>1221.3035238009513</v>
          </cell>
          <cell r="U1619">
            <v>1463.2246860284401</v>
          </cell>
          <cell r="V1619">
            <v>1585.4423935073532</v>
          </cell>
          <cell r="W1619">
            <v>1683.5052345856207</v>
          </cell>
          <cell r="X1619">
            <v>1838.740923606819</v>
          </cell>
          <cell r="Y1619">
            <v>674.56796637454192</v>
          </cell>
          <cell r="Z1619">
            <v>826.33676307297048</v>
          </cell>
          <cell r="AA1619">
            <v>879.31201449807293</v>
          </cell>
          <cell r="AB1619">
            <v>898.73950305504718</v>
          </cell>
          <cell r="AC1619">
            <v>996.34475775519672</v>
          </cell>
          <cell r="AD1619">
            <v>261.42736441919379</v>
          </cell>
          <cell r="AE1619">
            <v>512.72267884960911</v>
          </cell>
          <cell r="AF1619">
            <v>601.26198610957204</v>
          </cell>
          <cell r="AG1619">
            <v>663.2177437306749</v>
          </cell>
          <cell r="AH1619">
            <v>715.97322150665013</v>
          </cell>
        </row>
        <row r="1620">
          <cell r="B1620">
            <v>9949</v>
          </cell>
          <cell r="C1620" t="str">
            <v>MA</v>
          </cell>
          <cell r="D1620" t="str">
            <v>Retail Power Marketer</v>
          </cell>
          <cell r="E1620">
            <v>2.7079964509113461E-2</v>
          </cell>
          <cell r="F1620">
            <v>1</v>
          </cell>
          <cell r="G1620">
            <v>13437.14809418621</v>
          </cell>
          <cell r="H1620">
            <v>13437.14809418621</v>
          </cell>
          <cell r="I1620">
            <v>11.608880937499999</v>
          </cell>
          <cell r="J1620">
            <v>365378.7</v>
          </cell>
          <cell r="K1620">
            <v>2859022</v>
          </cell>
          <cell r="L1620">
            <v>212770</v>
          </cell>
          <cell r="M1620">
            <v>0.11743121977904944</v>
          </cell>
          <cell r="N1620">
            <v>0.11743121977904944</v>
          </cell>
          <cell r="O1620">
            <v>12916.016183863372</v>
          </cell>
          <cell r="P1620">
            <v>36691.296324692339</v>
          </cell>
          <cell r="Q1620">
            <v>59524.268039302966</v>
          </cell>
          <cell r="R1620">
            <v>77588.299718503287</v>
          </cell>
          <cell r="S1620">
            <v>174801.99531279932</v>
          </cell>
          <cell r="T1620">
            <v>1221.3035238009513</v>
          </cell>
          <cell r="U1620">
            <v>1463.2246860284401</v>
          </cell>
          <cell r="V1620">
            <v>1585.4423935073532</v>
          </cell>
          <cell r="W1620">
            <v>1683.5052345856207</v>
          </cell>
          <cell r="X1620">
            <v>1838.740923606819</v>
          </cell>
          <cell r="Y1620">
            <v>674.56796637454192</v>
          </cell>
          <cell r="Z1620">
            <v>826.33676307297048</v>
          </cell>
          <cell r="AA1620">
            <v>879.31201449807293</v>
          </cell>
          <cell r="AB1620">
            <v>898.73950305504718</v>
          </cell>
          <cell r="AC1620">
            <v>996.34475775519672</v>
          </cell>
          <cell r="AD1620">
            <v>261.42736441919379</v>
          </cell>
          <cell r="AE1620">
            <v>512.72267884960911</v>
          </cell>
          <cell r="AF1620">
            <v>601.26198610957204</v>
          </cell>
          <cell r="AG1620">
            <v>663.2177437306749</v>
          </cell>
          <cell r="AH1620">
            <v>715.97322150665013</v>
          </cell>
        </row>
        <row r="1621">
          <cell r="B1621">
            <v>16840</v>
          </cell>
          <cell r="C1621" t="str">
            <v>MA</v>
          </cell>
          <cell r="D1621" t="str">
            <v>Retail Power Marketer</v>
          </cell>
          <cell r="E1621">
            <v>2.7079964509113461E-2</v>
          </cell>
          <cell r="F1621">
            <v>0</v>
          </cell>
          <cell r="G1621">
            <v>0</v>
          </cell>
          <cell r="H1621">
            <v>5906.5675200083388</v>
          </cell>
          <cell r="I1621">
            <v>11.608880937499999</v>
          </cell>
          <cell r="J1621">
            <v>0</v>
          </cell>
          <cell r="K1621">
            <v>0</v>
          </cell>
          <cell r="L1621">
            <v>0</v>
          </cell>
          <cell r="M1621">
            <v>0</v>
          </cell>
          <cell r="N1621">
            <v>6.1292398579380084E-2</v>
          </cell>
          <cell r="O1621">
            <v>12916.016183863372</v>
          </cell>
          <cell r="P1621">
            <v>36691.296324692339</v>
          </cell>
          <cell r="Q1621">
            <v>59524.268039302966</v>
          </cell>
          <cell r="R1621">
            <v>77588.299718503287</v>
          </cell>
          <cell r="S1621">
            <v>174801.99531279932</v>
          </cell>
          <cell r="T1621">
            <v>1221.3035238009513</v>
          </cell>
          <cell r="U1621">
            <v>1463.2246860284401</v>
          </cell>
          <cell r="V1621">
            <v>1585.4423935073532</v>
          </cell>
          <cell r="W1621">
            <v>1683.5052345856207</v>
          </cell>
          <cell r="X1621">
            <v>1838.740923606819</v>
          </cell>
          <cell r="Y1621">
            <v>674.56796637454192</v>
          </cell>
          <cell r="Z1621">
            <v>826.33676307297048</v>
          </cell>
          <cell r="AA1621">
            <v>879.31201449807293</v>
          </cell>
          <cell r="AB1621">
            <v>898.73950305504718</v>
          </cell>
          <cell r="AC1621">
            <v>996.34475775519672</v>
          </cell>
          <cell r="AD1621">
            <v>261.42736441919379</v>
          </cell>
          <cell r="AE1621">
            <v>512.72267884960911</v>
          </cell>
          <cell r="AF1621">
            <v>601.26198610957204</v>
          </cell>
          <cell r="AG1621">
            <v>663.2177437306749</v>
          </cell>
          <cell r="AH1621">
            <v>715.97322150665013</v>
          </cell>
        </row>
        <row r="1622">
          <cell r="B1622">
            <v>17549</v>
          </cell>
          <cell r="C1622" t="str">
            <v>MA</v>
          </cell>
          <cell r="D1622" t="str">
            <v>Retail Power Marketer</v>
          </cell>
          <cell r="E1622">
            <v>2.7079964509113461E-2</v>
          </cell>
          <cell r="F1622">
            <v>1</v>
          </cell>
          <cell r="G1622">
            <v>1041.6666666666667</v>
          </cell>
          <cell r="H1622">
            <v>1041.6666666666667</v>
          </cell>
          <cell r="I1622">
            <v>11.608880937499999</v>
          </cell>
          <cell r="J1622">
            <v>10.9</v>
          </cell>
          <cell r="K1622">
            <v>125</v>
          </cell>
          <cell r="L1622">
            <v>120</v>
          </cell>
          <cell r="M1622">
            <v>-4.6534308399999981E-2</v>
          </cell>
          <cell r="N1622">
            <v>-4.6534308399999981E-2</v>
          </cell>
          <cell r="O1622">
            <v>12916.016183863372</v>
          </cell>
          <cell r="P1622">
            <v>36691.296324692339</v>
          </cell>
          <cell r="Q1622">
            <v>59524.268039302966</v>
          </cell>
          <cell r="R1622">
            <v>77588.299718503287</v>
          </cell>
          <cell r="S1622">
            <v>174801.99531279932</v>
          </cell>
          <cell r="T1622">
            <v>1221.3035238009513</v>
          </cell>
          <cell r="U1622">
            <v>1463.2246860284401</v>
          </cell>
          <cell r="V1622">
            <v>1585.4423935073532</v>
          </cell>
          <cell r="W1622">
            <v>1683.5052345856207</v>
          </cell>
          <cell r="X1622">
            <v>1838.740923606819</v>
          </cell>
          <cell r="Y1622">
            <v>674.56796637454192</v>
          </cell>
          <cell r="Z1622">
            <v>826.33676307297048</v>
          </cell>
          <cell r="AA1622">
            <v>879.31201449807293</v>
          </cell>
          <cell r="AB1622">
            <v>898.73950305504718</v>
          </cell>
          <cell r="AC1622">
            <v>996.34475775519672</v>
          </cell>
          <cell r="AD1622">
            <v>261.42736441919379</v>
          </cell>
          <cell r="AE1622">
            <v>512.72267884960911</v>
          </cell>
          <cell r="AF1622">
            <v>601.26198610957204</v>
          </cell>
          <cell r="AG1622">
            <v>663.2177437306749</v>
          </cell>
          <cell r="AH1622">
            <v>715.97322150665013</v>
          </cell>
        </row>
        <row r="1623">
          <cell r="B1623">
            <v>17710</v>
          </cell>
          <cell r="C1623" t="str">
            <v>MA</v>
          </cell>
          <cell r="D1623" t="str">
            <v>Retail Power Marketer</v>
          </cell>
          <cell r="E1623">
            <v>2.7079964509113461E-2</v>
          </cell>
          <cell r="F1623">
            <v>1</v>
          </cell>
          <cell r="G1623">
            <v>10687.856875409529</v>
          </cell>
          <cell r="H1623">
            <v>10687.856875409529</v>
          </cell>
          <cell r="I1623">
            <v>11.608880937499999</v>
          </cell>
          <cell r="J1623">
            <v>114643</v>
          </cell>
          <cell r="K1623">
            <v>913427</v>
          </cell>
          <cell r="L1623">
            <v>85464</v>
          </cell>
          <cell r="M1623">
            <v>0.11247456358821231</v>
          </cell>
          <cell r="N1623">
            <v>0.11247456358821231</v>
          </cell>
          <cell r="O1623">
            <v>12916.016183863372</v>
          </cell>
          <cell r="P1623">
            <v>36691.296324692339</v>
          </cell>
          <cell r="Q1623">
            <v>59524.268039302966</v>
          </cell>
          <cell r="R1623">
            <v>77588.299718503287</v>
          </cell>
          <cell r="S1623">
            <v>174801.99531279932</v>
          </cell>
          <cell r="T1623">
            <v>1221.3035238009513</v>
          </cell>
          <cell r="U1623">
            <v>1463.2246860284401</v>
          </cell>
          <cell r="V1623">
            <v>1585.4423935073532</v>
          </cell>
          <cell r="W1623">
            <v>1683.5052345856207</v>
          </cell>
          <cell r="X1623">
            <v>1838.740923606819</v>
          </cell>
          <cell r="Y1623">
            <v>674.56796637454192</v>
          </cell>
          <cell r="Z1623">
            <v>826.33676307297048</v>
          </cell>
          <cell r="AA1623">
            <v>879.31201449807293</v>
          </cell>
          <cell r="AB1623">
            <v>898.73950305504718</v>
          </cell>
          <cell r="AC1623">
            <v>996.34475775519672</v>
          </cell>
          <cell r="AD1623">
            <v>261.42736441919379</v>
          </cell>
          <cell r="AE1623">
            <v>512.72267884960911</v>
          </cell>
          <cell r="AF1623">
            <v>601.26198610957204</v>
          </cell>
          <cell r="AG1623">
            <v>663.2177437306749</v>
          </cell>
          <cell r="AH1623">
            <v>715.97322150665013</v>
          </cell>
        </row>
        <row r="1624">
          <cell r="B1624">
            <v>18193</v>
          </cell>
          <cell r="C1624" t="str">
            <v>MA</v>
          </cell>
          <cell r="D1624" t="str">
            <v>Retail Power Marketer</v>
          </cell>
          <cell r="E1624">
            <v>2.7079964509113461E-2</v>
          </cell>
          <cell r="F1624">
            <v>0</v>
          </cell>
          <cell r="G1624">
            <v>0</v>
          </cell>
          <cell r="H1624">
            <v>5906.5675200083388</v>
          </cell>
          <cell r="I1624">
            <v>11.608880937499999</v>
          </cell>
          <cell r="J1624">
            <v>0</v>
          </cell>
          <cell r="K1624">
            <v>0</v>
          </cell>
          <cell r="L1624">
            <v>0</v>
          </cell>
          <cell r="M1624">
            <v>0</v>
          </cell>
          <cell r="N1624">
            <v>6.1292398579380084E-2</v>
          </cell>
          <cell r="O1624">
            <v>12916.016183863372</v>
          </cell>
          <cell r="P1624">
            <v>36691.296324692339</v>
          </cell>
          <cell r="Q1624">
            <v>59524.268039302966</v>
          </cell>
          <cell r="R1624">
            <v>77588.299718503287</v>
          </cell>
          <cell r="S1624">
            <v>174801.99531279932</v>
          </cell>
          <cell r="T1624">
            <v>1221.3035238009513</v>
          </cell>
          <cell r="U1624">
            <v>1463.2246860284401</v>
          </cell>
          <cell r="V1624">
            <v>1585.4423935073532</v>
          </cell>
          <cell r="W1624">
            <v>1683.5052345856207</v>
          </cell>
          <cell r="X1624">
            <v>1838.740923606819</v>
          </cell>
          <cell r="Y1624">
            <v>674.56796637454192</v>
          </cell>
          <cell r="Z1624">
            <v>826.33676307297048</v>
          </cell>
          <cell r="AA1624">
            <v>879.31201449807293</v>
          </cell>
          <cell r="AB1624">
            <v>898.73950305504718</v>
          </cell>
          <cell r="AC1624">
            <v>996.34475775519672</v>
          </cell>
          <cell r="AD1624">
            <v>261.42736441919379</v>
          </cell>
          <cell r="AE1624">
            <v>512.72267884960911</v>
          </cell>
          <cell r="AF1624">
            <v>601.26198610957204</v>
          </cell>
          <cell r="AG1624">
            <v>663.2177437306749</v>
          </cell>
          <cell r="AH1624">
            <v>715.97322150665013</v>
          </cell>
        </row>
        <row r="1625">
          <cell r="B1625">
            <v>19107</v>
          </cell>
          <cell r="C1625" t="str">
            <v>MA</v>
          </cell>
          <cell r="D1625" t="str">
            <v>Retail Power Marketer</v>
          </cell>
          <cell r="E1625">
            <v>2.7079964509113461E-2</v>
          </cell>
          <cell r="F1625">
            <v>0</v>
          </cell>
          <cell r="G1625">
            <v>0</v>
          </cell>
          <cell r="H1625">
            <v>5906.5675200083388</v>
          </cell>
          <cell r="I1625">
            <v>11.608880937499999</v>
          </cell>
          <cell r="J1625">
            <v>0</v>
          </cell>
          <cell r="K1625">
            <v>0</v>
          </cell>
          <cell r="L1625">
            <v>0</v>
          </cell>
          <cell r="M1625">
            <v>0</v>
          </cell>
          <cell r="N1625">
            <v>6.1292398579380084E-2</v>
          </cell>
          <cell r="O1625">
            <v>12916.016183863372</v>
          </cell>
          <cell r="P1625">
            <v>36691.296324692339</v>
          </cell>
          <cell r="Q1625">
            <v>59524.268039302966</v>
          </cell>
          <cell r="R1625">
            <v>77588.299718503287</v>
          </cell>
          <cell r="S1625">
            <v>174801.99531279932</v>
          </cell>
          <cell r="T1625">
            <v>1221.3035238009513</v>
          </cell>
          <cell r="U1625">
            <v>1463.2246860284401</v>
          </cell>
          <cell r="V1625">
            <v>1585.4423935073532</v>
          </cell>
          <cell r="W1625">
            <v>1683.5052345856207</v>
          </cell>
          <cell r="X1625">
            <v>1838.740923606819</v>
          </cell>
          <cell r="Y1625">
            <v>674.56796637454192</v>
          </cell>
          <cell r="Z1625">
            <v>826.33676307297048</v>
          </cell>
          <cell r="AA1625">
            <v>879.31201449807293</v>
          </cell>
          <cell r="AB1625">
            <v>898.73950305504718</v>
          </cell>
          <cell r="AC1625">
            <v>996.34475775519672</v>
          </cell>
          <cell r="AD1625">
            <v>261.42736441919379</v>
          </cell>
          <cell r="AE1625">
            <v>512.72267884960911</v>
          </cell>
          <cell r="AF1625">
            <v>601.26198610957204</v>
          </cell>
          <cell r="AG1625">
            <v>663.2177437306749</v>
          </cell>
          <cell r="AH1625">
            <v>715.97322150665013</v>
          </cell>
        </row>
        <row r="1626">
          <cell r="B1626">
            <v>21795</v>
          </cell>
          <cell r="C1626" t="str">
            <v>MA</v>
          </cell>
          <cell r="D1626" t="str">
            <v>Retail Power Marketer</v>
          </cell>
          <cell r="E1626">
            <v>2.7079964509113461E-2</v>
          </cell>
          <cell r="F1626">
            <v>0</v>
          </cell>
          <cell r="G1626">
            <v>0</v>
          </cell>
          <cell r="H1626">
            <v>5906.5675200083388</v>
          </cell>
          <cell r="I1626">
            <v>11.608880937499999</v>
          </cell>
          <cell r="J1626">
            <v>0</v>
          </cell>
          <cell r="K1626">
            <v>0</v>
          </cell>
          <cell r="L1626">
            <v>0</v>
          </cell>
          <cell r="M1626">
            <v>0</v>
          </cell>
          <cell r="N1626">
            <v>6.1292398579380084E-2</v>
          </cell>
          <cell r="O1626">
            <v>12916.016183863372</v>
          </cell>
          <cell r="P1626">
            <v>36691.296324692339</v>
          </cell>
          <cell r="Q1626">
            <v>59524.268039302966</v>
          </cell>
          <cell r="R1626">
            <v>77588.299718503287</v>
          </cell>
          <cell r="S1626">
            <v>174801.99531279932</v>
          </cell>
          <cell r="T1626">
            <v>1221.3035238009513</v>
          </cell>
          <cell r="U1626">
            <v>1463.2246860284401</v>
          </cell>
          <cell r="V1626">
            <v>1585.4423935073532</v>
          </cell>
          <cell r="W1626">
            <v>1683.5052345856207</v>
          </cell>
          <cell r="X1626">
            <v>1838.740923606819</v>
          </cell>
          <cell r="Y1626">
            <v>674.56796637454192</v>
          </cell>
          <cell r="Z1626">
            <v>826.33676307297048</v>
          </cell>
          <cell r="AA1626">
            <v>879.31201449807293</v>
          </cell>
          <cell r="AB1626">
            <v>898.73950305504718</v>
          </cell>
          <cell r="AC1626">
            <v>996.34475775519672</v>
          </cell>
          <cell r="AD1626">
            <v>261.42736441919379</v>
          </cell>
          <cell r="AE1626">
            <v>512.72267884960911</v>
          </cell>
          <cell r="AF1626">
            <v>601.26198610957204</v>
          </cell>
          <cell r="AG1626">
            <v>663.2177437306749</v>
          </cell>
          <cell r="AH1626">
            <v>715.97322150665013</v>
          </cell>
        </row>
        <row r="1627">
          <cell r="B1627">
            <v>50046</v>
          </cell>
          <cell r="C1627" t="str">
            <v>MA</v>
          </cell>
          <cell r="D1627" t="str">
            <v>Retail Power Marketer</v>
          </cell>
          <cell r="E1627">
            <v>2.7079964509113461E-2</v>
          </cell>
          <cell r="F1627">
            <v>0</v>
          </cell>
          <cell r="G1627">
            <v>0</v>
          </cell>
          <cell r="H1627">
            <v>5906.5675200083388</v>
          </cell>
          <cell r="I1627">
            <v>11.608880937499999</v>
          </cell>
          <cell r="J1627">
            <v>0</v>
          </cell>
          <cell r="K1627">
            <v>0</v>
          </cell>
          <cell r="L1627">
            <v>0</v>
          </cell>
          <cell r="M1627">
            <v>0</v>
          </cell>
          <cell r="N1627">
            <v>6.1292398579380084E-2</v>
          </cell>
          <cell r="O1627">
            <v>12916.016183863372</v>
          </cell>
          <cell r="P1627">
            <v>36691.296324692339</v>
          </cell>
          <cell r="Q1627">
            <v>59524.268039302966</v>
          </cell>
          <cell r="R1627">
            <v>77588.299718503287</v>
          </cell>
          <cell r="S1627">
            <v>174801.99531279932</v>
          </cell>
          <cell r="T1627">
            <v>1221.3035238009513</v>
          </cell>
          <cell r="U1627">
            <v>1463.2246860284401</v>
          </cell>
          <cell r="V1627">
            <v>1585.4423935073532</v>
          </cell>
          <cell r="W1627">
            <v>1683.5052345856207</v>
          </cell>
          <cell r="X1627">
            <v>1838.740923606819</v>
          </cell>
          <cell r="Y1627">
            <v>674.56796637454192</v>
          </cell>
          <cell r="Z1627">
            <v>826.33676307297048</v>
          </cell>
          <cell r="AA1627">
            <v>879.31201449807293</v>
          </cell>
          <cell r="AB1627">
            <v>898.73950305504718</v>
          </cell>
          <cell r="AC1627">
            <v>996.34475775519672</v>
          </cell>
          <cell r="AD1627">
            <v>261.42736441919379</v>
          </cell>
          <cell r="AE1627">
            <v>512.72267884960911</v>
          </cell>
          <cell r="AF1627">
            <v>601.26198610957204</v>
          </cell>
          <cell r="AG1627">
            <v>663.2177437306749</v>
          </cell>
          <cell r="AH1627">
            <v>715.97322150665013</v>
          </cell>
        </row>
        <row r="1628">
          <cell r="B1628">
            <v>50149</v>
          </cell>
          <cell r="C1628" t="str">
            <v>MA</v>
          </cell>
          <cell r="D1628" t="str">
            <v>Retail Power Marketer</v>
          </cell>
          <cell r="E1628">
            <v>2.7079964509113461E-2</v>
          </cell>
          <cell r="F1628">
            <v>0</v>
          </cell>
          <cell r="G1628">
            <v>0</v>
          </cell>
          <cell r="H1628">
            <v>5906.5675200083388</v>
          </cell>
          <cell r="I1628">
            <v>11.608880937499999</v>
          </cell>
          <cell r="J1628">
            <v>0</v>
          </cell>
          <cell r="K1628">
            <v>0</v>
          </cell>
          <cell r="L1628">
            <v>0</v>
          </cell>
          <cell r="M1628">
            <v>0</v>
          </cell>
          <cell r="N1628">
            <v>6.1292398579380084E-2</v>
          </cell>
          <cell r="O1628">
            <v>12916.016183863372</v>
          </cell>
          <cell r="P1628">
            <v>36691.296324692339</v>
          </cell>
          <cell r="Q1628">
            <v>59524.268039302966</v>
          </cell>
          <cell r="R1628">
            <v>77588.299718503287</v>
          </cell>
          <cell r="S1628">
            <v>174801.99531279932</v>
          </cell>
          <cell r="T1628">
            <v>1221.3035238009513</v>
          </cell>
          <cell r="U1628">
            <v>1463.2246860284401</v>
          </cell>
          <cell r="V1628">
            <v>1585.4423935073532</v>
          </cell>
          <cell r="W1628">
            <v>1683.5052345856207</v>
          </cell>
          <cell r="X1628">
            <v>1838.740923606819</v>
          </cell>
          <cell r="Y1628">
            <v>674.56796637454192</v>
          </cell>
          <cell r="Z1628">
            <v>826.33676307297048</v>
          </cell>
          <cell r="AA1628">
            <v>879.31201449807293</v>
          </cell>
          <cell r="AB1628">
            <v>898.73950305504718</v>
          </cell>
          <cell r="AC1628">
            <v>996.34475775519672</v>
          </cell>
          <cell r="AD1628">
            <v>261.42736441919379</v>
          </cell>
          <cell r="AE1628">
            <v>512.72267884960911</v>
          </cell>
          <cell r="AF1628">
            <v>601.26198610957204</v>
          </cell>
          <cell r="AG1628">
            <v>663.2177437306749</v>
          </cell>
          <cell r="AH1628">
            <v>715.97322150665013</v>
          </cell>
        </row>
        <row r="1629">
          <cell r="B1629">
            <v>54820</v>
          </cell>
          <cell r="C1629" t="str">
            <v>MA</v>
          </cell>
          <cell r="D1629" t="str">
            <v>Retail Power Marketer</v>
          </cell>
          <cell r="E1629">
            <v>2.7079964509113461E-2</v>
          </cell>
          <cell r="F1629">
            <v>1</v>
          </cell>
          <cell r="G1629">
            <v>10742.205023674709</v>
          </cell>
          <cell r="H1629">
            <v>10742.205023674709</v>
          </cell>
          <cell r="I1629">
            <v>11.608880937499999</v>
          </cell>
          <cell r="J1629">
            <v>1608538.1</v>
          </cell>
          <cell r="K1629">
            <v>13855006</v>
          </cell>
          <cell r="L1629">
            <v>1289773</v>
          </cell>
          <cell r="M1629">
            <v>0.10312981789247683</v>
          </cell>
          <cell r="N1629">
            <v>0.10312981789247683</v>
          </cell>
          <cell r="O1629">
            <v>12916.016183863372</v>
          </cell>
          <cell r="P1629">
            <v>36691.296324692339</v>
          </cell>
          <cell r="Q1629">
            <v>59524.268039302966</v>
          </cell>
          <cell r="R1629">
            <v>77588.299718503287</v>
          </cell>
          <cell r="S1629">
            <v>174801.99531279932</v>
          </cell>
          <cell r="T1629">
            <v>1221.3035238009513</v>
          </cell>
          <cell r="U1629">
            <v>1463.2246860284401</v>
          </cell>
          <cell r="V1629">
            <v>1585.4423935073532</v>
          </cell>
          <cell r="W1629">
            <v>1683.5052345856207</v>
          </cell>
          <cell r="X1629">
            <v>1838.740923606819</v>
          </cell>
          <cell r="Y1629">
            <v>674.56796637454192</v>
          </cell>
          <cell r="Z1629">
            <v>826.33676307297048</v>
          </cell>
          <cell r="AA1629">
            <v>879.31201449807293</v>
          </cell>
          <cell r="AB1629">
            <v>898.73950305504718</v>
          </cell>
          <cell r="AC1629">
            <v>996.34475775519672</v>
          </cell>
          <cell r="AD1629">
            <v>261.42736441919379</v>
          </cell>
          <cell r="AE1629">
            <v>512.72267884960911</v>
          </cell>
          <cell r="AF1629">
            <v>601.26198610957204</v>
          </cell>
          <cell r="AG1629">
            <v>663.2177437306749</v>
          </cell>
          <cell r="AH1629">
            <v>715.97322150665013</v>
          </cell>
        </row>
        <row r="1630">
          <cell r="B1630">
            <v>54873</v>
          </cell>
          <cell r="C1630" t="str">
            <v>MA</v>
          </cell>
          <cell r="D1630" t="str">
            <v>Retail Power Marketer</v>
          </cell>
          <cell r="E1630">
            <v>2.7079964509113461E-2</v>
          </cell>
          <cell r="F1630">
            <v>0</v>
          </cell>
          <cell r="G1630">
            <v>0</v>
          </cell>
          <cell r="H1630">
            <v>5906.5675200083388</v>
          </cell>
          <cell r="I1630">
            <v>11.608880937499999</v>
          </cell>
          <cell r="J1630">
            <v>0</v>
          </cell>
          <cell r="K1630">
            <v>0</v>
          </cell>
          <cell r="L1630">
            <v>0</v>
          </cell>
          <cell r="M1630">
            <v>0</v>
          </cell>
          <cell r="N1630">
            <v>6.1292398579380084E-2</v>
          </cell>
          <cell r="O1630">
            <v>12916.016183863372</v>
          </cell>
          <cell r="P1630">
            <v>36691.296324692339</v>
          </cell>
          <cell r="Q1630">
            <v>59524.268039302966</v>
          </cell>
          <cell r="R1630">
            <v>77588.299718503287</v>
          </cell>
          <cell r="S1630">
            <v>174801.99531279932</v>
          </cell>
          <cell r="T1630">
            <v>1221.3035238009513</v>
          </cell>
          <cell r="U1630">
            <v>1463.2246860284401</v>
          </cell>
          <cell r="V1630">
            <v>1585.4423935073532</v>
          </cell>
          <cell r="W1630">
            <v>1683.5052345856207</v>
          </cell>
          <cell r="X1630">
            <v>1838.740923606819</v>
          </cell>
          <cell r="Y1630">
            <v>674.56796637454192</v>
          </cell>
          <cell r="Z1630">
            <v>826.33676307297048</v>
          </cell>
          <cell r="AA1630">
            <v>879.31201449807293</v>
          </cell>
          <cell r="AB1630">
            <v>898.73950305504718</v>
          </cell>
          <cell r="AC1630">
            <v>996.34475775519672</v>
          </cell>
          <cell r="AD1630">
            <v>261.42736441919379</v>
          </cell>
          <cell r="AE1630">
            <v>512.72267884960911</v>
          </cell>
          <cell r="AF1630">
            <v>601.26198610957204</v>
          </cell>
          <cell r="AG1630">
            <v>663.2177437306749</v>
          </cell>
          <cell r="AH1630">
            <v>715.97322150665013</v>
          </cell>
        </row>
        <row r="1631">
          <cell r="B1631">
            <v>55781</v>
          </cell>
          <cell r="C1631" t="str">
            <v>MA</v>
          </cell>
          <cell r="D1631" t="str">
            <v>Retail Power Marketer</v>
          </cell>
          <cell r="E1631">
            <v>2.7079964509113461E-2</v>
          </cell>
          <cell r="F1631">
            <v>1</v>
          </cell>
          <cell r="G1631">
            <v>7301.6249802187185</v>
          </cell>
          <cell r="H1631">
            <v>7301.6249802187185</v>
          </cell>
          <cell r="I1631">
            <v>11.608880937499999</v>
          </cell>
          <cell r="J1631">
            <v>102146.30000000002</v>
          </cell>
          <cell r="K1631">
            <v>876655</v>
          </cell>
          <cell r="L1631">
            <v>120063</v>
          </cell>
          <cell r="M1631">
            <v>9.7439397637624006E-2</v>
          </cell>
          <cell r="N1631">
            <v>9.7439397637624006E-2</v>
          </cell>
          <cell r="O1631">
            <v>12916.016183863372</v>
          </cell>
          <cell r="P1631">
            <v>36691.296324692339</v>
          </cell>
          <cell r="Q1631">
            <v>59524.268039302966</v>
          </cell>
          <cell r="R1631">
            <v>77588.299718503287</v>
          </cell>
          <cell r="S1631">
            <v>174801.99531279932</v>
          </cell>
          <cell r="T1631">
            <v>1221.3035238009513</v>
          </cell>
          <cell r="U1631">
            <v>1463.2246860284401</v>
          </cell>
          <cell r="V1631">
            <v>1585.4423935073532</v>
          </cell>
          <cell r="W1631">
            <v>1683.5052345856207</v>
          </cell>
          <cell r="X1631">
            <v>1838.740923606819</v>
          </cell>
          <cell r="Y1631">
            <v>674.56796637454192</v>
          </cell>
          <cell r="Z1631">
            <v>826.33676307297048</v>
          </cell>
          <cell r="AA1631">
            <v>879.31201449807293</v>
          </cell>
          <cell r="AB1631">
            <v>898.73950305504718</v>
          </cell>
          <cell r="AC1631">
            <v>996.34475775519672</v>
          </cell>
          <cell r="AD1631">
            <v>261.42736441919379</v>
          </cell>
          <cell r="AE1631">
            <v>512.72267884960911</v>
          </cell>
          <cell r="AF1631">
            <v>601.26198610957204</v>
          </cell>
          <cell r="AG1631">
            <v>663.2177437306749</v>
          </cell>
          <cell r="AH1631">
            <v>715.97322150665013</v>
          </cell>
        </row>
        <row r="1632">
          <cell r="B1632">
            <v>55878</v>
          </cell>
          <cell r="C1632" t="str">
            <v>MA</v>
          </cell>
          <cell r="D1632" t="str">
            <v>Retail Power Marketer</v>
          </cell>
          <cell r="E1632">
            <v>2.7079964509113461E-2</v>
          </cell>
          <cell r="F1632">
            <v>1</v>
          </cell>
          <cell r="G1632">
            <v>15061.320042289684</v>
          </cell>
          <cell r="H1632">
            <v>15061.320042289684</v>
          </cell>
          <cell r="I1632">
            <v>11.608880937499999</v>
          </cell>
          <cell r="J1632">
            <v>9731.3000000000011</v>
          </cell>
          <cell r="K1632">
            <v>99721</v>
          </cell>
          <cell r="L1632">
            <v>6621</v>
          </cell>
          <cell r="M1632">
            <v>8.833596927180587E-2</v>
          </cell>
          <cell r="N1632">
            <v>8.833596927180587E-2</v>
          </cell>
          <cell r="O1632">
            <v>12916.016183863372</v>
          </cell>
          <cell r="P1632">
            <v>36691.296324692339</v>
          </cell>
          <cell r="Q1632">
            <v>59524.268039302966</v>
          </cell>
          <cell r="R1632">
            <v>77588.299718503287</v>
          </cell>
          <cell r="S1632">
            <v>174801.99531279932</v>
          </cell>
          <cell r="T1632">
            <v>1221.3035238009513</v>
          </cell>
          <cell r="U1632">
            <v>1463.2246860284401</v>
          </cell>
          <cell r="V1632">
            <v>1585.4423935073532</v>
          </cell>
          <cell r="W1632">
            <v>1683.5052345856207</v>
          </cell>
          <cell r="X1632">
            <v>1838.740923606819</v>
          </cell>
          <cell r="Y1632">
            <v>674.56796637454192</v>
          </cell>
          <cell r="Z1632">
            <v>826.33676307297048</v>
          </cell>
          <cell r="AA1632">
            <v>879.31201449807293</v>
          </cell>
          <cell r="AB1632">
            <v>898.73950305504718</v>
          </cell>
          <cell r="AC1632">
            <v>996.34475775519672</v>
          </cell>
          <cell r="AD1632">
            <v>261.42736441919379</v>
          </cell>
          <cell r="AE1632">
            <v>512.72267884960911</v>
          </cell>
          <cell r="AF1632">
            <v>601.26198610957204</v>
          </cell>
          <cell r="AG1632">
            <v>663.2177437306749</v>
          </cell>
          <cell r="AH1632">
            <v>715.97322150665013</v>
          </cell>
        </row>
        <row r="1633">
          <cell r="B1633">
            <v>56212</v>
          </cell>
          <cell r="C1633" t="str">
            <v>MA</v>
          </cell>
          <cell r="D1633" t="str">
            <v>Retail Power Marketer</v>
          </cell>
          <cell r="E1633">
            <v>2.7079964509113461E-2</v>
          </cell>
          <cell r="F1633">
            <v>1</v>
          </cell>
          <cell r="G1633">
            <v>10843.540962071409</v>
          </cell>
          <cell r="H1633">
            <v>10843.540962071409</v>
          </cell>
          <cell r="I1633">
            <v>11.608880937499999</v>
          </cell>
          <cell r="J1633">
            <v>751270</v>
          </cell>
          <cell r="K1633">
            <v>7528150</v>
          </cell>
          <cell r="L1633">
            <v>694252</v>
          </cell>
          <cell r="M1633">
            <v>8.6947807136752722E-2</v>
          </cell>
          <cell r="N1633">
            <v>8.6947807136752722E-2</v>
          </cell>
          <cell r="O1633">
            <v>12916.016183863372</v>
          </cell>
          <cell r="P1633">
            <v>36691.296324692339</v>
          </cell>
          <cell r="Q1633">
            <v>59524.268039302966</v>
          </cell>
          <cell r="R1633">
            <v>77588.299718503287</v>
          </cell>
          <cell r="S1633">
            <v>174801.99531279932</v>
          </cell>
          <cell r="T1633">
            <v>1221.3035238009513</v>
          </cell>
          <cell r="U1633">
            <v>1463.2246860284401</v>
          </cell>
          <cell r="V1633">
            <v>1585.4423935073532</v>
          </cell>
          <cell r="W1633">
            <v>1683.5052345856207</v>
          </cell>
          <cell r="X1633">
            <v>1838.740923606819</v>
          </cell>
          <cell r="Y1633">
            <v>674.56796637454192</v>
          </cell>
          <cell r="Z1633">
            <v>826.33676307297048</v>
          </cell>
          <cell r="AA1633">
            <v>879.31201449807293</v>
          </cell>
          <cell r="AB1633">
            <v>898.73950305504718</v>
          </cell>
          <cell r="AC1633">
            <v>996.34475775519672</v>
          </cell>
          <cell r="AD1633">
            <v>261.42736441919379</v>
          </cell>
          <cell r="AE1633">
            <v>512.72267884960911</v>
          </cell>
          <cell r="AF1633">
            <v>601.26198610957204</v>
          </cell>
          <cell r="AG1633">
            <v>663.2177437306749</v>
          </cell>
          <cell r="AH1633">
            <v>715.97322150665013</v>
          </cell>
        </row>
        <row r="1634">
          <cell r="B1634">
            <v>56265</v>
          </cell>
          <cell r="C1634" t="str">
            <v>MA</v>
          </cell>
          <cell r="D1634" t="str">
            <v>Retail Power Marketer</v>
          </cell>
          <cell r="E1634">
            <v>2.7079964509113461E-2</v>
          </cell>
          <cell r="F1634">
            <v>1</v>
          </cell>
          <cell r="G1634">
            <v>8749.1197903872926</v>
          </cell>
          <cell r="H1634">
            <v>8749.1197903872926</v>
          </cell>
          <cell r="I1634">
            <v>11.608880937499999</v>
          </cell>
          <cell r="J1634">
            <v>68741.899999999994</v>
          </cell>
          <cell r="K1634">
            <v>534265</v>
          </cell>
          <cell r="L1634">
            <v>61065</v>
          </cell>
          <cell r="M1634">
            <v>0.11274394584451303</v>
          </cell>
          <cell r="N1634">
            <v>0.11274394584451303</v>
          </cell>
          <cell r="O1634">
            <v>12916.016183863372</v>
          </cell>
          <cell r="P1634">
            <v>36691.296324692339</v>
          </cell>
          <cell r="Q1634">
            <v>59524.268039302966</v>
          </cell>
          <cell r="R1634">
            <v>77588.299718503287</v>
          </cell>
          <cell r="S1634">
            <v>174801.99531279932</v>
          </cell>
          <cell r="T1634">
            <v>1221.3035238009513</v>
          </cell>
          <cell r="U1634">
            <v>1463.2246860284401</v>
          </cell>
          <cell r="V1634">
            <v>1585.4423935073532</v>
          </cell>
          <cell r="W1634">
            <v>1683.5052345856207</v>
          </cell>
          <cell r="X1634">
            <v>1838.740923606819</v>
          </cell>
          <cell r="Y1634">
            <v>674.56796637454192</v>
          </cell>
          <cell r="Z1634">
            <v>826.33676307297048</v>
          </cell>
          <cell r="AA1634">
            <v>879.31201449807293</v>
          </cell>
          <cell r="AB1634">
            <v>898.73950305504718</v>
          </cell>
          <cell r="AC1634">
            <v>996.34475775519672</v>
          </cell>
          <cell r="AD1634">
            <v>261.42736441919379</v>
          </cell>
          <cell r="AE1634">
            <v>512.72267884960911</v>
          </cell>
          <cell r="AF1634">
            <v>601.26198610957204</v>
          </cell>
          <cell r="AG1634">
            <v>663.2177437306749</v>
          </cell>
          <cell r="AH1634">
            <v>715.97322150665013</v>
          </cell>
        </row>
        <row r="1635">
          <cell r="B1635">
            <v>56504</v>
          </cell>
          <cell r="C1635" t="str">
            <v>MA</v>
          </cell>
          <cell r="D1635" t="str">
            <v>Retail Power Marketer</v>
          </cell>
          <cell r="E1635">
            <v>2.7079964509113461E-2</v>
          </cell>
          <cell r="F1635">
            <v>1</v>
          </cell>
          <cell r="G1635">
            <v>9067.3105387803425</v>
          </cell>
          <cell r="H1635">
            <v>9067.3105387803425</v>
          </cell>
          <cell r="I1635">
            <v>11.608880937499999</v>
          </cell>
          <cell r="J1635">
            <v>28803</v>
          </cell>
          <cell r="K1635">
            <v>245035</v>
          </cell>
          <cell r="L1635">
            <v>27024</v>
          </cell>
          <cell r="M1635">
            <v>0.10218286864545882</v>
          </cell>
          <cell r="N1635">
            <v>0.10218286864545882</v>
          </cell>
          <cell r="O1635">
            <v>12916.016183863372</v>
          </cell>
          <cell r="P1635">
            <v>36691.296324692339</v>
          </cell>
          <cell r="Q1635">
            <v>59524.268039302966</v>
          </cell>
          <cell r="R1635">
            <v>77588.299718503287</v>
          </cell>
          <cell r="S1635">
            <v>174801.99531279932</v>
          </cell>
          <cell r="T1635">
            <v>1221.3035238009513</v>
          </cell>
          <cell r="U1635">
            <v>1463.2246860284401</v>
          </cell>
          <cell r="V1635">
            <v>1585.4423935073532</v>
          </cell>
          <cell r="W1635">
            <v>1683.5052345856207</v>
          </cell>
          <cell r="X1635">
            <v>1838.740923606819</v>
          </cell>
          <cell r="Y1635">
            <v>674.56796637454192</v>
          </cell>
          <cell r="Z1635">
            <v>826.33676307297048</v>
          </cell>
          <cell r="AA1635">
            <v>879.31201449807293</v>
          </cell>
          <cell r="AB1635">
            <v>898.73950305504718</v>
          </cell>
          <cell r="AC1635">
            <v>996.34475775519672</v>
          </cell>
          <cell r="AD1635">
            <v>261.42736441919379</v>
          </cell>
          <cell r="AE1635">
            <v>512.72267884960911</v>
          </cell>
          <cell r="AF1635">
            <v>601.26198610957204</v>
          </cell>
          <cell r="AG1635">
            <v>663.2177437306749</v>
          </cell>
          <cell r="AH1635">
            <v>715.97322150665013</v>
          </cell>
        </row>
        <row r="1636">
          <cell r="B1636">
            <v>57037</v>
          </cell>
          <cell r="C1636" t="str">
            <v>MA</v>
          </cell>
          <cell r="D1636" t="str">
            <v>Retail Power Marketer</v>
          </cell>
          <cell r="E1636">
            <v>2.7079964509113461E-2</v>
          </cell>
          <cell r="F1636">
            <v>1</v>
          </cell>
          <cell r="G1636">
            <v>9678.0329714047293</v>
          </cell>
          <cell r="H1636">
            <v>9678.0329714047293</v>
          </cell>
          <cell r="I1636">
            <v>11.608880937499999</v>
          </cell>
          <cell r="J1636">
            <v>498135</v>
          </cell>
          <cell r="K1636">
            <v>4987042</v>
          </cell>
          <cell r="L1636">
            <v>515295</v>
          </cell>
          <cell r="M1636">
            <v>8.5491764530503514E-2</v>
          </cell>
          <cell r="N1636">
            <v>8.5491764530503514E-2</v>
          </cell>
          <cell r="O1636">
            <v>12916.016183863372</v>
          </cell>
          <cell r="P1636">
            <v>36691.296324692339</v>
          </cell>
          <cell r="Q1636">
            <v>59524.268039302966</v>
          </cell>
          <cell r="R1636">
            <v>77588.299718503287</v>
          </cell>
          <cell r="S1636">
            <v>174801.99531279932</v>
          </cell>
          <cell r="T1636">
            <v>1221.3035238009513</v>
          </cell>
          <cell r="U1636">
            <v>1463.2246860284401</v>
          </cell>
          <cell r="V1636">
            <v>1585.4423935073532</v>
          </cell>
          <cell r="W1636">
            <v>1683.5052345856207</v>
          </cell>
          <cell r="X1636">
            <v>1838.740923606819</v>
          </cell>
          <cell r="Y1636">
            <v>674.56796637454192</v>
          </cell>
          <cell r="Z1636">
            <v>826.33676307297048</v>
          </cell>
          <cell r="AA1636">
            <v>879.31201449807293</v>
          </cell>
          <cell r="AB1636">
            <v>898.73950305504718</v>
          </cell>
          <cell r="AC1636">
            <v>996.34475775519672</v>
          </cell>
          <cell r="AD1636">
            <v>261.42736441919379</v>
          </cell>
          <cell r="AE1636">
            <v>512.72267884960911</v>
          </cell>
          <cell r="AF1636">
            <v>601.26198610957204</v>
          </cell>
          <cell r="AG1636">
            <v>663.2177437306749</v>
          </cell>
          <cell r="AH1636">
            <v>715.97322150665013</v>
          </cell>
        </row>
        <row r="1637">
          <cell r="B1637">
            <v>57067</v>
          </cell>
          <cell r="C1637" t="str">
            <v>MA</v>
          </cell>
          <cell r="D1637" t="str">
            <v>Retail Power Marketer</v>
          </cell>
          <cell r="E1637">
            <v>2.7079964509113461E-2</v>
          </cell>
          <cell r="F1637">
            <v>1</v>
          </cell>
          <cell r="G1637">
            <v>12504.626294302949</v>
          </cell>
          <cell r="H1637">
            <v>12504.626294302949</v>
          </cell>
          <cell r="I1637">
            <v>11.608880937499999</v>
          </cell>
          <cell r="J1637">
            <v>85611.4</v>
          </cell>
          <cell r="K1637">
            <v>885215</v>
          </cell>
          <cell r="L1637">
            <v>70791</v>
          </cell>
          <cell r="M1637">
            <v>8.5572147460945935E-2</v>
          </cell>
          <cell r="N1637">
            <v>8.5572147460945935E-2</v>
          </cell>
          <cell r="O1637">
            <v>12916.016183863372</v>
          </cell>
          <cell r="P1637">
            <v>36691.296324692339</v>
          </cell>
          <cell r="Q1637">
            <v>59524.268039302966</v>
          </cell>
          <cell r="R1637">
            <v>77588.299718503287</v>
          </cell>
          <cell r="S1637">
            <v>174801.99531279932</v>
          </cell>
          <cell r="T1637">
            <v>1221.3035238009513</v>
          </cell>
          <cell r="U1637">
            <v>1463.2246860284401</v>
          </cell>
          <cell r="V1637">
            <v>1585.4423935073532</v>
          </cell>
          <cell r="W1637">
            <v>1683.5052345856207</v>
          </cell>
          <cell r="X1637">
            <v>1838.740923606819</v>
          </cell>
          <cell r="Y1637">
            <v>674.56796637454192</v>
          </cell>
          <cell r="Z1637">
            <v>826.33676307297048</v>
          </cell>
          <cell r="AA1637">
            <v>879.31201449807293</v>
          </cell>
          <cell r="AB1637">
            <v>898.73950305504718</v>
          </cell>
          <cell r="AC1637">
            <v>996.34475775519672</v>
          </cell>
          <cell r="AD1637">
            <v>261.42736441919379</v>
          </cell>
          <cell r="AE1637">
            <v>512.72267884960911</v>
          </cell>
          <cell r="AF1637">
            <v>601.26198610957204</v>
          </cell>
          <cell r="AG1637">
            <v>663.2177437306749</v>
          </cell>
          <cell r="AH1637">
            <v>715.97322150665013</v>
          </cell>
        </row>
        <row r="1638">
          <cell r="B1638">
            <v>57489</v>
          </cell>
          <cell r="C1638" t="str">
            <v>MA</v>
          </cell>
          <cell r="D1638" t="str">
            <v>Retail Power Marketer</v>
          </cell>
          <cell r="E1638">
            <v>2.7079964509113461E-2</v>
          </cell>
          <cell r="F1638">
            <v>1</v>
          </cell>
          <cell r="G1638">
            <v>8430.7504575960957</v>
          </cell>
          <cell r="H1638">
            <v>8430.7504575960957</v>
          </cell>
          <cell r="I1638">
            <v>11.608880937499999</v>
          </cell>
          <cell r="J1638">
            <v>5531</v>
          </cell>
          <cell r="K1638">
            <v>41454</v>
          </cell>
          <cell r="L1638">
            <v>4917</v>
          </cell>
          <cell r="M1638">
            <v>0.11690137475668815</v>
          </cell>
          <cell r="N1638">
            <v>0.11690137475668815</v>
          </cell>
          <cell r="O1638">
            <v>12916.016183863372</v>
          </cell>
          <cell r="P1638">
            <v>36691.296324692339</v>
          </cell>
          <cell r="Q1638">
            <v>59524.268039302966</v>
          </cell>
          <cell r="R1638">
            <v>77588.299718503287</v>
          </cell>
          <cell r="S1638">
            <v>174801.99531279932</v>
          </cell>
          <cell r="T1638">
            <v>1221.3035238009513</v>
          </cell>
          <cell r="U1638">
            <v>1463.2246860284401</v>
          </cell>
          <cell r="V1638">
            <v>1585.4423935073532</v>
          </cell>
          <cell r="W1638">
            <v>1683.5052345856207</v>
          </cell>
          <cell r="X1638">
            <v>1838.740923606819</v>
          </cell>
          <cell r="Y1638">
            <v>674.56796637454192</v>
          </cell>
          <cell r="Z1638">
            <v>826.33676307297048</v>
          </cell>
          <cell r="AA1638">
            <v>879.31201449807293</v>
          </cell>
          <cell r="AB1638">
            <v>898.73950305504718</v>
          </cell>
          <cell r="AC1638">
            <v>996.34475775519672</v>
          </cell>
          <cell r="AD1638">
            <v>261.42736441919379</v>
          </cell>
          <cell r="AE1638">
            <v>512.72267884960911</v>
          </cell>
          <cell r="AF1638">
            <v>601.26198610957204</v>
          </cell>
          <cell r="AG1638">
            <v>663.2177437306749</v>
          </cell>
          <cell r="AH1638">
            <v>715.97322150665013</v>
          </cell>
        </row>
        <row r="1639">
          <cell r="B1639">
            <v>58119</v>
          </cell>
          <cell r="C1639" t="str">
            <v>MA</v>
          </cell>
          <cell r="D1639" t="str">
            <v>Retail Power Marketer</v>
          </cell>
          <cell r="E1639">
            <v>2.7079964509113461E-2</v>
          </cell>
          <cell r="F1639">
            <v>1</v>
          </cell>
          <cell r="G1639">
            <v>7660.3322931013445</v>
          </cell>
          <cell r="H1639">
            <v>7660.3322931013445</v>
          </cell>
          <cell r="I1639">
            <v>11.608880937499999</v>
          </cell>
          <cell r="J1639">
            <v>179149.59999999998</v>
          </cell>
          <cell r="K1639">
            <v>1757556</v>
          </cell>
          <cell r="L1639">
            <v>229436</v>
          </cell>
          <cell r="M1639">
            <v>8.3745643108205356E-2</v>
          </cell>
          <cell r="N1639">
            <v>8.3745643108205356E-2</v>
          </cell>
          <cell r="O1639">
            <v>12916.016183863372</v>
          </cell>
          <cell r="P1639">
            <v>36691.296324692339</v>
          </cell>
          <cell r="Q1639">
            <v>59524.268039302966</v>
          </cell>
          <cell r="R1639">
            <v>77588.299718503287</v>
          </cell>
          <cell r="S1639">
            <v>174801.99531279932</v>
          </cell>
          <cell r="T1639">
            <v>1221.3035238009513</v>
          </cell>
          <cell r="U1639">
            <v>1463.2246860284401</v>
          </cell>
          <cell r="V1639">
            <v>1585.4423935073532</v>
          </cell>
          <cell r="W1639">
            <v>1683.5052345856207</v>
          </cell>
          <cell r="X1639">
            <v>1838.740923606819</v>
          </cell>
          <cell r="Y1639">
            <v>674.56796637454192</v>
          </cell>
          <cell r="Z1639">
            <v>826.33676307297048</v>
          </cell>
          <cell r="AA1639">
            <v>879.31201449807293</v>
          </cell>
          <cell r="AB1639">
            <v>898.73950305504718</v>
          </cell>
          <cell r="AC1639">
            <v>996.34475775519672</v>
          </cell>
          <cell r="AD1639">
            <v>261.42736441919379</v>
          </cell>
          <cell r="AE1639">
            <v>512.72267884960911</v>
          </cell>
          <cell r="AF1639">
            <v>601.26198610957204</v>
          </cell>
          <cell r="AG1639">
            <v>663.2177437306749</v>
          </cell>
          <cell r="AH1639">
            <v>715.97322150665013</v>
          </cell>
        </row>
        <row r="1640">
          <cell r="B1640">
            <v>58161</v>
          </cell>
          <cell r="C1640" t="str">
            <v>MA</v>
          </cell>
          <cell r="D1640" t="str">
            <v>Retail Power Marketer</v>
          </cell>
          <cell r="E1640">
            <v>2.7079964509113461E-2</v>
          </cell>
          <cell r="F1640">
            <v>1</v>
          </cell>
          <cell r="G1640">
            <v>7497.5189725627552</v>
          </cell>
          <cell r="H1640">
            <v>7497.5189725627552</v>
          </cell>
          <cell r="I1640">
            <v>11.608880937499999</v>
          </cell>
          <cell r="J1640">
            <v>20949.2</v>
          </cell>
          <cell r="K1640">
            <v>154119</v>
          </cell>
          <cell r="L1640">
            <v>20556</v>
          </cell>
          <cell r="M1640">
            <v>0.11734837444692089</v>
          </cell>
          <cell r="N1640">
            <v>0.11734837444692089</v>
          </cell>
          <cell r="O1640">
            <v>12916.016183863372</v>
          </cell>
          <cell r="P1640">
            <v>36691.296324692339</v>
          </cell>
          <cell r="Q1640">
            <v>59524.268039302966</v>
          </cell>
          <cell r="R1640">
            <v>77588.299718503287</v>
          </cell>
          <cell r="S1640">
            <v>174801.99531279932</v>
          </cell>
          <cell r="T1640">
            <v>1221.3035238009513</v>
          </cell>
          <cell r="U1640">
            <v>1463.2246860284401</v>
          </cell>
          <cell r="V1640">
            <v>1585.4423935073532</v>
          </cell>
          <cell r="W1640">
            <v>1683.5052345856207</v>
          </cell>
          <cell r="X1640">
            <v>1838.740923606819</v>
          </cell>
          <cell r="Y1640">
            <v>674.56796637454192</v>
          </cell>
          <cell r="Z1640">
            <v>826.33676307297048</v>
          </cell>
          <cell r="AA1640">
            <v>879.31201449807293</v>
          </cell>
          <cell r="AB1640">
            <v>898.73950305504718</v>
          </cell>
          <cell r="AC1640">
            <v>996.34475775519672</v>
          </cell>
          <cell r="AD1640">
            <v>261.42736441919379</v>
          </cell>
          <cell r="AE1640">
            <v>512.72267884960911</v>
          </cell>
          <cell r="AF1640">
            <v>601.26198610957204</v>
          </cell>
          <cell r="AG1640">
            <v>663.2177437306749</v>
          </cell>
          <cell r="AH1640">
            <v>715.97322150665013</v>
          </cell>
        </row>
        <row r="1641">
          <cell r="B1641">
            <v>58747</v>
          </cell>
          <cell r="C1641" t="str">
            <v>MA</v>
          </cell>
          <cell r="D1641" t="str">
            <v>Retail Power Marketer</v>
          </cell>
          <cell r="E1641">
            <v>2.7079964509113461E-2</v>
          </cell>
          <cell r="F1641">
            <v>1</v>
          </cell>
          <cell r="G1641">
            <v>7076.0366292828485</v>
          </cell>
          <cell r="H1641">
            <v>7076.0366292828485</v>
          </cell>
          <cell r="I1641">
            <v>11.608880937499999</v>
          </cell>
          <cell r="J1641">
            <v>9832.7999999999993</v>
          </cell>
          <cell r="K1641">
            <v>68772</v>
          </cell>
          <cell r="L1641">
            <v>9719</v>
          </cell>
          <cell r="M1641">
            <v>0.12328970269908174</v>
          </cell>
          <cell r="N1641">
            <v>0.12328970269908174</v>
          </cell>
          <cell r="O1641">
            <v>12916.016183863372</v>
          </cell>
          <cell r="P1641">
            <v>36691.296324692339</v>
          </cell>
          <cell r="Q1641">
            <v>59524.268039302966</v>
          </cell>
          <cell r="R1641">
            <v>77588.299718503287</v>
          </cell>
          <cell r="S1641">
            <v>174801.99531279932</v>
          </cell>
          <cell r="T1641">
            <v>1221.3035238009513</v>
          </cell>
          <cell r="U1641">
            <v>1463.2246860284401</v>
          </cell>
          <cell r="V1641">
            <v>1585.4423935073532</v>
          </cell>
          <cell r="W1641">
            <v>1683.5052345856207</v>
          </cell>
          <cell r="X1641">
            <v>1838.740923606819</v>
          </cell>
          <cell r="Y1641">
            <v>674.56796637454192</v>
          </cell>
          <cell r="Z1641">
            <v>826.33676307297048</v>
          </cell>
          <cell r="AA1641">
            <v>879.31201449807293</v>
          </cell>
          <cell r="AB1641">
            <v>898.73950305504718</v>
          </cell>
          <cell r="AC1641">
            <v>996.34475775519672</v>
          </cell>
          <cell r="AD1641">
            <v>261.42736441919379</v>
          </cell>
          <cell r="AE1641">
            <v>512.72267884960911</v>
          </cell>
          <cell r="AF1641">
            <v>601.26198610957204</v>
          </cell>
          <cell r="AG1641">
            <v>663.2177437306749</v>
          </cell>
          <cell r="AH1641">
            <v>715.97322150665013</v>
          </cell>
        </row>
        <row r="1642">
          <cell r="B1642">
            <v>58799</v>
          </cell>
          <cell r="C1642" t="str">
            <v>MA</v>
          </cell>
          <cell r="D1642" t="str">
            <v>Retail Power Marketer</v>
          </cell>
          <cell r="E1642">
            <v>2.7079964509113461E-2</v>
          </cell>
          <cell r="F1642">
            <v>1</v>
          </cell>
          <cell r="G1642">
            <v>9225.9454284346575</v>
          </cell>
          <cell r="H1642">
            <v>9225.9454284346575</v>
          </cell>
          <cell r="I1642">
            <v>11.608880937499999</v>
          </cell>
          <cell r="J1642">
            <v>4810</v>
          </cell>
          <cell r="K1642">
            <v>38546</v>
          </cell>
          <cell r="L1642">
            <v>4178</v>
          </cell>
          <cell r="M1642">
            <v>0.10968653414926323</v>
          </cell>
          <cell r="N1642">
            <v>0.10968653414926323</v>
          </cell>
          <cell r="O1642">
            <v>12916.016183863372</v>
          </cell>
          <cell r="P1642">
            <v>36691.296324692339</v>
          </cell>
          <cell r="Q1642">
            <v>59524.268039302966</v>
          </cell>
          <cell r="R1642">
            <v>77588.299718503287</v>
          </cell>
          <cell r="S1642">
            <v>174801.99531279932</v>
          </cell>
          <cell r="T1642">
            <v>1221.3035238009513</v>
          </cell>
          <cell r="U1642">
            <v>1463.2246860284401</v>
          </cell>
          <cell r="V1642">
            <v>1585.4423935073532</v>
          </cell>
          <cell r="W1642">
            <v>1683.5052345856207</v>
          </cell>
          <cell r="X1642">
            <v>1838.740923606819</v>
          </cell>
          <cell r="Y1642">
            <v>674.56796637454192</v>
          </cell>
          <cell r="Z1642">
            <v>826.33676307297048</v>
          </cell>
          <cell r="AA1642">
            <v>879.31201449807293</v>
          </cell>
          <cell r="AB1642">
            <v>898.73950305504718</v>
          </cell>
          <cell r="AC1642">
            <v>996.34475775519672</v>
          </cell>
          <cell r="AD1642">
            <v>261.42736441919379</v>
          </cell>
          <cell r="AE1642">
            <v>512.72267884960911</v>
          </cell>
          <cell r="AF1642">
            <v>601.26198610957204</v>
          </cell>
          <cell r="AG1642">
            <v>663.2177437306749</v>
          </cell>
          <cell r="AH1642">
            <v>715.97322150665013</v>
          </cell>
        </row>
        <row r="1643">
          <cell r="B1643">
            <v>58951</v>
          </cell>
          <cell r="C1643" t="str">
            <v>MA</v>
          </cell>
          <cell r="D1643" t="str">
            <v>Retail Power Marketer</v>
          </cell>
          <cell r="E1643">
            <v>2.7079964509113461E-2</v>
          </cell>
          <cell r="F1643">
            <v>1</v>
          </cell>
          <cell r="G1643">
            <v>6874.1810008565053</v>
          </cell>
          <cell r="H1643">
            <v>6874.1810008565053</v>
          </cell>
          <cell r="I1643">
            <v>11.608880937499999</v>
          </cell>
          <cell r="J1643">
            <v>154335.6</v>
          </cell>
          <cell r="K1643">
            <v>1260058</v>
          </cell>
          <cell r="L1643">
            <v>183303</v>
          </cell>
          <cell r="M1643">
            <v>0.10221774519122236</v>
          </cell>
          <cell r="N1643">
            <v>0.10221774519122236</v>
          </cell>
          <cell r="O1643">
            <v>12916.016183863372</v>
          </cell>
          <cell r="P1643">
            <v>36691.296324692339</v>
          </cell>
          <cell r="Q1643">
            <v>59524.268039302966</v>
          </cell>
          <cell r="R1643">
            <v>77588.299718503287</v>
          </cell>
          <cell r="S1643">
            <v>174801.99531279932</v>
          </cell>
          <cell r="T1643">
            <v>1221.3035238009513</v>
          </cell>
          <cell r="U1643">
            <v>1463.2246860284401</v>
          </cell>
          <cell r="V1643">
            <v>1585.4423935073532</v>
          </cell>
          <cell r="W1643">
            <v>1683.5052345856207</v>
          </cell>
          <cell r="X1643">
            <v>1838.740923606819</v>
          </cell>
          <cell r="Y1643">
            <v>674.56796637454192</v>
          </cell>
          <cell r="Z1643">
            <v>826.33676307297048</v>
          </cell>
          <cell r="AA1643">
            <v>879.31201449807293</v>
          </cell>
          <cell r="AB1643">
            <v>898.73950305504718</v>
          </cell>
          <cell r="AC1643">
            <v>996.34475775519672</v>
          </cell>
          <cell r="AD1643">
            <v>261.42736441919379</v>
          </cell>
          <cell r="AE1643">
            <v>512.72267884960911</v>
          </cell>
          <cell r="AF1643">
            <v>601.26198610957204</v>
          </cell>
          <cell r="AG1643">
            <v>663.2177437306749</v>
          </cell>
          <cell r="AH1643">
            <v>715.97322150665013</v>
          </cell>
        </row>
        <row r="1644">
          <cell r="B1644">
            <v>58956</v>
          </cell>
          <cell r="C1644" t="str">
            <v>MA</v>
          </cell>
          <cell r="D1644" t="str">
            <v>Retail Power Marketer</v>
          </cell>
          <cell r="E1644">
            <v>2.7079964509113461E-2</v>
          </cell>
          <cell r="F1644">
            <v>1</v>
          </cell>
          <cell r="G1644">
            <v>7590.0026946914577</v>
          </cell>
          <cell r="H1644">
            <v>7590.0026946914577</v>
          </cell>
          <cell r="I1644">
            <v>11.608880937499999</v>
          </cell>
          <cell r="J1644">
            <v>86064.9</v>
          </cell>
          <cell r="K1644">
            <v>901328</v>
          </cell>
          <cell r="L1644">
            <v>118752</v>
          </cell>
          <cell r="M1644">
            <v>7.713281519149523E-2</v>
          </cell>
          <cell r="N1644">
            <v>7.713281519149523E-2</v>
          </cell>
          <cell r="O1644">
            <v>12916.016183863372</v>
          </cell>
          <cell r="P1644">
            <v>36691.296324692339</v>
          </cell>
          <cell r="Q1644">
            <v>59524.268039302966</v>
          </cell>
          <cell r="R1644">
            <v>77588.299718503287</v>
          </cell>
          <cell r="S1644">
            <v>174801.99531279932</v>
          </cell>
          <cell r="T1644">
            <v>1221.3035238009513</v>
          </cell>
          <cell r="U1644">
            <v>1463.2246860284401</v>
          </cell>
          <cell r="V1644">
            <v>1585.4423935073532</v>
          </cell>
          <cell r="W1644">
            <v>1683.5052345856207</v>
          </cell>
          <cell r="X1644">
            <v>1838.740923606819</v>
          </cell>
          <cell r="Y1644">
            <v>674.56796637454192</v>
          </cell>
          <cell r="Z1644">
            <v>826.33676307297048</v>
          </cell>
          <cell r="AA1644">
            <v>879.31201449807293</v>
          </cell>
          <cell r="AB1644">
            <v>898.73950305504718</v>
          </cell>
          <cell r="AC1644">
            <v>996.34475775519672</v>
          </cell>
          <cell r="AD1644">
            <v>261.42736441919379</v>
          </cell>
          <cell r="AE1644">
            <v>512.72267884960911</v>
          </cell>
          <cell r="AF1644">
            <v>601.26198610957204</v>
          </cell>
          <cell r="AG1644">
            <v>663.2177437306749</v>
          </cell>
          <cell r="AH1644">
            <v>715.97322150665013</v>
          </cell>
        </row>
        <row r="1645">
          <cell r="B1645">
            <v>58974</v>
          </cell>
          <cell r="C1645" t="str">
            <v>MA</v>
          </cell>
          <cell r="D1645" t="str">
            <v>Retail Power Marketer</v>
          </cell>
          <cell r="E1645">
            <v>2.7079964509113461E-2</v>
          </cell>
          <cell r="F1645">
            <v>1</v>
          </cell>
          <cell r="G1645">
            <v>9034.5905038555993</v>
          </cell>
          <cell r="H1645">
            <v>9034.5905038555993</v>
          </cell>
          <cell r="I1645">
            <v>11.608880937499999</v>
          </cell>
          <cell r="J1645">
            <v>99094.200000000012</v>
          </cell>
          <cell r="K1645">
            <v>945497</v>
          </cell>
          <cell r="L1645">
            <v>104653</v>
          </cell>
          <cell r="M1645">
            <v>8.9387221111197346E-2</v>
          </cell>
          <cell r="N1645">
            <v>8.9387221111197346E-2</v>
          </cell>
          <cell r="O1645">
            <v>12916.016183863372</v>
          </cell>
          <cell r="P1645">
            <v>36691.296324692339</v>
          </cell>
          <cell r="Q1645">
            <v>59524.268039302966</v>
          </cell>
          <cell r="R1645">
            <v>77588.299718503287</v>
          </cell>
          <cell r="S1645">
            <v>174801.99531279932</v>
          </cell>
          <cell r="T1645">
            <v>1221.3035238009513</v>
          </cell>
          <cell r="U1645">
            <v>1463.2246860284401</v>
          </cell>
          <cell r="V1645">
            <v>1585.4423935073532</v>
          </cell>
          <cell r="W1645">
            <v>1683.5052345856207</v>
          </cell>
          <cell r="X1645">
            <v>1838.740923606819</v>
          </cell>
          <cell r="Y1645">
            <v>674.56796637454192</v>
          </cell>
          <cell r="Z1645">
            <v>826.33676307297048</v>
          </cell>
          <cell r="AA1645">
            <v>879.31201449807293</v>
          </cell>
          <cell r="AB1645">
            <v>898.73950305504718</v>
          </cell>
          <cell r="AC1645">
            <v>996.34475775519672</v>
          </cell>
          <cell r="AD1645">
            <v>261.42736441919379</v>
          </cell>
          <cell r="AE1645">
            <v>512.72267884960911</v>
          </cell>
          <cell r="AF1645">
            <v>601.26198610957204</v>
          </cell>
          <cell r="AG1645">
            <v>663.2177437306749</v>
          </cell>
          <cell r="AH1645">
            <v>715.97322150665013</v>
          </cell>
        </row>
        <row r="1646">
          <cell r="B1646">
            <v>59053</v>
          </cell>
          <cell r="C1646" t="str">
            <v>MA</v>
          </cell>
          <cell r="D1646" t="str">
            <v>Retail Power Marketer</v>
          </cell>
          <cell r="E1646">
            <v>2.7079964509113461E-2</v>
          </cell>
          <cell r="F1646">
            <v>1</v>
          </cell>
          <cell r="G1646">
            <v>6731.2677837496049</v>
          </cell>
          <cell r="H1646">
            <v>6731.2677837496049</v>
          </cell>
          <cell r="I1646">
            <v>11.608880937499999</v>
          </cell>
          <cell r="J1646">
            <v>1770</v>
          </cell>
          <cell r="K1646">
            <v>21291</v>
          </cell>
          <cell r="L1646">
            <v>3163</v>
          </cell>
          <cell r="M1646">
            <v>6.2438275099161625E-2</v>
          </cell>
          <cell r="N1646">
            <v>6.2438275099161625E-2</v>
          </cell>
          <cell r="O1646">
            <v>12916.016183863372</v>
          </cell>
          <cell r="P1646">
            <v>36691.296324692339</v>
          </cell>
          <cell r="Q1646">
            <v>59524.268039302966</v>
          </cell>
          <cell r="R1646">
            <v>77588.299718503287</v>
          </cell>
          <cell r="S1646">
            <v>174801.99531279932</v>
          </cell>
          <cell r="T1646">
            <v>1221.3035238009513</v>
          </cell>
          <cell r="U1646">
            <v>1463.2246860284401</v>
          </cell>
          <cell r="V1646">
            <v>1585.4423935073532</v>
          </cell>
          <cell r="W1646">
            <v>1683.5052345856207</v>
          </cell>
          <cell r="X1646">
            <v>1838.740923606819</v>
          </cell>
          <cell r="Y1646">
            <v>674.56796637454192</v>
          </cell>
          <cell r="Z1646">
            <v>826.33676307297048</v>
          </cell>
          <cell r="AA1646">
            <v>879.31201449807293</v>
          </cell>
          <cell r="AB1646">
            <v>898.73950305504718</v>
          </cell>
          <cell r="AC1646">
            <v>996.34475775519672</v>
          </cell>
          <cell r="AD1646">
            <v>261.42736441919379</v>
          </cell>
          <cell r="AE1646">
            <v>512.72267884960911</v>
          </cell>
          <cell r="AF1646">
            <v>601.26198610957204</v>
          </cell>
          <cell r="AG1646">
            <v>663.2177437306749</v>
          </cell>
          <cell r="AH1646">
            <v>715.97322150665013</v>
          </cell>
        </row>
        <row r="1647">
          <cell r="B1647">
            <v>59054</v>
          </cell>
          <cell r="C1647" t="str">
            <v>MA</v>
          </cell>
          <cell r="D1647" t="str">
            <v>Retail Power Marketer</v>
          </cell>
          <cell r="E1647">
            <v>2.7079964509113461E-2</v>
          </cell>
          <cell r="F1647">
            <v>1</v>
          </cell>
          <cell r="G1647">
            <v>9207.799995202955</v>
          </cell>
          <cell r="H1647">
            <v>9207.799995202955</v>
          </cell>
          <cell r="I1647">
            <v>11.608880937499999</v>
          </cell>
          <cell r="J1647">
            <v>98563.8</v>
          </cell>
          <cell r="K1647">
            <v>1151684</v>
          </cell>
          <cell r="L1647">
            <v>125077</v>
          </cell>
          <cell r="M1647">
            <v>7.0453138176586411E-2</v>
          </cell>
          <cell r="N1647">
            <v>7.0453138176586411E-2</v>
          </cell>
          <cell r="O1647">
            <v>12916.016183863372</v>
          </cell>
          <cell r="P1647">
            <v>36691.296324692339</v>
          </cell>
          <cell r="Q1647">
            <v>59524.268039302966</v>
          </cell>
          <cell r="R1647">
            <v>77588.299718503287</v>
          </cell>
          <cell r="S1647">
            <v>174801.99531279932</v>
          </cell>
          <cell r="T1647">
            <v>1221.3035238009513</v>
          </cell>
          <cell r="U1647">
            <v>1463.2246860284401</v>
          </cell>
          <cell r="V1647">
            <v>1585.4423935073532</v>
          </cell>
          <cell r="W1647">
            <v>1683.5052345856207</v>
          </cell>
          <cell r="X1647">
            <v>1838.740923606819</v>
          </cell>
          <cell r="Y1647">
            <v>674.56796637454192</v>
          </cell>
          <cell r="Z1647">
            <v>826.33676307297048</v>
          </cell>
          <cell r="AA1647">
            <v>879.31201449807293</v>
          </cell>
          <cell r="AB1647">
            <v>898.73950305504718</v>
          </cell>
          <cell r="AC1647">
            <v>996.34475775519672</v>
          </cell>
          <cell r="AD1647">
            <v>261.42736441919379</v>
          </cell>
          <cell r="AE1647">
            <v>512.72267884960911</v>
          </cell>
          <cell r="AF1647">
            <v>601.26198610957204</v>
          </cell>
          <cell r="AG1647">
            <v>663.2177437306749</v>
          </cell>
          <cell r="AH1647">
            <v>715.97322150665013</v>
          </cell>
        </row>
        <row r="1648">
          <cell r="B1648">
            <v>59059</v>
          </cell>
          <cell r="C1648" t="str">
            <v>MA</v>
          </cell>
          <cell r="D1648" t="str">
            <v>Retail Power Marketer</v>
          </cell>
          <cell r="E1648">
            <v>2.7079964509113461E-2</v>
          </cell>
          <cell r="F1648">
            <v>1</v>
          </cell>
          <cell r="G1648">
            <v>8453.9415703142477</v>
          </cell>
          <cell r="H1648">
            <v>8453.9415703142477</v>
          </cell>
          <cell r="I1648">
            <v>11.608880937499999</v>
          </cell>
          <cell r="J1648">
            <v>62387.1</v>
          </cell>
          <cell r="K1648">
            <v>642694</v>
          </cell>
          <cell r="L1648">
            <v>76023</v>
          </cell>
          <cell r="M1648">
            <v>8.0592936193369241E-2</v>
          </cell>
          <cell r="N1648">
            <v>8.0592936193369241E-2</v>
          </cell>
          <cell r="O1648">
            <v>12916.016183863372</v>
          </cell>
          <cell r="P1648">
            <v>36691.296324692339</v>
          </cell>
          <cell r="Q1648">
            <v>59524.268039302966</v>
          </cell>
          <cell r="R1648">
            <v>77588.299718503287</v>
          </cell>
          <cell r="S1648">
            <v>174801.99531279932</v>
          </cell>
          <cell r="T1648">
            <v>1221.3035238009513</v>
          </cell>
          <cell r="U1648">
            <v>1463.2246860284401</v>
          </cell>
          <cell r="V1648">
            <v>1585.4423935073532</v>
          </cell>
          <cell r="W1648">
            <v>1683.5052345856207</v>
          </cell>
          <cell r="X1648">
            <v>1838.740923606819</v>
          </cell>
          <cell r="Y1648">
            <v>674.56796637454192</v>
          </cell>
          <cell r="Z1648">
            <v>826.33676307297048</v>
          </cell>
          <cell r="AA1648">
            <v>879.31201449807293</v>
          </cell>
          <cell r="AB1648">
            <v>898.73950305504718</v>
          </cell>
          <cell r="AC1648">
            <v>996.34475775519672</v>
          </cell>
          <cell r="AD1648">
            <v>261.42736441919379</v>
          </cell>
          <cell r="AE1648">
            <v>512.72267884960911</v>
          </cell>
          <cell r="AF1648">
            <v>601.26198610957204</v>
          </cell>
          <cell r="AG1648">
            <v>663.2177437306749</v>
          </cell>
          <cell r="AH1648">
            <v>715.97322150665013</v>
          </cell>
        </row>
        <row r="1649">
          <cell r="B1649">
            <v>59062</v>
          </cell>
          <cell r="C1649" t="str">
            <v>MA</v>
          </cell>
          <cell r="D1649" t="str">
            <v>Retail Power Marketer</v>
          </cell>
          <cell r="E1649">
            <v>2.7079964509113461E-2</v>
          </cell>
          <cell r="F1649">
            <v>1</v>
          </cell>
          <cell r="G1649">
            <v>11693.650793650793</v>
          </cell>
          <cell r="H1649">
            <v>11693.650793650793</v>
          </cell>
          <cell r="I1649">
            <v>11.608880937499999</v>
          </cell>
          <cell r="J1649">
            <v>1792.1</v>
          </cell>
          <cell r="K1649">
            <v>14734</v>
          </cell>
          <cell r="L1649">
            <v>1260</v>
          </cell>
          <cell r="M1649">
            <v>0.10971723362460975</v>
          </cell>
          <cell r="N1649">
            <v>0.10971723362460975</v>
          </cell>
          <cell r="O1649">
            <v>12916.016183863372</v>
          </cell>
          <cell r="P1649">
            <v>36691.296324692339</v>
          </cell>
          <cell r="Q1649">
            <v>59524.268039302966</v>
          </cell>
          <cell r="R1649">
            <v>77588.299718503287</v>
          </cell>
          <cell r="S1649">
            <v>174801.99531279932</v>
          </cell>
          <cell r="T1649">
            <v>1221.3035238009513</v>
          </cell>
          <cell r="U1649">
            <v>1463.2246860284401</v>
          </cell>
          <cell r="V1649">
            <v>1585.4423935073532</v>
          </cell>
          <cell r="W1649">
            <v>1683.5052345856207</v>
          </cell>
          <cell r="X1649">
            <v>1838.740923606819</v>
          </cell>
          <cell r="Y1649">
            <v>674.56796637454192</v>
          </cell>
          <cell r="Z1649">
            <v>826.33676307297048</v>
          </cell>
          <cell r="AA1649">
            <v>879.31201449807293</v>
          </cell>
          <cell r="AB1649">
            <v>898.73950305504718</v>
          </cell>
          <cell r="AC1649">
            <v>996.34475775519672</v>
          </cell>
          <cell r="AD1649">
            <v>261.42736441919379</v>
          </cell>
          <cell r="AE1649">
            <v>512.72267884960911</v>
          </cell>
          <cell r="AF1649">
            <v>601.26198610957204</v>
          </cell>
          <cell r="AG1649">
            <v>663.2177437306749</v>
          </cell>
          <cell r="AH1649">
            <v>715.97322150665013</v>
          </cell>
        </row>
        <row r="1650">
          <cell r="B1650">
            <v>59088</v>
          </cell>
          <cell r="C1650" t="str">
            <v>MA</v>
          </cell>
          <cell r="D1650" t="str">
            <v>Retail Power Marketer</v>
          </cell>
          <cell r="E1650">
            <v>2.7079964509113461E-2</v>
          </cell>
          <cell r="F1650">
            <v>1</v>
          </cell>
          <cell r="G1650">
            <v>8577.8147549639198</v>
          </cell>
          <cell r="H1650">
            <v>8577.8147549639198</v>
          </cell>
          <cell r="I1650">
            <v>11.608880937499999</v>
          </cell>
          <cell r="J1650">
            <v>39574.300000000003</v>
          </cell>
          <cell r="K1650">
            <v>536122</v>
          </cell>
          <cell r="L1650">
            <v>62501</v>
          </cell>
          <cell r="M1650">
            <v>5.757551451032368E-2</v>
          </cell>
          <cell r="N1650">
            <v>5.757551451032368E-2</v>
          </cell>
          <cell r="O1650">
            <v>12916.016183863372</v>
          </cell>
          <cell r="P1650">
            <v>36691.296324692339</v>
          </cell>
          <cell r="Q1650">
            <v>59524.268039302966</v>
          </cell>
          <cell r="R1650">
            <v>77588.299718503287</v>
          </cell>
          <cell r="S1650">
            <v>174801.99531279932</v>
          </cell>
          <cell r="T1650">
            <v>1221.3035238009513</v>
          </cell>
          <cell r="U1650">
            <v>1463.2246860284401</v>
          </cell>
          <cell r="V1650">
            <v>1585.4423935073532</v>
          </cell>
          <cell r="W1650">
            <v>1683.5052345856207</v>
          </cell>
          <cell r="X1650">
            <v>1838.740923606819</v>
          </cell>
          <cell r="Y1650">
            <v>674.56796637454192</v>
          </cell>
          <cell r="Z1650">
            <v>826.33676307297048</v>
          </cell>
          <cell r="AA1650">
            <v>879.31201449807293</v>
          </cell>
          <cell r="AB1650">
            <v>898.73950305504718</v>
          </cell>
          <cell r="AC1650">
            <v>996.34475775519672</v>
          </cell>
          <cell r="AD1650">
            <v>261.42736441919379</v>
          </cell>
          <cell r="AE1650">
            <v>512.72267884960911</v>
          </cell>
          <cell r="AF1650">
            <v>601.26198610957204</v>
          </cell>
          <cell r="AG1650">
            <v>663.2177437306749</v>
          </cell>
          <cell r="AH1650">
            <v>715.97322150665013</v>
          </cell>
        </row>
        <row r="1651">
          <cell r="B1651">
            <v>59127</v>
          </cell>
          <cell r="C1651" t="str">
            <v>MA</v>
          </cell>
          <cell r="D1651" t="str">
            <v>Retail Power Marketer</v>
          </cell>
          <cell r="E1651">
            <v>2.7079964509113461E-2</v>
          </cell>
          <cell r="F1651">
            <v>1</v>
          </cell>
          <cell r="G1651">
            <v>10244.817804931268</v>
          </cell>
          <cell r="H1651">
            <v>10244.817804931268</v>
          </cell>
          <cell r="I1651">
            <v>11.608880937499999</v>
          </cell>
          <cell r="J1651">
            <v>4826.7000000000007</v>
          </cell>
          <cell r="K1651">
            <v>46952</v>
          </cell>
          <cell r="L1651">
            <v>4583</v>
          </cell>
          <cell r="M1651">
            <v>8.9202972907677008E-2</v>
          </cell>
          <cell r="N1651">
            <v>8.9202972907677008E-2</v>
          </cell>
          <cell r="O1651">
            <v>12916.016183863372</v>
          </cell>
          <cell r="P1651">
            <v>36691.296324692339</v>
          </cell>
          <cell r="Q1651">
            <v>59524.268039302966</v>
          </cell>
          <cell r="R1651">
            <v>77588.299718503287</v>
          </cell>
          <cell r="S1651">
            <v>174801.99531279932</v>
          </cell>
          <cell r="T1651">
            <v>1221.3035238009513</v>
          </cell>
          <cell r="U1651">
            <v>1463.2246860284401</v>
          </cell>
          <cell r="V1651">
            <v>1585.4423935073532</v>
          </cell>
          <cell r="W1651">
            <v>1683.5052345856207</v>
          </cell>
          <cell r="X1651">
            <v>1838.740923606819</v>
          </cell>
          <cell r="Y1651">
            <v>674.56796637454192</v>
          </cell>
          <cell r="Z1651">
            <v>826.33676307297048</v>
          </cell>
          <cell r="AA1651">
            <v>879.31201449807293</v>
          </cell>
          <cell r="AB1651">
            <v>898.73950305504718</v>
          </cell>
          <cell r="AC1651">
            <v>996.34475775519672</v>
          </cell>
          <cell r="AD1651">
            <v>261.42736441919379</v>
          </cell>
          <cell r="AE1651">
            <v>512.72267884960911</v>
          </cell>
          <cell r="AF1651">
            <v>601.26198610957204</v>
          </cell>
          <cell r="AG1651">
            <v>663.2177437306749</v>
          </cell>
          <cell r="AH1651">
            <v>715.97322150665013</v>
          </cell>
        </row>
        <row r="1652">
          <cell r="B1652">
            <v>59310</v>
          </cell>
          <cell r="C1652" t="str">
            <v>MA</v>
          </cell>
          <cell r="D1652" t="str">
            <v>Retail Power Marketer</v>
          </cell>
          <cell r="E1652">
            <v>2.7079964509113461E-2</v>
          </cell>
          <cell r="F1652">
            <v>1</v>
          </cell>
          <cell r="G1652">
            <v>8667.494719053655</v>
          </cell>
          <cell r="H1652">
            <v>8667.494719053655</v>
          </cell>
          <cell r="I1652">
            <v>11.608880937499999</v>
          </cell>
          <cell r="J1652">
            <v>222505.8</v>
          </cell>
          <cell r="K1652">
            <v>2051596</v>
          </cell>
          <cell r="L1652">
            <v>236700</v>
          </cell>
          <cell r="M1652">
            <v>9.2382678941236487E-2</v>
          </cell>
          <cell r="N1652">
            <v>9.2382678941236487E-2</v>
          </cell>
          <cell r="O1652">
            <v>12916.016183863372</v>
          </cell>
          <cell r="P1652">
            <v>36691.296324692339</v>
          </cell>
          <cell r="Q1652">
            <v>59524.268039302966</v>
          </cell>
          <cell r="R1652">
            <v>77588.299718503287</v>
          </cell>
          <cell r="S1652">
            <v>174801.99531279932</v>
          </cell>
          <cell r="T1652">
            <v>1221.3035238009513</v>
          </cell>
          <cell r="U1652">
            <v>1463.2246860284401</v>
          </cell>
          <cell r="V1652">
            <v>1585.4423935073532</v>
          </cell>
          <cell r="W1652">
            <v>1683.5052345856207</v>
          </cell>
          <cell r="X1652">
            <v>1838.740923606819</v>
          </cell>
          <cell r="Y1652">
            <v>674.56796637454192</v>
          </cell>
          <cell r="Z1652">
            <v>826.33676307297048</v>
          </cell>
          <cell r="AA1652">
            <v>879.31201449807293</v>
          </cell>
          <cell r="AB1652">
            <v>898.73950305504718</v>
          </cell>
          <cell r="AC1652">
            <v>996.34475775519672</v>
          </cell>
          <cell r="AD1652">
            <v>261.42736441919379</v>
          </cell>
          <cell r="AE1652">
            <v>512.72267884960911</v>
          </cell>
          <cell r="AF1652">
            <v>601.26198610957204</v>
          </cell>
          <cell r="AG1652">
            <v>663.2177437306749</v>
          </cell>
          <cell r="AH1652">
            <v>715.97322150665013</v>
          </cell>
        </row>
        <row r="1653">
          <cell r="B1653">
            <v>59313</v>
          </cell>
          <cell r="C1653" t="str">
            <v>MA</v>
          </cell>
          <cell r="D1653" t="str">
            <v>Retail Power Marketer</v>
          </cell>
          <cell r="E1653">
            <v>2.7079964509113461E-2</v>
          </cell>
          <cell r="F1653">
            <v>1</v>
          </cell>
          <cell r="G1653">
            <v>5526.2941659819226</v>
          </cell>
          <cell r="H1653">
            <v>5526.2941659819226</v>
          </cell>
          <cell r="I1653">
            <v>11.608880937499999</v>
          </cell>
          <cell r="J1653">
            <v>8689</v>
          </cell>
          <cell r="K1653">
            <v>53804</v>
          </cell>
          <cell r="L1653">
            <v>9736</v>
          </cell>
          <cell r="M1653">
            <v>0.13628561486711024</v>
          </cell>
          <cell r="N1653">
            <v>0.13628561486711024</v>
          </cell>
          <cell r="O1653">
            <v>12916.016183863372</v>
          </cell>
          <cell r="P1653">
            <v>36691.296324692339</v>
          </cell>
          <cell r="Q1653">
            <v>59524.268039302966</v>
          </cell>
          <cell r="R1653">
            <v>77588.299718503287</v>
          </cell>
          <cell r="S1653">
            <v>174801.99531279932</v>
          </cell>
          <cell r="T1653">
            <v>1221.3035238009513</v>
          </cell>
          <cell r="U1653">
            <v>1463.2246860284401</v>
          </cell>
          <cell r="V1653">
            <v>1585.4423935073532</v>
          </cell>
          <cell r="W1653">
            <v>1683.5052345856207</v>
          </cell>
          <cell r="X1653">
            <v>1838.740923606819</v>
          </cell>
          <cell r="Y1653">
            <v>674.56796637454192</v>
          </cell>
          <cell r="Z1653">
            <v>826.33676307297048</v>
          </cell>
          <cell r="AA1653">
            <v>879.31201449807293</v>
          </cell>
          <cell r="AB1653">
            <v>898.73950305504718</v>
          </cell>
          <cell r="AC1653">
            <v>996.34475775519672</v>
          </cell>
          <cell r="AD1653">
            <v>261.42736441919379</v>
          </cell>
          <cell r="AE1653">
            <v>512.72267884960911</v>
          </cell>
          <cell r="AF1653">
            <v>601.26198610957204</v>
          </cell>
          <cell r="AG1653">
            <v>663.2177437306749</v>
          </cell>
          <cell r="AH1653">
            <v>715.97322150665013</v>
          </cell>
        </row>
        <row r="1654">
          <cell r="B1654">
            <v>59385</v>
          </cell>
          <cell r="C1654" t="str">
            <v>MA</v>
          </cell>
          <cell r="D1654" t="str">
            <v>Retail Power Marketer</v>
          </cell>
          <cell r="E1654">
            <v>2.7079964509113461E-2</v>
          </cell>
          <cell r="F1654">
            <v>1</v>
          </cell>
          <cell r="G1654">
            <v>9786.3729081353977</v>
          </cell>
          <cell r="H1654">
            <v>9786.3729081353977</v>
          </cell>
          <cell r="I1654">
            <v>11.608880937499999</v>
          </cell>
          <cell r="J1654">
            <v>398603.39999999997</v>
          </cell>
          <cell r="K1654">
            <v>6342607</v>
          </cell>
          <cell r="L1654">
            <v>648106</v>
          </cell>
          <cell r="M1654">
            <v>4.8610606858259936E-2</v>
          </cell>
          <cell r="N1654">
            <v>4.8610606858259936E-2</v>
          </cell>
          <cell r="O1654">
            <v>12916.016183863372</v>
          </cell>
          <cell r="P1654">
            <v>36691.296324692339</v>
          </cell>
          <cell r="Q1654">
            <v>59524.268039302966</v>
          </cell>
          <cell r="R1654">
            <v>77588.299718503287</v>
          </cell>
          <cell r="S1654">
            <v>174801.99531279932</v>
          </cell>
          <cell r="T1654">
            <v>1221.3035238009513</v>
          </cell>
          <cell r="U1654">
            <v>1463.2246860284401</v>
          </cell>
          <cell r="V1654">
            <v>1585.4423935073532</v>
          </cell>
          <cell r="W1654">
            <v>1683.5052345856207</v>
          </cell>
          <cell r="X1654">
            <v>1838.740923606819</v>
          </cell>
          <cell r="Y1654">
            <v>674.56796637454192</v>
          </cell>
          <cell r="Z1654">
            <v>826.33676307297048</v>
          </cell>
          <cell r="AA1654">
            <v>879.31201449807293</v>
          </cell>
          <cell r="AB1654">
            <v>898.73950305504718</v>
          </cell>
          <cell r="AC1654">
            <v>996.34475775519672</v>
          </cell>
          <cell r="AD1654">
            <v>261.42736441919379</v>
          </cell>
          <cell r="AE1654">
            <v>512.72267884960911</v>
          </cell>
          <cell r="AF1654">
            <v>601.26198610957204</v>
          </cell>
          <cell r="AG1654">
            <v>663.2177437306749</v>
          </cell>
          <cell r="AH1654">
            <v>715.97322150665013</v>
          </cell>
        </row>
        <row r="1655">
          <cell r="B1655">
            <v>59619</v>
          </cell>
          <cell r="C1655" t="str">
            <v>MA</v>
          </cell>
          <cell r="D1655" t="str">
            <v>Retail Power Marketer</v>
          </cell>
          <cell r="E1655">
            <v>2.7079964509113461E-2</v>
          </cell>
          <cell r="F1655">
            <v>0</v>
          </cell>
          <cell r="G1655">
            <v>0</v>
          </cell>
          <cell r="H1655">
            <v>5906.5675200083388</v>
          </cell>
          <cell r="I1655">
            <v>11.608880937499999</v>
          </cell>
          <cell r="J1655">
            <v>0</v>
          </cell>
          <cell r="K1655">
            <v>0</v>
          </cell>
          <cell r="L1655">
            <v>0</v>
          </cell>
          <cell r="M1655">
            <v>0</v>
          </cell>
          <cell r="N1655">
            <v>6.1292398579380084E-2</v>
          </cell>
          <cell r="O1655">
            <v>12916.016183863372</v>
          </cell>
          <cell r="P1655">
            <v>36691.296324692339</v>
          </cell>
          <cell r="Q1655">
            <v>59524.268039302966</v>
          </cell>
          <cell r="R1655">
            <v>77588.299718503287</v>
          </cell>
          <cell r="S1655">
            <v>174801.99531279932</v>
          </cell>
          <cell r="T1655">
            <v>1221.3035238009513</v>
          </cell>
          <cell r="U1655">
            <v>1463.2246860284401</v>
          </cell>
          <cell r="V1655">
            <v>1585.4423935073532</v>
          </cell>
          <cell r="W1655">
            <v>1683.5052345856207</v>
          </cell>
          <cell r="X1655">
            <v>1838.740923606819</v>
          </cell>
          <cell r="Y1655">
            <v>674.56796637454192</v>
          </cell>
          <cell r="Z1655">
            <v>826.33676307297048</v>
          </cell>
          <cell r="AA1655">
            <v>879.31201449807293</v>
          </cell>
          <cell r="AB1655">
            <v>898.73950305504718</v>
          </cell>
          <cell r="AC1655">
            <v>996.34475775519672</v>
          </cell>
          <cell r="AD1655">
            <v>261.42736441919379</v>
          </cell>
          <cell r="AE1655">
            <v>512.72267884960911</v>
          </cell>
          <cell r="AF1655">
            <v>601.26198610957204</v>
          </cell>
          <cell r="AG1655">
            <v>663.2177437306749</v>
          </cell>
          <cell r="AH1655">
            <v>715.97322150665013</v>
          </cell>
        </row>
        <row r="1656">
          <cell r="B1656">
            <v>59620</v>
          </cell>
          <cell r="C1656" t="str">
            <v>MA</v>
          </cell>
          <cell r="D1656" t="str">
            <v>Retail Power Marketer</v>
          </cell>
          <cell r="E1656">
            <v>2.7079964509113461E-2</v>
          </cell>
          <cell r="F1656">
            <v>1</v>
          </cell>
          <cell r="G1656">
            <v>7950.9880031052671</v>
          </cell>
          <cell r="H1656">
            <v>7950.9880031052671</v>
          </cell>
          <cell r="I1656">
            <v>11.608880937499999</v>
          </cell>
          <cell r="J1656">
            <v>131219</v>
          </cell>
          <cell r="K1656">
            <v>993468</v>
          </cell>
          <cell r="L1656">
            <v>124949</v>
          </cell>
          <cell r="M1656">
            <v>0.11456109630998054</v>
          </cell>
          <cell r="N1656">
            <v>0.11456109630998054</v>
          </cell>
          <cell r="O1656">
            <v>12916.016183863372</v>
          </cell>
          <cell r="P1656">
            <v>36691.296324692339</v>
          </cell>
          <cell r="Q1656">
            <v>59524.268039302966</v>
          </cell>
          <cell r="R1656">
            <v>77588.299718503287</v>
          </cell>
          <cell r="S1656">
            <v>174801.99531279932</v>
          </cell>
          <cell r="T1656">
            <v>1221.3035238009513</v>
          </cell>
          <cell r="U1656">
            <v>1463.2246860284401</v>
          </cell>
          <cell r="V1656">
            <v>1585.4423935073532</v>
          </cell>
          <cell r="W1656">
            <v>1683.5052345856207</v>
          </cell>
          <cell r="X1656">
            <v>1838.740923606819</v>
          </cell>
          <cell r="Y1656">
            <v>674.56796637454192</v>
          </cell>
          <cell r="Z1656">
            <v>826.33676307297048</v>
          </cell>
          <cell r="AA1656">
            <v>879.31201449807293</v>
          </cell>
          <cell r="AB1656">
            <v>898.73950305504718</v>
          </cell>
          <cell r="AC1656">
            <v>996.34475775519672</v>
          </cell>
          <cell r="AD1656">
            <v>261.42736441919379</v>
          </cell>
          <cell r="AE1656">
            <v>512.72267884960911</v>
          </cell>
          <cell r="AF1656">
            <v>601.26198610957204</v>
          </cell>
          <cell r="AG1656">
            <v>663.2177437306749</v>
          </cell>
          <cell r="AH1656">
            <v>715.97322150665013</v>
          </cell>
        </row>
        <row r="1657">
          <cell r="B1657">
            <v>59734</v>
          </cell>
          <cell r="C1657" t="str">
            <v>MA</v>
          </cell>
          <cell r="D1657" t="str">
            <v>Retail Power Marketer</v>
          </cell>
          <cell r="E1657">
            <v>2.7079964509113461E-2</v>
          </cell>
          <cell r="F1657">
            <v>1</v>
          </cell>
          <cell r="G1657">
            <v>6766.9758310202424</v>
          </cell>
          <cell r="H1657">
            <v>6766.9758310202424</v>
          </cell>
          <cell r="I1657">
            <v>11.608880937499999</v>
          </cell>
          <cell r="J1657">
            <v>11526</v>
          </cell>
          <cell r="K1657">
            <v>99955</v>
          </cell>
          <cell r="L1657">
            <v>14771</v>
          </cell>
          <cell r="M1657">
            <v>9.4725652904469521E-2</v>
          </cell>
          <cell r="N1657">
            <v>9.4725652904469521E-2</v>
          </cell>
          <cell r="O1657">
            <v>12916.016183863372</v>
          </cell>
          <cell r="P1657">
            <v>36691.296324692339</v>
          </cell>
          <cell r="Q1657">
            <v>59524.268039302966</v>
          </cell>
          <cell r="R1657">
            <v>77588.299718503287</v>
          </cell>
          <cell r="S1657">
            <v>174801.99531279932</v>
          </cell>
          <cell r="T1657">
            <v>1221.3035238009513</v>
          </cell>
          <cell r="U1657">
            <v>1463.2246860284401</v>
          </cell>
          <cell r="V1657">
            <v>1585.4423935073532</v>
          </cell>
          <cell r="W1657">
            <v>1683.5052345856207</v>
          </cell>
          <cell r="X1657">
            <v>1838.740923606819</v>
          </cell>
          <cell r="Y1657">
            <v>674.56796637454192</v>
          </cell>
          <cell r="Z1657">
            <v>826.33676307297048</v>
          </cell>
          <cell r="AA1657">
            <v>879.31201449807293</v>
          </cell>
          <cell r="AB1657">
            <v>898.73950305504718</v>
          </cell>
          <cell r="AC1657">
            <v>996.34475775519672</v>
          </cell>
          <cell r="AD1657">
            <v>261.42736441919379</v>
          </cell>
          <cell r="AE1657">
            <v>512.72267884960911</v>
          </cell>
          <cell r="AF1657">
            <v>601.26198610957204</v>
          </cell>
          <cell r="AG1657">
            <v>663.2177437306749</v>
          </cell>
          <cell r="AH1657">
            <v>715.97322150665013</v>
          </cell>
        </row>
        <row r="1658">
          <cell r="B1658">
            <v>59793</v>
          </cell>
          <cell r="C1658" t="str">
            <v>MA</v>
          </cell>
          <cell r="D1658" t="str">
            <v>Retail Power Marketer</v>
          </cell>
          <cell r="E1658">
            <v>2.7079964509113461E-2</v>
          </cell>
          <cell r="F1658">
            <v>1</v>
          </cell>
          <cell r="G1658">
            <v>8351.7312421080605</v>
          </cell>
          <cell r="H1658">
            <v>8351.7312421080605</v>
          </cell>
          <cell r="I1658">
            <v>11.608880937499999</v>
          </cell>
          <cell r="J1658">
            <v>26989.5</v>
          </cell>
          <cell r="K1658">
            <v>251337</v>
          </cell>
          <cell r="L1658">
            <v>30094</v>
          </cell>
          <cell r="M1658">
            <v>9.0703748532060549E-2</v>
          </cell>
          <cell r="N1658">
            <v>9.0703748532060549E-2</v>
          </cell>
          <cell r="O1658">
            <v>12916.016183863372</v>
          </cell>
          <cell r="P1658">
            <v>36691.296324692339</v>
          </cell>
          <cell r="Q1658">
            <v>59524.268039302966</v>
          </cell>
          <cell r="R1658">
            <v>77588.299718503287</v>
          </cell>
          <cell r="S1658">
            <v>174801.99531279932</v>
          </cell>
          <cell r="T1658">
            <v>1221.3035238009513</v>
          </cell>
          <cell r="U1658">
            <v>1463.2246860284401</v>
          </cell>
          <cell r="V1658">
            <v>1585.4423935073532</v>
          </cell>
          <cell r="W1658">
            <v>1683.5052345856207</v>
          </cell>
          <cell r="X1658">
            <v>1838.740923606819</v>
          </cell>
          <cell r="Y1658">
            <v>674.56796637454192</v>
          </cell>
          <cell r="Z1658">
            <v>826.33676307297048</v>
          </cell>
          <cell r="AA1658">
            <v>879.31201449807293</v>
          </cell>
          <cell r="AB1658">
            <v>898.73950305504718</v>
          </cell>
          <cell r="AC1658">
            <v>996.34475775519672</v>
          </cell>
          <cell r="AD1658">
            <v>261.42736441919379</v>
          </cell>
          <cell r="AE1658">
            <v>512.72267884960911</v>
          </cell>
          <cell r="AF1658">
            <v>601.26198610957204</v>
          </cell>
          <cell r="AG1658">
            <v>663.2177437306749</v>
          </cell>
          <cell r="AH1658">
            <v>715.97322150665013</v>
          </cell>
        </row>
        <row r="1659">
          <cell r="B1659">
            <v>59794</v>
          </cell>
          <cell r="C1659" t="str">
            <v>MA</v>
          </cell>
          <cell r="D1659" t="str">
            <v>Retail Power Marketer</v>
          </cell>
          <cell r="E1659">
            <v>2.7079964509113461E-2</v>
          </cell>
          <cell r="F1659">
            <v>1</v>
          </cell>
          <cell r="G1659">
            <v>7603.1000735418902</v>
          </cell>
          <cell r="H1659">
            <v>7603.1000735418902</v>
          </cell>
          <cell r="I1659">
            <v>11.608880937499999</v>
          </cell>
          <cell r="J1659">
            <v>30178.7</v>
          </cell>
          <cell r="K1659">
            <v>268800</v>
          </cell>
          <cell r="L1659">
            <v>35354</v>
          </cell>
          <cell r="M1659">
            <v>9.3949611160816598E-2</v>
          </cell>
          <cell r="N1659">
            <v>9.3949611160816598E-2</v>
          </cell>
          <cell r="O1659">
            <v>12916.016183863372</v>
          </cell>
          <cell r="P1659">
            <v>36691.296324692339</v>
          </cell>
          <cell r="Q1659">
            <v>59524.268039302966</v>
          </cell>
          <cell r="R1659">
            <v>77588.299718503287</v>
          </cell>
          <cell r="S1659">
            <v>174801.99531279932</v>
          </cell>
          <cell r="T1659">
            <v>1221.3035238009513</v>
          </cell>
          <cell r="U1659">
            <v>1463.2246860284401</v>
          </cell>
          <cell r="V1659">
            <v>1585.4423935073532</v>
          </cell>
          <cell r="W1659">
            <v>1683.5052345856207</v>
          </cell>
          <cell r="X1659">
            <v>1838.740923606819</v>
          </cell>
          <cell r="Y1659">
            <v>674.56796637454192</v>
          </cell>
          <cell r="Z1659">
            <v>826.33676307297048</v>
          </cell>
          <cell r="AA1659">
            <v>879.31201449807293</v>
          </cell>
          <cell r="AB1659">
            <v>898.73950305504718</v>
          </cell>
          <cell r="AC1659">
            <v>996.34475775519672</v>
          </cell>
          <cell r="AD1659">
            <v>261.42736441919379</v>
          </cell>
          <cell r="AE1659">
            <v>512.72267884960911</v>
          </cell>
          <cell r="AF1659">
            <v>601.26198610957204</v>
          </cell>
          <cell r="AG1659">
            <v>663.2177437306749</v>
          </cell>
          <cell r="AH1659">
            <v>715.97322150665013</v>
          </cell>
        </row>
        <row r="1660">
          <cell r="B1660">
            <v>59813</v>
          </cell>
          <cell r="C1660" t="str">
            <v>MA</v>
          </cell>
          <cell r="D1660" t="str">
            <v>Retail Power Marketer</v>
          </cell>
          <cell r="E1660">
            <v>2.7079964509113461E-2</v>
          </cell>
          <cell r="F1660">
            <v>0</v>
          </cell>
          <cell r="G1660">
            <v>0</v>
          </cell>
          <cell r="H1660">
            <v>5906.5675200083388</v>
          </cell>
          <cell r="I1660">
            <v>11.608880937499999</v>
          </cell>
          <cell r="J1660">
            <v>0</v>
          </cell>
          <cell r="K1660">
            <v>0</v>
          </cell>
          <cell r="L1660">
            <v>0</v>
          </cell>
          <cell r="M1660">
            <v>0</v>
          </cell>
          <cell r="N1660">
            <v>6.1292398579380084E-2</v>
          </cell>
          <cell r="O1660">
            <v>12916.016183863372</v>
          </cell>
          <cell r="P1660">
            <v>36691.296324692339</v>
          </cell>
          <cell r="Q1660">
            <v>59524.268039302966</v>
          </cell>
          <cell r="R1660">
            <v>77588.299718503287</v>
          </cell>
          <cell r="S1660">
            <v>174801.99531279932</v>
          </cell>
          <cell r="T1660">
            <v>1221.3035238009513</v>
          </cell>
          <cell r="U1660">
            <v>1463.2246860284401</v>
          </cell>
          <cell r="V1660">
            <v>1585.4423935073532</v>
          </cell>
          <cell r="W1660">
            <v>1683.5052345856207</v>
          </cell>
          <cell r="X1660">
            <v>1838.740923606819</v>
          </cell>
          <cell r="Y1660">
            <v>674.56796637454192</v>
          </cell>
          <cell r="Z1660">
            <v>826.33676307297048</v>
          </cell>
          <cell r="AA1660">
            <v>879.31201449807293</v>
          </cell>
          <cell r="AB1660">
            <v>898.73950305504718</v>
          </cell>
          <cell r="AC1660">
            <v>996.34475775519672</v>
          </cell>
          <cell r="AD1660">
            <v>261.42736441919379</v>
          </cell>
          <cell r="AE1660">
            <v>512.72267884960911</v>
          </cell>
          <cell r="AF1660">
            <v>601.26198610957204</v>
          </cell>
          <cell r="AG1660">
            <v>663.2177437306749</v>
          </cell>
          <cell r="AH1660">
            <v>715.97322150665013</v>
          </cell>
        </row>
        <row r="1661">
          <cell r="B1661">
            <v>59832</v>
          </cell>
          <cell r="C1661" t="str">
            <v>MA</v>
          </cell>
          <cell r="D1661" t="str">
            <v>Retail Power Marketer</v>
          </cell>
          <cell r="E1661">
            <v>2.7079964509113461E-2</v>
          </cell>
          <cell r="F1661">
            <v>0</v>
          </cell>
          <cell r="G1661">
            <v>0</v>
          </cell>
          <cell r="H1661">
            <v>5906.5675200083388</v>
          </cell>
          <cell r="I1661">
            <v>11.608880937499999</v>
          </cell>
          <cell r="J1661">
            <v>0</v>
          </cell>
          <cell r="K1661">
            <v>0</v>
          </cell>
          <cell r="L1661">
            <v>0</v>
          </cell>
          <cell r="M1661">
            <v>0</v>
          </cell>
          <cell r="N1661">
            <v>6.1292398579380084E-2</v>
          </cell>
          <cell r="O1661">
            <v>12916.016183863372</v>
          </cell>
          <cell r="P1661">
            <v>36691.296324692339</v>
          </cell>
          <cell r="Q1661">
            <v>59524.268039302966</v>
          </cell>
          <cell r="R1661">
            <v>77588.299718503287</v>
          </cell>
          <cell r="S1661">
            <v>174801.99531279932</v>
          </cell>
          <cell r="T1661">
            <v>1221.3035238009513</v>
          </cell>
          <cell r="U1661">
            <v>1463.2246860284401</v>
          </cell>
          <cell r="V1661">
            <v>1585.4423935073532</v>
          </cell>
          <cell r="W1661">
            <v>1683.5052345856207</v>
          </cell>
          <cell r="X1661">
            <v>1838.740923606819</v>
          </cell>
          <cell r="Y1661">
            <v>674.56796637454192</v>
          </cell>
          <cell r="Z1661">
            <v>826.33676307297048</v>
          </cell>
          <cell r="AA1661">
            <v>879.31201449807293</v>
          </cell>
          <cell r="AB1661">
            <v>898.73950305504718</v>
          </cell>
          <cell r="AC1661">
            <v>996.34475775519672</v>
          </cell>
          <cell r="AD1661">
            <v>261.42736441919379</v>
          </cell>
          <cell r="AE1661">
            <v>512.72267884960911</v>
          </cell>
          <cell r="AF1661">
            <v>601.26198610957204</v>
          </cell>
          <cell r="AG1661">
            <v>663.2177437306749</v>
          </cell>
          <cell r="AH1661">
            <v>715.97322150665013</v>
          </cell>
        </row>
        <row r="1662">
          <cell r="B1662">
            <v>59993</v>
          </cell>
          <cell r="C1662" t="str">
            <v>MA</v>
          </cell>
          <cell r="D1662" t="str">
            <v>Retail Power Marketer</v>
          </cell>
          <cell r="E1662">
            <v>2.7079964509113461E-2</v>
          </cell>
          <cell r="F1662">
            <v>1</v>
          </cell>
          <cell r="G1662">
            <v>8316.6187901318008</v>
          </cell>
          <cell r="H1662">
            <v>8316.6187901318008</v>
          </cell>
          <cell r="I1662">
            <v>11.608880937499999</v>
          </cell>
          <cell r="J1662">
            <v>22855.399999999998</v>
          </cell>
          <cell r="K1662">
            <v>196871</v>
          </cell>
          <cell r="L1662">
            <v>23672</v>
          </cell>
          <cell r="M1662">
            <v>9.9342893800356546E-2</v>
          </cell>
          <cell r="N1662">
            <v>9.9342893800356546E-2</v>
          </cell>
          <cell r="O1662">
            <v>12916.016183863372</v>
          </cell>
          <cell r="P1662">
            <v>36691.296324692339</v>
          </cell>
          <cell r="Q1662">
            <v>59524.268039302966</v>
          </cell>
          <cell r="R1662">
            <v>77588.299718503287</v>
          </cell>
          <cell r="S1662">
            <v>174801.99531279932</v>
          </cell>
          <cell r="T1662">
            <v>1221.3035238009513</v>
          </cell>
          <cell r="U1662">
            <v>1463.2246860284401</v>
          </cell>
          <cell r="V1662">
            <v>1585.4423935073532</v>
          </cell>
          <cell r="W1662">
            <v>1683.5052345856207</v>
          </cell>
          <cell r="X1662">
            <v>1838.740923606819</v>
          </cell>
          <cell r="Y1662">
            <v>674.56796637454192</v>
          </cell>
          <cell r="Z1662">
            <v>826.33676307297048</v>
          </cell>
          <cell r="AA1662">
            <v>879.31201449807293</v>
          </cell>
          <cell r="AB1662">
            <v>898.73950305504718</v>
          </cell>
          <cell r="AC1662">
            <v>996.34475775519672</v>
          </cell>
          <cell r="AD1662">
            <v>261.42736441919379</v>
          </cell>
          <cell r="AE1662">
            <v>512.72267884960911</v>
          </cell>
          <cell r="AF1662">
            <v>601.26198610957204</v>
          </cell>
          <cell r="AG1662">
            <v>663.2177437306749</v>
          </cell>
          <cell r="AH1662">
            <v>715.97322150665013</v>
          </cell>
        </row>
        <row r="1663">
          <cell r="B1663">
            <v>60583</v>
          </cell>
          <cell r="C1663" t="str">
            <v>MA</v>
          </cell>
          <cell r="D1663" t="str">
            <v>Retail Power Marketer</v>
          </cell>
          <cell r="E1663">
            <v>2.7079964509113461E-2</v>
          </cell>
          <cell r="F1663">
            <v>1</v>
          </cell>
          <cell r="G1663">
            <v>7019.7876447876451</v>
          </cell>
          <cell r="H1663">
            <v>7019.7876447876451</v>
          </cell>
          <cell r="I1663">
            <v>11.608880937499999</v>
          </cell>
          <cell r="J1663">
            <v>1835.5</v>
          </cell>
          <cell r="K1663">
            <v>14545</v>
          </cell>
          <cell r="L1663">
            <v>2072</v>
          </cell>
          <cell r="M1663">
            <v>0.10634972735441732</v>
          </cell>
          <cell r="N1663">
            <v>0.10634972735441732</v>
          </cell>
          <cell r="O1663">
            <v>12916.016183863372</v>
          </cell>
          <cell r="P1663">
            <v>36691.296324692339</v>
          </cell>
          <cell r="Q1663">
            <v>59524.268039302966</v>
          </cell>
          <cell r="R1663">
            <v>77588.299718503287</v>
          </cell>
          <cell r="S1663">
            <v>174801.99531279932</v>
          </cell>
          <cell r="T1663">
            <v>1221.3035238009513</v>
          </cell>
          <cell r="U1663">
            <v>1463.2246860284401</v>
          </cell>
          <cell r="V1663">
            <v>1585.4423935073532</v>
          </cell>
          <cell r="W1663">
            <v>1683.5052345856207</v>
          </cell>
          <cell r="X1663">
            <v>1838.740923606819</v>
          </cell>
          <cell r="Y1663">
            <v>674.56796637454192</v>
          </cell>
          <cell r="Z1663">
            <v>826.33676307297048</v>
          </cell>
          <cell r="AA1663">
            <v>879.31201449807293</v>
          </cell>
          <cell r="AB1663">
            <v>898.73950305504718</v>
          </cell>
          <cell r="AC1663">
            <v>996.34475775519672</v>
          </cell>
          <cell r="AD1663">
            <v>261.42736441919379</v>
          </cell>
          <cell r="AE1663">
            <v>512.72267884960911</v>
          </cell>
          <cell r="AF1663">
            <v>601.26198610957204</v>
          </cell>
          <cell r="AG1663">
            <v>663.2177437306749</v>
          </cell>
          <cell r="AH1663">
            <v>715.97322150665013</v>
          </cell>
        </row>
        <row r="1664">
          <cell r="B1664">
            <v>61200</v>
          </cell>
          <cell r="C1664" t="str">
            <v>MA</v>
          </cell>
          <cell r="D1664" t="str">
            <v>Retail Power Marketer</v>
          </cell>
          <cell r="E1664">
            <v>2.7079964509113461E-2</v>
          </cell>
          <cell r="F1664">
            <v>1</v>
          </cell>
          <cell r="G1664">
            <v>8157.1841851494701</v>
          </cell>
          <cell r="H1664">
            <v>8157.1841851494701</v>
          </cell>
          <cell r="I1664">
            <v>11.608880937499999</v>
          </cell>
          <cell r="J1664">
            <v>1077</v>
          </cell>
          <cell r="K1664">
            <v>8459</v>
          </cell>
          <cell r="L1664">
            <v>1037</v>
          </cell>
          <cell r="M1664">
            <v>0.11024223733464358</v>
          </cell>
          <cell r="N1664">
            <v>0.11024223733464358</v>
          </cell>
          <cell r="O1664">
            <v>12916.016183863372</v>
          </cell>
          <cell r="P1664">
            <v>36691.296324692339</v>
          </cell>
          <cell r="Q1664">
            <v>59524.268039302966</v>
          </cell>
          <cell r="R1664">
            <v>77588.299718503287</v>
          </cell>
          <cell r="S1664">
            <v>174801.99531279932</v>
          </cell>
          <cell r="T1664">
            <v>1221.3035238009513</v>
          </cell>
          <cell r="U1664">
            <v>1463.2246860284401</v>
          </cell>
          <cell r="V1664">
            <v>1585.4423935073532</v>
          </cell>
          <cell r="W1664">
            <v>1683.5052345856207</v>
          </cell>
          <cell r="X1664">
            <v>1838.740923606819</v>
          </cell>
          <cell r="Y1664">
            <v>674.56796637454192</v>
          </cell>
          <cell r="Z1664">
            <v>826.33676307297048</v>
          </cell>
          <cell r="AA1664">
            <v>879.31201449807293</v>
          </cell>
          <cell r="AB1664">
            <v>898.73950305504718</v>
          </cell>
          <cell r="AC1664">
            <v>996.34475775519672</v>
          </cell>
          <cell r="AD1664">
            <v>261.42736441919379</v>
          </cell>
          <cell r="AE1664">
            <v>512.72267884960911</v>
          </cell>
          <cell r="AF1664">
            <v>601.26198610957204</v>
          </cell>
          <cell r="AG1664">
            <v>663.2177437306749</v>
          </cell>
          <cell r="AH1664">
            <v>715.97322150665013</v>
          </cell>
        </row>
        <row r="1665">
          <cell r="B1665">
            <v>61377</v>
          </cell>
          <cell r="C1665" t="str">
            <v>MA</v>
          </cell>
          <cell r="D1665" t="str">
            <v>Retail Power Marketer</v>
          </cell>
          <cell r="E1665">
            <v>2.7079964509113461E-2</v>
          </cell>
          <cell r="F1665">
            <v>0</v>
          </cell>
          <cell r="G1665">
            <v>0</v>
          </cell>
          <cell r="H1665">
            <v>5906.5675200083388</v>
          </cell>
          <cell r="I1665">
            <v>11.608880937499999</v>
          </cell>
          <cell r="J1665">
            <v>0</v>
          </cell>
          <cell r="K1665">
            <v>0</v>
          </cell>
          <cell r="L1665">
            <v>0</v>
          </cell>
          <cell r="M1665">
            <v>0</v>
          </cell>
          <cell r="N1665">
            <v>6.1292398579380084E-2</v>
          </cell>
          <cell r="O1665">
            <v>12916.016183863372</v>
          </cell>
          <cell r="P1665">
            <v>36691.296324692339</v>
          </cell>
          <cell r="Q1665">
            <v>59524.268039302966</v>
          </cell>
          <cell r="R1665">
            <v>77588.299718503287</v>
          </cell>
          <cell r="S1665">
            <v>174801.99531279932</v>
          </cell>
          <cell r="T1665">
            <v>1221.3035238009513</v>
          </cell>
          <cell r="U1665">
            <v>1463.2246860284401</v>
          </cell>
          <cell r="V1665">
            <v>1585.4423935073532</v>
          </cell>
          <cell r="W1665">
            <v>1683.5052345856207</v>
          </cell>
          <cell r="X1665">
            <v>1838.740923606819</v>
          </cell>
          <cell r="Y1665">
            <v>674.56796637454192</v>
          </cell>
          <cell r="Z1665">
            <v>826.33676307297048</v>
          </cell>
          <cell r="AA1665">
            <v>879.31201449807293</v>
          </cell>
          <cell r="AB1665">
            <v>898.73950305504718</v>
          </cell>
          <cell r="AC1665">
            <v>996.34475775519672</v>
          </cell>
          <cell r="AD1665">
            <v>261.42736441919379</v>
          </cell>
          <cell r="AE1665">
            <v>512.72267884960911</v>
          </cell>
          <cell r="AF1665">
            <v>601.26198610957204</v>
          </cell>
          <cell r="AG1665">
            <v>663.2177437306749</v>
          </cell>
          <cell r="AH1665">
            <v>715.97322150665013</v>
          </cell>
        </row>
        <row r="1666">
          <cell r="B1666">
            <v>3601</v>
          </cell>
          <cell r="C1666" t="str">
            <v>MA</v>
          </cell>
          <cell r="D1666" t="str">
            <v>Wholesale Power Marketer</v>
          </cell>
          <cell r="E1666">
            <v>2.7079964509113461E-2</v>
          </cell>
          <cell r="F1666">
            <v>0</v>
          </cell>
          <cell r="G1666">
            <v>0</v>
          </cell>
          <cell r="H1666">
            <v>0</v>
          </cell>
          <cell r="I1666">
            <v>11.608880937499999</v>
          </cell>
          <cell r="J1666">
            <v>0</v>
          </cell>
          <cell r="K1666">
            <v>0</v>
          </cell>
          <cell r="L1666">
            <v>0</v>
          </cell>
          <cell r="M1666">
            <v>0</v>
          </cell>
          <cell r="N1666">
            <v>0</v>
          </cell>
          <cell r="O1666">
            <v>12916.016183863372</v>
          </cell>
          <cell r="P1666">
            <v>36691.296324692339</v>
          </cell>
          <cell r="Q1666">
            <v>59524.268039302966</v>
          </cell>
          <cell r="R1666">
            <v>77588.299718503287</v>
          </cell>
          <cell r="S1666">
            <v>174801.99531279932</v>
          </cell>
          <cell r="T1666">
            <v>1221.3035238009513</v>
          </cell>
          <cell r="U1666">
            <v>1463.2246860284401</v>
          </cell>
          <cell r="V1666">
            <v>1585.4423935073532</v>
          </cell>
          <cell r="W1666">
            <v>1683.5052345856207</v>
          </cell>
          <cell r="X1666">
            <v>1838.740923606819</v>
          </cell>
          <cell r="Y1666">
            <v>674.56796637454192</v>
          </cell>
          <cell r="Z1666">
            <v>826.33676307297048</v>
          </cell>
          <cell r="AA1666">
            <v>879.31201449807293</v>
          </cell>
          <cell r="AB1666">
            <v>898.73950305504718</v>
          </cell>
          <cell r="AC1666">
            <v>996.34475775519672</v>
          </cell>
          <cell r="AD1666">
            <v>261.42736441919379</v>
          </cell>
          <cell r="AE1666">
            <v>512.72267884960911</v>
          </cell>
          <cell r="AF1666">
            <v>601.26198610957204</v>
          </cell>
          <cell r="AG1666">
            <v>663.2177437306749</v>
          </cell>
          <cell r="AH1666">
            <v>715.97322150665013</v>
          </cell>
        </row>
        <row r="1667">
          <cell r="B1667">
            <v>58957</v>
          </cell>
          <cell r="C1667" t="str">
            <v>MD</v>
          </cell>
          <cell r="D1667" t="str">
            <v>Retail Power Marketer</v>
          </cell>
          <cell r="E1667">
            <v>1.3515857778464266E-2</v>
          </cell>
          <cell r="F1667">
            <v>1</v>
          </cell>
          <cell r="G1667">
            <v>10154.760533150744</v>
          </cell>
          <cell r="H1667">
            <v>10154.760533150744</v>
          </cell>
          <cell r="I1667">
            <v>11.608880937499999</v>
          </cell>
          <cell r="J1667">
            <v>227544.4</v>
          </cell>
          <cell r="K1667">
            <v>3084803</v>
          </cell>
          <cell r="L1667">
            <v>303779</v>
          </cell>
          <cell r="M1667">
            <v>6.004467354714263E-2</v>
          </cell>
          <cell r="N1667">
            <v>6.004467354714263E-2</v>
          </cell>
          <cell r="O1667">
            <v>13700.393947523291</v>
          </cell>
          <cell r="P1667">
            <v>39288.599263852884</v>
          </cell>
          <cell r="Q1667">
            <v>60861.319323600692</v>
          </cell>
          <cell r="R1667">
            <v>78727.346766173199</v>
          </cell>
          <cell r="S1667">
            <v>167817.19063149256</v>
          </cell>
          <cell r="T1667">
            <v>1490.6991392999744</v>
          </cell>
          <cell r="U1667">
            <v>1574.7392793099493</v>
          </cell>
          <cell r="V1667">
            <v>1601.2133832365821</v>
          </cell>
          <cell r="W1667">
            <v>1634.3234957138106</v>
          </cell>
          <cell r="X1667">
            <v>1748.9325717686668</v>
          </cell>
          <cell r="Y1667">
            <v>473.21570974949742</v>
          </cell>
          <cell r="Z1667">
            <v>517.33303582372105</v>
          </cell>
          <cell r="AA1667">
            <v>531.84468698120588</v>
          </cell>
          <cell r="AB1667">
            <v>537.29243693539263</v>
          </cell>
          <cell r="AC1667">
            <v>630.92915361598307</v>
          </cell>
          <cell r="AD1667">
            <v>114.17132777033817</v>
          </cell>
          <cell r="AE1667">
            <v>146.7841054134428</v>
          </cell>
          <cell r="AF1667">
            <v>145.53133002339277</v>
          </cell>
          <cell r="AG1667">
            <v>149.17429127984298</v>
          </cell>
          <cell r="AH1667">
            <v>154.80916860279575</v>
          </cell>
        </row>
        <row r="1668">
          <cell r="B1668">
            <v>60585</v>
          </cell>
          <cell r="C1668" t="str">
            <v>MD</v>
          </cell>
          <cell r="D1668" t="str">
            <v>Retail Power Marketer</v>
          </cell>
          <cell r="E1668">
            <v>1.3515857778464266E-2</v>
          </cell>
          <cell r="F1668">
            <v>0</v>
          </cell>
          <cell r="G1668">
            <v>0</v>
          </cell>
          <cell r="H1668">
            <v>7105.5491790599644</v>
          </cell>
          <cell r="I1668">
            <v>11.608880937499999</v>
          </cell>
          <cell r="J1668">
            <v>0</v>
          </cell>
          <cell r="K1668">
            <v>0</v>
          </cell>
          <cell r="L1668">
            <v>0</v>
          </cell>
          <cell r="M1668">
            <v>0</v>
          </cell>
          <cell r="N1668">
            <v>5.8162036315138999E-2</v>
          </cell>
          <cell r="O1668">
            <v>13700.393947523291</v>
          </cell>
          <cell r="P1668">
            <v>39288.599263852884</v>
          </cell>
          <cell r="Q1668">
            <v>60861.319323600692</v>
          </cell>
          <cell r="R1668">
            <v>78727.346766173199</v>
          </cell>
          <cell r="S1668">
            <v>167817.19063149256</v>
          </cell>
          <cell r="T1668">
            <v>1490.6991392999744</v>
          </cell>
          <cell r="U1668">
            <v>1574.7392793099493</v>
          </cell>
          <cell r="V1668">
            <v>1601.2133832365821</v>
          </cell>
          <cell r="W1668">
            <v>1634.3234957138106</v>
          </cell>
          <cell r="X1668">
            <v>1748.9325717686668</v>
          </cell>
          <cell r="Y1668">
            <v>473.21570974949742</v>
          </cell>
          <cell r="Z1668">
            <v>517.33303582372105</v>
          </cell>
          <cell r="AA1668">
            <v>531.84468698120588</v>
          </cell>
          <cell r="AB1668">
            <v>537.29243693539263</v>
          </cell>
          <cell r="AC1668">
            <v>630.92915361598307</v>
          </cell>
          <cell r="AD1668">
            <v>114.17132777033817</v>
          </cell>
          <cell r="AE1668">
            <v>146.7841054134428</v>
          </cell>
          <cell r="AF1668">
            <v>145.53133002339277</v>
          </cell>
          <cell r="AG1668">
            <v>149.17429127984298</v>
          </cell>
          <cell r="AH1668">
            <v>154.80916860279575</v>
          </cell>
        </row>
        <row r="1669">
          <cell r="B1669">
            <v>56212</v>
          </cell>
          <cell r="C1669" t="str">
            <v>MD</v>
          </cell>
          <cell r="D1669" t="str">
            <v>Retail Power Marketer</v>
          </cell>
          <cell r="E1669">
            <v>1.3515857778464266E-2</v>
          </cell>
          <cell r="F1669">
            <v>1</v>
          </cell>
          <cell r="G1669">
            <v>10843.540962071409</v>
          </cell>
          <cell r="H1669">
            <v>10843.540962071409</v>
          </cell>
          <cell r="I1669">
            <v>11.608880937499999</v>
          </cell>
          <cell r="J1669">
            <v>751270</v>
          </cell>
          <cell r="K1669">
            <v>7528150</v>
          </cell>
          <cell r="L1669">
            <v>694252</v>
          </cell>
          <cell r="M1669">
            <v>8.6947807136752722E-2</v>
          </cell>
          <cell r="N1669">
            <v>8.6947807136752722E-2</v>
          </cell>
          <cell r="O1669">
            <v>13700.393947523291</v>
          </cell>
          <cell r="P1669">
            <v>39288.599263852884</v>
          </cell>
          <cell r="Q1669">
            <v>60861.319323600692</v>
          </cell>
          <cell r="R1669">
            <v>78727.346766173199</v>
          </cell>
          <cell r="S1669">
            <v>167817.19063149256</v>
          </cell>
          <cell r="T1669">
            <v>1490.6991392999744</v>
          </cell>
          <cell r="U1669">
            <v>1574.7392793099493</v>
          </cell>
          <cell r="V1669">
            <v>1601.2133832365821</v>
          </cell>
          <cell r="W1669">
            <v>1634.3234957138106</v>
          </cell>
          <cell r="X1669">
            <v>1748.9325717686668</v>
          </cell>
          <cell r="Y1669">
            <v>473.21570974949742</v>
          </cell>
          <cell r="Z1669">
            <v>517.33303582372105</v>
          </cell>
          <cell r="AA1669">
            <v>531.84468698120588</v>
          </cell>
          <cell r="AB1669">
            <v>537.29243693539263</v>
          </cell>
          <cell r="AC1669">
            <v>630.92915361598307</v>
          </cell>
          <cell r="AD1669">
            <v>114.17132777033817</v>
          </cell>
          <cell r="AE1669">
            <v>146.7841054134428</v>
          </cell>
          <cell r="AF1669">
            <v>145.53133002339277</v>
          </cell>
          <cell r="AG1669">
            <v>149.17429127984298</v>
          </cell>
          <cell r="AH1669">
            <v>154.80916860279575</v>
          </cell>
        </row>
        <row r="1670">
          <cell r="B1670">
            <v>84</v>
          </cell>
          <cell r="C1670" t="str">
            <v>MD</v>
          </cell>
          <cell r="D1670" t="str">
            <v>Cooperative</v>
          </cell>
          <cell r="E1670">
            <v>1.3515857778464266E-2</v>
          </cell>
          <cell r="F1670">
            <v>1</v>
          </cell>
          <cell r="G1670">
            <v>10938.190672410563</v>
          </cell>
          <cell r="H1670">
            <v>10938.190672410563</v>
          </cell>
          <cell r="I1670">
            <v>11.608880937499999</v>
          </cell>
          <cell r="J1670">
            <v>42429</v>
          </cell>
          <cell r="K1670">
            <v>350394</v>
          </cell>
          <cell r="L1670">
            <v>32034</v>
          </cell>
          <cell r="M1670">
            <v>0.1083536056455804</v>
          </cell>
          <cell r="N1670">
            <v>0.1083536056455804</v>
          </cell>
          <cell r="O1670">
            <v>13700.393947523291</v>
          </cell>
          <cell r="P1670">
            <v>39288.599263852884</v>
          </cell>
          <cell r="Q1670">
            <v>60861.319323600692</v>
          </cell>
          <cell r="R1670">
            <v>78727.346766173199</v>
          </cell>
          <cell r="S1670">
            <v>167817.19063149256</v>
          </cell>
          <cell r="T1670">
            <v>1490.6991392999744</v>
          </cell>
          <cell r="U1670">
            <v>1574.7392793099493</v>
          </cell>
          <cell r="V1670">
            <v>1601.2133832365821</v>
          </cell>
          <cell r="W1670">
            <v>1634.3234957138106</v>
          </cell>
          <cell r="X1670">
            <v>1748.9325717686668</v>
          </cell>
          <cell r="Y1670">
            <v>473.21570974949742</v>
          </cell>
          <cell r="Z1670">
            <v>517.33303582372105</v>
          </cell>
          <cell r="AA1670">
            <v>531.84468698120588</v>
          </cell>
          <cell r="AB1670">
            <v>537.29243693539263</v>
          </cell>
          <cell r="AC1670">
            <v>630.92915361598307</v>
          </cell>
          <cell r="AD1670">
            <v>114.17132777033817</v>
          </cell>
          <cell r="AE1670">
            <v>146.7841054134428</v>
          </cell>
          <cell r="AF1670">
            <v>145.53133002339277</v>
          </cell>
          <cell r="AG1670">
            <v>149.17429127984298</v>
          </cell>
          <cell r="AH1670">
            <v>154.80916860279575</v>
          </cell>
        </row>
        <row r="1671">
          <cell r="B1671">
            <v>7554</v>
          </cell>
          <cell r="C1671" t="str">
            <v>MD</v>
          </cell>
          <cell r="D1671" t="str">
            <v>Retail Power Marketer</v>
          </cell>
          <cell r="E1671">
            <v>0.24375525703896048</v>
          </cell>
          <cell r="F1671">
            <v>1</v>
          </cell>
          <cell r="G1671">
            <v>9709.3130940654501</v>
          </cell>
          <cell r="H1671">
            <v>9709.3130940654501</v>
          </cell>
          <cell r="I1671">
            <v>11.608880937499999</v>
          </cell>
          <cell r="J1671">
            <v>606518.9</v>
          </cell>
          <cell r="K1671">
            <v>4613050</v>
          </cell>
          <cell r="L1671">
            <v>475116</v>
          </cell>
          <cell r="M1671">
            <v>0.11713120800641331</v>
          </cell>
          <cell r="N1671">
            <v>0.11713120800641331</v>
          </cell>
          <cell r="O1671">
            <v>13700.393947523291</v>
          </cell>
          <cell r="P1671">
            <v>39288.599263852884</v>
          </cell>
          <cell r="Q1671">
            <v>60861.319323600692</v>
          </cell>
          <cell r="R1671">
            <v>78727.346766173199</v>
          </cell>
          <cell r="S1671">
            <v>167817.19063149256</v>
          </cell>
          <cell r="T1671">
            <v>1490.6991392999744</v>
          </cell>
          <cell r="U1671">
            <v>1574.7392793099493</v>
          </cell>
          <cell r="V1671">
            <v>1601.2133832365821</v>
          </cell>
          <cell r="W1671">
            <v>1634.3234957138106</v>
          </cell>
          <cell r="X1671">
            <v>1748.9325717686668</v>
          </cell>
          <cell r="Y1671">
            <v>473.21570974949742</v>
          </cell>
          <cell r="Z1671">
            <v>517.33303582372105</v>
          </cell>
          <cell r="AA1671">
            <v>531.84468698120588</v>
          </cell>
          <cell r="AB1671">
            <v>537.29243693539263</v>
          </cell>
          <cell r="AC1671">
            <v>630.92915361598307</v>
          </cell>
          <cell r="AD1671">
            <v>114.17132777033817</v>
          </cell>
          <cell r="AE1671">
            <v>146.7841054134428</v>
          </cell>
          <cell r="AF1671">
            <v>145.53133002339277</v>
          </cell>
          <cell r="AG1671">
            <v>149.17429127984298</v>
          </cell>
          <cell r="AH1671">
            <v>154.80916860279575</v>
          </cell>
        </row>
        <row r="1672">
          <cell r="B1672">
            <v>58951</v>
          </cell>
          <cell r="C1672" t="str">
            <v>MD</v>
          </cell>
          <cell r="D1672" t="str">
            <v>Retail Power Marketer</v>
          </cell>
          <cell r="E1672">
            <v>1.3515857778464266E-2</v>
          </cell>
          <cell r="F1672">
            <v>1</v>
          </cell>
          <cell r="G1672">
            <v>6874.1810008565053</v>
          </cell>
          <cell r="H1672">
            <v>6874.1810008565053</v>
          </cell>
          <cell r="I1672">
            <v>11.608880937499999</v>
          </cell>
          <cell r="J1672">
            <v>154335.6</v>
          </cell>
          <cell r="K1672">
            <v>1260058</v>
          </cell>
          <cell r="L1672">
            <v>183303</v>
          </cell>
          <cell r="M1672">
            <v>0.10221774519122236</v>
          </cell>
          <cell r="N1672">
            <v>0.10221774519122236</v>
          </cell>
          <cell r="O1672">
            <v>13700.393947523291</v>
          </cell>
          <cell r="P1672">
            <v>39288.599263852884</v>
          </cell>
          <cell r="Q1672">
            <v>60861.319323600692</v>
          </cell>
          <cell r="R1672">
            <v>78727.346766173199</v>
          </cell>
          <cell r="S1672">
            <v>167817.19063149256</v>
          </cell>
          <cell r="T1672">
            <v>1490.6991392999744</v>
          </cell>
          <cell r="U1672">
            <v>1574.7392793099493</v>
          </cell>
          <cell r="V1672">
            <v>1601.2133832365821</v>
          </cell>
          <cell r="W1672">
            <v>1634.3234957138106</v>
          </cell>
          <cell r="X1672">
            <v>1748.9325717686668</v>
          </cell>
          <cell r="Y1672">
            <v>473.21570974949742</v>
          </cell>
          <cell r="Z1672">
            <v>517.33303582372105</v>
          </cell>
          <cell r="AA1672">
            <v>531.84468698120588</v>
          </cell>
          <cell r="AB1672">
            <v>537.29243693539263</v>
          </cell>
          <cell r="AC1672">
            <v>630.92915361598307</v>
          </cell>
          <cell r="AD1672">
            <v>114.17132777033817</v>
          </cell>
          <cell r="AE1672">
            <v>146.7841054134428</v>
          </cell>
          <cell r="AF1672">
            <v>145.53133002339277</v>
          </cell>
          <cell r="AG1672">
            <v>149.17429127984298</v>
          </cell>
          <cell r="AH1672">
            <v>154.80916860279575</v>
          </cell>
        </row>
        <row r="1673">
          <cell r="B1673">
            <v>50046</v>
          </cell>
          <cell r="C1673" t="str">
            <v>MD</v>
          </cell>
          <cell r="D1673" t="str">
            <v>Retail Power Marketer</v>
          </cell>
          <cell r="E1673">
            <v>1.3515857778464266E-2</v>
          </cell>
          <cell r="F1673">
            <v>0</v>
          </cell>
          <cell r="G1673">
            <v>0</v>
          </cell>
          <cell r="H1673">
            <v>7105.5491790599644</v>
          </cell>
          <cell r="I1673">
            <v>11.608880937499999</v>
          </cell>
          <cell r="J1673">
            <v>0</v>
          </cell>
          <cell r="K1673">
            <v>0</v>
          </cell>
          <cell r="L1673">
            <v>0</v>
          </cell>
          <cell r="M1673">
            <v>0</v>
          </cell>
          <cell r="N1673">
            <v>5.8162036315138999E-2</v>
          </cell>
          <cell r="O1673">
            <v>13700.393947523291</v>
          </cell>
          <cell r="P1673">
            <v>39288.599263852884</v>
          </cell>
          <cell r="Q1673">
            <v>60861.319323600692</v>
          </cell>
          <cell r="R1673">
            <v>78727.346766173199</v>
          </cell>
          <cell r="S1673">
            <v>167817.19063149256</v>
          </cell>
          <cell r="T1673">
            <v>1490.6991392999744</v>
          </cell>
          <cell r="U1673">
            <v>1574.7392793099493</v>
          </cell>
          <cell r="V1673">
            <v>1601.2133832365821</v>
          </cell>
          <cell r="W1673">
            <v>1634.3234957138106</v>
          </cell>
          <cell r="X1673">
            <v>1748.9325717686668</v>
          </cell>
          <cell r="Y1673">
            <v>473.21570974949742</v>
          </cell>
          <cell r="Z1673">
            <v>517.33303582372105</v>
          </cell>
          <cell r="AA1673">
            <v>531.84468698120588</v>
          </cell>
          <cell r="AB1673">
            <v>537.29243693539263</v>
          </cell>
          <cell r="AC1673">
            <v>630.92915361598307</v>
          </cell>
          <cell r="AD1673">
            <v>114.17132777033817</v>
          </cell>
          <cell r="AE1673">
            <v>146.7841054134428</v>
          </cell>
          <cell r="AF1673">
            <v>145.53133002339277</v>
          </cell>
          <cell r="AG1673">
            <v>149.17429127984298</v>
          </cell>
          <cell r="AH1673">
            <v>154.80916860279575</v>
          </cell>
        </row>
        <row r="1674">
          <cell r="B1674">
            <v>59086</v>
          </cell>
          <cell r="C1674" t="str">
            <v>MD</v>
          </cell>
          <cell r="D1674" t="str">
            <v>Behind the Meter</v>
          </cell>
          <cell r="E1674">
            <v>1.3515857778464266E-2</v>
          </cell>
          <cell r="F1674">
            <v>0</v>
          </cell>
          <cell r="G1674">
            <v>0</v>
          </cell>
          <cell r="H1674">
            <v>4419.2457121358457</v>
          </cell>
          <cell r="I1674">
            <v>11.608880937499999</v>
          </cell>
          <cell r="J1674">
            <v>0</v>
          </cell>
          <cell r="K1674">
            <v>0</v>
          </cell>
          <cell r="L1674">
            <v>0</v>
          </cell>
          <cell r="M1674">
            <v>0</v>
          </cell>
          <cell r="N1674">
            <v>9.2358889986818904E-2</v>
          </cell>
          <cell r="O1674">
            <v>13700.393947523291</v>
          </cell>
          <cell r="P1674">
            <v>39288.599263852884</v>
          </cell>
          <cell r="Q1674">
            <v>60861.319323600692</v>
          </cell>
          <cell r="R1674">
            <v>78727.346766173199</v>
          </cell>
          <cell r="S1674">
            <v>167817.19063149256</v>
          </cell>
          <cell r="T1674">
            <v>1490.6991392999744</v>
          </cell>
          <cell r="U1674">
            <v>1574.7392793099493</v>
          </cell>
          <cell r="V1674">
            <v>1601.2133832365821</v>
          </cell>
          <cell r="W1674">
            <v>1634.3234957138106</v>
          </cell>
          <cell r="X1674">
            <v>1748.9325717686668</v>
          </cell>
          <cell r="Y1674">
            <v>473.21570974949742</v>
          </cell>
          <cell r="Z1674">
            <v>517.33303582372105</v>
          </cell>
          <cell r="AA1674">
            <v>531.84468698120588</v>
          </cell>
          <cell r="AB1674">
            <v>537.29243693539263</v>
          </cell>
          <cell r="AC1674">
            <v>630.92915361598307</v>
          </cell>
          <cell r="AD1674">
            <v>114.17132777033817</v>
          </cell>
          <cell r="AE1674">
            <v>146.7841054134428</v>
          </cell>
          <cell r="AF1674">
            <v>145.53133002339277</v>
          </cell>
          <cell r="AG1674">
            <v>149.17429127984298</v>
          </cell>
          <cell r="AH1674">
            <v>154.80916860279575</v>
          </cell>
        </row>
        <row r="1675">
          <cell r="B1675">
            <v>57313</v>
          </cell>
          <cell r="C1675" t="str">
            <v>MD</v>
          </cell>
          <cell r="D1675" t="str">
            <v>Behind the Meter</v>
          </cell>
          <cell r="E1675">
            <v>1.3515857778464266E-2</v>
          </cell>
          <cell r="F1675">
            <v>1</v>
          </cell>
          <cell r="G1675">
            <v>7721.5259362642473</v>
          </cell>
          <cell r="H1675">
            <v>7721.5259362642473</v>
          </cell>
          <cell r="I1675">
            <v>11.608880937499999</v>
          </cell>
          <cell r="J1675">
            <v>380666.2</v>
          </cell>
          <cell r="K1675">
            <v>2489613</v>
          </cell>
          <cell r="L1675">
            <v>322425</v>
          </cell>
          <cell r="M1675">
            <v>0.13486042961886799</v>
          </cell>
          <cell r="N1675">
            <v>0.13486042961886799</v>
          </cell>
          <cell r="O1675">
            <v>13700.393947523291</v>
          </cell>
          <cell r="P1675">
            <v>39288.599263852884</v>
          </cell>
          <cell r="Q1675">
            <v>60861.319323600692</v>
          </cell>
          <cell r="R1675">
            <v>78727.346766173199</v>
          </cell>
          <cell r="S1675">
            <v>167817.19063149256</v>
          </cell>
          <cell r="T1675">
            <v>1490.6991392999744</v>
          </cell>
          <cell r="U1675">
            <v>1574.7392793099493</v>
          </cell>
          <cell r="V1675">
            <v>1601.2133832365821</v>
          </cell>
          <cell r="W1675">
            <v>1634.3234957138106</v>
          </cell>
          <cell r="X1675">
            <v>1748.9325717686668</v>
          </cell>
          <cell r="Y1675">
            <v>473.21570974949742</v>
          </cell>
          <cell r="Z1675">
            <v>517.33303582372105</v>
          </cell>
          <cell r="AA1675">
            <v>531.84468698120588</v>
          </cell>
          <cell r="AB1675">
            <v>537.29243693539263</v>
          </cell>
          <cell r="AC1675">
            <v>630.92915361598307</v>
          </cell>
          <cell r="AD1675">
            <v>114.17132777033817</v>
          </cell>
          <cell r="AE1675">
            <v>146.7841054134428</v>
          </cell>
          <cell r="AF1675">
            <v>145.53133002339277</v>
          </cell>
          <cell r="AG1675">
            <v>149.17429127984298</v>
          </cell>
          <cell r="AH1675">
            <v>154.80916860279575</v>
          </cell>
        </row>
        <row r="1676">
          <cell r="B1676">
            <v>59139</v>
          </cell>
          <cell r="C1676" t="str">
            <v>MD</v>
          </cell>
          <cell r="D1676" t="str">
            <v>Behind the Meter</v>
          </cell>
          <cell r="E1676">
            <v>1.3515857778464266E-2</v>
          </cell>
          <cell r="F1676">
            <v>0</v>
          </cell>
          <cell r="G1676">
            <v>0</v>
          </cell>
          <cell r="H1676">
            <v>4419.2457121358457</v>
          </cell>
          <cell r="I1676">
            <v>11.608880937499999</v>
          </cell>
          <cell r="J1676">
            <v>0</v>
          </cell>
          <cell r="K1676">
            <v>0</v>
          </cell>
          <cell r="L1676">
            <v>0</v>
          </cell>
          <cell r="M1676">
            <v>0</v>
          </cell>
          <cell r="N1676">
            <v>9.2358889986818904E-2</v>
          </cell>
          <cell r="O1676">
            <v>13700.393947523291</v>
          </cell>
          <cell r="P1676">
            <v>39288.599263852884</v>
          </cell>
          <cell r="Q1676">
            <v>60861.319323600692</v>
          </cell>
          <cell r="R1676">
            <v>78727.346766173199</v>
          </cell>
          <cell r="S1676">
            <v>167817.19063149256</v>
          </cell>
          <cell r="T1676">
            <v>1490.6991392999744</v>
          </cell>
          <cell r="U1676">
            <v>1574.7392793099493</v>
          </cell>
          <cell r="V1676">
            <v>1601.2133832365821</v>
          </cell>
          <cell r="W1676">
            <v>1634.3234957138106</v>
          </cell>
          <cell r="X1676">
            <v>1748.9325717686668</v>
          </cell>
          <cell r="Y1676">
            <v>473.21570974949742</v>
          </cell>
          <cell r="Z1676">
            <v>517.33303582372105</v>
          </cell>
          <cell r="AA1676">
            <v>531.84468698120588</v>
          </cell>
          <cell r="AB1676">
            <v>537.29243693539263</v>
          </cell>
          <cell r="AC1676">
            <v>630.92915361598307</v>
          </cell>
          <cell r="AD1676">
            <v>114.17132777033817</v>
          </cell>
          <cell r="AE1676">
            <v>146.7841054134428</v>
          </cell>
          <cell r="AF1676">
            <v>145.53133002339277</v>
          </cell>
          <cell r="AG1676">
            <v>149.17429127984298</v>
          </cell>
          <cell r="AH1676">
            <v>154.80916860279575</v>
          </cell>
        </row>
        <row r="1677">
          <cell r="B1677">
            <v>59579</v>
          </cell>
          <cell r="C1677" t="str">
            <v>MD</v>
          </cell>
          <cell r="D1677" t="str">
            <v>Behind the Meter</v>
          </cell>
          <cell r="E1677">
            <v>1.3515857778464266E-2</v>
          </cell>
          <cell r="F1677">
            <v>1</v>
          </cell>
          <cell r="G1677">
            <v>8836.6321169955991</v>
          </cell>
          <cell r="H1677">
            <v>8836.6321169955991</v>
          </cell>
          <cell r="I1677">
            <v>11.608880937499999</v>
          </cell>
          <cell r="J1677">
            <v>117174.7</v>
          </cell>
          <cell r="K1677">
            <v>622364</v>
          </cell>
          <cell r="L1677">
            <v>70430</v>
          </cell>
          <cell r="M1677">
            <v>0.17250891469760862</v>
          </cell>
          <cell r="N1677">
            <v>0.17250891469760862</v>
          </cell>
          <cell r="O1677">
            <v>13700.393947523291</v>
          </cell>
          <cell r="P1677">
            <v>39288.599263852884</v>
          </cell>
          <cell r="Q1677">
            <v>60861.319323600692</v>
          </cell>
          <cell r="R1677">
            <v>78727.346766173199</v>
          </cell>
          <cell r="S1677">
            <v>167817.19063149256</v>
          </cell>
          <cell r="T1677">
            <v>1490.6991392999744</v>
          </cell>
          <cell r="U1677">
            <v>1574.7392793099493</v>
          </cell>
          <cell r="V1677">
            <v>1601.2133832365821</v>
          </cell>
          <cell r="W1677">
            <v>1634.3234957138106</v>
          </cell>
          <cell r="X1677">
            <v>1748.9325717686668</v>
          </cell>
          <cell r="Y1677">
            <v>473.21570974949742</v>
          </cell>
          <cell r="Z1677">
            <v>517.33303582372105</v>
          </cell>
          <cell r="AA1677">
            <v>531.84468698120588</v>
          </cell>
          <cell r="AB1677">
            <v>537.29243693539263</v>
          </cell>
          <cell r="AC1677">
            <v>630.92915361598307</v>
          </cell>
          <cell r="AD1677">
            <v>114.17132777033817</v>
          </cell>
          <cell r="AE1677">
            <v>146.7841054134428</v>
          </cell>
          <cell r="AF1677">
            <v>145.53133002339277</v>
          </cell>
          <cell r="AG1677">
            <v>149.17429127984298</v>
          </cell>
          <cell r="AH1677">
            <v>154.80916860279575</v>
          </cell>
        </row>
        <row r="1678">
          <cell r="B1678">
            <v>59624</v>
          </cell>
          <cell r="C1678" t="str">
            <v>MD</v>
          </cell>
          <cell r="D1678" t="str">
            <v>Behind the Meter</v>
          </cell>
          <cell r="E1678">
            <v>1.3515857778464266E-2</v>
          </cell>
          <cell r="F1678">
            <v>1</v>
          </cell>
          <cell r="G1678">
            <v>6331.8519765451838</v>
          </cell>
          <cell r="H1678">
            <v>6331.8519765451838</v>
          </cell>
          <cell r="I1678">
            <v>11.608880937499999</v>
          </cell>
          <cell r="J1678">
            <v>170406.30000000002</v>
          </cell>
          <cell r="K1678">
            <v>1128431</v>
          </cell>
          <cell r="L1678">
            <v>178215</v>
          </cell>
          <cell r="M1678">
            <v>0.12901079410675642</v>
          </cell>
          <cell r="N1678">
            <v>0.12901079410675642</v>
          </cell>
          <cell r="O1678">
            <v>13700.393947523291</v>
          </cell>
          <cell r="P1678">
            <v>39288.599263852884</v>
          </cell>
          <cell r="Q1678">
            <v>60861.319323600692</v>
          </cell>
          <cell r="R1678">
            <v>78727.346766173199</v>
          </cell>
          <cell r="S1678">
            <v>167817.19063149256</v>
          </cell>
          <cell r="T1678">
            <v>1490.6991392999744</v>
          </cell>
          <cell r="U1678">
            <v>1574.7392793099493</v>
          </cell>
          <cell r="V1678">
            <v>1601.2133832365821</v>
          </cell>
          <cell r="W1678">
            <v>1634.3234957138106</v>
          </cell>
          <cell r="X1678">
            <v>1748.9325717686668</v>
          </cell>
          <cell r="Y1678">
            <v>473.21570974949742</v>
          </cell>
          <cell r="Z1678">
            <v>517.33303582372105</v>
          </cell>
          <cell r="AA1678">
            <v>531.84468698120588</v>
          </cell>
          <cell r="AB1678">
            <v>537.29243693539263</v>
          </cell>
          <cell r="AC1678">
            <v>630.92915361598307</v>
          </cell>
          <cell r="AD1678">
            <v>114.17132777033817</v>
          </cell>
          <cell r="AE1678">
            <v>146.7841054134428</v>
          </cell>
          <cell r="AF1678">
            <v>145.53133002339277</v>
          </cell>
          <cell r="AG1678">
            <v>149.17429127984298</v>
          </cell>
          <cell r="AH1678">
            <v>154.80916860279575</v>
          </cell>
        </row>
        <row r="1679">
          <cell r="B1679">
            <v>59647</v>
          </cell>
          <cell r="C1679" t="str">
            <v>MD</v>
          </cell>
          <cell r="D1679" t="str">
            <v>Behind the Meter</v>
          </cell>
          <cell r="E1679">
            <v>1.3515857778464266E-2</v>
          </cell>
          <cell r="F1679">
            <v>1</v>
          </cell>
          <cell r="G1679">
            <v>8173.9830597910423</v>
          </cell>
          <cell r="H1679">
            <v>8173.9830597910423</v>
          </cell>
          <cell r="I1679">
            <v>11.608880937499999</v>
          </cell>
          <cell r="J1679">
            <v>392960.29999999981</v>
          </cell>
          <cell r="K1679">
            <v>2091240</v>
          </cell>
          <cell r="L1679">
            <v>255841</v>
          </cell>
          <cell r="M1679">
            <v>0.17086511710986235</v>
          </cell>
          <cell r="N1679">
            <v>0.17086511710986235</v>
          </cell>
          <cell r="O1679">
            <v>13700.393947523291</v>
          </cell>
          <cell r="P1679">
            <v>39288.599263852884</v>
          </cell>
          <cell r="Q1679">
            <v>60861.319323600692</v>
          </cell>
          <cell r="R1679">
            <v>78727.346766173199</v>
          </cell>
          <cell r="S1679">
            <v>167817.19063149256</v>
          </cell>
          <cell r="T1679">
            <v>1490.6991392999744</v>
          </cell>
          <cell r="U1679">
            <v>1574.7392793099493</v>
          </cell>
          <cell r="V1679">
            <v>1601.2133832365821</v>
          </cell>
          <cell r="W1679">
            <v>1634.3234957138106</v>
          </cell>
          <cell r="X1679">
            <v>1748.9325717686668</v>
          </cell>
          <cell r="Y1679">
            <v>473.21570974949742</v>
          </cell>
          <cell r="Z1679">
            <v>517.33303582372105</v>
          </cell>
          <cell r="AA1679">
            <v>531.84468698120588</v>
          </cell>
          <cell r="AB1679">
            <v>537.29243693539263</v>
          </cell>
          <cell r="AC1679">
            <v>630.92915361598307</v>
          </cell>
          <cell r="AD1679">
            <v>114.17132777033817</v>
          </cell>
          <cell r="AE1679">
            <v>146.7841054134428</v>
          </cell>
          <cell r="AF1679">
            <v>145.53133002339277</v>
          </cell>
          <cell r="AG1679">
            <v>149.17429127984298</v>
          </cell>
          <cell r="AH1679">
            <v>154.80916860279575</v>
          </cell>
        </row>
        <row r="1680">
          <cell r="B1680">
            <v>59943</v>
          </cell>
          <cell r="C1680" t="str">
            <v>MD</v>
          </cell>
          <cell r="D1680" t="str">
            <v>Behind the Meter</v>
          </cell>
          <cell r="E1680">
            <v>1.3515857778464266E-2</v>
          </cell>
          <cell r="F1680">
            <v>1</v>
          </cell>
          <cell r="G1680">
            <v>8179.9661776851381</v>
          </cell>
          <cell r="H1680">
            <v>8179.9661776851381</v>
          </cell>
          <cell r="I1680">
            <v>11.608880937499999</v>
          </cell>
          <cell r="J1680">
            <v>37306</v>
          </cell>
          <cell r="K1680">
            <v>207992</v>
          </cell>
          <cell r="L1680">
            <v>25427</v>
          </cell>
          <cell r="M1680">
            <v>0.16233245419451831</v>
          </cell>
          <cell r="N1680">
            <v>0.16233245419451831</v>
          </cell>
          <cell r="O1680">
            <v>13700.393947523291</v>
          </cell>
          <cell r="P1680">
            <v>39288.599263852884</v>
          </cell>
          <cell r="Q1680">
            <v>60861.319323600692</v>
          </cell>
          <cell r="R1680">
            <v>78727.346766173199</v>
          </cell>
          <cell r="S1680">
            <v>167817.19063149256</v>
          </cell>
          <cell r="T1680">
            <v>1490.6991392999744</v>
          </cell>
          <cell r="U1680">
            <v>1574.7392793099493</v>
          </cell>
          <cell r="V1680">
            <v>1601.2133832365821</v>
          </cell>
          <cell r="W1680">
            <v>1634.3234957138106</v>
          </cell>
          <cell r="X1680">
            <v>1748.9325717686668</v>
          </cell>
          <cell r="Y1680">
            <v>473.21570974949742</v>
          </cell>
          <cell r="Z1680">
            <v>517.33303582372105</v>
          </cell>
          <cell r="AA1680">
            <v>531.84468698120588</v>
          </cell>
          <cell r="AB1680">
            <v>537.29243693539263</v>
          </cell>
          <cell r="AC1680">
            <v>630.92915361598307</v>
          </cell>
          <cell r="AD1680">
            <v>114.17132777033817</v>
          </cell>
          <cell r="AE1680">
            <v>146.7841054134428</v>
          </cell>
          <cell r="AF1680">
            <v>145.53133002339277</v>
          </cell>
          <cell r="AG1680">
            <v>149.17429127984298</v>
          </cell>
          <cell r="AH1680">
            <v>154.80916860279575</v>
          </cell>
        </row>
        <row r="1681">
          <cell r="B1681">
            <v>60025</v>
          </cell>
          <cell r="C1681" t="str">
            <v>MD</v>
          </cell>
          <cell r="D1681" t="str">
            <v>Behind the Meter</v>
          </cell>
          <cell r="E1681">
            <v>1.3515857778464266E-2</v>
          </cell>
          <cell r="F1681">
            <v>1</v>
          </cell>
          <cell r="G1681">
            <v>4948.4978540772536</v>
          </cell>
          <cell r="H1681">
            <v>4948.4978540772536</v>
          </cell>
          <cell r="I1681">
            <v>11.608880937499999</v>
          </cell>
          <cell r="J1681">
            <v>630.1</v>
          </cell>
          <cell r="K1681">
            <v>3459</v>
          </cell>
          <cell r="L1681">
            <v>699</v>
          </cell>
          <cell r="M1681">
            <v>0.15401119014057532</v>
          </cell>
          <cell r="N1681">
            <v>0.15401119014057532</v>
          </cell>
          <cell r="O1681">
            <v>13700.393947523291</v>
          </cell>
          <cell r="P1681">
            <v>39288.599263852884</v>
          </cell>
          <cell r="Q1681">
            <v>60861.319323600692</v>
          </cell>
          <cell r="R1681">
            <v>78727.346766173199</v>
          </cell>
          <cell r="S1681">
            <v>167817.19063149256</v>
          </cell>
          <cell r="T1681">
            <v>1490.6991392999744</v>
          </cell>
          <cell r="U1681">
            <v>1574.7392793099493</v>
          </cell>
          <cell r="V1681">
            <v>1601.2133832365821</v>
          </cell>
          <cell r="W1681">
            <v>1634.3234957138106</v>
          </cell>
          <cell r="X1681">
            <v>1748.9325717686668</v>
          </cell>
          <cell r="Y1681">
            <v>473.21570974949742</v>
          </cell>
          <cell r="Z1681">
            <v>517.33303582372105</v>
          </cell>
          <cell r="AA1681">
            <v>531.84468698120588</v>
          </cell>
          <cell r="AB1681">
            <v>537.29243693539263</v>
          </cell>
          <cell r="AC1681">
            <v>630.92915361598307</v>
          </cell>
          <cell r="AD1681">
            <v>114.17132777033817</v>
          </cell>
          <cell r="AE1681">
            <v>146.7841054134428</v>
          </cell>
          <cell r="AF1681">
            <v>145.53133002339277</v>
          </cell>
          <cell r="AG1681">
            <v>149.17429127984298</v>
          </cell>
          <cell r="AH1681">
            <v>154.80916860279575</v>
          </cell>
        </row>
        <row r="1682">
          <cell r="B1682">
            <v>60981</v>
          </cell>
          <cell r="C1682" t="str">
            <v>MD</v>
          </cell>
          <cell r="D1682" t="str">
            <v>Behind the Meter</v>
          </cell>
          <cell r="E1682">
            <v>1.3515857778464266E-2</v>
          </cell>
          <cell r="F1682">
            <v>0</v>
          </cell>
          <cell r="G1682">
            <v>0</v>
          </cell>
          <cell r="H1682">
            <v>4419.2457121358457</v>
          </cell>
          <cell r="I1682">
            <v>11.608880937499999</v>
          </cell>
          <cell r="J1682">
            <v>0</v>
          </cell>
          <cell r="K1682">
            <v>0</v>
          </cell>
          <cell r="L1682">
            <v>0</v>
          </cell>
          <cell r="M1682">
            <v>0</v>
          </cell>
          <cell r="N1682">
            <v>9.2358889986818904E-2</v>
          </cell>
          <cell r="O1682">
            <v>13700.393947523291</v>
          </cell>
          <cell r="P1682">
            <v>39288.599263852884</v>
          </cell>
          <cell r="Q1682">
            <v>60861.319323600692</v>
          </cell>
          <cell r="R1682">
            <v>78727.346766173199</v>
          </cell>
          <cell r="S1682">
            <v>167817.19063149256</v>
          </cell>
          <cell r="T1682">
            <v>1490.6991392999744</v>
          </cell>
          <cell r="U1682">
            <v>1574.7392793099493</v>
          </cell>
          <cell r="V1682">
            <v>1601.2133832365821</v>
          </cell>
          <cell r="W1682">
            <v>1634.3234957138106</v>
          </cell>
          <cell r="X1682">
            <v>1748.9325717686668</v>
          </cell>
          <cell r="Y1682">
            <v>473.21570974949742</v>
          </cell>
          <cell r="Z1682">
            <v>517.33303582372105</v>
          </cell>
          <cell r="AA1682">
            <v>531.84468698120588</v>
          </cell>
          <cell r="AB1682">
            <v>537.29243693539263</v>
          </cell>
          <cell r="AC1682">
            <v>630.92915361598307</v>
          </cell>
          <cell r="AD1682">
            <v>114.17132777033817</v>
          </cell>
          <cell r="AE1682">
            <v>146.7841054134428</v>
          </cell>
          <cell r="AF1682">
            <v>145.53133002339277</v>
          </cell>
          <cell r="AG1682">
            <v>149.17429127984298</v>
          </cell>
          <cell r="AH1682">
            <v>154.80916860279575</v>
          </cell>
        </row>
        <row r="1683">
          <cell r="B1683">
            <v>61098</v>
          </cell>
          <cell r="C1683" t="str">
            <v>MD</v>
          </cell>
          <cell r="D1683" t="str">
            <v>Behind the Meter</v>
          </cell>
          <cell r="E1683">
            <v>1.3515857778464266E-2</v>
          </cell>
          <cell r="F1683">
            <v>0</v>
          </cell>
          <cell r="G1683">
            <v>0</v>
          </cell>
          <cell r="H1683">
            <v>4419.2457121358457</v>
          </cell>
          <cell r="I1683">
            <v>11.608880937499999</v>
          </cell>
          <cell r="J1683">
            <v>0</v>
          </cell>
          <cell r="K1683">
            <v>0</v>
          </cell>
          <cell r="L1683">
            <v>0</v>
          </cell>
          <cell r="M1683">
            <v>0</v>
          </cell>
          <cell r="N1683">
            <v>9.2358889986818904E-2</v>
          </cell>
          <cell r="O1683">
            <v>13700.393947523291</v>
          </cell>
          <cell r="P1683">
            <v>39288.599263852884</v>
          </cell>
          <cell r="Q1683">
            <v>60861.319323600692</v>
          </cell>
          <cell r="R1683">
            <v>78727.346766173199</v>
          </cell>
          <cell r="S1683">
            <v>167817.19063149256</v>
          </cell>
          <cell r="T1683">
            <v>1490.6991392999744</v>
          </cell>
          <cell r="U1683">
            <v>1574.7392793099493</v>
          </cell>
          <cell r="V1683">
            <v>1601.2133832365821</v>
          </cell>
          <cell r="W1683">
            <v>1634.3234957138106</v>
          </cell>
          <cell r="X1683">
            <v>1748.9325717686668</v>
          </cell>
          <cell r="Y1683">
            <v>473.21570974949742</v>
          </cell>
          <cell r="Z1683">
            <v>517.33303582372105</v>
          </cell>
          <cell r="AA1683">
            <v>531.84468698120588</v>
          </cell>
          <cell r="AB1683">
            <v>537.29243693539263</v>
          </cell>
          <cell r="AC1683">
            <v>630.92915361598307</v>
          </cell>
          <cell r="AD1683">
            <v>114.17132777033817</v>
          </cell>
          <cell r="AE1683">
            <v>146.7841054134428</v>
          </cell>
          <cell r="AF1683">
            <v>145.53133002339277</v>
          </cell>
          <cell r="AG1683">
            <v>149.17429127984298</v>
          </cell>
          <cell r="AH1683">
            <v>154.80916860279575</v>
          </cell>
        </row>
        <row r="1684">
          <cell r="B1684">
            <v>3503</v>
          </cell>
          <cell r="C1684" t="str">
            <v>MD</v>
          </cell>
          <cell r="D1684" t="str">
            <v>Cooperative</v>
          </cell>
          <cell r="E1684">
            <v>1.3515857778464266E-2</v>
          </cell>
          <cell r="F1684">
            <v>1</v>
          </cell>
          <cell r="G1684">
            <v>13421.621950724521</v>
          </cell>
          <cell r="H1684">
            <v>13421.621950724521</v>
          </cell>
          <cell r="I1684">
            <v>11.608880937499999</v>
          </cell>
          <cell r="J1684">
            <v>95328.5</v>
          </cell>
          <cell r="K1684">
            <v>661337</v>
          </cell>
          <cell r="L1684">
            <v>49274</v>
          </cell>
          <cell r="M1684">
            <v>0.13376585312515027</v>
          </cell>
          <cell r="N1684">
            <v>0.13376585312515027</v>
          </cell>
          <cell r="O1684">
            <v>13700.393947523291</v>
          </cell>
          <cell r="P1684">
            <v>39288.599263852884</v>
          </cell>
          <cell r="Q1684">
            <v>60861.319323600692</v>
          </cell>
          <cell r="R1684">
            <v>78727.346766173199</v>
          </cell>
          <cell r="S1684">
            <v>167817.19063149256</v>
          </cell>
          <cell r="T1684">
            <v>1490.6991392999744</v>
          </cell>
          <cell r="U1684">
            <v>1574.7392793099493</v>
          </cell>
          <cell r="V1684">
            <v>1601.2133832365821</v>
          </cell>
          <cell r="W1684">
            <v>1634.3234957138106</v>
          </cell>
          <cell r="X1684">
            <v>1748.9325717686668</v>
          </cell>
          <cell r="Y1684">
            <v>473.21570974949742</v>
          </cell>
          <cell r="Z1684">
            <v>517.33303582372105</v>
          </cell>
          <cell r="AA1684">
            <v>531.84468698120588</v>
          </cell>
          <cell r="AB1684">
            <v>537.29243693539263</v>
          </cell>
          <cell r="AC1684">
            <v>630.92915361598307</v>
          </cell>
          <cell r="AD1684">
            <v>114.17132777033817</v>
          </cell>
          <cell r="AE1684">
            <v>146.7841054134428</v>
          </cell>
          <cell r="AF1684">
            <v>145.53133002339277</v>
          </cell>
          <cell r="AG1684">
            <v>149.17429127984298</v>
          </cell>
          <cell r="AH1684">
            <v>154.80916860279575</v>
          </cell>
        </row>
        <row r="1685">
          <cell r="B1685">
            <v>17637</v>
          </cell>
          <cell r="C1685" t="str">
            <v>MD</v>
          </cell>
          <cell r="D1685" t="str">
            <v>Cooperative</v>
          </cell>
          <cell r="E1685">
            <v>1.3515857778464266E-2</v>
          </cell>
          <cell r="F1685">
            <v>1</v>
          </cell>
          <cell r="G1685">
            <v>13912.838449563931</v>
          </cell>
          <cell r="H1685">
            <v>13912.838449563931</v>
          </cell>
          <cell r="I1685">
            <v>11.608880937499999</v>
          </cell>
          <cell r="J1685">
            <v>240644.8</v>
          </cell>
          <cell r="K1685">
            <v>2136052</v>
          </cell>
          <cell r="L1685">
            <v>153531</v>
          </cell>
          <cell r="M1685">
            <v>0.10264587323221355</v>
          </cell>
          <cell r="N1685">
            <v>0.10264587323221355</v>
          </cell>
          <cell r="O1685">
            <v>13700.393947523291</v>
          </cell>
          <cell r="P1685">
            <v>39288.599263852884</v>
          </cell>
          <cell r="Q1685">
            <v>60861.319323600692</v>
          </cell>
          <cell r="R1685">
            <v>78727.346766173199</v>
          </cell>
          <cell r="S1685">
            <v>167817.19063149256</v>
          </cell>
          <cell r="T1685">
            <v>1490.6991392999744</v>
          </cell>
          <cell r="U1685">
            <v>1574.7392793099493</v>
          </cell>
          <cell r="V1685">
            <v>1601.2133832365821</v>
          </cell>
          <cell r="W1685">
            <v>1634.3234957138106</v>
          </cell>
          <cell r="X1685">
            <v>1748.9325717686668</v>
          </cell>
          <cell r="Y1685">
            <v>473.21570974949742</v>
          </cell>
          <cell r="Z1685">
            <v>517.33303582372105</v>
          </cell>
          <cell r="AA1685">
            <v>531.84468698120588</v>
          </cell>
          <cell r="AB1685">
            <v>537.29243693539263</v>
          </cell>
          <cell r="AC1685">
            <v>630.92915361598307</v>
          </cell>
          <cell r="AD1685">
            <v>114.17132777033817</v>
          </cell>
          <cell r="AE1685">
            <v>146.7841054134428</v>
          </cell>
          <cell r="AF1685">
            <v>145.53133002339277</v>
          </cell>
          <cell r="AG1685">
            <v>149.17429127984298</v>
          </cell>
          <cell r="AH1685">
            <v>154.80916860279575</v>
          </cell>
        </row>
        <row r="1686">
          <cell r="B1686">
            <v>1167</v>
          </cell>
          <cell r="C1686" t="str">
            <v>MD</v>
          </cell>
          <cell r="D1686" t="str">
            <v>Investor Owned</v>
          </cell>
          <cell r="E1686">
            <v>0.22038144221988376</v>
          </cell>
          <cell r="F1686">
            <v>1</v>
          </cell>
          <cell r="G1686">
            <v>10752.252347258418</v>
          </cell>
          <cell r="H1686">
            <v>10752.252347258418</v>
          </cell>
          <cell r="I1686">
            <v>11.608880937499999</v>
          </cell>
          <cell r="J1686">
            <v>1336796.7</v>
          </cell>
          <cell r="K1686">
            <v>12744849</v>
          </cell>
          <cell r="L1686">
            <v>1185319</v>
          </cell>
          <cell r="M1686">
            <v>9.193313897030253E-2</v>
          </cell>
          <cell r="N1686">
            <v>9.193313897030253E-2</v>
          </cell>
          <cell r="O1686">
            <v>13700.393947523291</v>
          </cell>
          <cell r="P1686">
            <v>39288.599263852884</v>
          </cell>
          <cell r="Q1686">
            <v>60861.319323600692</v>
          </cell>
          <cell r="R1686">
            <v>78727.346766173199</v>
          </cell>
          <cell r="S1686">
            <v>167817.19063149256</v>
          </cell>
          <cell r="T1686">
            <v>1490.6991392999744</v>
          </cell>
          <cell r="U1686">
            <v>1574.7392793099493</v>
          </cell>
          <cell r="V1686">
            <v>1601.2133832365821</v>
          </cell>
          <cell r="W1686">
            <v>1634.3234957138106</v>
          </cell>
          <cell r="X1686">
            <v>1748.9325717686668</v>
          </cell>
          <cell r="Y1686">
            <v>473.21570974949742</v>
          </cell>
          <cell r="Z1686">
            <v>517.33303582372105</v>
          </cell>
          <cell r="AA1686">
            <v>531.84468698120588</v>
          </cell>
          <cell r="AB1686">
            <v>537.29243693539263</v>
          </cell>
          <cell r="AC1686">
            <v>630.92915361598307</v>
          </cell>
          <cell r="AD1686">
            <v>114.17132777033817</v>
          </cell>
          <cell r="AE1686">
            <v>146.7841054134428</v>
          </cell>
          <cell r="AF1686">
            <v>145.53133002339277</v>
          </cell>
          <cell r="AG1686">
            <v>149.17429127984298</v>
          </cell>
          <cell r="AH1686">
            <v>154.80916860279575</v>
          </cell>
        </row>
        <row r="1687">
          <cell r="B1687">
            <v>5027</v>
          </cell>
          <cell r="C1687" t="str">
            <v>MD</v>
          </cell>
          <cell r="D1687" t="str">
            <v>Investor Owned</v>
          </cell>
          <cell r="E1687">
            <v>0.22225488533482016</v>
          </cell>
          <cell r="F1687">
            <v>1</v>
          </cell>
          <cell r="G1687">
            <v>11144.283447371943</v>
          </cell>
          <cell r="H1687">
            <v>11144.283447371943</v>
          </cell>
          <cell r="I1687">
            <v>11.608880937499999</v>
          </cell>
          <cell r="J1687">
            <v>652703.1</v>
          </cell>
          <cell r="K1687">
            <v>5246138</v>
          </cell>
          <cell r="L1687">
            <v>470747</v>
          </cell>
          <cell r="M1687">
            <v>0.11191565099960701</v>
          </cell>
          <cell r="N1687">
            <v>0.11191565099960701</v>
          </cell>
          <cell r="O1687">
            <v>13700.393947523291</v>
          </cell>
          <cell r="P1687">
            <v>39288.599263852884</v>
          </cell>
          <cell r="Q1687">
            <v>60861.319323600692</v>
          </cell>
          <cell r="R1687">
            <v>78727.346766173199</v>
          </cell>
          <cell r="S1687">
            <v>167817.19063149256</v>
          </cell>
          <cell r="T1687">
            <v>1490.6991392999744</v>
          </cell>
          <cell r="U1687">
            <v>1574.7392793099493</v>
          </cell>
          <cell r="V1687">
            <v>1601.2133832365821</v>
          </cell>
          <cell r="W1687">
            <v>1634.3234957138106</v>
          </cell>
          <cell r="X1687">
            <v>1748.9325717686668</v>
          </cell>
          <cell r="Y1687">
            <v>473.21570974949742</v>
          </cell>
          <cell r="Z1687">
            <v>517.33303582372105</v>
          </cell>
          <cell r="AA1687">
            <v>531.84468698120588</v>
          </cell>
          <cell r="AB1687">
            <v>537.29243693539263</v>
          </cell>
          <cell r="AC1687">
            <v>630.92915361598307</v>
          </cell>
          <cell r="AD1687">
            <v>114.17132777033817</v>
          </cell>
          <cell r="AE1687">
            <v>146.7841054134428</v>
          </cell>
          <cell r="AF1687">
            <v>145.53133002339277</v>
          </cell>
          <cell r="AG1687">
            <v>149.17429127984298</v>
          </cell>
          <cell r="AH1687">
            <v>154.80916860279575</v>
          </cell>
        </row>
        <row r="1688">
          <cell r="B1688">
            <v>15263</v>
          </cell>
          <cell r="C1688" t="str">
            <v>MD</v>
          </cell>
          <cell r="D1688" t="str">
            <v>Investor Owned</v>
          </cell>
          <cell r="E1688">
            <v>0.20294975690930528</v>
          </cell>
          <cell r="F1688">
            <v>1</v>
          </cell>
          <cell r="G1688">
            <v>13800.434332876615</v>
          </cell>
          <cell r="H1688">
            <v>13800.434332876615</v>
          </cell>
          <cell r="I1688">
            <v>11.608880937499999</v>
          </cell>
          <cell r="J1688">
            <v>512355.4</v>
          </cell>
          <cell r="K1688">
            <v>5096528</v>
          </cell>
          <cell r="L1688">
            <v>369302</v>
          </cell>
          <cell r="M1688">
            <v>9.0435921204442035E-2</v>
          </cell>
          <cell r="N1688">
            <v>9.0435921204442035E-2</v>
          </cell>
          <cell r="O1688">
            <v>13700.393947523291</v>
          </cell>
          <cell r="P1688">
            <v>39288.599263852884</v>
          </cell>
          <cell r="Q1688">
            <v>60861.319323600692</v>
          </cell>
          <cell r="R1688">
            <v>78727.346766173199</v>
          </cell>
          <cell r="S1688">
            <v>167817.19063149256</v>
          </cell>
          <cell r="T1688">
            <v>1490.6991392999744</v>
          </cell>
          <cell r="U1688">
            <v>1574.7392793099493</v>
          </cell>
          <cell r="V1688">
            <v>1601.2133832365821</v>
          </cell>
          <cell r="W1688">
            <v>1634.3234957138106</v>
          </cell>
          <cell r="X1688">
            <v>1748.9325717686668</v>
          </cell>
          <cell r="Y1688">
            <v>473.21570974949742</v>
          </cell>
          <cell r="Z1688">
            <v>517.33303582372105</v>
          </cell>
          <cell r="AA1688">
            <v>531.84468698120588</v>
          </cell>
          <cell r="AB1688">
            <v>537.29243693539263</v>
          </cell>
          <cell r="AC1688">
            <v>630.92915361598307</v>
          </cell>
          <cell r="AD1688">
            <v>114.17132777033817</v>
          </cell>
          <cell r="AE1688">
            <v>146.7841054134428</v>
          </cell>
          <cell r="AF1688">
            <v>145.53133002339277</v>
          </cell>
          <cell r="AG1688">
            <v>149.17429127984298</v>
          </cell>
          <cell r="AH1688">
            <v>154.80916860279575</v>
          </cell>
        </row>
        <row r="1689">
          <cell r="B1689" t="str">
            <v>15270MD</v>
          </cell>
          <cell r="C1689" t="str">
            <v>MD</v>
          </cell>
          <cell r="D1689" t="str">
            <v>Investor Owned</v>
          </cell>
          <cell r="E1689">
            <v>0.21251891142578203</v>
          </cell>
          <cell r="F1689">
            <v>0</v>
          </cell>
          <cell r="G1689">
            <v>0</v>
          </cell>
          <cell r="H1689">
            <v>8924.2425318767455</v>
          </cell>
          <cell r="I1689">
            <v>11.608880937499999</v>
          </cell>
          <cell r="J1689">
            <v>0</v>
          </cell>
          <cell r="K1689">
            <v>0</v>
          </cell>
          <cell r="L1689">
            <v>0</v>
          </cell>
          <cell r="M1689">
            <v>0</v>
          </cell>
          <cell r="N1689">
            <v>7.3571177793587891E-2</v>
          </cell>
          <cell r="O1689">
            <v>13700.393947523291</v>
          </cell>
          <cell r="P1689">
            <v>39288.599263852884</v>
          </cell>
          <cell r="Q1689">
            <v>60861.319323600692</v>
          </cell>
          <cell r="R1689">
            <v>78727.346766173199</v>
          </cell>
          <cell r="S1689">
            <v>167817.19063149256</v>
          </cell>
          <cell r="T1689">
            <v>1490.6991392999744</v>
          </cell>
          <cell r="U1689">
            <v>1574.7392793099493</v>
          </cell>
          <cell r="V1689">
            <v>1601.2133832365821</v>
          </cell>
          <cell r="W1689">
            <v>1634.3234957138106</v>
          </cell>
          <cell r="X1689">
            <v>1748.9325717686668</v>
          </cell>
          <cell r="Y1689">
            <v>473.21570974949742</v>
          </cell>
          <cell r="Z1689">
            <v>517.33303582372105</v>
          </cell>
          <cell r="AA1689">
            <v>531.84468698120588</v>
          </cell>
          <cell r="AB1689">
            <v>537.29243693539263</v>
          </cell>
          <cell r="AC1689">
            <v>630.92915361598307</v>
          </cell>
          <cell r="AD1689">
            <v>114.17132777033817</v>
          </cell>
          <cell r="AE1689">
            <v>146.7841054134428</v>
          </cell>
          <cell r="AF1689">
            <v>145.53133002339277</v>
          </cell>
          <cell r="AG1689">
            <v>149.17429127984298</v>
          </cell>
          <cell r="AH1689">
            <v>154.80916860279575</v>
          </cell>
        </row>
        <row r="1690">
          <cell r="B1690">
            <v>5625</v>
          </cell>
          <cell r="C1690" t="str">
            <v>MD</v>
          </cell>
          <cell r="D1690" t="str">
            <v>Municipal</v>
          </cell>
          <cell r="E1690">
            <v>1.3515857778464266E-2</v>
          </cell>
          <cell r="F1690">
            <v>1</v>
          </cell>
          <cell r="G1690">
            <v>12463.644948064211</v>
          </cell>
          <cell r="H1690">
            <v>12463.644948064211</v>
          </cell>
          <cell r="I1690">
            <v>11.608880937499999</v>
          </cell>
          <cell r="J1690">
            <v>10506.7</v>
          </cell>
          <cell r="K1690">
            <v>105592</v>
          </cell>
          <cell r="L1690">
            <v>8472</v>
          </cell>
          <cell r="M1690">
            <v>8.8325770213368432E-2</v>
          </cell>
          <cell r="N1690">
            <v>8.8325770213368432E-2</v>
          </cell>
          <cell r="O1690">
            <v>13700.393947523291</v>
          </cell>
          <cell r="P1690">
            <v>39288.599263852884</v>
          </cell>
          <cell r="Q1690">
            <v>60861.319323600692</v>
          </cell>
          <cell r="R1690">
            <v>78727.346766173199</v>
          </cell>
          <cell r="S1690">
            <v>167817.19063149256</v>
          </cell>
          <cell r="T1690">
            <v>1490.6991392999744</v>
          </cell>
          <cell r="U1690">
            <v>1574.7392793099493</v>
          </cell>
          <cell r="V1690">
            <v>1601.2133832365821</v>
          </cell>
          <cell r="W1690">
            <v>1634.3234957138106</v>
          </cell>
          <cell r="X1690">
            <v>1748.9325717686668</v>
          </cell>
          <cell r="Y1690">
            <v>473.21570974949742</v>
          </cell>
          <cell r="Z1690">
            <v>517.33303582372105</v>
          </cell>
          <cell r="AA1690">
            <v>531.84468698120588</v>
          </cell>
          <cell r="AB1690">
            <v>537.29243693539263</v>
          </cell>
          <cell r="AC1690">
            <v>630.92915361598307</v>
          </cell>
          <cell r="AD1690">
            <v>114.17132777033817</v>
          </cell>
          <cell r="AE1690">
            <v>146.7841054134428</v>
          </cell>
          <cell r="AF1690">
            <v>145.53133002339277</v>
          </cell>
          <cell r="AG1690">
            <v>149.17429127984298</v>
          </cell>
          <cell r="AH1690">
            <v>154.80916860279575</v>
          </cell>
        </row>
        <row r="1691">
          <cell r="B1691">
            <v>7908</v>
          </cell>
          <cell r="C1691" t="str">
            <v>MD</v>
          </cell>
          <cell r="D1691" t="str">
            <v>Municipal</v>
          </cell>
          <cell r="E1691">
            <v>1.3515857778464266E-2</v>
          </cell>
          <cell r="F1691">
            <v>1</v>
          </cell>
          <cell r="G1691">
            <v>10591.545521538152</v>
          </cell>
          <cell r="H1691">
            <v>10591.545521538152</v>
          </cell>
          <cell r="I1691">
            <v>11.608880937499999</v>
          </cell>
          <cell r="J1691">
            <v>12454.6</v>
          </cell>
          <cell r="K1691">
            <v>158100</v>
          </cell>
          <cell r="L1691">
            <v>14927</v>
          </cell>
          <cell r="M1691">
            <v>6.5624103801083175E-2</v>
          </cell>
          <cell r="N1691">
            <v>6.5624103801083175E-2</v>
          </cell>
          <cell r="O1691">
            <v>13700.393947523291</v>
          </cell>
          <cell r="P1691">
            <v>39288.599263852884</v>
          </cell>
          <cell r="Q1691">
            <v>60861.319323600692</v>
          </cell>
          <cell r="R1691">
            <v>78727.346766173199</v>
          </cell>
          <cell r="S1691">
            <v>167817.19063149256</v>
          </cell>
          <cell r="T1691">
            <v>1490.6991392999744</v>
          </cell>
          <cell r="U1691">
            <v>1574.7392793099493</v>
          </cell>
          <cell r="V1691">
            <v>1601.2133832365821</v>
          </cell>
          <cell r="W1691">
            <v>1634.3234957138106</v>
          </cell>
          <cell r="X1691">
            <v>1748.9325717686668</v>
          </cell>
          <cell r="Y1691">
            <v>473.21570974949742</v>
          </cell>
          <cell r="Z1691">
            <v>517.33303582372105</v>
          </cell>
          <cell r="AA1691">
            <v>531.84468698120588</v>
          </cell>
          <cell r="AB1691">
            <v>537.29243693539263</v>
          </cell>
          <cell r="AC1691">
            <v>630.92915361598307</v>
          </cell>
          <cell r="AD1691">
            <v>114.17132777033817</v>
          </cell>
          <cell r="AE1691">
            <v>146.7841054134428</v>
          </cell>
          <cell r="AF1691">
            <v>145.53133002339277</v>
          </cell>
          <cell r="AG1691">
            <v>149.17429127984298</v>
          </cell>
          <cell r="AH1691">
            <v>154.80916860279575</v>
          </cell>
        </row>
        <row r="1692">
          <cell r="B1692">
            <v>18901</v>
          </cell>
          <cell r="C1692" t="str">
            <v>MD</v>
          </cell>
          <cell r="D1692" t="str">
            <v>Municipal</v>
          </cell>
          <cell r="E1692">
            <v>1.3515857778464266E-2</v>
          </cell>
          <cell r="F1692">
            <v>0</v>
          </cell>
          <cell r="G1692">
            <v>0</v>
          </cell>
          <cell r="H1692">
            <v>4611.0380939204724</v>
          </cell>
          <cell r="I1692">
            <v>11.608880937499999</v>
          </cell>
          <cell r="J1692">
            <v>0</v>
          </cell>
          <cell r="K1692">
            <v>0</v>
          </cell>
          <cell r="L1692">
            <v>0</v>
          </cell>
          <cell r="M1692">
            <v>0</v>
          </cell>
          <cell r="N1692">
            <v>3.0789974802890318E-2</v>
          </cell>
          <cell r="O1692">
            <v>13700.393947523291</v>
          </cell>
          <cell r="P1692">
            <v>39288.599263852884</v>
          </cell>
          <cell r="Q1692">
            <v>60861.319323600692</v>
          </cell>
          <cell r="R1692">
            <v>78727.346766173199</v>
          </cell>
          <cell r="S1692">
            <v>167817.19063149256</v>
          </cell>
          <cell r="T1692">
            <v>1490.6991392999744</v>
          </cell>
          <cell r="U1692">
            <v>1574.7392793099493</v>
          </cell>
          <cell r="V1692">
            <v>1601.2133832365821</v>
          </cell>
          <cell r="W1692">
            <v>1634.3234957138106</v>
          </cell>
          <cell r="X1692">
            <v>1748.9325717686668</v>
          </cell>
          <cell r="Y1692">
            <v>473.21570974949742</v>
          </cell>
          <cell r="Z1692">
            <v>517.33303582372105</v>
          </cell>
          <cell r="AA1692">
            <v>531.84468698120588</v>
          </cell>
          <cell r="AB1692">
            <v>537.29243693539263</v>
          </cell>
          <cell r="AC1692">
            <v>630.92915361598307</v>
          </cell>
          <cell r="AD1692">
            <v>114.17132777033817</v>
          </cell>
          <cell r="AE1692">
            <v>146.7841054134428</v>
          </cell>
          <cell r="AF1692">
            <v>145.53133002339277</v>
          </cell>
          <cell r="AG1692">
            <v>149.17429127984298</v>
          </cell>
          <cell r="AH1692">
            <v>154.80916860279575</v>
          </cell>
        </row>
        <row r="1693">
          <cell r="B1693">
            <v>1615</v>
          </cell>
          <cell r="C1693" t="str">
            <v>MD</v>
          </cell>
          <cell r="D1693" t="str">
            <v>Municipal</v>
          </cell>
          <cell r="E1693">
            <v>1.3515857778464266E-2</v>
          </cell>
          <cell r="F1693">
            <v>0</v>
          </cell>
          <cell r="G1693">
            <v>0</v>
          </cell>
          <cell r="H1693">
            <v>4611.0380939204724</v>
          </cell>
          <cell r="I1693">
            <v>11.608880937499999</v>
          </cell>
          <cell r="J1693">
            <v>0</v>
          </cell>
          <cell r="K1693">
            <v>0</v>
          </cell>
          <cell r="L1693">
            <v>0</v>
          </cell>
          <cell r="M1693">
            <v>0</v>
          </cell>
          <cell r="N1693">
            <v>3.0789974802890318E-2</v>
          </cell>
          <cell r="O1693">
            <v>13700.393947523291</v>
          </cell>
          <cell r="P1693">
            <v>39288.599263852884</v>
          </cell>
          <cell r="Q1693">
            <v>60861.319323600692</v>
          </cell>
          <cell r="R1693">
            <v>78727.346766173199</v>
          </cell>
          <cell r="S1693">
            <v>167817.19063149256</v>
          </cell>
          <cell r="T1693">
            <v>1490.6991392999744</v>
          </cell>
          <cell r="U1693">
            <v>1574.7392793099493</v>
          </cell>
          <cell r="V1693">
            <v>1601.2133832365821</v>
          </cell>
          <cell r="W1693">
            <v>1634.3234957138106</v>
          </cell>
          <cell r="X1693">
            <v>1748.9325717686668</v>
          </cell>
          <cell r="Y1693">
            <v>473.21570974949742</v>
          </cell>
          <cell r="Z1693">
            <v>517.33303582372105</v>
          </cell>
          <cell r="AA1693">
            <v>531.84468698120588</v>
          </cell>
          <cell r="AB1693">
            <v>537.29243693539263</v>
          </cell>
          <cell r="AC1693">
            <v>630.92915361598307</v>
          </cell>
          <cell r="AD1693">
            <v>114.17132777033817</v>
          </cell>
          <cell r="AE1693">
            <v>146.7841054134428</v>
          </cell>
          <cell r="AF1693">
            <v>145.53133002339277</v>
          </cell>
          <cell r="AG1693">
            <v>149.17429127984298</v>
          </cell>
          <cell r="AH1693">
            <v>154.80916860279575</v>
          </cell>
        </row>
        <row r="1694">
          <cell r="B1694">
            <v>20729</v>
          </cell>
          <cell r="C1694" t="str">
            <v>MD</v>
          </cell>
          <cell r="D1694" t="str">
            <v>Municipal</v>
          </cell>
          <cell r="E1694">
            <v>1.3515857778464266E-2</v>
          </cell>
          <cell r="F1694">
            <v>0</v>
          </cell>
          <cell r="G1694">
            <v>0</v>
          </cell>
          <cell r="H1694">
            <v>4611.0380939204724</v>
          </cell>
          <cell r="I1694">
            <v>11.608880937499999</v>
          </cell>
          <cell r="J1694">
            <v>0</v>
          </cell>
          <cell r="K1694">
            <v>0</v>
          </cell>
          <cell r="L1694">
            <v>0</v>
          </cell>
          <cell r="M1694">
            <v>0</v>
          </cell>
          <cell r="N1694">
            <v>3.0789974802890318E-2</v>
          </cell>
          <cell r="O1694">
            <v>13700.393947523291</v>
          </cell>
          <cell r="P1694">
            <v>39288.599263852884</v>
          </cell>
          <cell r="Q1694">
            <v>60861.319323600692</v>
          </cell>
          <cell r="R1694">
            <v>78727.346766173199</v>
          </cell>
          <cell r="S1694">
            <v>167817.19063149256</v>
          </cell>
          <cell r="T1694">
            <v>1490.6991392999744</v>
          </cell>
          <cell r="U1694">
            <v>1574.7392793099493</v>
          </cell>
          <cell r="V1694">
            <v>1601.2133832365821</v>
          </cell>
          <cell r="W1694">
            <v>1634.3234957138106</v>
          </cell>
          <cell r="X1694">
            <v>1748.9325717686668</v>
          </cell>
          <cell r="Y1694">
            <v>473.21570974949742</v>
          </cell>
          <cell r="Z1694">
            <v>517.33303582372105</v>
          </cell>
          <cell r="AA1694">
            <v>531.84468698120588</v>
          </cell>
          <cell r="AB1694">
            <v>537.29243693539263</v>
          </cell>
          <cell r="AC1694">
            <v>630.92915361598307</v>
          </cell>
          <cell r="AD1694">
            <v>114.17132777033817</v>
          </cell>
          <cell r="AE1694">
            <v>146.7841054134428</v>
          </cell>
          <cell r="AF1694">
            <v>145.53133002339277</v>
          </cell>
          <cell r="AG1694">
            <v>149.17429127984298</v>
          </cell>
          <cell r="AH1694">
            <v>154.80916860279575</v>
          </cell>
        </row>
        <row r="1695">
          <cell r="B1695">
            <v>50043</v>
          </cell>
          <cell r="C1695" t="str">
            <v>MD</v>
          </cell>
          <cell r="D1695" t="str">
            <v>Retail Power Marketer</v>
          </cell>
          <cell r="E1695">
            <v>1.3515857778464266E-2</v>
          </cell>
          <cell r="F1695">
            <v>0</v>
          </cell>
          <cell r="G1695">
            <v>0</v>
          </cell>
          <cell r="H1695">
            <v>7105.5491790599644</v>
          </cell>
          <cell r="I1695">
            <v>11.608880937499999</v>
          </cell>
          <cell r="J1695">
            <v>0</v>
          </cell>
          <cell r="K1695">
            <v>0</v>
          </cell>
          <cell r="L1695">
            <v>0</v>
          </cell>
          <cell r="M1695">
            <v>0</v>
          </cell>
          <cell r="N1695">
            <v>5.8162036315138999E-2</v>
          </cell>
          <cell r="O1695">
            <v>13700.393947523291</v>
          </cell>
          <cell r="P1695">
            <v>39288.599263852884</v>
          </cell>
          <cell r="Q1695">
            <v>60861.319323600692</v>
          </cell>
          <cell r="R1695">
            <v>78727.346766173199</v>
          </cell>
          <cell r="S1695">
            <v>167817.19063149256</v>
          </cell>
          <cell r="T1695">
            <v>1490.6991392999744</v>
          </cell>
          <cell r="U1695">
            <v>1574.7392793099493</v>
          </cell>
          <cell r="V1695">
            <v>1601.2133832365821</v>
          </cell>
          <cell r="W1695">
            <v>1634.3234957138106</v>
          </cell>
          <cell r="X1695">
            <v>1748.9325717686668</v>
          </cell>
          <cell r="Y1695">
            <v>473.21570974949742</v>
          </cell>
          <cell r="Z1695">
            <v>517.33303582372105</v>
          </cell>
          <cell r="AA1695">
            <v>531.84468698120588</v>
          </cell>
          <cell r="AB1695">
            <v>537.29243693539263</v>
          </cell>
          <cell r="AC1695">
            <v>630.92915361598307</v>
          </cell>
          <cell r="AD1695">
            <v>114.17132777033817</v>
          </cell>
          <cell r="AE1695">
            <v>146.7841054134428</v>
          </cell>
          <cell r="AF1695">
            <v>145.53133002339277</v>
          </cell>
          <cell r="AG1695">
            <v>149.17429127984298</v>
          </cell>
          <cell r="AH1695">
            <v>154.80916860279575</v>
          </cell>
        </row>
        <row r="1696">
          <cell r="B1696">
            <v>56876</v>
          </cell>
          <cell r="C1696" t="str">
            <v>MD</v>
          </cell>
          <cell r="D1696" t="str">
            <v>Retail Power Marketer</v>
          </cell>
          <cell r="E1696">
            <v>1.3515857778464266E-2</v>
          </cell>
          <cell r="F1696">
            <v>1</v>
          </cell>
          <cell r="G1696">
            <v>11845.521774856205</v>
          </cell>
          <cell r="H1696">
            <v>11845.521774856205</v>
          </cell>
          <cell r="I1696">
            <v>11.608880937499999</v>
          </cell>
          <cell r="J1696">
            <v>7926.5</v>
          </cell>
          <cell r="K1696">
            <v>72080</v>
          </cell>
          <cell r="L1696">
            <v>6085</v>
          </cell>
          <cell r="M1696">
            <v>9.8207817896000971E-2</v>
          </cell>
          <cell r="N1696">
            <v>9.8207817896000971E-2</v>
          </cell>
          <cell r="O1696">
            <v>13700.393947523291</v>
          </cell>
          <cell r="P1696">
            <v>39288.599263852884</v>
          </cell>
          <cell r="Q1696">
            <v>60861.319323600692</v>
          </cell>
          <cell r="R1696">
            <v>78727.346766173199</v>
          </cell>
          <cell r="S1696">
            <v>167817.19063149256</v>
          </cell>
          <cell r="T1696">
            <v>1490.6991392999744</v>
          </cell>
          <cell r="U1696">
            <v>1574.7392793099493</v>
          </cell>
          <cell r="V1696">
            <v>1601.2133832365821</v>
          </cell>
          <cell r="W1696">
            <v>1634.3234957138106</v>
          </cell>
          <cell r="X1696">
            <v>1748.9325717686668</v>
          </cell>
          <cell r="Y1696">
            <v>473.21570974949742</v>
          </cell>
          <cell r="Z1696">
            <v>517.33303582372105</v>
          </cell>
          <cell r="AA1696">
            <v>531.84468698120588</v>
          </cell>
          <cell r="AB1696">
            <v>537.29243693539263</v>
          </cell>
          <cell r="AC1696">
            <v>630.92915361598307</v>
          </cell>
          <cell r="AD1696">
            <v>114.17132777033817</v>
          </cell>
          <cell r="AE1696">
            <v>146.7841054134428</v>
          </cell>
          <cell r="AF1696">
            <v>145.53133002339277</v>
          </cell>
          <cell r="AG1696">
            <v>149.17429127984298</v>
          </cell>
          <cell r="AH1696">
            <v>154.80916860279575</v>
          </cell>
        </row>
        <row r="1697">
          <cell r="B1697">
            <v>4100</v>
          </cell>
          <cell r="C1697" t="str">
            <v>MD</v>
          </cell>
          <cell r="D1697" t="str">
            <v>Retail Power Marketer</v>
          </cell>
          <cell r="E1697">
            <v>1.3515857778464266E-2</v>
          </cell>
          <cell r="F1697">
            <v>1</v>
          </cell>
          <cell r="G1697">
            <v>9958.9631787619492</v>
          </cell>
          <cell r="H1697">
            <v>9958.9631787619492</v>
          </cell>
          <cell r="I1697">
            <v>11.608880937499999</v>
          </cell>
          <cell r="J1697">
            <v>88790</v>
          </cell>
          <cell r="K1697">
            <v>1032376</v>
          </cell>
          <cell r="L1697">
            <v>103663</v>
          </cell>
          <cell r="M1697">
            <v>7.2017426697745052E-2</v>
          </cell>
          <cell r="N1697">
            <v>7.2017426697745052E-2</v>
          </cell>
          <cell r="O1697">
            <v>13700.393947523291</v>
          </cell>
          <cell r="P1697">
            <v>39288.599263852884</v>
          </cell>
          <cell r="Q1697">
            <v>60861.319323600692</v>
          </cell>
          <cell r="R1697">
            <v>78727.346766173199</v>
          </cell>
          <cell r="S1697">
            <v>167817.19063149256</v>
          </cell>
          <cell r="T1697">
            <v>1490.6991392999744</v>
          </cell>
          <cell r="U1697">
            <v>1574.7392793099493</v>
          </cell>
          <cell r="V1697">
            <v>1601.2133832365821</v>
          </cell>
          <cell r="W1697">
            <v>1634.3234957138106</v>
          </cell>
          <cell r="X1697">
            <v>1748.9325717686668</v>
          </cell>
          <cell r="Y1697">
            <v>473.21570974949742</v>
          </cell>
          <cell r="Z1697">
            <v>517.33303582372105</v>
          </cell>
          <cell r="AA1697">
            <v>531.84468698120588</v>
          </cell>
          <cell r="AB1697">
            <v>537.29243693539263</v>
          </cell>
          <cell r="AC1697">
            <v>630.92915361598307</v>
          </cell>
          <cell r="AD1697">
            <v>114.17132777033817</v>
          </cell>
          <cell r="AE1697">
            <v>146.7841054134428</v>
          </cell>
          <cell r="AF1697">
            <v>145.53133002339277</v>
          </cell>
          <cell r="AG1697">
            <v>149.17429127984298</v>
          </cell>
          <cell r="AH1697">
            <v>154.80916860279575</v>
          </cell>
        </row>
        <row r="1698">
          <cell r="B1698">
            <v>4191</v>
          </cell>
          <cell r="C1698" t="str">
            <v>MD</v>
          </cell>
          <cell r="D1698" t="str">
            <v>Retail Power Marketer</v>
          </cell>
          <cell r="E1698">
            <v>0.20917795158228208</v>
          </cell>
          <cell r="F1698">
            <v>0</v>
          </cell>
          <cell r="G1698">
            <v>0</v>
          </cell>
          <cell r="H1698">
            <v>7105.5491790599644</v>
          </cell>
          <cell r="I1698">
            <v>11.608880937499999</v>
          </cell>
          <cell r="J1698">
            <v>0</v>
          </cell>
          <cell r="K1698">
            <v>0</v>
          </cell>
          <cell r="L1698">
            <v>0</v>
          </cell>
          <cell r="M1698">
            <v>0</v>
          </cell>
          <cell r="N1698">
            <v>5.8162036315138999E-2</v>
          </cell>
          <cell r="O1698">
            <v>13700.393947523291</v>
          </cell>
          <cell r="P1698">
            <v>39288.599263852884</v>
          </cell>
          <cell r="Q1698">
            <v>60861.319323600692</v>
          </cell>
          <cell r="R1698">
            <v>78727.346766173199</v>
          </cell>
          <cell r="S1698">
            <v>167817.19063149256</v>
          </cell>
          <cell r="T1698">
            <v>1490.6991392999744</v>
          </cell>
          <cell r="U1698">
            <v>1574.7392793099493</v>
          </cell>
          <cell r="V1698">
            <v>1601.2133832365821</v>
          </cell>
          <cell r="W1698">
            <v>1634.3234957138106</v>
          </cell>
          <cell r="X1698">
            <v>1748.9325717686668</v>
          </cell>
          <cell r="Y1698">
            <v>473.21570974949742</v>
          </cell>
          <cell r="Z1698">
            <v>517.33303582372105</v>
          </cell>
          <cell r="AA1698">
            <v>531.84468698120588</v>
          </cell>
          <cell r="AB1698">
            <v>537.29243693539263</v>
          </cell>
          <cell r="AC1698">
            <v>630.92915361598307</v>
          </cell>
          <cell r="AD1698">
            <v>114.17132777033817</v>
          </cell>
          <cell r="AE1698">
            <v>146.7841054134428</v>
          </cell>
          <cell r="AF1698">
            <v>145.53133002339277</v>
          </cell>
          <cell r="AG1698">
            <v>149.17429127984298</v>
          </cell>
          <cell r="AH1698">
            <v>154.80916860279575</v>
          </cell>
        </row>
        <row r="1699">
          <cell r="B1699">
            <v>6458</v>
          </cell>
          <cell r="C1699" t="str">
            <v>MD</v>
          </cell>
          <cell r="D1699" t="str">
            <v>Retail Power Marketer</v>
          </cell>
          <cell r="E1699">
            <v>1.3515857778464266E-2</v>
          </cell>
          <cell r="F1699">
            <v>1</v>
          </cell>
          <cell r="G1699">
            <v>10357.390162284279</v>
          </cell>
          <cell r="H1699">
            <v>10357.390162284279</v>
          </cell>
          <cell r="I1699">
            <v>11.608880937499999</v>
          </cell>
          <cell r="J1699">
            <v>388714.30000000005</v>
          </cell>
          <cell r="K1699">
            <v>7326186</v>
          </cell>
          <cell r="L1699">
            <v>707339</v>
          </cell>
          <cell r="M1699">
            <v>3.9608239430256938E-2</v>
          </cell>
          <cell r="N1699">
            <v>3.9608239430256938E-2</v>
          </cell>
          <cell r="O1699">
            <v>13700.393947523291</v>
          </cell>
          <cell r="P1699">
            <v>39288.599263852884</v>
          </cell>
          <cell r="Q1699">
            <v>60861.319323600692</v>
          </cell>
          <cell r="R1699">
            <v>78727.346766173199</v>
          </cell>
          <cell r="S1699">
            <v>167817.19063149256</v>
          </cell>
          <cell r="T1699">
            <v>1490.6991392999744</v>
          </cell>
          <cell r="U1699">
            <v>1574.7392793099493</v>
          </cell>
          <cell r="V1699">
            <v>1601.2133832365821</v>
          </cell>
          <cell r="W1699">
            <v>1634.3234957138106</v>
          </cell>
          <cell r="X1699">
            <v>1748.9325717686668</v>
          </cell>
          <cell r="Y1699">
            <v>473.21570974949742</v>
          </cell>
          <cell r="Z1699">
            <v>517.33303582372105</v>
          </cell>
          <cell r="AA1699">
            <v>531.84468698120588</v>
          </cell>
          <cell r="AB1699">
            <v>537.29243693539263</v>
          </cell>
          <cell r="AC1699">
            <v>630.92915361598307</v>
          </cell>
          <cell r="AD1699">
            <v>114.17132777033817</v>
          </cell>
          <cell r="AE1699">
            <v>146.7841054134428</v>
          </cell>
          <cell r="AF1699">
            <v>145.53133002339277</v>
          </cell>
          <cell r="AG1699">
            <v>149.17429127984298</v>
          </cell>
          <cell r="AH1699">
            <v>154.80916860279575</v>
          </cell>
        </row>
        <row r="1700">
          <cell r="B1700">
            <v>7279</v>
          </cell>
          <cell r="C1700" t="str">
            <v>MD</v>
          </cell>
          <cell r="D1700" t="str">
            <v>Retail Power Marketer</v>
          </cell>
          <cell r="E1700">
            <v>1.3515857778464266E-2</v>
          </cell>
          <cell r="F1700">
            <v>1</v>
          </cell>
          <cell r="G1700">
            <v>12952.947827280392</v>
          </cell>
          <cell r="H1700">
            <v>12952.947827280392</v>
          </cell>
          <cell r="I1700">
            <v>11.608880937499999</v>
          </cell>
          <cell r="J1700">
            <v>506688.3</v>
          </cell>
          <cell r="K1700">
            <v>3963887</v>
          </cell>
          <cell r="L1700">
            <v>306022</v>
          </cell>
          <cell r="M1700">
            <v>0.11707130512371632</v>
          </cell>
          <cell r="N1700">
            <v>0.11707130512371632</v>
          </cell>
          <cell r="O1700">
            <v>13700.393947523291</v>
          </cell>
          <cell r="P1700">
            <v>39288.599263852884</v>
          </cell>
          <cell r="Q1700">
            <v>60861.319323600692</v>
          </cell>
          <cell r="R1700">
            <v>78727.346766173199</v>
          </cell>
          <cell r="S1700">
            <v>167817.19063149256</v>
          </cell>
          <cell r="T1700">
            <v>1490.6991392999744</v>
          </cell>
          <cell r="U1700">
            <v>1574.7392793099493</v>
          </cell>
          <cell r="V1700">
            <v>1601.2133832365821</v>
          </cell>
          <cell r="W1700">
            <v>1634.3234957138106</v>
          </cell>
          <cell r="X1700">
            <v>1748.9325717686668</v>
          </cell>
          <cell r="Y1700">
            <v>473.21570974949742</v>
          </cell>
          <cell r="Z1700">
            <v>517.33303582372105</v>
          </cell>
          <cell r="AA1700">
            <v>531.84468698120588</v>
          </cell>
          <cell r="AB1700">
            <v>537.29243693539263</v>
          </cell>
          <cell r="AC1700">
            <v>630.92915361598307</v>
          </cell>
          <cell r="AD1700">
            <v>114.17132777033817</v>
          </cell>
          <cell r="AE1700">
            <v>146.7841054134428</v>
          </cell>
          <cell r="AF1700">
            <v>145.53133002339277</v>
          </cell>
          <cell r="AG1700">
            <v>149.17429127984298</v>
          </cell>
          <cell r="AH1700">
            <v>154.80916860279575</v>
          </cell>
        </row>
        <row r="1701">
          <cell r="B1701">
            <v>13374</v>
          </cell>
          <cell r="C1701" t="str">
            <v>MD</v>
          </cell>
          <cell r="D1701" t="str">
            <v>Retail Power Marketer</v>
          </cell>
          <cell r="E1701">
            <v>1.3515857778464266E-2</v>
          </cell>
          <cell r="F1701">
            <v>1</v>
          </cell>
          <cell r="G1701">
            <v>12202.776381870008</v>
          </cell>
          <cell r="H1701">
            <v>12202.776381870008</v>
          </cell>
          <cell r="I1701">
            <v>11.608880937499999</v>
          </cell>
          <cell r="J1701">
            <v>949668</v>
          </cell>
          <cell r="K1701">
            <v>11631479</v>
          </cell>
          <cell r="L1701">
            <v>953183</v>
          </cell>
          <cell r="M1701">
            <v>7.0230393271243599E-2</v>
          </cell>
          <cell r="N1701">
            <v>7.0230393271243599E-2</v>
          </cell>
          <cell r="O1701">
            <v>13700.393947523291</v>
          </cell>
          <cell r="P1701">
            <v>39288.599263852884</v>
          </cell>
          <cell r="Q1701">
            <v>60861.319323600692</v>
          </cell>
          <cell r="R1701">
            <v>78727.346766173199</v>
          </cell>
          <cell r="S1701">
            <v>167817.19063149256</v>
          </cell>
          <cell r="T1701">
            <v>1490.6991392999744</v>
          </cell>
          <cell r="U1701">
            <v>1574.7392793099493</v>
          </cell>
          <cell r="V1701">
            <v>1601.2133832365821</v>
          </cell>
          <cell r="W1701">
            <v>1634.3234957138106</v>
          </cell>
          <cell r="X1701">
            <v>1748.9325717686668</v>
          </cell>
          <cell r="Y1701">
            <v>473.21570974949742</v>
          </cell>
          <cell r="Z1701">
            <v>517.33303582372105</v>
          </cell>
          <cell r="AA1701">
            <v>531.84468698120588</v>
          </cell>
          <cell r="AB1701">
            <v>537.29243693539263</v>
          </cell>
          <cell r="AC1701">
            <v>630.92915361598307</v>
          </cell>
          <cell r="AD1701">
            <v>114.17132777033817</v>
          </cell>
          <cell r="AE1701">
            <v>146.7841054134428</v>
          </cell>
          <cell r="AF1701">
            <v>145.53133002339277</v>
          </cell>
          <cell r="AG1701">
            <v>149.17429127984298</v>
          </cell>
          <cell r="AH1701">
            <v>154.80916860279575</v>
          </cell>
        </row>
        <row r="1702">
          <cell r="B1702">
            <v>16840</v>
          </cell>
          <cell r="C1702" t="str">
            <v>MD</v>
          </cell>
          <cell r="D1702" t="str">
            <v>Retail Power Marketer</v>
          </cell>
          <cell r="E1702">
            <v>1.3515857778464266E-2</v>
          </cell>
          <cell r="F1702">
            <v>0</v>
          </cell>
          <cell r="G1702">
            <v>0</v>
          </cell>
          <cell r="H1702">
            <v>7105.5491790599644</v>
          </cell>
          <cell r="I1702">
            <v>11.608880937499999</v>
          </cell>
          <cell r="J1702">
            <v>0</v>
          </cell>
          <cell r="K1702">
            <v>0</v>
          </cell>
          <cell r="L1702">
            <v>0</v>
          </cell>
          <cell r="M1702">
            <v>0</v>
          </cell>
          <cell r="N1702">
            <v>5.8162036315138999E-2</v>
          </cell>
          <cell r="O1702">
            <v>13700.393947523291</v>
          </cell>
          <cell r="P1702">
            <v>39288.599263852884</v>
          </cell>
          <cell r="Q1702">
            <v>60861.319323600692</v>
          </cell>
          <cell r="R1702">
            <v>78727.346766173199</v>
          </cell>
          <cell r="S1702">
            <v>167817.19063149256</v>
          </cell>
          <cell r="T1702">
            <v>1490.6991392999744</v>
          </cell>
          <cell r="U1702">
            <v>1574.7392793099493</v>
          </cell>
          <cell r="V1702">
            <v>1601.2133832365821</v>
          </cell>
          <cell r="W1702">
            <v>1634.3234957138106</v>
          </cell>
          <cell r="X1702">
            <v>1748.9325717686668</v>
          </cell>
          <cell r="Y1702">
            <v>473.21570974949742</v>
          </cell>
          <cell r="Z1702">
            <v>517.33303582372105</v>
          </cell>
          <cell r="AA1702">
            <v>531.84468698120588</v>
          </cell>
          <cell r="AB1702">
            <v>537.29243693539263</v>
          </cell>
          <cell r="AC1702">
            <v>630.92915361598307</v>
          </cell>
          <cell r="AD1702">
            <v>114.17132777033817</v>
          </cell>
          <cell r="AE1702">
            <v>146.7841054134428</v>
          </cell>
          <cell r="AF1702">
            <v>145.53133002339277</v>
          </cell>
          <cell r="AG1702">
            <v>149.17429127984298</v>
          </cell>
          <cell r="AH1702">
            <v>154.80916860279575</v>
          </cell>
        </row>
        <row r="1703">
          <cell r="B1703">
            <v>17710</v>
          </cell>
          <cell r="C1703" t="str">
            <v>MD</v>
          </cell>
          <cell r="D1703" t="str">
            <v>Retail Power Marketer</v>
          </cell>
          <cell r="E1703">
            <v>1.3515857778464266E-2</v>
          </cell>
          <cell r="F1703">
            <v>1</v>
          </cell>
          <cell r="G1703">
            <v>10687.856875409529</v>
          </cell>
          <cell r="H1703">
            <v>10687.856875409529</v>
          </cell>
          <cell r="I1703">
            <v>11.608880937499999</v>
          </cell>
          <cell r="J1703">
            <v>114643</v>
          </cell>
          <cell r="K1703">
            <v>913427</v>
          </cell>
          <cell r="L1703">
            <v>85464</v>
          </cell>
          <cell r="M1703">
            <v>0.11247456358821231</v>
          </cell>
          <cell r="N1703">
            <v>0.11247456358821231</v>
          </cell>
          <cell r="O1703">
            <v>13700.393947523291</v>
          </cell>
          <cell r="P1703">
            <v>39288.599263852884</v>
          </cell>
          <cell r="Q1703">
            <v>60861.319323600692</v>
          </cell>
          <cell r="R1703">
            <v>78727.346766173199</v>
          </cell>
          <cell r="S1703">
            <v>167817.19063149256</v>
          </cell>
          <cell r="T1703">
            <v>1490.6991392999744</v>
          </cell>
          <cell r="U1703">
            <v>1574.7392793099493</v>
          </cell>
          <cell r="V1703">
            <v>1601.2133832365821</v>
          </cell>
          <cell r="W1703">
            <v>1634.3234957138106</v>
          </cell>
          <cell r="X1703">
            <v>1748.9325717686668</v>
          </cell>
          <cell r="Y1703">
            <v>473.21570974949742</v>
          </cell>
          <cell r="Z1703">
            <v>517.33303582372105</v>
          </cell>
          <cell r="AA1703">
            <v>531.84468698120588</v>
          </cell>
          <cell r="AB1703">
            <v>537.29243693539263</v>
          </cell>
          <cell r="AC1703">
            <v>630.92915361598307</v>
          </cell>
          <cell r="AD1703">
            <v>114.17132777033817</v>
          </cell>
          <cell r="AE1703">
            <v>146.7841054134428</v>
          </cell>
          <cell r="AF1703">
            <v>145.53133002339277</v>
          </cell>
          <cell r="AG1703">
            <v>149.17429127984298</v>
          </cell>
          <cell r="AH1703">
            <v>154.80916860279575</v>
          </cell>
        </row>
        <row r="1704">
          <cell r="B1704">
            <v>18193</v>
          </cell>
          <cell r="C1704" t="str">
            <v>MD</v>
          </cell>
          <cell r="D1704" t="str">
            <v>Retail Power Marketer</v>
          </cell>
          <cell r="E1704">
            <v>1.3515857778464266E-2</v>
          </cell>
          <cell r="F1704">
            <v>0</v>
          </cell>
          <cell r="G1704">
            <v>0</v>
          </cell>
          <cell r="H1704">
            <v>7105.5491790599644</v>
          </cell>
          <cell r="I1704">
            <v>11.608880937499999</v>
          </cell>
          <cell r="J1704">
            <v>0</v>
          </cell>
          <cell r="K1704">
            <v>0</v>
          </cell>
          <cell r="L1704">
            <v>0</v>
          </cell>
          <cell r="M1704">
            <v>0</v>
          </cell>
          <cell r="N1704">
            <v>5.8162036315138999E-2</v>
          </cell>
          <cell r="O1704">
            <v>13700.393947523291</v>
          </cell>
          <cell r="P1704">
            <v>39288.599263852884</v>
          </cell>
          <cell r="Q1704">
            <v>60861.319323600692</v>
          </cell>
          <cell r="R1704">
            <v>78727.346766173199</v>
          </cell>
          <cell r="S1704">
            <v>167817.19063149256</v>
          </cell>
          <cell r="T1704">
            <v>1490.6991392999744</v>
          </cell>
          <cell r="U1704">
            <v>1574.7392793099493</v>
          </cell>
          <cell r="V1704">
            <v>1601.2133832365821</v>
          </cell>
          <cell r="W1704">
            <v>1634.3234957138106</v>
          </cell>
          <cell r="X1704">
            <v>1748.9325717686668</v>
          </cell>
          <cell r="Y1704">
            <v>473.21570974949742</v>
          </cell>
          <cell r="Z1704">
            <v>517.33303582372105</v>
          </cell>
          <cell r="AA1704">
            <v>531.84468698120588</v>
          </cell>
          <cell r="AB1704">
            <v>537.29243693539263</v>
          </cell>
          <cell r="AC1704">
            <v>630.92915361598307</v>
          </cell>
          <cell r="AD1704">
            <v>114.17132777033817</v>
          </cell>
          <cell r="AE1704">
            <v>146.7841054134428</v>
          </cell>
          <cell r="AF1704">
            <v>145.53133002339277</v>
          </cell>
          <cell r="AG1704">
            <v>149.17429127984298</v>
          </cell>
          <cell r="AH1704">
            <v>154.80916860279575</v>
          </cell>
        </row>
        <row r="1705">
          <cell r="B1705">
            <v>19107</v>
          </cell>
          <cell r="C1705" t="str">
            <v>MD</v>
          </cell>
          <cell r="D1705" t="str">
            <v>Retail Power Marketer</v>
          </cell>
          <cell r="E1705">
            <v>1.3515857778464266E-2</v>
          </cell>
          <cell r="F1705">
            <v>0</v>
          </cell>
          <cell r="G1705">
            <v>0</v>
          </cell>
          <cell r="H1705">
            <v>7105.5491790599644</v>
          </cell>
          <cell r="I1705">
            <v>11.608880937499999</v>
          </cell>
          <cell r="J1705">
            <v>0</v>
          </cell>
          <cell r="K1705">
            <v>0</v>
          </cell>
          <cell r="L1705">
            <v>0</v>
          </cell>
          <cell r="M1705">
            <v>0</v>
          </cell>
          <cell r="N1705">
            <v>5.8162036315138999E-2</v>
          </cell>
          <cell r="O1705">
            <v>13700.393947523291</v>
          </cell>
          <cell r="P1705">
            <v>39288.599263852884</v>
          </cell>
          <cell r="Q1705">
            <v>60861.319323600692</v>
          </cell>
          <cell r="R1705">
            <v>78727.346766173199</v>
          </cell>
          <cell r="S1705">
            <v>167817.19063149256</v>
          </cell>
          <cell r="T1705">
            <v>1490.6991392999744</v>
          </cell>
          <cell r="U1705">
            <v>1574.7392793099493</v>
          </cell>
          <cell r="V1705">
            <v>1601.2133832365821</v>
          </cell>
          <cell r="W1705">
            <v>1634.3234957138106</v>
          </cell>
          <cell r="X1705">
            <v>1748.9325717686668</v>
          </cell>
          <cell r="Y1705">
            <v>473.21570974949742</v>
          </cell>
          <cell r="Z1705">
            <v>517.33303582372105</v>
          </cell>
          <cell r="AA1705">
            <v>531.84468698120588</v>
          </cell>
          <cell r="AB1705">
            <v>537.29243693539263</v>
          </cell>
          <cell r="AC1705">
            <v>630.92915361598307</v>
          </cell>
          <cell r="AD1705">
            <v>114.17132777033817</v>
          </cell>
          <cell r="AE1705">
            <v>146.7841054134428</v>
          </cell>
          <cell r="AF1705">
            <v>145.53133002339277</v>
          </cell>
          <cell r="AG1705">
            <v>149.17429127984298</v>
          </cell>
          <cell r="AH1705">
            <v>154.80916860279575</v>
          </cell>
        </row>
        <row r="1706">
          <cell r="B1706">
            <v>20659</v>
          </cell>
          <cell r="C1706" t="str">
            <v>MD</v>
          </cell>
          <cell r="D1706" t="str">
            <v>Retail Power Marketer</v>
          </cell>
          <cell r="E1706">
            <v>1.3515857778464266E-2</v>
          </cell>
          <cell r="F1706">
            <v>1</v>
          </cell>
          <cell r="G1706">
            <v>10415.227207568807</v>
          </cell>
          <cell r="H1706">
            <v>10415.227207568807</v>
          </cell>
          <cell r="I1706">
            <v>11.608880937499999</v>
          </cell>
          <cell r="J1706">
            <v>44610</v>
          </cell>
          <cell r="K1706">
            <v>581253</v>
          </cell>
          <cell r="L1706">
            <v>55808</v>
          </cell>
          <cell r="M1706">
            <v>6.3372711834055045E-2</v>
          </cell>
          <cell r="N1706">
            <v>6.3372711834055045E-2</v>
          </cell>
          <cell r="O1706">
            <v>13700.393947523291</v>
          </cell>
          <cell r="P1706">
            <v>39288.599263852884</v>
          </cell>
          <cell r="Q1706">
            <v>60861.319323600692</v>
          </cell>
          <cell r="R1706">
            <v>78727.346766173199</v>
          </cell>
          <cell r="S1706">
            <v>167817.19063149256</v>
          </cell>
          <cell r="T1706">
            <v>1490.6991392999744</v>
          </cell>
          <cell r="U1706">
            <v>1574.7392793099493</v>
          </cell>
          <cell r="V1706">
            <v>1601.2133832365821</v>
          </cell>
          <cell r="W1706">
            <v>1634.3234957138106</v>
          </cell>
          <cell r="X1706">
            <v>1748.9325717686668</v>
          </cell>
          <cell r="Y1706">
            <v>473.21570974949742</v>
          </cell>
          <cell r="Z1706">
            <v>517.33303582372105</v>
          </cell>
          <cell r="AA1706">
            <v>531.84468698120588</v>
          </cell>
          <cell r="AB1706">
            <v>537.29243693539263</v>
          </cell>
          <cell r="AC1706">
            <v>630.92915361598307</v>
          </cell>
          <cell r="AD1706">
            <v>114.17132777033817</v>
          </cell>
          <cell r="AE1706">
            <v>146.7841054134428</v>
          </cell>
          <cell r="AF1706">
            <v>145.53133002339277</v>
          </cell>
          <cell r="AG1706">
            <v>149.17429127984298</v>
          </cell>
          <cell r="AH1706">
            <v>154.80916860279575</v>
          </cell>
        </row>
        <row r="1707">
          <cell r="B1707">
            <v>21795</v>
          </cell>
          <cell r="C1707" t="str">
            <v>MD</v>
          </cell>
          <cell r="D1707" t="str">
            <v>Retail Power Marketer</v>
          </cell>
          <cell r="E1707">
            <v>1.3515857778464266E-2</v>
          </cell>
          <cell r="F1707">
            <v>0</v>
          </cell>
          <cell r="G1707">
            <v>0</v>
          </cell>
          <cell r="H1707">
            <v>7105.5491790599644</v>
          </cell>
          <cell r="I1707">
            <v>11.608880937499999</v>
          </cell>
          <cell r="J1707">
            <v>0</v>
          </cell>
          <cell r="K1707">
            <v>0</v>
          </cell>
          <cell r="L1707">
            <v>0</v>
          </cell>
          <cell r="M1707">
            <v>0</v>
          </cell>
          <cell r="N1707">
            <v>5.8162036315138999E-2</v>
          </cell>
          <cell r="O1707">
            <v>13700.393947523291</v>
          </cell>
          <cell r="P1707">
            <v>39288.599263852884</v>
          </cell>
          <cell r="Q1707">
            <v>60861.319323600692</v>
          </cell>
          <cell r="R1707">
            <v>78727.346766173199</v>
          </cell>
          <cell r="S1707">
            <v>167817.19063149256</v>
          </cell>
          <cell r="T1707">
            <v>1490.6991392999744</v>
          </cell>
          <cell r="U1707">
            <v>1574.7392793099493</v>
          </cell>
          <cell r="V1707">
            <v>1601.2133832365821</v>
          </cell>
          <cell r="W1707">
            <v>1634.3234957138106</v>
          </cell>
          <cell r="X1707">
            <v>1748.9325717686668</v>
          </cell>
          <cell r="Y1707">
            <v>473.21570974949742</v>
          </cell>
          <cell r="Z1707">
            <v>517.33303582372105</v>
          </cell>
          <cell r="AA1707">
            <v>531.84468698120588</v>
          </cell>
          <cell r="AB1707">
            <v>537.29243693539263</v>
          </cell>
          <cell r="AC1707">
            <v>630.92915361598307</v>
          </cell>
          <cell r="AD1707">
            <v>114.17132777033817</v>
          </cell>
          <cell r="AE1707">
            <v>146.7841054134428</v>
          </cell>
          <cell r="AF1707">
            <v>145.53133002339277</v>
          </cell>
          <cell r="AG1707">
            <v>149.17429127984298</v>
          </cell>
          <cell r="AH1707">
            <v>154.80916860279575</v>
          </cell>
        </row>
        <row r="1708">
          <cell r="B1708">
            <v>28802</v>
          </cell>
          <cell r="C1708" t="str">
            <v>MD</v>
          </cell>
          <cell r="D1708" t="str">
            <v>Retail Power Marketer</v>
          </cell>
          <cell r="E1708">
            <v>1.3515857778464266E-2</v>
          </cell>
          <cell r="F1708">
            <v>0</v>
          </cell>
          <cell r="G1708">
            <v>0</v>
          </cell>
          <cell r="H1708">
            <v>7105.5491790599644</v>
          </cell>
          <cell r="I1708">
            <v>11.608880937499999</v>
          </cell>
          <cell r="J1708">
            <v>0</v>
          </cell>
          <cell r="K1708">
            <v>0</v>
          </cell>
          <cell r="L1708">
            <v>0</v>
          </cell>
          <cell r="M1708">
            <v>0</v>
          </cell>
          <cell r="N1708">
            <v>5.8162036315138999E-2</v>
          </cell>
          <cell r="O1708">
            <v>13700.393947523291</v>
          </cell>
          <cell r="P1708">
            <v>39288.599263852884</v>
          </cell>
          <cell r="Q1708">
            <v>60861.319323600692</v>
          </cell>
          <cell r="R1708">
            <v>78727.346766173199</v>
          </cell>
          <cell r="S1708">
            <v>167817.19063149256</v>
          </cell>
          <cell r="T1708">
            <v>1490.6991392999744</v>
          </cell>
          <cell r="U1708">
            <v>1574.7392793099493</v>
          </cell>
          <cell r="V1708">
            <v>1601.2133832365821</v>
          </cell>
          <cell r="W1708">
            <v>1634.3234957138106</v>
          </cell>
          <cell r="X1708">
            <v>1748.9325717686668</v>
          </cell>
          <cell r="Y1708">
            <v>473.21570974949742</v>
          </cell>
          <cell r="Z1708">
            <v>517.33303582372105</v>
          </cell>
          <cell r="AA1708">
            <v>531.84468698120588</v>
          </cell>
          <cell r="AB1708">
            <v>537.29243693539263</v>
          </cell>
          <cell r="AC1708">
            <v>630.92915361598307</v>
          </cell>
          <cell r="AD1708">
            <v>114.17132777033817</v>
          </cell>
          <cell r="AE1708">
            <v>146.7841054134428</v>
          </cell>
          <cell r="AF1708">
            <v>145.53133002339277</v>
          </cell>
          <cell r="AG1708">
            <v>149.17429127984298</v>
          </cell>
          <cell r="AH1708">
            <v>154.80916860279575</v>
          </cell>
        </row>
        <row r="1709">
          <cell r="B1709">
            <v>49730</v>
          </cell>
          <cell r="C1709" t="str">
            <v>MD</v>
          </cell>
          <cell r="D1709" t="str">
            <v>Retail Power Marketer</v>
          </cell>
          <cell r="E1709">
            <v>1.3515857778464266E-2</v>
          </cell>
          <cell r="F1709">
            <v>0</v>
          </cell>
          <cell r="G1709">
            <v>0</v>
          </cell>
          <cell r="H1709">
            <v>7105.5491790599644</v>
          </cell>
          <cell r="I1709">
            <v>11.608880937499999</v>
          </cell>
          <cell r="J1709">
            <v>0</v>
          </cell>
          <cell r="K1709">
            <v>0</v>
          </cell>
          <cell r="L1709">
            <v>0</v>
          </cell>
          <cell r="M1709">
            <v>0</v>
          </cell>
          <cell r="N1709">
            <v>5.8162036315138999E-2</v>
          </cell>
          <cell r="O1709">
            <v>13700.393947523291</v>
          </cell>
          <cell r="P1709">
            <v>39288.599263852884</v>
          </cell>
          <cell r="Q1709">
            <v>60861.319323600692</v>
          </cell>
          <cell r="R1709">
            <v>78727.346766173199</v>
          </cell>
          <cell r="S1709">
            <v>167817.19063149256</v>
          </cell>
          <cell r="T1709">
            <v>1490.6991392999744</v>
          </cell>
          <cell r="U1709">
            <v>1574.7392793099493</v>
          </cell>
          <cell r="V1709">
            <v>1601.2133832365821</v>
          </cell>
          <cell r="W1709">
            <v>1634.3234957138106</v>
          </cell>
          <cell r="X1709">
            <v>1748.9325717686668</v>
          </cell>
          <cell r="Y1709">
            <v>473.21570974949742</v>
          </cell>
          <cell r="Z1709">
            <v>517.33303582372105</v>
          </cell>
          <cell r="AA1709">
            <v>531.84468698120588</v>
          </cell>
          <cell r="AB1709">
            <v>537.29243693539263</v>
          </cell>
          <cell r="AC1709">
            <v>630.92915361598307</v>
          </cell>
          <cell r="AD1709">
            <v>114.17132777033817</v>
          </cell>
          <cell r="AE1709">
            <v>146.7841054134428</v>
          </cell>
          <cell r="AF1709">
            <v>145.53133002339277</v>
          </cell>
          <cell r="AG1709">
            <v>149.17429127984298</v>
          </cell>
          <cell r="AH1709">
            <v>154.80916860279575</v>
          </cell>
        </row>
        <row r="1710">
          <cell r="B1710">
            <v>50149</v>
          </cell>
          <cell r="C1710" t="str">
            <v>MD</v>
          </cell>
          <cell r="D1710" t="str">
            <v>Retail Power Marketer</v>
          </cell>
          <cell r="E1710">
            <v>1.3515857778464266E-2</v>
          </cell>
          <cell r="F1710">
            <v>0</v>
          </cell>
          <cell r="G1710">
            <v>0</v>
          </cell>
          <cell r="H1710">
            <v>7105.5491790599644</v>
          </cell>
          <cell r="I1710">
            <v>11.608880937499999</v>
          </cell>
          <cell r="J1710">
            <v>0</v>
          </cell>
          <cell r="K1710">
            <v>0</v>
          </cell>
          <cell r="L1710">
            <v>0</v>
          </cell>
          <cell r="M1710">
            <v>0</v>
          </cell>
          <cell r="N1710">
            <v>5.8162036315138999E-2</v>
          </cell>
          <cell r="O1710">
            <v>13700.393947523291</v>
          </cell>
          <cell r="P1710">
            <v>39288.599263852884</v>
          </cell>
          <cell r="Q1710">
            <v>60861.319323600692</v>
          </cell>
          <cell r="R1710">
            <v>78727.346766173199</v>
          </cell>
          <cell r="S1710">
            <v>167817.19063149256</v>
          </cell>
          <cell r="T1710">
            <v>1490.6991392999744</v>
          </cell>
          <cell r="U1710">
            <v>1574.7392793099493</v>
          </cell>
          <cell r="V1710">
            <v>1601.2133832365821</v>
          </cell>
          <cell r="W1710">
            <v>1634.3234957138106</v>
          </cell>
          <cell r="X1710">
            <v>1748.9325717686668</v>
          </cell>
          <cell r="Y1710">
            <v>473.21570974949742</v>
          </cell>
          <cell r="Z1710">
            <v>517.33303582372105</v>
          </cell>
          <cell r="AA1710">
            <v>531.84468698120588</v>
          </cell>
          <cell r="AB1710">
            <v>537.29243693539263</v>
          </cell>
          <cell r="AC1710">
            <v>630.92915361598307</v>
          </cell>
          <cell r="AD1710">
            <v>114.17132777033817</v>
          </cell>
          <cell r="AE1710">
            <v>146.7841054134428</v>
          </cell>
          <cell r="AF1710">
            <v>145.53133002339277</v>
          </cell>
          <cell r="AG1710">
            <v>149.17429127984298</v>
          </cell>
          <cell r="AH1710">
            <v>154.80916860279575</v>
          </cell>
        </row>
        <row r="1711">
          <cell r="B1711">
            <v>54820</v>
          </cell>
          <cell r="C1711" t="str">
            <v>MD</v>
          </cell>
          <cell r="D1711" t="str">
            <v>Retail Power Marketer</v>
          </cell>
          <cell r="E1711">
            <v>1.3515857778464266E-2</v>
          </cell>
          <cell r="F1711">
            <v>1</v>
          </cell>
          <cell r="G1711">
            <v>10742.205023674709</v>
          </cell>
          <cell r="H1711">
            <v>10742.205023674709</v>
          </cell>
          <cell r="I1711">
            <v>11.608880937499999</v>
          </cell>
          <cell r="J1711">
            <v>1608538.1</v>
          </cell>
          <cell r="K1711">
            <v>13855006</v>
          </cell>
          <cell r="L1711">
            <v>1289773</v>
          </cell>
          <cell r="M1711">
            <v>0.10312981789247683</v>
          </cell>
          <cell r="N1711">
            <v>0.10312981789247683</v>
          </cell>
          <cell r="O1711">
            <v>13700.393947523291</v>
          </cell>
          <cell r="P1711">
            <v>39288.599263852884</v>
          </cell>
          <cell r="Q1711">
            <v>60861.319323600692</v>
          </cell>
          <cell r="R1711">
            <v>78727.346766173199</v>
          </cell>
          <cell r="S1711">
            <v>167817.19063149256</v>
          </cell>
          <cell r="T1711">
            <v>1490.6991392999744</v>
          </cell>
          <cell r="U1711">
            <v>1574.7392793099493</v>
          </cell>
          <cell r="V1711">
            <v>1601.2133832365821</v>
          </cell>
          <cell r="W1711">
            <v>1634.3234957138106</v>
          </cell>
          <cell r="X1711">
            <v>1748.9325717686668</v>
          </cell>
          <cell r="Y1711">
            <v>473.21570974949742</v>
          </cell>
          <cell r="Z1711">
            <v>517.33303582372105</v>
          </cell>
          <cell r="AA1711">
            <v>531.84468698120588</v>
          </cell>
          <cell r="AB1711">
            <v>537.29243693539263</v>
          </cell>
          <cell r="AC1711">
            <v>630.92915361598307</v>
          </cell>
          <cell r="AD1711">
            <v>114.17132777033817</v>
          </cell>
          <cell r="AE1711">
            <v>146.7841054134428</v>
          </cell>
          <cell r="AF1711">
            <v>145.53133002339277</v>
          </cell>
          <cell r="AG1711">
            <v>149.17429127984298</v>
          </cell>
          <cell r="AH1711">
            <v>154.80916860279575</v>
          </cell>
        </row>
        <row r="1712">
          <cell r="B1712">
            <v>54862</v>
          </cell>
          <cell r="C1712" t="str">
            <v>MD</v>
          </cell>
          <cell r="D1712" t="str">
            <v>Retail Power Marketer</v>
          </cell>
          <cell r="E1712">
            <v>1.3515857778464266E-2</v>
          </cell>
          <cell r="F1712">
            <v>1</v>
          </cell>
          <cell r="G1712">
            <v>16286.043621201186</v>
          </cell>
          <cell r="H1712">
            <v>16286.043621201186</v>
          </cell>
          <cell r="I1712">
            <v>11.608880937499999</v>
          </cell>
          <cell r="J1712">
            <v>266768.09999999998</v>
          </cell>
          <cell r="K1712">
            <v>2437239</v>
          </cell>
          <cell r="L1712">
            <v>149652</v>
          </cell>
          <cell r="M1712">
            <v>0.10090130389317378</v>
          </cell>
          <cell r="N1712">
            <v>0.10090130389317378</v>
          </cell>
          <cell r="O1712">
            <v>13700.393947523291</v>
          </cell>
          <cell r="P1712">
            <v>39288.599263852884</v>
          </cell>
          <cell r="Q1712">
            <v>60861.319323600692</v>
          </cell>
          <cell r="R1712">
            <v>78727.346766173199</v>
          </cell>
          <cell r="S1712">
            <v>167817.19063149256</v>
          </cell>
          <cell r="T1712">
            <v>1490.6991392999744</v>
          </cell>
          <cell r="U1712">
            <v>1574.7392793099493</v>
          </cell>
          <cell r="V1712">
            <v>1601.2133832365821</v>
          </cell>
          <cell r="W1712">
            <v>1634.3234957138106</v>
          </cell>
          <cell r="X1712">
            <v>1748.9325717686668</v>
          </cell>
          <cell r="Y1712">
            <v>473.21570974949742</v>
          </cell>
          <cell r="Z1712">
            <v>517.33303582372105</v>
          </cell>
          <cell r="AA1712">
            <v>531.84468698120588</v>
          </cell>
          <cell r="AB1712">
            <v>537.29243693539263</v>
          </cell>
          <cell r="AC1712">
            <v>630.92915361598307</v>
          </cell>
          <cell r="AD1712">
            <v>114.17132777033817</v>
          </cell>
          <cell r="AE1712">
            <v>146.7841054134428</v>
          </cell>
          <cell r="AF1712">
            <v>145.53133002339277</v>
          </cell>
          <cell r="AG1712">
            <v>149.17429127984298</v>
          </cell>
          <cell r="AH1712">
            <v>154.80916860279575</v>
          </cell>
        </row>
        <row r="1713">
          <cell r="B1713">
            <v>55722</v>
          </cell>
          <cell r="C1713" t="str">
            <v>MD</v>
          </cell>
          <cell r="D1713" t="str">
            <v>Retail Power Marketer</v>
          </cell>
          <cell r="E1713">
            <v>1.3515857778464266E-2</v>
          </cell>
          <cell r="F1713">
            <v>1</v>
          </cell>
          <cell r="G1713">
            <v>11891.082862083469</v>
          </cell>
          <cell r="H1713">
            <v>11891.082862083469</v>
          </cell>
          <cell r="I1713">
            <v>11.608880937499999</v>
          </cell>
          <cell r="J1713">
            <v>229120.5</v>
          </cell>
          <cell r="K1713">
            <v>4070936</v>
          </cell>
          <cell r="L1713">
            <v>342352</v>
          </cell>
          <cell r="M1713">
            <v>4.456680643454479E-2</v>
          </cell>
          <cell r="N1713">
            <v>4.456680643454479E-2</v>
          </cell>
          <cell r="O1713">
            <v>13700.393947523291</v>
          </cell>
          <cell r="P1713">
            <v>39288.599263852884</v>
          </cell>
          <cell r="Q1713">
            <v>60861.319323600692</v>
          </cell>
          <cell r="R1713">
            <v>78727.346766173199</v>
          </cell>
          <cell r="S1713">
            <v>167817.19063149256</v>
          </cell>
          <cell r="T1713">
            <v>1490.6991392999744</v>
          </cell>
          <cell r="U1713">
            <v>1574.7392793099493</v>
          </cell>
          <cell r="V1713">
            <v>1601.2133832365821</v>
          </cell>
          <cell r="W1713">
            <v>1634.3234957138106</v>
          </cell>
          <cell r="X1713">
            <v>1748.9325717686668</v>
          </cell>
          <cell r="Y1713">
            <v>473.21570974949742</v>
          </cell>
          <cell r="Z1713">
            <v>517.33303582372105</v>
          </cell>
          <cell r="AA1713">
            <v>531.84468698120588</v>
          </cell>
          <cell r="AB1713">
            <v>537.29243693539263</v>
          </cell>
          <cell r="AC1713">
            <v>630.92915361598307</v>
          </cell>
          <cell r="AD1713">
            <v>114.17132777033817</v>
          </cell>
          <cell r="AE1713">
            <v>146.7841054134428</v>
          </cell>
          <cell r="AF1713">
            <v>145.53133002339277</v>
          </cell>
          <cell r="AG1713">
            <v>149.17429127984298</v>
          </cell>
          <cell r="AH1713">
            <v>154.80916860279575</v>
          </cell>
        </row>
        <row r="1714">
          <cell r="B1714">
            <v>55781</v>
          </cell>
          <cell r="C1714" t="str">
            <v>MD</v>
          </cell>
          <cell r="D1714" t="str">
            <v>Retail Power Marketer</v>
          </cell>
          <cell r="E1714">
            <v>1.3515857778464266E-2</v>
          </cell>
          <cell r="F1714">
            <v>1</v>
          </cell>
          <cell r="G1714">
            <v>7301.6249802187185</v>
          </cell>
          <cell r="H1714">
            <v>7301.6249802187185</v>
          </cell>
          <cell r="I1714">
            <v>11.608880937499999</v>
          </cell>
          <cell r="J1714">
            <v>102146.30000000002</v>
          </cell>
          <cell r="K1714">
            <v>876655</v>
          </cell>
          <cell r="L1714">
            <v>120063</v>
          </cell>
          <cell r="M1714">
            <v>9.7439397637624006E-2</v>
          </cell>
          <cell r="N1714">
            <v>9.7439397637624006E-2</v>
          </cell>
          <cell r="O1714">
            <v>13700.393947523291</v>
          </cell>
          <cell r="P1714">
            <v>39288.599263852884</v>
          </cell>
          <cell r="Q1714">
            <v>60861.319323600692</v>
          </cell>
          <cell r="R1714">
            <v>78727.346766173199</v>
          </cell>
          <cell r="S1714">
            <v>167817.19063149256</v>
          </cell>
          <cell r="T1714">
            <v>1490.6991392999744</v>
          </cell>
          <cell r="U1714">
            <v>1574.7392793099493</v>
          </cell>
          <cell r="V1714">
            <v>1601.2133832365821</v>
          </cell>
          <cell r="W1714">
            <v>1634.3234957138106</v>
          </cell>
          <cell r="X1714">
            <v>1748.9325717686668</v>
          </cell>
          <cell r="Y1714">
            <v>473.21570974949742</v>
          </cell>
          <cell r="Z1714">
            <v>517.33303582372105</v>
          </cell>
          <cell r="AA1714">
            <v>531.84468698120588</v>
          </cell>
          <cell r="AB1714">
            <v>537.29243693539263</v>
          </cell>
          <cell r="AC1714">
            <v>630.92915361598307</v>
          </cell>
          <cell r="AD1714">
            <v>114.17132777033817</v>
          </cell>
          <cell r="AE1714">
            <v>146.7841054134428</v>
          </cell>
          <cell r="AF1714">
            <v>145.53133002339277</v>
          </cell>
          <cell r="AG1714">
            <v>149.17429127984298</v>
          </cell>
          <cell r="AH1714">
            <v>154.80916860279575</v>
          </cell>
        </row>
        <row r="1715">
          <cell r="B1715">
            <v>55815</v>
          </cell>
          <cell r="C1715" t="str">
            <v>MD</v>
          </cell>
          <cell r="D1715" t="str">
            <v>Retail Power Marketer</v>
          </cell>
          <cell r="E1715">
            <v>1.3515857778464266E-2</v>
          </cell>
          <cell r="F1715">
            <v>1</v>
          </cell>
          <cell r="G1715">
            <v>8095.9302580277745</v>
          </cell>
          <cell r="H1715">
            <v>8095.9302580277745</v>
          </cell>
          <cell r="I1715">
            <v>11.608880937499999</v>
          </cell>
          <cell r="J1715">
            <v>100009.49999999999</v>
          </cell>
          <cell r="K1715">
            <v>924029</v>
          </cell>
          <cell r="L1715">
            <v>114135</v>
          </cell>
          <cell r="M1715">
            <v>9.1025005157177152E-2</v>
          </cell>
          <cell r="N1715">
            <v>9.1025005157177152E-2</v>
          </cell>
          <cell r="O1715">
            <v>13700.393947523291</v>
          </cell>
          <cell r="P1715">
            <v>39288.599263852884</v>
          </cell>
          <cell r="Q1715">
            <v>60861.319323600692</v>
          </cell>
          <cell r="R1715">
            <v>78727.346766173199</v>
          </cell>
          <cell r="S1715">
            <v>167817.19063149256</v>
          </cell>
          <cell r="T1715">
            <v>1490.6991392999744</v>
          </cell>
          <cell r="U1715">
            <v>1574.7392793099493</v>
          </cell>
          <cell r="V1715">
            <v>1601.2133832365821</v>
          </cell>
          <cell r="W1715">
            <v>1634.3234957138106</v>
          </cell>
          <cell r="X1715">
            <v>1748.9325717686668</v>
          </cell>
          <cell r="Y1715">
            <v>473.21570974949742</v>
          </cell>
          <cell r="Z1715">
            <v>517.33303582372105</v>
          </cell>
          <cell r="AA1715">
            <v>531.84468698120588</v>
          </cell>
          <cell r="AB1715">
            <v>537.29243693539263</v>
          </cell>
          <cell r="AC1715">
            <v>630.92915361598307</v>
          </cell>
          <cell r="AD1715">
            <v>114.17132777033817</v>
          </cell>
          <cell r="AE1715">
            <v>146.7841054134428</v>
          </cell>
          <cell r="AF1715">
            <v>145.53133002339277</v>
          </cell>
          <cell r="AG1715">
            <v>149.17429127984298</v>
          </cell>
          <cell r="AH1715">
            <v>154.80916860279575</v>
          </cell>
        </row>
        <row r="1716">
          <cell r="B1716">
            <v>55874</v>
          </cell>
          <cell r="C1716" t="str">
            <v>MD</v>
          </cell>
          <cell r="D1716" t="str">
            <v>Retail Power Marketer</v>
          </cell>
          <cell r="E1716">
            <v>1.3515857778464266E-2</v>
          </cell>
          <cell r="F1716">
            <v>1</v>
          </cell>
          <cell r="G1716">
            <v>8248.5915826350429</v>
          </cell>
          <cell r="H1716">
            <v>8248.5915826350429</v>
          </cell>
          <cell r="I1716">
            <v>11.608880937499999</v>
          </cell>
          <cell r="J1716">
            <v>98359.5</v>
          </cell>
          <cell r="K1716">
            <v>871175</v>
          </cell>
          <cell r="L1716">
            <v>105615</v>
          </cell>
          <cell r="M1716">
            <v>9.6015882546481759E-2</v>
          </cell>
          <cell r="N1716">
            <v>9.6015882546481759E-2</v>
          </cell>
          <cell r="O1716">
            <v>13700.393947523291</v>
          </cell>
          <cell r="P1716">
            <v>39288.599263852884</v>
          </cell>
          <cell r="Q1716">
            <v>60861.319323600692</v>
          </cell>
          <cell r="R1716">
            <v>78727.346766173199</v>
          </cell>
          <cell r="S1716">
            <v>167817.19063149256</v>
          </cell>
          <cell r="T1716">
            <v>1490.6991392999744</v>
          </cell>
          <cell r="U1716">
            <v>1574.7392793099493</v>
          </cell>
          <cell r="V1716">
            <v>1601.2133832365821</v>
          </cell>
          <cell r="W1716">
            <v>1634.3234957138106</v>
          </cell>
          <cell r="X1716">
            <v>1748.9325717686668</v>
          </cell>
          <cell r="Y1716">
            <v>473.21570974949742</v>
          </cell>
          <cell r="Z1716">
            <v>517.33303582372105</v>
          </cell>
          <cell r="AA1716">
            <v>531.84468698120588</v>
          </cell>
          <cell r="AB1716">
            <v>537.29243693539263</v>
          </cell>
          <cell r="AC1716">
            <v>630.92915361598307</v>
          </cell>
          <cell r="AD1716">
            <v>114.17132777033817</v>
          </cell>
          <cell r="AE1716">
            <v>146.7841054134428</v>
          </cell>
          <cell r="AF1716">
            <v>145.53133002339277</v>
          </cell>
          <cell r="AG1716">
            <v>149.17429127984298</v>
          </cell>
          <cell r="AH1716">
            <v>154.80916860279575</v>
          </cell>
        </row>
        <row r="1717">
          <cell r="B1717">
            <v>56265</v>
          </cell>
          <cell r="C1717" t="str">
            <v>MD</v>
          </cell>
          <cell r="D1717" t="str">
            <v>Retail Power Marketer</v>
          </cell>
          <cell r="E1717">
            <v>1.3515857778464266E-2</v>
          </cell>
          <cell r="F1717">
            <v>1</v>
          </cell>
          <cell r="G1717">
            <v>8749.1197903872926</v>
          </cell>
          <cell r="H1717">
            <v>8749.1197903872926</v>
          </cell>
          <cell r="I1717">
            <v>11.608880937499999</v>
          </cell>
          <cell r="J1717">
            <v>68741.899999999994</v>
          </cell>
          <cell r="K1717">
            <v>534265</v>
          </cell>
          <cell r="L1717">
            <v>61065</v>
          </cell>
          <cell r="M1717">
            <v>0.11274394584451303</v>
          </cell>
          <cell r="N1717">
            <v>0.11274394584451303</v>
          </cell>
          <cell r="O1717">
            <v>13700.393947523291</v>
          </cell>
          <cell r="P1717">
            <v>39288.599263852884</v>
          </cell>
          <cell r="Q1717">
            <v>60861.319323600692</v>
          </cell>
          <cell r="R1717">
            <v>78727.346766173199</v>
          </cell>
          <cell r="S1717">
            <v>167817.19063149256</v>
          </cell>
          <cell r="T1717">
            <v>1490.6991392999744</v>
          </cell>
          <cell r="U1717">
            <v>1574.7392793099493</v>
          </cell>
          <cell r="V1717">
            <v>1601.2133832365821</v>
          </cell>
          <cell r="W1717">
            <v>1634.3234957138106</v>
          </cell>
          <cell r="X1717">
            <v>1748.9325717686668</v>
          </cell>
          <cell r="Y1717">
            <v>473.21570974949742</v>
          </cell>
          <cell r="Z1717">
            <v>517.33303582372105</v>
          </cell>
          <cell r="AA1717">
            <v>531.84468698120588</v>
          </cell>
          <cell r="AB1717">
            <v>537.29243693539263</v>
          </cell>
          <cell r="AC1717">
            <v>630.92915361598307</v>
          </cell>
          <cell r="AD1717">
            <v>114.17132777033817</v>
          </cell>
          <cell r="AE1717">
            <v>146.7841054134428</v>
          </cell>
          <cell r="AF1717">
            <v>145.53133002339277</v>
          </cell>
          <cell r="AG1717">
            <v>149.17429127984298</v>
          </cell>
          <cell r="AH1717">
            <v>154.80916860279575</v>
          </cell>
        </row>
        <row r="1718">
          <cell r="B1718">
            <v>56408</v>
          </cell>
          <cell r="C1718" t="str">
            <v>MD</v>
          </cell>
          <cell r="D1718" t="str">
            <v>Retail Power Marketer</v>
          </cell>
          <cell r="E1718">
            <v>1.3515857778464266E-2</v>
          </cell>
          <cell r="F1718">
            <v>1</v>
          </cell>
          <cell r="G1718">
            <v>12351.145038167939</v>
          </cell>
          <cell r="H1718">
            <v>12351.145038167939</v>
          </cell>
          <cell r="I1718">
            <v>11.608880937499999</v>
          </cell>
          <cell r="J1718">
            <v>316.5</v>
          </cell>
          <cell r="K1718">
            <v>4854</v>
          </cell>
          <cell r="L1718">
            <v>393</v>
          </cell>
          <cell r="M1718">
            <v>5.3925116913627939E-2</v>
          </cell>
          <cell r="N1718">
            <v>5.3925116913627939E-2</v>
          </cell>
          <cell r="O1718">
            <v>13700.393947523291</v>
          </cell>
          <cell r="P1718">
            <v>39288.599263852884</v>
          </cell>
          <cell r="Q1718">
            <v>60861.319323600692</v>
          </cell>
          <cell r="R1718">
            <v>78727.346766173199</v>
          </cell>
          <cell r="S1718">
            <v>167817.19063149256</v>
          </cell>
          <cell r="T1718">
            <v>1490.6991392999744</v>
          </cell>
          <cell r="U1718">
            <v>1574.7392793099493</v>
          </cell>
          <cell r="V1718">
            <v>1601.2133832365821</v>
          </cell>
          <cell r="W1718">
            <v>1634.3234957138106</v>
          </cell>
          <cell r="X1718">
            <v>1748.9325717686668</v>
          </cell>
          <cell r="Y1718">
            <v>473.21570974949742</v>
          </cell>
          <cell r="Z1718">
            <v>517.33303582372105</v>
          </cell>
          <cell r="AA1718">
            <v>531.84468698120588</v>
          </cell>
          <cell r="AB1718">
            <v>537.29243693539263</v>
          </cell>
          <cell r="AC1718">
            <v>630.92915361598307</v>
          </cell>
          <cell r="AD1718">
            <v>114.17132777033817</v>
          </cell>
          <cell r="AE1718">
            <v>146.7841054134428</v>
          </cell>
          <cell r="AF1718">
            <v>145.53133002339277</v>
          </cell>
          <cell r="AG1718">
            <v>149.17429127984298</v>
          </cell>
          <cell r="AH1718">
            <v>154.80916860279575</v>
          </cell>
        </row>
        <row r="1719">
          <cell r="B1719">
            <v>56504</v>
          </cell>
          <cell r="C1719" t="str">
            <v>MD</v>
          </cell>
          <cell r="D1719" t="str">
            <v>Retail Power Marketer</v>
          </cell>
          <cell r="E1719">
            <v>1.3515857778464266E-2</v>
          </cell>
          <cell r="F1719">
            <v>1</v>
          </cell>
          <cell r="G1719">
            <v>9067.3105387803425</v>
          </cell>
          <cell r="H1719">
            <v>9067.3105387803425</v>
          </cell>
          <cell r="I1719">
            <v>11.608880937499999</v>
          </cell>
          <cell r="J1719">
            <v>28803</v>
          </cell>
          <cell r="K1719">
            <v>245035</v>
          </cell>
          <cell r="L1719">
            <v>27024</v>
          </cell>
          <cell r="M1719">
            <v>0.10218286864545882</v>
          </cell>
          <cell r="N1719">
            <v>0.10218286864545882</v>
          </cell>
          <cell r="O1719">
            <v>13700.393947523291</v>
          </cell>
          <cell r="P1719">
            <v>39288.599263852884</v>
          </cell>
          <cell r="Q1719">
            <v>60861.319323600692</v>
          </cell>
          <cell r="R1719">
            <v>78727.346766173199</v>
          </cell>
          <cell r="S1719">
            <v>167817.19063149256</v>
          </cell>
          <cell r="T1719">
            <v>1490.6991392999744</v>
          </cell>
          <cell r="U1719">
            <v>1574.7392793099493</v>
          </cell>
          <cell r="V1719">
            <v>1601.2133832365821</v>
          </cell>
          <cell r="W1719">
            <v>1634.3234957138106</v>
          </cell>
          <cell r="X1719">
            <v>1748.9325717686668</v>
          </cell>
          <cell r="Y1719">
            <v>473.21570974949742</v>
          </cell>
          <cell r="Z1719">
            <v>517.33303582372105</v>
          </cell>
          <cell r="AA1719">
            <v>531.84468698120588</v>
          </cell>
          <cell r="AB1719">
            <v>537.29243693539263</v>
          </cell>
          <cell r="AC1719">
            <v>630.92915361598307</v>
          </cell>
          <cell r="AD1719">
            <v>114.17132777033817</v>
          </cell>
          <cell r="AE1719">
            <v>146.7841054134428</v>
          </cell>
          <cell r="AF1719">
            <v>145.53133002339277</v>
          </cell>
          <cell r="AG1719">
            <v>149.17429127984298</v>
          </cell>
          <cell r="AH1719">
            <v>154.80916860279575</v>
          </cell>
        </row>
        <row r="1720">
          <cell r="B1720">
            <v>56571</v>
          </cell>
          <cell r="C1720" t="str">
            <v>MD</v>
          </cell>
          <cell r="D1720" t="str">
            <v>Retail Power Marketer</v>
          </cell>
          <cell r="E1720">
            <v>1.3515857778464266E-2</v>
          </cell>
          <cell r="F1720">
            <v>1</v>
          </cell>
          <cell r="G1720">
            <v>14207.38340469853</v>
          </cell>
          <cell r="H1720">
            <v>14207.38340469853</v>
          </cell>
          <cell r="I1720">
            <v>11.608880937499999</v>
          </cell>
          <cell r="J1720">
            <v>36069</v>
          </cell>
          <cell r="K1720">
            <v>491064</v>
          </cell>
          <cell r="L1720">
            <v>34564</v>
          </cell>
          <cell r="M1720">
            <v>6.3645487495143205E-2</v>
          </cell>
          <cell r="N1720">
            <v>6.3645487495143205E-2</v>
          </cell>
          <cell r="O1720">
            <v>13700.393947523291</v>
          </cell>
          <cell r="P1720">
            <v>39288.599263852884</v>
          </cell>
          <cell r="Q1720">
            <v>60861.319323600692</v>
          </cell>
          <cell r="R1720">
            <v>78727.346766173199</v>
          </cell>
          <cell r="S1720">
            <v>167817.19063149256</v>
          </cell>
          <cell r="T1720">
            <v>1490.6991392999744</v>
          </cell>
          <cell r="U1720">
            <v>1574.7392793099493</v>
          </cell>
          <cell r="V1720">
            <v>1601.2133832365821</v>
          </cell>
          <cell r="W1720">
            <v>1634.3234957138106</v>
          </cell>
          <cell r="X1720">
            <v>1748.9325717686668</v>
          </cell>
          <cell r="Y1720">
            <v>473.21570974949742</v>
          </cell>
          <cell r="Z1720">
            <v>517.33303582372105</v>
          </cell>
          <cell r="AA1720">
            <v>531.84468698120588</v>
          </cell>
          <cell r="AB1720">
            <v>537.29243693539263</v>
          </cell>
          <cell r="AC1720">
            <v>630.92915361598307</v>
          </cell>
          <cell r="AD1720">
            <v>114.17132777033817</v>
          </cell>
          <cell r="AE1720">
            <v>146.7841054134428</v>
          </cell>
          <cell r="AF1720">
            <v>145.53133002339277</v>
          </cell>
          <cell r="AG1720">
            <v>149.17429127984298</v>
          </cell>
          <cell r="AH1720">
            <v>154.80916860279575</v>
          </cell>
        </row>
        <row r="1721">
          <cell r="B1721">
            <v>56775</v>
          </cell>
          <cell r="C1721" t="str">
            <v>MD</v>
          </cell>
          <cell r="D1721" t="str">
            <v>Retail Power Marketer</v>
          </cell>
          <cell r="E1721">
            <v>1.3515857778464266E-2</v>
          </cell>
          <cell r="F1721">
            <v>1</v>
          </cell>
          <cell r="G1721">
            <v>14732.760701641455</v>
          </cell>
          <cell r="H1721">
            <v>14732.760701641455</v>
          </cell>
          <cell r="I1721">
            <v>11.608880937499999</v>
          </cell>
          <cell r="J1721">
            <v>82887</v>
          </cell>
          <cell r="K1721">
            <v>732395</v>
          </cell>
          <cell r="L1721">
            <v>49712</v>
          </cell>
          <cell r="M1721">
            <v>0.10371697203014767</v>
          </cell>
          <cell r="N1721">
            <v>0.10371697203014767</v>
          </cell>
          <cell r="O1721">
            <v>13700.393947523291</v>
          </cell>
          <cell r="P1721">
            <v>39288.599263852884</v>
          </cell>
          <cell r="Q1721">
            <v>60861.319323600692</v>
          </cell>
          <cell r="R1721">
            <v>78727.346766173199</v>
          </cell>
          <cell r="S1721">
            <v>167817.19063149256</v>
          </cell>
          <cell r="T1721">
            <v>1490.6991392999744</v>
          </cell>
          <cell r="U1721">
            <v>1574.7392793099493</v>
          </cell>
          <cell r="V1721">
            <v>1601.2133832365821</v>
          </cell>
          <cell r="W1721">
            <v>1634.3234957138106</v>
          </cell>
          <cell r="X1721">
            <v>1748.9325717686668</v>
          </cell>
          <cell r="Y1721">
            <v>473.21570974949742</v>
          </cell>
          <cell r="Z1721">
            <v>517.33303582372105</v>
          </cell>
          <cell r="AA1721">
            <v>531.84468698120588</v>
          </cell>
          <cell r="AB1721">
            <v>537.29243693539263</v>
          </cell>
          <cell r="AC1721">
            <v>630.92915361598307</v>
          </cell>
          <cell r="AD1721">
            <v>114.17132777033817</v>
          </cell>
          <cell r="AE1721">
            <v>146.7841054134428</v>
          </cell>
          <cell r="AF1721">
            <v>145.53133002339277</v>
          </cell>
          <cell r="AG1721">
            <v>149.17429127984298</v>
          </cell>
          <cell r="AH1721">
            <v>154.80916860279575</v>
          </cell>
        </row>
        <row r="1722">
          <cell r="B1722">
            <v>57037</v>
          </cell>
          <cell r="C1722" t="str">
            <v>MD</v>
          </cell>
          <cell r="D1722" t="str">
            <v>Retail Power Marketer</v>
          </cell>
          <cell r="E1722">
            <v>1.3515857778464266E-2</v>
          </cell>
          <cell r="F1722">
            <v>1</v>
          </cell>
          <cell r="G1722">
            <v>9678.0329714047293</v>
          </cell>
          <cell r="H1722">
            <v>9678.0329714047293</v>
          </cell>
          <cell r="I1722">
            <v>11.608880937499999</v>
          </cell>
          <cell r="J1722">
            <v>498135</v>
          </cell>
          <cell r="K1722">
            <v>4987042</v>
          </cell>
          <cell r="L1722">
            <v>515295</v>
          </cell>
          <cell r="M1722">
            <v>8.5491764530503514E-2</v>
          </cell>
          <cell r="N1722">
            <v>8.5491764530503514E-2</v>
          </cell>
          <cell r="O1722">
            <v>13700.393947523291</v>
          </cell>
          <cell r="P1722">
            <v>39288.599263852884</v>
          </cell>
          <cell r="Q1722">
            <v>60861.319323600692</v>
          </cell>
          <cell r="R1722">
            <v>78727.346766173199</v>
          </cell>
          <cell r="S1722">
            <v>167817.19063149256</v>
          </cell>
          <cell r="T1722">
            <v>1490.6991392999744</v>
          </cell>
          <cell r="U1722">
            <v>1574.7392793099493</v>
          </cell>
          <cell r="V1722">
            <v>1601.2133832365821</v>
          </cell>
          <cell r="W1722">
            <v>1634.3234957138106</v>
          </cell>
          <cell r="X1722">
            <v>1748.9325717686668</v>
          </cell>
          <cell r="Y1722">
            <v>473.21570974949742</v>
          </cell>
          <cell r="Z1722">
            <v>517.33303582372105</v>
          </cell>
          <cell r="AA1722">
            <v>531.84468698120588</v>
          </cell>
          <cell r="AB1722">
            <v>537.29243693539263</v>
          </cell>
          <cell r="AC1722">
            <v>630.92915361598307</v>
          </cell>
          <cell r="AD1722">
            <v>114.17132777033817</v>
          </cell>
          <cell r="AE1722">
            <v>146.7841054134428</v>
          </cell>
          <cell r="AF1722">
            <v>145.53133002339277</v>
          </cell>
          <cell r="AG1722">
            <v>149.17429127984298</v>
          </cell>
          <cell r="AH1722">
            <v>154.80916860279575</v>
          </cell>
        </row>
        <row r="1723">
          <cell r="B1723">
            <v>57067</v>
          </cell>
          <cell r="C1723" t="str">
            <v>MD</v>
          </cell>
          <cell r="D1723" t="str">
            <v>Retail Power Marketer</v>
          </cell>
          <cell r="E1723">
            <v>1.3515857778464266E-2</v>
          </cell>
          <cell r="F1723">
            <v>1</v>
          </cell>
          <cell r="G1723">
            <v>12504.626294302949</v>
          </cell>
          <cell r="H1723">
            <v>12504.626294302949</v>
          </cell>
          <cell r="I1723">
            <v>11.608880937499999</v>
          </cell>
          <cell r="J1723">
            <v>85611.4</v>
          </cell>
          <cell r="K1723">
            <v>885215</v>
          </cell>
          <cell r="L1723">
            <v>70791</v>
          </cell>
          <cell r="M1723">
            <v>8.5572147460945935E-2</v>
          </cell>
          <cell r="N1723">
            <v>8.5572147460945935E-2</v>
          </cell>
          <cell r="O1723">
            <v>13700.393947523291</v>
          </cell>
          <cell r="P1723">
            <v>39288.599263852884</v>
          </cell>
          <cell r="Q1723">
            <v>60861.319323600692</v>
          </cell>
          <cell r="R1723">
            <v>78727.346766173199</v>
          </cell>
          <cell r="S1723">
            <v>167817.19063149256</v>
          </cell>
          <cell r="T1723">
            <v>1490.6991392999744</v>
          </cell>
          <cell r="U1723">
            <v>1574.7392793099493</v>
          </cell>
          <cell r="V1723">
            <v>1601.2133832365821</v>
          </cell>
          <cell r="W1723">
            <v>1634.3234957138106</v>
          </cell>
          <cell r="X1723">
            <v>1748.9325717686668</v>
          </cell>
          <cell r="Y1723">
            <v>473.21570974949742</v>
          </cell>
          <cell r="Z1723">
            <v>517.33303582372105</v>
          </cell>
          <cell r="AA1723">
            <v>531.84468698120588</v>
          </cell>
          <cell r="AB1723">
            <v>537.29243693539263</v>
          </cell>
          <cell r="AC1723">
            <v>630.92915361598307</v>
          </cell>
          <cell r="AD1723">
            <v>114.17132777033817</v>
          </cell>
          <cell r="AE1723">
            <v>146.7841054134428</v>
          </cell>
          <cell r="AF1723">
            <v>145.53133002339277</v>
          </cell>
          <cell r="AG1723">
            <v>149.17429127984298</v>
          </cell>
          <cell r="AH1723">
            <v>154.80916860279575</v>
          </cell>
        </row>
        <row r="1724">
          <cell r="B1724">
            <v>57185</v>
          </cell>
          <cell r="C1724" t="str">
            <v>MD</v>
          </cell>
          <cell r="D1724" t="str">
            <v>Retail Power Marketer</v>
          </cell>
          <cell r="E1724">
            <v>1.3515857778464266E-2</v>
          </cell>
          <cell r="F1724">
            <v>1</v>
          </cell>
          <cell r="G1724">
            <v>7403.3746374901129</v>
          </cell>
          <cell r="H1724">
            <v>7403.3746374901129</v>
          </cell>
          <cell r="I1724">
            <v>11.608880937499999</v>
          </cell>
          <cell r="J1724">
            <v>4487</v>
          </cell>
          <cell r="K1724">
            <v>28081</v>
          </cell>
          <cell r="L1724">
            <v>3793</v>
          </cell>
          <cell r="M1724">
            <v>0.14097112550296464</v>
          </cell>
          <cell r="N1724">
            <v>0.14097112550296464</v>
          </cell>
          <cell r="O1724">
            <v>13700.393947523291</v>
          </cell>
          <cell r="P1724">
            <v>39288.599263852884</v>
          </cell>
          <cell r="Q1724">
            <v>60861.319323600692</v>
          </cell>
          <cell r="R1724">
            <v>78727.346766173199</v>
          </cell>
          <cell r="S1724">
            <v>167817.19063149256</v>
          </cell>
          <cell r="T1724">
            <v>1490.6991392999744</v>
          </cell>
          <cell r="U1724">
            <v>1574.7392793099493</v>
          </cell>
          <cell r="V1724">
            <v>1601.2133832365821</v>
          </cell>
          <cell r="W1724">
            <v>1634.3234957138106</v>
          </cell>
          <cell r="X1724">
            <v>1748.9325717686668</v>
          </cell>
          <cell r="Y1724">
            <v>473.21570974949742</v>
          </cell>
          <cell r="Z1724">
            <v>517.33303582372105</v>
          </cell>
          <cell r="AA1724">
            <v>531.84468698120588</v>
          </cell>
          <cell r="AB1724">
            <v>537.29243693539263</v>
          </cell>
          <cell r="AC1724">
            <v>630.92915361598307</v>
          </cell>
          <cell r="AD1724">
            <v>114.17132777033817</v>
          </cell>
          <cell r="AE1724">
            <v>146.7841054134428</v>
          </cell>
          <cell r="AF1724">
            <v>145.53133002339277</v>
          </cell>
          <cell r="AG1724">
            <v>149.17429127984298</v>
          </cell>
          <cell r="AH1724">
            <v>154.80916860279575</v>
          </cell>
        </row>
        <row r="1725">
          <cell r="B1725">
            <v>57307</v>
          </cell>
          <cell r="C1725" t="str">
            <v>MD</v>
          </cell>
          <cell r="D1725" t="str">
            <v>Retail Power Marketer</v>
          </cell>
          <cell r="E1725">
            <v>1.3515857778464266E-2</v>
          </cell>
          <cell r="F1725">
            <v>1</v>
          </cell>
          <cell r="G1725">
            <v>8530.1397786837515</v>
          </cell>
          <cell r="H1725">
            <v>8530.1397786837515</v>
          </cell>
          <cell r="I1725">
            <v>11.608880937499999</v>
          </cell>
          <cell r="J1725">
            <v>7663.7999999999993</v>
          </cell>
          <cell r="K1725">
            <v>58585</v>
          </cell>
          <cell r="L1725">
            <v>6868</v>
          </cell>
          <cell r="M1725">
            <v>0.11448395440223606</v>
          </cell>
          <cell r="N1725">
            <v>0.11448395440223606</v>
          </cell>
          <cell r="O1725">
            <v>13700.393947523291</v>
          </cell>
          <cell r="P1725">
            <v>39288.599263852884</v>
          </cell>
          <cell r="Q1725">
            <v>60861.319323600692</v>
          </cell>
          <cell r="R1725">
            <v>78727.346766173199</v>
          </cell>
          <cell r="S1725">
            <v>167817.19063149256</v>
          </cell>
          <cell r="T1725">
            <v>1490.6991392999744</v>
          </cell>
          <cell r="U1725">
            <v>1574.7392793099493</v>
          </cell>
          <cell r="V1725">
            <v>1601.2133832365821</v>
          </cell>
          <cell r="W1725">
            <v>1634.3234957138106</v>
          </cell>
          <cell r="X1725">
            <v>1748.9325717686668</v>
          </cell>
          <cell r="Y1725">
            <v>473.21570974949742</v>
          </cell>
          <cell r="Z1725">
            <v>517.33303582372105</v>
          </cell>
          <cell r="AA1725">
            <v>531.84468698120588</v>
          </cell>
          <cell r="AB1725">
            <v>537.29243693539263</v>
          </cell>
          <cell r="AC1725">
            <v>630.92915361598307</v>
          </cell>
          <cell r="AD1725">
            <v>114.17132777033817</v>
          </cell>
          <cell r="AE1725">
            <v>146.7841054134428</v>
          </cell>
          <cell r="AF1725">
            <v>145.53133002339277</v>
          </cell>
          <cell r="AG1725">
            <v>149.17429127984298</v>
          </cell>
          <cell r="AH1725">
            <v>154.80916860279575</v>
          </cell>
        </row>
        <row r="1726">
          <cell r="B1726">
            <v>57428</v>
          </cell>
          <cell r="C1726" t="str">
            <v>MD</v>
          </cell>
          <cell r="D1726" t="str">
            <v>Retail Power Marketer</v>
          </cell>
          <cell r="E1726">
            <v>1.3515857778464266E-2</v>
          </cell>
          <cell r="F1726">
            <v>0</v>
          </cell>
          <cell r="G1726">
            <v>0</v>
          </cell>
          <cell r="H1726">
            <v>7105.5491790599644</v>
          </cell>
          <cell r="I1726">
            <v>11.608880937499999</v>
          </cell>
          <cell r="J1726">
            <v>0</v>
          </cell>
          <cell r="K1726">
            <v>0</v>
          </cell>
          <cell r="L1726">
            <v>0</v>
          </cell>
          <cell r="M1726">
            <v>0</v>
          </cell>
          <cell r="N1726">
            <v>5.8162036315138999E-2</v>
          </cell>
          <cell r="O1726">
            <v>13700.393947523291</v>
          </cell>
          <cell r="P1726">
            <v>39288.599263852884</v>
          </cell>
          <cell r="Q1726">
            <v>60861.319323600692</v>
          </cell>
          <cell r="R1726">
            <v>78727.346766173199</v>
          </cell>
          <cell r="S1726">
            <v>167817.19063149256</v>
          </cell>
          <cell r="T1726">
            <v>1490.6991392999744</v>
          </cell>
          <cell r="U1726">
            <v>1574.7392793099493</v>
          </cell>
          <cell r="V1726">
            <v>1601.2133832365821</v>
          </cell>
          <cell r="W1726">
            <v>1634.3234957138106</v>
          </cell>
          <cell r="X1726">
            <v>1748.9325717686668</v>
          </cell>
          <cell r="Y1726">
            <v>473.21570974949742</v>
          </cell>
          <cell r="Z1726">
            <v>517.33303582372105</v>
          </cell>
          <cell r="AA1726">
            <v>531.84468698120588</v>
          </cell>
          <cell r="AB1726">
            <v>537.29243693539263</v>
          </cell>
          <cell r="AC1726">
            <v>630.92915361598307</v>
          </cell>
          <cell r="AD1726">
            <v>114.17132777033817</v>
          </cell>
          <cell r="AE1726">
            <v>146.7841054134428</v>
          </cell>
          <cell r="AF1726">
            <v>145.53133002339277</v>
          </cell>
          <cell r="AG1726">
            <v>149.17429127984298</v>
          </cell>
          <cell r="AH1726">
            <v>154.80916860279575</v>
          </cell>
        </row>
        <row r="1727">
          <cell r="B1727">
            <v>57490</v>
          </cell>
          <cell r="C1727" t="str">
            <v>MD</v>
          </cell>
          <cell r="D1727" t="str">
            <v>Retail Power Marketer</v>
          </cell>
          <cell r="E1727">
            <v>1.3515857778464266E-2</v>
          </cell>
          <cell r="F1727">
            <v>1</v>
          </cell>
          <cell r="G1727">
            <v>11989.615471442547</v>
          </cell>
          <cell r="H1727">
            <v>11989.615471442547</v>
          </cell>
          <cell r="I1727">
            <v>11.608880937499999</v>
          </cell>
          <cell r="J1727">
            <v>16776</v>
          </cell>
          <cell r="K1727">
            <v>159330</v>
          </cell>
          <cell r="L1727">
            <v>13289</v>
          </cell>
          <cell r="M1727">
            <v>9.3671969965849186E-2</v>
          </cell>
          <cell r="N1727">
            <v>9.3671969965849186E-2</v>
          </cell>
          <cell r="O1727">
            <v>13700.393947523291</v>
          </cell>
          <cell r="P1727">
            <v>39288.599263852884</v>
          </cell>
          <cell r="Q1727">
            <v>60861.319323600692</v>
          </cell>
          <cell r="R1727">
            <v>78727.346766173199</v>
          </cell>
          <cell r="S1727">
            <v>167817.19063149256</v>
          </cell>
          <cell r="T1727">
            <v>1490.6991392999744</v>
          </cell>
          <cell r="U1727">
            <v>1574.7392793099493</v>
          </cell>
          <cell r="V1727">
            <v>1601.2133832365821</v>
          </cell>
          <cell r="W1727">
            <v>1634.3234957138106</v>
          </cell>
          <cell r="X1727">
            <v>1748.9325717686668</v>
          </cell>
          <cell r="Y1727">
            <v>473.21570974949742</v>
          </cell>
          <cell r="Z1727">
            <v>517.33303582372105</v>
          </cell>
          <cell r="AA1727">
            <v>531.84468698120588</v>
          </cell>
          <cell r="AB1727">
            <v>537.29243693539263</v>
          </cell>
          <cell r="AC1727">
            <v>630.92915361598307</v>
          </cell>
          <cell r="AD1727">
            <v>114.17132777033817</v>
          </cell>
          <cell r="AE1727">
            <v>146.7841054134428</v>
          </cell>
          <cell r="AF1727">
            <v>145.53133002339277</v>
          </cell>
          <cell r="AG1727">
            <v>149.17429127984298</v>
          </cell>
          <cell r="AH1727">
            <v>154.80916860279575</v>
          </cell>
        </row>
        <row r="1728">
          <cell r="B1728">
            <v>58116</v>
          </cell>
          <cell r="C1728" t="str">
            <v>MD</v>
          </cell>
          <cell r="D1728" t="str">
            <v>Retail Power Marketer</v>
          </cell>
          <cell r="E1728">
            <v>1.3515857778464266E-2</v>
          </cell>
          <cell r="F1728">
            <v>1</v>
          </cell>
          <cell r="G1728">
            <v>10162.697081516269</v>
          </cell>
          <cell r="H1728">
            <v>10162.697081516269</v>
          </cell>
          <cell r="I1728">
            <v>11.608880937499999</v>
          </cell>
          <cell r="J1728">
            <v>4333.3999999999996</v>
          </cell>
          <cell r="K1728">
            <v>30295</v>
          </cell>
          <cell r="L1728">
            <v>2981</v>
          </cell>
          <cell r="M1728">
            <v>0.1293324677703829</v>
          </cell>
          <cell r="N1728">
            <v>0.1293324677703829</v>
          </cell>
          <cell r="O1728">
            <v>13700.393947523291</v>
          </cell>
          <cell r="P1728">
            <v>39288.599263852884</v>
          </cell>
          <cell r="Q1728">
            <v>60861.319323600692</v>
          </cell>
          <cell r="R1728">
            <v>78727.346766173199</v>
          </cell>
          <cell r="S1728">
            <v>167817.19063149256</v>
          </cell>
          <cell r="T1728">
            <v>1490.6991392999744</v>
          </cell>
          <cell r="U1728">
            <v>1574.7392793099493</v>
          </cell>
          <cell r="V1728">
            <v>1601.2133832365821</v>
          </cell>
          <cell r="W1728">
            <v>1634.3234957138106</v>
          </cell>
          <cell r="X1728">
            <v>1748.9325717686668</v>
          </cell>
          <cell r="Y1728">
            <v>473.21570974949742</v>
          </cell>
          <cell r="Z1728">
            <v>517.33303582372105</v>
          </cell>
          <cell r="AA1728">
            <v>531.84468698120588</v>
          </cell>
          <cell r="AB1728">
            <v>537.29243693539263</v>
          </cell>
          <cell r="AC1728">
            <v>630.92915361598307</v>
          </cell>
          <cell r="AD1728">
            <v>114.17132777033817</v>
          </cell>
          <cell r="AE1728">
            <v>146.7841054134428</v>
          </cell>
          <cell r="AF1728">
            <v>145.53133002339277</v>
          </cell>
          <cell r="AG1728">
            <v>149.17429127984298</v>
          </cell>
          <cell r="AH1728">
            <v>154.80916860279575</v>
          </cell>
        </row>
        <row r="1729">
          <cell r="B1729">
            <v>58162</v>
          </cell>
          <cell r="C1729" t="str">
            <v>MD</v>
          </cell>
          <cell r="D1729" t="str">
            <v>Retail Power Marketer</v>
          </cell>
          <cell r="E1729">
            <v>1.3515857778464266E-2</v>
          </cell>
          <cell r="F1729">
            <v>1</v>
          </cell>
          <cell r="G1729">
            <v>9314.6219828446046</v>
          </cell>
          <cell r="H1729">
            <v>9314.6219828446046</v>
          </cell>
          <cell r="I1729">
            <v>11.608880937499999</v>
          </cell>
          <cell r="J1729">
            <v>32560.799999999996</v>
          </cell>
          <cell r="K1729">
            <v>233471</v>
          </cell>
          <cell r="L1729">
            <v>25065</v>
          </cell>
          <cell r="M1729">
            <v>0.12450831491542309</v>
          </cell>
          <cell r="N1729">
            <v>0.12450831491542309</v>
          </cell>
          <cell r="O1729">
            <v>13700.393947523291</v>
          </cell>
          <cell r="P1729">
            <v>39288.599263852884</v>
          </cell>
          <cell r="Q1729">
            <v>60861.319323600692</v>
          </cell>
          <cell r="R1729">
            <v>78727.346766173199</v>
          </cell>
          <cell r="S1729">
            <v>167817.19063149256</v>
          </cell>
          <cell r="T1729">
            <v>1490.6991392999744</v>
          </cell>
          <cell r="U1729">
            <v>1574.7392793099493</v>
          </cell>
          <cell r="V1729">
            <v>1601.2133832365821</v>
          </cell>
          <cell r="W1729">
            <v>1634.3234957138106</v>
          </cell>
          <cell r="X1729">
            <v>1748.9325717686668</v>
          </cell>
          <cell r="Y1729">
            <v>473.21570974949742</v>
          </cell>
          <cell r="Z1729">
            <v>517.33303582372105</v>
          </cell>
          <cell r="AA1729">
            <v>531.84468698120588</v>
          </cell>
          <cell r="AB1729">
            <v>537.29243693539263</v>
          </cell>
          <cell r="AC1729">
            <v>630.92915361598307</v>
          </cell>
          <cell r="AD1729">
            <v>114.17132777033817</v>
          </cell>
          <cell r="AE1729">
            <v>146.7841054134428</v>
          </cell>
          <cell r="AF1729">
            <v>145.53133002339277</v>
          </cell>
          <cell r="AG1729">
            <v>149.17429127984298</v>
          </cell>
          <cell r="AH1729">
            <v>154.80916860279575</v>
          </cell>
        </row>
        <row r="1730">
          <cell r="B1730">
            <v>58667</v>
          </cell>
          <cell r="C1730" t="str">
            <v>MD</v>
          </cell>
          <cell r="D1730" t="str">
            <v>Retail Power Marketer</v>
          </cell>
          <cell r="E1730">
            <v>1.3515857778464266E-2</v>
          </cell>
          <cell r="F1730">
            <v>1</v>
          </cell>
          <cell r="G1730">
            <v>9782.9033918663845</v>
          </cell>
          <cell r="H1730">
            <v>9782.9033918663845</v>
          </cell>
          <cell r="I1730">
            <v>11.608880937499999</v>
          </cell>
          <cell r="J1730">
            <v>121939.5</v>
          </cell>
          <cell r="K1730">
            <v>1026207</v>
          </cell>
          <cell r="L1730">
            <v>104898</v>
          </cell>
          <cell r="M1730">
            <v>0.10458564333415919</v>
          </cell>
          <cell r="N1730">
            <v>0.10458564333415919</v>
          </cell>
          <cell r="O1730">
            <v>13700.393947523291</v>
          </cell>
          <cell r="P1730">
            <v>39288.599263852884</v>
          </cell>
          <cell r="Q1730">
            <v>60861.319323600692</v>
          </cell>
          <cell r="R1730">
            <v>78727.346766173199</v>
          </cell>
          <cell r="S1730">
            <v>167817.19063149256</v>
          </cell>
          <cell r="T1730">
            <v>1490.6991392999744</v>
          </cell>
          <cell r="U1730">
            <v>1574.7392793099493</v>
          </cell>
          <cell r="V1730">
            <v>1601.2133832365821</v>
          </cell>
          <cell r="W1730">
            <v>1634.3234957138106</v>
          </cell>
          <cell r="X1730">
            <v>1748.9325717686668</v>
          </cell>
          <cell r="Y1730">
            <v>473.21570974949742</v>
          </cell>
          <cell r="Z1730">
            <v>517.33303582372105</v>
          </cell>
          <cell r="AA1730">
            <v>531.84468698120588</v>
          </cell>
          <cell r="AB1730">
            <v>537.29243693539263</v>
          </cell>
          <cell r="AC1730">
            <v>630.92915361598307</v>
          </cell>
          <cell r="AD1730">
            <v>114.17132777033817</v>
          </cell>
          <cell r="AE1730">
            <v>146.7841054134428</v>
          </cell>
          <cell r="AF1730">
            <v>145.53133002339277</v>
          </cell>
          <cell r="AG1730">
            <v>149.17429127984298</v>
          </cell>
          <cell r="AH1730">
            <v>154.80916860279575</v>
          </cell>
        </row>
        <row r="1731">
          <cell r="B1731">
            <v>58806</v>
          </cell>
          <cell r="C1731" t="str">
            <v>MD</v>
          </cell>
          <cell r="D1731" t="str">
            <v>Retail Power Marketer</v>
          </cell>
          <cell r="E1731">
            <v>1.3515857778464266E-2</v>
          </cell>
          <cell r="F1731">
            <v>0</v>
          </cell>
          <cell r="G1731">
            <v>0</v>
          </cell>
          <cell r="H1731">
            <v>7105.5491790599644</v>
          </cell>
          <cell r="I1731">
            <v>11.608880937499999</v>
          </cell>
          <cell r="J1731">
            <v>0</v>
          </cell>
          <cell r="K1731">
            <v>0</v>
          </cell>
          <cell r="L1731">
            <v>0</v>
          </cell>
          <cell r="M1731">
            <v>0</v>
          </cell>
          <cell r="N1731">
            <v>5.8162036315138999E-2</v>
          </cell>
          <cell r="O1731">
            <v>13700.393947523291</v>
          </cell>
          <cell r="P1731">
            <v>39288.599263852884</v>
          </cell>
          <cell r="Q1731">
            <v>60861.319323600692</v>
          </cell>
          <cell r="R1731">
            <v>78727.346766173199</v>
          </cell>
          <cell r="S1731">
            <v>167817.19063149256</v>
          </cell>
          <cell r="T1731">
            <v>1490.6991392999744</v>
          </cell>
          <cell r="U1731">
            <v>1574.7392793099493</v>
          </cell>
          <cell r="V1731">
            <v>1601.2133832365821</v>
          </cell>
          <cell r="W1731">
            <v>1634.3234957138106</v>
          </cell>
          <cell r="X1731">
            <v>1748.9325717686668</v>
          </cell>
          <cell r="Y1731">
            <v>473.21570974949742</v>
          </cell>
          <cell r="Z1731">
            <v>517.33303582372105</v>
          </cell>
          <cell r="AA1731">
            <v>531.84468698120588</v>
          </cell>
          <cell r="AB1731">
            <v>537.29243693539263</v>
          </cell>
          <cell r="AC1731">
            <v>630.92915361598307</v>
          </cell>
          <cell r="AD1731">
            <v>114.17132777033817</v>
          </cell>
          <cell r="AE1731">
            <v>146.7841054134428</v>
          </cell>
          <cell r="AF1731">
            <v>145.53133002339277</v>
          </cell>
          <cell r="AG1731">
            <v>149.17429127984298</v>
          </cell>
          <cell r="AH1731">
            <v>154.80916860279575</v>
          </cell>
        </row>
        <row r="1732">
          <cell r="B1732">
            <v>58952</v>
          </cell>
          <cell r="C1732" t="str">
            <v>MD</v>
          </cell>
          <cell r="D1732" t="str">
            <v>Retail Power Marketer</v>
          </cell>
          <cell r="E1732">
            <v>1.3515857778464266E-2</v>
          </cell>
          <cell r="F1732">
            <v>1</v>
          </cell>
          <cell r="G1732">
            <v>9051.7535708883461</v>
          </cell>
          <cell r="H1732">
            <v>9051.7535708883461</v>
          </cell>
          <cell r="I1732">
            <v>11.608880937499999</v>
          </cell>
          <cell r="J1732">
            <v>48044</v>
          </cell>
          <cell r="K1732">
            <v>418888</v>
          </cell>
          <cell r="L1732">
            <v>46277</v>
          </cell>
          <cell r="M1732">
            <v>9.9304133329825045E-2</v>
          </cell>
          <cell r="N1732">
            <v>9.9304133329825045E-2</v>
          </cell>
          <cell r="O1732">
            <v>13700.393947523291</v>
          </cell>
          <cell r="P1732">
            <v>39288.599263852884</v>
          </cell>
          <cell r="Q1732">
            <v>60861.319323600692</v>
          </cell>
          <cell r="R1732">
            <v>78727.346766173199</v>
          </cell>
          <cell r="S1732">
            <v>167817.19063149256</v>
          </cell>
          <cell r="T1732">
            <v>1490.6991392999744</v>
          </cell>
          <cell r="U1732">
            <v>1574.7392793099493</v>
          </cell>
          <cell r="V1732">
            <v>1601.2133832365821</v>
          </cell>
          <cell r="W1732">
            <v>1634.3234957138106</v>
          </cell>
          <cell r="X1732">
            <v>1748.9325717686668</v>
          </cell>
          <cell r="Y1732">
            <v>473.21570974949742</v>
          </cell>
          <cell r="Z1732">
            <v>517.33303582372105</v>
          </cell>
          <cell r="AA1732">
            <v>531.84468698120588</v>
          </cell>
          <cell r="AB1732">
            <v>537.29243693539263</v>
          </cell>
          <cell r="AC1732">
            <v>630.92915361598307</v>
          </cell>
          <cell r="AD1732">
            <v>114.17132777033817</v>
          </cell>
          <cell r="AE1732">
            <v>146.7841054134428</v>
          </cell>
          <cell r="AF1732">
            <v>145.53133002339277</v>
          </cell>
          <cell r="AG1732">
            <v>149.17429127984298</v>
          </cell>
          <cell r="AH1732">
            <v>154.80916860279575</v>
          </cell>
        </row>
        <row r="1733">
          <cell r="B1733">
            <v>58953</v>
          </cell>
          <cell r="C1733" t="str">
            <v>MD</v>
          </cell>
          <cell r="D1733" t="str">
            <v>Retail Power Marketer</v>
          </cell>
          <cell r="E1733">
            <v>1.3515857778464266E-2</v>
          </cell>
          <cell r="F1733">
            <v>1</v>
          </cell>
          <cell r="G1733">
            <v>8619.8228977827366</v>
          </cell>
          <cell r="H1733">
            <v>8619.8228977827366</v>
          </cell>
          <cell r="I1733">
            <v>11.608880937499999</v>
          </cell>
          <cell r="J1733">
            <v>47201.000000000007</v>
          </cell>
          <cell r="K1733">
            <v>494502</v>
          </cell>
          <cell r="L1733">
            <v>57368</v>
          </cell>
          <cell r="M1733">
            <v>7.9290398462554271E-2</v>
          </cell>
          <cell r="N1733">
            <v>7.9290398462554271E-2</v>
          </cell>
          <cell r="O1733">
            <v>13700.393947523291</v>
          </cell>
          <cell r="P1733">
            <v>39288.599263852884</v>
          </cell>
          <cell r="Q1733">
            <v>60861.319323600692</v>
          </cell>
          <cell r="R1733">
            <v>78727.346766173199</v>
          </cell>
          <cell r="S1733">
            <v>167817.19063149256</v>
          </cell>
          <cell r="T1733">
            <v>1490.6991392999744</v>
          </cell>
          <cell r="U1733">
            <v>1574.7392793099493</v>
          </cell>
          <cell r="V1733">
            <v>1601.2133832365821</v>
          </cell>
          <cell r="W1733">
            <v>1634.3234957138106</v>
          </cell>
          <cell r="X1733">
            <v>1748.9325717686668</v>
          </cell>
          <cell r="Y1733">
            <v>473.21570974949742</v>
          </cell>
          <cell r="Z1733">
            <v>517.33303582372105</v>
          </cell>
          <cell r="AA1733">
            <v>531.84468698120588</v>
          </cell>
          <cell r="AB1733">
            <v>537.29243693539263</v>
          </cell>
          <cell r="AC1733">
            <v>630.92915361598307</v>
          </cell>
          <cell r="AD1733">
            <v>114.17132777033817</v>
          </cell>
          <cell r="AE1733">
            <v>146.7841054134428</v>
          </cell>
          <cell r="AF1733">
            <v>145.53133002339277</v>
          </cell>
          <cell r="AG1733">
            <v>149.17429127984298</v>
          </cell>
          <cell r="AH1733">
            <v>154.80916860279575</v>
          </cell>
        </row>
        <row r="1734">
          <cell r="B1734">
            <v>58956</v>
          </cell>
          <cell r="C1734" t="str">
            <v>MD</v>
          </cell>
          <cell r="D1734" t="str">
            <v>Retail Power Marketer</v>
          </cell>
          <cell r="E1734">
            <v>1.3515857778464266E-2</v>
          </cell>
          <cell r="F1734">
            <v>1</v>
          </cell>
          <cell r="G1734">
            <v>7590.0026946914577</v>
          </cell>
          <cell r="H1734">
            <v>7590.0026946914577</v>
          </cell>
          <cell r="I1734">
            <v>11.608880937499999</v>
          </cell>
          <cell r="J1734">
            <v>86064.9</v>
          </cell>
          <cell r="K1734">
            <v>901328</v>
          </cell>
          <cell r="L1734">
            <v>118752</v>
          </cell>
          <cell r="M1734">
            <v>7.713281519149523E-2</v>
          </cell>
          <cell r="N1734">
            <v>7.713281519149523E-2</v>
          </cell>
          <cell r="O1734">
            <v>13700.393947523291</v>
          </cell>
          <cell r="P1734">
            <v>39288.599263852884</v>
          </cell>
          <cell r="Q1734">
            <v>60861.319323600692</v>
          </cell>
          <cell r="R1734">
            <v>78727.346766173199</v>
          </cell>
          <cell r="S1734">
            <v>167817.19063149256</v>
          </cell>
          <cell r="T1734">
            <v>1490.6991392999744</v>
          </cell>
          <cell r="U1734">
            <v>1574.7392793099493</v>
          </cell>
          <cell r="V1734">
            <v>1601.2133832365821</v>
          </cell>
          <cell r="W1734">
            <v>1634.3234957138106</v>
          </cell>
          <cell r="X1734">
            <v>1748.9325717686668</v>
          </cell>
          <cell r="Y1734">
            <v>473.21570974949742</v>
          </cell>
          <cell r="Z1734">
            <v>517.33303582372105</v>
          </cell>
          <cell r="AA1734">
            <v>531.84468698120588</v>
          </cell>
          <cell r="AB1734">
            <v>537.29243693539263</v>
          </cell>
          <cell r="AC1734">
            <v>630.92915361598307</v>
          </cell>
          <cell r="AD1734">
            <v>114.17132777033817</v>
          </cell>
          <cell r="AE1734">
            <v>146.7841054134428</v>
          </cell>
          <cell r="AF1734">
            <v>145.53133002339277</v>
          </cell>
          <cell r="AG1734">
            <v>149.17429127984298</v>
          </cell>
          <cell r="AH1734">
            <v>154.80916860279575</v>
          </cell>
        </row>
        <row r="1735">
          <cell r="B1735">
            <v>58965</v>
          </cell>
          <cell r="C1735" t="str">
            <v>MD</v>
          </cell>
          <cell r="D1735" t="str">
            <v>Retail Power Marketer</v>
          </cell>
          <cell r="E1735">
            <v>1.3515857778464266E-2</v>
          </cell>
          <cell r="F1735">
            <v>1</v>
          </cell>
          <cell r="G1735">
            <v>3205.8823529411766</v>
          </cell>
          <cell r="H1735">
            <v>3205.8823529411766</v>
          </cell>
          <cell r="I1735">
            <v>11.608880937499999</v>
          </cell>
          <cell r="J1735">
            <v>6.8999999999999995</v>
          </cell>
          <cell r="K1735">
            <v>109</v>
          </cell>
          <cell r="L1735">
            <v>34</v>
          </cell>
          <cell r="M1735">
            <v>1.9849326399082559E-2</v>
          </cell>
          <cell r="N1735">
            <v>1.9849326399082559E-2</v>
          </cell>
          <cell r="O1735">
            <v>13700.393947523291</v>
          </cell>
          <cell r="P1735">
            <v>39288.599263852884</v>
          </cell>
          <cell r="Q1735">
            <v>60861.319323600692</v>
          </cell>
          <cell r="R1735">
            <v>78727.346766173199</v>
          </cell>
          <cell r="S1735">
            <v>167817.19063149256</v>
          </cell>
          <cell r="T1735">
            <v>1490.6991392999744</v>
          </cell>
          <cell r="U1735">
            <v>1574.7392793099493</v>
          </cell>
          <cell r="V1735">
            <v>1601.2133832365821</v>
          </cell>
          <cell r="W1735">
            <v>1634.3234957138106</v>
          </cell>
          <cell r="X1735">
            <v>1748.9325717686668</v>
          </cell>
          <cell r="Y1735">
            <v>473.21570974949742</v>
          </cell>
          <cell r="Z1735">
            <v>517.33303582372105</v>
          </cell>
          <cell r="AA1735">
            <v>531.84468698120588</v>
          </cell>
          <cell r="AB1735">
            <v>537.29243693539263</v>
          </cell>
          <cell r="AC1735">
            <v>630.92915361598307</v>
          </cell>
          <cell r="AD1735">
            <v>114.17132777033817</v>
          </cell>
          <cell r="AE1735">
            <v>146.7841054134428</v>
          </cell>
          <cell r="AF1735">
            <v>145.53133002339277</v>
          </cell>
          <cell r="AG1735">
            <v>149.17429127984298</v>
          </cell>
          <cell r="AH1735">
            <v>154.80916860279575</v>
          </cell>
        </row>
        <row r="1736">
          <cell r="B1736">
            <v>58973</v>
          </cell>
          <cell r="C1736" t="str">
            <v>MD</v>
          </cell>
          <cell r="D1736" t="str">
            <v>Retail Power Marketer</v>
          </cell>
          <cell r="E1736">
            <v>1.3515857778464266E-2</v>
          </cell>
          <cell r="F1736">
            <v>1</v>
          </cell>
          <cell r="G1736">
            <v>12257.91324736225</v>
          </cell>
          <cell r="H1736">
            <v>12257.91324736225</v>
          </cell>
          <cell r="I1736">
            <v>11.608880937499999</v>
          </cell>
          <cell r="J1736">
            <v>12394.8</v>
          </cell>
          <cell r="K1736">
            <v>177752</v>
          </cell>
          <cell r="L1736">
            <v>14501</v>
          </cell>
          <cell r="M1736">
            <v>5.8366237287365265E-2</v>
          </cell>
          <cell r="N1736">
            <v>5.8366237287365265E-2</v>
          </cell>
          <cell r="O1736">
            <v>13700.393947523291</v>
          </cell>
          <cell r="P1736">
            <v>39288.599263852884</v>
          </cell>
          <cell r="Q1736">
            <v>60861.319323600692</v>
          </cell>
          <cell r="R1736">
            <v>78727.346766173199</v>
          </cell>
          <cell r="S1736">
            <v>167817.19063149256</v>
          </cell>
          <cell r="T1736">
            <v>1490.6991392999744</v>
          </cell>
          <cell r="U1736">
            <v>1574.7392793099493</v>
          </cell>
          <cell r="V1736">
            <v>1601.2133832365821</v>
          </cell>
          <cell r="W1736">
            <v>1634.3234957138106</v>
          </cell>
          <cell r="X1736">
            <v>1748.9325717686668</v>
          </cell>
          <cell r="Y1736">
            <v>473.21570974949742</v>
          </cell>
          <cell r="Z1736">
            <v>517.33303582372105</v>
          </cell>
          <cell r="AA1736">
            <v>531.84468698120588</v>
          </cell>
          <cell r="AB1736">
            <v>537.29243693539263</v>
          </cell>
          <cell r="AC1736">
            <v>630.92915361598307</v>
          </cell>
          <cell r="AD1736">
            <v>114.17132777033817</v>
          </cell>
          <cell r="AE1736">
            <v>146.7841054134428</v>
          </cell>
          <cell r="AF1736">
            <v>145.53133002339277</v>
          </cell>
          <cell r="AG1736">
            <v>149.17429127984298</v>
          </cell>
          <cell r="AH1736">
            <v>154.80916860279575</v>
          </cell>
        </row>
        <row r="1737">
          <cell r="B1737">
            <v>58974</v>
          </cell>
          <cell r="C1737" t="str">
            <v>MD</v>
          </cell>
          <cell r="D1737" t="str">
            <v>Retail Power Marketer</v>
          </cell>
          <cell r="E1737">
            <v>1.3515857778464266E-2</v>
          </cell>
          <cell r="F1737">
            <v>1</v>
          </cell>
          <cell r="G1737">
            <v>9034.5905038555993</v>
          </cell>
          <cell r="H1737">
            <v>9034.5905038555993</v>
          </cell>
          <cell r="I1737">
            <v>11.608880937499999</v>
          </cell>
          <cell r="J1737">
            <v>99094.200000000012</v>
          </cell>
          <cell r="K1737">
            <v>945497</v>
          </cell>
          <cell r="L1737">
            <v>104653</v>
          </cell>
          <cell r="M1737">
            <v>8.9387221111197346E-2</v>
          </cell>
          <cell r="N1737">
            <v>8.9387221111197346E-2</v>
          </cell>
          <cell r="O1737">
            <v>13700.393947523291</v>
          </cell>
          <cell r="P1737">
            <v>39288.599263852884</v>
          </cell>
          <cell r="Q1737">
            <v>60861.319323600692</v>
          </cell>
          <cell r="R1737">
            <v>78727.346766173199</v>
          </cell>
          <cell r="S1737">
            <v>167817.19063149256</v>
          </cell>
          <cell r="T1737">
            <v>1490.6991392999744</v>
          </cell>
          <cell r="U1737">
            <v>1574.7392793099493</v>
          </cell>
          <cell r="V1737">
            <v>1601.2133832365821</v>
          </cell>
          <cell r="W1737">
            <v>1634.3234957138106</v>
          </cell>
          <cell r="X1737">
            <v>1748.9325717686668</v>
          </cell>
          <cell r="Y1737">
            <v>473.21570974949742</v>
          </cell>
          <cell r="Z1737">
            <v>517.33303582372105</v>
          </cell>
          <cell r="AA1737">
            <v>531.84468698120588</v>
          </cell>
          <cell r="AB1737">
            <v>537.29243693539263</v>
          </cell>
          <cell r="AC1737">
            <v>630.92915361598307</v>
          </cell>
          <cell r="AD1737">
            <v>114.17132777033817</v>
          </cell>
          <cell r="AE1737">
            <v>146.7841054134428</v>
          </cell>
          <cell r="AF1737">
            <v>145.53133002339277</v>
          </cell>
          <cell r="AG1737">
            <v>149.17429127984298</v>
          </cell>
          <cell r="AH1737">
            <v>154.80916860279575</v>
          </cell>
        </row>
        <row r="1738">
          <cell r="B1738">
            <v>59054</v>
          </cell>
          <cell r="C1738" t="str">
            <v>MD</v>
          </cell>
          <cell r="D1738" t="str">
            <v>Retail Power Marketer</v>
          </cell>
          <cell r="E1738">
            <v>1.3515857778464266E-2</v>
          </cell>
          <cell r="F1738">
            <v>1</v>
          </cell>
          <cell r="G1738">
            <v>9207.799995202955</v>
          </cell>
          <cell r="H1738">
            <v>9207.799995202955</v>
          </cell>
          <cell r="I1738">
            <v>11.608880937499999</v>
          </cell>
          <cell r="J1738">
            <v>98563.8</v>
          </cell>
          <cell r="K1738">
            <v>1151684</v>
          </cell>
          <cell r="L1738">
            <v>125077</v>
          </cell>
          <cell r="M1738">
            <v>7.0453138176586411E-2</v>
          </cell>
          <cell r="N1738">
            <v>7.0453138176586411E-2</v>
          </cell>
          <cell r="O1738">
            <v>13700.393947523291</v>
          </cell>
          <cell r="P1738">
            <v>39288.599263852884</v>
          </cell>
          <cell r="Q1738">
            <v>60861.319323600692</v>
          </cell>
          <cell r="R1738">
            <v>78727.346766173199</v>
          </cell>
          <cell r="S1738">
            <v>167817.19063149256</v>
          </cell>
          <cell r="T1738">
            <v>1490.6991392999744</v>
          </cell>
          <cell r="U1738">
            <v>1574.7392793099493</v>
          </cell>
          <cell r="V1738">
            <v>1601.2133832365821</v>
          </cell>
          <cell r="W1738">
            <v>1634.3234957138106</v>
          </cell>
          <cell r="X1738">
            <v>1748.9325717686668</v>
          </cell>
          <cell r="Y1738">
            <v>473.21570974949742</v>
          </cell>
          <cell r="Z1738">
            <v>517.33303582372105</v>
          </cell>
          <cell r="AA1738">
            <v>531.84468698120588</v>
          </cell>
          <cell r="AB1738">
            <v>537.29243693539263</v>
          </cell>
          <cell r="AC1738">
            <v>630.92915361598307</v>
          </cell>
          <cell r="AD1738">
            <v>114.17132777033817</v>
          </cell>
          <cell r="AE1738">
            <v>146.7841054134428</v>
          </cell>
          <cell r="AF1738">
            <v>145.53133002339277</v>
          </cell>
          <cell r="AG1738">
            <v>149.17429127984298</v>
          </cell>
          <cell r="AH1738">
            <v>154.80916860279575</v>
          </cell>
        </row>
        <row r="1739">
          <cell r="B1739">
            <v>59062</v>
          </cell>
          <cell r="C1739" t="str">
            <v>MD</v>
          </cell>
          <cell r="D1739" t="str">
            <v>Retail Power Marketer</v>
          </cell>
          <cell r="E1739">
            <v>1.3515857778464266E-2</v>
          </cell>
          <cell r="F1739">
            <v>1</v>
          </cell>
          <cell r="G1739">
            <v>11693.650793650793</v>
          </cell>
          <cell r="H1739">
            <v>11693.650793650793</v>
          </cell>
          <cell r="I1739">
            <v>11.608880937499999</v>
          </cell>
          <cell r="J1739">
            <v>1792.1</v>
          </cell>
          <cell r="K1739">
            <v>14734</v>
          </cell>
          <cell r="L1739">
            <v>1260</v>
          </cell>
          <cell r="M1739">
            <v>0.10971723362460975</v>
          </cell>
          <cell r="N1739">
            <v>0.10971723362460975</v>
          </cell>
          <cell r="O1739">
            <v>13700.393947523291</v>
          </cell>
          <cell r="P1739">
            <v>39288.599263852884</v>
          </cell>
          <cell r="Q1739">
            <v>60861.319323600692</v>
          </cell>
          <cell r="R1739">
            <v>78727.346766173199</v>
          </cell>
          <cell r="S1739">
            <v>167817.19063149256</v>
          </cell>
          <cell r="T1739">
            <v>1490.6991392999744</v>
          </cell>
          <cell r="U1739">
            <v>1574.7392793099493</v>
          </cell>
          <cell r="V1739">
            <v>1601.2133832365821</v>
          </cell>
          <cell r="W1739">
            <v>1634.3234957138106</v>
          </cell>
          <cell r="X1739">
            <v>1748.9325717686668</v>
          </cell>
          <cell r="Y1739">
            <v>473.21570974949742</v>
          </cell>
          <cell r="Z1739">
            <v>517.33303582372105</v>
          </cell>
          <cell r="AA1739">
            <v>531.84468698120588</v>
          </cell>
          <cell r="AB1739">
            <v>537.29243693539263</v>
          </cell>
          <cell r="AC1739">
            <v>630.92915361598307</v>
          </cell>
          <cell r="AD1739">
            <v>114.17132777033817</v>
          </cell>
          <cell r="AE1739">
            <v>146.7841054134428</v>
          </cell>
          <cell r="AF1739">
            <v>145.53133002339277</v>
          </cell>
          <cell r="AG1739">
            <v>149.17429127984298</v>
          </cell>
          <cell r="AH1739">
            <v>154.80916860279575</v>
          </cell>
        </row>
        <row r="1740">
          <cell r="B1740">
            <v>59064</v>
          </cell>
          <cell r="C1740" t="str">
            <v>MD</v>
          </cell>
          <cell r="D1740" t="str">
            <v>Retail Power Marketer</v>
          </cell>
          <cell r="E1740">
            <v>1.3515857778464266E-2</v>
          </cell>
          <cell r="F1740">
            <v>1</v>
          </cell>
          <cell r="G1740">
            <v>7479.588083854358</v>
          </cell>
          <cell r="H1740">
            <v>7479.588083854358</v>
          </cell>
          <cell r="I1740">
            <v>11.608880937499999</v>
          </cell>
          <cell r="J1740">
            <v>15689.4</v>
          </cell>
          <cell r="K1740">
            <v>162696</v>
          </cell>
          <cell r="L1740">
            <v>21752</v>
          </cell>
          <cell r="M1740">
            <v>7.7808940982998981E-2</v>
          </cell>
          <cell r="N1740">
            <v>7.7808940982998981E-2</v>
          </cell>
          <cell r="O1740">
            <v>13700.393947523291</v>
          </cell>
          <cell r="P1740">
            <v>39288.599263852884</v>
          </cell>
          <cell r="Q1740">
            <v>60861.319323600692</v>
          </cell>
          <cell r="R1740">
            <v>78727.346766173199</v>
          </cell>
          <cell r="S1740">
            <v>167817.19063149256</v>
          </cell>
          <cell r="T1740">
            <v>1490.6991392999744</v>
          </cell>
          <cell r="U1740">
            <v>1574.7392793099493</v>
          </cell>
          <cell r="V1740">
            <v>1601.2133832365821</v>
          </cell>
          <cell r="W1740">
            <v>1634.3234957138106</v>
          </cell>
          <cell r="X1740">
            <v>1748.9325717686668</v>
          </cell>
          <cell r="Y1740">
            <v>473.21570974949742</v>
          </cell>
          <cell r="Z1740">
            <v>517.33303582372105</v>
          </cell>
          <cell r="AA1740">
            <v>531.84468698120588</v>
          </cell>
          <cell r="AB1740">
            <v>537.29243693539263</v>
          </cell>
          <cell r="AC1740">
            <v>630.92915361598307</v>
          </cell>
          <cell r="AD1740">
            <v>114.17132777033817</v>
          </cell>
          <cell r="AE1740">
            <v>146.7841054134428</v>
          </cell>
          <cell r="AF1740">
            <v>145.53133002339277</v>
          </cell>
          <cell r="AG1740">
            <v>149.17429127984298</v>
          </cell>
          <cell r="AH1740">
            <v>154.80916860279575</v>
          </cell>
        </row>
        <row r="1741">
          <cell r="B1741">
            <v>59084</v>
          </cell>
          <cell r="C1741" t="str">
            <v>MD</v>
          </cell>
          <cell r="D1741" t="str">
            <v>Retail Power Marketer</v>
          </cell>
          <cell r="E1741">
            <v>1.3515857778464266E-2</v>
          </cell>
          <cell r="F1741">
            <v>1</v>
          </cell>
          <cell r="G1741">
            <v>8309.6951010620069</v>
          </cell>
          <cell r="H1741">
            <v>8309.6951010620069</v>
          </cell>
          <cell r="I1741">
            <v>11.608880937499999</v>
          </cell>
          <cell r="J1741">
            <v>3960</v>
          </cell>
          <cell r="K1741">
            <v>48512</v>
          </cell>
          <cell r="L1741">
            <v>5838</v>
          </cell>
          <cell r="M1741">
            <v>6.4864945519510636E-2</v>
          </cell>
          <cell r="N1741">
            <v>6.4864945519510636E-2</v>
          </cell>
          <cell r="O1741">
            <v>13700.393947523291</v>
          </cell>
          <cell r="P1741">
            <v>39288.599263852884</v>
          </cell>
          <cell r="Q1741">
            <v>60861.319323600692</v>
          </cell>
          <cell r="R1741">
            <v>78727.346766173199</v>
          </cell>
          <cell r="S1741">
            <v>167817.19063149256</v>
          </cell>
          <cell r="T1741">
            <v>1490.6991392999744</v>
          </cell>
          <cell r="U1741">
            <v>1574.7392793099493</v>
          </cell>
          <cell r="V1741">
            <v>1601.2133832365821</v>
          </cell>
          <cell r="W1741">
            <v>1634.3234957138106</v>
          </cell>
          <cell r="X1741">
            <v>1748.9325717686668</v>
          </cell>
          <cell r="Y1741">
            <v>473.21570974949742</v>
          </cell>
          <cell r="Z1741">
            <v>517.33303582372105</v>
          </cell>
          <cell r="AA1741">
            <v>531.84468698120588</v>
          </cell>
          <cell r="AB1741">
            <v>537.29243693539263</v>
          </cell>
          <cell r="AC1741">
            <v>630.92915361598307</v>
          </cell>
          <cell r="AD1741">
            <v>114.17132777033817</v>
          </cell>
          <cell r="AE1741">
            <v>146.7841054134428</v>
          </cell>
          <cell r="AF1741">
            <v>145.53133002339277</v>
          </cell>
          <cell r="AG1741">
            <v>149.17429127984298</v>
          </cell>
          <cell r="AH1741">
            <v>154.80916860279575</v>
          </cell>
        </row>
        <row r="1742">
          <cell r="B1742">
            <v>59088</v>
          </cell>
          <cell r="C1742" t="str">
            <v>MD</v>
          </cell>
          <cell r="D1742" t="str">
            <v>Retail Power Marketer</v>
          </cell>
          <cell r="E1742">
            <v>1.3515857778464266E-2</v>
          </cell>
          <cell r="F1742">
            <v>1</v>
          </cell>
          <cell r="G1742">
            <v>8577.8147549639198</v>
          </cell>
          <cell r="H1742">
            <v>8577.8147549639198</v>
          </cell>
          <cell r="I1742">
            <v>11.608880937499999</v>
          </cell>
          <cell r="J1742">
            <v>39574.300000000003</v>
          </cell>
          <cell r="K1742">
            <v>536122</v>
          </cell>
          <cell r="L1742">
            <v>62501</v>
          </cell>
          <cell r="M1742">
            <v>5.757551451032368E-2</v>
          </cell>
          <cell r="N1742">
            <v>5.757551451032368E-2</v>
          </cell>
          <cell r="O1742">
            <v>13700.393947523291</v>
          </cell>
          <cell r="P1742">
            <v>39288.599263852884</v>
          </cell>
          <cell r="Q1742">
            <v>60861.319323600692</v>
          </cell>
          <cell r="R1742">
            <v>78727.346766173199</v>
          </cell>
          <cell r="S1742">
            <v>167817.19063149256</v>
          </cell>
          <cell r="T1742">
            <v>1490.6991392999744</v>
          </cell>
          <cell r="U1742">
            <v>1574.7392793099493</v>
          </cell>
          <cell r="V1742">
            <v>1601.2133832365821</v>
          </cell>
          <cell r="W1742">
            <v>1634.3234957138106</v>
          </cell>
          <cell r="X1742">
            <v>1748.9325717686668</v>
          </cell>
          <cell r="Y1742">
            <v>473.21570974949742</v>
          </cell>
          <cell r="Z1742">
            <v>517.33303582372105</v>
          </cell>
          <cell r="AA1742">
            <v>531.84468698120588</v>
          </cell>
          <cell r="AB1742">
            <v>537.29243693539263</v>
          </cell>
          <cell r="AC1742">
            <v>630.92915361598307</v>
          </cell>
          <cell r="AD1742">
            <v>114.17132777033817</v>
          </cell>
          <cell r="AE1742">
            <v>146.7841054134428</v>
          </cell>
          <cell r="AF1742">
            <v>145.53133002339277</v>
          </cell>
          <cell r="AG1742">
            <v>149.17429127984298</v>
          </cell>
          <cell r="AH1742">
            <v>154.80916860279575</v>
          </cell>
        </row>
        <row r="1743">
          <cell r="B1743">
            <v>59310</v>
          </cell>
          <cell r="C1743" t="str">
            <v>MD</v>
          </cell>
          <cell r="D1743" t="str">
            <v>Retail Power Marketer</v>
          </cell>
          <cell r="E1743">
            <v>1.3515857778464266E-2</v>
          </cell>
          <cell r="F1743">
            <v>1</v>
          </cell>
          <cell r="G1743">
            <v>8667.494719053655</v>
          </cell>
          <cell r="H1743">
            <v>8667.494719053655</v>
          </cell>
          <cell r="I1743">
            <v>11.608880937499999</v>
          </cell>
          <cell r="J1743">
            <v>222505.8</v>
          </cell>
          <cell r="K1743">
            <v>2051596</v>
          </cell>
          <cell r="L1743">
            <v>236700</v>
          </cell>
          <cell r="M1743">
            <v>9.2382678941236487E-2</v>
          </cell>
          <cell r="N1743">
            <v>9.2382678941236487E-2</v>
          </cell>
          <cell r="O1743">
            <v>13700.393947523291</v>
          </cell>
          <cell r="P1743">
            <v>39288.599263852884</v>
          </cell>
          <cell r="Q1743">
            <v>60861.319323600692</v>
          </cell>
          <cell r="R1743">
            <v>78727.346766173199</v>
          </cell>
          <cell r="S1743">
            <v>167817.19063149256</v>
          </cell>
          <cell r="T1743">
            <v>1490.6991392999744</v>
          </cell>
          <cell r="U1743">
            <v>1574.7392793099493</v>
          </cell>
          <cell r="V1743">
            <v>1601.2133832365821</v>
          </cell>
          <cell r="W1743">
            <v>1634.3234957138106</v>
          </cell>
          <cell r="X1743">
            <v>1748.9325717686668</v>
          </cell>
          <cell r="Y1743">
            <v>473.21570974949742</v>
          </cell>
          <cell r="Z1743">
            <v>517.33303582372105</v>
          </cell>
          <cell r="AA1743">
            <v>531.84468698120588</v>
          </cell>
          <cell r="AB1743">
            <v>537.29243693539263</v>
          </cell>
          <cell r="AC1743">
            <v>630.92915361598307</v>
          </cell>
          <cell r="AD1743">
            <v>114.17132777033817</v>
          </cell>
          <cell r="AE1743">
            <v>146.7841054134428</v>
          </cell>
          <cell r="AF1743">
            <v>145.53133002339277</v>
          </cell>
          <cell r="AG1743">
            <v>149.17429127984298</v>
          </cell>
          <cell r="AH1743">
            <v>154.80916860279575</v>
          </cell>
        </row>
        <row r="1744">
          <cell r="B1744">
            <v>59410</v>
          </cell>
          <cell r="C1744" t="str">
            <v>MD</v>
          </cell>
          <cell r="D1744" t="str">
            <v>Retail Power Marketer</v>
          </cell>
          <cell r="E1744">
            <v>1.3515857778464266E-2</v>
          </cell>
          <cell r="F1744">
            <v>1</v>
          </cell>
          <cell r="G1744">
            <v>10982.379475613194</v>
          </cell>
          <cell r="H1744">
            <v>10982.379475613194</v>
          </cell>
          <cell r="I1744">
            <v>11.608880937499999</v>
          </cell>
          <cell r="J1744">
            <v>18635.900000000001</v>
          </cell>
          <cell r="K1744">
            <v>233727</v>
          </cell>
          <cell r="L1744">
            <v>21282</v>
          </cell>
          <cell r="M1744">
            <v>6.7049068146416549E-2</v>
          </cell>
          <cell r="N1744">
            <v>6.7049068146416549E-2</v>
          </cell>
          <cell r="O1744">
            <v>13700.393947523291</v>
          </cell>
          <cell r="P1744">
            <v>39288.599263852884</v>
          </cell>
          <cell r="Q1744">
            <v>60861.319323600692</v>
          </cell>
          <cell r="R1744">
            <v>78727.346766173199</v>
          </cell>
          <cell r="S1744">
            <v>167817.19063149256</v>
          </cell>
          <cell r="T1744">
            <v>1490.6991392999744</v>
          </cell>
          <cell r="U1744">
            <v>1574.7392793099493</v>
          </cell>
          <cell r="V1744">
            <v>1601.2133832365821</v>
          </cell>
          <cell r="W1744">
            <v>1634.3234957138106</v>
          </cell>
          <cell r="X1744">
            <v>1748.9325717686668</v>
          </cell>
          <cell r="Y1744">
            <v>473.21570974949742</v>
          </cell>
          <cell r="Z1744">
            <v>517.33303582372105</v>
          </cell>
          <cell r="AA1744">
            <v>531.84468698120588</v>
          </cell>
          <cell r="AB1744">
            <v>537.29243693539263</v>
          </cell>
          <cell r="AC1744">
            <v>630.92915361598307</v>
          </cell>
          <cell r="AD1744">
            <v>114.17132777033817</v>
          </cell>
          <cell r="AE1744">
            <v>146.7841054134428</v>
          </cell>
          <cell r="AF1744">
            <v>145.53133002339277</v>
          </cell>
          <cell r="AG1744">
            <v>149.17429127984298</v>
          </cell>
          <cell r="AH1744">
            <v>154.80916860279575</v>
          </cell>
        </row>
        <row r="1745">
          <cell r="B1745">
            <v>59472</v>
          </cell>
          <cell r="C1745" t="str">
            <v>MD</v>
          </cell>
          <cell r="D1745" t="str">
            <v>Retail Power Marketer</v>
          </cell>
          <cell r="E1745">
            <v>1.3515857778464266E-2</v>
          </cell>
          <cell r="F1745">
            <v>1</v>
          </cell>
          <cell r="G1745">
            <v>1247.8632478632478</v>
          </cell>
          <cell r="H1745">
            <v>1247.8632478632478</v>
          </cell>
          <cell r="I1745">
            <v>11.608880937499999</v>
          </cell>
          <cell r="J1745">
            <v>27.5</v>
          </cell>
          <cell r="K1745">
            <v>146</v>
          </cell>
          <cell r="L1745">
            <v>117</v>
          </cell>
          <cell r="M1745">
            <v>7.6720076464041123E-2</v>
          </cell>
          <cell r="N1745">
            <v>7.6720076464041123E-2</v>
          </cell>
          <cell r="O1745">
            <v>13700.393947523291</v>
          </cell>
          <cell r="P1745">
            <v>39288.599263852884</v>
          </cell>
          <cell r="Q1745">
            <v>60861.319323600692</v>
          </cell>
          <cell r="R1745">
            <v>78727.346766173199</v>
          </cell>
          <cell r="S1745">
            <v>167817.19063149256</v>
          </cell>
          <cell r="T1745">
            <v>1490.6991392999744</v>
          </cell>
          <cell r="U1745">
            <v>1574.7392793099493</v>
          </cell>
          <cell r="V1745">
            <v>1601.2133832365821</v>
          </cell>
          <cell r="W1745">
            <v>1634.3234957138106</v>
          </cell>
          <cell r="X1745">
            <v>1748.9325717686668</v>
          </cell>
          <cell r="Y1745">
            <v>473.21570974949742</v>
          </cell>
          <cell r="Z1745">
            <v>517.33303582372105</v>
          </cell>
          <cell r="AA1745">
            <v>531.84468698120588</v>
          </cell>
          <cell r="AB1745">
            <v>537.29243693539263</v>
          </cell>
          <cell r="AC1745">
            <v>630.92915361598307</v>
          </cell>
          <cell r="AD1745">
            <v>114.17132777033817</v>
          </cell>
          <cell r="AE1745">
            <v>146.7841054134428</v>
          </cell>
          <cell r="AF1745">
            <v>145.53133002339277</v>
          </cell>
          <cell r="AG1745">
            <v>149.17429127984298</v>
          </cell>
          <cell r="AH1745">
            <v>154.80916860279575</v>
          </cell>
        </row>
        <row r="1746">
          <cell r="B1746">
            <v>59619</v>
          </cell>
          <cell r="C1746" t="str">
            <v>MD</v>
          </cell>
          <cell r="D1746" t="str">
            <v>Retail Power Marketer</v>
          </cell>
          <cell r="E1746">
            <v>1.3515857778464266E-2</v>
          </cell>
          <cell r="F1746">
            <v>0</v>
          </cell>
          <cell r="G1746">
            <v>0</v>
          </cell>
          <cell r="H1746">
            <v>7105.5491790599644</v>
          </cell>
          <cell r="I1746">
            <v>11.608880937499999</v>
          </cell>
          <cell r="J1746">
            <v>0</v>
          </cell>
          <cell r="K1746">
            <v>0</v>
          </cell>
          <cell r="L1746">
            <v>0</v>
          </cell>
          <cell r="M1746">
            <v>0</v>
          </cell>
          <cell r="N1746">
            <v>5.8162036315138999E-2</v>
          </cell>
          <cell r="O1746">
            <v>13700.393947523291</v>
          </cell>
          <cell r="P1746">
            <v>39288.599263852884</v>
          </cell>
          <cell r="Q1746">
            <v>60861.319323600692</v>
          </cell>
          <cell r="R1746">
            <v>78727.346766173199</v>
          </cell>
          <cell r="S1746">
            <v>167817.19063149256</v>
          </cell>
          <cell r="T1746">
            <v>1490.6991392999744</v>
          </cell>
          <cell r="U1746">
            <v>1574.7392793099493</v>
          </cell>
          <cell r="V1746">
            <v>1601.2133832365821</v>
          </cell>
          <cell r="W1746">
            <v>1634.3234957138106</v>
          </cell>
          <cell r="X1746">
            <v>1748.9325717686668</v>
          </cell>
          <cell r="Y1746">
            <v>473.21570974949742</v>
          </cell>
          <cell r="Z1746">
            <v>517.33303582372105</v>
          </cell>
          <cell r="AA1746">
            <v>531.84468698120588</v>
          </cell>
          <cell r="AB1746">
            <v>537.29243693539263</v>
          </cell>
          <cell r="AC1746">
            <v>630.92915361598307</v>
          </cell>
          <cell r="AD1746">
            <v>114.17132777033817</v>
          </cell>
          <cell r="AE1746">
            <v>146.7841054134428</v>
          </cell>
          <cell r="AF1746">
            <v>145.53133002339277</v>
          </cell>
          <cell r="AG1746">
            <v>149.17429127984298</v>
          </cell>
          <cell r="AH1746">
            <v>154.80916860279575</v>
          </cell>
        </row>
        <row r="1747">
          <cell r="B1747">
            <v>59793</v>
          </cell>
          <cell r="C1747" t="str">
            <v>MD</v>
          </cell>
          <cell r="D1747" t="str">
            <v>Retail Power Marketer</v>
          </cell>
          <cell r="E1747">
            <v>1.3515857778464266E-2</v>
          </cell>
          <cell r="F1747">
            <v>1</v>
          </cell>
          <cell r="G1747">
            <v>8351.7312421080605</v>
          </cell>
          <cell r="H1747">
            <v>8351.7312421080605</v>
          </cell>
          <cell r="I1747">
            <v>11.608880937499999</v>
          </cell>
          <cell r="J1747">
            <v>26989.5</v>
          </cell>
          <cell r="K1747">
            <v>251337</v>
          </cell>
          <cell r="L1747">
            <v>30094</v>
          </cell>
          <cell r="M1747">
            <v>9.0703748532060549E-2</v>
          </cell>
          <cell r="N1747">
            <v>9.0703748532060549E-2</v>
          </cell>
          <cell r="O1747">
            <v>13700.393947523291</v>
          </cell>
          <cell r="P1747">
            <v>39288.599263852884</v>
          </cell>
          <cell r="Q1747">
            <v>60861.319323600692</v>
          </cell>
          <cell r="R1747">
            <v>78727.346766173199</v>
          </cell>
          <cell r="S1747">
            <v>167817.19063149256</v>
          </cell>
          <cell r="T1747">
            <v>1490.6991392999744</v>
          </cell>
          <cell r="U1747">
            <v>1574.7392793099493</v>
          </cell>
          <cell r="V1747">
            <v>1601.2133832365821</v>
          </cell>
          <cell r="W1747">
            <v>1634.3234957138106</v>
          </cell>
          <cell r="X1747">
            <v>1748.9325717686668</v>
          </cell>
          <cell r="Y1747">
            <v>473.21570974949742</v>
          </cell>
          <cell r="Z1747">
            <v>517.33303582372105</v>
          </cell>
          <cell r="AA1747">
            <v>531.84468698120588</v>
          </cell>
          <cell r="AB1747">
            <v>537.29243693539263</v>
          </cell>
          <cell r="AC1747">
            <v>630.92915361598307</v>
          </cell>
          <cell r="AD1747">
            <v>114.17132777033817</v>
          </cell>
          <cell r="AE1747">
            <v>146.7841054134428</v>
          </cell>
          <cell r="AF1747">
            <v>145.53133002339277</v>
          </cell>
          <cell r="AG1747">
            <v>149.17429127984298</v>
          </cell>
          <cell r="AH1747">
            <v>154.80916860279575</v>
          </cell>
        </row>
        <row r="1748">
          <cell r="B1748">
            <v>59795</v>
          </cell>
          <cell r="C1748" t="str">
            <v>MD</v>
          </cell>
          <cell r="D1748" t="str">
            <v>Retail Power Marketer</v>
          </cell>
          <cell r="E1748">
            <v>1.3515857778464266E-2</v>
          </cell>
          <cell r="F1748">
            <v>1</v>
          </cell>
          <cell r="G1748">
            <v>8975.2149259191519</v>
          </cell>
          <cell r="H1748">
            <v>8975.2149259191519</v>
          </cell>
          <cell r="I1748">
            <v>11.608880937499999</v>
          </cell>
          <cell r="J1748">
            <v>9472.2000000000007</v>
          </cell>
          <cell r="K1748">
            <v>98135</v>
          </cell>
          <cell r="L1748">
            <v>10934</v>
          </cell>
          <cell r="M1748">
            <v>8.1000886023870178E-2</v>
          </cell>
          <cell r="N1748">
            <v>8.1000886023870178E-2</v>
          </cell>
          <cell r="O1748">
            <v>13700.393947523291</v>
          </cell>
          <cell r="P1748">
            <v>39288.599263852884</v>
          </cell>
          <cell r="Q1748">
            <v>60861.319323600692</v>
          </cell>
          <cell r="R1748">
            <v>78727.346766173199</v>
          </cell>
          <cell r="S1748">
            <v>167817.19063149256</v>
          </cell>
          <cell r="T1748">
            <v>1490.6991392999744</v>
          </cell>
          <cell r="U1748">
            <v>1574.7392793099493</v>
          </cell>
          <cell r="V1748">
            <v>1601.2133832365821</v>
          </cell>
          <cell r="W1748">
            <v>1634.3234957138106</v>
          </cell>
          <cell r="X1748">
            <v>1748.9325717686668</v>
          </cell>
          <cell r="Y1748">
            <v>473.21570974949742</v>
          </cell>
          <cell r="Z1748">
            <v>517.33303582372105</v>
          </cell>
          <cell r="AA1748">
            <v>531.84468698120588</v>
          </cell>
          <cell r="AB1748">
            <v>537.29243693539263</v>
          </cell>
          <cell r="AC1748">
            <v>630.92915361598307</v>
          </cell>
          <cell r="AD1748">
            <v>114.17132777033817</v>
          </cell>
          <cell r="AE1748">
            <v>146.7841054134428</v>
          </cell>
          <cell r="AF1748">
            <v>145.53133002339277</v>
          </cell>
          <cell r="AG1748">
            <v>149.17429127984298</v>
          </cell>
          <cell r="AH1748">
            <v>154.80916860279575</v>
          </cell>
        </row>
        <row r="1749">
          <cell r="B1749">
            <v>59797</v>
          </cell>
          <cell r="C1749" t="str">
            <v>MD</v>
          </cell>
          <cell r="D1749" t="str">
            <v>Retail Power Marketer</v>
          </cell>
          <cell r="E1749">
            <v>1.3515857778464266E-2</v>
          </cell>
          <cell r="F1749">
            <v>1</v>
          </cell>
          <cell r="G1749">
            <v>9249.1558040739255</v>
          </cell>
          <cell r="H1749">
            <v>9249.1558040739255</v>
          </cell>
          <cell r="I1749">
            <v>11.608880937499999</v>
          </cell>
          <cell r="J1749">
            <v>25254.2</v>
          </cell>
          <cell r="K1749">
            <v>254731</v>
          </cell>
          <cell r="L1749">
            <v>27541</v>
          </cell>
          <cell r="M1749">
            <v>8.4079117662175989E-2</v>
          </cell>
          <cell r="N1749">
            <v>8.4079117662175989E-2</v>
          </cell>
          <cell r="O1749">
            <v>13700.393947523291</v>
          </cell>
          <cell r="P1749">
            <v>39288.599263852884</v>
          </cell>
          <cell r="Q1749">
            <v>60861.319323600692</v>
          </cell>
          <cell r="R1749">
            <v>78727.346766173199</v>
          </cell>
          <cell r="S1749">
            <v>167817.19063149256</v>
          </cell>
          <cell r="T1749">
            <v>1490.6991392999744</v>
          </cell>
          <cell r="U1749">
            <v>1574.7392793099493</v>
          </cell>
          <cell r="V1749">
            <v>1601.2133832365821</v>
          </cell>
          <cell r="W1749">
            <v>1634.3234957138106</v>
          </cell>
          <cell r="X1749">
            <v>1748.9325717686668</v>
          </cell>
          <cell r="Y1749">
            <v>473.21570974949742</v>
          </cell>
          <cell r="Z1749">
            <v>517.33303582372105</v>
          </cell>
          <cell r="AA1749">
            <v>531.84468698120588</v>
          </cell>
          <cell r="AB1749">
            <v>537.29243693539263</v>
          </cell>
          <cell r="AC1749">
            <v>630.92915361598307</v>
          </cell>
          <cell r="AD1749">
            <v>114.17132777033817</v>
          </cell>
          <cell r="AE1749">
            <v>146.7841054134428</v>
          </cell>
          <cell r="AF1749">
            <v>145.53133002339277</v>
          </cell>
          <cell r="AG1749">
            <v>149.17429127984298</v>
          </cell>
          <cell r="AH1749">
            <v>154.80916860279575</v>
          </cell>
        </row>
        <row r="1750">
          <cell r="B1750">
            <v>59810</v>
          </cell>
          <cell r="C1750" t="str">
            <v>MD</v>
          </cell>
          <cell r="D1750" t="str">
            <v>Retail Power Marketer</v>
          </cell>
          <cell r="E1750">
            <v>1.3515857778464266E-2</v>
          </cell>
          <cell r="F1750">
            <v>1</v>
          </cell>
          <cell r="G1750">
            <v>7506.1913696060037</v>
          </cell>
          <cell r="H1750">
            <v>7506.1913696060037</v>
          </cell>
          <cell r="I1750">
            <v>11.608880937499999</v>
          </cell>
          <cell r="J1750">
            <v>6606.7999999999993</v>
          </cell>
          <cell r="K1750">
            <v>60012</v>
          </cell>
          <cell r="L1750">
            <v>7995</v>
          </cell>
          <cell r="M1750">
            <v>9.1532426229025007E-2</v>
          </cell>
          <cell r="N1750">
            <v>9.1532426229025007E-2</v>
          </cell>
          <cell r="O1750">
            <v>13700.393947523291</v>
          </cell>
          <cell r="P1750">
            <v>39288.599263852884</v>
          </cell>
          <cell r="Q1750">
            <v>60861.319323600692</v>
          </cell>
          <cell r="R1750">
            <v>78727.346766173199</v>
          </cell>
          <cell r="S1750">
            <v>167817.19063149256</v>
          </cell>
          <cell r="T1750">
            <v>1490.6991392999744</v>
          </cell>
          <cell r="U1750">
            <v>1574.7392793099493</v>
          </cell>
          <cell r="V1750">
            <v>1601.2133832365821</v>
          </cell>
          <cell r="W1750">
            <v>1634.3234957138106</v>
          </cell>
          <cell r="X1750">
            <v>1748.9325717686668</v>
          </cell>
          <cell r="Y1750">
            <v>473.21570974949742</v>
          </cell>
          <cell r="Z1750">
            <v>517.33303582372105</v>
          </cell>
          <cell r="AA1750">
            <v>531.84468698120588</v>
          </cell>
          <cell r="AB1750">
            <v>537.29243693539263</v>
          </cell>
          <cell r="AC1750">
            <v>630.92915361598307</v>
          </cell>
          <cell r="AD1750">
            <v>114.17132777033817</v>
          </cell>
          <cell r="AE1750">
            <v>146.7841054134428</v>
          </cell>
          <cell r="AF1750">
            <v>145.53133002339277</v>
          </cell>
          <cell r="AG1750">
            <v>149.17429127984298</v>
          </cell>
          <cell r="AH1750">
            <v>154.80916860279575</v>
          </cell>
        </row>
        <row r="1751">
          <cell r="B1751">
            <v>59813</v>
          </cell>
          <cell r="C1751" t="str">
            <v>MD</v>
          </cell>
          <cell r="D1751" t="str">
            <v>Retail Power Marketer</v>
          </cell>
          <cell r="E1751">
            <v>1.3515857778464266E-2</v>
          </cell>
          <cell r="F1751">
            <v>0</v>
          </cell>
          <cell r="G1751">
            <v>0</v>
          </cell>
          <cell r="H1751">
            <v>7105.5491790599644</v>
          </cell>
          <cell r="I1751">
            <v>11.608880937499999</v>
          </cell>
          <cell r="J1751">
            <v>0</v>
          </cell>
          <cell r="K1751">
            <v>0</v>
          </cell>
          <cell r="L1751">
            <v>0</v>
          </cell>
          <cell r="M1751">
            <v>0</v>
          </cell>
          <cell r="N1751">
            <v>5.8162036315138999E-2</v>
          </cell>
          <cell r="O1751">
            <v>13700.393947523291</v>
          </cell>
          <cell r="P1751">
            <v>39288.599263852884</v>
          </cell>
          <cell r="Q1751">
            <v>60861.319323600692</v>
          </cell>
          <cell r="R1751">
            <v>78727.346766173199</v>
          </cell>
          <cell r="S1751">
            <v>167817.19063149256</v>
          </cell>
          <cell r="T1751">
            <v>1490.6991392999744</v>
          </cell>
          <cell r="U1751">
            <v>1574.7392793099493</v>
          </cell>
          <cell r="V1751">
            <v>1601.2133832365821</v>
          </cell>
          <cell r="W1751">
            <v>1634.3234957138106</v>
          </cell>
          <cell r="X1751">
            <v>1748.9325717686668</v>
          </cell>
          <cell r="Y1751">
            <v>473.21570974949742</v>
          </cell>
          <cell r="Z1751">
            <v>517.33303582372105</v>
          </cell>
          <cell r="AA1751">
            <v>531.84468698120588</v>
          </cell>
          <cell r="AB1751">
            <v>537.29243693539263</v>
          </cell>
          <cell r="AC1751">
            <v>630.92915361598307</v>
          </cell>
          <cell r="AD1751">
            <v>114.17132777033817</v>
          </cell>
          <cell r="AE1751">
            <v>146.7841054134428</v>
          </cell>
          <cell r="AF1751">
            <v>145.53133002339277</v>
          </cell>
          <cell r="AG1751">
            <v>149.17429127984298</v>
          </cell>
          <cell r="AH1751">
            <v>154.80916860279575</v>
          </cell>
        </row>
        <row r="1752">
          <cell r="B1752">
            <v>59815</v>
          </cell>
          <cell r="C1752" t="str">
            <v>MD</v>
          </cell>
          <cell r="D1752" t="str">
            <v>Retail Power Marketer</v>
          </cell>
          <cell r="E1752">
            <v>1.3515857778464266E-2</v>
          </cell>
          <cell r="F1752">
            <v>0</v>
          </cell>
          <cell r="G1752">
            <v>0</v>
          </cell>
          <cell r="H1752">
            <v>7105.5491790599644</v>
          </cell>
          <cell r="I1752">
            <v>11.608880937499999</v>
          </cell>
          <cell r="J1752">
            <v>0</v>
          </cell>
          <cell r="K1752">
            <v>0</v>
          </cell>
          <cell r="L1752">
            <v>0</v>
          </cell>
          <cell r="M1752">
            <v>0</v>
          </cell>
          <cell r="N1752">
            <v>5.8162036315138999E-2</v>
          </cell>
          <cell r="O1752">
            <v>13700.393947523291</v>
          </cell>
          <cell r="P1752">
            <v>39288.599263852884</v>
          </cell>
          <cell r="Q1752">
            <v>60861.319323600692</v>
          </cell>
          <cell r="R1752">
            <v>78727.346766173199</v>
          </cell>
          <cell r="S1752">
            <v>167817.19063149256</v>
          </cell>
          <cell r="T1752">
            <v>1490.6991392999744</v>
          </cell>
          <cell r="U1752">
            <v>1574.7392793099493</v>
          </cell>
          <cell r="V1752">
            <v>1601.2133832365821</v>
          </cell>
          <cell r="W1752">
            <v>1634.3234957138106</v>
          </cell>
          <cell r="X1752">
            <v>1748.9325717686668</v>
          </cell>
          <cell r="Y1752">
            <v>473.21570974949742</v>
          </cell>
          <cell r="Z1752">
            <v>517.33303582372105</v>
          </cell>
          <cell r="AA1752">
            <v>531.84468698120588</v>
          </cell>
          <cell r="AB1752">
            <v>537.29243693539263</v>
          </cell>
          <cell r="AC1752">
            <v>630.92915361598307</v>
          </cell>
          <cell r="AD1752">
            <v>114.17132777033817</v>
          </cell>
          <cell r="AE1752">
            <v>146.7841054134428</v>
          </cell>
          <cell r="AF1752">
            <v>145.53133002339277</v>
          </cell>
          <cell r="AG1752">
            <v>149.17429127984298</v>
          </cell>
          <cell r="AH1752">
            <v>154.80916860279575</v>
          </cell>
        </row>
        <row r="1753">
          <cell r="B1753">
            <v>59847</v>
          </cell>
          <cell r="C1753" t="str">
            <v>MD</v>
          </cell>
          <cell r="D1753" t="str">
            <v>Retail Power Marketer</v>
          </cell>
          <cell r="E1753">
            <v>1.3515857778464266E-2</v>
          </cell>
          <cell r="F1753">
            <v>0</v>
          </cell>
          <cell r="G1753">
            <v>0</v>
          </cell>
          <cell r="H1753">
            <v>7105.5491790599644</v>
          </cell>
          <cell r="I1753">
            <v>11.608880937499999</v>
          </cell>
          <cell r="J1753">
            <v>0</v>
          </cell>
          <cell r="K1753">
            <v>0</v>
          </cell>
          <cell r="L1753">
            <v>0</v>
          </cell>
          <cell r="M1753">
            <v>0</v>
          </cell>
          <cell r="N1753">
            <v>5.8162036315138999E-2</v>
          </cell>
          <cell r="O1753">
            <v>13700.393947523291</v>
          </cell>
          <cell r="P1753">
            <v>39288.599263852884</v>
          </cell>
          <cell r="Q1753">
            <v>60861.319323600692</v>
          </cell>
          <cell r="R1753">
            <v>78727.346766173199</v>
          </cell>
          <cell r="S1753">
            <v>167817.19063149256</v>
          </cell>
          <cell r="T1753">
            <v>1490.6991392999744</v>
          </cell>
          <cell r="U1753">
            <v>1574.7392793099493</v>
          </cell>
          <cell r="V1753">
            <v>1601.2133832365821</v>
          </cell>
          <cell r="W1753">
            <v>1634.3234957138106</v>
          </cell>
          <cell r="X1753">
            <v>1748.9325717686668</v>
          </cell>
          <cell r="Y1753">
            <v>473.21570974949742</v>
          </cell>
          <cell r="Z1753">
            <v>517.33303582372105</v>
          </cell>
          <cell r="AA1753">
            <v>531.84468698120588</v>
          </cell>
          <cell r="AB1753">
            <v>537.29243693539263</v>
          </cell>
          <cell r="AC1753">
            <v>630.92915361598307</v>
          </cell>
          <cell r="AD1753">
            <v>114.17132777033817</v>
          </cell>
          <cell r="AE1753">
            <v>146.7841054134428</v>
          </cell>
          <cell r="AF1753">
            <v>145.53133002339277</v>
          </cell>
          <cell r="AG1753">
            <v>149.17429127984298</v>
          </cell>
          <cell r="AH1753">
            <v>154.80916860279575</v>
          </cell>
        </row>
        <row r="1754">
          <cell r="B1754">
            <v>59931</v>
          </cell>
          <cell r="C1754" t="str">
            <v>MD</v>
          </cell>
          <cell r="D1754" t="str">
            <v>Retail Power Marketer</v>
          </cell>
          <cell r="E1754">
            <v>1.3515857778464266E-2</v>
          </cell>
          <cell r="F1754">
            <v>1</v>
          </cell>
          <cell r="G1754">
            <v>11839.427577905577</v>
          </cell>
          <cell r="H1754">
            <v>11839.427577905577</v>
          </cell>
          <cell r="I1754">
            <v>11.608880937499999</v>
          </cell>
          <cell r="J1754">
            <v>28686.7</v>
          </cell>
          <cell r="K1754">
            <v>442617</v>
          </cell>
          <cell r="L1754">
            <v>37385</v>
          </cell>
          <cell r="M1754">
            <v>5.3045237380893069E-2</v>
          </cell>
          <cell r="N1754">
            <v>5.3045237380893069E-2</v>
          </cell>
          <cell r="O1754">
            <v>13700.393947523291</v>
          </cell>
          <cell r="P1754">
            <v>39288.599263852884</v>
          </cell>
          <cell r="Q1754">
            <v>60861.319323600692</v>
          </cell>
          <cell r="R1754">
            <v>78727.346766173199</v>
          </cell>
          <cell r="S1754">
            <v>167817.19063149256</v>
          </cell>
          <cell r="T1754">
            <v>1490.6991392999744</v>
          </cell>
          <cell r="U1754">
            <v>1574.7392793099493</v>
          </cell>
          <cell r="V1754">
            <v>1601.2133832365821</v>
          </cell>
          <cell r="W1754">
            <v>1634.3234957138106</v>
          </cell>
          <cell r="X1754">
            <v>1748.9325717686668</v>
          </cell>
          <cell r="Y1754">
            <v>473.21570974949742</v>
          </cell>
          <cell r="Z1754">
            <v>517.33303582372105</v>
          </cell>
          <cell r="AA1754">
            <v>531.84468698120588</v>
          </cell>
          <cell r="AB1754">
            <v>537.29243693539263</v>
          </cell>
          <cell r="AC1754">
            <v>630.92915361598307</v>
          </cell>
          <cell r="AD1754">
            <v>114.17132777033817</v>
          </cell>
          <cell r="AE1754">
            <v>146.7841054134428</v>
          </cell>
          <cell r="AF1754">
            <v>145.53133002339277</v>
          </cell>
          <cell r="AG1754">
            <v>149.17429127984298</v>
          </cell>
          <cell r="AH1754">
            <v>154.80916860279575</v>
          </cell>
        </row>
        <row r="1755">
          <cell r="B1755">
            <v>59993</v>
          </cell>
          <cell r="C1755" t="str">
            <v>MD</v>
          </cell>
          <cell r="D1755" t="str">
            <v>Retail Power Marketer</v>
          </cell>
          <cell r="E1755">
            <v>1.3515857778464266E-2</v>
          </cell>
          <cell r="F1755">
            <v>1</v>
          </cell>
          <cell r="G1755">
            <v>8316.6187901318008</v>
          </cell>
          <cell r="H1755">
            <v>8316.6187901318008</v>
          </cell>
          <cell r="I1755">
            <v>11.608880937499999</v>
          </cell>
          <cell r="J1755">
            <v>22855.399999999998</v>
          </cell>
          <cell r="K1755">
            <v>196871</v>
          </cell>
          <cell r="L1755">
            <v>23672</v>
          </cell>
          <cell r="M1755">
            <v>9.9342893800356546E-2</v>
          </cell>
          <cell r="N1755">
            <v>9.9342893800356546E-2</v>
          </cell>
          <cell r="O1755">
            <v>13700.393947523291</v>
          </cell>
          <cell r="P1755">
            <v>39288.599263852884</v>
          </cell>
          <cell r="Q1755">
            <v>60861.319323600692</v>
          </cell>
          <cell r="R1755">
            <v>78727.346766173199</v>
          </cell>
          <cell r="S1755">
            <v>167817.19063149256</v>
          </cell>
          <cell r="T1755">
            <v>1490.6991392999744</v>
          </cell>
          <cell r="U1755">
            <v>1574.7392793099493</v>
          </cell>
          <cell r="V1755">
            <v>1601.2133832365821</v>
          </cell>
          <cell r="W1755">
            <v>1634.3234957138106</v>
          </cell>
          <cell r="X1755">
            <v>1748.9325717686668</v>
          </cell>
          <cell r="Y1755">
            <v>473.21570974949742</v>
          </cell>
          <cell r="Z1755">
            <v>517.33303582372105</v>
          </cell>
          <cell r="AA1755">
            <v>531.84468698120588</v>
          </cell>
          <cell r="AB1755">
            <v>537.29243693539263</v>
          </cell>
          <cell r="AC1755">
            <v>630.92915361598307</v>
          </cell>
          <cell r="AD1755">
            <v>114.17132777033817</v>
          </cell>
          <cell r="AE1755">
            <v>146.7841054134428</v>
          </cell>
          <cell r="AF1755">
            <v>145.53133002339277</v>
          </cell>
          <cell r="AG1755">
            <v>149.17429127984298</v>
          </cell>
          <cell r="AH1755">
            <v>154.80916860279575</v>
          </cell>
        </row>
        <row r="1756">
          <cell r="B1756">
            <v>60041</v>
          </cell>
          <cell r="C1756" t="str">
            <v>MD</v>
          </cell>
          <cell r="D1756" t="str">
            <v>Retail Power Marketer</v>
          </cell>
          <cell r="E1756">
            <v>1.3515857778464266E-2</v>
          </cell>
          <cell r="F1756">
            <v>1</v>
          </cell>
          <cell r="G1756">
            <v>10410.932225396002</v>
          </cell>
          <cell r="H1756">
            <v>10410.932225396002</v>
          </cell>
          <cell r="I1756">
            <v>11.608880937499999</v>
          </cell>
          <cell r="J1756">
            <v>5236.8999999999996</v>
          </cell>
          <cell r="K1756">
            <v>80185</v>
          </cell>
          <cell r="L1756">
            <v>7702</v>
          </cell>
          <cell r="M1756">
            <v>5.1929423062075201E-2</v>
          </cell>
          <cell r="N1756">
            <v>5.1929423062075201E-2</v>
          </cell>
          <cell r="O1756">
            <v>13700.393947523291</v>
          </cell>
          <cell r="P1756">
            <v>39288.599263852884</v>
          </cell>
          <cell r="Q1756">
            <v>60861.319323600692</v>
          </cell>
          <cell r="R1756">
            <v>78727.346766173199</v>
          </cell>
          <cell r="S1756">
            <v>167817.19063149256</v>
          </cell>
          <cell r="T1756">
            <v>1490.6991392999744</v>
          </cell>
          <cell r="U1756">
            <v>1574.7392793099493</v>
          </cell>
          <cell r="V1756">
            <v>1601.2133832365821</v>
          </cell>
          <cell r="W1756">
            <v>1634.3234957138106</v>
          </cell>
          <cell r="X1756">
            <v>1748.9325717686668</v>
          </cell>
          <cell r="Y1756">
            <v>473.21570974949742</v>
          </cell>
          <cell r="Z1756">
            <v>517.33303582372105</v>
          </cell>
          <cell r="AA1756">
            <v>531.84468698120588</v>
          </cell>
          <cell r="AB1756">
            <v>537.29243693539263</v>
          </cell>
          <cell r="AC1756">
            <v>630.92915361598307</v>
          </cell>
          <cell r="AD1756">
            <v>114.17132777033817</v>
          </cell>
          <cell r="AE1756">
            <v>146.7841054134428</v>
          </cell>
          <cell r="AF1756">
            <v>145.53133002339277</v>
          </cell>
          <cell r="AG1756">
            <v>149.17429127984298</v>
          </cell>
          <cell r="AH1756">
            <v>154.80916860279575</v>
          </cell>
        </row>
        <row r="1757">
          <cell r="B1757">
            <v>60124</v>
          </cell>
          <cell r="C1757" t="str">
            <v>MD</v>
          </cell>
          <cell r="D1757" t="str">
            <v>Retail Power Marketer</v>
          </cell>
          <cell r="E1757">
            <v>1.3515857778464266E-2</v>
          </cell>
          <cell r="F1757">
            <v>1</v>
          </cell>
          <cell r="G1757">
            <v>7525.9215743868408</v>
          </cell>
          <cell r="H1757">
            <v>7525.9215743868408</v>
          </cell>
          <cell r="I1757">
            <v>11.608880937499999</v>
          </cell>
          <cell r="J1757">
            <v>5337</v>
          </cell>
          <cell r="K1757">
            <v>51244</v>
          </cell>
          <cell r="L1757">
            <v>6809</v>
          </cell>
          <cell r="M1757">
            <v>8.5638544148754006E-2</v>
          </cell>
          <cell r="N1757">
            <v>8.5638544148754006E-2</v>
          </cell>
          <cell r="O1757">
            <v>13700.393947523291</v>
          </cell>
          <cell r="P1757">
            <v>39288.599263852884</v>
          </cell>
          <cell r="Q1757">
            <v>60861.319323600692</v>
          </cell>
          <cell r="R1757">
            <v>78727.346766173199</v>
          </cell>
          <cell r="S1757">
            <v>167817.19063149256</v>
          </cell>
          <cell r="T1757">
            <v>1490.6991392999744</v>
          </cell>
          <cell r="U1757">
            <v>1574.7392793099493</v>
          </cell>
          <cell r="V1757">
            <v>1601.2133832365821</v>
          </cell>
          <cell r="W1757">
            <v>1634.3234957138106</v>
          </cell>
          <cell r="X1757">
            <v>1748.9325717686668</v>
          </cell>
          <cell r="Y1757">
            <v>473.21570974949742</v>
          </cell>
          <cell r="Z1757">
            <v>517.33303582372105</v>
          </cell>
          <cell r="AA1757">
            <v>531.84468698120588</v>
          </cell>
          <cell r="AB1757">
            <v>537.29243693539263</v>
          </cell>
          <cell r="AC1757">
            <v>630.92915361598307</v>
          </cell>
          <cell r="AD1757">
            <v>114.17132777033817</v>
          </cell>
          <cell r="AE1757">
            <v>146.7841054134428</v>
          </cell>
          <cell r="AF1757">
            <v>145.53133002339277</v>
          </cell>
          <cell r="AG1757">
            <v>149.17429127984298</v>
          </cell>
          <cell r="AH1757">
            <v>154.80916860279575</v>
          </cell>
        </row>
        <row r="1758">
          <cell r="B1758">
            <v>60218</v>
          </cell>
          <cell r="C1758" t="str">
            <v>MD</v>
          </cell>
          <cell r="D1758" t="str">
            <v>Retail Power Marketer</v>
          </cell>
          <cell r="E1758">
            <v>1.3515857778464266E-2</v>
          </cell>
          <cell r="F1758">
            <v>1</v>
          </cell>
          <cell r="G1758">
            <v>6258.2184517497353</v>
          </cell>
          <cell r="H1758">
            <v>6258.2184517497353</v>
          </cell>
          <cell r="I1758">
            <v>11.608880937499999</v>
          </cell>
          <cell r="J1758">
            <v>9779.6</v>
          </cell>
          <cell r="K1758">
            <v>82621</v>
          </cell>
          <cell r="L1758">
            <v>13202</v>
          </cell>
          <cell r="M1758">
            <v>9.6107220275202423E-2</v>
          </cell>
          <cell r="N1758">
            <v>9.6107220275202423E-2</v>
          </cell>
          <cell r="O1758">
            <v>13700.393947523291</v>
          </cell>
          <cell r="P1758">
            <v>39288.599263852884</v>
          </cell>
          <cell r="Q1758">
            <v>60861.319323600692</v>
          </cell>
          <cell r="R1758">
            <v>78727.346766173199</v>
          </cell>
          <cell r="S1758">
            <v>167817.19063149256</v>
          </cell>
          <cell r="T1758">
            <v>1490.6991392999744</v>
          </cell>
          <cell r="U1758">
            <v>1574.7392793099493</v>
          </cell>
          <cell r="V1758">
            <v>1601.2133832365821</v>
          </cell>
          <cell r="W1758">
            <v>1634.3234957138106</v>
          </cell>
          <cell r="X1758">
            <v>1748.9325717686668</v>
          </cell>
          <cell r="Y1758">
            <v>473.21570974949742</v>
          </cell>
          <cell r="Z1758">
            <v>517.33303582372105</v>
          </cell>
          <cell r="AA1758">
            <v>531.84468698120588</v>
          </cell>
          <cell r="AB1758">
            <v>537.29243693539263</v>
          </cell>
          <cell r="AC1758">
            <v>630.92915361598307</v>
          </cell>
          <cell r="AD1758">
            <v>114.17132777033817</v>
          </cell>
          <cell r="AE1758">
            <v>146.7841054134428</v>
          </cell>
          <cell r="AF1758">
            <v>145.53133002339277</v>
          </cell>
          <cell r="AG1758">
            <v>149.17429127984298</v>
          </cell>
          <cell r="AH1758">
            <v>154.80916860279575</v>
          </cell>
        </row>
        <row r="1759">
          <cell r="B1759">
            <v>60219</v>
          </cell>
          <cell r="C1759" t="str">
            <v>MD</v>
          </cell>
          <cell r="D1759" t="str">
            <v>Retail Power Marketer</v>
          </cell>
          <cell r="E1759">
            <v>1.3515857778464266E-2</v>
          </cell>
          <cell r="F1759">
            <v>1</v>
          </cell>
          <cell r="G1759">
            <v>283.95061728395063</v>
          </cell>
          <cell r="H1759">
            <v>283.95061728395063</v>
          </cell>
          <cell r="I1759">
            <v>11.608880937499999</v>
          </cell>
          <cell r="J1759">
            <v>1.5999999999999999</v>
          </cell>
          <cell r="K1759">
            <v>23</v>
          </cell>
          <cell r="L1759">
            <v>81</v>
          </cell>
          <cell r="M1759">
            <v>-0.42103618570652163</v>
          </cell>
          <cell r="N1759">
            <v>-0.42103618570652163</v>
          </cell>
          <cell r="O1759">
            <v>13700.393947523291</v>
          </cell>
          <cell r="P1759">
            <v>39288.599263852884</v>
          </cell>
          <cell r="Q1759">
            <v>60861.319323600692</v>
          </cell>
          <cell r="R1759">
            <v>78727.346766173199</v>
          </cell>
          <cell r="S1759">
            <v>167817.19063149256</v>
          </cell>
          <cell r="T1759">
            <v>1490.6991392999744</v>
          </cell>
          <cell r="U1759">
            <v>1574.7392793099493</v>
          </cell>
          <cell r="V1759">
            <v>1601.2133832365821</v>
          </cell>
          <cell r="W1759">
            <v>1634.3234957138106</v>
          </cell>
          <cell r="X1759">
            <v>1748.9325717686668</v>
          </cell>
          <cell r="Y1759">
            <v>473.21570974949742</v>
          </cell>
          <cell r="Z1759">
            <v>517.33303582372105</v>
          </cell>
          <cell r="AA1759">
            <v>531.84468698120588</v>
          </cell>
          <cell r="AB1759">
            <v>537.29243693539263</v>
          </cell>
          <cell r="AC1759">
            <v>630.92915361598307</v>
          </cell>
          <cell r="AD1759">
            <v>114.17132777033817</v>
          </cell>
          <cell r="AE1759">
            <v>146.7841054134428</v>
          </cell>
          <cell r="AF1759">
            <v>145.53133002339277</v>
          </cell>
          <cell r="AG1759">
            <v>149.17429127984298</v>
          </cell>
          <cell r="AH1759">
            <v>154.80916860279575</v>
          </cell>
        </row>
        <row r="1760">
          <cell r="B1760">
            <v>60583</v>
          </cell>
          <cell r="C1760" t="str">
            <v>MD</v>
          </cell>
          <cell r="D1760" t="str">
            <v>Retail Power Marketer</v>
          </cell>
          <cell r="E1760">
            <v>1.3515857778464266E-2</v>
          </cell>
          <cell r="F1760">
            <v>1</v>
          </cell>
          <cell r="G1760">
            <v>7019.7876447876451</v>
          </cell>
          <cell r="H1760">
            <v>7019.7876447876451</v>
          </cell>
          <cell r="I1760">
            <v>11.608880937499999</v>
          </cell>
          <cell r="J1760">
            <v>1835.5</v>
          </cell>
          <cell r="K1760">
            <v>14545</v>
          </cell>
          <cell r="L1760">
            <v>2072</v>
          </cell>
          <cell r="M1760">
            <v>0.10634972735441732</v>
          </cell>
          <cell r="N1760">
            <v>0.10634972735441732</v>
          </cell>
          <cell r="O1760">
            <v>13700.393947523291</v>
          </cell>
          <cell r="P1760">
            <v>39288.599263852884</v>
          </cell>
          <cell r="Q1760">
            <v>60861.319323600692</v>
          </cell>
          <cell r="R1760">
            <v>78727.346766173199</v>
          </cell>
          <cell r="S1760">
            <v>167817.19063149256</v>
          </cell>
          <cell r="T1760">
            <v>1490.6991392999744</v>
          </cell>
          <cell r="U1760">
            <v>1574.7392793099493</v>
          </cell>
          <cell r="V1760">
            <v>1601.2133832365821</v>
          </cell>
          <cell r="W1760">
            <v>1634.3234957138106</v>
          </cell>
          <cell r="X1760">
            <v>1748.9325717686668</v>
          </cell>
          <cell r="Y1760">
            <v>473.21570974949742</v>
          </cell>
          <cell r="Z1760">
            <v>517.33303582372105</v>
          </cell>
          <cell r="AA1760">
            <v>531.84468698120588</v>
          </cell>
          <cell r="AB1760">
            <v>537.29243693539263</v>
          </cell>
          <cell r="AC1760">
            <v>630.92915361598307</v>
          </cell>
          <cell r="AD1760">
            <v>114.17132777033817</v>
          </cell>
          <cell r="AE1760">
            <v>146.7841054134428</v>
          </cell>
          <cell r="AF1760">
            <v>145.53133002339277</v>
          </cell>
          <cell r="AG1760">
            <v>149.17429127984298</v>
          </cell>
          <cell r="AH1760">
            <v>154.80916860279575</v>
          </cell>
        </row>
        <row r="1761">
          <cell r="B1761">
            <v>61131</v>
          </cell>
          <cell r="C1761" t="str">
            <v>MD</v>
          </cell>
          <cell r="D1761" t="str">
            <v>Retail Power Marketer</v>
          </cell>
          <cell r="E1761">
            <v>1.3515857778464266E-2</v>
          </cell>
          <cell r="F1761">
            <v>0</v>
          </cell>
          <cell r="G1761">
            <v>0</v>
          </cell>
          <cell r="H1761">
            <v>7105.5491790599644</v>
          </cell>
          <cell r="I1761">
            <v>11.608880937499999</v>
          </cell>
          <cell r="J1761">
            <v>0</v>
          </cell>
          <cell r="K1761">
            <v>0</v>
          </cell>
          <cell r="L1761">
            <v>0</v>
          </cell>
          <cell r="M1761">
            <v>0</v>
          </cell>
          <cell r="N1761">
            <v>5.8162036315138999E-2</v>
          </cell>
          <cell r="O1761">
            <v>13700.393947523291</v>
          </cell>
          <cell r="P1761">
            <v>39288.599263852884</v>
          </cell>
          <cell r="Q1761">
            <v>60861.319323600692</v>
          </cell>
          <cell r="R1761">
            <v>78727.346766173199</v>
          </cell>
          <cell r="S1761">
            <v>167817.19063149256</v>
          </cell>
          <cell r="T1761">
            <v>1490.6991392999744</v>
          </cell>
          <cell r="U1761">
            <v>1574.7392793099493</v>
          </cell>
          <cell r="V1761">
            <v>1601.2133832365821</v>
          </cell>
          <cell r="W1761">
            <v>1634.3234957138106</v>
          </cell>
          <cell r="X1761">
            <v>1748.9325717686668</v>
          </cell>
          <cell r="Y1761">
            <v>473.21570974949742</v>
          </cell>
          <cell r="Z1761">
            <v>517.33303582372105</v>
          </cell>
          <cell r="AA1761">
            <v>531.84468698120588</v>
          </cell>
          <cell r="AB1761">
            <v>537.29243693539263</v>
          </cell>
          <cell r="AC1761">
            <v>630.92915361598307</v>
          </cell>
          <cell r="AD1761">
            <v>114.17132777033817</v>
          </cell>
          <cell r="AE1761">
            <v>146.7841054134428</v>
          </cell>
          <cell r="AF1761">
            <v>145.53133002339277</v>
          </cell>
          <cell r="AG1761">
            <v>149.17429127984298</v>
          </cell>
          <cell r="AH1761">
            <v>154.80916860279575</v>
          </cell>
        </row>
        <row r="1762">
          <cell r="B1762">
            <v>4166</v>
          </cell>
          <cell r="C1762" t="str">
            <v>MD</v>
          </cell>
          <cell r="D1762" t="str">
            <v>Wholesale Power Marketer</v>
          </cell>
          <cell r="E1762">
            <v>1.3515857778464266E-2</v>
          </cell>
          <cell r="F1762">
            <v>0</v>
          </cell>
          <cell r="G1762">
            <v>0</v>
          </cell>
          <cell r="H1762">
            <v>0</v>
          </cell>
          <cell r="I1762">
            <v>11.608880937499999</v>
          </cell>
          <cell r="J1762">
            <v>0</v>
          </cell>
          <cell r="K1762">
            <v>0</v>
          </cell>
          <cell r="L1762">
            <v>0</v>
          </cell>
          <cell r="M1762">
            <v>0</v>
          </cell>
          <cell r="N1762">
            <v>0</v>
          </cell>
          <cell r="O1762">
            <v>13700.393947523291</v>
          </cell>
          <cell r="P1762">
            <v>39288.599263852884</v>
          </cell>
          <cell r="Q1762">
            <v>60861.319323600692</v>
          </cell>
          <cell r="R1762">
            <v>78727.346766173199</v>
          </cell>
          <cell r="S1762">
            <v>167817.19063149256</v>
          </cell>
          <cell r="T1762">
            <v>1490.6991392999744</v>
          </cell>
          <cell r="U1762">
            <v>1574.7392793099493</v>
          </cell>
          <cell r="V1762">
            <v>1601.2133832365821</v>
          </cell>
          <cell r="W1762">
            <v>1634.3234957138106</v>
          </cell>
          <cell r="X1762">
            <v>1748.9325717686668</v>
          </cell>
          <cell r="Y1762">
            <v>473.21570974949742</v>
          </cell>
          <cell r="Z1762">
            <v>517.33303582372105</v>
          </cell>
          <cell r="AA1762">
            <v>531.84468698120588</v>
          </cell>
          <cell r="AB1762">
            <v>537.29243693539263</v>
          </cell>
          <cell r="AC1762">
            <v>630.92915361598307</v>
          </cell>
          <cell r="AD1762">
            <v>114.17132777033817</v>
          </cell>
          <cell r="AE1762">
            <v>146.7841054134428</v>
          </cell>
          <cell r="AF1762">
            <v>145.53133002339277</v>
          </cell>
          <cell r="AG1762">
            <v>149.17429127984298</v>
          </cell>
          <cell r="AH1762">
            <v>154.80916860279575</v>
          </cell>
        </row>
        <row r="1763">
          <cell r="B1763">
            <v>60084</v>
          </cell>
          <cell r="C1763" t="str">
            <v>MD</v>
          </cell>
          <cell r="D1763" t="str">
            <v>Wholesale Power Marketer</v>
          </cell>
          <cell r="E1763">
            <v>1.3515857778464266E-2</v>
          </cell>
          <cell r="F1763">
            <v>0</v>
          </cell>
          <cell r="G1763">
            <v>0</v>
          </cell>
          <cell r="H1763">
            <v>0</v>
          </cell>
          <cell r="I1763">
            <v>11.608880937499999</v>
          </cell>
          <cell r="J1763">
            <v>0</v>
          </cell>
          <cell r="K1763">
            <v>0</v>
          </cell>
          <cell r="L1763">
            <v>0</v>
          </cell>
          <cell r="M1763">
            <v>0</v>
          </cell>
          <cell r="N1763">
            <v>0</v>
          </cell>
          <cell r="O1763">
            <v>13700.393947523291</v>
          </cell>
          <cell r="P1763">
            <v>39288.599263852884</v>
          </cell>
          <cell r="Q1763">
            <v>60861.319323600692</v>
          </cell>
          <cell r="R1763">
            <v>78727.346766173199</v>
          </cell>
          <cell r="S1763">
            <v>167817.19063149256</v>
          </cell>
          <cell r="T1763">
            <v>1490.6991392999744</v>
          </cell>
          <cell r="U1763">
            <v>1574.7392793099493</v>
          </cell>
          <cell r="V1763">
            <v>1601.2133832365821</v>
          </cell>
          <cell r="W1763">
            <v>1634.3234957138106</v>
          </cell>
          <cell r="X1763">
            <v>1748.9325717686668</v>
          </cell>
          <cell r="Y1763">
            <v>473.21570974949742</v>
          </cell>
          <cell r="Z1763">
            <v>517.33303582372105</v>
          </cell>
          <cell r="AA1763">
            <v>531.84468698120588</v>
          </cell>
          <cell r="AB1763">
            <v>537.29243693539263</v>
          </cell>
          <cell r="AC1763">
            <v>630.92915361598307</v>
          </cell>
          <cell r="AD1763">
            <v>114.17132777033817</v>
          </cell>
          <cell r="AE1763">
            <v>146.7841054134428</v>
          </cell>
          <cell r="AF1763">
            <v>145.53133002339277</v>
          </cell>
          <cell r="AG1763">
            <v>149.17429127984298</v>
          </cell>
          <cell r="AH1763">
            <v>154.80916860279575</v>
          </cell>
        </row>
        <row r="1764">
          <cell r="B1764">
            <v>59060</v>
          </cell>
          <cell r="C1764" t="str">
            <v>ME</v>
          </cell>
          <cell r="D1764" t="str">
            <v>Retail Power Marketer</v>
          </cell>
          <cell r="E1764">
            <v>1.3429074736795776E-2</v>
          </cell>
          <cell r="F1764">
            <v>0</v>
          </cell>
          <cell r="G1764">
            <v>0</v>
          </cell>
          <cell r="H1764">
            <v>3974.8862398166029</v>
          </cell>
          <cell r="I1764">
            <v>11.608880937499999</v>
          </cell>
          <cell r="J1764">
            <v>0</v>
          </cell>
          <cell r="K1764">
            <v>0</v>
          </cell>
          <cell r="L1764">
            <v>0</v>
          </cell>
          <cell r="M1764">
            <v>0</v>
          </cell>
          <cell r="N1764">
            <v>4.0830105418439622E-2</v>
          </cell>
          <cell r="O1764">
            <v>9715.6766896423069</v>
          </cell>
          <cell r="P1764">
            <v>24976.937803071134</v>
          </cell>
          <cell r="Q1764">
            <v>41941.984418208311</v>
          </cell>
          <cell r="R1764">
            <v>53567.542350818112</v>
          </cell>
          <cell r="S1764">
            <v>114595.07424931842</v>
          </cell>
          <cell r="T1764">
            <v>1331.0073281193233</v>
          </cell>
          <cell r="U1764">
            <v>1469.2842776760028</v>
          </cell>
          <cell r="V1764">
            <v>1513.6429928930868</v>
          </cell>
          <cell r="W1764">
            <v>1513.606666316922</v>
          </cell>
          <cell r="X1764">
            <v>1560.9977137220674</v>
          </cell>
          <cell r="Y1764">
            <v>311.36649522438057</v>
          </cell>
          <cell r="Z1764">
            <v>384.74474582075754</v>
          </cell>
          <cell r="AA1764">
            <v>424.16477796174956</v>
          </cell>
          <cell r="AB1764">
            <v>460.35095897805871</v>
          </cell>
          <cell r="AC1764">
            <v>621.90293400397911</v>
          </cell>
          <cell r="AD1764">
            <v>845.8019663224394</v>
          </cell>
          <cell r="AE1764">
            <v>1185.3578492090414</v>
          </cell>
          <cell r="AF1764">
            <v>1354.2633741632912</v>
          </cell>
          <cell r="AG1764">
            <v>1408.5786746991535</v>
          </cell>
          <cell r="AH1764">
            <v>1482.5644939776444</v>
          </cell>
        </row>
        <row r="1765">
          <cell r="B1765">
            <v>57313</v>
          </cell>
          <cell r="C1765" t="str">
            <v>ME</v>
          </cell>
          <cell r="D1765" t="str">
            <v>Behind the Meter</v>
          </cell>
          <cell r="E1765">
            <v>1.3429074736795776E-2</v>
          </cell>
          <cell r="F1765">
            <v>1</v>
          </cell>
          <cell r="G1765">
            <v>7721.5259362642473</v>
          </cell>
          <cell r="H1765">
            <v>7721.5259362642473</v>
          </cell>
          <cell r="I1765">
            <v>11.608880937499999</v>
          </cell>
          <cell r="J1765">
            <v>380666.2</v>
          </cell>
          <cell r="K1765">
            <v>2489613</v>
          </cell>
          <cell r="L1765">
            <v>322425</v>
          </cell>
          <cell r="M1765">
            <v>0.13486042961886799</v>
          </cell>
          <cell r="N1765">
            <v>0.13486042961886799</v>
          </cell>
          <cell r="O1765">
            <v>9715.6766896423069</v>
          </cell>
          <cell r="P1765">
            <v>24976.937803071134</v>
          </cell>
          <cell r="Q1765">
            <v>41941.984418208311</v>
          </cell>
          <cell r="R1765">
            <v>53567.542350818112</v>
          </cell>
          <cell r="S1765">
            <v>114595.07424931842</v>
          </cell>
          <cell r="T1765">
            <v>1331.0073281193233</v>
          </cell>
          <cell r="U1765">
            <v>1469.2842776760028</v>
          </cell>
          <cell r="V1765">
            <v>1513.6429928930868</v>
          </cell>
          <cell r="W1765">
            <v>1513.606666316922</v>
          </cell>
          <cell r="X1765">
            <v>1560.9977137220674</v>
          </cell>
          <cell r="Y1765">
            <v>311.36649522438057</v>
          </cell>
          <cell r="Z1765">
            <v>384.74474582075754</v>
          </cell>
          <cell r="AA1765">
            <v>424.16477796174956</v>
          </cell>
          <cell r="AB1765">
            <v>460.35095897805871</v>
          </cell>
          <cell r="AC1765">
            <v>621.90293400397911</v>
          </cell>
          <cell r="AD1765">
            <v>845.8019663224394</v>
          </cell>
          <cell r="AE1765">
            <v>1185.3578492090414</v>
          </cell>
          <cell r="AF1765">
            <v>1354.2633741632912</v>
          </cell>
          <cell r="AG1765">
            <v>1408.5786746991535</v>
          </cell>
          <cell r="AH1765">
            <v>1482.5644939776444</v>
          </cell>
        </row>
        <row r="1766">
          <cell r="B1766">
            <v>5609</v>
          </cell>
          <cell r="C1766" t="str">
            <v>ME</v>
          </cell>
          <cell r="D1766" t="str">
            <v>Cooperative</v>
          </cell>
          <cell r="E1766">
            <v>1.3429074736795776E-2</v>
          </cell>
          <cell r="F1766">
            <v>1</v>
          </cell>
          <cell r="G1766">
            <v>5565.3743823641198</v>
          </cell>
          <cell r="H1766">
            <v>5565.3743823641198</v>
          </cell>
          <cell r="I1766">
            <v>11.608880937499999</v>
          </cell>
          <cell r="J1766">
            <v>10121.6</v>
          </cell>
          <cell r="K1766">
            <v>58570</v>
          </cell>
          <cell r="L1766">
            <v>10524</v>
          </cell>
          <cell r="M1766">
            <v>0.14778107639004609</v>
          </cell>
          <cell r="N1766">
            <v>0.14778107639004609</v>
          </cell>
          <cell r="O1766">
            <v>9715.6766896423069</v>
          </cell>
          <cell r="P1766">
            <v>24976.937803071134</v>
          </cell>
          <cell r="Q1766">
            <v>41941.984418208311</v>
          </cell>
          <cell r="R1766">
            <v>53567.542350818112</v>
          </cell>
          <cell r="S1766">
            <v>114595.07424931842</v>
          </cell>
          <cell r="T1766">
            <v>1331.0073281193233</v>
          </cell>
          <cell r="U1766">
            <v>1469.2842776760028</v>
          </cell>
          <cell r="V1766">
            <v>1513.6429928930868</v>
          </cell>
          <cell r="W1766">
            <v>1513.606666316922</v>
          </cell>
          <cell r="X1766">
            <v>1560.9977137220674</v>
          </cell>
          <cell r="Y1766">
            <v>311.36649522438057</v>
          </cell>
          <cell r="Z1766">
            <v>384.74474582075754</v>
          </cell>
          <cell r="AA1766">
            <v>424.16477796174956</v>
          </cell>
          <cell r="AB1766">
            <v>460.35095897805871</v>
          </cell>
          <cell r="AC1766">
            <v>621.90293400397911</v>
          </cell>
          <cell r="AD1766">
            <v>845.8019663224394</v>
          </cell>
          <cell r="AE1766">
            <v>1185.3578492090414</v>
          </cell>
          <cell r="AF1766">
            <v>1354.2633741632912</v>
          </cell>
          <cell r="AG1766">
            <v>1408.5786746991535</v>
          </cell>
          <cell r="AH1766">
            <v>1482.5644939776444</v>
          </cell>
        </row>
        <row r="1767">
          <cell r="B1767">
            <v>8780</v>
          </cell>
          <cell r="C1767" t="str">
            <v>ME</v>
          </cell>
          <cell r="D1767" t="str">
            <v>Cooperative</v>
          </cell>
          <cell r="E1767">
            <v>1.3429074736795776E-2</v>
          </cell>
          <cell r="F1767">
            <v>0</v>
          </cell>
          <cell r="G1767">
            <v>0</v>
          </cell>
          <cell r="H1767">
            <v>2782.6871911820599</v>
          </cell>
          <cell r="I1767">
            <v>11.608880937499999</v>
          </cell>
          <cell r="J1767">
            <v>0</v>
          </cell>
          <cell r="K1767">
            <v>0</v>
          </cell>
          <cell r="L1767">
            <v>0</v>
          </cell>
          <cell r="M1767">
            <v>0</v>
          </cell>
          <cell r="N1767">
            <v>7.3890538195023045E-2</v>
          </cell>
          <cell r="O1767">
            <v>9715.6766896423069</v>
          </cell>
          <cell r="P1767">
            <v>24976.937803071134</v>
          </cell>
          <cell r="Q1767">
            <v>41941.984418208311</v>
          </cell>
          <cell r="R1767">
            <v>53567.542350818112</v>
          </cell>
          <cell r="S1767">
            <v>114595.07424931842</v>
          </cell>
          <cell r="T1767">
            <v>1331.0073281193233</v>
          </cell>
          <cell r="U1767">
            <v>1469.2842776760028</v>
          </cell>
          <cell r="V1767">
            <v>1513.6429928930868</v>
          </cell>
          <cell r="W1767">
            <v>1513.606666316922</v>
          </cell>
          <cell r="X1767">
            <v>1560.9977137220674</v>
          </cell>
          <cell r="Y1767">
            <v>311.36649522438057</v>
          </cell>
          <cell r="Z1767">
            <v>384.74474582075754</v>
          </cell>
          <cell r="AA1767">
            <v>424.16477796174956</v>
          </cell>
          <cell r="AB1767">
            <v>460.35095897805871</v>
          </cell>
          <cell r="AC1767">
            <v>621.90293400397911</v>
          </cell>
          <cell r="AD1767">
            <v>845.8019663224394</v>
          </cell>
          <cell r="AE1767">
            <v>1185.3578492090414</v>
          </cell>
          <cell r="AF1767">
            <v>1354.2633741632912</v>
          </cell>
          <cell r="AG1767">
            <v>1408.5786746991535</v>
          </cell>
          <cell r="AH1767">
            <v>1482.5644939776444</v>
          </cell>
        </row>
        <row r="1768">
          <cell r="B1768">
            <v>3266</v>
          </cell>
          <cell r="C1768" t="str">
            <v>ME</v>
          </cell>
          <cell r="D1768" t="str">
            <v>Investor Owned</v>
          </cell>
          <cell r="E1768">
            <v>0.20977541270383407</v>
          </cell>
          <cell r="F1768">
            <v>1</v>
          </cell>
          <cell r="G1768">
            <v>7000.3608183575761</v>
          </cell>
          <cell r="H1768">
            <v>7000.3608183575761</v>
          </cell>
          <cell r="I1768">
            <v>11.608880937499999</v>
          </cell>
          <cell r="J1768">
            <v>601180.6</v>
          </cell>
          <cell r="K1768">
            <v>3899670</v>
          </cell>
          <cell r="L1768">
            <v>557067</v>
          </cell>
          <cell r="M1768">
            <v>0.13426200326527021</v>
          </cell>
          <cell r="N1768">
            <v>0.13426200326527021</v>
          </cell>
          <cell r="O1768">
            <v>9715.6766896423069</v>
          </cell>
          <cell r="P1768">
            <v>24976.937803071134</v>
          </cell>
          <cell r="Q1768">
            <v>41941.984418208311</v>
          </cell>
          <cell r="R1768">
            <v>53567.542350818112</v>
          </cell>
          <cell r="S1768">
            <v>114595.07424931842</v>
          </cell>
          <cell r="T1768">
            <v>1331.0073281193233</v>
          </cell>
          <cell r="U1768">
            <v>1469.2842776760028</v>
          </cell>
          <cell r="V1768">
            <v>1513.6429928930868</v>
          </cell>
          <cell r="W1768">
            <v>1513.606666316922</v>
          </cell>
          <cell r="X1768">
            <v>1560.9977137220674</v>
          </cell>
          <cell r="Y1768">
            <v>311.36649522438057</v>
          </cell>
          <cell r="Z1768">
            <v>384.74474582075754</v>
          </cell>
          <cell r="AA1768">
            <v>424.16477796174956</v>
          </cell>
          <cell r="AB1768">
            <v>460.35095897805871</v>
          </cell>
          <cell r="AC1768">
            <v>621.90293400397911</v>
          </cell>
          <cell r="AD1768">
            <v>845.8019663224394</v>
          </cell>
          <cell r="AE1768">
            <v>1185.3578492090414</v>
          </cell>
          <cell r="AF1768">
            <v>1354.2633741632912</v>
          </cell>
          <cell r="AG1768">
            <v>1408.5786746991535</v>
          </cell>
          <cell r="AH1768">
            <v>1482.5644939776444</v>
          </cell>
        </row>
        <row r="1769">
          <cell r="B1769">
            <v>1179</v>
          </cell>
          <cell r="C1769" t="str">
            <v>ME</v>
          </cell>
          <cell r="D1769" t="str">
            <v>Investor Owned</v>
          </cell>
          <cell r="E1769">
            <v>0.21221314834328533</v>
          </cell>
          <cell r="F1769">
            <v>1</v>
          </cell>
          <cell r="G1769">
            <v>6167.6664956921868</v>
          </cell>
          <cell r="H1769">
            <v>6167.6664956921868</v>
          </cell>
          <cell r="I1769">
            <v>11.608880937499999</v>
          </cell>
          <cell r="J1769">
            <v>140994.70000000001</v>
          </cell>
          <cell r="K1769">
            <v>829693</v>
          </cell>
          <cell r="L1769">
            <v>134523</v>
          </cell>
          <cell r="M1769">
            <v>0.14734939563879199</v>
          </cell>
          <cell r="N1769">
            <v>0.14734939563879199</v>
          </cell>
          <cell r="O1769">
            <v>9715.6766896423069</v>
          </cell>
          <cell r="P1769">
            <v>24976.937803071134</v>
          </cell>
          <cell r="Q1769">
            <v>41941.984418208311</v>
          </cell>
          <cell r="R1769">
            <v>53567.542350818112</v>
          </cell>
          <cell r="S1769">
            <v>114595.07424931842</v>
          </cell>
          <cell r="T1769">
            <v>1331.0073281193233</v>
          </cell>
          <cell r="U1769">
            <v>1469.2842776760028</v>
          </cell>
          <cell r="V1769">
            <v>1513.6429928930868</v>
          </cell>
          <cell r="W1769">
            <v>1513.606666316922</v>
          </cell>
          <cell r="X1769">
            <v>1560.9977137220674</v>
          </cell>
          <cell r="Y1769">
            <v>311.36649522438057</v>
          </cell>
          <cell r="Z1769">
            <v>384.74474582075754</v>
          </cell>
          <cell r="AA1769">
            <v>424.16477796174956</v>
          </cell>
          <cell r="AB1769">
            <v>460.35095897805871</v>
          </cell>
          <cell r="AC1769">
            <v>621.90293400397911</v>
          </cell>
          <cell r="AD1769">
            <v>845.8019663224394</v>
          </cell>
          <cell r="AE1769">
            <v>1185.3578492090414</v>
          </cell>
          <cell r="AF1769">
            <v>1354.2633741632912</v>
          </cell>
          <cell r="AG1769">
            <v>1408.5786746991535</v>
          </cell>
          <cell r="AH1769">
            <v>1482.5644939776444</v>
          </cell>
        </row>
        <row r="1770">
          <cell r="B1770">
            <v>11521</v>
          </cell>
          <cell r="C1770" t="str">
            <v>ME</v>
          </cell>
          <cell r="D1770" t="str">
            <v>Investor Owned</v>
          </cell>
          <cell r="E1770">
            <v>1.3429074736795776E-2</v>
          </cell>
          <cell r="F1770">
            <v>0</v>
          </cell>
          <cell r="G1770">
            <v>0</v>
          </cell>
          <cell r="H1770">
            <v>4389.3424380165879</v>
          </cell>
          <cell r="I1770">
            <v>11.608880937499999</v>
          </cell>
          <cell r="J1770">
            <v>0</v>
          </cell>
          <cell r="K1770">
            <v>0</v>
          </cell>
          <cell r="L1770">
            <v>0</v>
          </cell>
          <cell r="M1770">
            <v>0</v>
          </cell>
          <cell r="N1770">
            <v>9.3870466301354052E-2</v>
          </cell>
          <cell r="O1770">
            <v>9715.6766896423069</v>
          </cell>
          <cell r="P1770">
            <v>24976.937803071134</v>
          </cell>
          <cell r="Q1770">
            <v>41941.984418208311</v>
          </cell>
          <cell r="R1770">
            <v>53567.542350818112</v>
          </cell>
          <cell r="S1770">
            <v>114595.07424931842</v>
          </cell>
          <cell r="T1770">
            <v>1331.0073281193233</v>
          </cell>
          <cell r="U1770">
            <v>1469.2842776760028</v>
          </cell>
          <cell r="V1770">
            <v>1513.6429928930868</v>
          </cell>
          <cell r="W1770">
            <v>1513.606666316922</v>
          </cell>
          <cell r="X1770">
            <v>1560.9977137220674</v>
          </cell>
          <cell r="Y1770">
            <v>311.36649522438057</v>
          </cell>
          <cell r="Z1770">
            <v>384.74474582075754</v>
          </cell>
          <cell r="AA1770">
            <v>424.16477796174956</v>
          </cell>
          <cell r="AB1770">
            <v>460.35095897805871</v>
          </cell>
          <cell r="AC1770">
            <v>621.90293400397911</v>
          </cell>
          <cell r="AD1770">
            <v>845.8019663224394</v>
          </cell>
          <cell r="AE1770">
            <v>1185.3578492090414</v>
          </cell>
          <cell r="AF1770">
            <v>1354.2633741632912</v>
          </cell>
          <cell r="AG1770">
            <v>1408.5786746991535</v>
          </cell>
          <cell r="AH1770">
            <v>1482.5644939776444</v>
          </cell>
        </row>
        <row r="1771">
          <cell r="B1771">
            <v>8883</v>
          </cell>
          <cell r="C1771" t="str">
            <v>ME</v>
          </cell>
          <cell r="D1771" t="str">
            <v>Municipal</v>
          </cell>
          <cell r="E1771">
            <v>1.3429074736795776E-2</v>
          </cell>
          <cell r="F1771">
            <v>1</v>
          </cell>
          <cell r="G1771">
            <v>8214.9055640632978</v>
          </cell>
          <cell r="H1771">
            <v>8214.9055640632978</v>
          </cell>
          <cell r="I1771">
            <v>11.608880937499999</v>
          </cell>
          <cell r="J1771">
            <v>3836</v>
          </cell>
          <cell r="K1771">
            <v>32186</v>
          </cell>
          <cell r="L1771">
            <v>3918</v>
          </cell>
          <cell r="M1771">
            <v>0.1022244719394302</v>
          </cell>
          <cell r="N1771">
            <v>0.1022244719394302</v>
          </cell>
          <cell r="O1771">
            <v>9715.6766896423069</v>
          </cell>
          <cell r="P1771">
            <v>24976.937803071134</v>
          </cell>
          <cell r="Q1771">
            <v>41941.984418208311</v>
          </cell>
          <cell r="R1771">
            <v>53567.542350818112</v>
          </cell>
          <cell r="S1771">
            <v>114595.07424931842</v>
          </cell>
          <cell r="T1771">
            <v>1331.0073281193233</v>
          </cell>
          <cell r="U1771">
            <v>1469.2842776760028</v>
          </cell>
          <cell r="V1771">
            <v>1513.6429928930868</v>
          </cell>
          <cell r="W1771">
            <v>1513.606666316922</v>
          </cell>
          <cell r="X1771">
            <v>1560.9977137220674</v>
          </cell>
          <cell r="Y1771">
            <v>311.36649522438057</v>
          </cell>
          <cell r="Z1771">
            <v>384.74474582075754</v>
          </cell>
          <cell r="AA1771">
            <v>424.16477796174956</v>
          </cell>
          <cell r="AB1771">
            <v>460.35095897805871</v>
          </cell>
          <cell r="AC1771">
            <v>621.90293400397911</v>
          </cell>
          <cell r="AD1771">
            <v>845.8019663224394</v>
          </cell>
          <cell r="AE1771">
            <v>1185.3578492090414</v>
          </cell>
          <cell r="AF1771">
            <v>1354.2633741632912</v>
          </cell>
          <cell r="AG1771">
            <v>1408.5786746991535</v>
          </cell>
          <cell r="AH1771">
            <v>1482.5644939776444</v>
          </cell>
        </row>
        <row r="1772">
          <cell r="B1772">
            <v>10144</v>
          </cell>
          <cell r="C1772" t="str">
            <v>ME</v>
          </cell>
          <cell r="D1772" t="str">
            <v>Municipal</v>
          </cell>
          <cell r="E1772">
            <v>1.3429074736795776E-2</v>
          </cell>
          <cell r="F1772">
            <v>0</v>
          </cell>
          <cell r="G1772">
            <v>0</v>
          </cell>
          <cell r="H1772">
            <v>3234.4146792462261</v>
          </cell>
          <cell r="I1772">
            <v>11.608880937499999</v>
          </cell>
          <cell r="J1772">
            <v>0</v>
          </cell>
          <cell r="K1772">
            <v>0</v>
          </cell>
          <cell r="L1772">
            <v>0</v>
          </cell>
          <cell r="M1772">
            <v>0</v>
          </cell>
          <cell r="N1772">
            <v>4.8021150182459262E-2</v>
          </cell>
          <cell r="O1772">
            <v>9715.6766896423069</v>
          </cell>
          <cell r="P1772">
            <v>24976.937803071134</v>
          </cell>
          <cell r="Q1772">
            <v>41941.984418208311</v>
          </cell>
          <cell r="R1772">
            <v>53567.542350818112</v>
          </cell>
          <cell r="S1772">
            <v>114595.07424931842</v>
          </cell>
          <cell r="T1772">
            <v>1331.0073281193233</v>
          </cell>
          <cell r="U1772">
            <v>1469.2842776760028</v>
          </cell>
          <cell r="V1772">
            <v>1513.6429928930868</v>
          </cell>
          <cell r="W1772">
            <v>1513.606666316922</v>
          </cell>
          <cell r="X1772">
            <v>1560.9977137220674</v>
          </cell>
          <cell r="Y1772">
            <v>311.36649522438057</v>
          </cell>
          <cell r="Z1772">
            <v>384.74474582075754</v>
          </cell>
          <cell r="AA1772">
            <v>424.16477796174956</v>
          </cell>
          <cell r="AB1772">
            <v>460.35095897805871</v>
          </cell>
          <cell r="AC1772">
            <v>621.90293400397911</v>
          </cell>
          <cell r="AD1772">
            <v>845.8019663224394</v>
          </cell>
          <cell r="AE1772">
            <v>1185.3578492090414</v>
          </cell>
          <cell r="AF1772">
            <v>1354.2633741632912</v>
          </cell>
          <cell r="AG1772">
            <v>1408.5786746991535</v>
          </cell>
          <cell r="AH1772">
            <v>1482.5644939776444</v>
          </cell>
        </row>
        <row r="1773">
          <cell r="B1773">
            <v>11844</v>
          </cell>
          <cell r="C1773" t="str">
            <v>ME</v>
          </cell>
          <cell r="D1773" t="str">
            <v>Municipal</v>
          </cell>
          <cell r="E1773">
            <v>1.3429074736795776E-2</v>
          </cell>
          <cell r="F1773">
            <v>0</v>
          </cell>
          <cell r="G1773">
            <v>0</v>
          </cell>
          <cell r="H1773">
            <v>3234.4146792462261</v>
          </cell>
          <cell r="I1773">
            <v>11.608880937499999</v>
          </cell>
          <cell r="J1773">
            <v>0</v>
          </cell>
          <cell r="K1773">
            <v>0</v>
          </cell>
          <cell r="L1773">
            <v>0</v>
          </cell>
          <cell r="M1773">
            <v>0</v>
          </cell>
          <cell r="N1773">
            <v>4.8021150182459262E-2</v>
          </cell>
          <cell r="O1773">
            <v>9715.6766896423069</v>
          </cell>
          <cell r="P1773">
            <v>24976.937803071134</v>
          </cell>
          <cell r="Q1773">
            <v>41941.984418208311</v>
          </cell>
          <cell r="R1773">
            <v>53567.542350818112</v>
          </cell>
          <cell r="S1773">
            <v>114595.07424931842</v>
          </cell>
          <cell r="T1773">
            <v>1331.0073281193233</v>
          </cell>
          <cell r="U1773">
            <v>1469.2842776760028</v>
          </cell>
          <cell r="V1773">
            <v>1513.6429928930868</v>
          </cell>
          <cell r="W1773">
            <v>1513.606666316922</v>
          </cell>
          <cell r="X1773">
            <v>1560.9977137220674</v>
          </cell>
          <cell r="Y1773">
            <v>311.36649522438057</v>
          </cell>
          <cell r="Z1773">
            <v>384.74474582075754</v>
          </cell>
          <cell r="AA1773">
            <v>424.16477796174956</v>
          </cell>
          <cell r="AB1773">
            <v>460.35095897805871</v>
          </cell>
          <cell r="AC1773">
            <v>621.90293400397911</v>
          </cell>
          <cell r="AD1773">
            <v>845.8019663224394</v>
          </cell>
          <cell r="AE1773">
            <v>1185.3578492090414</v>
          </cell>
          <cell r="AF1773">
            <v>1354.2633741632912</v>
          </cell>
          <cell r="AG1773">
            <v>1408.5786746991535</v>
          </cell>
          <cell r="AH1773">
            <v>1482.5644939776444</v>
          </cell>
        </row>
        <row r="1774">
          <cell r="B1774">
            <v>11477</v>
          </cell>
          <cell r="C1774" t="str">
            <v>ME</v>
          </cell>
          <cell r="D1774" t="str">
            <v>Municipal</v>
          </cell>
          <cell r="E1774">
            <v>1.3429074736795776E-2</v>
          </cell>
          <cell r="F1774">
            <v>1</v>
          </cell>
          <cell r="G1774">
            <v>7957.1678321678319</v>
          </cell>
          <cell r="H1774">
            <v>7957.1678321678319</v>
          </cell>
          <cell r="I1774">
            <v>11.608880937499999</v>
          </cell>
          <cell r="J1774">
            <v>2829</v>
          </cell>
          <cell r="K1774">
            <v>18206</v>
          </cell>
          <cell r="L1774">
            <v>2288</v>
          </cell>
          <cell r="M1774">
            <v>0.13788127897286609</v>
          </cell>
          <cell r="N1774">
            <v>0.13788127897286609</v>
          </cell>
          <cell r="O1774">
            <v>9715.6766896423069</v>
          </cell>
          <cell r="P1774">
            <v>24976.937803071134</v>
          </cell>
          <cell r="Q1774">
            <v>41941.984418208311</v>
          </cell>
          <cell r="R1774">
            <v>53567.542350818112</v>
          </cell>
          <cell r="S1774">
            <v>114595.07424931842</v>
          </cell>
          <cell r="T1774">
            <v>1331.0073281193233</v>
          </cell>
          <cell r="U1774">
            <v>1469.2842776760028</v>
          </cell>
          <cell r="V1774">
            <v>1513.6429928930868</v>
          </cell>
          <cell r="W1774">
            <v>1513.606666316922</v>
          </cell>
          <cell r="X1774">
            <v>1560.9977137220674</v>
          </cell>
          <cell r="Y1774">
            <v>311.36649522438057</v>
          </cell>
          <cell r="Z1774">
            <v>384.74474582075754</v>
          </cell>
          <cell r="AA1774">
            <v>424.16477796174956</v>
          </cell>
          <cell r="AB1774">
            <v>460.35095897805871</v>
          </cell>
          <cell r="AC1774">
            <v>621.90293400397911</v>
          </cell>
          <cell r="AD1774">
            <v>845.8019663224394</v>
          </cell>
          <cell r="AE1774">
            <v>1185.3578492090414</v>
          </cell>
          <cell r="AF1774">
            <v>1354.2633741632912</v>
          </cell>
          <cell r="AG1774">
            <v>1408.5786746991535</v>
          </cell>
          <cell r="AH1774">
            <v>1482.5644939776444</v>
          </cell>
        </row>
        <row r="1775">
          <cell r="B1775">
            <v>19702</v>
          </cell>
          <cell r="C1775" t="str">
            <v>ME</v>
          </cell>
          <cell r="D1775" t="str">
            <v>Municipal</v>
          </cell>
          <cell r="E1775">
            <v>1.3429074736795776E-2</v>
          </cell>
          <cell r="F1775">
            <v>0</v>
          </cell>
          <cell r="G1775">
            <v>0</v>
          </cell>
          <cell r="H1775">
            <v>3234.4146792462261</v>
          </cell>
          <cell r="I1775">
            <v>11.608880937499999</v>
          </cell>
          <cell r="J1775">
            <v>0</v>
          </cell>
          <cell r="K1775">
            <v>0</v>
          </cell>
          <cell r="L1775">
            <v>0</v>
          </cell>
          <cell r="M1775">
            <v>0</v>
          </cell>
          <cell r="N1775">
            <v>4.8021150182459262E-2</v>
          </cell>
          <cell r="O1775">
            <v>9715.6766896423069</v>
          </cell>
          <cell r="P1775">
            <v>24976.937803071134</v>
          </cell>
          <cell r="Q1775">
            <v>41941.984418208311</v>
          </cell>
          <cell r="R1775">
            <v>53567.542350818112</v>
          </cell>
          <cell r="S1775">
            <v>114595.07424931842</v>
          </cell>
          <cell r="T1775">
            <v>1331.0073281193233</v>
          </cell>
          <cell r="U1775">
            <v>1469.2842776760028</v>
          </cell>
          <cell r="V1775">
            <v>1513.6429928930868</v>
          </cell>
          <cell r="W1775">
            <v>1513.606666316922</v>
          </cell>
          <cell r="X1775">
            <v>1560.9977137220674</v>
          </cell>
          <cell r="Y1775">
            <v>311.36649522438057</v>
          </cell>
          <cell r="Z1775">
            <v>384.74474582075754</v>
          </cell>
          <cell r="AA1775">
            <v>424.16477796174956</v>
          </cell>
          <cell r="AB1775">
            <v>460.35095897805871</v>
          </cell>
          <cell r="AC1775">
            <v>621.90293400397911</v>
          </cell>
          <cell r="AD1775">
            <v>845.8019663224394</v>
          </cell>
          <cell r="AE1775">
            <v>1185.3578492090414</v>
          </cell>
          <cell r="AF1775">
            <v>1354.2633741632912</v>
          </cell>
          <cell r="AG1775">
            <v>1408.5786746991535</v>
          </cell>
          <cell r="AH1775">
            <v>1482.5644939776444</v>
          </cell>
        </row>
        <row r="1776">
          <cell r="B1776">
            <v>56522</v>
          </cell>
          <cell r="C1776" t="str">
            <v>ME</v>
          </cell>
          <cell r="D1776" t="str">
            <v>Retail Power Marketer</v>
          </cell>
          <cell r="E1776">
            <v>1.3429074736795776E-2</v>
          </cell>
          <cell r="F1776">
            <v>0</v>
          </cell>
          <cell r="G1776">
            <v>0</v>
          </cell>
          <cell r="H1776">
            <v>3974.8862398166029</v>
          </cell>
          <cell r="I1776">
            <v>11.608880937499999</v>
          </cell>
          <cell r="J1776">
            <v>0</v>
          </cell>
          <cell r="K1776">
            <v>0</v>
          </cell>
          <cell r="L1776">
            <v>0</v>
          </cell>
          <cell r="M1776">
            <v>0</v>
          </cell>
          <cell r="N1776">
            <v>4.0830105418439622E-2</v>
          </cell>
          <cell r="O1776">
            <v>9715.6766896423069</v>
          </cell>
          <cell r="P1776">
            <v>24976.937803071134</v>
          </cell>
          <cell r="Q1776">
            <v>41941.984418208311</v>
          </cell>
          <cell r="R1776">
            <v>53567.542350818112</v>
          </cell>
          <cell r="S1776">
            <v>114595.07424931842</v>
          </cell>
          <cell r="T1776">
            <v>1331.0073281193233</v>
          </cell>
          <cell r="U1776">
            <v>1469.2842776760028</v>
          </cell>
          <cell r="V1776">
            <v>1513.6429928930868</v>
          </cell>
          <cell r="W1776">
            <v>1513.606666316922</v>
          </cell>
          <cell r="X1776">
            <v>1560.9977137220674</v>
          </cell>
          <cell r="Y1776">
            <v>311.36649522438057</v>
          </cell>
          <cell r="Z1776">
            <v>384.74474582075754</v>
          </cell>
          <cell r="AA1776">
            <v>424.16477796174956</v>
          </cell>
          <cell r="AB1776">
            <v>460.35095897805871</v>
          </cell>
          <cell r="AC1776">
            <v>621.90293400397911</v>
          </cell>
          <cell r="AD1776">
            <v>845.8019663224394</v>
          </cell>
          <cell r="AE1776">
            <v>1185.3578492090414</v>
          </cell>
          <cell r="AF1776">
            <v>1354.2633741632912</v>
          </cell>
          <cell r="AG1776">
            <v>1408.5786746991535</v>
          </cell>
          <cell r="AH1776">
            <v>1482.5644939776444</v>
          </cell>
        </row>
        <row r="1777">
          <cell r="B1777">
            <v>58196</v>
          </cell>
          <cell r="C1777" t="str">
            <v>ME</v>
          </cell>
          <cell r="D1777" t="str">
            <v>Retail Power Marketer</v>
          </cell>
          <cell r="E1777">
            <v>1.3429074736795776E-2</v>
          </cell>
          <cell r="F1777">
            <v>1</v>
          </cell>
          <cell r="G1777">
            <v>8210.8682811577073</v>
          </cell>
          <cell r="H1777">
            <v>8210.8682811577073</v>
          </cell>
          <cell r="I1777">
            <v>11.608880937499999</v>
          </cell>
          <cell r="J1777">
            <v>2233.1</v>
          </cell>
          <cell r="K1777">
            <v>27802</v>
          </cell>
          <cell r="L1777">
            <v>3386</v>
          </cell>
          <cell r="M1777">
            <v>6.3355440247014602E-2</v>
          </cell>
          <cell r="N1777">
            <v>6.3355440247014602E-2</v>
          </cell>
          <cell r="O1777">
            <v>9715.6766896423069</v>
          </cell>
          <cell r="P1777">
            <v>24976.937803071134</v>
          </cell>
          <cell r="Q1777">
            <v>41941.984418208311</v>
          </cell>
          <cell r="R1777">
            <v>53567.542350818112</v>
          </cell>
          <cell r="S1777">
            <v>114595.07424931842</v>
          </cell>
          <cell r="T1777">
            <v>1331.0073281193233</v>
          </cell>
          <cell r="U1777">
            <v>1469.2842776760028</v>
          </cell>
          <cell r="V1777">
            <v>1513.6429928930868</v>
          </cell>
          <cell r="W1777">
            <v>1513.606666316922</v>
          </cell>
          <cell r="X1777">
            <v>1560.9977137220674</v>
          </cell>
          <cell r="Y1777">
            <v>311.36649522438057</v>
          </cell>
          <cell r="Z1777">
            <v>384.74474582075754</v>
          </cell>
          <cell r="AA1777">
            <v>424.16477796174956</v>
          </cell>
          <cell r="AB1777">
            <v>460.35095897805871</v>
          </cell>
          <cell r="AC1777">
            <v>621.90293400397911</v>
          </cell>
          <cell r="AD1777">
            <v>845.8019663224394</v>
          </cell>
          <cell r="AE1777">
            <v>1185.3578492090414</v>
          </cell>
          <cell r="AF1777">
            <v>1354.2633741632912</v>
          </cell>
          <cell r="AG1777">
            <v>1408.5786746991535</v>
          </cell>
          <cell r="AH1777">
            <v>1482.5644939776444</v>
          </cell>
        </row>
        <row r="1778">
          <cell r="B1778">
            <v>58085</v>
          </cell>
          <cell r="C1778" t="str">
            <v>ME</v>
          </cell>
          <cell r="D1778" t="str">
            <v>Retail Power Marketer</v>
          </cell>
          <cell r="E1778">
            <v>1.3429074736795776E-2</v>
          </cell>
          <cell r="F1778">
            <v>1</v>
          </cell>
          <cell r="G1778">
            <v>6795.9262851600388</v>
          </cell>
          <cell r="H1778">
            <v>6795.9262851600388</v>
          </cell>
          <cell r="I1778">
            <v>11.608880937499999</v>
          </cell>
          <cell r="J1778">
            <v>29776</v>
          </cell>
          <cell r="K1778">
            <v>245231</v>
          </cell>
          <cell r="L1778">
            <v>36085</v>
          </cell>
          <cell r="M1778">
            <v>0.10092167130763954</v>
          </cell>
          <cell r="N1778">
            <v>0.10092167130763954</v>
          </cell>
          <cell r="O1778">
            <v>9715.6766896423069</v>
          </cell>
          <cell r="P1778">
            <v>24976.937803071134</v>
          </cell>
          <cell r="Q1778">
            <v>41941.984418208311</v>
          </cell>
          <cell r="R1778">
            <v>53567.542350818112</v>
          </cell>
          <cell r="S1778">
            <v>114595.07424931842</v>
          </cell>
          <cell r="T1778">
            <v>1331.0073281193233</v>
          </cell>
          <cell r="U1778">
            <v>1469.2842776760028</v>
          </cell>
          <cell r="V1778">
            <v>1513.6429928930868</v>
          </cell>
          <cell r="W1778">
            <v>1513.606666316922</v>
          </cell>
          <cell r="X1778">
            <v>1560.9977137220674</v>
          </cell>
          <cell r="Y1778">
            <v>311.36649522438057</v>
          </cell>
          <cell r="Z1778">
            <v>384.74474582075754</v>
          </cell>
          <cell r="AA1778">
            <v>424.16477796174956</v>
          </cell>
          <cell r="AB1778">
            <v>460.35095897805871</v>
          </cell>
          <cell r="AC1778">
            <v>621.90293400397911</v>
          </cell>
          <cell r="AD1778">
            <v>845.8019663224394</v>
          </cell>
          <cell r="AE1778">
            <v>1185.3578492090414</v>
          </cell>
          <cell r="AF1778">
            <v>1354.2633741632912</v>
          </cell>
          <cell r="AG1778">
            <v>1408.5786746991535</v>
          </cell>
          <cell r="AH1778">
            <v>1482.5644939776444</v>
          </cell>
        </row>
        <row r="1779">
          <cell r="B1779">
            <v>58086</v>
          </cell>
          <cell r="C1779" t="str">
            <v>ME</v>
          </cell>
          <cell r="D1779" t="str">
            <v>Retail Power Marketer</v>
          </cell>
          <cell r="E1779">
            <v>1.3429074736795776E-2</v>
          </cell>
          <cell r="F1779">
            <v>1</v>
          </cell>
          <cell r="G1779">
            <v>7021.4102769329274</v>
          </cell>
          <cell r="H1779">
            <v>7021.4102769329274</v>
          </cell>
          <cell r="I1779">
            <v>11.608880937499999</v>
          </cell>
          <cell r="J1779">
            <v>21611</v>
          </cell>
          <cell r="K1779">
            <v>175451</v>
          </cell>
          <cell r="L1779">
            <v>24988</v>
          </cell>
          <cell r="M1779">
            <v>0.10333373647117999</v>
          </cell>
          <cell r="N1779">
            <v>0.10333373647117999</v>
          </cell>
          <cell r="O1779">
            <v>9715.6766896423069</v>
          </cell>
          <cell r="P1779">
            <v>24976.937803071134</v>
          </cell>
          <cell r="Q1779">
            <v>41941.984418208311</v>
          </cell>
          <cell r="R1779">
            <v>53567.542350818112</v>
          </cell>
          <cell r="S1779">
            <v>114595.07424931842</v>
          </cell>
          <cell r="T1779">
            <v>1331.0073281193233</v>
          </cell>
          <cell r="U1779">
            <v>1469.2842776760028</v>
          </cell>
          <cell r="V1779">
            <v>1513.6429928930868</v>
          </cell>
          <cell r="W1779">
            <v>1513.606666316922</v>
          </cell>
          <cell r="X1779">
            <v>1560.9977137220674</v>
          </cell>
          <cell r="Y1779">
            <v>311.36649522438057</v>
          </cell>
          <cell r="Z1779">
            <v>384.74474582075754</v>
          </cell>
          <cell r="AA1779">
            <v>424.16477796174956</v>
          </cell>
          <cell r="AB1779">
            <v>460.35095897805871</v>
          </cell>
          <cell r="AC1779">
            <v>621.90293400397911</v>
          </cell>
          <cell r="AD1779">
            <v>845.8019663224394</v>
          </cell>
          <cell r="AE1779">
            <v>1185.3578492090414</v>
          </cell>
          <cell r="AF1779">
            <v>1354.2633741632912</v>
          </cell>
          <cell r="AG1779">
            <v>1408.5786746991535</v>
          </cell>
          <cell r="AH1779">
            <v>1482.5644939776444</v>
          </cell>
        </row>
        <row r="1780">
          <cell r="B1780">
            <v>58747</v>
          </cell>
          <cell r="C1780" t="str">
            <v>ME</v>
          </cell>
          <cell r="D1780" t="str">
            <v>Retail Power Marketer</v>
          </cell>
          <cell r="E1780">
            <v>1.3429074736795776E-2</v>
          </cell>
          <cell r="F1780">
            <v>1</v>
          </cell>
          <cell r="G1780">
            <v>7076.0366292828485</v>
          </cell>
          <cell r="H1780">
            <v>7076.0366292828485</v>
          </cell>
          <cell r="I1780">
            <v>11.608880937499999</v>
          </cell>
          <cell r="J1780">
            <v>9832.7999999999993</v>
          </cell>
          <cell r="K1780">
            <v>68772</v>
          </cell>
          <cell r="L1780">
            <v>9719</v>
          </cell>
          <cell r="M1780">
            <v>0.12328970269908174</v>
          </cell>
          <cell r="N1780">
            <v>0.12328970269908174</v>
          </cell>
          <cell r="O1780">
            <v>9715.6766896423069</v>
          </cell>
          <cell r="P1780">
            <v>24976.937803071134</v>
          </cell>
          <cell r="Q1780">
            <v>41941.984418208311</v>
          </cell>
          <cell r="R1780">
            <v>53567.542350818112</v>
          </cell>
          <cell r="S1780">
            <v>114595.07424931842</v>
          </cell>
          <cell r="T1780">
            <v>1331.0073281193233</v>
          </cell>
          <cell r="U1780">
            <v>1469.2842776760028</v>
          </cell>
          <cell r="V1780">
            <v>1513.6429928930868</v>
          </cell>
          <cell r="W1780">
            <v>1513.606666316922</v>
          </cell>
          <cell r="X1780">
            <v>1560.9977137220674</v>
          </cell>
          <cell r="Y1780">
            <v>311.36649522438057</v>
          </cell>
          <cell r="Z1780">
            <v>384.74474582075754</v>
          </cell>
          <cell r="AA1780">
            <v>424.16477796174956</v>
          </cell>
          <cell r="AB1780">
            <v>460.35095897805871</v>
          </cell>
          <cell r="AC1780">
            <v>621.90293400397911</v>
          </cell>
          <cell r="AD1780">
            <v>845.8019663224394</v>
          </cell>
          <cell r="AE1780">
            <v>1185.3578492090414</v>
          </cell>
          <cell r="AF1780">
            <v>1354.2633741632912</v>
          </cell>
          <cell r="AG1780">
            <v>1408.5786746991535</v>
          </cell>
          <cell r="AH1780">
            <v>1482.5644939776444</v>
          </cell>
        </row>
        <row r="1781">
          <cell r="B1781">
            <v>1611</v>
          </cell>
          <cell r="C1781" t="str">
            <v>ME</v>
          </cell>
          <cell r="D1781" t="str">
            <v>Retail Power Marketer</v>
          </cell>
          <cell r="E1781">
            <v>1.3429074736795776E-2</v>
          </cell>
          <cell r="F1781">
            <v>0</v>
          </cell>
          <cell r="G1781">
            <v>0</v>
          </cell>
          <cell r="H1781">
            <v>3974.8862398166029</v>
          </cell>
          <cell r="I1781">
            <v>11.608880937499999</v>
          </cell>
          <cell r="J1781">
            <v>0</v>
          </cell>
          <cell r="K1781">
            <v>0</v>
          </cell>
          <cell r="L1781">
            <v>0</v>
          </cell>
          <cell r="M1781">
            <v>0</v>
          </cell>
          <cell r="N1781">
            <v>4.0830105418439622E-2</v>
          </cell>
          <cell r="O1781">
            <v>9715.6766896423069</v>
          </cell>
          <cell r="P1781">
            <v>24976.937803071134</v>
          </cell>
          <cell r="Q1781">
            <v>41941.984418208311</v>
          </cell>
          <cell r="R1781">
            <v>53567.542350818112</v>
          </cell>
          <cell r="S1781">
            <v>114595.07424931842</v>
          </cell>
          <cell r="T1781">
            <v>1331.0073281193233</v>
          </cell>
          <cell r="U1781">
            <v>1469.2842776760028</v>
          </cell>
          <cell r="V1781">
            <v>1513.6429928930868</v>
          </cell>
          <cell r="W1781">
            <v>1513.606666316922</v>
          </cell>
          <cell r="X1781">
            <v>1560.9977137220674</v>
          </cell>
          <cell r="Y1781">
            <v>311.36649522438057</v>
          </cell>
          <cell r="Z1781">
            <v>384.74474582075754</v>
          </cell>
          <cell r="AA1781">
            <v>424.16477796174956</v>
          </cell>
          <cell r="AB1781">
            <v>460.35095897805871</v>
          </cell>
          <cell r="AC1781">
            <v>621.90293400397911</v>
          </cell>
          <cell r="AD1781">
            <v>845.8019663224394</v>
          </cell>
          <cell r="AE1781">
            <v>1185.3578492090414</v>
          </cell>
          <cell r="AF1781">
            <v>1354.2633741632912</v>
          </cell>
          <cell r="AG1781">
            <v>1408.5786746991535</v>
          </cell>
          <cell r="AH1781">
            <v>1482.5644939776444</v>
          </cell>
        </row>
        <row r="1782">
          <cell r="B1782">
            <v>2830</v>
          </cell>
          <cell r="C1782" t="str">
            <v>ME</v>
          </cell>
          <cell r="D1782" t="str">
            <v>Retail Power Marketer</v>
          </cell>
          <cell r="E1782">
            <v>1.3429074736795776E-2</v>
          </cell>
          <cell r="F1782">
            <v>0</v>
          </cell>
          <cell r="G1782">
            <v>0</v>
          </cell>
          <cell r="H1782">
            <v>3974.8862398166029</v>
          </cell>
          <cell r="I1782">
            <v>11.608880937499999</v>
          </cell>
          <cell r="J1782">
            <v>0</v>
          </cell>
          <cell r="K1782">
            <v>0</v>
          </cell>
          <cell r="L1782">
            <v>0</v>
          </cell>
          <cell r="M1782">
            <v>0</v>
          </cell>
          <cell r="N1782">
            <v>4.0830105418439622E-2</v>
          </cell>
          <cell r="O1782">
            <v>9715.6766896423069</v>
          </cell>
          <cell r="P1782">
            <v>24976.937803071134</v>
          </cell>
          <cell r="Q1782">
            <v>41941.984418208311</v>
          </cell>
          <cell r="R1782">
            <v>53567.542350818112</v>
          </cell>
          <cell r="S1782">
            <v>114595.07424931842</v>
          </cell>
          <cell r="T1782">
            <v>1331.0073281193233</v>
          </cell>
          <cell r="U1782">
            <v>1469.2842776760028</v>
          </cell>
          <cell r="V1782">
            <v>1513.6429928930868</v>
          </cell>
          <cell r="W1782">
            <v>1513.606666316922</v>
          </cell>
          <cell r="X1782">
            <v>1560.9977137220674</v>
          </cell>
          <cell r="Y1782">
            <v>311.36649522438057</v>
          </cell>
          <cell r="Z1782">
            <v>384.74474582075754</v>
          </cell>
          <cell r="AA1782">
            <v>424.16477796174956</v>
          </cell>
          <cell r="AB1782">
            <v>460.35095897805871</v>
          </cell>
          <cell r="AC1782">
            <v>621.90293400397911</v>
          </cell>
          <cell r="AD1782">
            <v>845.8019663224394</v>
          </cell>
          <cell r="AE1782">
            <v>1185.3578492090414</v>
          </cell>
          <cell r="AF1782">
            <v>1354.2633741632912</v>
          </cell>
          <cell r="AG1782">
            <v>1408.5786746991535</v>
          </cell>
          <cell r="AH1782">
            <v>1482.5644939776444</v>
          </cell>
        </row>
        <row r="1783">
          <cell r="B1783">
            <v>4191</v>
          </cell>
          <cell r="C1783" t="str">
            <v>ME</v>
          </cell>
          <cell r="D1783" t="str">
            <v>Retail Power Marketer</v>
          </cell>
          <cell r="E1783">
            <v>0.20917795158228208</v>
          </cell>
          <cell r="F1783">
            <v>0</v>
          </cell>
          <cell r="G1783">
            <v>0</v>
          </cell>
          <cell r="H1783">
            <v>3974.8862398166029</v>
          </cell>
          <cell r="I1783">
            <v>11.608880937499999</v>
          </cell>
          <cell r="J1783">
            <v>0</v>
          </cell>
          <cell r="K1783">
            <v>0</v>
          </cell>
          <cell r="L1783">
            <v>0</v>
          </cell>
          <cell r="M1783">
            <v>0</v>
          </cell>
          <cell r="N1783">
            <v>4.0830105418439622E-2</v>
          </cell>
          <cell r="O1783">
            <v>9715.6766896423069</v>
          </cell>
          <cell r="P1783">
            <v>24976.937803071134</v>
          </cell>
          <cell r="Q1783">
            <v>41941.984418208311</v>
          </cell>
          <cell r="R1783">
            <v>53567.542350818112</v>
          </cell>
          <cell r="S1783">
            <v>114595.07424931842</v>
          </cell>
          <cell r="T1783">
            <v>1331.0073281193233</v>
          </cell>
          <cell r="U1783">
            <v>1469.2842776760028</v>
          </cell>
          <cell r="V1783">
            <v>1513.6429928930868</v>
          </cell>
          <cell r="W1783">
            <v>1513.606666316922</v>
          </cell>
          <cell r="X1783">
            <v>1560.9977137220674</v>
          </cell>
          <cell r="Y1783">
            <v>311.36649522438057</v>
          </cell>
          <cell r="Z1783">
            <v>384.74474582075754</v>
          </cell>
          <cell r="AA1783">
            <v>424.16477796174956</v>
          </cell>
          <cell r="AB1783">
            <v>460.35095897805871</v>
          </cell>
          <cell r="AC1783">
            <v>621.90293400397911</v>
          </cell>
          <cell r="AD1783">
            <v>845.8019663224394</v>
          </cell>
          <cell r="AE1783">
            <v>1185.3578492090414</v>
          </cell>
          <cell r="AF1783">
            <v>1354.2633741632912</v>
          </cell>
          <cell r="AG1783">
            <v>1408.5786746991535</v>
          </cell>
          <cell r="AH1783">
            <v>1482.5644939776444</v>
          </cell>
        </row>
        <row r="1784">
          <cell r="B1784">
            <v>7279</v>
          </cell>
          <cell r="C1784" t="str">
            <v>ME</v>
          </cell>
          <cell r="D1784" t="str">
            <v>Retail Power Marketer</v>
          </cell>
          <cell r="E1784">
            <v>1.3429074736795776E-2</v>
          </cell>
          <cell r="F1784">
            <v>1</v>
          </cell>
          <cell r="G1784">
            <v>12952.947827280392</v>
          </cell>
          <cell r="H1784">
            <v>12952.947827280392</v>
          </cell>
          <cell r="I1784">
            <v>11.608880937499999</v>
          </cell>
          <cell r="J1784">
            <v>506688.3</v>
          </cell>
          <cell r="K1784">
            <v>3963887</v>
          </cell>
          <cell r="L1784">
            <v>306022</v>
          </cell>
          <cell r="M1784">
            <v>0.11707130512371632</v>
          </cell>
          <cell r="N1784">
            <v>0.11707130512371632</v>
          </cell>
          <cell r="O1784">
            <v>9715.6766896423069</v>
          </cell>
          <cell r="P1784">
            <v>24976.937803071134</v>
          </cell>
          <cell r="Q1784">
            <v>41941.984418208311</v>
          </cell>
          <cell r="R1784">
            <v>53567.542350818112</v>
          </cell>
          <cell r="S1784">
            <v>114595.07424931842</v>
          </cell>
          <cell r="T1784">
            <v>1331.0073281193233</v>
          </cell>
          <cell r="U1784">
            <v>1469.2842776760028</v>
          </cell>
          <cell r="V1784">
            <v>1513.6429928930868</v>
          </cell>
          <cell r="W1784">
            <v>1513.606666316922</v>
          </cell>
          <cell r="X1784">
            <v>1560.9977137220674</v>
          </cell>
          <cell r="Y1784">
            <v>311.36649522438057</v>
          </cell>
          <cell r="Z1784">
            <v>384.74474582075754</v>
          </cell>
          <cell r="AA1784">
            <v>424.16477796174956</v>
          </cell>
          <cell r="AB1784">
            <v>460.35095897805871</v>
          </cell>
          <cell r="AC1784">
            <v>621.90293400397911</v>
          </cell>
          <cell r="AD1784">
            <v>845.8019663224394</v>
          </cell>
          <cell r="AE1784">
            <v>1185.3578492090414</v>
          </cell>
          <cell r="AF1784">
            <v>1354.2633741632912</v>
          </cell>
          <cell r="AG1784">
            <v>1408.5786746991535</v>
          </cell>
          <cell r="AH1784">
            <v>1482.5644939776444</v>
          </cell>
        </row>
        <row r="1785">
          <cell r="B1785">
            <v>13374</v>
          </cell>
          <cell r="C1785" t="str">
            <v>ME</v>
          </cell>
          <cell r="D1785" t="str">
            <v>Retail Power Marketer</v>
          </cell>
          <cell r="E1785">
            <v>1.3429074736795776E-2</v>
          </cell>
          <cell r="F1785">
            <v>1</v>
          </cell>
          <cell r="G1785">
            <v>12202.776381870008</v>
          </cell>
          <cell r="H1785">
            <v>12202.776381870008</v>
          </cell>
          <cell r="I1785">
            <v>11.608880937499999</v>
          </cell>
          <cell r="J1785">
            <v>949668</v>
          </cell>
          <cell r="K1785">
            <v>11631479</v>
          </cell>
          <cell r="L1785">
            <v>953183</v>
          </cell>
          <cell r="M1785">
            <v>7.0230393271243599E-2</v>
          </cell>
          <cell r="N1785">
            <v>7.0230393271243599E-2</v>
          </cell>
          <cell r="O1785">
            <v>9715.6766896423069</v>
          </cell>
          <cell r="P1785">
            <v>24976.937803071134</v>
          </cell>
          <cell r="Q1785">
            <v>41941.984418208311</v>
          </cell>
          <cell r="R1785">
            <v>53567.542350818112</v>
          </cell>
          <cell r="S1785">
            <v>114595.07424931842</v>
          </cell>
          <cell r="T1785">
            <v>1331.0073281193233</v>
          </cell>
          <cell r="U1785">
            <v>1469.2842776760028</v>
          </cell>
          <cell r="V1785">
            <v>1513.6429928930868</v>
          </cell>
          <cell r="W1785">
            <v>1513.606666316922</v>
          </cell>
          <cell r="X1785">
            <v>1560.9977137220674</v>
          </cell>
          <cell r="Y1785">
            <v>311.36649522438057</v>
          </cell>
          <cell r="Z1785">
            <v>384.74474582075754</v>
          </cell>
          <cell r="AA1785">
            <v>424.16477796174956</v>
          </cell>
          <cell r="AB1785">
            <v>460.35095897805871</v>
          </cell>
          <cell r="AC1785">
            <v>621.90293400397911</v>
          </cell>
          <cell r="AD1785">
            <v>845.8019663224394</v>
          </cell>
          <cell r="AE1785">
            <v>1185.3578492090414</v>
          </cell>
          <cell r="AF1785">
            <v>1354.2633741632912</v>
          </cell>
          <cell r="AG1785">
            <v>1408.5786746991535</v>
          </cell>
          <cell r="AH1785">
            <v>1482.5644939776444</v>
          </cell>
        </row>
        <row r="1786">
          <cell r="B1786">
            <v>16840</v>
          </cell>
          <cell r="C1786" t="str">
            <v>ME</v>
          </cell>
          <cell r="D1786" t="str">
            <v>Retail Power Marketer</v>
          </cell>
          <cell r="E1786">
            <v>1.3429074736795776E-2</v>
          </cell>
          <cell r="F1786">
            <v>0</v>
          </cell>
          <cell r="G1786">
            <v>0</v>
          </cell>
          <cell r="H1786">
            <v>3974.8862398166029</v>
          </cell>
          <cell r="I1786">
            <v>11.608880937499999</v>
          </cell>
          <cell r="J1786">
            <v>0</v>
          </cell>
          <cell r="K1786">
            <v>0</v>
          </cell>
          <cell r="L1786">
            <v>0</v>
          </cell>
          <cell r="M1786">
            <v>0</v>
          </cell>
          <cell r="N1786">
            <v>4.0830105418439622E-2</v>
          </cell>
          <cell r="O1786">
            <v>9715.6766896423069</v>
          </cell>
          <cell r="P1786">
            <v>24976.937803071134</v>
          </cell>
          <cell r="Q1786">
            <v>41941.984418208311</v>
          </cell>
          <cell r="R1786">
            <v>53567.542350818112</v>
          </cell>
          <cell r="S1786">
            <v>114595.07424931842</v>
          </cell>
          <cell r="T1786">
            <v>1331.0073281193233</v>
          </cell>
          <cell r="U1786">
            <v>1469.2842776760028</v>
          </cell>
          <cell r="V1786">
            <v>1513.6429928930868</v>
          </cell>
          <cell r="W1786">
            <v>1513.606666316922</v>
          </cell>
          <cell r="X1786">
            <v>1560.9977137220674</v>
          </cell>
          <cell r="Y1786">
            <v>311.36649522438057</v>
          </cell>
          <cell r="Z1786">
            <v>384.74474582075754</v>
          </cell>
          <cell r="AA1786">
            <v>424.16477796174956</v>
          </cell>
          <cell r="AB1786">
            <v>460.35095897805871</v>
          </cell>
          <cell r="AC1786">
            <v>621.90293400397911</v>
          </cell>
          <cell r="AD1786">
            <v>845.8019663224394</v>
          </cell>
          <cell r="AE1786">
            <v>1185.3578492090414</v>
          </cell>
          <cell r="AF1786">
            <v>1354.2633741632912</v>
          </cell>
          <cell r="AG1786">
            <v>1408.5786746991535</v>
          </cell>
          <cell r="AH1786">
            <v>1482.5644939776444</v>
          </cell>
        </row>
        <row r="1787">
          <cell r="B1787">
            <v>17549</v>
          </cell>
          <cell r="C1787" t="str">
            <v>ME</v>
          </cell>
          <cell r="D1787" t="str">
            <v>Retail Power Marketer</v>
          </cell>
          <cell r="E1787">
            <v>1.3429074736795776E-2</v>
          </cell>
          <cell r="F1787">
            <v>1</v>
          </cell>
          <cell r="G1787">
            <v>1041.6666666666667</v>
          </cell>
          <cell r="H1787">
            <v>1041.6666666666667</v>
          </cell>
          <cell r="I1787">
            <v>11.608880937499999</v>
          </cell>
          <cell r="J1787">
            <v>10.9</v>
          </cell>
          <cell r="K1787">
            <v>125</v>
          </cell>
          <cell r="L1787">
            <v>120</v>
          </cell>
          <cell r="M1787">
            <v>-4.6534308399999981E-2</v>
          </cell>
          <cell r="N1787">
            <v>-4.6534308399999981E-2</v>
          </cell>
          <cell r="O1787">
            <v>9715.6766896423069</v>
          </cell>
          <cell r="P1787">
            <v>24976.937803071134</v>
          </cell>
          <cell r="Q1787">
            <v>41941.984418208311</v>
          </cell>
          <cell r="R1787">
            <v>53567.542350818112</v>
          </cell>
          <cell r="S1787">
            <v>114595.07424931842</v>
          </cell>
          <cell r="T1787">
            <v>1331.0073281193233</v>
          </cell>
          <cell r="U1787">
            <v>1469.2842776760028</v>
          </cell>
          <cell r="V1787">
            <v>1513.6429928930868</v>
          </cell>
          <cell r="W1787">
            <v>1513.606666316922</v>
          </cell>
          <cell r="X1787">
            <v>1560.9977137220674</v>
          </cell>
          <cell r="Y1787">
            <v>311.36649522438057</v>
          </cell>
          <cell r="Z1787">
            <v>384.74474582075754</v>
          </cell>
          <cell r="AA1787">
            <v>424.16477796174956</v>
          </cell>
          <cell r="AB1787">
            <v>460.35095897805871</v>
          </cell>
          <cell r="AC1787">
            <v>621.90293400397911</v>
          </cell>
          <cell r="AD1787">
            <v>845.8019663224394</v>
          </cell>
          <cell r="AE1787">
            <v>1185.3578492090414</v>
          </cell>
          <cell r="AF1787">
            <v>1354.2633741632912</v>
          </cell>
          <cell r="AG1787">
            <v>1408.5786746991535</v>
          </cell>
          <cell r="AH1787">
            <v>1482.5644939776444</v>
          </cell>
        </row>
        <row r="1788">
          <cell r="B1788">
            <v>18193</v>
          </cell>
          <cell r="C1788" t="str">
            <v>ME</v>
          </cell>
          <cell r="D1788" t="str">
            <v>Retail Power Marketer</v>
          </cell>
          <cell r="E1788">
            <v>1.3429074736795776E-2</v>
          </cell>
          <cell r="F1788">
            <v>0</v>
          </cell>
          <cell r="G1788">
            <v>0</v>
          </cell>
          <cell r="H1788">
            <v>3974.8862398166029</v>
          </cell>
          <cell r="I1788">
            <v>11.608880937499999</v>
          </cell>
          <cell r="J1788">
            <v>0</v>
          </cell>
          <cell r="K1788">
            <v>0</v>
          </cell>
          <cell r="L1788">
            <v>0</v>
          </cell>
          <cell r="M1788">
            <v>0</v>
          </cell>
          <cell r="N1788">
            <v>4.0830105418439622E-2</v>
          </cell>
          <cell r="O1788">
            <v>9715.6766896423069</v>
          </cell>
          <cell r="P1788">
            <v>24976.937803071134</v>
          </cell>
          <cell r="Q1788">
            <v>41941.984418208311</v>
          </cell>
          <cell r="R1788">
            <v>53567.542350818112</v>
          </cell>
          <cell r="S1788">
            <v>114595.07424931842</v>
          </cell>
          <cell r="T1788">
            <v>1331.0073281193233</v>
          </cell>
          <cell r="U1788">
            <v>1469.2842776760028</v>
          </cell>
          <cell r="V1788">
            <v>1513.6429928930868</v>
          </cell>
          <cell r="W1788">
            <v>1513.606666316922</v>
          </cell>
          <cell r="X1788">
            <v>1560.9977137220674</v>
          </cell>
          <cell r="Y1788">
            <v>311.36649522438057</v>
          </cell>
          <cell r="Z1788">
            <v>384.74474582075754</v>
          </cell>
          <cell r="AA1788">
            <v>424.16477796174956</v>
          </cell>
          <cell r="AB1788">
            <v>460.35095897805871</v>
          </cell>
          <cell r="AC1788">
            <v>621.90293400397911</v>
          </cell>
          <cell r="AD1788">
            <v>845.8019663224394</v>
          </cell>
          <cell r="AE1788">
            <v>1185.3578492090414</v>
          </cell>
          <cell r="AF1788">
            <v>1354.2633741632912</v>
          </cell>
          <cell r="AG1788">
            <v>1408.5786746991535</v>
          </cell>
          <cell r="AH1788">
            <v>1482.5644939776444</v>
          </cell>
        </row>
        <row r="1789">
          <cell r="B1789">
            <v>19107</v>
          </cell>
          <cell r="C1789" t="str">
            <v>ME</v>
          </cell>
          <cell r="D1789" t="str">
            <v>Retail Power Marketer</v>
          </cell>
          <cell r="E1789">
            <v>1.3429074736795776E-2</v>
          </cell>
          <cell r="F1789">
            <v>0</v>
          </cell>
          <cell r="G1789">
            <v>0</v>
          </cell>
          <cell r="H1789">
            <v>3974.8862398166029</v>
          </cell>
          <cell r="I1789">
            <v>11.608880937499999</v>
          </cell>
          <cell r="J1789">
            <v>0</v>
          </cell>
          <cell r="K1789">
            <v>0</v>
          </cell>
          <cell r="L1789">
            <v>0</v>
          </cell>
          <cell r="M1789">
            <v>0</v>
          </cell>
          <cell r="N1789">
            <v>4.0830105418439622E-2</v>
          </cell>
          <cell r="O1789">
            <v>9715.6766896423069</v>
          </cell>
          <cell r="P1789">
            <v>24976.937803071134</v>
          </cell>
          <cell r="Q1789">
            <v>41941.984418208311</v>
          </cell>
          <cell r="R1789">
            <v>53567.542350818112</v>
          </cell>
          <cell r="S1789">
            <v>114595.07424931842</v>
          </cell>
          <cell r="T1789">
            <v>1331.0073281193233</v>
          </cell>
          <cell r="U1789">
            <v>1469.2842776760028</v>
          </cell>
          <cell r="V1789">
            <v>1513.6429928930868</v>
          </cell>
          <cell r="W1789">
            <v>1513.606666316922</v>
          </cell>
          <cell r="X1789">
            <v>1560.9977137220674</v>
          </cell>
          <cell r="Y1789">
            <v>311.36649522438057</v>
          </cell>
          <cell r="Z1789">
            <v>384.74474582075754</v>
          </cell>
          <cell r="AA1789">
            <v>424.16477796174956</v>
          </cell>
          <cell r="AB1789">
            <v>460.35095897805871</v>
          </cell>
          <cell r="AC1789">
            <v>621.90293400397911</v>
          </cell>
          <cell r="AD1789">
            <v>845.8019663224394</v>
          </cell>
          <cell r="AE1789">
            <v>1185.3578492090414</v>
          </cell>
          <cell r="AF1789">
            <v>1354.2633741632912</v>
          </cell>
          <cell r="AG1789">
            <v>1408.5786746991535</v>
          </cell>
          <cell r="AH1789">
            <v>1482.5644939776444</v>
          </cell>
        </row>
        <row r="1790">
          <cell r="B1790">
            <v>19119</v>
          </cell>
          <cell r="C1790" t="str">
            <v>ME</v>
          </cell>
          <cell r="D1790" t="str">
            <v>Retail Power Marketer</v>
          </cell>
          <cell r="E1790">
            <v>1.3429074736795776E-2</v>
          </cell>
          <cell r="F1790">
            <v>0</v>
          </cell>
          <cell r="G1790">
            <v>0</v>
          </cell>
          <cell r="H1790">
            <v>3974.8862398166029</v>
          </cell>
          <cell r="I1790">
            <v>11.608880937499999</v>
          </cell>
          <cell r="J1790">
            <v>0</v>
          </cell>
          <cell r="K1790">
            <v>0</v>
          </cell>
          <cell r="L1790">
            <v>0</v>
          </cell>
          <cell r="M1790">
            <v>0</v>
          </cell>
          <cell r="N1790">
            <v>4.0830105418439622E-2</v>
          </cell>
          <cell r="O1790">
            <v>9715.6766896423069</v>
          </cell>
          <cell r="P1790">
            <v>24976.937803071134</v>
          </cell>
          <cell r="Q1790">
            <v>41941.984418208311</v>
          </cell>
          <cell r="R1790">
            <v>53567.542350818112</v>
          </cell>
          <cell r="S1790">
            <v>114595.07424931842</v>
          </cell>
          <cell r="T1790">
            <v>1331.0073281193233</v>
          </cell>
          <cell r="U1790">
            <v>1469.2842776760028</v>
          </cell>
          <cell r="V1790">
            <v>1513.6429928930868</v>
          </cell>
          <cell r="W1790">
            <v>1513.606666316922</v>
          </cell>
          <cell r="X1790">
            <v>1560.9977137220674</v>
          </cell>
          <cell r="Y1790">
            <v>311.36649522438057</v>
          </cell>
          <cell r="Z1790">
            <v>384.74474582075754</v>
          </cell>
          <cell r="AA1790">
            <v>424.16477796174956</v>
          </cell>
          <cell r="AB1790">
            <v>460.35095897805871</v>
          </cell>
          <cell r="AC1790">
            <v>621.90293400397911</v>
          </cell>
          <cell r="AD1790">
            <v>845.8019663224394</v>
          </cell>
          <cell r="AE1790">
            <v>1185.3578492090414</v>
          </cell>
          <cell r="AF1790">
            <v>1354.2633741632912</v>
          </cell>
          <cell r="AG1790">
            <v>1408.5786746991535</v>
          </cell>
          <cell r="AH1790">
            <v>1482.5644939776444</v>
          </cell>
        </row>
        <row r="1791">
          <cell r="B1791">
            <v>21795</v>
          </cell>
          <cell r="C1791" t="str">
            <v>ME</v>
          </cell>
          <cell r="D1791" t="str">
            <v>Retail Power Marketer</v>
          </cell>
          <cell r="E1791">
            <v>1.3429074736795776E-2</v>
          </cell>
          <cell r="F1791">
            <v>0</v>
          </cell>
          <cell r="G1791">
            <v>0</v>
          </cell>
          <cell r="H1791">
            <v>3974.8862398166029</v>
          </cell>
          <cell r="I1791">
            <v>11.608880937499999</v>
          </cell>
          <cell r="J1791">
            <v>0</v>
          </cell>
          <cell r="K1791">
            <v>0</v>
          </cell>
          <cell r="L1791">
            <v>0</v>
          </cell>
          <cell r="M1791">
            <v>0</v>
          </cell>
          <cell r="N1791">
            <v>4.0830105418439622E-2</v>
          </cell>
          <cell r="O1791">
            <v>9715.6766896423069</v>
          </cell>
          <cell r="P1791">
            <v>24976.937803071134</v>
          </cell>
          <cell r="Q1791">
            <v>41941.984418208311</v>
          </cell>
          <cell r="R1791">
            <v>53567.542350818112</v>
          </cell>
          <cell r="S1791">
            <v>114595.07424931842</v>
          </cell>
          <cell r="T1791">
            <v>1331.0073281193233</v>
          </cell>
          <cell r="U1791">
            <v>1469.2842776760028</v>
          </cell>
          <cell r="V1791">
            <v>1513.6429928930868</v>
          </cell>
          <cell r="W1791">
            <v>1513.606666316922</v>
          </cell>
          <cell r="X1791">
            <v>1560.9977137220674</v>
          </cell>
          <cell r="Y1791">
            <v>311.36649522438057</v>
          </cell>
          <cell r="Z1791">
            <v>384.74474582075754</v>
          </cell>
          <cell r="AA1791">
            <v>424.16477796174956</v>
          </cell>
          <cell r="AB1791">
            <v>460.35095897805871</v>
          </cell>
          <cell r="AC1791">
            <v>621.90293400397911</v>
          </cell>
          <cell r="AD1791">
            <v>845.8019663224394</v>
          </cell>
          <cell r="AE1791">
            <v>1185.3578492090414</v>
          </cell>
          <cell r="AF1791">
            <v>1354.2633741632912</v>
          </cell>
          <cell r="AG1791">
            <v>1408.5786746991535</v>
          </cell>
          <cell r="AH1791">
            <v>1482.5644939776444</v>
          </cell>
        </row>
        <row r="1792">
          <cell r="B1792">
            <v>49730</v>
          </cell>
          <cell r="C1792" t="str">
            <v>ME</v>
          </cell>
          <cell r="D1792" t="str">
            <v>Retail Power Marketer</v>
          </cell>
          <cell r="E1792">
            <v>1.3429074736795776E-2</v>
          </cell>
          <cell r="F1792">
            <v>0</v>
          </cell>
          <cell r="G1792">
            <v>0</v>
          </cell>
          <cell r="H1792">
            <v>3974.8862398166029</v>
          </cell>
          <cell r="I1792">
            <v>11.608880937499999</v>
          </cell>
          <cell r="J1792">
            <v>0</v>
          </cell>
          <cell r="K1792">
            <v>0</v>
          </cell>
          <cell r="L1792">
            <v>0</v>
          </cell>
          <cell r="M1792">
            <v>0</v>
          </cell>
          <cell r="N1792">
            <v>4.0830105418439622E-2</v>
          </cell>
          <cell r="O1792">
            <v>9715.6766896423069</v>
          </cell>
          <cell r="P1792">
            <v>24976.937803071134</v>
          </cell>
          <cell r="Q1792">
            <v>41941.984418208311</v>
          </cell>
          <cell r="R1792">
            <v>53567.542350818112</v>
          </cell>
          <cell r="S1792">
            <v>114595.07424931842</v>
          </cell>
          <cell r="T1792">
            <v>1331.0073281193233</v>
          </cell>
          <cell r="U1792">
            <v>1469.2842776760028</v>
          </cell>
          <cell r="V1792">
            <v>1513.6429928930868</v>
          </cell>
          <cell r="W1792">
            <v>1513.606666316922</v>
          </cell>
          <cell r="X1792">
            <v>1560.9977137220674</v>
          </cell>
          <cell r="Y1792">
            <v>311.36649522438057</v>
          </cell>
          <cell r="Z1792">
            <v>384.74474582075754</v>
          </cell>
          <cell r="AA1792">
            <v>424.16477796174956</v>
          </cell>
          <cell r="AB1792">
            <v>460.35095897805871</v>
          </cell>
          <cell r="AC1792">
            <v>621.90293400397911</v>
          </cell>
          <cell r="AD1792">
            <v>845.8019663224394</v>
          </cell>
          <cell r="AE1792">
            <v>1185.3578492090414</v>
          </cell>
          <cell r="AF1792">
            <v>1354.2633741632912</v>
          </cell>
          <cell r="AG1792">
            <v>1408.5786746991535</v>
          </cell>
          <cell r="AH1792">
            <v>1482.5644939776444</v>
          </cell>
        </row>
        <row r="1793">
          <cell r="B1793">
            <v>49891</v>
          </cell>
          <cell r="C1793" t="str">
            <v>ME</v>
          </cell>
          <cell r="D1793" t="str">
            <v>Retail Power Marketer</v>
          </cell>
          <cell r="E1793">
            <v>1.3429074736795776E-2</v>
          </cell>
          <cell r="F1793">
            <v>0</v>
          </cell>
          <cell r="G1793">
            <v>0</v>
          </cell>
          <cell r="H1793">
            <v>3974.8862398166029</v>
          </cell>
          <cell r="I1793">
            <v>11.608880937499999</v>
          </cell>
          <cell r="J1793">
            <v>0</v>
          </cell>
          <cell r="K1793">
            <v>0</v>
          </cell>
          <cell r="L1793">
            <v>0</v>
          </cell>
          <cell r="M1793">
            <v>0</v>
          </cell>
          <cell r="N1793">
            <v>4.0830105418439622E-2</v>
          </cell>
          <cell r="O1793">
            <v>9715.6766896423069</v>
          </cell>
          <cell r="P1793">
            <v>24976.937803071134</v>
          </cell>
          <cell r="Q1793">
            <v>41941.984418208311</v>
          </cell>
          <cell r="R1793">
            <v>53567.542350818112</v>
          </cell>
          <cell r="S1793">
            <v>114595.07424931842</v>
          </cell>
          <cell r="T1793">
            <v>1331.0073281193233</v>
          </cell>
          <cell r="U1793">
            <v>1469.2842776760028</v>
          </cell>
          <cell r="V1793">
            <v>1513.6429928930868</v>
          </cell>
          <cell r="W1793">
            <v>1513.606666316922</v>
          </cell>
          <cell r="X1793">
            <v>1560.9977137220674</v>
          </cell>
          <cell r="Y1793">
            <v>311.36649522438057</v>
          </cell>
          <cell r="Z1793">
            <v>384.74474582075754</v>
          </cell>
          <cell r="AA1793">
            <v>424.16477796174956</v>
          </cell>
          <cell r="AB1793">
            <v>460.35095897805871</v>
          </cell>
          <cell r="AC1793">
            <v>621.90293400397911</v>
          </cell>
          <cell r="AD1793">
            <v>845.8019663224394</v>
          </cell>
          <cell r="AE1793">
            <v>1185.3578492090414</v>
          </cell>
          <cell r="AF1793">
            <v>1354.2633741632912</v>
          </cell>
          <cell r="AG1793">
            <v>1408.5786746991535</v>
          </cell>
          <cell r="AH1793">
            <v>1482.5644939776444</v>
          </cell>
        </row>
        <row r="1794">
          <cell r="B1794">
            <v>50046</v>
          </cell>
          <cell r="C1794" t="str">
            <v>ME</v>
          </cell>
          <cell r="D1794" t="str">
            <v>Retail Power Marketer</v>
          </cell>
          <cell r="E1794">
            <v>1.3429074736795776E-2</v>
          </cell>
          <cell r="F1794">
            <v>0</v>
          </cell>
          <cell r="G1794">
            <v>0</v>
          </cell>
          <cell r="H1794">
            <v>3974.8862398166029</v>
          </cell>
          <cell r="I1794">
            <v>11.608880937499999</v>
          </cell>
          <cell r="J1794">
            <v>0</v>
          </cell>
          <cell r="K1794">
            <v>0</v>
          </cell>
          <cell r="L1794">
            <v>0</v>
          </cell>
          <cell r="M1794">
            <v>0</v>
          </cell>
          <cell r="N1794">
            <v>4.0830105418439622E-2</v>
          </cell>
          <cell r="O1794">
            <v>9715.6766896423069</v>
          </cell>
          <cell r="P1794">
            <v>24976.937803071134</v>
          </cell>
          <cell r="Q1794">
            <v>41941.984418208311</v>
          </cell>
          <cell r="R1794">
            <v>53567.542350818112</v>
          </cell>
          <cell r="S1794">
            <v>114595.07424931842</v>
          </cell>
          <cell r="T1794">
            <v>1331.0073281193233</v>
          </cell>
          <cell r="U1794">
            <v>1469.2842776760028</v>
          </cell>
          <cell r="V1794">
            <v>1513.6429928930868</v>
          </cell>
          <cell r="W1794">
            <v>1513.606666316922</v>
          </cell>
          <cell r="X1794">
            <v>1560.9977137220674</v>
          </cell>
          <cell r="Y1794">
            <v>311.36649522438057</v>
          </cell>
          <cell r="Z1794">
            <v>384.74474582075754</v>
          </cell>
          <cell r="AA1794">
            <v>424.16477796174956</v>
          </cell>
          <cell r="AB1794">
            <v>460.35095897805871</v>
          </cell>
          <cell r="AC1794">
            <v>621.90293400397911</v>
          </cell>
          <cell r="AD1794">
            <v>845.8019663224394</v>
          </cell>
          <cell r="AE1794">
            <v>1185.3578492090414</v>
          </cell>
          <cell r="AF1794">
            <v>1354.2633741632912</v>
          </cell>
          <cell r="AG1794">
            <v>1408.5786746991535</v>
          </cell>
          <cell r="AH1794">
            <v>1482.5644939776444</v>
          </cell>
        </row>
        <row r="1795">
          <cell r="B1795">
            <v>54862</v>
          </cell>
          <cell r="C1795" t="str">
            <v>ME</v>
          </cell>
          <cell r="D1795" t="str">
            <v>Retail Power Marketer</v>
          </cell>
          <cell r="E1795">
            <v>1.3429074736795776E-2</v>
          </cell>
          <cell r="F1795">
            <v>1</v>
          </cell>
          <cell r="G1795">
            <v>16286.043621201186</v>
          </cell>
          <cell r="H1795">
            <v>16286.043621201186</v>
          </cell>
          <cell r="I1795">
            <v>11.608880937499999</v>
          </cell>
          <cell r="J1795">
            <v>266768.09999999998</v>
          </cell>
          <cell r="K1795">
            <v>2437239</v>
          </cell>
          <cell r="L1795">
            <v>149652</v>
          </cell>
          <cell r="M1795">
            <v>0.10090130389317378</v>
          </cell>
          <cell r="N1795">
            <v>0.10090130389317378</v>
          </cell>
          <cell r="O1795">
            <v>9715.6766896423069</v>
          </cell>
          <cell r="P1795">
            <v>24976.937803071134</v>
          </cell>
          <cell r="Q1795">
            <v>41941.984418208311</v>
          </cell>
          <cell r="R1795">
            <v>53567.542350818112</v>
          </cell>
          <cell r="S1795">
            <v>114595.07424931842</v>
          </cell>
          <cell r="T1795">
            <v>1331.0073281193233</v>
          </cell>
          <cell r="U1795">
            <v>1469.2842776760028</v>
          </cell>
          <cell r="V1795">
            <v>1513.6429928930868</v>
          </cell>
          <cell r="W1795">
            <v>1513.606666316922</v>
          </cell>
          <cell r="X1795">
            <v>1560.9977137220674</v>
          </cell>
          <cell r="Y1795">
            <v>311.36649522438057</v>
          </cell>
          <cell r="Z1795">
            <v>384.74474582075754</v>
          </cell>
          <cell r="AA1795">
            <v>424.16477796174956</v>
          </cell>
          <cell r="AB1795">
            <v>460.35095897805871</v>
          </cell>
          <cell r="AC1795">
            <v>621.90293400397911</v>
          </cell>
          <cell r="AD1795">
            <v>845.8019663224394</v>
          </cell>
          <cell r="AE1795">
            <v>1185.3578492090414</v>
          </cell>
          <cell r="AF1795">
            <v>1354.2633741632912</v>
          </cell>
          <cell r="AG1795">
            <v>1408.5786746991535</v>
          </cell>
          <cell r="AH1795">
            <v>1482.5644939776444</v>
          </cell>
        </row>
        <row r="1796">
          <cell r="B1796">
            <v>54873</v>
          </cell>
          <cell r="C1796" t="str">
            <v>ME</v>
          </cell>
          <cell r="D1796" t="str">
            <v>Retail Power Marketer</v>
          </cell>
          <cell r="E1796">
            <v>1.3429074736795776E-2</v>
          </cell>
          <cell r="F1796">
            <v>0</v>
          </cell>
          <cell r="G1796">
            <v>0</v>
          </cell>
          <cell r="H1796">
            <v>3974.8862398166029</v>
          </cell>
          <cell r="I1796">
            <v>11.608880937499999</v>
          </cell>
          <cell r="J1796">
            <v>0</v>
          </cell>
          <cell r="K1796">
            <v>0</v>
          </cell>
          <cell r="L1796">
            <v>0</v>
          </cell>
          <cell r="M1796">
            <v>0</v>
          </cell>
          <cell r="N1796">
            <v>4.0830105418439622E-2</v>
          </cell>
          <cell r="O1796">
            <v>9715.6766896423069</v>
          </cell>
          <cell r="P1796">
            <v>24976.937803071134</v>
          </cell>
          <cell r="Q1796">
            <v>41941.984418208311</v>
          </cell>
          <cell r="R1796">
            <v>53567.542350818112</v>
          </cell>
          <cell r="S1796">
            <v>114595.07424931842</v>
          </cell>
          <cell r="T1796">
            <v>1331.0073281193233</v>
          </cell>
          <cell r="U1796">
            <v>1469.2842776760028</v>
          </cell>
          <cell r="V1796">
            <v>1513.6429928930868</v>
          </cell>
          <cell r="W1796">
            <v>1513.606666316922</v>
          </cell>
          <cell r="X1796">
            <v>1560.9977137220674</v>
          </cell>
          <cell r="Y1796">
            <v>311.36649522438057</v>
          </cell>
          <cell r="Z1796">
            <v>384.74474582075754</v>
          </cell>
          <cell r="AA1796">
            <v>424.16477796174956</v>
          </cell>
          <cell r="AB1796">
            <v>460.35095897805871</v>
          </cell>
          <cell r="AC1796">
            <v>621.90293400397911</v>
          </cell>
          <cell r="AD1796">
            <v>845.8019663224394</v>
          </cell>
          <cell r="AE1796">
            <v>1185.3578492090414</v>
          </cell>
          <cell r="AF1796">
            <v>1354.2633741632912</v>
          </cell>
          <cell r="AG1796">
            <v>1408.5786746991535</v>
          </cell>
          <cell r="AH1796">
            <v>1482.5644939776444</v>
          </cell>
        </row>
        <row r="1797">
          <cell r="B1797">
            <v>55781</v>
          </cell>
          <cell r="C1797" t="str">
            <v>ME</v>
          </cell>
          <cell r="D1797" t="str">
            <v>Retail Power Marketer</v>
          </cell>
          <cell r="E1797">
            <v>1.3429074736795776E-2</v>
          </cell>
          <cell r="F1797">
            <v>1</v>
          </cell>
          <cell r="G1797">
            <v>7301.6249802187185</v>
          </cell>
          <cell r="H1797">
            <v>7301.6249802187185</v>
          </cell>
          <cell r="I1797">
            <v>11.608880937499999</v>
          </cell>
          <cell r="J1797">
            <v>102146.30000000002</v>
          </cell>
          <cell r="K1797">
            <v>876655</v>
          </cell>
          <cell r="L1797">
            <v>120063</v>
          </cell>
          <cell r="M1797">
            <v>9.7439397637624006E-2</v>
          </cell>
          <cell r="N1797">
            <v>9.7439397637624006E-2</v>
          </cell>
          <cell r="O1797">
            <v>9715.6766896423069</v>
          </cell>
          <cell r="P1797">
            <v>24976.937803071134</v>
          </cell>
          <cell r="Q1797">
            <v>41941.984418208311</v>
          </cell>
          <cell r="R1797">
            <v>53567.542350818112</v>
          </cell>
          <cell r="S1797">
            <v>114595.07424931842</v>
          </cell>
          <cell r="T1797">
            <v>1331.0073281193233</v>
          </cell>
          <cell r="U1797">
            <v>1469.2842776760028</v>
          </cell>
          <cell r="V1797">
            <v>1513.6429928930868</v>
          </cell>
          <cell r="W1797">
            <v>1513.606666316922</v>
          </cell>
          <cell r="X1797">
            <v>1560.9977137220674</v>
          </cell>
          <cell r="Y1797">
            <v>311.36649522438057</v>
          </cell>
          <cell r="Z1797">
            <v>384.74474582075754</v>
          </cell>
          <cell r="AA1797">
            <v>424.16477796174956</v>
          </cell>
          <cell r="AB1797">
            <v>460.35095897805871</v>
          </cell>
          <cell r="AC1797">
            <v>621.90293400397911</v>
          </cell>
          <cell r="AD1797">
            <v>845.8019663224394</v>
          </cell>
          <cell r="AE1797">
            <v>1185.3578492090414</v>
          </cell>
          <cell r="AF1797">
            <v>1354.2633741632912</v>
          </cell>
          <cell r="AG1797">
            <v>1408.5786746991535</v>
          </cell>
          <cell r="AH1797">
            <v>1482.5644939776444</v>
          </cell>
        </row>
        <row r="1798">
          <cell r="B1798">
            <v>56212</v>
          </cell>
          <cell r="C1798" t="str">
            <v>ME</v>
          </cell>
          <cell r="D1798" t="str">
            <v>Retail Power Marketer</v>
          </cell>
          <cell r="E1798">
            <v>1.3429074736795776E-2</v>
          </cell>
          <cell r="F1798">
            <v>1</v>
          </cell>
          <cell r="G1798">
            <v>10843.540962071409</v>
          </cell>
          <cell r="H1798">
            <v>10843.540962071409</v>
          </cell>
          <cell r="I1798">
            <v>11.608880937499999</v>
          </cell>
          <cell r="J1798">
            <v>751270</v>
          </cell>
          <cell r="K1798">
            <v>7528150</v>
          </cell>
          <cell r="L1798">
            <v>694252</v>
          </cell>
          <cell r="M1798">
            <v>8.6947807136752722E-2</v>
          </cell>
          <cell r="N1798">
            <v>8.6947807136752722E-2</v>
          </cell>
          <cell r="O1798">
            <v>9715.6766896423069</v>
          </cell>
          <cell r="P1798">
            <v>24976.937803071134</v>
          </cell>
          <cell r="Q1798">
            <v>41941.984418208311</v>
          </cell>
          <cell r="R1798">
            <v>53567.542350818112</v>
          </cell>
          <cell r="S1798">
            <v>114595.07424931842</v>
          </cell>
          <cell r="T1798">
            <v>1331.0073281193233</v>
          </cell>
          <cell r="U1798">
            <v>1469.2842776760028</v>
          </cell>
          <cell r="V1798">
            <v>1513.6429928930868</v>
          </cell>
          <cell r="W1798">
            <v>1513.606666316922</v>
          </cell>
          <cell r="X1798">
            <v>1560.9977137220674</v>
          </cell>
          <cell r="Y1798">
            <v>311.36649522438057</v>
          </cell>
          <cell r="Z1798">
            <v>384.74474582075754</v>
          </cell>
          <cell r="AA1798">
            <v>424.16477796174956</v>
          </cell>
          <cell r="AB1798">
            <v>460.35095897805871</v>
          </cell>
          <cell r="AC1798">
            <v>621.90293400397911</v>
          </cell>
          <cell r="AD1798">
            <v>845.8019663224394</v>
          </cell>
          <cell r="AE1798">
            <v>1185.3578492090414</v>
          </cell>
          <cell r="AF1798">
            <v>1354.2633741632912</v>
          </cell>
          <cell r="AG1798">
            <v>1408.5786746991535</v>
          </cell>
          <cell r="AH1798">
            <v>1482.5644939776444</v>
          </cell>
        </row>
        <row r="1799">
          <cell r="B1799">
            <v>57067</v>
          </cell>
          <cell r="C1799" t="str">
            <v>ME</v>
          </cell>
          <cell r="D1799" t="str">
            <v>Retail Power Marketer</v>
          </cell>
          <cell r="E1799">
            <v>1.3429074736795776E-2</v>
          </cell>
          <cell r="F1799">
            <v>1</v>
          </cell>
          <cell r="G1799">
            <v>12504.626294302949</v>
          </cell>
          <cell r="H1799">
            <v>12504.626294302949</v>
          </cell>
          <cell r="I1799">
            <v>11.608880937499999</v>
          </cell>
          <cell r="J1799">
            <v>85611.4</v>
          </cell>
          <cell r="K1799">
            <v>885215</v>
          </cell>
          <cell r="L1799">
            <v>70791</v>
          </cell>
          <cell r="M1799">
            <v>8.5572147460945935E-2</v>
          </cell>
          <cell r="N1799">
            <v>8.5572147460945935E-2</v>
          </cell>
          <cell r="O1799">
            <v>9715.6766896423069</v>
          </cell>
          <cell r="P1799">
            <v>24976.937803071134</v>
          </cell>
          <cell r="Q1799">
            <v>41941.984418208311</v>
          </cell>
          <cell r="R1799">
            <v>53567.542350818112</v>
          </cell>
          <cell r="S1799">
            <v>114595.07424931842</v>
          </cell>
          <cell r="T1799">
            <v>1331.0073281193233</v>
          </cell>
          <cell r="U1799">
            <v>1469.2842776760028</v>
          </cell>
          <cell r="V1799">
            <v>1513.6429928930868</v>
          </cell>
          <cell r="W1799">
            <v>1513.606666316922</v>
          </cell>
          <cell r="X1799">
            <v>1560.9977137220674</v>
          </cell>
          <cell r="Y1799">
            <v>311.36649522438057</v>
          </cell>
          <cell r="Z1799">
            <v>384.74474582075754</v>
          </cell>
          <cell r="AA1799">
            <v>424.16477796174956</v>
          </cell>
          <cell r="AB1799">
            <v>460.35095897805871</v>
          </cell>
          <cell r="AC1799">
            <v>621.90293400397911</v>
          </cell>
          <cell r="AD1799">
            <v>845.8019663224394</v>
          </cell>
          <cell r="AE1799">
            <v>1185.3578492090414</v>
          </cell>
          <cell r="AF1799">
            <v>1354.2633741632912</v>
          </cell>
          <cell r="AG1799">
            <v>1408.5786746991535</v>
          </cell>
          <cell r="AH1799">
            <v>1482.5644939776444</v>
          </cell>
        </row>
        <row r="1800">
          <cell r="B1800">
            <v>58158</v>
          </cell>
          <cell r="C1800" t="str">
            <v>ME</v>
          </cell>
          <cell r="D1800" t="str">
            <v>Retail Power Marketer</v>
          </cell>
          <cell r="E1800">
            <v>1.3429074736795776E-2</v>
          </cell>
          <cell r="F1800">
            <v>1</v>
          </cell>
          <cell r="G1800">
            <v>5853.1127474419045</v>
          </cell>
          <cell r="H1800">
            <v>5853.1127474419045</v>
          </cell>
          <cell r="I1800">
            <v>11.608880937499999</v>
          </cell>
          <cell r="J1800">
            <v>8544</v>
          </cell>
          <cell r="K1800">
            <v>61206</v>
          </cell>
          <cell r="L1800">
            <v>10457</v>
          </cell>
          <cell r="M1800">
            <v>0.11579373238634692</v>
          </cell>
          <cell r="N1800">
            <v>0.11579373238634692</v>
          </cell>
          <cell r="O1800">
            <v>9715.6766896423069</v>
          </cell>
          <cell r="P1800">
            <v>24976.937803071134</v>
          </cell>
          <cell r="Q1800">
            <v>41941.984418208311</v>
          </cell>
          <cell r="R1800">
            <v>53567.542350818112</v>
          </cell>
          <cell r="S1800">
            <v>114595.07424931842</v>
          </cell>
          <cell r="T1800">
            <v>1331.0073281193233</v>
          </cell>
          <cell r="U1800">
            <v>1469.2842776760028</v>
          </cell>
          <cell r="V1800">
            <v>1513.6429928930868</v>
          </cell>
          <cell r="W1800">
            <v>1513.606666316922</v>
          </cell>
          <cell r="X1800">
            <v>1560.9977137220674</v>
          </cell>
          <cell r="Y1800">
            <v>311.36649522438057</v>
          </cell>
          <cell r="Z1800">
            <v>384.74474582075754</v>
          </cell>
          <cell r="AA1800">
            <v>424.16477796174956</v>
          </cell>
          <cell r="AB1800">
            <v>460.35095897805871</v>
          </cell>
          <cell r="AC1800">
            <v>621.90293400397911</v>
          </cell>
          <cell r="AD1800">
            <v>845.8019663224394</v>
          </cell>
          <cell r="AE1800">
            <v>1185.3578492090414</v>
          </cell>
          <cell r="AF1800">
            <v>1354.2633741632912</v>
          </cell>
          <cell r="AG1800">
            <v>1408.5786746991535</v>
          </cell>
          <cell r="AH1800">
            <v>1482.5644939776444</v>
          </cell>
        </row>
        <row r="1801">
          <cell r="B1801">
            <v>58364</v>
          </cell>
          <cell r="C1801" t="str">
            <v>ME</v>
          </cell>
          <cell r="D1801" t="str">
            <v>Retail Power Marketer</v>
          </cell>
          <cell r="E1801">
            <v>1.3429074736795776E-2</v>
          </cell>
          <cell r="F1801">
            <v>0</v>
          </cell>
          <cell r="G1801">
            <v>0</v>
          </cell>
          <cell r="H1801">
            <v>3974.8862398166029</v>
          </cell>
          <cell r="I1801">
            <v>11.608880937499999</v>
          </cell>
          <cell r="J1801">
            <v>0</v>
          </cell>
          <cell r="K1801">
            <v>0</v>
          </cell>
          <cell r="L1801">
            <v>0</v>
          </cell>
          <cell r="M1801">
            <v>0</v>
          </cell>
          <cell r="N1801">
            <v>4.0830105418439622E-2</v>
          </cell>
          <cell r="O1801">
            <v>9715.6766896423069</v>
          </cell>
          <cell r="P1801">
            <v>24976.937803071134</v>
          </cell>
          <cell r="Q1801">
            <v>41941.984418208311</v>
          </cell>
          <cell r="R1801">
            <v>53567.542350818112</v>
          </cell>
          <cell r="S1801">
            <v>114595.07424931842</v>
          </cell>
          <cell r="T1801">
            <v>1331.0073281193233</v>
          </cell>
          <cell r="U1801">
            <v>1469.2842776760028</v>
          </cell>
          <cell r="V1801">
            <v>1513.6429928930868</v>
          </cell>
          <cell r="W1801">
            <v>1513.606666316922</v>
          </cell>
          <cell r="X1801">
            <v>1560.9977137220674</v>
          </cell>
          <cell r="Y1801">
            <v>311.36649522438057</v>
          </cell>
          <cell r="Z1801">
            <v>384.74474582075754</v>
          </cell>
          <cell r="AA1801">
            <v>424.16477796174956</v>
          </cell>
          <cell r="AB1801">
            <v>460.35095897805871</v>
          </cell>
          <cell r="AC1801">
            <v>621.90293400397911</v>
          </cell>
          <cell r="AD1801">
            <v>845.8019663224394</v>
          </cell>
          <cell r="AE1801">
            <v>1185.3578492090414</v>
          </cell>
          <cell r="AF1801">
            <v>1354.2633741632912</v>
          </cell>
          <cell r="AG1801">
            <v>1408.5786746991535</v>
          </cell>
          <cell r="AH1801">
            <v>1482.5644939776444</v>
          </cell>
        </row>
        <row r="1802">
          <cell r="B1802">
            <v>58630</v>
          </cell>
          <cell r="C1802" t="str">
            <v>ME</v>
          </cell>
          <cell r="D1802" t="str">
            <v>Retail Power Marketer</v>
          </cell>
          <cell r="E1802">
            <v>1.3429074736795776E-2</v>
          </cell>
          <cell r="F1802">
            <v>1</v>
          </cell>
          <cell r="G1802">
            <v>6588.2352941176468</v>
          </cell>
          <cell r="H1802">
            <v>6588.2352941176468</v>
          </cell>
          <cell r="I1802">
            <v>11.608880937499999</v>
          </cell>
          <cell r="J1802">
            <v>748</v>
          </cell>
          <cell r="K1802">
            <v>6720</v>
          </cell>
          <cell r="L1802">
            <v>1020</v>
          </cell>
          <cell r="M1802">
            <v>9.0164776387648818E-2</v>
          </cell>
          <cell r="N1802">
            <v>9.0164776387648818E-2</v>
          </cell>
          <cell r="O1802">
            <v>9715.6766896423069</v>
          </cell>
          <cell r="P1802">
            <v>24976.937803071134</v>
          </cell>
          <cell r="Q1802">
            <v>41941.984418208311</v>
          </cell>
          <cell r="R1802">
            <v>53567.542350818112</v>
          </cell>
          <cell r="S1802">
            <v>114595.07424931842</v>
          </cell>
          <cell r="T1802">
            <v>1331.0073281193233</v>
          </cell>
          <cell r="U1802">
            <v>1469.2842776760028</v>
          </cell>
          <cell r="V1802">
            <v>1513.6429928930868</v>
          </cell>
          <cell r="W1802">
            <v>1513.606666316922</v>
          </cell>
          <cell r="X1802">
            <v>1560.9977137220674</v>
          </cell>
          <cell r="Y1802">
            <v>311.36649522438057</v>
          </cell>
          <cell r="Z1802">
            <v>384.74474582075754</v>
          </cell>
          <cell r="AA1802">
            <v>424.16477796174956</v>
          </cell>
          <cell r="AB1802">
            <v>460.35095897805871</v>
          </cell>
          <cell r="AC1802">
            <v>621.90293400397911</v>
          </cell>
          <cell r="AD1802">
            <v>845.8019663224394</v>
          </cell>
          <cell r="AE1802">
            <v>1185.3578492090414</v>
          </cell>
          <cell r="AF1802">
            <v>1354.2633741632912</v>
          </cell>
          <cell r="AG1802">
            <v>1408.5786746991535</v>
          </cell>
          <cell r="AH1802">
            <v>1482.5644939776444</v>
          </cell>
        </row>
        <row r="1803">
          <cell r="B1803">
            <v>58667</v>
          </cell>
          <cell r="C1803" t="str">
            <v>ME</v>
          </cell>
          <cell r="D1803" t="str">
            <v>Retail Power Marketer</v>
          </cell>
          <cell r="E1803">
            <v>1.3429074736795776E-2</v>
          </cell>
          <cell r="F1803">
            <v>1</v>
          </cell>
          <cell r="G1803">
            <v>9782.9033918663845</v>
          </cell>
          <cell r="H1803">
            <v>9782.9033918663845</v>
          </cell>
          <cell r="I1803">
            <v>11.608880937499999</v>
          </cell>
          <cell r="J1803">
            <v>121939.5</v>
          </cell>
          <cell r="K1803">
            <v>1026207</v>
          </cell>
          <cell r="L1803">
            <v>104898</v>
          </cell>
          <cell r="M1803">
            <v>0.10458564333415919</v>
          </cell>
          <cell r="N1803">
            <v>0.10458564333415919</v>
          </cell>
          <cell r="O1803">
            <v>9715.6766896423069</v>
          </cell>
          <cell r="P1803">
            <v>24976.937803071134</v>
          </cell>
          <cell r="Q1803">
            <v>41941.984418208311</v>
          </cell>
          <cell r="R1803">
            <v>53567.542350818112</v>
          </cell>
          <cell r="S1803">
            <v>114595.07424931842</v>
          </cell>
          <cell r="T1803">
            <v>1331.0073281193233</v>
          </cell>
          <cell r="U1803">
            <v>1469.2842776760028</v>
          </cell>
          <cell r="V1803">
            <v>1513.6429928930868</v>
          </cell>
          <cell r="W1803">
            <v>1513.606666316922</v>
          </cell>
          <cell r="X1803">
            <v>1560.9977137220674</v>
          </cell>
          <cell r="Y1803">
            <v>311.36649522438057</v>
          </cell>
          <cell r="Z1803">
            <v>384.74474582075754</v>
          </cell>
          <cell r="AA1803">
            <v>424.16477796174956</v>
          </cell>
          <cell r="AB1803">
            <v>460.35095897805871</v>
          </cell>
          <cell r="AC1803">
            <v>621.90293400397911</v>
          </cell>
          <cell r="AD1803">
            <v>845.8019663224394</v>
          </cell>
          <cell r="AE1803">
            <v>1185.3578492090414</v>
          </cell>
          <cell r="AF1803">
            <v>1354.2633741632912</v>
          </cell>
          <cell r="AG1803">
            <v>1408.5786746991535</v>
          </cell>
          <cell r="AH1803">
            <v>1482.5644939776444</v>
          </cell>
        </row>
        <row r="1804">
          <cell r="B1804">
            <v>58806</v>
          </cell>
          <cell r="C1804" t="str">
            <v>ME</v>
          </cell>
          <cell r="D1804" t="str">
            <v>Retail Power Marketer</v>
          </cell>
          <cell r="E1804">
            <v>1.3429074736795776E-2</v>
          </cell>
          <cell r="F1804">
            <v>0</v>
          </cell>
          <cell r="G1804">
            <v>0</v>
          </cell>
          <cell r="H1804">
            <v>3974.8862398166029</v>
          </cell>
          <cell r="I1804">
            <v>11.608880937499999</v>
          </cell>
          <cell r="J1804">
            <v>0</v>
          </cell>
          <cell r="K1804">
            <v>0</v>
          </cell>
          <cell r="L1804">
            <v>0</v>
          </cell>
          <cell r="M1804">
            <v>0</v>
          </cell>
          <cell r="N1804">
            <v>4.0830105418439622E-2</v>
          </cell>
          <cell r="O1804">
            <v>9715.6766896423069</v>
          </cell>
          <cell r="P1804">
            <v>24976.937803071134</v>
          </cell>
          <cell r="Q1804">
            <v>41941.984418208311</v>
          </cell>
          <cell r="R1804">
            <v>53567.542350818112</v>
          </cell>
          <cell r="S1804">
            <v>114595.07424931842</v>
          </cell>
          <cell r="T1804">
            <v>1331.0073281193233</v>
          </cell>
          <cell r="U1804">
            <v>1469.2842776760028</v>
          </cell>
          <cell r="V1804">
            <v>1513.6429928930868</v>
          </cell>
          <cell r="W1804">
            <v>1513.606666316922</v>
          </cell>
          <cell r="X1804">
            <v>1560.9977137220674</v>
          </cell>
          <cell r="Y1804">
            <v>311.36649522438057</v>
          </cell>
          <cell r="Z1804">
            <v>384.74474582075754</v>
          </cell>
          <cell r="AA1804">
            <v>424.16477796174956</v>
          </cell>
          <cell r="AB1804">
            <v>460.35095897805871</v>
          </cell>
          <cell r="AC1804">
            <v>621.90293400397911</v>
          </cell>
          <cell r="AD1804">
            <v>845.8019663224394</v>
          </cell>
          <cell r="AE1804">
            <v>1185.3578492090414</v>
          </cell>
          <cell r="AF1804">
            <v>1354.2633741632912</v>
          </cell>
          <cell r="AG1804">
            <v>1408.5786746991535</v>
          </cell>
          <cell r="AH1804">
            <v>1482.5644939776444</v>
          </cell>
        </row>
        <row r="1805">
          <cell r="B1805">
            <v>58974</v>
          </cell>
          <cell r="C1805" t="str">
            <v>ME</v>
          </cell>
          <cell r="D1805" t="str">
            <v>Retail Power Marketer</v>
          </cell>
          <cell r="E1805">
            <v>1.3429074736795776E-2</v>
          </cell>
          <cell r="F1805">
            <v>1</v>
          </cell>
          <cell r="G1805">
            <v>9034.5905038555993</v>
          </cell>
          <cell r="H1805">
            <v>9034.5905038555993</v>
          </cell>
          <cell r="I1805">
            <v>11.608880937499999</v>
          </cell>
          <cell r="J1805">
            <v>99094.200000000012</v>
          </cell>
          <cell r="K1805">
            <v>945497</v>
          </cell>
          <cell r="L1805">
            <v>104653</v>
          </cell>
          <cell r="M1805">
            <v>8.9387221111197346E-2</v>
          </cell>
          <cell r="N1805">
            <v>8.9387221111197346E-2</v>
          </cell>
          <cell r="O1805">
            <v>9715.6766896423069</v>
          </cell>
          <cell r="P1805">
            <v>24976.937803071134</v>
          </cell>
          <cell r="Q1805">
            <v>41941.984418208311</v>
          </cell>
          <cell r="R1805">
            <v>53567.542350818112</v>
          </cell>
          <cell r="S1805">
            <v>114595.07424931842</v>
          </cell>
          <cell r="T1805">
            <v>1331.0073281193233</v>
          </cell>
          <cell r="U1805">
            <v>1469.2842776760028</v>
          </cell>
          <cell r="V1805">
            <v>1513.6429928930868</v>
          </cell>
          <cell r="W1805">
            <v>1513.606666316922</v>
          </cell>
          <cell r="X1805">
            <v>1560.9977137220674</v>
          </cell>
          <cell r="Y1805">
            <v>311.36649522438057</v>
          </cell>
          <cell r="Z1805">
            <v>384.74474582075754</v>
          </cell>
          <cell r="AA1805">
            <v>424.16477796174956</v>
          </cell>
          <cell r="AB1805">
            <v>460.35095897805871</v>
          </cell>
          <cell r="AC1805">
            <v>621.90293400397911</v>
          </cell>
          <cell r="AD1805">
            <v>845.8019663224394</v>
          </cell>
          <cell r="AE1805">
            <v>1185.3578492090414</v>
          </cell>
          <cell r="AF1805">
            <v>1354.2633741632912</v>
          </cell>
          <cell r="AG1805">
            <v>1408.5786746991535</v>
          </cell>
          <cell r="AH1805">
            <v>1482.5644939776444</v>
          </cell>
        </row>
        <row r="1806">
          <cell r="B1806">
            <v>59057</v>
          </cell>
          <cell r="C1806" t="str">
            <v>ME</v>
          </cell>
          <cell r="D1806" t="str">
            <v>Retail Power Marketer</v>
          </cell>
          <cell r="E1806">
            <v>1.3429074736795776E-2</v>
          </cell>
          <cell r="F1806">
            <v>0</v>
          </cell>
          <cell r="G1806">
            <v>0</v>
          </cell>
          <cell r="H1806">
            <v>3974.8862398166029</v>
          </cell>
          <cell r="I1806">
            <v>11.608880937499999</v>
          </cell>
          <cell r="J1806">
            <v>0</v>
          </cell>
          <cell r="K1806">
            <v>0</v>
          </cell>
          <cell r="L1806">
            <v>0</v>
          </cell>
          <cell r="M1806">
            <v>0</v>
          </cell>
          <cell r="N1806">
            <v>4.0830105418439622E-2</v>
          </cell>
          <cell r="O1806">
            <v>9715.6766896423069</v>
          </cell>
          <cell r="P1806">
            <v>24976.937803071134</v>
          </cell>
          <cell r="Q1806">
            <v>41941.984418208311</v>
          </cell>
          <cell r="R1806">
            <v>53567.542350818112</v>
          </cell>
          <cell r="S1806">
            <v>114595.07424931842</v>
          </cell>
          <cell r="T1806">
            <v>1331.0073281193233</v>
          </cell>
          <cell r="U1806">
            <v>1469.2842776760028</v>
          </cell>
          <cell r="V1806">
            <v>1513.6429928930868</v>
          </cell>
          <cell r="W1806">
            <v>1513.606666316922</v>
          </cell>
          <cell r="X1806">
            <v>1560.9977137220674</v>
          </cell>
          <cell r="Y1806">
            <v>311.36649522438057</v>
          </cell>
          <cell r="Z1806">
            <v>384.74474582075754</v>
          </cell>
          <cell r="AA1806">
            <v>424.16477796174956</v>
          </cell>
          <cell r="AB1806">
            <v>460.35095897805871</v>
          </cell>
          <cell r="AC1806">
            <v>621.90293400397911</v>
          </cell>
          <cell r="AD1806">
            <v>845.8019663224394</v>
          </cell>
          <cell r="AE1806">
            <v>1185.3578492090414</v>
          </cell>
          <cell r="AF1806">
            <v>1354.2633741632912</v>
          </cell>
          <cell r="AG1806">
            <v>1408.5786746991535</v>
          </cell>
          <cell r="AH1806">
            <v>1482.5644939776444</v>
          </cell>
        </row>
        <row r="1807">
          <cell r="B1807">
            <v>59472</v>
          </cell>
          <cell r="C1807" t="str">
            <v>ME</v>
          </cell>
          <cell r="D1807" t="str">
            <v>Retail Power Marketer</v>
          </cell>
          <cell r="E1807">
            <v>1.3429074736795776E-2</v>
          </cell>
          <cell r="F1807">
            <v>1</v>
          </cell>
          <cell r="G1807">
            <v>1247.8632478632478</v>
          </cell>
          <cell r="H1807">
            <v>1247.8632478632478</v>
          </cell>
          <cell r="I1807">
            <v>11.608880937499999</v>
          </cell>
          <cell r="J1807">
            <v>27.5</v>
          </cell>
          <cell r="K1807">
            <v>146</v>
          </cell>
          <cell r="L1807">
            <v>117</v>
          </cell>
          <cell r="M1807">
            <v>7.6720076464041123E-2</v>
          </cell>
          <cell r="N1807">
            <v>7.6720076464041123E-2</v>
          </cell>
          <cell r="O1807">
            <v>9715.6766896423069</v>
          </cell>
          <cell r="P1807">
            <v>24976.937803071134</v>
          </cell>
          <cell r="Q1807">
            <v>41941.984418208311</v>
          </cell>
          <cell r="R1807">
            <v>53567.542350818112</v>
          </cell>
          <cell r="S1807">
            <v>114595.07424931842</v>
          </cell>
          <cell r="T1807">
            <v>1331.0073281193233</v>
          </cell>
          <cell r="U1807">
            <v>1469.2842776760028</v>
          </cell>
          <cell r="V1807">
            <v>1513.6429928930868</v>
          </cell>
          <cell r="W1807">
            <v>1513.606666316922</v>
          </cell>
          <cell r="X1807">
            <v>1560.9977137220674</v>
          </cell>
          <cell r="Y1807">
            <v>311.36649522438057</v>
          </cell>
          <cell r="Z1807">
            <v>384.74474582075754</v>
          </cell>
          <cell r="AA1807">
            <v>424.16477796174956</v>
          </cell>
          <cell r="AB1807">
            <v>460.35095897805871</v>
          </cell>
          <cell r="AC1807">
            <v>621.90293400397911</v>
          </cell>
          <cell r="AD1807">
            <v>845.8019663224394</v>
          </cell>
          <cell r="AE1807">
            <v>1185.3578492090414</v>
          </cell>
          <cell r="AF1807">
            <v>1354.2633741632912</v>
          </cell>
          <cell r="AG1807">
            <v>1408.5786746991535</v>
          </cell>
          <cell r="AH1807">
            <v>1482.5644939776444</v>
          </cell>
        </row>
        <row r="1808">
          <cell r="B1808">
            <v>59619</v>
          </cell>
          <cell r="C1808" t="str">
            <v>ME</v>
          </cell>
          <cell r="D1808" t="str">
            <v>Retail Power Marketer</v>
          </cell>
          <cell r="E1808">
            <v>1.3429074736795776E-2</v>
          </cell>
          <cell r="F1808">
            <v>0</v>
          </cell>
          <cell r="G1808">
            <v>0</v>
          </cell>
          <cell r="H1808">
            <v>3974.8862398166029</v>
          </cell>
          <cell r="I1808">
            <v>11.608880937499999</v>
          </cell>
          <cell r="J1808">
            <v>0</v>
          </cell>
          <cell r="K1808">
            <v>0</v>
          </cell>
          <cell r="L1808">
            <v>0</v>
          </cell>
          <cell r="M1808">
            <v>0</v>
          </cell>
          <cell r="N1808">
            <v>4.0830105418439622E-2</v>
          </cell>
          <cell r="O1808">
            <v>9715.6766896423069</v>
          </cell>
          <cell r="P1808">
            <v>24976.937803071134</v>
          </cell>
          <cell r="Q1808">
            <v>41941.984418208311</v>
          </cell>
          <cell r="R1808">
            <v>53567.542350818112</v>
          </cell>
          <cell r="S1808">
            <v>114595.07424931842</v>
          </cell>
          <cell r="T1808">
            <v>1331.0073281193233</v>
          </cell>
          <cell r="U1808">
            <v>1469.2842776760028</v>
          </cell>
          <cell r="V1808">
            <v>1513.6429928930868</v>
          </cell>
          <cell r="W1808">
            <v>1513.606666316922</v>
          </cell>
          <cell r="X1808">
            <v>1560.9977137220674</v>
          </cell>
          <cell r="Y1808">
            <v>311.36649522438057</v>
          </cell>
          <cell r="Z1808">
            <v>384.74474582075754</v>
          </cell>
          <cell r="AA1808">
            <v>424.16477796174956</v>
          </cell>
          <cell r="AB1808">
            <v>460.35095897805871</v>
          </cell>
          <cell r="AC1808">
            <v>621.90293400397911</v>
          </cell>
          <cell r="AD1808">
            <v>845.8019663224394</v>
          </cell>
          <cell r="AE1808">
            <v>1185.3578492090414</v>
          </cell>
          <cell r="AF1808">
            <v>1354.2633741632912</v>
          </cell>
          <cell r="AG1808">
            <v>1408.5786746991535</v>
          </cell>
          <cell r="AH1808">
            <v>1482.5644939776444</v>
          </cell>
        </row>
        <row r="1809">
          <cell r="B1809">
            <v>59793</v>
          </cell>
          <cell r="C1809" t="str">
            <v>ME</v>
          </cell>
          <cell r="D1809" t="str">
            <v>Retail Power Marketer</v>
          </cell>
          <cell r="E1809">
            <v>1.3429074736795776E-2</v>
          </cell>
          <cell r="F1809">
            <v>1</v>
          </cell>
          <cell r="G1809">
            <v>8351.7312421080605</v>
          </cell>
          <cell r="H1809">
            <v>8351.7312421080605</v>
          </cell>
          <cell r="I1809">
            <v>11.608880937499999</v>
          </cell>
          <cell r="J1809">
            <v>26989.5</v>
          </cell>
          <cell r="K1809">
            <v>251337</v>
          </cell>
          <cell r="L1809">
            <v>30094</v>
          </cell>
          <cell r="M1809">
            <v>9.0703748532060549E-2</v>
          </cell>
          <cell r="N1809">
            <v>9.0703748532060549E-2</v>
          </cell>
          <cell r="O1809">
            <v>9715.6766896423069</v>
          </cell>
          <cell r="P1809">
            <v>24976.937803071134</v>
          </cell>
          <cell r="Q1809">
            <v>41941.984418208311</v>
          </cell>
          <cell r="R1809">
            <v>53567.542350818112</v>
          </cell>
          <cell r="S1809">
            <v>114595.07424931842</v>
          </cell>
          <cell r="T1809">
            <v>1331.0073281193233</v>
          </cell>
          <cell r="U1809">
            <v>1469.2842776760028</v>
          </cell>
          <cell r="V1809">
            <v>1513.6429928930868</v>
          </cell>
          <cell r="W1809">
            <v>1513.606666316922</v>
          </cell>
          <cell r="X1809">
            <v>1560.9977137220674</v>
          </cell>
          <cell r="Y1809">
            <v>311.36649522438057</v>
          </cell>
          <cell r="Z1809">
            <v>384.74474582075754</v>
          </cell>
          <cell r="AA1809">
            <v>424.16477796174956</v>
          </cell>
          <cell r="AB1809">
            <v>460.35095897805871</v>
          </cell>
          <cell r="AC1809">
            <v>621.90293400397911</v>
          </cell>
          <cell r="AD1809">
            <v>845.8019663224394</v>
          </cell>
          <cell r="AE1809">
            <v>1185.3578492090414</v>
          </cell>
          <cell r="AF1809">
            <v>1354.2633741632912</v>
          </cell>
          <cell r="AG1809">
            <v>1408.5786746991535</v>
          </cell>
          <cell r="AH1809">
            <v>1482.5644939776444</v>
          </cell>
        </row>
        <row r="1810">
          <cell r="B1810">
            <v>59818</v>
          </cell>
          <cell r="C1810" t="str">
            <v>ME</v>
          </cell>
          <cell r="D1810" t="str">
            <v>Retail Power Marketer</v>
          </cell>
          <cell r="E1810">
            <v>1.3429074736795776E-2</v>
          </cell>
          <cell r="F1810">
            <v>0</v>
          </cell>
          <cell r="G1810">
            <v>0</v>
          </cell>
          <cell r="H1810">
            <v>3974.8862398166029</v>
          </cell>
          <cell r="I1810">
            <v>11.608880937499999</v>
          </cell>
          <cell r="J1810">
            <v>0</v>
          </cell>
          <cell r="K1810">
            <v>0</v>
          </cell>
          <cell r="L1810">
            <v>0</v>
          </cell>
          <cell r="M1810">
            <v>0</v>
          </cell>
          <cell r="N1810">
            <v>4.0830105418439622E-2</v>
          </cell>
          <cell r="O1810">
            <v>9715.6766896423069</v>
          </cell>
          <cell r="P1810">
            <v>24976.937803071134</v>
          </cell>
          <cell r="Q1810">
            <v>41941.984418208311</v>
          </cell>
          <cell r="R1810">
            <v>53567.542350818112</v>
          </cell>
          <cell r="S1810">
            <v>114595.07424931842</v>
          </cell>
          <cell r="T1810">
            <v>1331.0073281193233</v>
          </cell>
          <cell r="U1810">
            <v>1469.2842776760028</v>
          </cell>
          <cell r="V1810">
            <v>1513.6429928930868</v>
          </cell>
          <cell r="W1810">
            <v>1513.606666316922</v>
          </cell>
          <cell r="X1810">
            <v>1560.9977137220674</v>
          </cell>
          <cell r="Y1810">
            <v>311.36649522438057</v>
          </cell>
          <cell r="Z1810">
            <v>384.74474582075754</v>
          </cell>
          <cell r="AA1810">
            <v>424.16477796174956</v>
          </cell>
          <cell r="AB1810">
            <v>460.35095897805871</v>
          </cell>
          <cell r="AC1810">
            <v>621.90293400397911</v>
          </cell>
          <cell r="AD1810">
            <v>845.8019663224394</v>
          </cell>
          <cell r="AE1810">
            <v>1185.3578492090414</v>
          </cell>
          <cell r="AF1810">
            <v>1354.2633741632912</v>
          </cell>
          <cell r="AG1810">
            <v>1408.5786746991535</v>
          </cell>
          <cell r="AH1810">
            <v>1482.5644939776444</v>
          </cell>
        </row>
        <row r="1811">
          <cell r="B1811">
            <v>19578</v>
          </cell>
          <cell r="C1811" t="str">
            <v>MI</v>
          </cell>
          <cell r="D1811" t="str">
            <v>Investor Owned</v>
          </cell>
          <cell r="E1811">
            <v>3.0504454314927699E-2</v>
          </cell>
          <cell r="F1811">
            <v>1</v>
          </cell>
          <cell r="G1811">
            <v>5542.773237997957</v>
          </cell>
          <cell r="H1811">
            <v>5542.773237997957</v>
          </cell>
          <cell r="I1811">
            <v>11.608880937499999</v>
          </cell>
          <cell r="J1811">
            <v>58142.1</v>
          </cell>
          <cell r="K1811">
            <v>260466</v>
          </cell>
          <cell r="L1811">
            <v>46992</v>
          </cell>
          <cell r="M1811">
            <v>0.19809036727949139</v>
          </cell>
          <cell r="N1811">
            <v>0.19809036727949139</v>
          </cell>
          <cell r="O1811">
            <v>9589.9814488494849</v>
          </cell>
          <cell r="P1811">
            <v>26770.375173756398</v>
          </cell>
          <cell r="Q1811">
            <v>42321.242477295949</v>
          </cell>
          <cell r="R1811">
            <v>53728.294846658355</v>
          </cell>
          <cell r="S1811">
            <v>119727.91407196413</v>
          </cell>
          <cell r="T1811">
            <v>1355.6258888723892</v>
          </cell>
          <cell r="U1811">
            <v>1376.3111053260395</v>
          </cell>
          <cell r="V1811">
            <v>1416.7017202838167</v>
          </cell>
          <cell r="W1811">
            <v>1419.8208114182212</v>
          </cell>
          <cell r="X1811">
            <v>1526.801140434528</v>
          </cell>
          <cell r="Y1811">
            <v>869.5644201371141</v>
          </cell>
          <cell r="Z1811">
            <v>904.18762085736159</v>
          </cell>
          <cell r="AA1811">
            <v>939.24506681168657</v>
          </cell>
          <cell r="AB1811">
            <v>933.19778367875142</v>
          </cell>
          <cell r="AC1811">
            <v>949.48998415733092</v>
          </cell>
          <cell r="AD1811">
            <v>31.445871437512164</v>
          </cell>
          <cell r="AE1811">
            <v>43.822807564141044</v>
          </cell>
          <cell r="AF1811">
            <v>47.014664732335326</v>
          </cell>
          <cell r="AG1811">
            <v>46.871631613046411</v>
          </cell>
          <cell r="AH1811">
            <v>37.974786085166393</v>
          </cell>
        </row>
        <row r="1812">
          <cell r="B1812">
            <v>3415</v>
          </cell>
          <cell r="C1812" t="str">
            <v>MI</v>
          </cell>
          <cell r="D1812" t="str">
            <v>Municipal</v>
          </cell>
          <cell r="E1812">
            <v>3.0504454314927699E-2</v>
          </cell>
          <cell r="F1812">
            <v>0</v>
          </cell>
          <cell r="G1812">
            <v>0</v>
          </cell>
          <cell r="H1812">
            <v>2681.7024184260026</v>
          </cell>
          <cell r="I1812">
            <v>11.608880937499999</v>
          </cell>
          <cell r="J1812">
            <v>0</v>
          </cell>
          <cell r="K1812">
            <v>0</v>
          </cell>
          <cell r="L1812">
            <v>0</v>
          </cell>
          <cell r="M1812">
            <v>0</v>
          </cell>
          <cell r="N1812">
            <v>4.5335569843279203E-2</v>
          </cell>
          <cell r="O1812">
            <v>9589.9814488494849</v>
          </cell>
          <cell r="P1812">
            <v>26770.375173756398</v>
          </cell>
          <cell r="Q1812">
            <v>42321.242477295949</v>
          </cell>
          <cell r="R1812">
            <v>53728.294846658355</v>
          </cell>
          <cell r="S1812">
            <v>119727.91407196413</v>
          </cell>
          <cell r="T1812">
            <v>1355.6258888723892</v>
          </cell>
          <cell r="U1812">
            <v>1376.3111053260395</v>
          </cell>
          <cell r="V1812">
            <v>1416.7017202838167</v>
          </cell>
          <cell r="W1812">
            <v>1419.8208114182212</v>
          </cell>
          <cell r="X1812">
            <v>1526.801140434528</v>
          </cell>
          <cell r="Y1812">
            <v>869.5644201371141</v>
          </cell>
          <cell r="Z1812">
            <v>904.18762085736159</v>
          </cell>
          <cell r="AA1812">
            <v>939.24506681168657</v>
          </cell>
          <cell r="AB1812">
            <v>933.19778367875142</v>
          </cell>
          <cell r="AC1812">
            <v>949.48998415733092</v>
          </cell>
          <cell r="AD1812">
            <v>31.445871437512164</v>
          </cell>
          <cell r="AE1812">
            <v>43.822807564141044</v>
          </cell>
          <cell r="AF1812">
            <v>47.014664732335326</v>
          </cell>
          <cell r="AG1812">
            <v>46.871631613046411</v>
          </cell>
          <cell r="AH1812">
            <v>37.974786085166393</v>
          </cell>
        </row>
        <row r="1813">
          <cell r="B1813">
            <v>1196</v>
          </cell>
          <cell r="C1813" t="str">
            <v>MI</v>
          </cell>
          <cell r="D1813" t="str">
            <v>Municipal</v>
          </cell>
          <cell r="E1813">
            <v>3.0504454314927699E-2</v>
          </cell>
          <cell r="F1813">
            <v>1</v>
          </cell>
          <cell r="G1813">
            <v>5622.0930232558139</v>
          </cell>
          <cell r="H1813">
            <v>5622.0930232558139</v>
          </cell>
          <cell r="I1813">
            <v>11.608880937499999</v>
          </cell>
          <cell r="J1813">
            <v>382.9</v>
          </cell>
          <cell r="K1813">
            <v>2901</v>
          </cell>
          <cell r="L1813">
            <v>516</v>
          </cell>
          <cell r="M1813">
            <v>0.10721055127025164</v>
          </cell>
          <cell r="N1813">
            <v>0.10721055127025164</v>
          </cell>
          <cell r="O1813">
            <v>9589.9814488494849</v>
          </cell>
          <cell r="P1813">
            <v>26770.375173756398</v>
          </cell>
          <cell r="Q1813">
            <v>42321.242477295949</v>
          </cell>
          <cell r="R1813">
            <v>53728.294846658355</v>
          </cell>
          <cell r="S1813">
            <v>119727.91407196413</v>
          </cell>
          <cell r="T1813">
            <v>1355.6258888723892</v>
          </cell>
          <cell r="U1813">
            <v>1376.3111053260395</v>
          </cell>
          <cell r="V1813">
            <v>1416.7017202838167</v>
          </cell>
          <cell r="W1813">
            <v>1419.8208114182212</v>
          </cell>
          <cell r="X1813">
            <v>1526.801140434528</v>
          </cell>
          <cell r="Y1813">
            <v>869.5644201371141</v>
          </cell>
          <cell r="Z1813">
            <v>904.18762085736159</v>
          </cell>
          <cell r="AA1813">
            <v>939.24506681168657</v>
          </cell>
          <cell r="AB1813">
            <v>933.19778367875142</v>
          </cell>
          <cell r="AC1813">
            <v>949.48998415733092</v>
          </cell>
          <cell r="AD1813">
            <v>31.445871437512164</v>
          </cell>
          <cell r="AE1813">
            <v>43.822807564141044</v>
          </cell>
          <cell r="AF1813">
            <v>47.014664732335326</v>
          </cell>
          <cell r="AG1813">
            <v>46.871631613046411</v>
          </cell>
          <cell r="AH1813">
            <v>37.974786085166393</v>
          </cell>
        </row>
        <row r="1814">
          <cell r="B1814">
            <v>10508</v>
          </cell>
          <cell r="C1814" t="str">
            <v>MI</v>
          </cell>
          <cell r="D1814" t="str">
            <v>Municipal</v>
          </cell>
          <cell r="E1814">
            <v>0.19148811614565039</v>
          </cell>
          <cell r="F1814">
            <v>1</v>
          </cell>
          <cell r="G1814">
            <v>4947.7054429028813</v>
          </cell>
          <cell r="H1814">
            <v>4947.7054429028813</v>
          </cell>
          <cell r="I1814">
            <v>11.608880937499999</v>
          </cell>
          <cell r="J1814">
            <v>619.20000000000005</v>
          </cell>
          <cell r="K1814">
            <v>4636</v>
          </cell>
          <cell r="L1814">
            <v>937</v>
          </cell>
          <cell r="M1814">
            <v>0.10540762354157679</v>
          </cell>
          <cell r="N1814">
            <v>0.10540762354157679</v>
          </cell>
          <cell r="O1814">
            <v>9589.9814488494849</v>
          </cell>
          <cell r="P1814">
            <v>26770.375173756398</v>
          </cell>
          <cell r="Q1814">
            <v>42321.242477295949</v>
          </cell>
          <cell r="R1814">
            <v>53728.294846658355</v>
          </cell>
          <cell r="S1814">
            <v>119727.91407196413</v>
          </cell>
          <cell r="T1814">
            <v>1355.6258888723892</v>
          </cell>
          <cell r="U1814">
            <v>1376.3111053260395</v>
          </cell>
          <cell r="V1814">
            <v>1416.7017202838167</v>
          </cell>
          <cell r="W1814">
            <v>1419.8208114182212</v>
          </cell>
          <cell r="X1814">
            <v>1526.801140434528</v>
          </cell>
          <cell r="Y1814">
            <v>869.5644201371141</v>
          </cell>
          <cell r="Z1814">
            <v>904.18762085736159</v>
          </cell>
          <cell r="AA1814">
            <v>939.24506681168657</v>
          </cell>
          <cell r="AB1814">
            <v>933.19778367875142</v>
          </cell>
          <cell r="AC1814">
            <v>949.48998415733092</v>
          </cell>
          <cell r="AD1814">
            <v>31.445871437512164</v>
          </cell>
          <cell r="AE1814">
            <v>43.822807564141044</v>
          </cell>
          <cell r="AF1814">
            <v>47.014664732335326</v>
          </cell>
          <cell r="AG1814">
            <v>46.871631613046411</v>
          </cell>
          <cell r="AH1814">
            <v>37.974786085166393</v>
          </cell>
        </row>
        <row r="1815">
          <cell r="B1815">
            <v>4254</v>
          </cell>
          <cell r="C1815" t="str">
            <v>MI</v>
          </cell>
          <cell r="D1815" t="str">
            <v>Investor Owned</v>
          </cell>
          <cell r="E1815">
            <v>0.20140498770635756</v>
          </cell>
          <cell r="F1815">
            <v>1</v>
          </cell>
          <cell r="G1815">
            <v>8176.5553009523901</v>
          </cell>
          <cell r="H1815">
            <v>8176.5553009523901</v>
          </cell>
          <cell r="I1815">
            <v>11.608880937499999</v>
          </cell>
          <cell r="J1815">
            <v>2078770.9</v>
          </cell>
          <cell r="K1815">
            <v>13331252</v>
          </cell>
          <cell r="L1815">
            <v>1630424</v>
          </cell>
          <cell r="M1815">
            <v>0.13889484070035507</v>
          </cell>
          <cell r="N1815">
            <v>0.13889484070035507</v>
          </cell>
          <cell r="O1815">
            <v>9589.9814488494849</v>
          </cell>
          <cell r="P1815">
            <v>26770.375173756398</v>
          </cell>
          <cell r="Q1815">
            <v>42321.242477295949</v>
          </cell>
          <cell r="R1815">
            <v>53728.294846658355</v>
          </cell>
          <cell r="S1815">
            <v>119727.91407196413</v>
          </cell>
          <cell r="T1815">
            <v>1355.6258888723892</v>
          </cell>
          <cell r="U1815">
            <v>1376.3111053260395</v>
          </cell>
          <cell r="V1815">
            <v>1416.7017202838167</v>
          </cell>
          <cell r="W1815">
            <v>1419.8208114182212</v>
          </cell>
          <cell r="X1815">
            <v>1526.801140434528</v>
          </cell>
          <cell r="Y1815">
            <v>869.5644201371141</v>
          </cell>
          <cell r="Z1815">
            <v>904.18762085736159</v>
          </cell>
          <cell r="AA1815">
            <v>939.24506681168657</v>
          </cell>
          <cell r="AB1815">
            <v>933.19778367875142</v>
          </cell>
          <cell r="AC1815">
            <v>949.48998415733092</v>
          </cell>
          <cell r="AD1815">
            <v>31.445871437512164</v>
          </cell>
          <cell r="AE1815">
            <v>43.822807564141044</v>
          </cell>
          <cell r="AF1815">
            <v>47.014664732335326</v>
          </cell>
          <cell r="AG1815">
            <v>46.871631613046411</v>
          </cell>
          <cell r="AH1815">
            <v>37.974786085166393</v>
          </cell>
        </row>
        <row r="1816">
          <cell r="B1816">
            <v>305</v>
          </cell>
          <cell r="C1816" t="str">
            <v>MI</v>
          </cell>
          <cell r="D1816" t="str">
            <v>Cooperative</v>
          </cell>
          <cell r="E1816">
            <v>3.0504454314927699E-2</v>
          </cell>
          <cell r="F1816">
            <v>1</v>
          </cell>
          <cell r="G1816">
            <v>5412.8972156091504</v>
          </cell>
          <cell r="H1816">
            <v>5412.8972156091504</v>
          </cell>
          <cell r="I1816">
            <v>11.608880937499999</v>
          </cell>
          <cell r="J1816">
            <v>10634.3</v>
          </cell>
          <cell r="K1816">
            <v>52294</v>
          </cell>
          <cell r="L1816">
            <v>9661</v>
          </cell>
          <cell r="M1816">
            <v>0.17761997963731499</v>
          </cell>
          <cell r="N1816">
            <v>0.17761997963731499</v>
          </cell>
          <cell r="O1816">
            <v>9589.9814488494849</v>
          </cell>
          <cell r="P1816">
            <v>26770.375173756398</v>
          </cell>
          <cell r="Q1816">
            <v>42321.242477295949</v>
          </cell>
          <cell r="R1816">
            <v>53728.294846658355</v>
          </cell>
          <cell r="S1816">
            <v>119727.91407196413</v>
          </cell>
          <cell r="T1816">
            <v>1355.6258888723892</v>
          </cell>
          <cell r="U1816">
            <v>1376.3111053260395</v>
          </cell>
          <cell r="V1816">
            <v>1416.7017202838167</v>
          </cell>
          <cell r="W1816">
            <v>1419.8208114182212</v>
          </cell>
          <cell r="X1816">
            <v>1526.801140434528</v>
          </cell>
          <cell r="Y1816">
            <v>869.5644201371141</v>
          </cell>
          <cell r="Z1816">
            <v>904.18762085736159</v>
          </cell>
          <cell r="AA1816">
            <v>939.24506681168657</v>
          </cell>
          <cell r="AB1816">
            <v>933.19778367875142</v>
          </cell>
          <cell r="AC1816">
            <v>949.48998415733092</v>
          </cell>
          <cell r="AD1816">
            <v>31.445871437512164</v>
          </cell>
          <cell r="AE1816">
            <v>43.822807564141044</v>
          </cell>
          <cell r="AF1816">
            <v>47.014664732335326</v>
          </cell>
          <cell r="AG1816">
            <v>46.871631613046411</v>
          </cell>
          <cell r="AH1816">
            <v>37.974786085166393</v>
          </cell>
        </row>
        <row r="1817">
          <cell r="B1817">
            <v>3436</v>
          </cell>
          <cell r="C1817" t="str">
            <v>MI</v>
          </cell>
          <cell r="D1817" t="str">
            <v>Cooperative</v>
          </cell>
          <cell r="E1817">
            <v>0.19424394099051637</v>
          </cell>
          <cell r="F1817">
            <v>1</v>
          </cell>
          <cell r="G1817">
            <v>8674.6340005975508</v>
          </cell>
          <cell r="H1817">
            <v>8674.6340005975508</v>
          </cell>
          <cell r="I1817">
            <v>11.608880937499999</v>
          </cell>
          <cell r="J1817">
            <v>39619.599999999999</v>
          </cell>
          <cell r="K1817">
            <v>290340</v>
          </cell>
          <cell r="L1817">
            <v>33470</v>
          </cell>
          <cell r="M1817">
            <v>0.12040025163691706</v>
          </cell>
          <cell r="N1817">
            <v>0.12040025163691706</v>
          </cell>
          <cell r="O1817">
            <v>9589.9814488494849</v>
          </cell>
          <cell r="P1817">
            <v>26770.375173756398</v>
          </cell>
          <cell r="Q1817">
            <v>42321.242477295949</v>
          </cell>
          <cell r="R1817">
            <v>53728.294846658355</v>
          </cell>
          <cell r="S1817">
            <v>119727.91407196413</v>
          </cell>
          <cell r="T1817">
            <v>1355.6258888723892</v>
          </cell>
          <cell r="U1817">
            <v>1376.3111053260395</v>
          </cell>
          <cell r="V1817">
            <v>1416.7017202838167</v>
          </cell>
          <cell r="W1817">
            <v>1419.8208114182212</v>
          </cell>
          <cell r="X1817">
            <v>1526.801140434528</v>
          </cell>
          <cell r="Y1817">
            <v>869.5644201371141</v>
          </cell>
          <cell r="Z1817">
            <v>904.18762085736159</v>
          </cell>
          <cell r="AA1817">
            <v>939.24506681168657</v>
          </cell>
          <cell r="AB1817">
            <v>933.19778367875142</v>
          </cell>
          <cell r="AC1817">
            <v>949.48998415733092</v>
          </cell>
          <cell r="AD1817">
            <v>31.445871437512164</v>
          </cell>
          <cell r="AE1817">
            <v>43.822807564141044</v>
          </cell>
          <cell r="AF1817">
            <v>47.014664732335326</v>
          </cell>
          <cell r="AG1817">
            <v>46.871631613046411</v>
          </cell>
          <cell r="AH1817">
            <v>37.974786085166393</v>
          </cell>
        </row>
        <row r="1818">
          <cell r="B1818">
            <v>3828</v>
          </cell>
          <cell r="C1818" t="str">
            <v>MI</v>
          </cell>
          <cell r="D1818" t="str">
            <v>Cooperative</v>
          </cell>
          <cell r="E1818">
            <v>3.0504454314927699E-2</v>
          </cell>
          <cell r="F1818">
            <v>1</v>
          </cell>
          <cell r="G1818">
            <v>8119.097837397002</v>
          </cell>
          <cell r="H1818">
            <v>8119.097837397002</v>
          </cell>
          <cell r="I1818">
            <v>11.608880937499999</v>
          </cell>
          <cell r="J1818">
            <v>37213.199999999997</v>
          </cell>
          <cell r="K1818">
            <v>288707</v>
          </cell>
          <cell r="L1818">
            <v>35559</v>
          </cell>
          <cell r="M1818">
            <v>0.11173819004361255</v>
          </cell>
          <cell r="N1818">
            <v>0.11173819004361255</v>
          </cell>
          <cell r="O1818">
            <v>9589.9814488494849</v>
          </cell>
          <cell r="P1818">
            <v>26770.375173756398</v>
          </cell>
          <cell r="Q1818">
            <v>42321.242477295949</v>
          </cell>
          <cell r="R1818">
            <v>53728.294846658355</v>
          </cell>
          <cell r="S1818">
            <v>119727.91407196413</v>
          </cell>
          <cell r="T1818">
            <v>1355.6258888723892</v>
          </cell>
          <cell r="U1818">
            <v>1376.3111053260395</v>
          </cell>
          <cell r="V1818">
            <v>1416.7017202838167</v>
          </cell>
          <cell r="W1818">
            <v>1419.8208114182212</v>
          </cell>
          <cell r="X1818">
            <v>1526.801140434528</v>
          </cell>
          <cell r="Y1818">
            <v>869.5644201371141</v>
          </cell>
          <cell r="Z1818">
            <v>904.18762085736159</v>
          </cell>
          <cell r="AA1818">
            <v>939.24506681168657</v>
          </cell>
          <cell r="AB1818">
            <v>933.19778367875142</v>
          </cell>
          <cell r="AC1818">
            <v>949.48998415733092</v>
          </cell>
          <cell r="AD1818">
            <v>31.445871437512164</v>
          </cell>
          <cell r="AE1818">
            <v>43.822807564141044</v>
          </cell>
          <cell r="AF1818">
            <v>47.014664732335326</v>
          </cell>
          <cell r="AG1818">
            <v>46.871631613046411</v>
          </cell>
          <cell r="AH1818">
            <v>37.974786085166393</v>
          </cell>
        </row>
        <row r="1819">
          <cell r="B1819">
            <v>38084</v>
          </cell>
          <cell r="C1819" t="str">
            <v>MI</v>
          </cell>
          <cell r="D1819" t="str">
            <v>Cooperative</v>
          </cell>
          <cell r="E1819">
            <v>3.0504454314927699E-2</v>
          </cell>
          <cell r="F1819">
            <v>1</v>
          </cell>
          <cell r="G1819">
            <v>7876.7287566756104</v>
          </cell>
          <cell r="H1819">
            <v>7876.7287566756104</v>
          </cell>
          <cell r="I1819">
            <v>11.608880937499999</v>
          </cell>
          <cell r="J1819">
            <v>141074.79999999999</v>
          </cell>
          <cell r="K1819">
            <v>912968</v>
          </cell>
          <cell r="L1819">
            <v>115907</v>
          </cell>
          <cell r="M1819">
            <v>0.13683742830649731</v>
          </cell>
          <cell r="N1819">
            <v>0.13683742830649731</v>
          </cell>
          <cell r="O1819">
            <v>9589.9814488494849</v>
          </cell>
          <cell r="P1819">
            <v>26770.375173756398</v>
          </cell>
          <cell r="Q1819">
            <v>42321.242477295949</v>
          </cell>
          <cell r="R1819">
            <v>53728.294846658355</v>
          </cell>
          <cell r="S1819">
            <v>119727.91407196413</v>
          </cell>
          <cell r="T1819">
            <v>1355.6258888723892</v>
          </cell>
          <cell r="U1819">
            <v>1376.3111053260395</v>
          </cell>
          <cell r="V1819">
            <v>1416.7017202838167</v>
          </cell>
          <cell r="W1819">
            <v>1419.8208114182212</v>
          </cell>
          <cell r="X1819">
            <v>1526.801140434528</v>
          </cell>
          <cell r="Y1819">
            <v>869.5644201371141</v>
          </cell>
          <cell r="Z1819">
            <v>904.18762085736159</v>
          </cell>
          <cell r="AA1819">
            <v>939.24506681168657</v>
          </cell>
          <cell r="AB1819">
            <v>933.19778367875142</v>
          </cell>
          <cell r="AC1819">
            <v>949.48998415733092</v>
          </cell>
          <cell r="AD1819">
            <v>31.445871437512164</v>
          </cell>
          <cell r="AE1819">
            <v>43.822807564141044</v>
          </cell>
          <cell r="AF1819">
            <v>47.014664732335326</v>
          </cell>
          <cell r="AG1819">
            <v>46.871631613046411</v>
          </cell>
          <cell r="AH1819">
            <v>37.974786085166393</v>
          </cell>
        </row>
        <row r="1820">
          <cell r="B1820">
            <v>12377</v>
          </cell>
          <cell r="C1820" t="str">
            <v>MI</v>
          </cell>
          <cell r="D1820" t="str">
            <v>Cooperative</v>
          </cell>
          <cell r="E1820">
            <v>0.20468621941224679</v>
          </cell>
          <cell r="F1820">
            <v>1</v>
          </cell>
          <cell r="G1820">
            <v>12876.159755245919</v>
          </cell>
          <cell r="H1820">
            <v>12876.159755245919</v>
          </cell>
          <cell r="I1820">
            <v>11.608880937499999</v>
          </cell>
          <cell r="J1820">
            <v>56838.1</v>
          </cell>
          <cell r="K1820">
            <v>387199</v>
          </cell>
          <cell r="L1820">
            <v>30071</v>
          </cell>
          <cell r="M1820">
            <v>0.13597403943693359</v>
          </cell>
          <cell r="N1820">
            <v>0.13597403943693359</v>
          </cell>
          <cell r="O1820">
            <v>9589.9814488494849</v>
          </cell>
          <cell r="P1820">
            <v>26770.375173756398</v>
          </cell>
          <cell r="Q1820">
            <v>42321.242477295949</v>
          </cell>
          <cell r="R1820">
            <v>53728.294846658355</v>
          </cell>
          <cell r="S1820">
            <v>119727.91407196413</v>
          </cell>
          <cell r="T1820">
            <v>1355.6258888723892</v>
          </cell>
          <cell r="U1820">
            <v>1376.3111053260395</v>
          </cell>
          <cell r="V1820">
            <v>1416.7017202838167</v>
          </cell>
          <cell r="W1820">
            <v>1419.8208114182212</v>
          </cell>
          <cell r="X1820">
            <v>1526.801140434528</v>
          </cell>
          <cell r="Y1820">
            <v>869.5644201371141</v>
          </cell>
          <cell r="Z1820">
            <v>904.18762085736159</v>
          </cell>
          <cell r="AA1820">
            <v>939.24506681168657</v>
          </cell>
          <cell r="AB1820">
            <v>933.19778367875142</v>
          </cell>
          <cell r="AC1820">
            <v>949.48998415733092</v>
          </cell>
          <cell r="AD1820">
            <v>31.445871437512164</v>
          </cell>
          <cell r="AE1820">
            <v>43.822807564141044</v>
          </cell>
          <cell r="AF1820">
            <v>47.014664732335326</v>
          </cell>
          <cell r="AG1820">
            <v>46.871631613046411</v>
          </cell>
          <cell r="AH1820">
            <v>37.974786085166393</v>
          </cell>
        </row>
        <row r="1821">
          <cell r="B1821">
            <v>14156</v>
          </cell>
          <cell r="C1821" t="str">
            <v>MI</v>
          </cell>
          <cell r="D1821" t="str">
            <v>Cooperative</v>
          </cell>
          <cell r="E1821">
            <v>3.0504454314927699E-2</v>
          </cell>
          <cell r="F1821">
            <v>0</v>
          </cell>
          <cell r="G1821">
            <v>0</v>
          </cell>
          <cell r="H1821">
            <v>4903.9597057364626</v>
          </cell>
          <cell r="I1821">
            <v>11.608880937499999</v>
          </cell>
          <cell r="J1821">
            <v>0</v>
          </cell>
          <cell r="K1821">
            <v>0</v>
          </cell>
          <cell r="L1821">
            <v>0</v>
          </cell>
          <cell r="M1821">
            <v>0</v>
          </cell>
          <cell r="N1821">
            <v>7.8813217299209412E-2</v>
          </cell>
          <cell r="O1821">
            <v>9589.9814488494849</v>
          </cell>
          <cell r="P1821">
            <v>26770.375173756398</v>
          </cell>
          <cell r="Q1821">
            <v>42321.242477295949</v>
          </cell>
          <cell r="R1821">
            <v>53728.294846658355</v>
          </cell>
          <cell r="S1821">
            <v>119727.91407196413</v>
          </cell>
          <cell r="T1821">
            <v>1355.6258888723892</v>
          </cell>
          <cell r="U1821">
            <v>1376.3111053260395</v>
          </cell>
          <cell r="V1821">
            <v>1416.7017202838167</v>
          </cell>
          <cell r="W1821">
            <v>1419.8208114182212</v>
          </cell>
          <cell r="X1821">
            <v>1526.801140434528</v>
          </cell>
          <cell r="Y1821">
            <v>869.5644201371141</v>
          </cell>
          <cell r="Z1821">
            <v>904.18762085736159</v>
          </cell>
          <cell r="AA1821">
            <v>939.24506681168657</v>
          </cell>
          <cell r="AB1821">
            <v>933.19778367875142</v>
          </cell>
          <cell r="AC1821">
            <v>949.48998415733092</v>
          </cell>
          <cell r="AD1821">
            <v>31.445871437512164</v>
          </cell>
          <cell r="AE1821">
            <v>43.822807564141044</v>
          </cell>
          <cell r="AF1821">
            <v>47.014664732335326</v>
          </cell>
          <cell r="AG1821">
            <v>46.871631613046411</v>
          </cell>
          <cell r="AH1821">
            <v>37.974786085166393</v>
          </cell>
        </row>
        <row r="1822">
          <cell r="B1822">
            <v>15340</v>
          </cell>
          <cell r="C1822" t="str">
            <v>MI</v>
          </cell>
          <cell r="D1822" t="str">
            <v>Cooperative</v>
          </cell>
          <cell r="E1822">
            <v>3.0504454314927699E-2</v>
          </cell>
          <cell r="F1822">
            <v>1</v>
          </cell>
          <cell r="G1822">
            <v>5720.5952952472398</v>
          </cell>
          <cell r="H1822">
            <v>5720.5952952472398</v>
          </cell>
          <cell r="I1822">
            <v>11.608880937499999</v>
          </cell>
          <cell r="J1822">
            <v>27607</v>
          </cell>
          <cell r="K1822">
            <v>178740</v>
          </cell>
          <cell r="L1822">
            <v>31245</v>
          </cell>
          <cell r="M1822">
            <v>0.13010163467211452</v>
          </cell>
          <cell r="N1822">
            <v>0.13010163467211452</v>
          </cell>
          <cell r="O1822">
            <v>9589.9814488494849</v>
          </cell>
          <cell r="P1822">
            <v>26770.375173756398</v>
          </cell>
          <cell r="Q1822">
            <v>42321.242477295949</v>
          </cell>
          <cell r="R1822">
            <v>53728.294846658355</v>
          </cell>
          <cell r="S1822">
            <v>119727.91407196413</v>
          </cell>
          <cell r="T1822">
            <v>1355.6258888723892</v>
          </cell>
          <cell r="U1822">
            <v>1376.3111053260395</v>
          </cell>
          <cell r="V1822">
            <v>1416.7017202838167</v>
          </cell>
          <cell r="W1822">
            <v>1419.8208114182212</v>
          </cell>
          <cell r="X1822">
            <v>1526.801140434528</v>
          </cell>
          <cell r="Y1822">
            <v>869.5644201371141</v>
          </cell>
          <cell r="Z1822">
            <v>904.18762085736159</v>
          </cell>
          <cell r="AA1822">
            <v>939.24506681168657</v>
          </cell>
          <cell r="AB1822">
            <v>933.19778367875142</v>
          </cell>
          <cell r="AC1822">
            <v>949.48998415733092</v>
          </cell>
          <cell r="AD1822">
            <v>31.445871437512164</v>
          </cell>
          <cell r="AE1822">
            <v>43.822807564141044</v>
          </cell>
          <cell r="AF1822">
            <v>47.014664732335326</v>
          </cell>
          <cell r="AG1822">
            <v>46.871631613046411</v>
          </cell>
          <cell r="AH1822">
            <v>37.974786085166393</v>
          </cell>
        </row>
        <row r="1823">
          <cell r="B1823">
            <v>18895</v>
          </cell>
          <cell r="C1823" t="str">
            <v>MI</v>
          </cell>
          <cell r="D1823" t="str">
            <v>Cooperative</v>
          </cell>
          <cell r="E1823">
            <v>3.0504454314927699E-2</v>
          </cell>
          <cell r="F1823">
            <v>0</v>
          </cell>
          <cell r="G1823">
            <v>0</v>
          </cell>
          <cell r="H1823">
            <v>4903.9597057364626</v>
          </cell>
          <cell r="I1823">
            <v>11.608880937499999</v>
          </cell>
          <cell r="J1823">
            <v>0</v>
          </cell>
          <cell r="K1823">
            <v>0</v>
          </cell>
          <cell r="L1823">
            <v>0</v>
          </cell>
          <cell r="M1823">
            <v>0</v>
          </cell>
          <cell r="N1823">
            <v>7.8813217299209412E-2</v>
          </cell>
          <cell r="O1823">
            <v>9589.9814488494849</v>
          </cell>
          <cell r="P1823">
            <v>26770.375173756398</v>
          </cell>
          <cell r="Q1823">
            <v>42321.242477295949</v>
          </cell>
          <cell r="R1823">
            <v>53728.294846658355</v>
          </cell>
          <cell r="S1823">
            <v>119727.91407196413</v>
          </cell>
          <cell r="T1823">
            <v>1355.6258888723892</v>
          </cell>
          <cell r="U1823">
            <v>1376.3111053260395</v>
          </cell>
          <cell r="V1823">
            <v>1416.7017202838167</v>
          </cell>
          <cell r="W1823">
            <v>1419.8208114182212</v>
          </cell>
          <cell r="X1823">
            <v>1526.801140434528</v>
          </cell>
          <cell r="Y1823">
            <v>869.5644201371141</v>
          </cell>
          <cell r="Z1823">
            <v>904.18762085736159</v>
          </cell>
          <cell r="AA1823">
            <v>939.24506681168657</v>
          </cell>
          <cell r="AB1823">
            <v>933.19778367875142</v>
          </cell>
          <cell r="AC1823">
            <v>949.48998415733092</v>
          </cell>
          <cell r="AD1823">
            <v>31.445871437512164</v>
          </cell>
          <cell r="AE1823">
            <v>43.822807564141044</v>
          </cell>
          <cell r="AF1823">
            <v>47.014664732335326</v>
          </cell>
          <cell r="AG1823">
            <v>46.871631613046411</v>
          </cell>
          <cell r="AH1823">
            <v>37.974786085166393</v>
          </cell>
        </row>
        <row r="1824">
          <cell r="B1824">
            <v>19396</v>
          </cell>
          <cell r="C1824" t="str">
            <v>MI</v>
          </cell>
          <cell r="D1824" t="str">
            <v>Cooperative</v>
          </cell>
          <cell r="E1824">
            <v>0.19709928579791594</v>
          </cell>
          <cell r="F1824">
            <v>1</v>
          </cell>
          <cell r="G1824">
            <v>10167.403608065086</v>
          </cell>
          <cell r="H1824">
            <v>10167.403608065086</v>
          </cell>
          <cell r="I1824">
            <v>11.608880937499999</v>
          </cell>
          <cell r="J1824">
            <v>33753.4</v>
          </cell>
          <cell r="K1824">
            <v>229946</v>
          </cell>
          <cell r="L1824">
            <v>22616</v>
          </cell>
          <cell r="M1824">
            <v>0.13308708385712298</v>
          </cell>
          <cell r="N1824">
            <v>0.13308708385712298</v>
          </cell>
          <cell r="O1824">
            <v>9589.9814488494849</v>
          </cell>
          <cell r="P1824">
            <v>26770.375173756398</v>
          </cell>
          <cell r="Q1824">
            <v>42321.242477295949</v>
          </cell>
          <cell r="R1824">
            <v>53728.294846658355</v>
          </cell>
          <cell r="S1824">
            <v>119727.91407196413</v>
          </cell>
          <cell r="T1824">
            <v>1355.6258888723892</v>
          </cell>
          <cell r="U1824">
            <v>1376.3111053260395</v>
          </cell>
          <cell r="V1824">
            <v>1416.7017202838167</v>
          </cell>
          <cell r="W1824">
            <v>1419.8208114182212</v>
          </cell>
          <cell r="X1824">
            <v>1526.801140434528</v>
          </cell>
          <cell r="Y1824">
            <v>869.5644201371141</v>
          </cell>
          <cell r="Z1824">
            <v>904.18762085736159</v>
          </cell>
          <cell r="AA1824">
            <v>939.24506681168657</v>
          </cell>
          <cell r="AB1824">
            <v>933.19778367875142</v>
          </cell>
          <cell r="AC1824">
            <v>949.48998415733092</v>
          </cell>
          <cell r="AD1824">
            <v>31.445871437512164</v>
          </cell>
          <cell r="AE1824">
            <v>43.822807564141044</v>
          </cell>
          <cell r="AF1824">
            <v>47.014664732335326</v>
          </cell>
          <cell r="AG1824">
            <v>46.871631613046411</v>
          </cell>
          <cell r="AH1824">
            <v>37.974786085166393</v>
          </cell>
        </row>
        <row r="1825">
          <cell r="B1825">
            <v>20845</v>
          </cell>
          <cell r="C1825" t="str">
            <v>MI</v>
          </cell>
          <cell r="D1825" t="str">
            <v>Cooperative</v>
          </cell>
          <cell r="E1825">
            <v>3.0504454314927699E-2</v>
          </cell>
          <cell r="F1825">
            <v>0</v>
          </cell>
          <cell r="G1825">
            <v>0</v>
          </cell>
          <cell r="H1825">
            <v>4903.9597057364626</v>
          </cell>
          <cell r="I1825">
            <v>11.608880937499999</v>
          </cell>
          <cell r="J1825">
            <v>0</v>
          </cell>
          <cell r="K1825">
            <v>0</v>
          </cell>
          <cell r="L1825">
            <v>0</v>
          </cell>
          <cell r="M1825">
            <v>0</v>
          </cell>
          <cell r="N1825">
            <v>7.8813217299209412E-2</v>
          </cell>
          <cell r="O1825">
            <v>9589.9814488494849</v>
          </cell>
          <cell r="P1825">
            <v>26770.375173756398</v>
          </cell>
          <cell r="Q1825">
            <v>42321.242477295949</v>
          </cell>
          <cell r="R1825">
            <v>53728.294846658355</v>
          </cell>
          <cell r="S1825">
            <v>119727.91407196413</v>
          </cell>
          <cell r="T1825">
            <v>1355.6258888723892</v>
          </cell>
          <cell r="U1825">
            <v>1376.3111053260395</v>
          </cell>
          <cell r="V1825">
            <v>1416.7017202838167</v>
          </cell>
          <cell r="W1825">
            <v>1419.8208114182212</v>
          </cell>
          <cell r="X1825">
            <v>1526.801140434528</v>
          </cell>
          <cell r="Y1825">
            <v>869.5644201371141</v>
          </cell>
          <cell r="Z1825">
            <v>904.18762085736159</v>
          </cell>
          <cell r="AA1825">
            <v>939.24506681168657</v>
          </cell>
          <cell r="AB1825">
            <v>933.19778367875142</v>
          </cell>
          <cell r="AC1825">
            <v>949.48998415733092</v>
          </cell>
          <cell r="AD1825">
            <v>31.445871437512164</v>
          </cell>
          <cell r="AE1825">
            <v>43.822807564141044</v>
          </cell>
          <cell r="AF1825">
            <v>47.014664732335326</v>
          </cell>
          <cell r="AG1825">
            <v>46.871631613046411</v>
          </cell>
          <cell r="AH1825">
            <v>37.974786085166393</v>
          </cell>
        </row>
        <row r="1826">
          <cell r="B1826">
            <v>20910</v>
          </cell>
          <cell r="C1826" t="str">
            <v>MI</v>
          </cell>
          <cell r="D1826" t="str">
            <v>Cooperative</v>
          </cell>
          <cell r="E1826">
            <v>0.19826571829996487</v>
          </cell>
          <cell r="F1826">
            <v>0</v>
          </cell>
          <cell r="G1826">
            <v>0</v>
          </cell>
          <cell r="H1826">
            <v>4903.9597057364626</v>
          </cell>
          <cell r="I1826">
            <v>11.608880937499999</v>
          </cell>
          <cell r="J1826">
            <v>0</v>
          </cell>
          <cell r="K1826">
            <v>0</v>
          </cell>
          <cell r="L1826">
            <v>0</v>
          </cell>
          <cell r="M1826">
            <v>0</v>
          </cell>
          <cell r="N1826">
            <v>7.8813217299209412E-2</v>
          </cell>
          <cell r="O1826">
            <v>9589.9814488494849</v>
          </cell>
          <cell r="P1826">
            <v>26770.375173756398</v>
          </cell>
          <cell r="Q1826">
            <v>42321.242477295949</v>
          </cell>
          <cell r="R1826">
            <v>53728.294846658355</v>
          </cell>
          <cell r="S1826">
            <v>119727.91407196413</v>
          </cell>
          <cell r="T1826">
            <v>1355.6258888723892</v>
          </cell>
          <cell r="U1826">
            <v>1376.3111053260395</v>
          </cell>
          <cell r="V1826">
            <v>1416.7017202838167</v>
          </cell>
          <cell r="W1826">
            <v>1419.8208114182212</v>
          </cell>
          <cell r="X1826">
            <v>1526.801140434528</v>
          </cell>
          <cell r="Y1826">
            <v>869.5644201371141</v>
          </cell>
          <cell r="Z1826">
            <v>904.18762085736159</v>
          </cell>
          <cell r="AA1826">
            <v>939.24506681168657</v>
          </cell>
          <cell r="AB1826">
            <v>933.19778367875142</v>
          </cell>
          <cell r="AC1826">
            <v>949.48998415733092</v>
          </cell>
          <cell r="AD1826">
            <v>31.445871437512164</v>
          </cell>
          <cell r="AE1826">
            <v>43.822807564141044</v>
          </cell>
          <cell r="AF1826">
            <v>47.014664732335326</v>
          </cell>
          <cell r="AG1826">
            <v>46.871631613046411</v>
          </cell>
          <cell r="AH1826">
            <v>37.974786085166393</v>
          </cell>
        </row>
        <row r="1827">
          <cell r="B1827">
            <v>1367</v>
          </cell>
          <cell r="C1827" t="str">
            <v>MI</v>
          </cell>
          <cell r="D1827" t="str">
            <v>Cooperative</v>
          </cell>
          <cell r="E1827">
            <v>0.20144464933848497</v>
          </cell>
          <cell r="F1827">
            <v>0</v>
          </cell>
          <cell r="G1827">
            <v>0</v>
          </cell>
          <cell r="H1827">
            <v>4903.9597057364626</v>
          </cell>
          <cell r="I1827">
            <v>11.608880937499999</v>
          </cell>
          <cell r="J1827">
            <v>0</v>
          </cell>
          <cell r="K1827">
            <v>0</v>
          </cell>
          <cell r="L1827">
            <v>0</v>
          </cell>
          <cell r="M1827">
            <v>0</v>
          </cell>
          <cell r="N1827">
            <v>7.8813217299209412E-2</v>
          </cell>
          <cell r="O1827">
            <v>9589.9814488494849</v>
          </cell>
          <cell r="P1827">
            <v>26770.375173756398</v>
          </cell>
          <cell r="Q1827">
            <v>42321.242477295949</v>
          </cell>
          <cell r="R1827">
            <v>53728.294846658355</v>
          </cell>
          <cell r="S1827">
            <v>119727.91407196413</v>
          </cell>
          <cell r="T1827">
            <v>1355.6258888723892</v>
          </cell>
          <cell r="U1827">
            <v>1376.3111053260395</v>
          </cell>
          <cell r="V1827">
            <v>1416.7017202838167</v>
          </cell>
          <cell r="W1827">
            <v>1419.8208114182212</v>
          </cell>
          <cell r="X1827">
            <v>1526.801140434528</v>
          </cell>
          <cell r="Y1827">
            <v>869.5644201371141</v>
          </cell>
          <cell r="Z1827">
            <v>904.18762085736159</v>
          </cell>
          <cell r="AA1827">
            <v>939.24506681168657</v>
          </cell>
          <cell r="AB1827">
            <v>933.19778367875142</v>
          </cell>
          <cell r="AC1827">
            <v>949.48998415733092</v>
          </cell>
          <cell r="AD1827">
            <v>31.445871437512164</v>
          </cell>
          <cell r="AE1827">
            <v>43.822807564141044</v>
          </cell>
          <cell r="AF1827">
            <v>47.014664732335326</v>
          </cell>
          <cell r="AG1827">
            <v>46.871631613046411</v>
          </cell>
          <cell r="AH1827">
            <v>37.974786085166393</v>
          </cell>
        </row>
        <row r="1828">
          <cell r="B1828">
            <v>27703</v>
          </cell>
          <cell r="C1828" t="str">
            <v>MI</v>
          </cell>
          <cell r="D1828" t="str">
            <v>Federal</v>
          </cell>
          <cell r="E1828">
            <v>3.0504454314927699E-2</v>
          </cell>
          <cell r="F1828">
            <v>0</v>
          </cell>
          <cell r="G1828">
            <v>0</v>
          </cell>
          <cell r="H1828">
            <v>0</v>
          </cell>
          <cell r="I1828">
            <v>11.608880937499999</v>
          </cell>
          <cell r="J1828">
            <v>0</v>
          </cell>
          <cell r="K1828">
            <v>0</v>
          </cell>
          <cell r="L1828">
            <v>0</v>
          </cell>
          <cell r="M1828">
            <v>0</v>
          </cell>
          <cell r="N1828">
            <v>0</v>
          </cell>
          <cell r="O1828">
            <v>9589.9814488494849</v>
          </cell>
          <cell r="P1828">
            <v>26770.375173756398</v>
          </cell>
          <cell r="Q1828">
            <v>42321.242477295949</v>
          </cell>
          <cell r="R1828">
            <v>53728.294846658355</v>
          </cell>
          <cell r="S1828">
            <v>119727.91407196413</v>
          </cell>
          <cell r="T1828">
            <v>1355.6258888723892</v>
          </cell>
          <cell r="U1828">
            <v>1376.3111053260395</v>
          </cell>
          <cell r="V1828">
            <v>1416.7017202838167</v>
          </cell>
          <cell r="W1828">
            <v>1419.8208114182212</v>
          </cell>
          <cell r="X1828">
            <v>1526.801140434528</v>
          </cell>
          <cell r="Y1828">
            <v>869.5644201371141</v>
          </cell>
          <cell r="Z1828">
            <v>904.18762085736159</v>
          </cell>
          <cell r="AA1828">
            <v>939.24506681168657</v>
          </cell>
          <cell r="AB1828">
            <v>933.19778367875142</v>
          </cell>
          <cell r="AC1828">
            <v>949.48998415733092</v>
          </cell>
          <cell r="AD1828">
            <v>31.445871437512164</v>
          </cell>
          <cell r="AE1828">
            <v>43.822807564141044</v>
          </cell>
          <cell r="AF1828">
            <v>47.014664732335326</v>
          </cell>
          <cell r="AG1828">
            <v>46.871631613046411</v>
          </cell>
          <cell r="AH1828">
            <v>37.974786085166393</v>
          </cell>
        </row>
        <row r="1829">
          <cell r="B1829">
            <v>392</v>
          </cell>
          <cell r="C1829" t="str">
            <v>MI</v>
          </cell>
          <cell r="D1829" t="str">
            <v>Investor Owned</v>
          </cell>
          <cell r="E1829">
            <v>3.0504454314927699E-2</v>
          </cell>
          <cell r="F1829">
            <v>1</v>
          </cell>
          <cell r="G1829">
            <v>6512.7999416526873</v>
          </cell>
          <cell r="H1829">
            <v>6512.7999416526873</v>
          </cell>
          <cell r="I1829">
            <v>11.608880937499999</v>
          </cell>
          <cell r="J1829">
            <v>12578.1</v>
          </cell>
          <cell r="K1829">
            <v>89297</v>
          </cell>
          <cell r="L1829">
            <v>13711</v>
          </cell>
          <cell r="M1829">
            <v>0.11946725647660336</v>
          </cell>
          <cell r="N1829">
            <v>0.11946725647660336</v>
          </cell>
          <cell r="O1829">
            <v>9589.9814488494849</v>
          </cell>
          <cell r="P1829">
            <v>26770.375173756398</v>
          </cell>
          <cell r="Q1829">
            <v>42321.242477295949</v>
          </cell>
          <cell r="R1829">
            <v>53728.294846658355</v>
          </cell>
          <cell r="S1829">
            <v>119727.91407196413</v>
          </cell>
          <cell r="T1829">
            <v>1355.6258888723892</v>
          </cell>
          <cell r="U1829">
            <v>1376.3111053260395</v>
          </cell>
          <cell r="V1829">
            <v>1416.7017202838167</v>
          </cell>
          <cell r="W1829">
            <v>1419.8208114182212</v>
          </cell>
          <cell r="X1829">
            <v>1526.801140434528</v>
          </cell>
          <cell r="Y1829">
            <v>869.5644201371141</v>
          </cell>
          <cell r="Z1829">
            <v>904.18762085736159</v>
          </cell>
          <cell r="AA1829">
            <v>939.24506681168657</v>
          </cell>
          <cell r="AB1829">
            <v>933.19778367875142</v>
          </cell>
          <cell r="AC1829">
            <v>949.48998415733092</v>
          </cell>
          <cell r="AD1829">
            <v>31.445871437512164</v>
          </cell>
          <cell r="AE1829">
            <v>43.822807564141044</v>
          </cell>
          <cell r="AF1829">
            <v>47.014664732335326</v>
          </cell>
          <cell r="AG1829">
            <v>46.871631613046411</v>
          </cell>
          <cell r="AH1829">
            <v>37.974786085166393</v>
          </cell>
        </row>
        <row r="1830">
          <cell r="B1830">
            <v>5109</v>
          </cell>
          <cell r="C1830" t="str">
            <v>MI</v>
          </cell>
          <cell r="D1830" t="str">
            <v>Investor Owned</v>
          </cell>
          <cell r="E1830">
            <v>3.0504454314927699E-2</v>
          </cell>
          <cell r="F1830">
            <v>1</v>
          </cell>
          <cell r="G1830">
            <v>8077.2168812542668</v>
          </cell>
          <cell r="H1830">
            <v>8077.2168812542668</v>
          </cell>
          <cell r="I1830">
            <v>11.608880937499999</v>
          </cell>
          <cell r="J1830">
            <v>2825425.8</v>
          </cell>
          <cell r="K1830">
            <v>16315340</v>
          </cell>
          <cell r="L1830">
            <v>2019921</v>
          </cell>
          <cell r="M1830">
            <v>0.15592917654760052</v>
          </cell>
          <cell r="N1830">
            <v>0.15592917654760052</v>
          </cell>
          <cell r="O1830">
            <v>9589.9814488494849</v>
          </cell>
          <cell r="P1830">
            <v>26770.375173756398</v>
          </cell>
          <cell r="Q1830">
            <v>42321.242477295949</v>
          </cell>
          <cell r="R1830">
            <v>53728.294846658355</v>
          </cell>
          <cell r="S1830">
            <v>119727.91407196413</v>
          </cell>
          <cell r="T1830">
            <v>1355.6258888723892</v>
          </cell>
          <cell r="U1830">
            <v>1376.3111053260395</v>
          </cell>
          <cell r="V1830">
            <v>1416.7017202838167</v>
          </cell>
          <cell r="W1830">
            <v>1419.8208114182212</v>
          </cell>
          <cell r="X1830">
            <v>1526.801140434528</v>
          </cell>
          <cell r="Y1830">
            <v>869.5644201371141</v>
          </cell>
          <cell r="Z1830">
            <v>904.18762085736159</v>
          </cell>
          <cell r="AA1830">
            <v>939.24506681168657</v>
          </cell>
          <cell r="AB1830">
            <v>933.19778367875142</v>
          </cell>
          <cell r="AC1830">
            <v>949.48998415733092</v>
          </cell>
          <cell r="AD1830">
            <v>31.445871437512164</v>
          </cell>
          <cell r="AE1830">
            <v>43.822807564141044</v>
          </cell>
          <cell r="AF1830">
            <v>47.014664732335326</v>
          </cell>
          <cell r="AG1830">
            <v>46.871631613046411</v>
          </cell>
          <cell r="AH1830">
            <v>37.974786085166393</v>
          </cell>
        </row>
        <row r="1831">
          <cell r="B1831">
            <v>9324</v>
          </cell>
          <cell r="C1831" t="str">
            <v>MI</v>
          </cell>
          <cell r="D1831" t="str">
            <v>Investor Owned</v>
          </cell>
          <cell r="E1831">
            <v>3.0504454314927699E-2</v>
          </cell>
          <cell r="F1831">
            <v>1</v>
          </cell>
          <cell r="G1831">
            <v>10455.880214313051</v>
          </cell>
          <cell r="H1831">
            <v>10455.880214313051</v>
          </cell>
          <cell r="I1831">
            <v>11.608880937499999</v>
          </cell>
          <cell r="J1831">
            <v>790287</v>
          </cell>
          <cell r="K1831">
            <v>5464243</v>
          </cell>
          <cell r="L1831">
            <v>522600</v>
          </cell>
          <cell r="M1831">
            <v>0.13130554147477519</v>
          </cell>
          <cell r="N1831">
            <v>0.13130554147477519</v>
          </cell>
          <cell r="O1831">
            <v>9589.9814488494849</v>
          </cell>
          <cell r="P1831">
            <v>26770.375173756398</v>
          </cell>
          <cell r="Q1831">
            <v>42321.242477295949</v>
          </cell>
          <cell r="R1831">
            <v>53728.294846658355</v>
          </cell>
          <cell r="S1831">
            <v>119727.91407196413</v>
          </cell>
          <cell r="T1831">
            <v>1355.6258888723892</v>
          </cell>
          <cell r="U1831">
            <v>1376.3111053260395</v>
          </cell>
          <cell r="V1831">
            <v>1416.7017202838167</v>
          </cell>
          <cell r="W1831">
            <v>1419.8208114182212</v>
          </cell>
          <cell r="X1831">
            <v>1526.801140434528</v>
          </cell>
          <cell r="Y1831">
            <v>869.5644201371141</v>
          </cell>
          <cell r="Z1831">
            <v>904.18762085736159</v>
          </cell>
          <cell r="AA1831">
            <v>939.24506681168657</v>
          </cell>
          <cell r="AB1831">
            <v>933.19778367875142</v>
          </cell>
          <cell r="AC1831">
            <v>949.48998415733092</v>
          </cell>
          <cell r="AD1831">
            <v>31.445871437512164</v>
          </cell>
          <cell r="AE1831">
            <v>43.822807564141044</v>
          </cell>
          <cell r="AF1831">
            <v>47.014664732335326</v>
          </cell>
          <cell r="AG1831">
            <v>46.871631613046411</v>
          </cell>
          <cell r="AH1831">
            <v>37.974786085166393</v>
          </cell>
        </row>
        <row r="1832">
          <cell r="B1832">
            <v>13780</v>
          </cell>
          <cell r="C1832" t="str">
            <v>MI</v>
          </cell>
          <cell r="D1832" t="str">
            <v>Investor Owned</v>
          </cell>
          <cell r="E1832">
            <v>0.21222851539632362</v>
          </cell>
          <cell r="F1832">
            <v>1</v>
          </cell>
          <cell r="G1832">
            <v>8904.2744626402746</v>
          </cell>
          <cell r="H1832">
            <v>8904.2744626402746</v>
          </cell>
          <cell r="I1832">
            <v>11.608880937499999</v>
          </cell>
          <cell r="J1832">
            <v>261980.5</v>
          </cell>
          <cell r="K1832">
            <v>1969394</v>
          </cell>
          <cell r="L1832">
            <v>221174</v>
          </cell>
          <cell r="M1832">
            <v>0.11738103620217819</v>
          </cell>
          <cell r="N1832">
            <v>0.11738103620217819</v>
          </cell>
          <cell r="O1832">
            <v>9589.9814488494849</v>
          </cell>
          <cell r="P1832">
            <v>26770.375173756398</v>
          </cell>
          <cell r="Q1832">
            <v>42321.242477295949</v>
          </cell>
          <cell r="R1832">
            <v>53728.294846658355</v>
          </cell>
          <cell r="S1832">
            <v>119727.91407196413</v>
          </cell>
          <cell r="T1832">
            <v>1355.6258888723892</v>
          </cell>
          <cell r="U1832">
            <v>1376.3111053260395</v>
          </cell>
          <cell r="V1832">
            <v>1416.7017202838167</v>
          </cell>
          <cell r="W1832">
            <v>1419.8208114182212</v>
          </cell>
          <cell r="X1832">
            <v>1526.801140434528</v>
          </cell>
          <cell r="Y1832">
            <v>869.5644201371141</v>
          </cell>
          <cell r="Z1832">
            <v>904.18762085736159</v>
          </cell>
          <cell r="AA1832">
            <v>939.24506681168657</v>
          </cell>
          <cell r="AB1832">
            <v>933.19778367875142</v>
          </cell>
          <cell r="AC1832">
            <v>949.48998415733092</v>
          </cell>
          <cell r="AD1832">
            <v>31.445871437512164</v>
          </cell>
          <cell r="AE1832">
            <v>43.822807564141044</v>
          </cell>
          <cell r="AF1832">
            <v>47.014664732335326</v>
          </cell>
          <cell r="AG1832">
            <v>46.871631613046411</v>
          </cell>
          <cell r="AH1832">
            <v>37.974786085166393</v>
          </cell>
        </row>
        <row r="1833">
          <cell r="B1833">
            <v>20847</v>
          </cell>
          <cell r="C1833" t="str">
            <v>MI</v>
          </cell>
          <cell r="D1833" t="str">
            <v>Investor Owned</v>
          </cell>
          <cell r="E1833">
            <v>0.21329323264254771</v>
          </cell>
          <cell r="F1833">
            <v>1</v>
          </cell>
          <cell r="G1833">
            <v>8039.0634604389406</v>
          </cell>
          <cell r="H1833">
            <v>8039.0634604389406</v>
          </cell>
          <cell r="I1833">
            <v>11.608880937499999</v>
          </cell>
          <cell r="J1833">
            <v>1289134.8</v>
          </cell>
          <cell r="K1833">
            <v>8239413</v>
          </cell>
          <cell r="L1833">
            <v>1024922</v>
          </cell>
          <cell r="M1833">
            <v>0.13913083740083276</v>
          </cell>
          <cell r="N1833">
            <v>0.13913083740083276</v>
          </cell>
          <cell r="O1833">
            <v>9589.9814488494849</v>
          </cell>
          <cell r="P1833">
            <v>26770.375173756398</v>
          </cell>
          <cell r="Q1833">
            <v>42321.242477295949</v>
          </cell>
          <cell r="R1833">
            <v>53728.294846658355</v>
          </cell>
          <cell r="S1833">
            <v>119727.91407196413</v>
          </cell>
          <cell r="T1833">
            <v>1355.6258888723892</v>
          </cell>
          <cell r="U1833">
            <v>1376.3111053260395</v>
          </cell>
          <cell r="V1833">
            <v>1416.7017202838167</v>
          </cell>
          <cell r="W1833">
            <v>1419.8208114182212</v>
          </cell>
          <cell r="X1833">
            <v>1526.801140434528</v>
          </cell>
          <cell r="Y1833">
            <v>869.5644201371141</v>
          </cell>
          <cell r="Z1833">
            <v>904.18762085736159</v>
          </cell>
          <cell r="AA1833">
            <v>939.24506681168657</v>
          </cell>
          <cell r="AB1833">
            <v>933.19778367875142</v>
          </cell>
          <cell r="AC1833">
            <v>949.48998415733092</v>
          </cell>
          <cell r="AD1833">
            <v>31.445871437512164</v>
          </cell>
          <cell r="AE1833">
            <v>43.822807564141044</v>
          </cell>
          <cell r="AF1833">
            <v>47.014664732335326</v>
          </cell>
          <cell r="AG1833">
            <v>46.871631613046411</v>
          </cell>
          <cell r="AH1833">
            <v>37.974786085166393</v>
          </cell>
        </row>
        <row r="1834">
          <cell r="B1834">
            <v>60631</v>
          </cell>
          <cell r="C1834" t="str">
            <v>MI</v>
          </cell>
          <cell r="D1834" t="str">
            <v>Investor Owned</v>
          </cell>
          <cell r="E1834">
            <v>3.0504454314927699E-2</v>
          </cell>
          <cell r="F1834">
            <v>1</v>
          </cell>
          <cell r="G1834">
            <v>7474.1088008767392</v>
          </cell>
          <cell r="H1834">
            <v>7474.1088008767392</v>
          </cell>
          <cell r="I1834">
            <v>11.608880937499999</v>
          </cell>
          <cell r="J1834">
            <v>34808.9</v>
          </cell>
          <cell r="K1834">
            <v>245517</v>
          </cell>
          <cell r="L1834">
            <v>32849</v>
          </cell>
          <cell r="M1834">
            <v>0.12313940965802267</v>
          </cell>
          <cell r="N1834">
            <v>0.12313940965802267</v>
          </cell>
          <cell r="O1834">
            <v>9589.9814488494849</v>
          </cell>
          <cell r="P1834">
            <v>26770.375173756398</v>
          </cell>
          <cell r="Q1834">
            <v>42321.242477295949</v>
          </cell>
          <cell r="R1834">
            <v>53728.294846658355</v>
          </cell>
          <cell r="S1834">
            <v>119727.91407196413</v>
          </cell>
          <cell r="T1834">
            <v>1355.6258888723892</v>
          </cell>
          <cell r="U1834">
            <v>1376.3111053260395</v>
          </cell>
          <cell r="V1834">
            <v>1416.7017202838167</v>
          </cell>
          <cell r="W1834">
            <v>1419.8208114182212</v>
          </cell>
          <cell r="X1834">
            <v>1526.801140434528</v>
          </cell>
          <cell r="Y1834">
            <v>869.5644201371141</v>
          </cell>
          <cell r="Z1834">
            <v>904.18762085736159</v>
          </cell>
          <cell r="AA1834">
            <v>939.24506681168657</v>
          </cell>
          <cell r="AB1834">
            <v>933.19778367875142</v>
          </cell>
          <cell r="AC1834">
            <v>949.48998415733092</v>
          </cell>
          <cell r="AD1834">
            <v>31.445871437512164</v>
          </cell>
          <cell r="AE1834">
            <v>43.822807564141044</v>
          </cell>
          <cell r="AF1834">
            <v>47.014664732335326</v>
          </cell>
          <cell r="AG1834">
            <v>46.871631613046411</v>
          </cell>
          <cell r="AH1834">
            <v>37.974786085166393</v>
          </cell>
        </row>
        <row r="1835">
          <cell r="B1835">
            <v>1366</v>
          </cell>
          <cell r="C1835" t="str">
            <v>MI</v>
          </cell>
          <cell r="D1835" t="str">
            <v>Municipal</v>
          </cell>
          <cell r="E1835">
            <v>3.0504454314927699E-2</v>
          </cell>
          <cell r="F1835">
            <v>1</v>
          </cell>
          <cell r="G1835">
            <v>7480.6763285024153</v>
          </cell>
          <cell r="H1835">
            <v>7480.6763285024153</v>
          </cell>
          <cell r="I1835">
            <v>11.608880937499999</v>
          </cell>
          <cell r="J1835">
            <v>18109</v>
          </cell>
          <cell r="K1835">
            <v>133171</v>
          </cell>
          <cell r="L1835">
            <v>17802</v>
          </cell>
          <cell r="M1835">
            <v>0.11736086999877976</v>
          </cell>
          <cell r="N1835">
            <v>0.11736086999877976</v>
          </cell>
          <cell r="O1835">
            <v>9589.9814488494849</v>
          </cell>
          <cell r="P1835">
            <v>26770.375173756398</v>
          </cell>
          <cell r="Q1835">
            <v>42321.242477295949</v>
          </cell>
          <cell r="R1835">
            <v>53728.294846658355</v>
          </cell>
          <cell r="S1835">
            <v>119727.91407196413</v>
          </cell>
          <cell r="T1835">
            <v>1355.6258888723892</v>
          </cell>
          <cell r="U1835">
            <v>1376.3111053260395</v>
          </cell>
          <cell r="V1835">
            <v>1416.7017202838167</v>
          </cell>
          <cell r="W1835">
            <v>1419.8208114182212</v>
          </cell>
          <cell r="X1835">
            <v>1526.801140434528</v>
          </cell>
          <cell r="Y1835">
            <v>869.5644201371141</v>
          </cell>
          <cell r="Z1835">
            <v>904.18762085736159</v>
          </cell>
          <cell r="AA1835">
            <v>939.24506681168657</v>
          </cell>
          <cell r="AB1835">
            <v>933.19778367875142</v>
          </cell>
          <cell r="AC1835">
            <v>949.48998415733092</v>
          </cell>
          <cell r="AD1835">
            <v>31.445871437512164</v>
          </cell>
          <cell r="AE1835">
            <v>43.822807564141044</v>
          </cell>
          <cell r="AF1835">
            <v>47.014664732335326</v>
          </cell>
          <cell r="AG1835">
            <v>46.871631613046411</v>
          </cell>
          <cell r="AH1835">
            <v>37.974786085166393</v>
          </cell>
        </row>
        <row r="1836">
          <cell r="B1836">
            <v>3384</v>
          </cell>
          <cell r="C1836" t="str">
            <v>MI</v>
          </cell>
          <cell r="D1836" t="str">
            <v>Municipal</v>
          </cell>
          <cell r="E1836">
            <v>3.0504454314927699E-2</v>
          </cell>
          <cell r="F1836">
            <v>0</v>
          </cell>
          <cell r="G1836">
            <v>0</v>
          </cell>
          <cell r="H1836">
            <v>2681.7024184260026</v>
          </cell>
          <cell r="I1836">
            <v>11.608880937499999</v>
          </cell>
          <cell r="J1836">
            <v>0</v>
          </cell>
          <cell r="K1836">
            <v>0</v>
          </cell>
          <cell r="L1836">
            <v>0</v>
          </cell>
          <cell r="M1836">
            <v>0</v>
          </cell>
          <cell r="N1836">
            <v>4.5335569843279203E-2</v>
          </cell>
          <cell r="O1836">
            <v>9589.9814488494849</v>
          </cell>
          <cell r="P1836">
            <v>26770.375173756398</v>
          </cell>
          <cell r="Q1836">
            <v>42321.242477295949</v>
          </cell>
          <cell r="R1836">
            <v>53728.294846658355</v>
          </cell>
          <cell r="S1836">
            <v>119727.91407196413</v>
          </cell>
          <cell r="T1836">
            <v>1355.6258888723892</v>
          </cell>
          <cell r="U1836">
            <v>1376.3111053260395</v>
          </cell>
          <cell r="V1836">
            <v>1416.7017202838167</v>
          </cell>
          <cell r="W1836">
            <v>1419.8208114182212</v>
          </cell>
          <cell r="X1836">
            <v>1526.801140434528</v>
          </cell>
          <cell r="Y1836">
            <v>869.5644201371141</v>
          </cell>
          <cell r="Z1836">
            <v>904.18762085736159</v>
          </cell>
          <cell r="AA1836">
            <v>939.24506681168657</v>
          </cell>
          <cell r="AB1836">
            <v>933.19778367875142</v>
          </cell>
          <cell r="AC1836">
            <v>949.48998415733092</v>
          </cell>
          <cell r="AD1836">
            <v>31.445871437512164</v>
          </cell>
          <cell r="AE1836">
            <v>43.822807564141044</v>
          </cell>
          <cell r="AF1836">
            <v>47.014664732335326</v>
          </cell>
          <cell r="AG1836">
            <v>46.871631613046411</v>
          </cell>
          <cell r="AH1836">
            <v>37.974786085166393</v>
          </cell>
        </row>
        <row r="1837">
          <cell r="B1837">
            <v>4562</v>
          </cell>
          <cell r="C1837" t="str">
            <v>MI</v>
          </cell>
          <cell r="D1837" t="str">
            <v>Municipal</v>
          </cell>
          <cell r="E1837">
            <v>3.0504454314927699E-2</v>
          </cell>
          <cell r="F1837">
            <v>0</v>
          </cell>
          <cell r="G1837">
            <v>0</v>
          </cell>
          <cell r="H1837">
            <v>2681.7024184260026</v>
          </cell>
          <cell r="I1837">
            <v>11.608880937499999</v>
          </cell>
          <cell r="J1837">
            <v>0</v>
          </cell>
          <cell r="K1837">
            <v>0</v>
          </cell>
          <cell r="L1837">
            <v>0</v>
          </cell>
          <cell r="M1837">
            <v>0</v>
          </cell>
          <cell r="N1837">
            <v>4.5335569843279203E-2</v>
          </cell>
          <cell r="O1837">
            <v>9589.9814488494849</v>
          </cell>
          <cell r="P1837">
            <v>26770.375173756398</v>
          </cell>
          <cell r="Q1837">
            <v>42321.242477295949</v>
          </cell>
          <cell r="R1837">
            <v>53728.294846658355</v>
          </cell>
          <cell r="S1837">
            <v>119727.91407196413</v>
          </cell>
          <cell r="T1837">
            <v>1355.6258888723892</v>
          </cell>
          <cell r="U1837">
            <v>1376.3111053260395</v>
          </cell>
          <cell r="V1837">
            <v>1416.7017202838167</v>
          </cell>
          <cell r="W1837">
            <v>1419.8208114182212</v>
          </cell>
          <cell r="X1837">
            <v>1526.801140434528</v>
          </cell>
          <cell r="Y1837">
            <v>869.5644201371141</v>
          </cell>
          <cell r="Z1837">
            <v>904.18762085736159</v>
          </cell>
          <cell r="AA1837">
            <v>939.24506681168657</v>
          </cell>
          <cell r="AB1837">
            <v>933.19778367875142</v>
          </cell>
          <cell r="AC1837">
            <v>949.48998415733092</v>
          </cell>
          <cell r="AD1837">
            <v>31.445871437512164</v>
          </cell>
          <cell r="AE1837">
            <v>43.822807564141044</v>
          </cell>
          <cell r="AF1837">
            <v>47.014664732335326</v>
          </cell>
          <cell r="AG1837">
            <v>46.871631613046411</v>
          </cell>
          <cell r="AH1837">
            <v>37.974786085166393</v>
          </cell>
        </row>
        <row r="1838">
          <cell r="B1838">
            <v>4604</v>
          </cell>
          <cell r="C1838" t="str">
            <v>MI</v>
          </cell>
          <cell r="D1838" t="str">
            <v>Municipal</v>
          </cell>
          <cell r="E1838">
            <v>3.0504454314927699E-2</v>
          </cell>
          <cell r="F1838">
            <v>1</v>
          </cell>
          <cell r="G1838">
            <v>6087.0870870870867</v>
          </cell>
          <cell r="H1838">
            <v>6087.0870870870867</v>
          </cell>
          <cell r="I1838">
            <v>11.608880937499999</v>
          </cell>
          <cell r="J1838">
            <v>1275</v>
          </cell>
          <cell r="K1838">
            <v>8108</v>
          </cell>
          <cell r="L1838">
            <v>1332</v>
          </cell>
          <cell r="M1838">
            <v>0.13436650802849037</v>
          </cell>
          <cell r="N1838">
            <v>0.13436650802849037</v>
          </cell>
          <cell r="O1838">
            <v>9589.9814488494849</v>
          </cell>
          <cell r="P1838">
            <v>26770.375173756398</v>
          </cell>
          <cell r="Q1838">
            <v>42321.242477295949</v>
          </cell>
          <cell r="R1838">
            <v>53728.294846658355</v>
          </cell>
          <cell r="S1838">
            <v>119727.91407196413</v>
          </cell>
          <cell r="T1838">
            <v>1355.6258888723892</v>
          </cell>
          <cell r="U1838">
            <v>1376.3111053260395</v>
          </cell>
          <cell r="V1838">
            <v>1416.7017202838167</v>
          </cell>
          <cell r="W1838">
            <v>1419.8208114182212</v>
          </cell>
          <cell r="X1838">
            <v>1526.801140434528</v>
          </cell>
          <cell r="Y1838">
            <v>869.5644201371141</v>
          </cell>
          <cell r="Z1838">
            <v>904.18762085736159</v>
          </cell>
          <cell r="AA1838">
            <v>939.24506681168657</v>
          </cell>
          <cell r="AB1838">
            <v>933.19778367875142</v>
          </cell>
          <cell r="AC1838">
            <v>949.48998415733092</v>
          </cell>
          <cell r="AD1838">
            <v>31.445871437512164</v>
          </cell>
          <cell r="AE1838">
            <v>43.822807564141044</v>
          </cell>
          <cell r="AF1838">
            <v>47.014664732335326</v>
          </cell>
          <cell r="AG1838">
            <v>46.871631613046411</v>
          </cell>
          <cell r="AH1838">
            <v>37.974786085166393</v>
          </cell>
        </row>
        <row r="1839">
          <cell r="B1839">
            <v>5343</v>
          </cell>
          <cell r="C1839" t="str">
            <v>MI</v>
          </cell>
          <cell r="D1839" t="str">
            <v>Municipal</v>
          </cell>
          <cell r="E1839">
            <v>3.0504454314927699E-2</v>
          </cell>
          <cell r="F1839">
            <v>0</v>
          </cell>
          <cell r="G1839">
            <v>0</v>
          </cell>
          <cell r="H1839">
            <v>2681.7024184260026</v>
          </cell>
          <cell r="I1839">
            <v>11.608880937499999</v>
          </cell>
          <cell r="J1839">
            <v>0</v>
          </cell>
          <cell r="K1839">
            <v>0</v>
          </cell>
          <cell r="L1839">
            <v>0</v>
          </cell>
          <cell r="M1839">
            <v>0</v>
          </cell>
          <cell r="N1839">
            <v>4.5335569843279203E-2</v>
          </cell>
          <cell r="O1839">
            <v>9589.9814488494849</v>
          </cell>
          <cell r="P1839">
            <v>26770.375173756398</v>
          </cell>
          <cell r="Q1839">
            <v>42321.242477295949</v>
          </cell>
          <cell r="R1839">
            <v>53728.294846658355</v>
          </cell>
          <cell r="S1839">
            <v>119727.91407196413</v>
          </cell>
          <cell r="T1839">
            <v>1355.6258888723892</v>
          </cell>
          <cell r="U1839">
            <v>1376.3111053260395</v>
          </cell>
          <cell r="V1839">
            <v>1416.7017202838167</v>
          </cell>
          <cell r="W1839">
            <v>1419.8208114182212</v>
          </cell>
          <cell r="X1839">
            <v>1526.801140434528</v>
          </cell>
          <cell r="Y1839">
            <v>869.5644201371141</v>
          </cell>
          <cell r="Z1839">
            <v>904.18762085736159</v>
          </cell>
          <cell r="AA1839">
            <v>939.24506681168657</v>
          </cell>
          <cell r="AB1839">
            <v>933.19778367875142</v>
          </cell>
          <cell r="AC1839">
            <v>949.48998415733092</v>
          </cell>
          <cell r="AD1839">
            <v>31.445871437512164</v>
          </cell>
          <cell r="AE1839">
            <v>43.822807564141044</v>
          </cell>
          <cell r="AF1839">
            <v>47.014664732335326</v>
          </cell>
          <cell r="AG1839">
            <v>46.871631613046411</v>
          </cell>
          <cell r="AH1839">
            <v>37.974786085166393</v>
          </cell>
        </row>
        <row r="1840">
          <cell r="B1840">
            <v>5630</v>
          </cell>
          <cell r="C1840" t="str">
            <v>MI</v>
          </cell>
          <cell r="D1840" t="str">
            <v>Municipal</v>
          </cell>
          <cell r="E1840">
            <v>3.0504454314927699E-2</v>
          </cell>
          <cell r="F1840">
            <v>0</v>
          </cell>
          <cell r="G1840">
            <v>0</v>
          </cell>
          <cell r="H1840">
            <v>2681.7024184260026</v>
          </cell>
          <cell r="I1840">
            <v>11.608880937499999</v>
          </cell>
          <cell r="J1840">
            <v>0</v>
          </cell>
          <cell r="K1840">
            <v>0</v>
          </cell>
          <cell r="L1840">
            <v>0</v>
          </cell>
          <cell r="M1840">
            <v>0</v>
          </cell>
          <cell r="N1840">
            <v>4.5335569843279203E-2</v>
          </cell>
          <cell r="O1840">
            <v>9589.9814488494849</v>
          </cell>
          <cell r="P1840">
            <v>26770.375173756398</v>
          </cell>
          <cell r="Q1840">
            <v>42321.242477295949</v>
          </cell>
          <cell r="R1840">
            <v>53728.294846658355</v>
          </cell>
          <cell r="S1840">
            <v>119727.91407196413</v>
          </cell>
          <cell r="T1840">
            <v>1355.6258888723892</v>
          </cell>
          <cell r="U1840">
            <v>1376.3111053260395</v>
          </cell>
          <cell r="V1840">
            <v>1416.7017202838167</v>
          </cell>
          <cell r="W1840">
            <v>1419.8208114182212</v>
          </cell>
          <cell r="X1840">
            <v>1526.801140434528</v>
          </cell>
          <cell r="Y1840">
            <v>869.5644201371141</v>
          </cell>
          <cell r="Z1840">
            <v>904.18762085736159</v>
          </cell>
          <cell r="AA1840">
            <v>939.24506681168657</v>
          </cell>
          <cell r="AB1840">
            <v>933.19778367875142</v>
          </cell>
          <cell r="AC1840">
            <v>949.48998415733092</v>
          </cell>
          <cell r="AD1840">
            <v>31.445871437512164</v>
          </cell>
          <cell r="AE1840">
            <v>43.822807564141044</v>
          </cell>
          <cell r="AF1840">
            <v>47.014664732335326</v>
          </cell>
          <cell r="AG1840">
            <v>46.871631613046411</v>
          </cell>
          <cell r="AH1840">
            <v>37.974786085166393</v>
          </cell>
        </row>
        <row r="1841">
          <cell r="B1841">
            <v>24558</v>
          </cell>
          <cell r="C1841" t="str">
            <v>MI</v>
          </cell>
          <cell r="D1841" t="str">
            <v>Municipal</v>
          </cell>
          <cell r="E1841">
            <v>0.19747980330172113</v>
          </cell>
          <cell r="F1841">
            <v>0</v>
          </cell>
          <cell r="G1841">
            <v>0</v>
          </cell>
          <cell r="H1841">
            <v>2681.7024184260026</v>
          </cell>
          <cell r="I1841">
            <v>11.608880937499999</v>
          </cell>
          <cell r="J1841">
            <v>0</v>
          </cell>
          <cell r="K1841">
            <v>0</v>
          </cell>
          <cell r="L1841">
            <v>0</v>
          </cell>
          <cell r="M1841">
            <v>0</v>
          </cell>
          <cell r="N1841">
            <v>4.5335569843279203E-2</v>
          </cell>
          <cell r="O1841">
            <v>9589.9814488494849</v>
          </cell>
          <cell r="P1841">
            <v>26770.375173756398</v>
          </cell>
          <cell r="Q1841">
            <v>42321.242477295949</v>
          </cell>
          <cell r="R1841">
            <v>53728.294846658355</v>
          </cell>
          <cell r="S1841">
            <v>119727.91407196413</v>
          </cell>
          <cell r="T1841">
            <v>1355.6258888723892</v>
          </cell>
          <cell r="U1841">
            <v>1376.3111053260395</v>
          </cell>
          <cell r="V1841">
            <v>1416.7017202838167</v>
          </cell>
          <cell r="W1841">
            <v>1419.8208114182212</v>
          </cell>
          <cell r="X1841">
            <v>1526.801140434528</v>
          </cell>
          <cell r="Y1841">
            <v>869.5644201371141</v>
          </cell>
          <cell r="Z1841">
            <v>904.18762085736159</v>
          </cell>
          <cell r="AA1841">
            <v>939.24506681168657</v>
          </cell>
          <cell r="AB1841">
            <v>933.19778367875142</v>
          </cell>
          <cell r="AC1841">
            <v>949.48998415733092</v>
          </cell>
          <cell r="AD1841">
            <v>31.445871437512164</v>
          </cell>
          <cell r="AE1841">
            <v>43.822807564141044</v>
          </cell>
          <cell r="AF1841">
            <v>47.014664732335326</v>
          </cell>
          <cell r="AG1841">
            <v>46.871631613046411</v>
          </cell>
          <cell r="AH1841">
            <v>37.974786085166393</v>
          </cell>
        </row>
        <row r="1842">
          <cell r="B1842">
            <v>7265</v>
          </cell>
          <cell r="C1842" t="str">
            <v>MI</v>
          </cell>
          <cell r="D1842" t="str">
            <v>Municipal</v>
          </cell>
          <cell r="E1842">
            <v>3.0504454314927699E-2</v>
          </cell>
          <cell r="F1842">
            <v>1</v>
          </cell>
          <cell r="G1842">
            <v>6593.2733672272198</v>
          </cell>
          <cell r="H1842">
            <v>6593.2733672272198</v>
          </cell>
          <cell r="I1842">
            <v>11.608880937499999</v>
          </cell>
          <cell r="J1842">
            <v>2251.6999999999998</v>
          </cell>
          <cell r="K1842">
            <v>16859</v>
          </cell>
          <cell r="L1842">
            <v>2557</v>
          </cell>
          <cell r="M1842">
            <v>0.11243211918344802</v>
          </cell>
          <cell r="N1842">
            <v>0.11243211918344802</v>
          </cell>
          <cell r="O1842">
            <v>9589.9814488494849</v>
          </cell>
          <cell r="P1842">
            <v>26770.375173756398</v>
          </cell>
          <cell r="Q1842">
            <v>42321.242477295949</v>
          </cell>
          <cell r="R1842">
            <v>53728.294846658355</v>
          </cell>
          <cell r="S1842">
            <v>119727.91407196413</v>
          </cell>
          <cell r="T1842">
            <v>1355.6258888723892</v>
          </cell>
          <cell r="U1842">
            <v>1376.3111053260395</v>
          </cell>
          <cell r="V1842">
            <v>1416.7017202838167</v>
          </cell>
          <cell r="W1842">
            <v>1419.8208114182212</v>
          </cell>
          <cell r="X1842">
            <v>1526.801140434528</v>
          </cell>
          <cell r="Y1842">
            <v>869.5644201371141</v>
          </cell>
          <cell r="Z1842">
            <v>904.18762085736159</v>
          </cell>
          <cell r="AA1842">
            <v>939.24506681168657</v>
          </cell>
          <cell r="AB1842">
            <v>933.19778367875142</v>
          </cell>
          <cell r="AC1842">
            <v>949.48998415733092</v>
          </cell>
          <cell r="AD1842">
            <v>31.445871437512164</v>
          </cell>
          <cell r="AE1842">
            <v>43.822807564141044</v>
          </cell>
          <cell r="AF1842">
            <v>47.014664732335326</v>
          </cell>
          <cell r="AG1842">
            <v>46.871631613046411</v>
          </cell>
          <cell r="AH1842">
            <v>37.974786085166393</v>
          </cell>
        </row>
        <row r="1843">
          <cell r="B1843">
            <v>7483</v>
          </cell>
          <cell r="C1843" t="str">
            <v>MI</v>
          </cell>
          <cell r="D1843" t="str">
            <v>Municipal</v>
          </cell>
          <cell r="E1843">
            <v>3.0504454314927699E-2</v>
          </cell>
          <cell r="F1843">
            <v>1</v>
          </cell>
          <cell r="G1843">
            <v>7126.70140779342</v>
          </cell>
          <cell r="H1843">
            <v>7126.70140779342</v>
          </cell>
          <cell r="I1843">
            <v>11.608880937499999</v>
          </cell>
          <cell r="J1843">
            <v>12718.8</v>
          </cell>
          <cell r="K1843">
            <v>91628</v>
          </cell>
          <cell r="L1843">
            <v>12857</v>
          </cell>
          <cell r="M1843">
            <v>0.11926196592132045</v>
          </cell>
          <cell r="N1843">
            <v>0.11926196592132045</v>
          </cell>
          <cell r="O1843">
            <v>9589.9814488494849</v>
          </cell>
          <cell r="P1843">
            <v>26770.375173756398</v>
          </cell>
          <cell r="Q1843">
            <v>42321.242477295949</v>
          </cell>
          <cell r="R1843">
            <v>53728.294846658355</v>
          </cell>
          <cell r="S1843">
            <v>119727.91407196413</v>
          </cell>
          <cell r="T1843">
            <v>1355.6258888723892</v>
          </cell>
          <cell r="U1843">
            <v>1376.3111053260395</v>
          </cell>
          <cell r="V1843">
            <v>1416.7017202838167</v>
          </cell>
          <cell r="W1843">
            <v>1419.8208114182212</v>
          </cell>
          <cell r="X1843">
            <v>1526.801140434528</v>
          </cell>
          <cell r="Y1843">
            <v>869.5644201371141</v>
          </cell>
          <cell r="Z1843">
            <v>904.18762085736159</v>
          </cell>
          <cell r="AA1843">
            <v>939.24506681168657</v>
          </cell>
          <cell r="AB1843">
            <v>933.19778367875142</v>
          </cell>
          <cell r="AC1843">
            <v>949.48998415733092</v>
          </cell>
          <cell r="AD1843">
            <v>31.445871437512164</v>
          </cell>
          <cell r="AE1843">
            <v>43.822807564141044</v>
          </cell>
          <cell r="AF1843">
            <v>47.014664732335326</v>
          </cell>
          <cell r="AG1843">
            <v>46.871631613046411</v>
          </cell>
          <cell r="AH1843">
            <v>37.974786085166393</v>
          </cell>
        </row>
        <row r="1844">
          <cell r="B1844">
            <v>8083</v>
          </cell>
          <cell r="C1844" t="str">
            <v>MI</v>
          </cell>
          <cell r="D1844" t="str">
            <v>Municipal</v>
          </cell>
          <cell r="E1844">
            <v>3.0504454314927699E-2</v>
          </cell>
          <cell r="F1844">
            <v>0</v>
          </cell>
          <cell r="G1844">
            <v>0</v>
          </cell>
          <cell r="H1844">
            <v>2681.7024184260026</v>
          </cell>
          <cell r="I1844">
            <v>11.608880937499999</v>
          </cell>
          <cell r="J1844">
            <v>0</v>
          </cell>
          <cell r="K1844">
            <v>0</v>
          </cell>
          <cell r="L1844">
            <v>0</v>
          </cell>
          <cell r="M1844">
            <v>0</v>
          </cell>
          <cell r="N1844">
            <v>4.5335569843279203E-2</v>
          </cell>
          <cell r="O1844">
            <v>9589.9814488494849</v>
          </cell>
          <cell r="P1844">
            <v>26770.375173756398</v>
          </cell>
          <cell r="Q1844">
            <v>42321.242477295949</v>
          </cell>
          <cell r="R1844">
            <v>53728.294846658355</v>
          </cell>
          <cell r="S1844">
            <v>119727.91407196413</v>
          </cell>
          <cell r="T1844">
            <v>1355.6258888723892</v>
          </cell>
          <cell r="U1844">
            <v>1376.3111053260395</v>
          </cell>
          <cell r="V1844">
            <v>1416.7017202838167</v>
          </cell>
          <cell r="W1844">
            <v>1419.8208114182212</v>
          </cell>
          <cell r="X1844">
            <v>1526.801140434528</v>
          </cell>
          <cell r="Y1844">
            <v>869.5644201371141</v>
          </cell>
          <cell r="Z1844">
            <v>904.18762085736159</v>
          </cell>
          <cell r="AA1844">
            <v>939.24506681168657</v>
          </cell>
          <cell r="AB1844">
            <v>933.19778367875142</v>
          </cell>
          <cell r="AC1844">
            <v>949.48998415733092</v>
          </cell>
          <cell r="AD1844">
            <v>31.445871437512164</v>
          </cell>
          <cell r="AE1844">
            <v>43.822807564141044</v>
          </cell>
          <cell r="AF1844">
            <v>47.014664732335326</v>
          </cell>
          <cell r="AG1844">
            <v>46.871631613046411</v>
          </cell>
          <cell r="AH1844">
            <v>37.974786085166393</v>
          </cell>
        </row>
        <row r="1845">
          <cell r="B1845">
            <v>8205</v>
          </cell>
          <cell r="C1845" t="str">
            <v>MI</v>
          </cell>
          <cell r="D1845" t="str">
            <v>Municipal</v>
          </cell>
          <cell r="E1845">
            <v>3.0504454314927699E-2</v>
          </cell>
          <cell r="F1845">
            <v>0</v>
          </cell>
          <cell r="G1845">
            <v>0</v>
          </cell>
          <cell r="H1845">
            <v>2681.7024184260026</v>
          </cell>
          <cell r="I1845">
            <v>11.608880937499999</v>
          </cell>
          <cell r="J1845">
            <v>0</v>
          </cell>
          <cell r="K1845">
            <v>0</v>
          </cell>
          <cell r="L1845">
            <v>0</v>
          </cell>
          <cell r="M1845">
            <v>0</v>
          </cell>
          <cell r="N1845">
            <v>4.5335569843279203E-2</v>
          </cell>
          <cell r="O1845">
            <v>9589.9814488494849</v>
          </cell>
          <cell r="P1845">
            <v>26770.375173756398</v>
          </cell>
          <cell r="Q1845">
            <v>42321.242477295949</v>
          </cell>
          <cell r="R1845">
            <v>53728.294846658355</v>
          </cell>
          <cell r="S1845">
            <v>119727.91407196413</v>
          </cell>
          <cell r="T1845">
            <v>1355.6258888723892</v>
          </cell>
          <cell r="U1845">
            <v>1376.3111053260395</v>
          </cell>
          <cell r="V1845">
            <v>1416.7017202838167</v>
          </cell>
          <cell r="W1845">
            <v>1419.8208114182212</v>
          </cell>
          <cell r="X1845">
            <v>1526.801140434528</v>
          </cell>
          <cell r="Y1845">
            <v>869.5644201371141</v>
          </cell>
          <cell r="Z1845">
            <v>904.18762085736159</v>
          </cell>
          <cell r="AA1845">
            <v>939.24506681168657</v>
          </cell>
          <cell r="AB1845">
            <v>933.19778367875142</v>
          </cell>
          <cell r="AC1845">
            <v>949.48998415733092</v>
          </cell>
          <cell r="AD1845">
            <v>31.445871437512164</v>
          </cell>
          <cell r="AE1845">
            <v>43.822807564141044</v>
          </cell>
          <cell r="AF1845">
            <v>47.014664732335326</v>
          </cell>
          <cell r="AG1845">
            <v>46.871631613046411</v>
          </cell>
          <cell r="AH1845">
            <v>37.974786085166393</v>
          </cell>
        </row>
        <row r="1846">
          <cell r="B1846">
            <v>8723</v>
          </cell>
          <cell r="C1846" t="str">
            <v>MI</v>
          </cell>
          <cell r="D1846" t="str">
            <v>Municipal</v>
          </cell>
          <cell r="E1846">
            <v>3.0504454314927699E-2</v>
          </cell>
          <cell r="F1846">
            <v>1</v>
          </cell>
          <cell r="G1846">
            <v>7233.0766439543604</v>
          </cell>
          <cell r="H1846">
            <v>7233.0766439543604</v>
          </cell>
          <cell r="I1846">
            <v>11.608880937499999</v>
          </cell>
          <cell r="J1846">
            <v>21964</v>
          </cell>
          <cell r="K1846">
            <v>179402</v>
          </cell>
          <cell r="L1846">
            <v>24803</v>
          </cell>
          <cell r="M1846">
            <v>0.10316930197704735</v>
          </cell>
          <cell r="N1846">
            <v>0.10316930197704735</v>
          </cell>
          <cell r="O1846">
            <v>9589.9814488494849</v>
          </cell>
          <cell r="P1846">
            <v>26770.375173756398</v>
          </cell>
          <cell r="Q1846">
            <v>42321.242477295949</v>
          </cell>
          <cell r="R1846">
            <v>53728.294846658355</v>
          </cell>
          <cell r="S1846">
            <v>119727.91407196413</v>
          </cell>
          <cell r="T1846">
            <v>1355.6258888723892</v>
          </cell>
          <cell r="U1846">
            <v>1376.3111053260395</v>
          </cell>
          <cell r="V1846">
            <v>1416.7017202838167</v>
          </cell>
          <cell r="W1846">
            <v>1419.8208114182212</v>
          </cell>
          <cell r="X1846">
            <v>1526.801140434528</v>
          </cell>
          <cell r="Y1846">
            <v>869.5644201371141</v>
          </cell>
          <cell r="Z1846">
            <v>904.18762085736159</v>
          </cell>
          <cell r="AA1846">
            <v>939.24506681168657</v>
          </cell>
          <cell r="AB1846">
            <v>933.19778367875142</v>
          </cell>
          <cell r="AC1846">
            <v>949.48998415733092</v>
          </cell>
          <cell r="AD1846">
            <v>31.445871437512164</v>
          </cell>
          <cell r="AE1846">
            <v>43.822807564141044</v>
          </cell>
          <cell r="AF1846">
            <v>47.014664732335326</v>
          </cell>
          <cell r="AG1846">
            <v>46.871631613046411</v>
          </cell>
          <cell r="AH1846">
            <v>37.974786085166393</v>
          </cell>
        </row>
        <row r="1847">
          <cell r="B1847">
            <v>10704</v>
          </cell>
          <cell r="C1847" t="str">
            <v>MI</v>
          </cell>
          <cell r="D1847" t="str">
            <v>Municipal</v>
          </cell>
          <cell r="E1847">
            <v>0.20088543496077743</v>
          </cell>
          <cell r="F1847">
            <v>1</v>
          </cell>
          <cell r="G1847">
            <v>6826.3129862912192</v>
          </cell>
          <cell r="H1847">
            <v>6826.3129862912192</v>
          </cell>
          <cell r="I1847">
            <v>11.608880937499999</v>
          </cell>
          <cell r="J1847">
            <v>97182</v>
          </cell>
          <cell r="K1847">
            <v>589575</v>
          </cell>
          <cell r="L1847">
            <v>86368</v>
          </cell>
          <cell r="M1847">
            <v>0.14442669728919985</v>
          </cell>
          <cell r="N1847">
            <v>0.14442669728919985</v>
          </cell>
          <cell r="O1847">
            <v>9589.9814488494849</v>
          </cell>
          <cell r="P1847">
            <v>26770.375173756398</v>
          </cell>
          <cell r="Q1847">
            <v>42321.242477295949</v>
          </cell>
          <cell r="R1847">
            <v>53728.294846658355</v>
          </cell>
          <cell r="S1847">
            <v>119727.91407196413</v>
          </cell>
          <cell r="T1847">
            <v>1355.6258888723892</v>
          </cell>
          <cell r="U1847">
            <v>1376.3111053260395</v>
          </cell>
          <cell r="V1847">
            <v>1416.7017202838167</v>
          </cell>
          <cell r="W1847">
            <v>1419.8208114182212</v>
          </cell>
          <cell r="X1847">
            <v>1526.801140434528</v>
          </cell>
          <cell r="Y1847">
            <v>869.5644201371141</v>
          </cell>
          <cell r="Z1847">
            <v>904.18762085736159</v>
          </cell>
          <cell r="AA1847">
            <v>939.24506681168657</v>
          </cell>
          <cell r="AB1847">
            <v>933.19778367875142</v>
          </cell>
          <cell r="AC1847">
            <v>949.48998415733092</v>
          </cell>
          <cell r="AD1847">
            <v>31.445871437512164</v>
          </cell>
          <cell r="AE1847">
            <v>43.822807564141044</v>
          </cell>
          <cell r="AF1847">
            <v>47.014664732335326</v>
          </cell>
          <cell r="AG1847">
            <v>46.871631613046411</v>
          </cell>
          <cell r="AH1847">
            <v>37.974786085166393</v>
          </cell>
        </row>
        <row r="1848">
          <cell r="B1848">
            <v>11268</v>
          </cell>
          <cell r="C1848" t="str">
            <v>MI</v>
          </cell>
          <cell r="D1848" t="str">
            <v>Municipal</v>
          </cell>
          <cell r="E1848">
            <v>3.0504454314927699E-2</v>
          </cell>
          <cell r="F1848">
            <v>0</v>
          </cell>
          <cell r="G1848">
            <v>0</v>
          </cell>
          <cell r="H1848">
            <v>2681.7024184260026</v>
          </cell>
          <cell r="I1848">
            <v>11.608880937499999</v>
          </cell>
          <cell r="J1848">
            <v>0</v>
          </cell>
          <cell r="K1848">
            <v>0</v>
          </cell>
          <cell r="L1848">
            <v>0</v>
          </cell>
          <cell r="M1848">
            <v>0</v>
          </cell>
          <cell r="N1848">
            <v>4.5335569843279203E-2</v>
          </cell>
          <cell r="O1848">
            <v>9589.9814488494849</v>
          </cell>
          <cell r="P1848">
            <v>26770.375173756398</v>
          </cell>
          <cell r="Q1848">
            <v>42321.242477295949</v>
          </cell>
          <cell r="R1848">
            <v>53728.294846658355</v>
          </cell>
          <cell r="S1848">
            <v>119727.91407196413</v>
          </cell>
          <cell r="T1848">
            <v>1355.6258888723892</v>
          </cell>
          <cell r="U1848">
            <v>1376.3111053260395</v>
          </cell>
          <cell r="V1848">
            <v>1416.7017202838167</v>
          </cell>
          <cell r="W1848">
            <v>1419.8208114182212</v>
          </cell>
          <cell r="X1848">
            <v>1526.801140434528</v>
          </cell>
          <cell r="Y1848">
            <v>869.5644201371141</v>
          </cell>
          <cell r="Z1848">
            <v>904.18762085736159</v>
          </cell>
          <cell r="AA1848">
            <v>939.24506681168657</v>
          </cell>
          <cell r="AB1848">
            <v>933.19778367875142</v>
          </cell>
          <cell r="AC1848">
            <v>949.48998415733092</v>
          </cell>
          <cell r="AD1848">
            <v>31.445871437512164</v>
          </cell>
          <cell r="AE1848">
            <v>43.822807564141044</v>
          </cell>
          <cell r="AF1848">
            <v>47.014664732335326</v>
          </cell>
          <cell r="AG1848">
            <v>46.871631613046411</v>
          </cell>
          <cell r="AH1848">
            <v>37.974786085166393</v>
          </cell>
        </row>
        <row r="1849">
          <cell r="B1849">
            <v>11701</v>
          </cell>
          <cell r="C1849" t="str">
            <v>MI</v>
          </cell>
          <cell r="D1849" t="str">
            <v>Municipal</v>
          </cell>
          <cell r="E1849">
            <v>0.19733198688678141</v>
          </cell>
          <cell r="F1849">
            <v>1</v>
          </cell>
          <cell r="G1849">
            <v>6662.4056166379651</v>
          </cell>
          <cell r="H1849">
            <v>6662.4056166379651</v>
          </cell>
          <cell r="I1849">
            <v>11.608880937499999</v>
          </cell>
          <cell r="J1849">
            <v>15589.5</v>
          </cell>
          <cell r="K1849">
            <v>100589</v>
          </cell>
          <cell r="L1849">
            <v>15098</v>
          </cell>
          <cell r="M1849">
            <v>0.13407280505092506</v>
          </cell>
          <cell r="N1849">
            <v>0.13407280505092506</v>
          </cell>
          <cell r="O1849">
            <v>9589.9814488494849</v>
          </cell>
          <cell r="P1849">
            <v>26770.375173756398</v>
          </cell>
          <cell r="Q1849">
            <v>42321.242477295949</v>
          </cell>
          <cell r="R1849">
            <v>53728.294846658355</v>
          </cell>
          <cell r="S1849">
            <v>119727.91407196413</v>
          </cell>
          <cell r="T1849">
            <v>1355.6258888723892</v>
          </cell>
          <cell r="U1849">
            <v>1376.3111053260395</v>
          </cell>
          <cell r="V1849">
            <v>1416.7017202838167</v>
          </cell>
          <cell r="W1849">
            <v>1419.8208114182212</v>
          </cell>
          <cell r="X1849">
            <v>1526.801140434528</v>
          </cell>
          <cell r="Y1849">
            <v>869.5644201371141</v>
          </cell>
          <cell r="Z1849">
            <v>904.18762085736159</v>
          </cell>
          <cell r="AA1849">
            <v>939.24506681168657</v>
          </cell>
          <cell r="AB1849">
            <v>933.19778367875142</v>
          </cell>
          <cell r="AC1849">
            <v>949.48998415733092</v>
          </cell>
          <cell r="AD1849">
            <v>31.445871437512164</v>
          </cell>
          <cell r="AE1849">
            <v>43.822807564141044</v>
          </cell>
          <cell r="AF1849">
            <v>47.014664732335326</v>
          </cell>
          <cell r="AG1849">
            <v>46.871631613046411</v>
          </cell>
          <cell r="AH1849">
            <v>37.974786085166393</v>
          </cell>
        </row>
        <row r="1850">
          <cell r="B1850">
            <v>11713</v>
          </cell>
          <cell r="C1850" t="str">
            <v>MI</v>
          </cell>
          <cell r="D1850" t="str">
            <v>Municipal</v>
          </cell>
          <cell r="E1850">
            <v>3.0504454314927699E-2</v>
          </cell>
          <cell r="F1850">
            <v>0</v>
          </cell>
          <cell r="G1850">
            <v>0</v>
          </cell>
          <cell r="H1850">
            <v>2681.7024184260026</v>
          </cell>
          <cell r="I1850">
            <v>11.608880937499999</v>
          </cell>
          <cell r="J1850">
            <v>0</v>
          </cell>
          <cell r="K1850">
            <v>0</v>
          </cell>
          <cell r="L1850">
            <v>0</v>
          </cell>
          <cell r="M1850">
            <v>0</v>
          </cell>
          <cell r="N1850">
            <v>4.5335569843279203E-2</v>
          </cell>
          <cell r="O1850">
            <v>9589.9814488494849</v>
          </cell>
          <cell r="P1850">
            <v>26770.375173756398</v>
          </cell>
          <cell r="Q1850">
            <v>42321.242477295949</v>
          </cell>
          <cell r="R1850">
            <v>53728.294846658355</v>
          </cell>
          <cell r="S1850">
            <v>119727.91407196413</v>
          </cell>
          <cell r="T1850">
            <v>1355.6258888723892</v>
          </cell>
          <cell r="U1850">
            <v>1376.3111053260395</v>
          </cell>
          <cell r="V1850">
            <v>1416.7017202838167</v>
          </cell>
          <cell r="W1850">
            <v>1419.8208114182212</v>
          </cell>
          <cell r="X1850">
            <v>1526.801140434528</v>
          </cell>
          <cell r="Y1850">
            <v>869.5644201371141</v>
          </cell>
          <cell r="Z1850">
            <v>904.18762085736159</v>
          </cell>
          <cell r="AA1850">
            <v>939.24506681168657</v>
          </cell>
          <cell r="AB1850">
            <v>933.19778367875142</v>
          </cell>
          <cell r="AC1850">
            <v>949.48998415733092</v>
          </cell>
          <cell r="AD1850">
            <v>31.445871437512164</v>
          </cell>
          <cell r="AE1850">
            <v>43.822807564141044</v>
          </cell>
          <cell r="AF1850">
            <v>47.014664732335326</v>
          </cell>
          <cell r="AG1850">
            <v>46.871631613046411</v>
          </cell>
          <cell r="AH1850">
            <v>37.974786085166393</v>
          </cell>
        </row>
        <row r="1851">
          <cell r="B1851">
            <v>13352</v>
          </cell>
          <cell r="C1851" t="str">
            <v>MI</v>
          </cell>
          <cell r="D1851" t="str">
            <v>Municipal</v>
          </cell>
          <cell r="E1851">
            <v>3.0504454314927699E-2</v>
          </cell>
          <cell r="F1851">
            <v>1</v>
          </cell>
          <cell r="G1851">
            <v>5859.918200408998</v>
          </cell>
          <cell r="H1851">
            <v>5859.918200408998</v>
          </cell>
          <cell r="I1851">
            <v>11.608880937499999</v>
          </cell>
          <cell r="J1851">
            <v>1922</v>
          </cell>
          <cell r="K1851">
            <v>11462</v>
          </cell>
          <cell r="L1851">
            <v>1956</v>
          </cell>
          <cell r="M1851">
            <v>0.14391173849546327</v>
          </cell>
          <cell r="N1851">
            <v>0.14391173849546327</v>
          </cell>
          <cell r="O1851">
            <v>9589.9814488494849</v>
          </cell>
          <cell r="P1851">
            <v>26770.375173756398</v>
          </cell>
          <cell r="Q1851">
            <v>42321.242477295949</v>
          </cell>
          <cell r="R1851">
            <v>53728.294846658355</v>
          </cell>
          <cell r="S1851">
            <v>119727.91407196413</v>
          </cell>
          <cell r="T1851">
            <v>1355.6258888723892</v>
          </cell>
          <cell r="U1851">
            <v>1376.3111053260395</v>
          </cell>
          <cell r="V1851">
            <v>1416.7017202838167</v>
          </cell>
          <cell r="W1851">
            <v>1419.8208114182212</v>
          </cell>
          <cell r="X1851">
            <v>1526.801140434528</v>
          </cell>
          <cell r="Y1851">
            <v>869.5644201371141</v>
          </cell>
          <cell r="Z1851">
            <v>904.18762085736159</v>
          </cell>
          <cell r="AA1851">
            <v>939.24506681168657</v>
          </cell>
          <cell r="AB1851">
            <v>933.19778367875142</v>
          </cell>
          <cell r="AC1851">
            <v>949.48998415733092</v>
          </cell>
          <cell r="AD1851">
            <v>31.445871437512164</v>
          </cell>
          <cell r="AE1851">
            <v>43.822807564141044</v>
          </cell>
          <cell r="AF1851">
            <v>47.014664732335326</v>
          </cell>
          <cell r="AG1851">
            <v>46.871631613046411</v>
          </cell>
          <cell r="AH1851">
            <v>37.974786085166393</v>
          </cell>
        </row>
        <row r="1852">
          <cell r="B1852">
            <v>13604</v>
          </cell>
          <cell r="C1852" t="str">
            <v>MI</v>
          </cell>
          <cell r="D1852" t="str">
            <v>Municipal</v>
          </cell>
          <cell r="E1852">
            <v>3.0504454314927699E-2</v>
          </cell>
          <cell r="F1852">
            <v>0</v>
          </cell>
          <cell r="G1852">
            <v>0</v>
          </cell>
          <cell r="H1852">
            <v>2681.7024184260026</v>
          </cell>
          <cell r="I1852">
            <v>11.608880937499999</v>
          </cell>
          <cell r="J1852">
            <v>0</v>
          </cell>
          <cell r="K1852">
            <v>0</v>
          </cell>
          <cell r="L1852">
            <v>0</v>
          </cell>
          <cell r="M1852">
            <v>0</v>
          </cell>
          <cell r="N1852">
            <v>4.5335569843279203E-2</v>
          </cell>
          <cell r="O1852">
            <v>9589.9814488494849</v>
          </cell>
          <cell r="P1852">
            <v>26770.375173756398</v>
          </cell>
          <cell r="Q1852">
            <v>42321.242477295949</v>
          </cell>
          <cell r="R1852">
            <v>53728.294846658355</v>
          </cell>
          <cell r="S1852">
            <v>119727.91407196413</v>
          </cell>
          <cell r="T1852">
            <v>1355.6258888723892</v>
          </cell>
          <cell r="U1852">
            <v>1376.3111053260395</v>
          </cell>
          <cell r="V1852">
            <v>1416.7017202838167</v>
          </cell>
          <cell r="W1852">
            <v>1419.8208114182212</v>
          </cell>
          <cell r="X1852">
            <v>1526.801140434528</v>
          </cell>
          <cell r="Y1852">
            <v>869.5644201371141</v>
          </cell>
          <cell r="Z1852">
            <v>904.18762085736159</v>
          </cell>
          <cell r="AA1852">
            <v>939.24506681168657</v>
          </cell>
          <cell r="AB1852">
            <v>933.19778367875142</v>
          </cell>
          <cell r="AC1852">
            <v>949.48998415733092</v>
          </cell>
          <cell r="AD1852">
            <v>31.445871437512164</v>
          </cell>
          <cell r="AE1852">
            <v>43.822807564141044</v>
          </cell>
          <cell r="AF1852">
            <v>47.014664732335326</v>
          </cell>
          <cell r="AG1852">
            <v>46.871631613046411</v>
          </cell>
          <cell r="AH1852">
            <v>37.974786085166393</v>
          </cell>
        </row>
        <row r="1853">
          <cell r="B1853">
            <v>13826</v>
          </cell>
          <cell r="C1853" t="str">
            <v>MI</v>
          </cell>
          <cell r="D1853" t="str">
            <v>Municipal</v>
          </cell>
          <cell r="E1853">
            <v>3.0504454314927699E-2</v>
          </cell>
          <cell r="F1853">
            <v>1</v>
          </cell>
          <cell r="G1853">
            <v>7724.5670995670998</v>
          </cell>
          <cell r="H1853">
            <v>7724.5670995670998</v>
          </cell>
          <cell r="I1853">
            <v>11.608880937499999</v>
          </cell>
          <cell r="J1853">
            <v>2134.4</v>
          </cell>
          <cell r="K1853">
            <v>14275</v>
          </cell>
          <cell r="L1853">
            <v>1848</v>
          </cell>
          <cell r="M1853">
            <v>0.13148591638038529</v>
          </cell>
          <cell r="N1853">
            <v>0.13148591638038529</v>
          </cell>
          <cell r="O1853">
            <v>9589.9814488494849</v>
          </cell>
          <cell r="P1853">
            <v>26770.375173756398</v>
          </cell>
          <cell r="Q1853">
            <v>42321.242477295949</v>
          </cell>
          <cell r="R1853">
            <v>53728.294846658355</v>
          </cell>
          <cell r="S1853">
            <v>119727.91407196413</v>
          </cell>
          <cell r="T1853">
            <v>1355.6258888723892</v>
          </cell>
          <cell r="U1853">
            <v>1376.3111053260395</v>
          </cell>
          <cell r="V1853">
            <v>1416.7017202838167</v>
          </cell>
          <cell r="W1853">
            <v>1419.8208114182212</v>
          </cell>
          <cell r="X1853">
            <v>1526.801140434528</v>
          </cell>
          <cell r="Y1853">
            <v>869.5644201371141</v>
          </cell>
          <cell r="Z1853">
            <v>904.18762085736159</v>
          </cell>
          <cell r="AA1853">
            <v>939.24506681168657</v>
          </cell>
          <cell r="AB1853">
            <v>933.19778367875142</v>
          </cell>
          <cell r="AC1853">
            <v>949.48998415733092</v>
          </cell>
          <cell r="AD1853">
            <v>31.445871437512164</v>
          </cell>
          <cell r="AE1853">
            <v>43.822807564141044</v>
          </cell>
          <cell r="AF1853">
            <v>47.014664732335326</v>
          </cell>
          <cell r="AG1853">
            <v>46.871631613046411</v>
          </cell>
          <cell r="AH1853">
            <v>37.974786085166393</v>
          </cell>
        </row>
        <row r="1854">
          <cell r="B1854">
            <v>14867</v>
          </cell>
          <cell r="C1854" t="str">
            <v>MI</v>
          </cell>
          <cell r="D1854" t="str">
            <v>Municipal</v>
          </cell>
          <cell r="E1854">
            <v>3.0504454314927699E-2</v>
          </cell>
          <cell r="F1854">
            <v>0</v>
          </cell>
          <cell r="G1854">
            <v>0</v>
          </cell>
          <cell r="H1854">
            <v>2681.7024184260026</v>
          </cell>
          <cell r="I1854">
            <v>11.608880937499999</v>
          </cell>
          <cell r="J1854">
            <v>0</v>
          </cell>
          <cell r="K1854">
            <v>0</v>
          </cell>
          <cell r="L1854">
            <v>0</v>
          </cell>
          <cell r="M1854">
            <v>0</v>
          </cell>
          <cell r="N1854">
            <v>4.5335569843279203E-2</v>
          </cell>
          <cell r="O1854">
            <v>9589.9814488494849</v>
          </cell>
          <cell r="P1854">
            <v>26770.375173756398</v>
          </cell>
          <cell r="Q1854">
            <v>42321.242477295949</v>
          </cell>
          <cell r="R1854">
            <v>53728.294846658355</v>
          </cell>
          <cell r="S1854">
            <v>119727.91407196413</v>
          </cell>
          <cell r="T1854">
            <v>1355.6258888723892</v>
          </cell>
          <cell r="U1854">
            <v>1376.3111053260395</v>
          </cell>
          <cell r="V1854">
            <v>1416.7017202838167</v>
          </cell>
          <cell r="W1854">
            <v>1419.8208114182212</v>
          </cell>
          <cell r="X1854">
            <v>1526.801140434528</v>
          </cell>
          <cell r="Y1854">
            <v>869.5644201371141</v>
          </cell>
          <cell r="Z1854">
            <v>904.18762085736159</v>
          </cell>
          <cell r="AA1854">
            <v>939.24506681168657</v>
          </cell>
          <cell r="AB1854">
            <v>933.19778367875142</v>
          </cell>
          <cell r="AC1854">
            <v>949.48998415733092</v>
          </cell>
          <cell r="AD1854">
            <v>31.445871437512164</v>
          </cell>
          <cell r="AE1854">
            <v>43.822807564141044</v>
          </cell>
          <cell r="AF1854">
            <v>47.014664732335326</v>
          </cell>
          <cell r="AG1854">
            <v>46.871631613046411</v>
          </cell>
          <cell r="AH1854">
            <v>37.974786085166393</v>
          </cell>
        </row>
        <row r="1855">
          <cell r="B1855">
            <v>15246</v>
          </cell>
          <cell r="C1855" t="str">
            <v>MI</v>
          </cell>
          <cell r="D1855" t="str">
            <v>Municipal</v>
          </cell>
          <cell r="E1855">
            <v>3.0504454314927699E-2</v>
          </cell>
          <cell r="F1855">
            <v>0</v>
          </cell>
          <cell r="G1855">
            <v>0</v>
          </cell>
          <cell r="H1855">
            <v>2681.7024184260026</v>
          </cell>
          <cell r="I1855">
            <v>11.608880937499999</v>
          </cell>
          <cell r="J1855">
            <v>0</v>
          </cell>
          <cell r="K1855">
            <v>0</v>
          </cell>
          <cell r="L1855">
            <v>0</v>
          </cell>
          <cell r="M1855">
            <v>0</v>
          </cell>
          <cell r="N1855">
            <v>4.5335569843279203E-2</v>
          </cell>
          <cell r="O1855">
            <v>9589.9814488494849</v>
          </cell>
          <cell r="P1855">
            <v>26770.375173756398</v>
          </cell>
          <cell r="Q1855">
            <v>42321.242477295949</v>
          </cell>
          <cell r="R1855">
            <v>53728.294846658355</v>
          </cell>
          <cell r="S1855">
            <v>119727.91407196413</v>
          </cell>
          <cell r="T1855">
            <v>1355.6258888723892</v>
          </cell>
          <cell r="U1855">
            <v>1376.3111053260395</v>
          </cell>
          <cell r="V1855">
            <v>1416.7017202838167</v>
          </cell>
          <cell r="W1855">
            <v>1419.8208114182212</v>
          </cell>
          <cell r="X1855">
            <v>1526.801140434528</v>
          </cell>
          <cell r="Y1855">
            <v>869.5644201371141</v>
          </cell>
          <cell r="Z1855">
            <v>904.18762085736159</v>
          </cell>
          <cell r="AA1855">
            <v>939.24506681168657</v>
          </cell>
          <cell r="AB1855">
            <v>933.19778367875142</v>
          </cell>
          <cell r="AC1855">
            <v>949.48998415733092</v>
          </cell>
          <cell r="AD1855">
            <v>31.445871437512164</v>
          </cell>
          <cell r="AE1855">
            <v>43.822807564141044</v>
          </cell>
          <cell r="AF1855">
            <v>47.014664732335326</v>
          </cell>
          <cell r="AG1855">
            <v>46.871631613046411</v>
          </cell>
          <cell r="AH1855">
            <v>37.974786085166393</v>
          </cell>
        </row>
        <row r="1856">
          <cell r="B1856">
            <v>16873</v>
          </cell>
          <cell r="C1856" t="str">
            <v>MI</v>
          </cell>
          <cell r="D1856" t="str">
            <v>Municipal</v>
          </cell>
          <cell r="E1856">
            <v>3.0504454314927699E-2</v>
          </cell>
          <cell r="F1856">
            <v>0</v>
          </cell>
          <cell r="G1856">
            <v>0</v>
          </cell>
          <cell r="H1856">
            <v>2681.7024184260026</v>
          </cell>
          <cell r="I1856">
            <v>11.608880937499999</v>
          </cell>
          <cell r="J1856">
            <v>0</v>
          </cell>
          <cell r="K1856">
            <v>0</v>
          </cell>
          <cell r="L1856">
            <v>0</v>
          </cell>
          <cell r="M1856">
            <v>0</v>
          </cell>
          <cell r="N1856">
            <v>4.5335569843279203E-2</v>
          </cell>
          <cell r="O1856">
            <v>9589.9814488494849</v>
          </cell>
          <cell r="P1856">
            <v>26770.375173756398</v>
          </cell>
          <cell r="Q1856">
            <v>42321.242477295949</v>
          </cell>
          <cell r="R1856">
            <v>53728.294846658355</v>
          </cell>
          <cell r="S1856">
            <v>119727.91407196413</v>
          </cell>
          <cell r="T1856">
            <v>1355.6258888723892</v>
          </cell>
          <cell r="U1856">
            <v>1376.3111053260395</v>
          </cell>
          <cell r="V1856">
            <v>1416.7017202838167</v>
          </cell>
          <cell r="W1856">
            <v>1419.8208114182212</v>
          </cell>
          <cell r="X1856">
            <v>1526.801140434528</v>
          </cell>
          <cell r="Y1856">
            <v>869.5644201371141</v>
          </cell>
          <cell r="Z1856">
            <v>904.18762085736159</v>
          </cell>
          <cell r="AA1856">
            <v>939.24506681168657</v>
          </cell>
          <cell r="AB1856">
            <v>933.19778367875142</v>
          </cell>
          <cell r="AC1856">
            <v>949.48998415733092</v>
          </cell>
          <cell r="AD1856">
            <v>31.445871437512164</v>
          </cell>
          <cell r="AE1856">
            <v>43.822807564141044</v>
          </cell>
          <cell r="AF1856">
            <v>47.014664732335326</v>
          </cell>
          <cell r="AG1856">
            <v>46.871631613046411</v>
          </cell>
          <cell r="AH1856">
            <v>37.974786085166393</v>
          </cell>
        </row>
        <row r="1857">
          <cell r="B1857">
            <v>17562</v>
          </cell>
          <cell r="C1857" t="str">
            <v>MI</v>
          </cell>
          <cell r="D1857" t="str">
            <v>Municipal</v>
          </cell>
          <cell r="E1857">
            <v>3.0504454314927699E-2</v>
          </cell>
          <cell r="F1857">
            <v>0</v>
          </cell>
          <cell r="G1857">
            <v>0</v>
          </cell>
          <cell r="H1857">
            <v>2681.7024184260026</v>
          </cell>
          <cell r="I1857">
            <v>11.608880937499999</v>
          </cell>
          <cell r="J1857">
            <v>0</v>
          </cell>
          <cell r="K1857">
            <v>0</v>
          </cell>
          <cell r="L1857">
            <v>0</v>
          </cell>
          <cell r="M1857">
            <v>0</v>
          </cell>
          <cell r="N1857">
            <v>4.5335569843279203E-2</v>
          </cell>
          <cell r="O1857">
            <v>9589.9814488494849</v>
          </cell>
          <cell r="P1857">
            <v>26770.375173756398</v>
          </cell>
          <cell r="Q1857">
            <v>42321.242477295949</v>
          </cell>
          <cell r="R1857">
            <v>53728.294846658355</v>
          </cell>
          <cell r="S1857">
            <v>119727.91407196413</v>
          </cell>
          <cell r="T1857">
            <v>1355.6258888723892</v>
          </cell>
          <cell r="U1857">
            <v>1376.3111053260395</v>
          </cell>
          <cell r="V1857">
            <v>1416.7017202838167</v>
          </cell>
          <cell r="W1857">
            <v>1419.8208114182212</v>
          </cell>
          <cell r="X1857">
            <v>1526.801140434528</v>
          </cell>
          <cell r="Y1857">
            <v>869.5644201371141</v>
          </cell>
          <cell r="Z1857">
            <v>904.18762085736159</v>
          </cell>
          <cell r="AA1857">
            <v>939.24506681168657</v>
          </cell>
          <cell r="AB1857">
            <v>933.19778367875142</v>
          </cell>
          <cell r="AC1857">
            <v>949.48998415733092</v>
          </cell>
          <cell r="AD1857">
            <v>31.445871437512164</v>
          </cell>
          <cell r="AE1857">
            <v>43.822807564141044</v>
          </cell>
          <cell r="AF1857">
            <v>47.014664732335326</v>
          </cell>
          <cell r="AG1857">
            <v>46.871631613046411</v>
          </cell>
          <cell r="AH1857">
            <v>37.974786085166393</v>
          </cell>
        </row>
        <row r="1858">
          <cell r="B1858">
            <v>17886</v>
          </cell>
          <cell r="C1858" t="str">
            <v>MI</v>
          </cell>
          <cell r="D1858" t="str">
            <v>Municipal</v>
          </cell>
          <cell r="E1858">
            <v>3.0504454314927699E-2</v>
          </cell>
          <cell r="F1858">
            <v>0</v>
          </cell>
          <cell r="G1858">
            <v>0</v>
          </cell>
          <cell r="H1858">
            <v>2681.7024184260026</v>
          </cell>
          <cell r="I1858">
            <v>11.608880937499999</v>
          </cell>
          <cell r="J1858">
            <v>0</v>
          </cell>
          <cell r="K1858">
            <v>0</v>
          </cell>
          <cell r="L1858">
            <v>0</v>
          </cell>
          <cell r="M1858">
            <v>0</v>
          </cell>
          <cell r="N1858">
            <v>4.5335569843279203E-2</v>
          </cell>
          <cell r="O1858">
            <v>9589.9814488494849</v>
          </cell>
          <cell r="P1858">
            <v>26770.375173756398</v>
          </cell>
          <cell r="Q1858">
            <v>42321.242477295949</v>
          </cell>
          <cell r="R1858">
            <v>53728.294846658355</v>
          </cell>
          <cell r="S1858">
            <v>119727.91407196413</v>
          </cell>
          <cell r="T1858">
            <v>1355.6258888723892</v>
          </cell>
          <cell r="U1858">
            <v>1376.3111053260395</v>
          </cell>
          <cell r="V1858">
            <v>1416.7017202838167</v>
          </cell>
          <cell r="W1858">
            <v>1419.8208114182212</v>
          </cell>
          <cell r="X1858">
            <v>1526.801140434528</v>
          </cell>
          <cell r="Y1858">
            <v>869.5644201371141</v>
          </cell>
          <cell r="Z1858">
            <v>904.18762085736159</v>
          </cell>
          <cell r="AA1858">
            <v>939.24506681168657</v>
          </cell>
          <cell r="AB1858">
            <v>933.19778367875142</v>
          </cell>
          <cell r="AC1858">
            <v>949.48998415733092</v>
          </cell>
          <cell r="AD1858">
            <v>31.445871437512164</v>
          </cell>
          <cell r="AE1858">
            <v>43.822807564141044</v>
          </cell>
          <cell r="AF1858">
            <v>47.014664732335326</v>
          </cell>
          <cell r="AG1858">
            <v>46.871631613046411</v>
          </cell>
          <cell r="AH1858">
            <v>37.974786085166393</v>
          </cell>
        </row>
        <row r="1859">
          <cell r="B1859">
            <v>18074</v>
          </cell>
          <cell r="C1859" t="str">
            <v>MI</v>
          </cell>
          <cell r="D1859" t="str">
            <v>Municipal</v>
          </cell>
          <cell r="E1859">
            <v>3.0504454314927699E-2</v>
          </cell>
          <cell r="F1859">
            <v>0</v>
          </cell>
          <cell r="G1859">
            <v>0</v>
          </cell>
          <cell r="H1859">
            <v>2681.7024184260026</v>
          </cell>
          <cell r="I1859">
            <v>11.608880937499999</v>
          </cell>
          <cell r="J1859">
            <v>0</v>
          </cell>
          <cell r="K1859">
            <v>0</v>
          </cell>
          <cell r="L1859">
            <v>0</v>
          </cell>
          <cell r="M1859">
            <v>0</v>
          </cell>
          <cell r="N1859">
            <v>4.5335569843279203E-2</v>
          </cell>
          <cell r="O1859">
            <v>9589.9814488494849</v>
          </cell>
          <cell r="P1859">
            <v>26770.375173756398</v>
          </cell>
          <cell r="Q1859">
            <v>42321.242477295949</v>
          </cell>
          <cell r="R1859">
            <v>53728.294846658355</v>
          </cell>
          <cell r="S1859">
            <v>119727.91407196413</v>
          </cell>
          <cell r="T1859">
            <v>1355.6258888723892</v>
          </cell>
          <cell r="U1859">
            <v>1376.3111053260395</v>
          </cell>
          <cell r="V1859">
            <v>1416.7017202838167</v>
          </cell>
          <cell r="W1859">
            <v>1419.8208114182212</v>
          </cell>
          <cell r="X1859">
            <v>1526.801140434528</v>
          </cell>
          <cell r="Y1859">
            <v>869.5644201371141</v>
          </cell>
          <cell r="Z1859">
            <v>904.18762085736159</v>
          </cell>
          <cell r="AA1859">
            <v>939.24506681168657</v>
          </cell>
          <cell r="AB1859">
            <v>933.19778367875142</v>
          </cell>
          <cell r="AC1859">
            <v>949.48998415733092</v>
          </cell>
          <cell r="AD1859">
            <v>31.445871437512164</v>
          </cell>
          <cell r="AE1859">
            <v>43.822807564141044</v>
          </cell>
          <cell r="AF1859">
            <v>47.014664732335326</v>
          </cell>
          <cell r="AG1859">
            <v>46.871631613046411</v>
          </cell>
          <cell r="AH1859">
            <v>37.974786085166393</v>
          </cell>
        </row>
        <row r="1860">
          <cell r="B1860">
            <v>18252</v>
          </cell>
          <cell r="C1860" t="str">
            <v>MI</v>
          </cell>
          <cell r="D1860" t="str">
            <v>Municipal</v>
          </cell>
          <cell r="E1860">
            <v>3.0504454314927699E-2</v>
          </cell>
          <cell r="F1860">
            <v>1</v>
          </cell>
          <cell r="G1860">
            <v>8239.0051062427938</v>
          </cell>
          <cell r="H1860">
            <v>8239.0051062427938</v>
          </cell>
          <cell r="I1860">
            <v>11.608880937499999</v>
          </cell>
          <cell r="J1860">
            <v>7179</v>
          </cell>
          <cell r="K1860">
            <v>50019</v>
          </cell>
          <cell r="L1860">
            <v>6071</v>
          </cell>
          <cell r="M1860">
            <v>0.1266172815518353</v>
          </cell>
          <cell r="N1860">
            <v>0.1266172815518353</v>
          </cell>
          <cell r="O1860">
            <v>9589.9814488494849</v>
          </cell>
          <cell r="P1860">
            <v>26770.375173756398</v>
          </cell>
          <cell r="Q1860">
            <v>42321.242477295949</v>
          </cell>
          <cell r="R1860">
            <v>53728.294846658355</v>
          </cell>
          <cell r="S1860">
            <v>119727.91407196413</v>
          </cell>
          <cell r="T1860">
            <v>1355.6258888723892</v>
          </cell>
          <cell r="U1860">
            <v>1376.3111053260395</v>
          </cell>
          <cell r="V1860">
            <v>1416.7017202838167</v>
          </cell>
          <cell r="W1860">
            <v>1419.8208114182212</v>
          </cell>
          <cell r="X1860">
            <v>1526.801140434528</v>
          </cell>
          <cell r="Y1860">
            <v>869.5644201371141</v>
          </cell>
          <cell r="Z1860">
            <v>904.18762085736159</v>
          </cell>
          <cell r="AA1860">
            <v>939.24506681168657</v>
          </cell>
          <cell r="AB1860">
            <v>933.19778367875142</v>
          </cell>
          <cell r="AC1860">
            <v>949.48998415733092</v>
          </cell>
          <cell r="AD1860">
            <v>31.445871437512164</v>
          </cell>
          <cell r="AE1860">
            <v>43.822807564141044</v>
          </cell>
          <cell r="AF1860">
            <v>47.014664732335326</v>
          </cell>
          <cell r="AG1860">
            <v>46.871631613046411</v>
          </cell>
          <cell r="AH1860">
            <v>37.974786085166393</v>
          </cell>
        </row>
        <row r="1861">
          <cell r="B1861">
            <v>19125</v>
          </cell>
          <cell r="C1861" t="str">
            <v>MI</v>
          </cell>
          <cell r="D1861" t="str">
            <v>Municipal</v>
          </cell>
          <cell r="E1861">
            <v>3.0504454314927699E-2</v>
          </cell>
          <cell r="F1861">
            <v>1</v>
          </cell>
          <cell r="G1861">
            <v>6394.4339820046034</v>
          </cell>
          <cell r="H1861">
            <v>6394.4339820046034</v>
          </cell>
          <cell r="I1861">
            <v>11.608880937499999</v>
          </cell>
          <cell r="J1861">
            <v>6364</v>
          </cell>
          <cell r="K1861">
            <v>61118</v>
          </cell>
          <cell r="L1861">
            <v>9558</v>
          </cell>
          <cell r="M1861">
            <v>8.2340845446390601E-2</v>
          </cell>
          <cell r="N1861">
            <v>8.2340845446390601E-2</v>
          </cell>
          <cell r="O1861">
            <v>9589.9814488494849</v>
          </cell>
          <cell r="P1861">
            <v>26770.375173756398</v>
          </cell>
          <cell r="Q1861">
            <v>42321.242477295949</v>
          </cell>
          <cell r="R1861">
            <v>53728.294846658355</v>
          </cell>
          <cell r="S1861">
            <v>119727.91407196413</v>
          </cell>
          <cell r="T1861">
            <v>1355.6258888723892</v>
          </cell>
          <cell r="U1861">
            <v>1376.3111053260395</v>
          </cell>
          <cell r="V1861">
            <v>1416.7017202838167</v>
          </cell>
          <cell r="W1861">
            <v>1419.8208114182212</v>
          </cell>
          <cell r="X1861">
            <v>1526.801140434528</v>
          </cell>
          <cell r="Y1861">
            <v>869.5644201371141</v>
          </cell>
          <cell r="Z1861">
            <v>904.18762085736159</v>
          </cell>
          <cell r="AA1861">
            <v>939.24506681168657</v>
          </cell>
          <cell r="AB1861">
            <v>933.19778367875142</v>
          </cell>
          <cell r="AC1861">
            <v>949.48998415733092</v>
          </cell>
          <cell r="AD1861">
            <v>31.445871437512164</v>
          </cell>
          <cell r="AE1861">
            <v>43.822807564141044</v>
          </cell>
          <cell r="AF1861">
            <v>47.014664732335326</v>
          </cell>
          <cell r="AG1861">
            <v>46.871631613046411</v>
          </cell>
          <cell r="AH1861">
            <v>37.974786085166393</v>
          </cell>
        </row>
        <row r="1862">
          <cell r="B1862">
            <v>19975</v>
          </cell>
          <cell r="C1862" t="str">
            <v>MI</v>
          </cell>
          <cell r="D1862" t="str">
            <v>Municipal</v>
          </cell>
          <cell r="E1862">
            <v>3.0504454314927699E-2</v>
          </cell>
          <cell r="F1862">
            <v>0</v>
          </cell>
          <cell r="G1862">
            <v>0</v>
          </cell>
          <cell r="H1862">
            <v>2681.7024184260026</v>
          </cell>
          <cell r="I1862">
            <v>11.608880937499999</v>
          </cell>
          <cell r="J1862">
            <v>0</v>
          </cell>
          <cell r="K1862">
            <v>0</v>
          </cell>
          <cell r="L1862">
            <v>0</v>
          </cell>
          <cell r="M1862">
            <v>0</v>
          </cell>
          <cell r="N1862">
            <v>4.5335569843279203E-2</v>
          </cell>
          <cell r="O1862">
            <v>9589.9814488494849</v>
          </cell>
          <cell r="P1862">
            <v>26770.375173756398</v>
          </cell>
          <cell r="Q1862">
            <v>42321.242477295949</v>
          </cell>
          <cell r="R1862">
            <v>53728.294846658355</v>
          </cell>
          <cell r="S1862">
            <v>119727.91407196413</v>
          </cell>
          <cell r="T1862">
            <v>1355.6258888723892</v>
          </cell>
          <cell r="U1862">
            <v>1376.3111053260395</v>
          </cell>
          <cell r="V1862">
            <v>1416.7017202838167</v>
          </cell>
          <cell r="W1862">
            <v>1419.8208114182212</v>
          </cell>
          <cell r="X1862">
            <v>1526.801140434528</v>
          </cell>
          <cell r="Y1862">
            <v>869.5644201371141</v>
          </cell>
          <cell r="Z1862">
            <v>904.18762085736159</v>
          </cell>
          <cell r="AA1862">
            <v>939.24506681168657</v>
          </cell>
          <cell r="AB1862">
            <v>933.19778367875142</v>
          </cell>
          <cell r="AC1862">
            <v>949.48998415733092</v>
          </cell>
          <cell r="AD1862">
            <v>31.445871437512164</v>
          </cell>
          <cell r="AE1862">
            <v>43.822807564141044</v>
          </cell>
          <cell r="AF1862">
            <v>47.014664732335326</v>
          </cell>
          <cell r="AG1862">
            <v>46.871631613046411</v>
          </cell>
          <cell r="AH1862">
            <v>37.974786085166393</v>
          </cell>
        </row>
        <row r="1863">
          <cell r="B1863">
            <v>21158</v>
          </cell>
          <cell r="C1863" t="str">
            <v>MI</v>
          </cell>
          <cell r="D1863" t="str">
            <v>Municipal</v>
          </cell>
          <cell r="E1863">
            <v>3.0504454314927699E-2</v>
          </cell>
          <cell r="F1863">
            <v>1</v>
          </cell>
          <cell r="G1863">
            <v>8355.2676440504601</v>
          </cell>
          <cell r="H1863">
            <v>8355.2676440504601</v>
          </cell>
          <cell r="I1863">
            <v>11.608880937499999</v>
          </cell>
          <cell r="J1863">
            <v>4228</v>
          </cell>
          <cell r="K1863">
            <v>49012</v>
          </cell>
          <cell r="L1863">
            <v>5866</v>
          </cell>
          <cell r="M1863">
            <v>6.9591684751642457E-2</v>
          </cell>
          <cell r="N1863">
            <v>6.9591684751642457E-2</v>
          </cell>
          <cell r="O1863">
            <v>9589.9814488494849</v>
          </cell>
          <cell r="P1863">
            <v>26770.375173756398</v>
          </cell>
          <cell r="Q1863">
            <v>42321.242477295949</v>
          </cell>
          <cell r="R1863">
            <v>53728.294846658355</v>
          </cell>
          <cell r="S1863">
            <v>119727.91407196413</v>
          </cell>
          <cell r="T1863">
            <v>1355.6258888723892</v>
          </cell>
          <cell r="U1863">
            <v>1376.3111053260395</v>
          </cell>
          <cell r="V1863">
            <v>1416.7017202838167</v>
          </cell>
          <cell r="W1863">
            <v>1419.8208114182212</v>
          </cell>
          <cell r="X1863">
            <v>1526.801140434528</v>
          </cell>
          <cell r="Y1863">
            <v>869.5644201371141</v>
          </cell>
          <cell r="Z1863">
            <v>904.18762085736159</v>
          </cell>
          <cell r="AA1863">
            <v>939.24506681168657</v>
          </cell>
          <cell r="AB1863">
            <v>933.19778367875142</v>
          </cell>
          <cell r="AC1863">
            <v>949.48998415733092</v>
          </cell>
          <cell r="AD1863">
            <v>31.445871437512164</v>
          </cell>
          <cell r="AE1863">
            <v>43.822807564141044</v>
          </cell>
          <cell r="AF1863">
            <v>47.014664732335326</v>
          </cell>
          <cell r="AG1863">
            <v>46.871631613046411</v>
          </cell>
          <cell r="AH1863">
            <v>37.974786085166393</v>
          </cell>
        </row>
        <row r="1864">
          <cell r="B1864">
            <v>3915</v>
          </cell>
          <cell r="C1864" t="str">
            <v>MI</v>
          </cell>
          <cell r="D1864" t="str">
            <v>Municipal</v>
          </cell>
          <cell r="E1864">
            <v>3.0504454314927699E-2</v>
          </cell>
          <cell r="F1864">
            <v>1</v>
          </cell>
          <cell r="G1864">
            <v>7468.0670845332879</v>
          </cell>
          <cell r="H1864">
            <v>7468.0670845332879</v>
          </cell>
          <cell r="I1864">
            <v>11.608880937499999</v>
          </cell>
          <cell r="J1864">
            <v>5233</v>
          </cell>
          <cell r="K1864">
            <v>44084</v>
          </cell>
          <cell r="L1864">
            <v>5903</v>
          </cell>
          <cell r="M1864">
            <v>0.10005156768694425</v>
          </cell>
          <cell r="N1864">
            <v>0.10005156768694425</v>
          </cell>
          <cell r="O1864">
            <v>9589.9814488494849</v>
          </cell>
          <cell r="P1864">
            <v>26770.375173756398</v>
          </cell>
          <cell r="Q1864">
            <v>42321.242477295949</v>
          </cell>
          <cell r="R1864">
            <v>53728.294846658355</v>
          </cell>
          <cell r="S1864">
            <v>119727.91407196413</v>
          </cell>
          <cell r="T1864">
            <v>1355.6258888723892</v>
          </cell>
          <cell r="U1864">
            <v>1376.3111053260395</v>
          </cell>
          <cell r="V1864">
            <v>1416.7017202838167</v>
          </cell>
          <cell r="W1864">
            <v>1419.8208114182212</v>
          </cell>
          <cell r="X1864">
            <v>1526.801140434528</v>
          </cell>
          <cell r="Y1864">
            <v>869.5644201371141</v>
          </cell>
          <cell r="Z1864">
            <v>904.18762085736159</v>
          </cell>
          <cell r="AA1864">
            <v>939.24506681168657</v>
          </cell>
          <cell r="AB1864">
            <v>933.19778367875142</v>
          </cell>
          <cell r="AC1864">
            <v>949.48998415733092</v>
          </cell>
          <cell r="AD1864">
            <v>31.445871437512164</v>
          </cell>
          <cell r="AE1864">
            <v>43.822807564141044</v>
          </cell>
          <cell r="AF1864">
            <v>47.014664732335326</v>
          </cell>
          <cell r="AG1864">
            <v>46.871631613046411</v>
          </cell>
          <cell r="AH1864">
            <v>37.974786085166393</v>
          </cell>
        </row>
        <row r="1865">
          <cell r="B1865">
            <v>8631</v>
          </cell>
          <cell r="C1865" t="str">
            <v>MI</v>
          </cell>
          <cell r="D1865" t="str">
            <v>Municipal</v>
          </cell>
          <cell r="E1865">
            <v>3.0504454314927699E-2</v>
          </cell>
          <cell r="F1865">
            <v>0</v>
          </cell>
          <cell r="G1865">
            <v>0</v>
          </cell>
          <cell r="H1865">
            <v>2681.7024184260026</v>
          </cell>
          <cell r="I1865">
            <v>11.608880937499999</v>
          </cell>
          <cell r="J1865">
            <v>0</v>
          </cell>
          <cell r="K1865">
            <v>0</v>
          </cell>
          <cell r="L1865">
            <v>0</v>
          </cell>
          <cell r="M1865">
            <v>0</v>
          </cell>
          <cell r="N1865">
            <v>4.5335569843279203E-2</v>
          </cell>
          <cell r="O1865">
            <v>9589.9814488494849</v>
          </cell>
          <cell r="P1865">
            <v>26770.375173756398</v>
          </cell>
          <cell r="Q1865">
            <v>42321.242477295949</v>
          </cell>
          <cell r="R1865">
            <v>53728.294846658355</v>
          </cell>
          <cell r="S1865">
            <v>119727.91407196413</v>
          </cell>
          <cell r="T1865">
            <v>1355.6258888723892</v>
          </cell>
          <cell r="U1865">
            <v>1376.3111053260395</v>
          </cell>
          <cell r="V1865">
            <v>1416.7017202838167</v>
          </cell>
          <cell r="W1865">
            <v>1419.8208114182212</v>
          </cell>
          <cell r="X1865">
            <v>1526.801140434528</v>
          </cell>
          <cell r="Y1865">
            <v>869.5644201371141</v>
          </cell>
          <cell r="Z1865">
            <v>904.18762085736159</v>
          </cell>
          <cell r="AA1865">
            <v>939.24506681168657</v>
          </cell>
          <cell r="AB1865">
            <v>933.19778367875142</v>
          </cell>
          <cell r="AC1865">
            <v>949.48998415733092</v>
          </cell>
          <cell r="AD1865">
            <v>31.445871437512164</v>
          </cell>
          <cell r="AE1865">
            <v>43.822807564141044</v>
          </cell>
          <cell r="AF1865">
            <v>47.014664732335326</v>
          </cell>
          <cell r="AG1865">
            <v>46.871631613046411</v>
          </cell>
          <cell r="AH1865">
            <v>37.974786085166393</v>
          </cell>
        </row>
        <row r="1866">
          <cell r="B1866">
            <v>12807</v>
          </cell>
          <cell r="C1866" t="str">
            <v>MI</v>
          </cell>
          <cell r="D1866" t="str">
            <v>Municipal</v>
          </cell>
          <cell r="E1866">
            <v>3.0504454314927699E-2</v>
          </cell>
          <cell r="F1866">
            <v>0</v>
          </cell>
          <cell r="G1866">
            <v>0</v>
          </cell>
          <cell r="H1866">
            <v>2681.7024184260026</v>
          </cell>
          <cell r="I1866">
            <v>11.608880937499999</v>
          </cell>
          <cell r="J1866">
            <v>0</v>
          </cell>
          <cell r="K1866">
            <v>0</v>
          </cell>
          <cell r="L1866">
            <v>0</v>
          </cell>
          <cell r="M1866">
            <v>0</v>
          </cell>
          <cell r="N1866">
            <v>4.5335569843279203E-2</v>
          </cell>
          <cell r="O1866">
            <v>9589.9814488494849</v>
          </cell>
          <cell r="P1866">
            <v>26770.375173756398</v>
          </cell>
          <cell r="Q1866">
            <v>42321.242477295949</v>
          </cell>
          <cell r="R1866">
            <v>53728.294846658355</v>
          </cell>
          <cell r="S1866">
            <v>119727.91407196413</v>
          </cell>
          <cell r="T1866">
            <v>1355.6258888723892</v>
          </cell>
          <cell r="U1866">
            <v>1376.3111053260395</v>
          </cell>
          <cell r="V1866">
            <v>1416.7017202838167</v>
          </cell>
          <cell r="W1866">
            <v>1419.8208114182212</v>
          </cell>
          <cell r="X1866">
            <v>1526.801140434528</v>
          </cell>
          <cell r="Y1866">
            <v>869.5644201371141</v>
          </cell>
          <cell r="Z1866">
            <v>904.18762085736159</v>
          </cell>
          <cell r="AA1866">
            <v>939.24506681168657</v>
          </cell>
          <cell r="AB1866">
            <v>933.19778367875142</v>
          </cell>
          <cell r="AC1866">
            <v>949.48998415733092</v>
          </cell>
          <cell r="AD1866">
            <v>31.445871437512164</v>
          </cell>
          <cell r="AE1866">
            <v>43.822807564141044</v>
          </cell>
          <cell r="AF1866">
            <v>47.014664732335326</v>
          </cell>
          <cell r="AG1866">
            <v>46.871631613046411</v>
          </cell>
          <cell r="AH1866">
            <v>37.974786085166393</v>
          </cell>
        </row>
        <row r="1867">
          <cell r="B1867">
            <v>13525</v>
          </cell>
          <cell r="C1867" t="str">
            <v>MI</v>
          </cell>
          <cell r="D1867" t="str">
            <v>Municipal</v>
          </cell>
          <cell r="E1867">
            <v>3.0504454314927699E-2</v>
          </cell>
          <cell r="F1867">
            <v>0</v>
          </cell>
          <cell r="G1867">
            <v>0</v>
          </cell>
          <cell r="H1867">
            <v>2681.7024184260026</v>
          </cell>
          <cell r="I1867">
            <v>11.608880937499999</v>
          </cell>
          <cell r="J1867">
            <v>0</v>
          </cell>
          <cell r="K1867">
            <v>0</v>
          </cell>
          <cell r="L1867">
            <v>0</v>
          </cell>
          <cell r="M1867">
            <v>0</v>
          </cell>
          <cell r="N1867">
            <v>4.5335569843279203E-2</v>
          </cell>
          <cell r="O1867">
            <v>9589.9814488494849</v>
          </cell>
          <cell r="P1867">
            <v>26770.375173756398</v>
          </cell>
          <cell r="Q1867">
            <v>42321.242477295949</v>
          </cell>
          <cell r="R1867">
            <v>53728.294846658355</v>
          </cell>
          <cell r="S1867">
            <v>119727.91407196413</v>
          </cell>
          <cell r="T1867">
            <v>1355.6258888723892</v>
          </cell>
          <cell r="U1867">
            <v>1376.3111053260395</v>
          </cell>
          <cell r="V1867">
            <v>1416.7017202838167</v>
          </cell>
          <cell r="W1867">
            <v>1419.8208114182212</v>
          </cell>
          <cell r="X1867">
            <v>1526.801140434528</v>
          </cell>
          <cell r="Y1867">
            <v>869.5644201371141</v>
          </cell>
          <cell r="Z1867">
            <v>904.18762085736159</v>
          </cell>
          <cell r="AA1867">
            <v>939.24506681168657</v>
          </cell>
          <cell r="AB1867">
            <v>933.19778367875142</v>
          </cell>
          <cell r="AC1867">
            <v>949.48998415733092</v>
          </cell>
          <cell r="AD1867">
            <v>31.445871437512164</v>
          </cell>
          <cell r="AE1867">
            <v>43.822807564141044</v>
          </cell>
          <cell r="AF1867">
            <v>47.014664732335326</v>
          </cell>
          <cell r="AG1867">
            <v>46.871631613046411</v>
          </cell>
          <cell r="AH1867">
            <v>37.974786085166393</v>
          </cell>
        </row>
        <row r="1868">
          <cell r="B1868">
            <v>3813</v>
          </cell>
          <cell r="C1868" t="str">
            <v>MI</v>
          </cell>
          <cell r="D1868" t="str">
            <v>Municipal</v>
          </cell>
          <cell r="E1868">
            <v>3.0504454314927699E-2</v>
          </cell>
          <cell r="F1868">
            <v>0</v>
          </cell>
          <cell r="G1868">
            <v>0</v>
          </cell>
          <cell r="H1868">
            <v>2681.7024184260026</v>
          </cell>
          <cell r="I1868">
            <v>11.608880937499999</v>
          </cell>
          <cell r="J1868">
            <v>0</v>
          </cell>
          <cell r="K1868">
            <v>0</v>
          </cell>
          <cell r="L1868">
            <v>0</v>
          </cell>
          <cell r="M1868">
            <v>0</v>
          </cell>
          <cell r="N1868">
            <v>4.5335569843279203E-2</v>
          </cell>
          <cell r="O1868">
            <v>9589.9814488494849</v>
          </cell>
          <cell r="P1868">
            <v>26770.375173756398</v>
          </cell>
          <cell r="Q1868">
            <v>42321.242477295949</v>
          </cell>
          <cell r="R1868">
            <v>53728.294846658355</v>
          </cell>
          <cell r="S1868">
            <v>119727.91407196413</v>
          </cell>
          <cell r="T1868">
            <v>1355.6258888723892</v>
          </cell>
          <cell r="U1868">
            <v>1376.3111053260395</v>
          </cell>
          <cell r="V1868">
            <v>1416.7017202838167</v>
          </cell>
          <cell r="W1868">
            <v>1419.8208114182212</v>
          </cell>
          <cell r="X1868">
            <v>1526.801140434528</v>
          </cell>
          <cell r="Y1868">
            <v>869.5644201371141</v>
          </cell>
          <cell r="Z1868">
            <v>904.18762085736159</v>
          </cell>
          <cell r="AA1868">
            <v>939.24506681168657</v>
          </cell>
          <cell r="AB1868">
            <v>933.19778367875142</v>
          </cell>
          <cell r="AC1868">
            <v>949.48998415733092</v>
          </cell>
          <cell r="AD1868">
            <v>31.445871437512164</v>
          </cell>
          <cell r="AE1868">
            <v>43.822807564141044</v>
          </cell>
          <cell r="AF1868">
            <v>47.014664732335326</v>
          </cell>
          <cell r="AG1868">
            <v>46.871631613046411</v>
          </cell>
          <cell r="AH1868">
            <v>37.974786085166393</v>
          </cell>
        </row>
        <row r="1869">
          <cell r="B1869">
            <v>4792</v>
          </cell>
          <cell r="C1869" t="str">
            <v>MI</v>
          </cell>
          <cell r="D1869" t="str">
            <v>Municipal</v>
          </cell>
          <cell r="E1869">
            <v>3.0504454314927699E-2</v>
          </cell>
          <cell r="F1869">
            <v>0</v>
          </cell>
          <cell r="G1869">
            <v>0</v>
          </cell>
          <cell r="H1869">
            <v>2681.7024184260026</v>
          </cell>
          <cell r="I1869">
            <v>11.608880937499999</v>
          </cell>
          <cell r="J1869">
            <v>0</v>
          </cell>
          <cell r="K1869">
            <v>0</v>
          </cell>
          <cell r="L1869">
            <v>0</v>
          </cell>
          <cell r="M1869">
            <v>0</v>
          </cell>
          <cell r="N1869">
            <v>4.5335569843279203E-2</v>
          </cell>
          <cell r="O1869">
            <v>9589.9814488494849</v>
          </cell>
          <cell r="P1869">
            <v>26770.375173756398</v>
          </cell>
          <cell r="Q1869">
            <v>42321.242477295949</v>
          </cell>
          <cell r="R1869">
            <v>53728.294846658355</v>
          </cell>
          <cell r="S1869">
            <v>119727.91407196413</v>
          </cell>
          <cell r="T1869">
            <v>1355.6258888723892</v>
          </cell>
          <cell r="U1869">
            <v>1376.3111053260395</v>
          </cell>
          <cell r="V1869">
            <v>1416.7017202838167</v>
          </cell>
          <cell r="W1869">
            <v>1419.8208114182212</v>
          </cell>
          <cell r="X1869">
            <v>1526.801140434528</v>
          </cell>
          <cell r="Y1869">
            <v>869.5644201371141</v>
          </cell>
          <cell r="Z1869">
            <v>904.18762085736159</v>
          </cell>
          <cell r="AA1869">
            <v>939.24506681168657</v>
          </cell>
          <cell r="AB1869">
            <v>933.19778367875142</v>
          </cell>
          <cell r="AC1869">
            <v>949.48998415733092</v>
          </cell>
          <cell r="AD1869">
            <v>31.445871437512164</v>
          </cell>
          <cell r="AE1869">
            <v>43.822807564141044</v>
          </cell>
          <cell r="AF1869">
            <v>47.014664732335326</v>
          </cell>
          <cell r="AG1869">
            <v>46.871631613046411</v>
          </cell>
          <cell r="AH1869">
            <v>37.974786085166393</v>
          </cell>
        </row>
        <row r="1870">
          <cell r="B1870">
            <v>14581</v>
          </cell>
          <cell r="C1870" t="str">
            <v>MI</v>
          </cell>
          <cell r="D1870" t="str">
            <v>Municipal</v>
          </cell>
          <cell r="E1870">
            <v>3.0504454314927699E-2</v>
          </cell>
          <cell r="F1870">
            <v>0</v>
          </cell>
          <cell r="G1870">
            <v>0</v>
          </cell>
          <cell r="H1870">
            <v>2681.7024184260026</v>
          </cell>
          <cell r="I1870">
            <v>11.608880937499999</v>
          </cell>
          <cell r="J1870">
            <v>0</v>
          </cell>
          <cell r="K1870">
            <v>0</v>
          </cell>
          <cell r="L1870">
            <v>0</v>
          </cell>
          <cell r="M1870">
            <v>0</v>
          </cell>
          <cell r="N1870">
            <v>4.5335569843279203E-2</v>
          </cell>
          <cell r="O1870">
            <v>9589.9814488494849</v>
          </cell>
          <cell r="P1870">
            <v>26770.375173756398</v>
          </cell>
          <cell r="Q1870">
            <v>42321.242477295949</v>
          </cell>
          <cell r="R1870">
            <v>53728.294846658355</v>
          </cell>
          <cell r="S1870">
            <v>119727.91407196413</v>
          </cell>
          <cell r="T1870">
            <v>1355.6258888723892</v>
          </cell>
          <cell r="U1870">
            <v>1376.3111053260395</v>
          </cell>
          <cell r="V1870">
            <v>1416.7017202838167</v>
          </cell>
          <cell r="W1870">
            <v>1419.8208114182212</v>
          </cell>
          <cell r="X1870">
            <v>1526.801140434528</v>
          </cell>
          <cell r="Y1870">
            <v>869.5644201371141</v>
          </cell>
          <cell r="Z1870">
            <v>904.18762085736159</v>
          </cell>
          <cell r="AA1870">
            <v>939.24506681168657</v>
          </cell>
          <cell r="AB1870">
            <v>933.19778367875142</v>
          </cell>
          <cell r="AC1870">
            <v>949.48998415733092</v>
          </cell>
          <cell r="AD1870">
            <v>31.445871437512164</v>
          </cell>
          <cell r="AE1870">
            <v>43.822807564141044</v>
          </cell>
          <cell r="AF1870">
            <v>47.014664732335326</v>
          </cell>
          <cell r="AG1870">
            <v>46.871631613046411</v>
          </cell>
          <cell r="AH1870">
            <v>37.974786085166393</v>
          </cell>
        </row>
        <row r="1871">
          <cell r="B1871">
            <v>19432</v>
          </cell>
          <cell r="C1871" t="str">
            <v>MI</v>
          </cell>
          <cell r="D1871" t="str">
            <v>Municipal</v>
          </cell>
          <cell r="E1871">
            <v>3.0504454314927699E-2</v>
          </cell>
          <cell r="F1871">
            <v>0</v>
          </cell>
          <cell r="G1871">
            <v>0</v>
          </cell>
          <cell r="H1871">
            <v>2681.7024184260026</v>
          </cell>
          <cell r="I1871">
            <v>11.608880937499999</v>
          </cell>
          <cell r="J1871">
            <v>0</v>
          </cell>
          <cell r="K1871">
            <v>0</v>
          </cell>
          <cell r="L1871">
            <v>0</v>
          </cell>
          <cell r="M1871">
            <v>0</v>
          </cell>
          <cell r="N1871">
            <v>4.5335569843279203E-2</v>
          </cell>
          <cell r="O1871">
            <v>9589.9814488494849</v>
          </cell>
          <cell r="P1871">
            <v>26770.375173756398</v>
          </cell>
          <cell r="Q1871">
            <v>42321.242477295949</v>
          </cell>
          <cell r="R1871">
            <v>53728.294846658355</v>
          </cell>
          <cell r="S1871">
            <v>119727.91407196413</v>
          </cell>
          <cell r="T1871">
            <v>1355.6258888723892</v>
          </cell>
          <cell r="U1871">
            <v>1376.3111053260395</v>
          </cell>
          <cell r="V1871">
            <v>1416.7017202838167</v>
          </cell>
          <cell r="W1871">
            <v>1419.8208114182212</v>
          </cell>
          <cell r="X1871">
            <v>1526.801140434528</v>
          </cell>
          <cell r="Y1871">
            <v>869.5644201371141</v>
          </cell>
          <cell r="Z1871">
            <v>904.18762085736159</v>
          </cell>
          <cell r="AA1871">
            <v>939.24506681168657</v>
          </cell>
          <cell r="AB1871">
            <v>933.19778367875142</v>
          </cell>
          <cell r="AC1871">
            <v>949.48998415733092</v>
          </cell>
          <cell r="AD1871">
            <v>31.445871437512164</v>
          </cell>
          <cell r="AE1871">
            <v>43.822807564141044</v>
          </cell>
          <cell r="AF1871">
            <v>47.014664732335326</v>
          </cell>
          <cell r="AG1871">
            <v>46.871631613046411</v>
          </cell>
          <cell r="AH1871">
            <v>37.974786085166393</v>
          </cell>
        </row>
        <row r="1872">
          <cell r="B1872">
            <v>21048</v>
          </cell>
          <cell r="C1872" t="str">
            <v>MI</v>
          </cell>
          <cell r="D1872" t="str">
            <v>Municipal</v>
          </cell>
          <cell r="E1872">
            <v>3.0504454314927699E-2</v>
          </cell>
          <cell r="F1872">
            <v>1</v>
          </cell>
          <cell r="G1872">
            <v>7329.2081350064909</v>
          </cell>
          <cell r="H1872">
            <v>7329.2081350064909</v>
          </cell>
          <cell r="I1872">
            <v>11.608880937499999</v>
          </cell>
          <cell r="J1872">
            <v>12369.5</v>
          </cell>
          <cell r="K1872">
            <v>84689</v>
          </cell>
          <cell r="L1872">
            <v>11555</v>
          </cell>
          <cell r="M1872">
            <v>0.12705088700074685</v>
          </cell>
          <cell r="N1872">
            <v>0.12705088700074685</v>
          </cell>
          <cell r="O1872">
            <v>9589.9814488494849</v>
          </cell>
          <cell r="P1872">
            <v>26770.375173756398</v>
          </cell>
          <cell r="Q1872">
            <v>42321.242477295949</v>
          </cell>
          <cell r="R1872">
            <v>53728.294846658355</v>
          </cell>
          <cell r="S1872">
            <v>119727.91407196413</v>
          </cell>
          <cell r="T1872">
            <v>1355.6258888723892</v>
          </cell>
          <cell r="U1872">
            <v>1376.3111053260395</v>
          </cell>
          <cell r="V1872">
            <v>1416.7017202838167</v>
          </cell>
          <cell r="W1872">
            <v>1419.8208114182212</v>
          </cell>
          <cell r="X1872">
            <v>1526.801140434528</v>
          </cell>
          <cell r="Y1872">
            <v>869.5644201371141</v>
          </cell>
          <cell r="Z1872">
            <v>904.18762085736159</v>
          </cell>
          <cell r="AA1872">
            <v>939.24506681168657</v>
          </cell>
          <cell r="AB1872">
            <v>933.19778367875142</v>
          </cell>
          <cell r="AC1872">
            <v>949.48998415733092</v>
          </cell>
          <cell r="AD1872">
            <v>31.445871437512164</v>
          </cell>
          <cell r="AE1872">
            <v>43.822807564141044</v>
          </cell>
          <cell r="AF1872">
            <v>47.014664732335326</v>
          </cell>
          <cell r="AG1872">
            <v>46.871631613046411</v>
          </cell>
          <cell r="AH1872">
            <v>37.974786085166393</v>
          </cell>
        </row>
        <row r="1873">
          <cell r="B1873">
            <v>40582</v>
          </cell>
          <cell r="C1873" t="str">
            <v>MI</v>
          </cell>
          <cell r="D1873" t="str">
            <v>Political Subdivision</v>
          </cell>
          <cell r="E1873">
            <v>3.0504454314927699E-2</v>
          </cell>
          <cell r="F1873">
            <v>0</v>
          </cell>
          <cell r="G1873">
            <v>0</v>
          </cell>
          <cell r="H1873">
            <v>0</v>
          </cell>
          <cell r="I1873">
            <v>11.608880937499999</v>
          </cell>
          <cell r="J1873">
            <v>0</v>
          </cell>
          <cell r="K1873">
            <v>0</v>
          </cell>
          <cell r="L1873">
            <v>0</v>
          </cell>
          <cell r="M1873">
            <v>0</v>
          </cell>
          <cell r="N1873">
            <v>0</v>
          </cell>
          <cell r="O1873">
            <v>9589.9814488494849</v>
          </cell>
          <cell r="P1873">
            <v>26770.375173756398</v>
          </cell>
          <cell r="Q1873">
            <v>42321.242477295949</v>
          </cell>
          <cell r="R1873">
            <v>53728.294846658355</v>
          </cell>
          <cell r="S1873">
            <v>119727.91407196413</v>
          </cell>
          <cell r="T1873">
            <v>1355.6258888723892</v>
          </cell>
          <cell r="U1873">
            <v>1376.3111053260395</v>
          </cell>
          <cell r="V1873">
            <v>1416.7017202838167</v>
          </cell>
          <cell r="W1873">
            <v>1419.8208114182212</v>
          </cell>
          <cell r="X1873">
            <v>1526.801140434528</v>
          </cell>
          <cell r="Y1873">
            <v>869.5644201371141</v>
          </cell>
          <cell r="Z1873">
            <v>904.18762085736159</v>
          </cell>
          <cell r="AA1873">
            <v>939.24506681168657</v>
          </cell>
          <cell r="AB1873">
            <v>933.19778367875142</v>
          </cell>
          <cell r="AC1873">
            <v>949.48998415733092</v>
          </cell>
          <cell r="AD1873">
            <v>31.445871437512164</v>
          </cell>
          <cell r="AE1873">
            <v>43.822807564141044</v>
          </cell>
          <cell r="AF1873">
            <v>47.014664732335326</v>
          </cell>
          <cell r="AG1873">
            <v>46.871631613046411</v>
          </cell>
          <cell r="AH1873">
            <v>37.974786085166393</v>
          </cell>
        </row>
        <row r="1874">
          <cell r="B1874">
            <v>3991</v>
          </cell>
          <cell r="C1874" t="str">
            <v>MI</v>
          </cell>
          <cell r="D1874" t="str">
            <v>Retail Power Marketer</v>
          </cell>
          <cell r="E1874">
            <v>3.0504454314927699E-2</v>
          </cell>
          <cell r="F1874">
            <v>0</v>
          </cell>
          <cell r="G1874">
            <v>0</v>
          </cell>
          <cell r="H1874">
            <v>4869.6688450931606</v>
          </cell>
          <cell r="I1874">
            <v>11.608880937499999</v>
          </cell>
          <cell r="J1874">
            <v>0</v>
          </cell>
          <cell r="K1874">
            <v>0</v>
          </cell>
          <cell r="L1874">
            <v>0</v>
          </cell>
          <cell r="M1874">
            <v>0</v>
          </cell>
          <cell r="N1874">
            <v>2.775949408697501E-2</v>
          </cell>
          <cell r="O1874">
            <v>9589.9814488494849</v>
          </cell>
          <cell r="P1874">
            <v>26770.375173756398</v>
          </cell>
          <cell r="Q1874">
            <v>42321.242477295949</v>
          </cell>
          <cell r="R1874">
            <v>53728.294846658355</v>
          </cell>
          <cell r="S1874">
            <v>119727.91407196413</v>
          </cell>
          <cell r="T1874">
            <v>1355.6258888723892</v>
          </cell>
          <cell r="U1874">
            <v>1376.3111053260395</v>
          </cell>
          <cell r="V1874">
            <v>1416.7017202838167</v>
          </cell>
          <cell r="W1874">
            <v>1419.8208114182212</v>
          </cell>
          <cell r="X1874">
            <v>1526.801140434528</v>
          </cell>
          <cell r="Y1874">
            <v>869.5644201371141</v>
          </cell>
          <cell r="Z1874">
            <v>904.18762085736159</v>
          </cell>
          <cell r="AA1874">
            <v>939.24506681168657</v>
          </cell>
          <cell r="AB1874">
            <v>933.19778367875142</v>
          </cell>
          <cell r="AC1874">
            <v>949.48998415733092</v>
          </cell>
          <cell r="AD1874">
            <v>31.445871437512164</v>
          </cell>
          <cell r="AE1874">
            <v>43.822807564141044</v>
          </cell>
          <cell r="AF1874">
            <v>47.014664732335326</v>
          </cell>
          <cell r="AG1874">
            <v>46.871631613046411</v>
          </cell>
          <cell r="AH1874">
            <v>37.974786085166393</v>
          </cell>
        </row>
        <row r="1875">
          <cell r="B1875">
            <v>56279</v>
          </cell>
          <cell r="C1875" t="str">
            <v>MI</v>
          </cell>
          <cell r="D1875" t="str">
            <v>Retail Power Marketer</v>
          </cell>
          <cell r="E1875">
            <v>3.0504454314927699E-2</v>
          </cell>
          <cell r="F1875">
            <v>0</v>
          </cell>
          <cell r="G1875">
            <v>0</v>
          </cell>
          <cell r="H1875">
            <v>4869.6688450931606</v>
          </cell>
          <cell r="I1875">
            <v>11.608880937499999</v>
          </cell>
          <cell r="J1875">
            <v>0</v>
          </cell>
          <cell r="K1875">
            <v>0</v>
          </cell>
          <cell r="L1875">
            <v>0</v>
          </cell>
          <cell r="M1875">
            <v>0</v>
          </cell>
          <cell r="N1875">
            <v>2.775949408697501E-2</v>
          </cell>
          <cell r="O1875">
            <v>9589.9814488494849</v>
          </cell>
          <cell r="P1875">
            <v>26770.375173756398</v>
          </cell>
          <cell r="Q1875">
            <v>42321.242477295949</v>
          </cell>
          <cell r="R1875">
            <v>53728.294846658355</v>
          </cell>
          <cell r="S1875">
            <v>119727.91407196413</v>
          </cell>
          <cell r="T1875">
            <v>1355.6258888723892</v>
          </cell>
          <cell r="U1875">
            <v>1376.3111053260395</v>
          </cell>
          <cell r="V1875">
            <v>1416.7017202838167</v>
          </cell>
          <cell r="W1875">
            <v>1419.8208114182212</v>
          </cell>
          <cell r="X1875">
            <v>1526.801140434528</v>
          </cell>
          <cell r="Y1875">
            <v>869.5644201371141</v>
          </cell>
          <cell r="Z1875">
            <v>904.18762085736159</v>
          </cell>
          <cell r="AA1875">
            <v>939.24506681168657</v>
          </cell>
          <cell r="AB1875">
            <v>933.19778367875142</v>
          </cell>
          <cell r="AC1875">
            <v>949.48998415733092</v>
          </cell>
          <cell r="AD1875">
            <v>31.445871437512164</v>
          </cell>
          <cell r="AE1875">
            <v>43.822807564141044</v>
          </cell>
          <cell r="AF1875">
            <v>47.014664732335326</v>
          </cell>
          <cell r="AG1875">
            <v>46.871631613046411</v>
          </cell>
          <cell r="AH1875">
            <v>37.974786085166393</v>
          </cell>
        </row>
        <row r="1876">
          <cell r="B1876">
            <v>56496</v>
          </cell>
          <cell r="C1876" t="str">
            <v>MI</v>
          </cell>
          <cell r="D1876" t="str">
            <v>Retail Power Marketer</v>
          </cell>
          <cell r="E1876">
            <v>3.0504454314927699E-2</v>
          </cell>
          <cell r="F1876">
            <v>0</v>
          </cell>
          <cell r="G1876">
            <v>0</v>
          </cell>
          <cell r="H1876">
            <v>4869.6688450931606</v>
          </cell>
          <cell r="I1876">
            <v>11.608880937499999</v>
          </cell>
          <cell r="J1876">
            <v>0</v>
          </cell>
          <cell r="K1876">
            <v>0</v>
          </cell>
          <cell r="L1876">
            <v>0</v>
          </cell>
          <cell r="M1876">
            <v>0</v>
          </cell>
          <cell r="N1876">
            <v>2.775949408697501E-2</v>
          </cell>
          <cell r="O1876">
            <v>9589.9814488494849</v>
          </cell>
          <cell r="P1876">
            <v>26770.375173756398</v>
          </cell>
          <cell r="Q1876">
            <v>42321.242477295949</v>
          </cell>
          <cell r="R1876">
            <v>53728.294846658355</v>
          </cell>
          <cell r="S1876">
            <v>119727.91407196413</v>
          </cell>
          <cell r="T1876">
            <v>1355.6258888723892</v>
          </cell>
          <cell r="U1876">
            <v>1376.3111053260395</v>
          </cell>
          <cell r="V1876">
            <v>1416.7017202838167</v>
          </cell>
          <cell r="W1876">
            <v>1419.8208114182212</v>
          </cell>
          <cell r="X1876">
            <v>1526.801140434528</v>
          </cell>
          <cell r="Y1876">
            <v>869.5644201371141</v>
          </cell>
          <cell r="Z1876">
            <v>904.18762085736159</v>
          </cell>
          <cell r="AA1876">
            <v>939.24506681168657</v>
          </cell>
          <cell r="AB1876">
            <v>933.19778367875142</v>
          </cell>
          <cell r="AC1876">
            <v>949.48998415733092</v>
          </cell>
          <cell r="AD1876">
            <v>31.445871437512164</v>
          </cell>
          <cell r="AE1876">
            <v>43.822807564141044</v>
          </cell>
          <cell r="AF1876">
            <v>47.014664732335326</v>
          </cell>
          <cell r="AG1876">
            <v>46.871631613046411</v>
          </cell>
          <cell r="AH1876">
            <v>37.974786085166393</v>
          </cell>
        </row>
        <row r="1877">
          <cell r="B1877">
            <v>4100</v>
          </cell>
          <cell r="C1877" t="str">
            <v>MI</v>
          </cell>
          <cell r="D1877" t="str">
            <v>Retail Power Marketer</v>
          </cell>
          <cell r="E1877">
            <v>3.0504454314927699E-2</v>
          </cell>
          <cell r="F1877">
            <v>1</v>
          </cell>
          <cell r="G1877">
            <v>9958.9631787619492</v>
          </cell>
          <cell r="H1877">
            <v>9958.9631787619492</v>
          </cell>
          <cell r="I1877">
            <v>11.608880937499999</v>
          </cell>
          <cell r="J1877">
            <v>88790</v>
          </cell>
          <cell r="K1877">
            <v>1032376</v>
          </cell>
          <cell r="L1877">
            <v>103663</v>
          </cell>
          <cell r="M1877">
            <v>7.2017426697745052E-2</v>
          </cell>
          <cell r="N1877">
            <v>7.2017426697745052E-2</v>
          </cell>
          <cell r="O1877">
            <v>9589.9814488494849</v>
          </cell>
          <cell r="P1877">
            <v>26770.375173756398</v>
          </cell>
          <cell r="Q1877">
            <v>42321.242477295949</v>
          </cell>
          <cell r="R1877">
            <v>53728.294846658355</v>
          </cell>
          <cell r="S1877">
            <v>119727.91407196413</v>
          </cell>
          <cell r="T1877">
            <v>1355.6258888723892</v>
          </cell>
          <cell r="U1877">
            <v>1376.3111053260395</v>
          </cell>
          <cell r="V1877">
            <v>1416.7017202838167</v>
          </cell>
          <cell r="W1877">
            <v>1419.8208114182212</v>
          </cell>
          <cell r="X1877">
            <v>1526.801140434528</v>
          </cell>
          <cell r="Y1877">
            <v>869.5644201371141</v>
          </cell>
          <cell r="Z1877">
            <v>904.18762085736159</v>
          </cell>
          <cell r="AA1877">
            <v>939.24506681168657</v>
          </cell>
          <cell r="AB1877">
            <v>933.19778367875142</v>
          </cell>
          <cell r="AC1877">
            <v>949.48998415733092</v>
          </cell>
          <cell r="AD1877">
            <v>31.445871437512164</v>
          </cell>
          <cell r="AE1877">
            <v>43.822807564141044</v>
          </cell>
          <cell r="AF1877">
            <v>47.014664732335326</v>
          </cell>
          <cell r="AG1877">
            <v>46.871631613046411</v>
          </cell>
          <cell r="AH1877">
            <v>37.974786085166393</v>
          </cell>
        </row>
        <row r="1878">
          <cell r="B1878">
            <v>6458</v>
          </cell>
          <cell r="C1878" t="str">
            <v>MI</v>
          </cell>
          <cell r="D1878" t="str">
            <v>Retail Power Marketer</v>
          </cell>
          <cell r="E1878">
            <v>3.0504454314927699E-2</v>
          </cell>
          <cell r="F1878">
            <v>1</v>
          </cell>
          <cell r="G1878">
            <v>10357.390162284279</v>
          </cell>
          <cell r="H1878">
            <v>10357.390162284279</v>
          </cell>
          <cell r="I1878">
            <v>11.608880937499999</v>
          </cell>
          <cell r="J1878">
            <v>388714.30000000005</v>
          </cell>
          <cell r="K1878">
            <v>7326186</v>
          </cell>
          <cell r="L1878">
            <v>707339</v>
          </cell>
          <cell r="M1878">
            <v>3.9608239430256938E-2</v>
          </cell>
          <cell r="N1878">
            <v>3.9608239430256938E-2</v>
          </cell>
          <cell r="O1878">
            <v>9589.9814488494849</v>
          </cell>
          <cell r="P1878">
            <v>26770.375173756398</v>
          </cell>
          <cell r="Q1878">
            <v>42321.242477295949</v>
          </cell>
          <cell r="R1878">
            <v>53728.294846658355</v>
          </cell>
          <cell r="S1878">
            <v>119727.91407196413</v>
          </cell>
          <cell r="T1878">
            <v>1355.6258888723892</v>
          </cell>
          <cell r="U1878">
            <v>1376.3111053260395</v>
          </cell>
          <cell r="V1878">
            <v>1416.7017202838167</v>
          </cell>
          <cell r="W1878">
            <v>1419.8208114182212</v>
          </cell>
          <cell r="X1878">
            <v>1526.801140434528</v>
          </cell>
          <cell r="Y1878">
            <v>869.5644201371141</v>
          </cell>
          <cell r="Z1878">
            <v>904.18762085736159</v>
          </cell>
          <cell r="AA1878">
            <v>939.24506681168657</v>
          </cell>
          <cell r="AB1878">
            <v>933.19778367875142</v>
          </cell>
          <cell r="AC1878">
            <v>949.48998415733092</v>
          </cell>
          <cell r="AD1878">
            <v>31.445871437512164</v>
          </cell>
          <cell r="AE1878">
            <v>43.822807564141044</v>
          </cell>
          <cell r="AF1878">
            <v>47.014664732335326</v>
          </cell>
          <cell r="AG1878">
            <v>46.871631613046411</v>
          </cell>
          <cell r="AH1878">
            <v>37.974786085166393</v>
          </cell>
        </row>
        <row r="1879">
          <cell r="B1879">
            <v>13374</v>
          </cell>
          <cell r="C1879" t="str">
            <v>MI</v>
          </cell>
          <cell r="D1879" t="str">
            <v>Retail Power Marketer</v>
          </cell>
          <cell r="E1879">
            <v>3.0504454314927699E-2</v>
          </cell>
          <cell r="F1879">
            <v>1</v>
          </cell>
          <cell r="G1879">
            <v>12202.776381870008</v>
          </cell>
          <cell r="H1879">
            <v>12202.776381870008</v>
          </cell>
          <cell r="I1879">
            <v>11.608880937499999</v>
          </cell>
          <cell r="J1879">
            <v>949668</v>
          </cell>
          <cell r="K1879">
            <v>11631479</v>
          </cell>
          <cell r="L1879">
            <v>953183</v>
          </cell>
          <cell r="M1879">
            <v>7.0230393271243599E-2</v>
          </cell>
          <cell r="N1879">
            <v>7.0230393271243599E-2</v>
          </cell>
          <cell r="O1879">
            <v>9589.9814488494849</v>
          </cell>
          <cell r="P1879">
            <v>26770.375173756398</v>
          </cell>
          <cell r="Q1879">
            <v>42321.242477295949</v>
          </cell>
          <cell r="R1879">
            <v>53728.294846658355</v>
          </cell>
          <cell r="S1879">
            <v>119727.91407196413</v>
          </cell>
          <cell r="T1879">
            <v>1355.6258888723892</v>
          </cell>
          <cell r="U1879">
            <v>1376.3111053260395</v>
          </cell>
          <cell r="V1879">
            <v>1416.7017202838167</v>
          </cell>
          <cell r="W1879">
            <v>1419.8208114182212</v>
          </cell>
          <cell r="X1879">
            <v>1526.801140434528</v>
          </cell>
          <cell r="Y1879">
            <v>869.5644201371141</v>
          </cell>
          <cell r="Z1879">
            <v>904.18762085736159</v>
          </cell>
          <cell r="AA1879">
            <v>939.24506681168657</v>
          </cell>
          <cell r="AB1879">
            <v>933.19778367875142</v>
          </cell>
          <cell r="AC1879">
            <v>949.48998415733092</v>
          </cell>
          <cell r="AD1879">
            <v>31.445871437512164</v>
          </cell>
          <cell r="AE1879">
            <v>43.822807564141044</v>
          </cell>
          <cell r="AF1879">
            <v>47.014664732335326</v>
          </cell>
          <cell r="AG1879">
            <v>46.871631613046411</v>
          </cell>
          <cell r="AH1879">
            <v>37.974786085166393</v>
          </cell>
        </row>
        <row r="1880">
          <cell r="B1880">
            <v>16840</v>
          </cell>
          <cell r="C1880" t="str">
            <v>MI</v>
          </cell>
          <cell r="D1880" t="str">
            <v>Retail Power Marketer</v>
          </cell>
          <cell r="E1880">
            <v>3.0504454314927699E-2</v>
          </cell>
          <cell r="F1880">
            <v>0</v>
          </cell>
          <cell r="G1880">
            <v>0</v>
          </cell>
          <cell r="H1880">
            <v>4869.6688450931606</v>
          </cell>
          <cell r="I1880">
            <v>11.608880937499999</v>
          </cell>
          <cell r="J1880">
            <v>0</v>
          </cell>
          <cell r="K1880">
            <v>0</v>
          </cell>
          <cell r="L1880">
            <v>0</v>
          </cell>
          <cell r="M1880">
            <v>0</v>
          </cell>
          <cell r="N1880">
            <v>2.775949408697501E-2</v>
          </cell>
          <cell r="O1880">
            <v>9589.9814488494849</v>
          </cell>
          <cell r="P1880">
            <v>26770.375173756398</v>
          </cell>
          <cell r="Q1880">
            <v>42321.242477295949</v>
          </cell>
          <cell r="R1880">
            <v>53728.294846658355</v>
          </cell>
          <cell r="S1880">
            <v>119727.91407196413</v>
          </cell>
          <cell r="T1880">
            <v>1355.6258888723892</v>
          </cell>
          <cell r="U1880">
            <v>1376.3111053260395</v>
          </cell>
          <cell r="V1880">
            <v>1416.7017202838167</v>
          </cell>
          <cell r="W1880">
            <v>1419.8208114182212</v>
          </cell>
          <cell r="X1880">
            <v>1526.801140434528</v>
          </cell>
          <cell r="Y1880">
            <v>869.5644201371141</v>
          </cell>
          <cell r="Z1880">
            <v>904.18762085736159</v>
          </cell>
          <cell r="AA1880">
            <v>939.24506681168657</v>
          </cell>
          <cell r="AB1880">
            <v>933.19778367875142</v>
          </cell>
          <cell r="AC1880">
            <v>949.48998415733092</v>
          </cell>
          <cell r="AD1880">
            <v>31.445871437512164</v>
          </cell>
          <cell r="AE1880">
            <v>43.822807564141044</v>
          </cell>
          <cell r="AF1880">
            <v>47.014664732335326</v>
          </cell>
          <cell r="AG1880">
            <v>46.871631613046411</v>
          </cell>
          <cell r="AH1880">
            <v>37.974786085166393</v>
          </cell>
        </row>
        <row r="1881">
          <cell r="B1881">
            <v>18193</v>
          </cell>
          <cell r="C1881" t="str">
            <v>MI</v>
          </cell>
          <cell r="D1881" t="str">
            <v>Retail Power Marketer</v>
          </cell>
          <cell r="E1881">
            <v>3.0504454314927699E-2</v>
          </cell>
          <cell r="F1881">
            <v>0</v>
          </cell>
          <cell r="G1881">
            <v>0</v>
          </cell>
          <cell r="H1881">
            <v>4869.6688450931606</v>
          </cell>
          <cell r="I1881">
            <v>11.608880937499999</v>
          </cell>
          <cell r="J1881">
            <v>0</v>
          </cell>
          <cell r="K1881">
            <v>0</v>
          </cell>
          <cell r="L1881">
            <v>0</v>
          </cell>
          <cell r="M1881">
            <v>0</v>
          </cell>
          <cell r="N1881">
            <v>2.775949408697501E-2</v>
          </cell>
          <cell r="O1881">
            <v>9589.9814488494849</v>
          </cell>
          <cell r="P1881">
            <v>26770.375173756398</v>
          </cell>
          <cell r="Q1881">
            <v>42321.242477295949</v>
          </cell>
          <cell r="R1881">
            <v>53728.294846658355</v>
          </cell>
          <cell r="S1881">
            <v>119727.91407196413</v>
          </cell>
          <cell r="T1881">
            <v>1355.6258888723892</v>
          </cell>
          <cell r="U1881">
            <v>1376.3111053260395</v>
          </cell>
          <cell r="V1881">
            <v>1416.7017202838167</v>
          </cell>
          <cell r="W1881">
            <v>1419.8208114182212</v>
          </cell>
          <cell r="X1881">
            <v>1526.801140434528</v>
          </cell>
          <cell r="Y1881">
            <v>869.5644201371141</v>
          </cell>
          <cell r="Z1881">
            <v>904.18762085736159</v>
          </cell>
          <cell r="AA1881">
            <v>939.24506681168657</v>
          </cell>
          <cell r="AB1881">
            <v>933.19778367875142</v>
          </cell>
          <cell r="AC1881">
            <v>949.48998415733092</v>
          </cell>
          <cell r="AD1881">
            <v>31.445871437512164</v>
          </cell>
          <cell r="AE1881">
            <v>43.822807564141044</v>
          </cell>
          <cell r="AF1881">
            <v>47.014664732335326</v>
          </cell>
          <cell r="AG1881">
            <v>46.871631613046411</v>
          </cell>
          <cell r="AH1881">
            <v>37.974786085166393</v>
          </cell>
        </row>
        <row r="1882">
          <cell r="B1882">
            <v>21795</v>
          </cell>
          <cell r="C1882" t="str">
            <v>MI</v>
          </cell>
          <cell r="D1882" t="str">
            <v>Retail Power Marketer</v>
          </cell>
          <cell r="E1882">
            <v>3.0504454314927699E-2</v>
          </cell>
          <cell r="F1882">
            <v>0</v>
          </cell>
          <cell r="G1882">
            <v>0</v>
          </cell>
          <cell r="H1882">
            <v>4869.6688450931606</v>
          </cell>
          <cell r="I1882">
            <v>11.608880937499999</v>
          </cell>
          <cell r="J1882">
            <v>0</v>
          </cell>
          <cell r="K1882">
            <v>0</v>
          </cell>
          <cell r="L1882">
            <v>0</v>
          </cell>
          <cell r="M1882">
            <v>0</v>
          </cell>
          <cell r="N1882">
            <v>2.775949408697501E-2</v>
          </cell>
          <cell r="O1882">
            <v>9589.9814488494849</v>
          </cell>
          <cell r="P1882">
            <v>26770.375173756398</v>
          </cell>
          <cell r="Q1882">
            <v>42321.242477295949</v>
          </cell>
          <cell r="R1882">
            <v>53728.294846658355</v>
          </cell>
          <cell r="S1882">
            <v>119727.91407196413</v>
          </cell>
          <cell r="T1882">
            <v>1355.6258888723892</v>
          </cell>
          <cell r="U1882">
            <v>1376.3111053260395</v>
          </cell>
          <cell r="V1882">
            <v>1416.7017202838167</v>
          </cell>
          <cell r="W1882">
            <v>1419.8208114182212</v>
          </cell>
          <cell r="X1882">
            <v>1526.801140434528</v>
          </cell>
          <cell r="Y1882">
            <v>869.5644201371141</v>
          </cell>
          <cell r="Z1882">
            <v>904.18762085736159</v>
          </cell>
          <cell r="AA1882">
            <v>939.24506681168657</v>
          </cell>
          <cell r="AB1882">
            <v>933.19778367875142</v>
          </cell>
          <cell r="AC1882">
            <v>949.48998415733092</v>
          </cell>
          <cell r="AD1882">
            <v>31.445871437512164</v>
          </cell>
          <cell r="AE1882">
            <v>43.822807564141044</v>
          </cell>
          <cell r="AF1882">
            <v>47.014664732335326</v>
          </cell>
          <cell r="AG1882">
            <v>46.871631613046411</v>
          </cell>
          <cell r="AH1882">
            <v>37.974786085166393</v>
          </cell>
        </row>
        <row r="1883">
          <cell r="B1883">
            <v>59054</v>
          </cell>
          <cell r="C1883" t="str">
            <v>MI</v>
          </cell>
          <cell r="D1883" t="str">
            <v>Retail Power Marketer</v>
          </cell>
          <cell r="E1883">
            <v>3.0504454314927699E-2</v>
          </cell>
          <cell r="F1883">
            <v>1</v>
          </cell>
          <cell r="G1883">
            <v>9207.799995202955</v>
          </cell>
          <cell r="H1883">
            <v>9207.799995202955</v>
          </cell>
          <cell r="I1883">
            <v>11.608880937499999</v>
          </cell>
          <cell r="J1883">
            <v>98563.8</v>
          </cell>
          <cell r="K1883">
            <v>1151684</v>
          </cell>
          <cell r="L1883">
            <v>125077</v>
          </cell>
          <cell r="M1883">
            <v>7.0453138176586411E-2</v>
          </cell>
          <cell r="N1883">
            <v>7.0453138176586411E-2</v>
          </cell>
          <cell r="O1883">
            <v>9589.9814488494849</v>
          </cell>
          <cell r="P1883">
            <v>26770.375173756398</v>
          </cell>
          <cell r="Q1883">
            <v>42321.242477295949</v>
          </cell>
          <cell r="R1883">
            <v>53728.294846658355</v>
          </cell>
          <cell r="S1883">
            <v>119727.91407196413</v>
          </cell>
          <cell r="T1883">
            <v>1355.6258888723892</v>
          </cell>
          <cell r="U1883">
            <v>1376.3111053260395</v>
          </cell>
          <cell r="V1883">
            <v>1416.7017202838167</v>
          </cell>
          <cell r="W1883">
            <v>1419.8208114182212</v>
          </cell>
          <cell r="X1883">
            <v>1526.801140434528</v>
          </cell>
          <cell r="Y1883">
            <v>869.5644201371141</v>
          </cell>
          <cell r="Z1883">
            <v>904.18762085736159</v>
          </cell>
          <cell r="AA1883">
            <v>939.24506681168657</v>
          </cell>
          <cell r="AB1883">
            <v>933.19778367875142</v>
          </cell>
          <cell r="AC1883">
            <v>949.48998415733092</v>
          </cell>
          <cell r="AD1883">
            <v>31.445871437512164</v>
          </cell>
          <cell r="AE1883">
            <v>43.822807564141044</v>
          </cell>
          <cell r="AF1883">
            <v>47.014664732335326</v>
          </cell>
          <cell r="AG1883">
            <v>46.871631613046411</v>
          </cell>
          <cell r="AH1883">
            <v>37.974786085166393</v>
          </cell>
        </row>
        <row r="1884">
          <cell r="B1884">
            <v>59931</v>
          </cell>
          <cell r="C1884" t="str">
            <v>MI</v>
          </cell>
          <cell r="D1884" t="str">
            <v>Retail Power Marketer</v>
          </cell>
          <cell r="E1884">
            <v>3.0504454314927699E-2</v>
          </cell>
          <cell r="F1884">
            <v>1</v>
          </cell>
          <cell r="G1884">
            <v>11839.427577905577</v>
          </cell>
          <cell r="H1884">
            <v>11839.427577905577</v>
          </cell>
          <cell r="I1884">
            <v>11.608880937499999</v>
          </cell>
          <cell r="J1884">
            <v>28686.7</v>
          </cell>
          <cell r="K1884">
            <v>442617</v>
          </cell>
          <cell r="L1884">
            <v>37385</v>
          </cell>
          <cell r="M1884">
            <v>5.3045237380893069E-2</v>
          </cell>
          <cell r="N1884">
            <v>5.3045237380893069E-2</v>
          </cell>
          <cell r="O1884">
            <v>9589.9814488494849</v>
          </cell>
          <cell r="P1884">
            <v>26770.375173756398</v>
          </cell>
          <cell r="Q1884">
            <v>42321.242477295949</v>
          </cell>
          <cell r="R1884">
            <v>53728.294846658355</v>
          </cell>
          <cell r="S1884">
            <v>119727.91407196413</v>
          </cell>
          <cell r="T1884">
            <v>1355.6258888723892</v>
          </cell>
          <cell r="U1884">
            <v>1376.3111053260395</v>
          </cell>
          <cell r="V1884">
            <v>1416.7017202838167</v>
          </cell>
          <cell r="W1884">
            <v>1419.8208114182212</v>
          </cell>
          <cell r="X1884">
            <v>1526.801140434528</v>
          </cell>
          <cell r="Y1884">
            <v>869.5644201371141</v>
          </cell>
          <cell r="Z1884">
            <v>904.18762085736159</v>
          </cell>
          <cell r="AA1884">
            <v>939.24506681168657</v>
          </cell>
          <cell r="AB1884">
            <v>933.19778367875142</v>
          </cell>
          <cell r="AC1884">
            <v>949.48998415733092</v>
          </cell>
          <cell r="AD1884">
            <v>31.445871437512164</v>
          </cell>
          <cell r="AE1884">
            <v>43.822807564141044</v>
          </cell>
          <cell r="AF1884">
            <v>47.014664732335326</v>
          </cell>
          <cell r="AG1884">
            <v>46.871631613046411</v>
          </cell>
          <cell r="AH1884">
            <v>37.974786085166393</v>
          </cell>
        </row>
        <row r="1885">
          <cell r="B1885">
            <v>56068</v>
          </cell>
          <cell r="C1885" t="str">
            <v>MI</v>
          </cell>
          <cell r="D1885" t="str">
            <v>Transmission</v>
          </cell>
          <cell r="E1885">
            <v>3.0504454314927699E-2</v>
          </cell>
          <cell r="F1885">
            <v>0</v>
          </cell>
          <cell r="G1885">
            <v>0</v>
          </cell>
          <cell r="H1885">
            <v>0</v>
          </cell>
          <cell r="I1885">
            <v>11.608880937499999</v>
          </cell>
          <cell r="J1885">
            <v>0</v>
          </cell>
          <cell r="K1885">
            <v>0</v>
          </cell>
          <cell r="L1885">
            <v>0</v>
          </cell>
          <cell r="M1885">
            <v>0</v>
          </cell>
          <cell r="N1885">
            <v>0</v>
          </cell>
          <cell r="O1885">
            <v>9589.9814488494849</v>
          </cell>
          <cell r="P1885">
            <v>26770.375173756398</v>
          </cell>
          <cell r="Q1885">
            <v>42321.242477295949</v>
          </cell>
          <cell r="R1885">
            <v>53728.294846658355</v>
          </cell>
          <cell r="S1885">
            <v>119727.91407196413</v>
          </cell>
          <cell r="T1885">
            <v>1355.6258888723892</v>
          </cell>
          <cell r="U1885">
            <v>1376.3111053260395</v>
          </cell>
          <cell r="V1885">
            <v>1416.7017202838167</v>
          </cell>
          <cell r="W1885">
            <v>1419.8208114182212</v>
          </cell>
          <cell r="X1885">
            <v>1526.801140434528</v>
          </cell>
          <cell r="Y1885">
            <v>869.5644201371141</v>
          </cell>
          <cell r="Z1885">
            <v>904.18762085736159</v>
          </cell>
          <cell r="AA1885">
            <v>939.24506681168657</v>
          </cell>
          <cell r="AB1885">
            <v>933.19778367875142</v>
          </cell>
          <cell r="AC1885">
            <v>949.48998415733092</v>
          </cell>
          <cell r="AD1885">
            <v>31.445871437512164</v>
          </cell>
          <cell r="AE1885">
            <v>43.822807564141044</v>
          </cell>
          <cell r="AF1885">
            <v>47.014664732335326</v>
          </cell>
          <cell r="AG1885">
            <v>46.871631613046411</v>
          </cell>
          <cell r="AH1885">
            <v>37.974786085166393</v>
          </cell>
        </row>
        <row r="1886">
          <cell r="B1886">
            <v>60744</v>
          </cell>
          <cell r="C1886" t="str">
            <v>MI</v>
          </cell>
          <cell r="D1886" t="str">
            <v>Transmission</v>
          </cell>
          <cell r="E1886">
            <v>3.0504454314927699E-2</v>
          </cell>
          <cell r="F1886">
            <v>0</v>
          </cell>
          <cell r="G1886">
            <v>0</v>
          </cell>
          <cell r="H1886">
            <v>0</v>
          </cell>
          <cell r="I1886">
            <v>11.608880937499999</v>
          </cell>
          <cell r="J1886">
            <v>0</v>
          </cell>
          <cell r="K1886">
            <v>0</v>
          </cell>
          <cell r="L1886">
            <v>0</v>
          </cell>
          <cell r="M1886">
            <v>0</v>
          </cell>
          <cell r="N1886">
            <v>0</v>
          </cell>
          <cell r="O1886">
            <v>9589.9814488494849</v>
          </cell>
          <cell r="P1886">
            <v>26770.375173756398</v>
          </cell>
          <cell r="Q1886">
            <v>42321.242477295949</v>
          </cell>
          <cell r="R1886">
            <v>53728.294846658355</v>
          </cell>
          <cell r="S1886">
            <v>119727.91407196413</v>
          </cell>
          <cell r="T1886">
            <v>1355.6258888723892</v>
          </cell>
          <cell r="U1886">
            <v>1376.3111053260395</v>
          </cell>
          <cell r="V1886">
            <v>1416.7017202838167</v>
          </cell>
          <cell r="W1886">
            <v>1419.8208114182212</v>
          </cell>
          <cell r="X1886">
            <v>1526.801140434528</v>
          </cell>
          <cell r="Y1886">
            <v>869.5644201371141</v>
          </cell>
          <cell r="Z1886">
            <v>904.18762085736159</v>
          </cell>
          <cell r="AA1886">
            <v>939.24506681168657</v>
          </cell>
          <cell r="AB1886">
            <v>933.19778367875142</v>
          </cell>
          <cell r="AC1886">
            <v>949.48998415733092</v>
          </cell>
          <cell r="AD1886">
            <v>31.445871437512164</v>
          </cell>
          <cell r="AE1886">
            <v>43.822807564141044</v>
          </cell>
          <cell r="AF1886">
            <v>47.014664732335326</v>
          </cell>
          <cell r="AG1886">
            <v>46.871631613046411</v>
          </cell>
          <cell r="AH1886">
            <v>37.974786085166393</v>
          </cell>
        </row>
        <row r="1887">
          <cell r="B1887">
            <v>56161</v>
          </cell>
          <cell r="C1887" t="str">
            <v>MI</v>
          </cell>
          <cell r="D1887" t="str">
            <v>Transmission</v>
          </cell>
          <cell r="E1887">
            <v>3.0504454314927699E-2</v>
          </cell>
          <cell r="F1887">
            <v>0</v>
          </cell>
          <cell r="G1887">
            <v>0</v>
          </cell>
          <cell r="H1887">
            <v>0</v>
          </cell>
          <cell r="I1887">
            <v>11.608880937499999</v>
          </cell>
          <cell r="J1887">
            <v>0</v>
          </cell>
          <cell r="K1887">
            <v>0</v>
          </cell>
          <cell r="L1887">
            <v>0</v>
          </cell>
          <cell r="M1887">
            <v>0</v>
          </cell>
          <cell r="N1887">
            <v>0</v>
          </cell>
          <cell r="O1887">
            <v>9589.9814488494849</v>
          </cell>
          <cell r="P1887">
            <v>26770.375173756398</v>
          </cell>
          <cell r="Q1887">
            <v>42321.242477295949</v>
          </cell>
          <cell r="R1887">
            <v>53728.294846658355</v>
          </cell>
          <cell r="S1887">
            <v>119727.91407196413</v>
          </cell>
          <cell r="T1887">
            <v>1355.6258888723892</v>
          </cell>
          <cell r="U1887">
            <v>1376.3111053260395</v>
          </cell>
          <cell r="V1887">
            <v>1416.7017202838167</v>
          </cell>
          <cell r="W1887">
            <v>1419.8208114182212</v>
          </cell>
          <cell r="X1887">
            <v>1526.801140434528</v>
          </cell>
          <cell r="Y1887">
            <v>869.5644201371141</v>
          </cell>
          <cell r="Z1887">
            <v>904.18762085736159</v>
          </cell>
          <cell r="AA1887">
            <v>939.24506681168657</v>
          </cell>
          <cell r="AB1887">
            <v>933.19778367875142</v>
          </cell>
          <cell r="AC1887">
            <v>949.48998415733092</v>
          </cell>
          <cell r="AD1887">
            <v>31.445871437512164</v>
          </cell>
          <cell r="AE1887">
            <v>43.822807564141044</v>
          </cell>
          <cell r="AF1887">
            <v>47.014664732335326</v>
          </cell>
          <cell r="AG1887">
            <v>46.871631613046411</v>
          </cell>
          <cell r="AH1887">
            <v>37.974786085166393</v>
          </cell>
        </row>
        <row r="1888">
          <cell r="B1888">
            <v>56163</v>
          </cell>
          <cell r="C1888" t="str">
            <v>MI</v>
          </cell>
          <cell r="D1888" t="str">
            <v>Transmission</v>
          </cell>
          <cell r="E1888">
            <v>3.0504454314927699E-2</v>
          </cell>
          <cell r="F1888">
            <v>0</v>
          </cell>
          <cell r="G1888">
            <v>0</v>
          </cell>
          <cell r="H1888">
            <v>0</v>
          </cell>
          <cell r="I1888">
            <v>11.608880937499999</v>
          </cell>
          <cell r="J1888">
            <v>0</v>
          </cell>
          <cell r="K1888">
            <v>0</v>
          </cell>
          <cell r="L1888">
            <v>0</v>
          </cell>
          <cell r="M1888">
            <v>0</v>
          </cell>
          <cell r="N1888">
            <v>0</v>
          </cell>
          <cell r="O1888">
            <v>9589.9814488494849</v>
          </cell>
          <cell r="P1888">
            <v>26770.375173756398</v>
          </cell>
          <cell r="Q1888">
            <v>42321.242477295949</v>
          </cell>
          <cell r="R1888">
            <v>53728.294846658355</v>
          </cell>
          <cell r="S1888">
            <v>119727.91407196413</v>
          </cell>
          <cell r="T1888">
            <v>1355.6258888723892</v>
          </cell>
          <cell r="U1888">
            <v>1376.3111053260395</v>
          </cell>
          <cell r="V1888">
            <v>1416.7017202838167</v>
          </cell>
          <cell r="W1888">
            <v>1419.8208114182212</v>
          </cell>
          <cell r="X1888">
            <v>1526.801140434528</v>
          </cell>
          <cell r="Y1888">
            <v>869.5644201371141</v>
          </cell>
          <cell r="Z1888">
            <v>904.18762085736159</v>
          </cell>
          <cell r="AA1888">
            <v>939.24506681168657</v>
          </cell>
          <cell r="AB1888">
            <v>933.19778367875142</v>
          </cell>
          <cell r="AC1888">
            <v>949.48998415733092</v>
          </cell>
          <cell r="AD1888">
            <v>31.445871437512164</v>
          </cell>
          <cell r="AE1888">
            <v>43.822807564141044</v>
          </cell>
          <cell r="AF1888">
            <v>47.014664732335326</v>
          </cell>
          <cell r="AG1888">
            <v>46.871631613046411</v>
          </cell>
          <cell r="AH1888">
            <v>37.974786085166393</v>
          </cell>
        </row>
        <row r="1889">
          <cell r="B1889">
            <v>25262</v>
          </cell>
          <cell r="C1889" t="str">
            <v>MI</v>
          </cell>
          <cell r="D1889" t="str">
            <v>Wholesale Power Marketer</v>
          </cell>
          <cell r="E1889">
            <v>3.0504454314927699E-2</v>
          </cell>
          <cell r="F1889">
            <v>0</v>
          </cell>
          <cell r="G1889">
            <v>0</v>
          </cell>
          <cell r="H1889">
            <v>0</v>
          </cell>
          <cell r="I1889">
            <v>11.608880937499999</v>
          </cell>
          <cell r="J1889">
            <v>0</v>
          </cell>
          <cell r="K1889">
            <v>0</v>
          </cell>
          <cell r="L1889">
            <v>0</v>
          </cell>
          <cell r="M1889">
            <v>0</v>
          </cell>
          <cell r="N1889">
            <v>0</v>
          </cell>
          <cell r="O1889">
            <v>9589.9814488494849</v>
          </cell>
          <cell r="P1889">
            <v>26770.375173756398</v>
          </cell>
          <cell r="Q1889">
            <v>42321.242477295949</v>
          </cell>
          <cell r="R1889">
            <v>53728.294846658355</v>
          </cell>
          <cell r="S1889">
            <v>119727.91407196413</v>
          </cell>
          <cell r="T1889">
            <v>1355.6258888723892</v>
          </cell>
          <cell r="U1889">
            <v>1376.3111053260395</v>
          </cell>
          <cell r="V1889">
            <v>1416.7017202838167</v>
          </cell>
          <cell r="W1889">
            <v>1419.8208114182212</v>
          </cell>
          <cell r="X1889">
            <v>1526.801140434528</v>
          </cell>
          <cell r="Y1889">
            <v>869.5644201371141</v>
          </cell>
          <cell r="Z1889">
            <v>904.18762085736159</v>
          </cell>
          <cell r="AA1889">
            <v>939.24506681168657</v>
          </cell>
          <cell r="AB1889">
            <v>933.19778367875142</v>
          </cell>
          <cell r="AC1889">
            <v>949.48998415733092</v>
          </cell>
          <cell r="AD1889">
            <v>31.445871437512164</v>
          </cell>
          <cell r="AE1889">
            <v>43.822807564141044</v>
          </cell>
          <cell r="AF1889">
            <v>47.014664732335326</v>
          </cell>
          <cell r="AG1889">
            <v>46.871631613046411</v>
          </cell>
          <cell r="AH1889">
            <v>37.974786085166393</v>
          </cell>
        </row>
        <row r="1890">
          <cell r="B1890">
            <v>155</v>
          </cell>
          <cell r="C1890" t="str">
            <v>MN</v>
          </cell>
          <cell r="D1890" t="str">
            <v>Cooperative</v>
          </cell>
          <cell r="E1890">
            <v>2.2967907122860173E-2</v>
          </cell>
          <cell r="F1890">
            <v>1</v>
          </cell>
          <cell r="G1890">
            <v>18685.493053974038</v>
          </cell>
          <cell r="H1890">
            <v>18685.493053974038</v>
          </cell>
          <cell r="I1890">
            <v>11.608880937499999</v>
          </cell>
          <cell r="J1890">
            <v>10134</v>
          </cell>
          <cell r="K1890">
            <v>82048</v>
          </cell>
          <cell r="L1890">
            <v>4391</v>
          </cell>
          <cell r="M1890">
            <v>0.11605773261555735</v>
          </cell>
          <cell r="N1890">
            <v>0.11605773261555735</v>
          </cell>
          <cell r="O1890">
            <v>11981.528940002068</v>
          </cell>
          <cell r="P1890">
            <v>33279.169019389883</v>
          </cell>
          <cell r="Q1890">
            <v>51245.754811554769</v>
          </cell>
          <cell r="R1890">
            <v>66143.204349936845</v>
          </cell>
          <cell r="S1890">
            <v>143255.49338496043</v>
          </cell>
          <cell r="T1890">
            <v>1002.6911928465606</v>
          </cell>
          <cell r="U1890">
            <v>1146.4909026308117</v>
          </cell>
          <cell r="V1890">
            <v>1225.4476231482008</v>
          </cell>
          <cell r="W1890">
            <v>1263.1292576141723</v>
          </cell>
          <cell r="X1890">
            <v>1334.2875029004849</v>
          </cell>
          <cell r="Y1890">
            <v>545.71992702298064</v>
          </cell>
          <cell r="Z1890">
            <v>666.75291815025491</v>
          </cell>
          <cell r="AA1890">
            <v>689.64581898992185</v>
          </cell>
          <cell r="AB1890">
            <v>710.6779524925937</v>
          </cell>
          <cell r="AC1890">
            <v>735.66948305813389</v>
          </cell>
          <cell r="AD1890">
            <v>62.025741976464893</v>
          </cell>
          <cell r="AE1890">
            <v>76.482228122269731</v>
          </cell>
          <cell r="AF1890">
            <v>75.491563767925797</v>
          </cell>
          <cell r="AG1890">
            <v>72.561979653765718</v>
          </cell>
          <cell r="AH1890">
            <v>50.170951737423927</v>
          </cell>
        </row>
        <row r="1891">
          <cell r="B1891">
            <v>13044</v>
          </cell>
          <cell r="C1891" t="str">
            <v>MN</v>
          </cell>
          <cell r="D1891" t="str">
            <v>Municipal</v>
          </cell>
          <cell r="E1891">
            <v>2.2967907122860173E-2</v>
          </cell>
          <cell r="F1891">
            <v>0</v>
          </cell>
          <cell r="G1891">
            <v>0</v>
          </cell>
          <cell r="H1891">
            <v>967.38159891747875</v>
          </cell>
          <cell r="I1891">
            <v>11.608880937499999</v>
          </cell>
          <cell r="J1891">
            <v>0</v>
          </cell>
          <cell r="K1891">
            <v>0</v>
          </cell>
          <cell r="L1891">
            <v>0</v>
          </cell>
          <cell r="M1891">
            <v>0</v>
          </cell>
          <cell r="N1891">
            <v>1.2536857682308215E-2</v>
          </cell>
          <cell r="O1891">
            <v>11981.528940002068</v>
          </cell>
          <cell r="P1891">
            <v>33279.169019389883</v>
          </cell>
          <cell r="Q1891">
            <v>51245.754811554769</v>
          </cell>
          <cell r="R1891">
            <v>66143.204349936845</v>
          </cell>
          <cell r="S1891">
            <v>143255.49338496043</v>
          </cell>
          <cell r="T1891">
            <v>1002.6911928465606</v>
          </cell>
          <cell r="U1891">
            <v>1146.4909026308117</v>
          </cell>
          <cell r="V1891">
            <v>1225.4476231482008</v>
          </cell>
          <cell r="W1891">
            <v>1263.1292576141723</v>
          </cell>
          <cell r="X1891">
            <v>1334.2875029004849</v>
          </cell>
          <cell r="Y1891">
            <v>545.71992702298064</v>
          </cell>
          <cell r="Z1891">
            <v>666.75291815025491</v>
          </cell>
          <cell r="AA1891">
            <v>689.64581898992185</v>
          </cell>
          <cell r="AB1891">
            <v>710.6779524925937</v>
          </cell>
          <cell r="AC1891">
            <v>735.66948305813389</v>
          </cell>
          <cell r="AD1891">
            <v>62.025741976464893</v>
          </cell>
          <cell r="AE1891">
            <v>76.482228122269731</v>
          </cell>
          <cell r="AF1891">
            <v>75.491563767925797</v>
          </cell>
          <cell r="AG1891">
            <v>72.561979653765718</v>
          </cell>
          <cell r="AH1891">
            <v>50.170951737423927</v>
          </cell>
        </row>
        <row r="1892">
          <cell r="B1892">
            <v>14246</v>
          </cell>
          <cell r="C1892" t="str">
            <v>MN</v>
          </cell>
          <cell r="D1892" t="str">
            <v>Municipal</v>
          </cell>
          <cell r="E1892">
            <v>2.2967907122860173E-2</v>
          </cell>
          <cell r="F1892">
            <v>1</v>
          </cell>
          <cell r="G1892">
            <v>7947.1743339172117</v>
          </cell>
          <cell r="H1892">
            <v>7947.1743339172117</v>
          </cell>
          <cell r="I1892">
            <v>11.608880937499999</v>
          </cell>
          <cell r="J1892">
            <v>10888</v>
          </cell>
          <cell r="K1892">
            <v>86203</v>
          </cell>
          <cell r="L1892">
            <v>10847</v>
          </cell>
          <cell r="M1892">
            <v>0.10877743955142223</v>
          </cell>
          <cell r="N1892">
            <v>0.10877743955142223</v>
          </cell>
          <cell r="O1892">
            <v>11981.528940002068</v>
          </cell>
          <cell r="P1892">
            <v>33279.169019389883</v>
          </cell>
          <cell r="Q1892">
            <v>51245.754811554769</v>
          </cell>
          <cell r="R1892">
            <v>66143.204349936845</v>
          </cell>
          <cell r="S1892">
            <v>143255.49338496043</v>
          </cell>
          <cell r="T1892">
            <v>1002.6911928465606</v>
          </cell>
          <cell r="U1892">
            <v>1146.4909026308117</v>
          </cell>
          <cell r="V1892">
            <v>1225.4476231482008</v>
          </cell>
          <cell r="W1892">
            <v>1263.1292576141723</v>
          </cell>
          <cell r="X1892">
            <v>1334.2875029004849</v>
          </cell>
          <cell r="Y1892">
            <v>545.71992702298064</v>
          </cell>
          <cell r="Z1892">
            <v>666.75291815025491</v>
          </cell>
          <cell r="AA1892">
            <v>689.64581898992185</v>
          </cell>
          <cell r="AB1892">
            <v>710.6779524925937</v>
          </cell>
          <cell r="AC1892">
            <v>735.66948305813389</v>
          </cell>
          <cell r="AD1892">
            <v>62.025741976464893</v>
          </cell>
          <cell r="AE1892">
            <v>76.482228122269731</v>
          </cell>
          <cell r="AF1892">
            <v>75.491563767925797</v>
          </cell>
          <cell r="AG1892">
            <v>72.561979653765718</v>
          </cell>
          <cell r="AH1892">
            <v>50.170951737423927</v>
          </cell>
        </row>
        <row r="1893">
          <cell r="B1893">
            <v>13480</v>
          </cell>
          <cell r="C1893" t="str">
            <v>MN</v>
          </cell>
          <cell r="D1893" t="str">
            <v>Municipal</v>
          </cell>
          <cell r="E1893">
            <v>2.2967907122860173E-2</v>
          </cell>
          <cell r="F1893">
            <v>0</v>
          </cell>
          <cell r="G1893">
            <v>0</v>
          </cell>
          <cell r="H1893">
            <v>967.38159891747875</v>
          </cell>
          <cell r="I1893">
            <v>11.608880937499999</v>
          </cell>
          <cell r="J1893">
            <v>0</v>
          </cell>
          <cell r="K1893">
            <v>0</v>
          </cell>
          <cell r="L1893">
            <v>0</v>
          </cell>
          <cell r="M1893">
            <v>0</v>
          </cell>
          <cell r="N1893">
            <v>1.2536857682308215E-2</v>
          </cell>
          <cell r="O1893">
            <v>11981.528940002068</v>
          </cell>
          <cell r="P1893">
            <v>33279.169019389883</v>
          </cell>
          <cell r="Q1893">
            <v>51245.754811554769</v>
          </cell>
          <cell r="R1893">
            <v>66143.204349936845</v>
          </cell>
          <cell r="S1893">
            <v>143255.49338496043</v>
          </cell>
          <cell r="T1893">
            <v>1002.6911928465606</v>
          </cell>
          <cell r="U1893">
            <v>1146.4909026308117</v>
          </cell>
          <cell r="V1893">
            <v>1225.4476231482008</v>
          </cell>
          <cell r="W1893">
            <v>1263.1292576141723</v>
          </cell>
          <cell r="X1893">
            <v>1334.2875029004849</v>
          </cell>
          <cell r="Y1893">
            <v>545.71992702298064</v>
          </cell>
          <cell r="Z1893">
            <v>666.75291815025491</v>
          </cell>
          <cell r="AA1893">
            <v>689.64581898992185</v>
          </cell>
          <cell r="AB1893">
            <v>710.6779524925937</v>
          </cell>
          <cell r="AC1893">
            <v>735.66948305813389</v>
          </cell>
          <cell r="AD1893">
            <v>62.025741976464893</v>
          </cell>
          <cell r="AE1893">
            <v>76.482228122269731</v>
          </cell>
          <cell r="AF1893">
            <v>75.491563767925797</v>
          </cell>
          <cell r="AG1893">
            <v>72.561979653765718</v>
          </cell>
          <cell r="AH1893">
            <v>50.170951737423927</v>
          </cell>
        </row>
        <row r="1894">
          <cell r="B1894">
            <v>7489</v>
          </cell>
          <cell r="C1894" t="str">
            <v>MN</v>
          </cell>
          <cell r="D1894" t="str">
            <v>Municipal</v>
          </cell>
          <cell r="E1894">
            <v>2.2967907122860173E-2</v>
          </cell>
          <cell r="F1894">
            <v>0</v>
          </cell>
          <cell r="G1894">
            <v>0</v>
          </cell>
          <cell r="H1894">
            <v>967.38159891747875</v>
          </cell>
          <cell r="I1894">
            <v>11.608880937499999</v>
          </cell>
          <cell r="J1894">
            <v>0</v>
          </cell>
          <cell r="K1894">
            <v>0</v>
          </cell>
          <cell r="L1894">
            <v>0</v>
          </cell>
          <cell r="M1894">
            <v>0</v>
          </cell>
          <cell r="N1894">
            <v>1.2536857682308215E-2</v>
          </cell>
          <cell r="O1894">
            <v>11981.528940002068</v>
          </cell>
          <cell r="P1894">
            <v>33279.169019389883</v>
          </cell>
          <cell r="Q1894">
            <v>51245.754811554769</v>
          </cell>
          <cell r="R1894">
            <v>66143.204349936845</v>
          </cell>
          <cell r="S1894">
            <v>143255.49338496043</v>
          </cell>
          <cell r="T1894">
            <v>1002.6911928465606</v>
          </cell>
          <cell r="U1894">
            <v>1146.4909026308117</v>
          </cell>
          <cell r="V1894">
            <v>1225.4476231482008</v>
          </cell>
          <cell r="W1894">
            <v>1263.1292576141723</v>
          </cell>
          <cell r="X1894">
            <v>1334.2875029004849</v>
          </cell>
          <cell r="Y1894">
            <v>545.71992702298064</v>
          </cell>
          <cell r="Z1894">
            <v>666.75291815025491</v>
          </cell>
          <cell r="AA1894">
            <v>689.64581898992185</v>
          </cell>
          <cell r="AB1894">
            <v>710.6779524925937</v>
          </cell>
          <cell r="AC1894">
            <v>735.66948305813389</v>
          </cell>
          <cell r="AD1894">
            <v>62.025741976464893</v>
          </cell>
          <cell r="AE1894">
            <v>76.482228122269731</v>
          </cell>
          <cell r="AF1894">
            <v>75.491563767925797</v>
          </cell>
          <cell r="AG1894">
            <v>72.561979653765718</v>
          </cell>
          <cell r="AH1894">
            <v>50.170951737423927</v>
          </cell>
        </row>
        <row r="1895">
          <cell r="B1895">
            <v>10685</v>
          </cell>
          <cell r="C1895" t="str">
            <v>MN</v>
          </cell>
          <cell r="D1895" t="str">
            <v>Municipal</v>
          </cell>
          <cell r="E1895">
            <v>2.2967907122860173E-2</v>
          </cell>
          <cell r="F1895">
            <v>0</v>
          </cell>
          <cell r="G1895">
            <v>0</v>
          </cell>
          <cell r="H1895">
            <v>967.38159891747875</v>
          </cell>
          <cell r="I1895">
            <v>11.608880937499999</v>
          </cell>
          <cell r="J1895">
            <v>0</v>
          </cell>
          <cell r="K1895">
            <v>0</v>
          </cell>
          <cell r="L1895">
            <v>0</v>
          </cell>
          <cell r="M1895">
            <v>0</v>
          </cell>
          <cell r="N1895">
            <v>1.2536857682308215E-2</v>
          </cell>
          <cell r="O1895">
            <v>11981.528940002068</v>
          </cell>
          <cell r="P1895">
            <v>33279.169019389883</v>
          </cell>
          <cell r="Q1895">
            <v>51245.754811554769</v>
          </cell>
          <cell r="R1895">
            <v>66143.204349936845</v>
          </cell>
          <cell r="S1895">
            <v>143255.49338496043</v>
          </cell>
          <cell r="T1895">
            <v>1002.6911928465606</v>
          </cell>
          <cell r="U1895">
            <v>1146.4909026308117</v>
          </cell>
          <cell r="V1895">
            <v>1225.4476231482008</v>
          </cell>
          <cell r="W1895">
            <v>1263.1292576141723</v>
          </cell>
          <cell r="X1895">
            <v>1334.2875029004849</v>
          </cell>
          <cell r="Y1895">
            <v>545.71992702298064</v>
          </cell>
          <cell r="Z1895">
            <v>666.75291815025491</v>
          </cell>
          <cell r="AA1895">
            <v>689.64581898992185</v>
          </cell>
          <cell r="AB1895">
            <v>710.6779524925937</v>
          </cell>
          <cell r="AC1895">
            <v>735.66948305813389</v>
          </cell>
          <cell r="AD1895">
            <v>62.025741976464893</v>
          </cell>
          <cell r="AE1895">
            <v>76.482228122269731</v>
          </cell>
          <cell r="AF1895">
            <v>75.491563767925797</v>
          </cell>
          <cell r="AG1895">
            <v>72.561979653765718</v>
          </cell>
          <cell r="AH1895">
            <v>50.170951737423927</v>
          </cell>
        </row>
        <row r="1896">
          <cell r="B1896">
            <v>887</v>
          </cell>
          <cell r="C1896" t="str">
            <v>MN</v>
          </cell>
          <cell r="D1896" t="str">
            <v>Cooperative</v>
          </cell>
          <cell r="E1896">
            <v>0.20762644889357218</v>
          </cell>
          <cell r="F1896">
            <v>0</v>
          </cell>
          <cell r="G1896">
            <v>0</v>
          </cell>
          <cell r="H1896">
            <v>7611.5884816394982</v>
          </cell>
          <cell r="I1896">
            <v>11.608880937499999</v>
          </cell>
          <cell r="J1896">
            <v>0</v>
          </cell>
          <cell r="K1896">
            <v>0</v>
          </cell>
          <cell r="L1896">
            <v>0</v>
          </cell>
          <cell r="M1896">
            <v>0</v>
          </cell>
          <cell r="N1896">
            <v>6.5822473227695508E-2</v>
          </cell>
          <cell r="O1896">
            <v>11981.528940002068</v>
          </cell>
          <cell r="P1896">
            <v>33279.169019389883</v>
          </cell>
          <cell r="Q1896">
            <v>51245.754811554769</v>
          </cell>
          <cell r="R1896">
            <v>66143.204349936845</v>
          </cell>
          <cell r="S1896">
            <v>143255.49338496043</v>
          </cell>
          <cell r="T1896">
            <v>1002.6911928465606</v>
          </cell>
          <cell r="U1896">
            <v>1146.4909026308117</v>
          </cell>
          <cell r="V1896">
            <v>1225.4476231482008</v>
          </cell>
          <cell r="W1896">
            <v>1263.1292576141723</v>
          </cell>
          <cell r="X1896">
            <v>1334.2875029004849</v>
          </cell>
          <cell r="Y1896">
            <v>545.71992702298064</v>
          </cell>
          <cell r="Z1896">
            <v>666.75291815025491</v>
          </cell>
          <cell r="AA1896">
            <v>689.64581898992185</v>
          </cell>
          <cell r="AB1896">
            <v>710.6779524925937</v>
          </cell>
          <cell r="AC1896">
            <v>735.66948305813389</v>
          </cell>
          <cell r="AD1896">
            <v>62.025741976464893</v>
          </cell>
          <cell r="AE1896">
            <v>76.482228122269731</v>
          </cell>
          <cell r="AF1896">
            <v>75.491563767925797</v>
          </cell>
          <cell r="AG1896">
            <v>72.561979653765718</v>
          </cell>
          <cell r="AH1896">
            <v>50.170951737423927</v>
          </cell>
        </row>
        <row r="1897">
          <cell r="B1897">
            <v>1529</v>
          </cell>
          <cell r="C1897" t="str">
            <v>MN</v>
          </cell>
          <cell r="D1897" t="str">
            <v>Cooperative</v>
          </cell>
          <cell r="E1897">
            <v>0.21360765561142503</v>
          </cell>
          <cell r="F1897">
            <v>1</v>
          </cell>
          <cell r="G1897">
            <v>14397.682816731869</v>
          </cell>
          <cell r="H1897">
            <v>14397.682816731869</v>
          </cell>
          <cell r="I1897">
            <v>11.608880937499999</v>
          </cell>
          <cell r="J1897">
            <v>40024.300000000003</v>
          </cell>
          <cell r="K1897">
            <v>287061</v>
          </cell>
          <cell r="L1897">
            <v>19938</v>
          </cell>
          <cell r="M1897">
            <v>0.12975223239108588</v>
          </cell>
          <cell r="N1897">
            <v>0.12975223239108588</v>
          </cell>
          <cell r="O1897">
            <v>11981.528940002068</v>
          </cell>
          <cell r="P1897">
            <v>33279.169019389883</v>
          </cell>
          <cell r="Q1897">
            <v>51245.754811554769</v>
          </cell>
          <cell r="R1897">
            <v>66143.204349936845</v>
          </cell>
          <cell r="S1897">
            <v>143255.49338496043</v>
          </cell>
          <cell r="T1897">
            <v>1002.6911928465606</v>
          </cell>
          <cell r="U1897">
            <v>1146.4909026308117</v>
          </cell>
          <cell r="V1897">
            <v>1225.4476231482008</v>
          </cell>
          <cell r="W1897">
            <v>1263.1292576141723</v>
          </cell>
          <cell r="X1897">
            <v>1334.2875029004849</v>
          </cell>
          <cell r="Y1897">
            <v>545.71992702298064</v>
          </cell>
          <cell r="Z1897">
            <v>666.75291815025491</v>
          </cell>
          <cell r="AA1897">
            <v>689.64581898992185</v>
          </cell>
          <cell r="AB1897">
            <v>710.6779524925937</v>
          </cell>
          <cell r="AC1897">
            <v>735.66948305813389</v>
          </cell>
          <cell r="AD1897">
            <v>62.025741976464893</v>
          </cell>
          <cell r="AE1897">
            <v>76.482228122269731</v>
          </cell>
          <cell r="AF1897">
            <v>75.491563767925797</v>
          </cell>
          <cell r="AG1897">
            <v>72.561979653765718</v>
          </cell>
          <cell r="AH1897">
            <v>50.170951737423927</v>
          </cell>
        </row>
        <row r="1898">
          <cell r="B1898">
            <v>1884</v>
          </cell>
          <cell r="C1898" t="str">
            <v>MN</v>
          </cell>
          <cell r="D1898" t="str">
            <v>Cooperative</v>
          </cell>
          <cell r="E1898">
            <v>2.2967907122860173E-2</v>
          </cell>
          <cell r="F1898">
            <v>1</v>
          </cell>
          <cell r="G1898">
            <v>12603.35739658531</v>
          </cell>
          <cell r="H1898">
            <v>12603.35739658531</v>
          </cell>
          <cell r="I1898">
            <v>11.608880937499999</v>
          </cell>
          <cell r="J1898">
            <v>30536.6</v>
          </cell>
          <cell r="K1898">
            <v>219979</v>
          </cell>
          <cell r="L1898">
            <v>17454</v>
          </cell>
          <cell r="M1898">
            <v>0.12776284602349541</v>
          </cell>
          <cell r="N1898">
            <v>0.12776284602349541</v>
          </cell>
          <cell r="O1898">
            <v>11981.528940002068</v>
          </cell>
          <cell r="P1898">
            <v>33279.169019389883</v>
          </cell>
          <cell r="Q1898">
            <v>51245.754811554769</v>
          </cell>
          <cell r="R1898">
            <v>66143.204349936845</v>
          </cell>
          <cell r="S1898">
            <v>143255.49338496043</v>
          </cell>
          <cell r="T1898">
            <v>1002.6911928465606</v>
          </cell>
          <cell r="U1898">
            <v>1146.4909026308117</v>
          </cell>
          <cell r="V1898">
            <v>1225.4476231482008</v>
          </cell>
          <cell r="W1898">
            <v>1263.1292576141723</v>
          </cell>
          <cell r="X1898">
            <v>1334.2875029004849</v>
          </cell>
          <cell r="Y1898">
            <v>545.71992702298064</v>
          </cell>
          <cell r="Z1898">
            <v>666.75291815025491</v>
          </cell>
          <cell r="AA1898">
            <v>689.64581898992185</v>
          </cell>
          <cell r="AB1898">
            <v>710.6779524925937</v>
          </cell>
          <cell r="AC1898">
            <v>735.66948305813389</v>
          </cell>
          <cell r="AD1898">
            <v>62.025741976464893</v>
          </cell>
          <cell r="AE1898">
            <v>76.482228122269731</v>
          </cell>
          <cell r="AF1898">
            <v>75.491563767925797</v>
          </cell>
          <cell r="AG1898">
            <v>72.561979653765718</v>
          </cell>
          <cell r="AH1898">
            <v>50.170951737423927</v>
          </cell>
        </row>
        <row r="1899">
          <cell r="B1899">
            <v>2316</v>
          </cell>
          <cell r="C1899" t="str">
            <v>MN</v>
          </cell>
          <cell r="D1899" t="str">
            <v>Cooperative</v>
          </cell>
          <cell r="E1899">
            <v>2.2967907122860173E-2</v>
          </cell>
          <cell r="F1899">
            <v>0</v>
          </cell>
          <cell r="G1899">
            <v>0</v>
          </cell>
          <cell r="H1899">
            <v>7611.5884816394982</v>
          </cell>
          <cell r="I1899">
            <v>11.608880937499999</v>
          </cell>
          <cell r="J1899">
            <v>0</v>
          </cell>
          <cell r="K1899">
            <v>0</v>
          </cell>
          <cell r="L1899">
            <v>0</v>
          </cell>
          <cell r="M1899">
            <v>0</v>
          </cell>
          <cell r="N1899">
            <v>6.5822473227695508E-2</v>
          </cell>
          <cell r="O1899">
            <v>11981.528940002068</v>
          </cell>
          <cell r="P1899">
            <v>33279.169019389883</v>
          </cell>
          <cell r="Q1899">
            <v>51245.754811554769</v>
          </cell>
          <cell r="R1899">
            <v>66143.204349936845</v>
          </cell>
          <cell r="S1899">
            <v>143255.49338496043</v>
          </cell>
          <cell r="T1899">
            <v>1002.6911928465606</v>
          </cell>
          <cell r="U1899">
            <v>1146.4909026308117</v>
          </cell>
          <cell r="V1899">
            <v>1225.4476231482008</v>
          </cell>
          <cell r="W1899">
            <v>1263.1292576141723</v>
          </cell>
          <cell r="X1899">
            <v>1334.2875029004849</v>
          </cell>
          <cell r="Y1899">
            <v>545.71992702298064</v>
          </cell>
          <cell r="Z1899">
            <v>666.75291815025491</v>
          </cell>
          <cell r="AA1899">
            <v>689.64581898992185</v>
          </cell>
          <cell r="AB1899">
            <v>710.6779524925937</v>
          </cell>
          <cell r="AC1899">
            <v>735.66948305813389</v>
          </cell>
          <cell r="AD1899">
            <v>62.025741976464893</v>
          </cell>
          <cell r="AE1899">
            <v>76.482228122269731</v>
          </cell>
          <cell r="AF1899">
            <v>75.491563767925797</v>
          </cell>
          <cell r="AG1899">
            <v>72.561979653765718</v>
          </cell>
          <cell r="AH1899">
            <v>50.170951737423927</v>
          </cell>
        </row>
        <row r="1900">
          <cell r="B1900">
            <v>3764</v>
          </cell>
          <cell r="C1900" t="str">
            <v>MN</v>
          </cell>
          <cell r="D1900" t="str">
            <v>Cooperative</v>
          </cell>
          <cell r="E1900">
            <v>2.2967907122860173E-2</v>
          </cell>
          <cell r="F1900">
            <v>0</v>
          </cell>
          <cell r="G1900">
            <v>0</v>
          </cell>
          <cell r="H1900">
            <v>7611.5884816394982</v>
          </cell>
          <cell r="I1900">
            <v>11.608880937499999</v>
          </cell>
          <cell r="J1900">
            <v>0</v>
          </cell>
          <cell r="K1900">
            <v>0</v>
          </cell>
          <cell r="L1900">
            <v>0</v>
          </cell>
          <cell r="M1900">
            <v>0</v>
          </cell>
          <cell r="N1900">
            <v>6.5822473227695508E-2</v>
          </cell>
          <cell r="O1900">
            <v>11981.528940002068</v>
          </cell>
          <cell r="P1900">
            <v>33279.169019389883</v>
          </cell>
          <cell r="Q1900">
            <v>51245.754811554769</v>
          </cell>
          <cell r="R1900">
            <v>66143.204349936845</v>
          </cell>
          <cell r="S1900">
            <v>143255.49338496043</v>
          </cell>
          <cell r="T1900">
            <v>1002.6911928465606</v>
          </cell>
          <cell r="U1900">
            <v>1146.4909026308117</v>
          </cell>
          <cell r="V1900">
            <v>1225.4476231482008</v>
          </cell>
          <cell r="W1900">
            <v>1263.1292576141723</v>
          </cell>
          <cell r="X1900">
            <v>1334.2875029004849</v>
          </cell>
          <cell r="Y1900">
            <v>545.71992702298064</v>
          </cell>
          <cell r="Z1900">
            <v>666.75291815025491</v>
          </cell>
          <cell r="AA1900">
            <v>689.64581898992185</v>
          </cell>
          <cell r="AB1900">
            <v>710.6779524925937</v>
          </cell>
          <cell r="AC1900">
            <v>735.66948305813389</v>
          </cell>
          <cell r="AD1900">
            <v>62.025741976464893</v>
          </cell>
          <cell r="AE1900">
            <v>76.482228122269731</v>
          </cell>
          <cell r="AF1900">
            <v>75.491563767925797</v>
          </cell>
          <cell r="AG1900">
            <v>72.561979653765718</v>
          </cell>
          <cell r="AH1900">
            <v>50.170951737423927</v>
          </cell>
        </row>
        <row r="1901">
          <cell r="B1901">
            <v>689</v>
          </cell>
          <cell r="C1901" t="str">
            <v>MN</v>
          </cell>
          <cell r="D1901" t="str">
            <v>Cooperative</v>
          </cell>
          <cell r="E1901">
            <v>0.21420645930361706</v>
          </cell>
          <cell r="F1901">
            <v>1</v>
          </cell>
          <cell r="G1901">
            <v>9927.5935965711906</v>
          </cell>
          <cell r="H1901">
            <v>9927.5935965711906</v>
          </cell>
          <cell r="I1901">
            <v>11.608880937499999</v>
          </cell>
          <cell r="J1901">
            <v>168327.1</v>
          </cell>
          <cell r="K1901">
            <v>1241525</v>
          </cell>
          <cell r="L1901">
            <v>125058</v>
          </cell>
          <cell r="M1901">
            <v>0.12154865895782808</v>
          </cell>
          <cell r="N1901">
            <v>0.12154865895782808</v>
          </cell>
          <cell r="O1901">
            <v>11981.528940002068</v>
          </cell>
          <cell r="P1901">
            <v>33279.169019389883</v>
          </cell>
          <cell r="Q1901">
            <v>51245.754811554769</v>
          </cell>
          <cell r="R1901">
            <v>66143.204349936845</v>
          </cell>
          <cell r="S1901">
            <v>143255.49338496043</v>
          </cell>
          <cell r="T1901">
            <v>1002.6911928465606</v>
          </cell>
          <cell r="U1901">
            <v>1146.4909026308117</v>
          </cell>
          <cell r="V1901">
            <v>1225.4476231482008</v>
          </cell>
          <cell r="W1901">
            <v>1263.1292576141723</v>
          </cell>
          <cell r="X1901">
            <v>1334.2875029004849</v>
          </cell>
          <cell r="Y1901">
            <v>545.71992702298064</v>
          </cell>
          <cell r="Z1901">
            <v>666.75291815025491</v>
          </cell>
          <cell r="AA1901">
            <v>689.64581898992185</v>
          </cell>
          <cell r="AB1901">
            <v>710.6779524925937</v>
          </cell>
          <cell r="AC1901">
            <v>735.66948305813389</v>
          </cell>
          <cell r="AD1901">
            <v>62.025741976464893</v>
          </cell>
          <cell r="AE1901">
            <v>76.482228122269731</v>
          </cell>
          <cell r="AF1901">
            <v>75.491563767925797</v>
          </cell>
          <cell r="AG1901">
            <v>72.561979653765718</v>
          </cell>
          <cell r="AH1901">
            <v>50.170951737423927</v>
          </cell>
        </row>
        <row r="1902">
          <cell r="B1902">
            <v>4346</v>
          </cell>
          <cell r="C1902" t="str">
            <v>MN</v>
          </cell>
          <cell r="D1902" t="str">
            <v>Cooperative</v>
          </cell>
          <cell r="E1902">
            <v>2.2967907122860173E-2</v>
          </cell>
          <cell r="F1902">
            <v>0</v>
          </cell>
          <cell r="G1902">
            <v>0</v>
          </cell>
          <cell r="H1902">
            <v>7611.5884816394982</v>
          </cell>
          <cell r="I1902">
            <v>11.608880937499999</v>
          </cell>
          <cell r="J1902">
            <v>0</v>
          </cell>
          <cell r="K1902">
            <v>0</v>
          </cell>
          <cell r="L1902">
            <v>0</v>
          </cell>
          <cell r="M1902">
            <v>0</v>
          </cell>
          <cell r="N1902">
            <v>6.5822473227695508E-2</v>
          </cell>
          <cell r="O1902">
            <v>11981.528940002068</v>
          </cell>
          <cell r="P1902">
            <v>33279.169019389883</v>
          </cell>
          <cell r="Q1902">
            <v>51245.754811554769</v>
          </cell>
          <cell r="R1902">
            <v>66143.204349936845</v>
          </cell>
          <cell r="S1902">
            <v>143255.49338496043</v>
          </cell>
          <cell r="T1902">
            <v>1002.6911928465606</v>
          </cell>
          <cell r="U1902">
            <v>1146.4909026308117</v>
          </cell>
          <cell r="V1902">
            <v>1225.4476231482008</v>
          </cell>
          <cell r="W1902">
            <v>1263.1292576141723</v>
          </cell>
          <cell r="X1902">
            <v>1334.2875029004849</v>
          </cell>
          <cell r="Y1902">
            <v>545.71992702298064</v>
          </cell>
          <cell r="Z1902">
            <v>666.75291815025491</v>
          </cell>
          <cell r="AA1902">
            <v>689.64581898992185</v>
          </cell>
          <cell r="AB1902">
            <v>710.6779524925937</v>
          </cell>
          <cell r="AC1902">
            <v>735.66948305813389</v>
          </cell>
          <cell r="AD1902">
            <v>62.025741976464893</v>
          </cell>
          <cell r="AE1902">
            <v>76.482228122269731</v>
          </cell>
          <cell r="AF1902">
            <v>75.491563767925797</v>
          </cell>
          <cell r="AG1902">
            <v>72.561979653765718</v>
          </cell>
          <cell r="AH1902">
            <v>50.170951737423927</v>
          </cell>
        </row>
        <row r="1903">
          <cell r="B1903">
            <v>4577</v>
          </cell>
          <cell r="C1903" t="str">
            <v>MN</v>
          </cell>
          <cell r="D1903" t="str">
            <v>Cooperative</v>
          </cell>
          <cell r="E1903">
            <v>0.21207557663037119</v>
          </cell>
          <cell r="F1903">
            <v>1</v>
          </cell>
          <cell r="G1903">
            <v>10618.670064656189</v>
          </cell>
          <cell r="H1903">
            <v>10618.670064656189</v>
          </cell>
          <cell r="I1903">
            <v>11.608880937499999</v>
          </cell>
          <cell r="J1903">
            <v>54737</v>
          </cell>
          <cell r="K1903">
            <v>449998</v>
          </cell>
          <cell r="L1903">
            <v>42378</v>
          </cell>
          <cell r="M1903">
            <v>0.10851929591590963</v>
          </cell>
          <cell r="N1903">
            <v>0.10851929591590963</v>
          </cell>
          <cell r="O1903">
            <v>11981.528940002068</v>
          </cell>
          <cell r="P1903">
            <v>33279.169019389883</v>
          </cell>
          <cell r="Q1903">
            <v>51245.754811554769</v>
          </cell>
          <cell r="R1903">
            <v>66143.204349936845</v>
          </cell>
          <cell r="S1903">
            <v>143255.49338496043</v>
          </cell>
          <cell r="T1903">
            <v>1002.6911928465606</v>
          </cell>
          <cell r="U1903">
            <v>1146.4909026308117</v>
          </cell>
          <cell r="V1903">
            <v>1225.4476231482008</v>
          </cell>
          <cell r="W1903">
            <v>1263.1292576141723</v>
          </cell>
          <cell r="X1903">
            <v>1334.2875029004849</v>
          </cell>
          <cell r="Y1903">
            <v>545.71992702298064</v>
          </cell>
          <cell r="Z1903">
            <v>666.75291815025491</v>
          </cell>
          <cell r="AA1903">
            <v>689.64581898992185</v>
          </cell>
          <cell r="AB1903">
            <v>710.6779524925937</v>
          </cell>
          <cell r="AC1903">
            <v>735.66948305813389</v>
          </cell>
          <cell r="AD1903">
            <v>62.025741976464893</v>
          </cell>
          <cell r="AE1903">
            <v>76.482228122269731</v>
          </cell>
          <cell r="AF1903">
            <v>75.491563767925797</v>
          </cell>
          <cell r="AG1903">
            <v>72.561979653765718</v>
          </cell>
          <cell r="AH1903">
            <v>50.170951737423927</v>
          </cell>
        </row>
        <row r="1904">
          <cell r="B1904">
            <v>25177</v>
          </cell>
          <cell r="C1904" t="str">
            <v>MN</v>
          </cell>
          <cell r="D1904" t="str">
            <v>Cooperative</v>
          </cell>
          <cell r="E1904">
            <v>2.2967907122860173E-2</v>
          </cell>
          <cell r="F1904">
            <v>1</v>
          </cell>
          <cell r="G1904">
            <v>9260.6232851790301</v>
          </cell>
          <cell r="H1904">
            <v>9260.6232851790301</v>
          </cell>
          <cell r="I1904">
            <v>11.608880937499999</v>
          </cell>
          <cell r="J1904">
            <v>127913</v>
          </cell>
          <cell r="K1904">
            <v>941685</v>
          </cell>
          <cell r="L1904">
            <v>101687</v>
          </cell>
          <cell r="M1904">
            <v>0.12079127594609795</v>
          </cell>
          <cell r="N1904">
            <v>0.12079127594609795</v>
          </cell>
          <cell r="O1904">
            <v>11981.528940002068</v>
          </cell>
          <cell r="P1904">
            <v>33279.169019389883</v>
          </cell>
          <cell r="Q1904">
            <v>51245.754811554769</v>
          </cell>
          <cell r="R1904">
            <v>66143.204349936845</v>
          </cell>
          <cell r="S1904">
            <v>143255.49338496043</v>
          </cell>
          <cell r="T1904">
            <v>1002.6911928465606</v>
          </cell>
          <cell r="U1904">
            <v>1146.4909026308117</v>
          </cell>
          <cell r="V1904">
            <v>1225.4476231482008</v>
          </cell>
          <cell r="W1904">
            <v>1263.1292576141723</v>
          </cell>
          <cell r="X1904">
            <v>1334.2875029004849</v>
          </cell>
          <cell r="Y1904">
            <v>545.71992702298064</v>
          </cell>
          <cell r="Z1904">
            <v>666.75291815025491</v>
          </cell>
          <cell r="AA1904">
            <v>689.64581898992185</v>
          </cell>
          <cell r="AB1904">
            <v>710.6779524925937</v>
          </cell>
          <cell r="AC1904">
            <v>735.66948305813389</v>
          </cell>
          <cell r="AD1904">
            <v>62.025741976464893</v>
          </cell>
          <cell r="AE1904">
            <v>76.482228122269731</v>
          </cell>
          <cell r="AF1904">
            <v>75.491563767925797</v>
          </cell>
          <cell r="AG1904">
            <v>72.561979653765718</v>
          </cell>
          <cell r="AH1904">
            <v>50.170951737423927</v>
          </cell>
        </row>
        <row r="1905">
          <cell r="B1905">
            <v>5574</v>
          </cell>
          <cell r="C1905" t="str">
            <v>MN</v>
          </cell>
          <cell r="D1905" t="str">
            <v>Cooperative</v>
          </cell>
          <cell r="E1905">
            <v>2.2967907122860173E-2</v>
          </cell>
          <cell r="F1905">
            <v>1</v>
          </cell>
          <cell r="G1905">
            <v>10260.001431331853</v>
          </cell>
          <cell r="H1905">
            <v>10260.001431331853</v>
          </cell>
          <cell r="I1905">
            <v>11.608880937499999</v>
          </cell>
          <cell r="J1905">
            <v>85635.199999999997</v>
          </cell>
          <cell r="K1905">
            <v>573452</v>
          </cell>
          <cell r="L1905">
            <v>55892</v>
          </cell>
          <cell r="M1905">
            <v>0.13575517588166927</v>
          </cell>
          <cell r="N1905">
            <v>0.13575517588166927</v>
          </cell>
          <cell r="O1905">
            <v>11981.528940002068</v>
          </cell>
          <cell r="P1905">
            <v>33279.169019389883</v>
          </cell>
          <cell r="Q1905">
            <v>51245.754811554769</v>
          </cell>
          <cell r="R1905">
            <v>66143.204349936845</v>
          </cell>
          <cell r="S1905">
            <v>143255.49338496043</v>
          </cell>
          <cell r="T1905">
            <v>1002.6911928465606</v>
          </cell>
          <cell r="U1905">
            <v>1146.4909026308117</v>
          </cell>
          <cell r="V1905">
            <v>1225.4476231482008</v>
          </cell>
          <cell r="W1905">
            <v>1263.1292576141723</v>
          </cell>
          <cell r="X1905">
            <v>1334.2875029004849</v>
          </cell>
          <cell r="Y1905">
            <v>545.71992702298064</v>
          </cell>
          <cell r="Z1905">
            <v>666.75291815025491</v>
          </cell>
          <cell r="AA1905">
            <v>689.64581898992185</v>
          </cell>
          <cell r="AB1905">
            <v>710.6779524925937</v>
          </cell>
          <cell r="AC1905">
            <v>735.66948305813389</v>
          </cell>
          <cell r="AD1905">
            <v>62.025741976464893</v>
          </cell>
          <cell r="AE1905">
            <v>76.482228122269731</v>
          </cell>
          <cell r="AF1905">
            <v>75.491563767925797</v>
          </cell>
          <cell r="AG1905">
            <v>72.561979653765718</v>
          </cell>
          <cell r="AH1905">
            <v>50.170951737423927</v>
          </cell>
        </row>
        <row r="1906">
          <cell r="B1906">
            <v>6258</v>
          </cell>
          <cell r="C1906" t="str">
            <v>MN</v>
          </cell>
          <cell r="D1906" t="str">
            <v>Cooperative</v>
          </cell>
          <cell r="E1906">
            <v>2.2967907122860173E-2</v>
          </cell>
          <cell r="F1906">
            <v>1</v>
          </cell>
          <cell r="G1906">
            <v>15795.929018789144</v>
          </cell>
          <cell r="H1906">
            <v>15795.929018789144</v>
          </cell>
          <cell r="I1906">
            <v>11.608880937499999</v>
          </cell>
          <cell r="J1906">
            <v>9061</v>
          </cell>
          <cell r="K1906">
            <v>90795</v>
          </cell>
          <cell r="L1906">
            <v>5748</v>
          </cell>
          <cell r="M1906">
            <v>9.0977100373974343E-2</v>
          </cell>
          <cell r="N1906">
            <v>9.0977100373974343E-2</v>
          </cell>
          <cell r="O1906">
            <v>11981.528940002068</v>
          </cell>
          <cell r="P1906">
            <v>33279.169019389883</v>
          </cell>
          <cell r="Q1906">
            <v>51245.754811554769</v>
          </cell>
          <cell r="R1906">
            <v>66143.204349936845</v>
          </cell>
          <cell r="S1906">
            <v>143255.49338496043</v>
          </cell>
          <cell r="T1906">
            <v>1002.6911928465606</v>
          </cell>
          <cell r="U1906">
            <v>1146.4909026308117</v>
          </cell>
          <cell r="V1906">
            <v>1225.4476231482008</v>
          </cell>
          <cell r="W1906">
            <v>1263.1292576141723</v>
          </cell>
          <cell r="X1906">
            <v>1334.2875029004849</v>
          </cell>
          <cell r="Y1906">
            <v>545.71992702298064</v>
          </cell>
          <cell r="Z1906">
            <v>666.75291815025491</v>
          </cell>
          <cell r="AA1906">
            <v>689.64581898992185</v>
          </cell>
          <cell r="AB1906">
            <v>710.6779524925937</v>
          </cell>
          <cell r="AC1906">
            <v>735.66948305813389</v>
          </cell>
          <cell r="AD1906">
            <v>62.025741976464893</v>
          </cell>
          <cell r="AE1906">
            <v>76.482228122269731</v>
          </cell>
          <cell r="AF1906">
            <v>75.491563767925797</v>
          </cell>
          <cell r="AG1906">
            <v>72.561979653765718</v>
          </cell>
          <cell r="AH1906">
            <v>50.170951737423927</v>
          </cell>
        </row>
        <row r="1907">
          <cell r="B1907">
            <v>6782</v>
          </cell>
          <cell r="C1907" t="str">
            <v>MN</v>
          </cell>
          <cell r="D1907" t="str">
            <v>Cooperative</v>
          </cell>
          <cell r="E1907">
            <v>2.2967907122860173E-2</v>
          </cell>
          <cell r="F1907">
            <v>1</v>
          </cell>
          <cell r="G1907">
            <v>10782.674772036475</v>
          </cell>
          <cell r="H1907">
            <v>10782.674772036475</v>
          </cell>
          <cell r="I1907">
            <v>11.608880937499999</v>
          </cell>
          <cell r="J1907">
            <v>25952.7</v>
          </cell>
          <cell r="K1907">
            <v>191565</v>
          </cell>
          <cell r="L1907">
            <v>17766</v>
          </cell>
          <cell r="M1907">
            <v>0.12255777127957874</v>
          </cell>
          <cell r="N1907">
            <v>0.12255777127957874</v>
          </cell>
          <cell r="O1907">
            <v>11981.528940002068</v>
          </cell>
          <cell r="P1907">
            <v>33279.169019389883</v>
          </cell>
          <cell r="Q1907">
            <v>51245.754811554769</v>
          </cell>
          <cell r="R1907">
            <v>66143.204349936845</v>
          </cell>
          <cell r="S1907">
            <v>143255.49338496043</v>
          </cell>
          <cell r="T1907">
            <v>1002.6911928465606</v>
          </cell>
          <cell r="U1907">
            <v>1146.4909026308117</v>
          </cell>
          <cell r="V1907">
            <v>1225.4476231482008</v>
          </cell>
          <cell r="W1907">
            <v>1263.1292576141723</v>
          </cell>
          <cell r="X1907">
            <v>1334.2875029004849</v>
          </cell>
          <cell r="Y1907">
            <v>545.71992702298064</v>
          </cell>
          <cell r="Z1907">
            <v>666.75291815025491</v>
          </cell>
          <cell r="AA1907">
            <v>689.64581898992185</v>
          </cell>
          <cell r="AB1907">
            <v>710.6779524925937</v>
          </cell>
          <cell r="AC1907">
            <v>735.66948305813389</v>
          </cell>
          <cell r="AD1907">
            <v>62.025741976464893</v>
          </cell>
          <cell r="AE1907">
            <v>76.482228122269731</v>
          </cell>
          <cell r="AF1907">
            <v>75.491563767925797</v>
          </cell>
          <cell r="AG1907">
            <v>72.561979653765718</v>
          </cell>
          <cell r="AH1907">
            <v>50.170951737423927</v>
          </cell>
        </row>
        <row r="1908">
          <cell r="B1908">
            <v>7460</v>
          </cell>
          <cell r="C1908" t="str">
            <v>MN</v>
          </cell>
          <cell r="D1908" t="str">
            <v>Cooperative</v>
          </cell>
          <cell r="E1908">
            <v>2.2967907122860173E-2</v>
          </cell>
          <cell r="F1908">
            <v>0</v>
          </cell>
          <cell r="G1908">
            <v>0</v>
          </cell>
          <cell r="H1908">
            <v>7611.5884816394982</v>
          </cell>
          <cell r="I1908">
            <v>11.608880937499999</v>
          </cell>
          <cell r="J1908">
            <v>0</v>
          </cell>
          <cell r="K1908">
            <v>0</v>
          </cell>
          <cell r="L1908">
            <v>0</v>
          </cell>
          <cell r="M1908">
            <v>0</v>
          </cell>
          <cell r="N1908">
            <v>6.5822473227695508E-2</v>
          </cell>
          <cell r="O1908">
            <v>11981.528940002068</v>
          </cell>
          <cell r="P1908">
            <v>33279.169019389883</v>
          </cell>
          <cell r="Q1908">
            <v>51245.754811554769</v>
          </cell>
          <cell r="R1908">
            <v>66143.204349936845</v>
          </cell>
          <cell r="S1908">
            <v>143255.49338496043</v>
          </cell>
          <cell r="T1908">
            <v>1002.6911928465606</v>
          </cell>
          <cell r="U1908">
            <v>1146.4909026308117</v>
          </cell>
          <cell r="V1908">
            <v>1225.4476231482008</v>
          </cell>
          <cell r="W1908">
            <v>1263.1292576141723</v>
          </cell>
          <cell r="X1908">
            <v>1334.2875029004849</v>
          </cell>
          <cell r="Y1908">
            <v>545.71992702298064</v>
          </cell>
          <cell r="Z1908">
            <v>666.75291815025491</v>
          </cell>
          <cell r="AA1908">
            <v>689.64581898992185</v>
          </cell>
          <cell r="AB1908">
            <v>710.6779524925937</v>
          </cell>
          <cell r="AC1908">
            <v>735.66948305813389</v>
          </cell>
          <cell r="AD1908">
            <v>62.025741976464893</v>
          </cell>
          <cell r="AE1908">
            <v>76.482228122269731</v>
          </cell>
          <cell r="AF1908">
            <v>75.491563767925797</v>
          </cell>
          <cell r="AG1908">
            <v>72.561979653765718</v>
          </cell>
          <cell r="AH1908">
            <v>50.170951737423927</v>
          </cell>
        </row>
        <row r="1909">
          <cell r="B1909">
            <v>7570</v>
          </cell>
          <cell r="C1909" t="str">
            <v>MN</v>
          </cell>
          <cell r="D1909" t="str">
            <v>Cooperative</v>
          </cell>
          <cell r="E1909">
            <v>2.2967907122860173E-2</v>
          </cell>
          <cell r="F1909">
            <v>0</v>
          </cell>
          <cell r="G1909">
            <v>0</v>
          </cell>
          <cell r="H1909">
            <v>7611.5884816394982</v>
          </cell>
          <cell r="I1909">
            <v>11.608880937499999</v>
          </cell>
          <cell r="J1909">
            <v>0</v>
          </cell>
          <cell r="K1909">
            <v>0</v>
          </cell>
          <cell r="L1909">
            <v>0</v>
          </cell>
          <cell r="M1909">
            <v>0</v>
          </cell>
          <cell r="N1909">
            <v>6.5822473227695508E-2</v>
          </cell>
          <cell r="O1909">
            <v>11981.528940002068</v>
          </cell>
          <cell r="P1909">
            <v>33279.169019389883</v>
          </cell>
          <cell r="Q1909">
            <v>51245.754811554769</v>
          </cell>
          <cell r="R1909">
            <v>66143.204349936845</v>
          </cell>
          <cell r="S1909">
            <v>143255.49338496043</v>
          </cell>
          <cell r="T1909">
            <v>1002.6911928465606</v>
          </cell>
          <cell r="U1909">
            <v>1146.4909026308117</v>
          </cell>
          <cell r="V1909">
            <v>1225.4476231482008</v>
          </cell>
          <cell r="W1909">
            <v>1263.1292576141723</v>
          </cell>
          <cell r="X1909">
            <v>1334.2875029004849</v>
          </cell>
          <cell r="Y1909">
            <v>545.71992702298064</v>
          </cell>
          <cell r="Z1909">
            <v>666.75291815025491</v>
          </cell>
          <cell r="AA1909">
            <v>689.64581898992185</v>
          </cell>
          <cell r="AB1909">
            <v>710.6779524925937</v>
          </cell>
          <cell r="AC1909">
            <v>735.66948305813389</v>
          </cell>
          <cell r="AD1909">
            <v>62.025741976464893</v>
          </cell>
          <cell r="AE1909">
            <v>76.482228122269731</v>
          </cell>
          <cell r="AF1909">
            <v>75.491563767925797</v>
          </cell>
          <cell r="AG1909">
            <v>72.561979653765718</v>
          </cell>
          <cell r="AH1909">
            <v>50.170951737423927</v>
          </cell>
        </row>
        <row r="1910">
          <cell r="B1910">
            <v>9475</v>
          </cell>
          <cell r="C1910" t="str">
            <v>MN</v>
          </cell>
          <cell r="D1910" t="str">
            <v>Cooperative</v>
          </cell>
          <cell r="E1910">
            <v>2.2967907122860173E-2</v>
          </cell>
          <cell r="F1910">
            <v>1</v>
          </cell>
          <cell r="G1910">
            <v>11679.460966542751</v>
          </cell>
          <cell r="H1910">
            <v>11679.460966542751</v>
          </cell>
          <cell r="I1910">
            <v>11.608880937499999</v>
          </cell>
          <cell r="J1910">
            <v>15502.9</v>
          </cell>
          <cell r="K1910">
            <v>125671</v>
          </cell>
          <cell r="L1910">
            <v>10760</v>
          </cell>
          <cell r="M1910">
            <v>0.11143351523700774</v>
          </cell>
          <cell r="N1910">
            <v>0.11143351523700774</v>
          </cell>
          <cell r="O1910">
            <v>11981.528940002068</v>
          </cell>
          <cell r="P1910">
            <v>33279.169019389883</v>
          </cell>
          <cell r="Q1910">
            <v>51245.754811554769</v>
          </cell>
          <cell r="R1910">
            <v>66143.204349936845</v>
          </cell>
          <cell r="S1910">
            <v>143255.49338496043</v>
          </cell>
          <cell r="T1910">
            <v>1002.6911928465606</v>
          </cell>
          <cell r="U1910">
            <v>1146.4909026308117</v>
          </cell>
          <cell r="V1910">
            <v>1225.4476231482008</v>
          </cell>
          <cell r="W1910">
            <v>1263.1292576141723</v>
          </cell>
          <cell r="X1910">
            <v>1334.2875029004849</v>
          </cell>
          <cell r="Y1910">
            <v>545.71992702298064</v>
          </cell>
          <cell r="Z1910">
            <v>666.75291815025491</v>
          </cell>
          <cell r="AA1910">
            <v>689.64581898992185</v>
          </cell>
          <cell r="AB1910">
            <v>710.6779524925937</v>
          </cell>
          <cell r="AC1910">
            <v>735.66948305813389</v>
          </cell>
          <cell r="AD1910">
            <v>62.025741976464893</v>
          </cell>
          <cell r="AE1910">
            <v>76.482228122269731</v>
          </cell>
          <cell r="AF1910">
            <v>75.491563767925797</v>
          </cell>
          <cell r="AG1910">
            <v>72.561979653765718</v>
          </cell>
          <cell r="AH1910">
            <v>50.170951737423927</v>
          </cell>
        </row>
        <row r="1911">
          <cell r="B1911">
            <v>9991</v>
          </cell>
          <cell r="C1911" t="str">
            <v>MN</v>
          </cell>
          <cell r="D1911" t="str">
            <v>Cooperative</v>
          </cell>
          <cell r="E1911">
            <v>2.2967907122860173E-2</v>
          </cell>
          <cell r="F1911">
            <v>0</v>
          </cell>
          <cell r="G1911">
            <v>0</v>
          </cell>
          <cell r="H1911">
            <v>7611.5884816394982</v>
          </cell>
          <cell r="I1911">
            <v>11.608880937499999</v>
          </cell>
          <cell r="J1911">
            <v>0</v>
          </cell>
          <cell r="K1911">
            <v>0</v>
          </cell>
          <cell r="L1911">
            <v>0</v>
          </cell>
          <cell r="M1911">
            <v>0</v>
          </cell>
          <cell r="N1911">
            <v>6.5822473227695508E-2</v>
          </cell>
          <cell r="O1911">
            <v>11981.528940002068</v>
          </cell>
          <cell r="P1911">
            <v>33279.169019389883</v>
          </cell>
          <cell r="Q1911">
            <v>51245.754811554769</v>
          </cell>
          <cell r="R1911">
            <v>66143.204349936845</v>
          </cell>
          <cell r="S1911">
            <v>143255.49338496043</v>
          </cell>
          <cell r="T1911">
            <v>1002.6911928465606</v>
          </cell>
          <cell r="U1911">
            <v>1146.4909026308117</v>
          </cell>
          <cell r="V1911">
            <v>1225.4476231482008</v>
          </cell>
          <cell r="W1911">
            <v>1263.1292576141723</v>
          </cell>
          <cell r="X1911">
            <v>1334.2875029004849</v>
          </cell>
          <cell r="Y1911">
            <v>545.71992702298064</v>
          </cell>
          <cell r="Z1911">
            <v>666.75291815025491</v>
          </cell>
          <cell r="AA1911">
            <v>689.64581898992185</v>
          </cell>
          <cell r="AB1911">
            <v>710.6779524925937</v>
          </cell>
          <cell r="AC1911">
            <v>735.66948305813389</v>
          </cell>
          <cell r="AD1911">
            <v>62.025741976464893</v>
          </cell>
          <cell r="AE1911">
            <v>76.482228122269731</v>
          </cell>
          <cell r="AF1911">
            <v>75.491563767925797</v>
          </cell>
          <cell r="AG1911">
            <v>72.561979653765718</v>
          </cell>
          <cell r="AH1911">
            <v>50.170951737423927</v>
          </cell>
        </row>
        <row r="1912">
          <cell r="B1912">
            <v>10697</v>
          </cell>
          <cell r="C1912" t="str">
            <v>MN</v>
          </cell>
          <cell r="D1912" t="str">
            <v>Cooperative</v>
          </cell>
          <cell r="E1912">
            <v>2.2967907122860173E-2</v>
          </cell>
          <cell r="F1912">
            <v>1</v>
          </cell>
          <cell r="G1912">
            <v>10698.370867273599</v>
          </cell>
          <cell r="H1912">
            <v>10698.370867273599</v>
          </cell>
          <cell r="I1912">
            <v>11.608880937499999</v>
          </cell>
          <cell r="J1912">
            <v>73449</v>
          </cell>
          <cell r="K1912">
            <v>491205</v>
          </cell>
          <cell r="L1912">
            <v>45914</v>
          </cell>
          <cell r="M1912">
            <v>0.13650691277089505</v>
          </cell>
          <cell r="N1912">
            <v>0.13650691277089505</v>
          </cell>
          <cell r="O1912">
            <v>11981.528940002068</v>
          </cell>
          <cell r="P1912">
            <v>33279.169019389883</v>
          </cell>
          <cell r="Q1912">
            <v>51245.754811554769</v>
          </cell>
          <cell r="R1912">
            <v>66143.204349936845</v>
          </cell>
          <cell r="S1912">
            <v>143255.49338496043</v>
          </cell>
          <cell r="T1912">
            <v>1002.6911928465606</v>
          </cell>
          <cell r="U1912">
            <v>1146.4909026308117</v>
          </cell>
          <cell r="V1912">
            <v>1225.4476231482008</v>
          </cell>
          <cell r="W1912">
            <v>1263.1292576141723</v>
          </cell>
          <cell r="X1912">
            <v>1334.2875029004849</v>
          </cell>
          <cell r="Y1912">
            <v>545.71992702298064</v>
          </cell>
          <cell r="Z1912">
            <v>666.75291815025491</v>
          </cell>
          <cell r="AA1912">
            <v>689.64581898992185</v>
          </cell>
          <cell r="AB1912">
            <v>710.6779524925937</v>
          </cell>
          <cell r="AC1912">
            <v>735.66948305813389</v>
          </cell>
          <cell r="AD1912">
            <v>62.025741976464893</v>
          </cell>
          <cell r="AE1912">
            <v>76.482228122269731</v>
          </cell>
          <cell r="AF1912">
            <v>75.491563767925797</v>
          </cell>
          <cell r="AG1912">
            <v>72.561979653765718</v>
          </cell>
          <cell r="AH1912">
            <v>50.170951737423927</v>
          </cell>
        </row>
        <row r="1913">
          <cell r="B1913">
            <v>10618</v>
          </cell>
          <cell r="C1913" t="str">
            <v>MN</v>
          </cell>
          <cell r="D1913" t="str">
            <v>Cooperative</v>
          </cell>
          <cell r="E1913">
            <v>0.21385522772509077</v>
          </cell>
          <cell r="F1913">
            <v>1</v>
          </cell>
          <cell r="G1913">
            <v>12846.80346975429</v>
          </cell>
          <cell r="H1913">
            <v>12846.80346975429</v>
          </cell>
          <cell r="I1913">
            <v>11.608880937499999</v>
          </cell>
          <cell r="J1913">
            <v>41204</v>
          </cell>
          <cell r="K1913">
            <v>336188</v>
          </cell>
          <cell r="L1913">
            <v>26169</v>
          </cell>
          <cell r="M1913">
            <v>0.11171870006353217</v>
          </cell>
          <cell r="N1913">
            <v>0.11171870006353217</v>
          </cell>
          <cell r="O1913">
            <v>11981.528940002068</v>
          </cell>
          <cell r="P1913">
            <v>33279.169019389883</v>
          </cell>
          <cell r="Q1913">
            <v>51245.754811554769</v>
          </cell>
          <cell r="R1913">
            <v>66143.204349936845</v>
          </cell>
          <cell r="S1913">
            <v>143255.49338496043</v>
          </cell>
          <cell r="T1913">
            <v>1002.6911928465606</v>
          </cell>
          <cell r="U1913">
            <v>1146.4909026308117</v>
          </cell>
          <cell r="V1913">
            <v>1225.4476231482008</v>
          </cell>
          <cell r="W1913">
            <v>1263.1292576141723</v>
          </cell>
          <cell r="X1913">
            <v>1334.2875029004849</v>
          </cell>
          <cell r="Y1913">
            <v>545.71992702298064</v>
          </cell>
          <cell r="Z1913">
            <v>666.75291815025491</v>
          </cell>
          <cell r="AA1913">
            <v>689.64581898992185</v>
          </cell>
          <cell r="AB1913">
            <v>710.6779524925937</v>
          </cell>
          <cell r="AC1913">
            <v>735.66948305813389</v>
          </cell>
          <cell r="AD1913">
            <v>62.025741976464893</v>
          </cell>
          <cell r="AE1913">
            <v>76.482228122269731</v>
          </cell>
          <cell r="AF1913">
            <v>75.491563767925797</v>
          </cell>
          <cell r="AG1913">
            <v>72.561979653765718</v>
          </cell>
          <cell r="AH1913">
            <v>50.170951737423927</v>
          </cell>
        </row>
        <row r="1914">
          <cell r="B1914">
            <v>11345</v>
          </cell>
          <cell r="C1914" t="str">
            <v>MN</v>
          </cell>
          <cell r="D1914" t="str">
            <v>Cooperative</v>
          </cell>
          <cell r="E1914">
            <v>2.2967907122860173E-2</v>
          </cell>
          <cell r="F1914">
            <v>0</v>
          </cell>
          <cell r="G1914">
            <v>0</v>
          </cell>
          <cell r="H1914">
            <v>7611.5884816394982</v>
          </cell>
          <cell r="I1914">
            <v>11.608880937499999</v>
          </cell>
          <cell r="J1914">
            <v>0</v>
          </cell>
          <cell r="K1914">
            <v>0</v>
          </cell>
          <cell r="L1914">
            <v>0</v>
          </cell>
          <cell r="M1914">
            <v>0</v>
          </cell>
          <cell r="N1914">
            <v>6.5822473227695508E-2</v>
          </cell>
          <cell r="O1914">
            <v>11981.528940002068</v>
          </cell>
          <cell r="P1914">
            <v>33279.169019389883</v>
          </cell>
          <cell r="Q1914">
            <v>51245.754811554769</v>
          </cell>
          <cell r="R1914">
            <v>66143.204349936845</v>
          </cell>
          <cell r="S1914">
            <v>143255.49338496043</v>
          </cell>
          <cell r="T1914">
            <v>1002.6911928465606</v>
          </cell>
          <cell r="U1914">
            <v>1146.4909026308117</v>
          </cell>
          <cell r="V1914">
            <v>1225.4476231482008</v>
          </cell>
          <cell r="W1914">
            <v>1263.1292576141723</v>
          </cell>
          <cell r="X1914">
            <v>1334.2875029004849</v>
          </cell>
          <cell r="Y1914">
            <v>545.71992702298064</v>
          </cell>
          <cell r="Z1914">
            <v>666.75291815025491</v>
          </cell>
          <cell r="AA1914">
            <v>689.64581898992185</v>
          </cell>
          <cell r="AB1914">
            <v>710.6779524925937</v>
          </cell>
          <cell r="AC1914">
            <v>735.66948305813389</v>
          </cell>
          <cell r="AD1914">
            <v>62.025741976464893</v>
          </cell>
          <cell r="AE1914">
            <v>76.482228122269731</v>
          </cell>
          <cell r="AF1914">
            <v>75.491563767925797</v>
          </cell>
          <cell r="AG1914">
            <v>72.561979653765718</v>
          </cell>
          <cell r="AH1914">
            <v>50.170951737423927</v>
          </cell>
        </row>
        <row r="1915">
          <cell r="B1915">
            <v>11910</v>
          </cell>
          <cell r="C1915" t="str">
            <v>MN</v>
          </cell>
          <cell r="D1915" t="str">
            <v>Cooperative</v>
          </cell>
          <cell r="E1915">
            <v>0.21176823556960545</v>
          </cell>
          <cell r="F1915">
            <v>0</v>
          </cell>
          <cell r="G1915">
            <v>0</v>
          </cell>
          <cell r="H1915">
            <v>7611.5884816394982</v>
          </cell>
          <cell r="I1915">
            <v>11.608880937499999</v>
          </cell>
          <cell r="J1915">
            <v>0</v>
          </cell>
          <cell r="K1915">
            <v>0</v>
          </cell>
          <cell r="L1915">
            <v>0</v>
          </cell>
          <cell r="M1915">
            <v>0</v>
          </cell>
          <cell r="N1915">
            <v>6.5822473227695508E-2</v>
          </cell>
          <cell r="O1915">
            <v>11981.528940002068</v>
          </cell>
          <cell r="P1915">
            <v>33279.169019389883</v>
          </cell>
          <cell r="Q1915">
            <v>51245.754811554769</v>
          </cell>
          <cell r="R1915">
            <v>66143.204349936845</v>
          </cell>
          <cell r="S1915">
            <v>143255.49338496043</v>
          </cell>
          <cell r="T1915">
            <v>1002.6911928465606</v>
          </cell>
          <cell r="U1915">
            <v>1146.4909026308117</v>
          </cell>
          <cell r="V1915">
            <v>1225.4476231482008</v>
          </cell>
          <cell r="W1915">
            <v>1263.1292576141723</v>
          </cell>
          <cell r="X1915">
            <v>1334.2875029004849</v>
          </cell>
          <cell r="Y1915">
            <v>545.71992702298064</v>
          </cell>
          <cell r="Z1915">
            <v>666.75291815025491</v>
          </cell>
          <cell r="AA1915">
            <v>689.64581898992185</v>
          </cell>
          <cell r="AB1915">
            <v>710.6779524925937</v>
          </cell>
          <cell r="AC1915">
            <v>735.66948305813389</v>
          </cell>
          <cell r="AD1915">
            <v>62.025741976464893</v>
          </cell>
          <cell r="AE1915">
            <v>76.482228122269731</v>
          </cell>
          <cell r="AF1915">
            <v>75.491563767925797</v>
          </cell>
          <cell r="AG1915">
            <v>72.561979653765718</v>
          </cell>
          <cell r="AH1915">
            <v>50.170951737423927</v>
          </cell>
        </row>
        <row r="1916">
          <cell r="B1916">
            <v>12227</v>
          </cell>
          <cell r="C1916" t="str">
            <v>MN</v>
          </cell>
          <cell r="D1916" t="str">
            <v>Cooperative</v>
          </cell>
          <cell r="E1916">
            <v>0.2142225734691488</v>
          </cell>
          <cell r="F1916">
            <v>1</v>
          </cell>
          <cell r="G1916">
            <v>16962.004075272685</v>
          </cell>
          <cell r="H1916">
            <v>16962.004075272685</v>
          </cell>
          <cell r="I1916">
            <v>11.608880937499999</v>
          </cell>
          <cell r="J1916">
            <v>16240.4</v>
          </cell>
          <cell r="K1916">
            <v>141514</v>
          </cell>
          <cell r="L1916">
            <v>8343</v>
          </cell>
          <cell r="M1916">
            <v>0.10654892997202574</v>
          </cell>
          <cell r="N1916">
            <v>0.10654892997202574</v>
          </cell>
          <cell r="O1916">
            <v>11981.528940002068</v>
          </cell>
          <cell r="P1916">
            <v>33279.169019389883</v>
          </cell>
          <cell r="Q1916">
            <v>51245.754811554769</v>
          </cell>
          <cell r="R1916">
            <v>66143.204349936845</v>
          </cell>
          <cell r="S1916">
            <v>143255.49338496043</v>
          </cell>
          <cell r="T1916">
            <v>1002.6911928465606</v>
          </cell>
          <cell r="U1916">
            <v>1146.4909026308117</v>
          </cell>
          <cell r="V1916">
            <v>1225.4476231482008</v>
          </cell>
          <cell r="W1916">
            <v>1263.1292576141723</v>
          </cell>
          <cell r="X1916">
            <v>1334.2875029004849</v>
          </cell>
          <cell r="Y1916">
            <v>545.71992702298064</v>
          </cell>
          <cell r="Z1916">
            <v>666.75291815025491</v>
          </cell>
          <cell r="AA1916">
            <v>689.64581898992185</v>
          </cell>
          <cell r="AB1916">
            <v>710.6779524925937</v>
          </cell>
          <cell r="AC1916">
            <v>735.66948305813389</v>
          </cell>
          <cell r="AD1916">
            <v>62.025741976464893</v>
          </cell>
          <cell r="AE1916">
            <v>76.482228122269731</v>
          </cell>
          <cell r="AF1916">
            <v>75.491563767925797</v>
          </cell>
          <cell r="AG1916">
            <v>72.561979653765718</v>
          </cell>
          <cell r="AH1916">
            <v>50.170951737423927</v>
          </cell>
        </row>
        <row r="1917">
          <cell r="B1917">
            <v>19157</v>
          </cell>
          <cell r="C1917" t="str">
            <v>MN</v>
          </cell>
          <cell r="D1917" t="str">
            <v>Cooperative</v>
          </cell>
          <cell r="E1917">
            <v>0.21101147620475824</v>
          </cell>
          <cell r="F1917">
            <v>1</v>
          </cell>
          <cell r="G1917">
            <v>12259.59421954254</v>
          </cell>
          <cell r="H1917">
            <v>12259.59421954254</v>
          </cell>
          <cell r="I1917">
            <v>11.608880937499999</v>
          </cell>
          <cell r="J1917">
            <v>38943.300000000003</v>
          </cell>
          <cell r="K1917">
            <v>256201</v>
          </cell>
          <cell r="L1917">
            <v>20898</v>
          </cell>
          <cell r="M1917">
            <v>0.14063985415364302</v>
          </cell>
          <cell r="N1917">
            <v>0.14063985415364302</v>
          </cell>
          <cell r="O1917">
            <v>11981.528940002068</v>
          </cell>
          <cell r="P1917">
            <v>33279.169019389883</v>
          </cell>
          <cell r="Q1917">
            <v>51245.754811554769</v>
          </cell>
          <cell r="R1917">
            <v>66143.204349936845</v>
          </cell>
          <cell r="S1917">
            <v>143255.49338496043</v>
          </cell>
          <cell r="T1917">
            <v>1002.6911928465606</v>
          </cell>
          <cell r="U1917">
            <v>1146.4909026308117</v>
          </cell>
          <cell r="V1917">
            <v>1225.4476231482008</v>
          </cell>
          <cell r="W1917">
            <v>1263.1292576141723</v>
          </cell>
          <cell r="X1917">
            <v>1334.2875029004849</v>
          </cell>
          <cell r="Y1917">
            <v>545.71992702298064</v>
          </cell>
          <cell r="Z1917">
            <v>666.75291815025491</v>
          </cell>
          <cell r="AA1917">
            <v>689.64581898992185</v>
          </cell>
          <cell r="AB1917">
            <v>710.6779524925937</v>
          </cell>
          <cell r="AC1917">
            <v>735.66948305813389</v>
          </cell>
          <cell r="AD1917">
            <v>62.025741976464893</v>
          </cell>
          <cell r="AE1917">
            <v>76.482228122269731</v>
          </cell>
          <cell r="AF1917">
            <v>75.491563767925797</v>
          </cell>
          <cell r="AG1917">
            <v>72.561979653765718</v>
          </cell>
          <cell r="AH1917">
            <v>50.170951737423927</v>
          </cell>
        </row>
        <row r="1918">
          <cell r="B1918">
            <v>12546</v>
          </cell>
          <cell r="C1918" t="str">
            <v>MN</v>
          </cell>
          <cell r="D1918" t="str">
            <v>Cooperative</v>
          </cell>
          <cell r="E1918">
            <v>2.2967907122860173E-2</v>
          </cell>
          <cell r="F1918">
            <v>1</v>
          </cell>
          <cell r="G1918">
            <v>9081.1330154437401</v>
          </cell>
          <cell r="H1918">
            <v>9081.1330154437401</v>
          </cell>
          <cell r="I1918">
            <v>11.608880937499999</v>
          </cell>
          <cell r="J1918">
            <v>19008.400000000001</v>
          </cell>
          <cell r="K1918">
            <v>127599</v>
          </cell>
          <cell r="L1918">
            <v>14051</v>
          </cell>
          <cell r="M1918">
            <v>0.13362960028970644</v>
          </cell>
          <cell r="N1918">
            <v>0.13362960028970644</v>
          </cell>
          <cell r="O1918">
            <v>11981.528940002068</v>
          </cell>
          <cell r="P1918">
            <v>33279.169019389883</v>
          </cell>
          <cell r="Q1918">
            <v>51245.754811554769</v>
          </cell>
          <cell r="R1918">
            <v>66143.204349936845</v>
          </cell>
          <cell r="S1918">
            <v>143255.49338496043</v>
          </cell>
          <cell r="T1918">
            <v>1002.6911928465606</v>
          </cell>
          <cell r="U1918">
            <v>1146.4909026308117</v>
          </cell>
          <cell r="V1918">
            <v>1225.4476231482008</v>
          </cell>
          <cell r="W1918">
            <v>1263.1292576141723</v>
          </cell>
          <cell r="X1918">
            <v>1334.2875029004849</v>
          </cell>
          <cell r="Y1918">
            <v>545.71992702298064</v>
          </cell>
          <cell r="Z1918">
            <v>666.75291815025491</v>
          </cell>
          <cell r="AA1918">
            <v>689.64581898992185</v>
          </cell>
          <cell r="AB1918">
            <v>710.6779524925937</v>
          </cell>
          <cell r="AC1918">
            <v>735.66948305813389</v>
          </cell>
          <cell r="AD1918">
            <v>62.025741976464893</v>
          </cell>
          <cell r="AE1918">
            <v>76.482228122269731</v>
          </cell>
          <cell r="AF1918">
            <v>75.491563767925797</v>
          </cell>
          <cell r="AG1918">
            <v>72.561979653765718</v>
          </cell>
          <cell r="AH1918">
            <v>50.170951737423927</v>
          </cell>
        </row>
        <row r="1919">
          <cell r="B1919">
            <v>40304</v>
          </cell>
          <cell r="C1919" t="str">
            <v>MN</v>
          </cell>
          <cell r="D1919" t="str">
            <v>Cooperative</v>
          </cell>
          <cell r="E1919">
            <v>2.2967907122860173E-2</v>
          </cell>
          <cell r="F1919">
            <v>1</v>
          </cell>
          <cell r="G1919">
            <v>25310.819009100102</v>
          </cell>
          <cell r="H1919">
            <v>25310.819009100102</v>
          </cell>
          <cell r="I1919">
            <v>11.608880937499999</v>
          </cell>
          <cell r="J1919">
            <v>13688.3</v>
          </cell>
          <cell r="K1919">
            <v>125162</v>
          </cell>
          <cell r="L1919">
            <v>4945</v>
          </cell>
          <cell r="M1919">
            <v>0.10386082840773359</v>
          </cell>
          <cell r="N1919">
            <v>0.10386082840773359</v>
          </cell>
          <cell r="O1919">
            <v>11981.528940002068</v>
          </cell>
          <cell r="P1919">
            <v>33279.169019389883</v>
          </cell>
          <cell r="Q1919">
            <v>51245.754811554769</v>
          </cell>
          <cell r="R1919">
            <v>66143.204349936845</v>
          </cell>
          <cell r="S1919">
            <v>143255.49338496043</v>
          </cell>
          <cell r="T1919">
            <v>1002.6911928465606</v>
          </cell>
          <cell r="U1919">
            <v>1146.4909026308117</v>
          </cell>
          <cell r="V1919">
            <v>1225.4476231482008</v>
          </cell>
          <cell r="W1919">
            <v>1263.1292576141723</v>
          </cell>
          <cell r="X1919">
            <v>1334.2875029004849</v>
          </cell>
          <cell r="Y1919">
            <v>545.71992702298064</v>
          </cell>
          <cell r="Z1919">
            <v>666.75291815025491</v>
          </cell>
          <cell r="AA1919">
            <v>689.64581898992185</v>
          </cell>
          <cell r="AB1919">
            <v>710.6779524925937</v>
          </cell>
          <cell r="AC1919">
            <v>735.66948305813389</v>
          </cell>
          <cell r="AD1919">
            <v>62.025741976464893</v>
          </cell>
          <cell r="AE1919">
            <v>76.482228122269731</v>
          </cell>
          <cell r="AF1919">
            <v>75.491563767925797</v>
          </cell>
          <cell r="AG1919">
            <v>72.561979653765718</v>
          </cell>
          <cell r="AH1919">
            <v>50.170951737423927</v>
          </cell>
        </row>
        <row r="1920">
          <cell r="B1920">
            <v>12651</v>
          </cell>
          <cell r="C1920" t="str">
            <v>MN</v>
          </cell>
          <cell r="D1920" t="str">
            <v>Cooperative</v>
          </cell>
          <cell r="E1920">
            <v>2.2967907122860173E-2</v>
          </cell>
          <cell r="F1920">
            <v>1</v>
          </cell>
          <cell r="G1920">
            <v>12364.917030129844</v>
          </cell>
          <cell r="H1920">
            <v>12364.917030129844</v>
          </cell>
          <cell r="I1920">
            <v>11.608880937499999</v>
          </cell>
          <cell r="J1920">
            <v>58253</v>
          </cell>
          <cell r="K1920">
            <v>493286</v>
          </cell>
          <cell r="L1920">
            <v>39894</v>
          </cell>
          <cell r="M1920">
            <v>0.10682545956413217</v>
          </cell>
          <cell r="N1920">
            <v>0.10682545956413217</v>
          </cell>
          <cell r="O1920">
            <v>11981.528940002068</v>
          </cell>
          <cell r="P1920">
            <v>33279.169019389883</v>
          </cell>
          <cell r="Q1920">
            <v>51245.754811554769</v>
          </cell>
          <cell r="R1920">
            <v>66143.204349936845</v>
          </cell>
          <cell r="S1920">
            <v>143255.49338496043</v>
          </cell>
          <cell r="T1920">
            <v>1002.6911928465606</v>
          </cell>
          <cell r="U1920">
            <v>1146.4909026308117</v>
          </cell>
          <cell r="V1920">
            <v>1225.4476231482008</v>
          </cell>
          <cell r="W1920">
            <v>1263.1292576141723</v>
          </cell>
          <cell r="X1920">
            <v>1334.2875029004849</v>
          </cell>
          <cell r="Y1920">
            <v>545.71992702298064</v>
          </cell>
          <cell r="Z1920">
            <v>666.75291815025491</v>
          </cell>
          <cell r="AA1920">
            <v>689.64581898992185</v>
          </cell>
          <cell r="AB1920">
            <v>710.6779524925937</v>
          </cell>
          <cell r="AC1920">
            <v>735.66948305813389</v>
          </cell>
          <cell r="AD1920">
            <v>62.025741976464893</v>
          </cell>
          <cell r="AE1920">
            <v>76.482228122269731</v>
          </cell>
          <cell r="AF1920">
            <v>75.491563767925797</v>
          </cell>
          <cell r="AG1920">
            <v>72.561979653765718</v>
          </cell>
          <cell r="AH1920">
            <v>50.170951737423927</v>
          </cell>
        </row>
        <row r="1921">
          <cell r="B1921">
            <v>13684</v>
          </cell>
          <cell r="C1921" t="str">
            <v>MN</v>
          </cell>
          <cell r="D1921" t="str">
            <v>Cooperative</v>
          </cell>
          <cell r="E1921">
            <v>2.2967907122860173E-2</v>
          </cell>
          <cell r="F1921">
            <v>0</v>
          </cell>
          <cell r="G1921">
            <v>0</v>
          </cell>
          <cell r="H1921">
            <v>7611.5884816394982</v>
          </cell>
          <cell r="I1921">
            <v>11.608880937499999</v>
          </cell>
          <cell r="J1921">
            <v>0</v>
          </cell>
          <cell r="K1921">
            <v>0</v>
          </cell>
          <cell r="L1921">
            <v>0</v>
          </cell>
          <cell r="M1921">
            <v>0</v>
          </cell>
          <cell r="N1921">
            <v>6.5822473227695508E-2</v>
          </cell>
          <cell r="O1921">
            <v>11981.528940002068</v>
          </cell>
          <cell r="P1921">
            <v>33279.169019389883</v>
          </cell>
          <cell r="Q1921">
            <v>51245.754811554769</v>
          </cell>
          <cell r="R1921">
            <v>66143.204349936845</v>
          </cell>
          <cell r="S1921">
            <v>143255.49338496043</v>
          </cell>
          <cell r="T1921">
            <v>1002.6911928465606</v>
          </cell>
          <cell r="U1921">
            <v>1146.4909026308117</v>
          </cell>
          <cell r="V1921">
            <v>1225.4476231482008</v>
          </cell>
          <cell r="W1921">
            <v>1263.1292576141723</v>
          </cell>
          <cell r="X1921">
            <v>1334.2875029004849</v>
          </cell>
          <cell r="Y1921">
            <v>545.71992702298064</v>
          </cell>
          <cell r="Z1921">
            <v>666.75291815025491</v>
          </cell>
          <cell r="AA1921">
            <v>689.64581898992185</v>
          </cell>
          <cell r="AB1921">
            <v>710.6779524925937</v>
          </cell>
          <cell r="AC1921">
            <v>735.66948305813389</v>
          </cell>
          <cell r="AD1921">
            <v>62.025741976464893</v>
          </cell>
          <cell r="AE1921">
            <v>76.482228122269731</v>
          </cell>
          <cell r="AF1921">
            <v>75.491563767925797</v>
          </cell>
          <cell r="AG1921">
            <v>72.561979653765718</v>
          </cell>
          <cell r="AH1921">
            <v>50.170951737423927</v>
          </cell>
        </row>
        <row r="1922">
          <cell r="B1922">
            <v>13700</v>
          </cell>
          <cell r="C1922" t="str">
            <v>MN</v>
          </cell>
          <cell r="D1922" t="str">
            <v>Cooperative</v>
          </cell>
          <cell r="E1922">
            <v>0.20239579674511182</v>
          </cell>
          <cell r="F1922">
            <v>0</v>
          </cell>
          <cell r="G1922">
            <v>0</v>
          </cell>
          <cell r="H1922">
            <v>7611.5884816394982</v>
          </cell>
          <cell r="I1922">
            <v>11.608880937499999</v>
          </cell>
          <cell r="J1922">
            <v>0</v>
          </cell>
          <cell r="K1922">
            <v>0</v>
          </cell>
          <cell r="L1922">
            <v>0</v>
          </cell>
          <cell r="M1922">
            <v>0</v>
          </cell>
          <cell r="N1922">
            <v>6.5822473227695508E-2</v>
          </cell>
          <cell r="O1922">
            <v>11981.528940002068</v>
          </cell>
          <cell r="P1922">
            <v>33279.169019389883</v>
          </cell>
          <cell r="Q1922">
            <v>51245.754811554769</v>
          </cell>
          <cell r="R1922">
            <v>66143.204349936845</v>
          </cell>
          <cell r="S1922">
            <v>143255.49338496043</v>
          </cell>
          <cell r="T1922">
            <v>1002.6911928465606</v>
          </cell>
          <cell r="U1922">
            <v>1146.4909026308117</v>
          </cell>
          <cell r="V1922">
            <v>1225.4476231482008</v>
          </cell>
          <cell r="W1922">
            <v>1263.1292576141723</v>
          </cell>
          <cell r="X1922">
            <v>1334.2875029004849</v>
          </cell>
          <cell r="Y1922">
            <v>545.71992702298064</v>
          </cell>
          <cell r="Z1922">
            <v>666.75291815025491</v>
          </cell>
          <cell r="AA1922">
            <v>689.64581898992185</v>
          </cell>
          <cell r="AB1922">
            <v>710.6779524925937</v>
          </cell>
          <cell r="AC1922">
            <v>735.66948305813389</v>
          </cell>
          <cell r="AD1922">
            <v>62.025741976464893</v>
          </cell>
          <cell r="AE1922">
            <v>76.482228122269731</v>
          </cell>
          <cell r="AF1922">
            <v>75.491563767925797</v>
          </cell>
          <cell r="AG1922">
            <v>72.561979653765718</v>
          </cell>
          <cell r="AH1922">
            <v>50.170951737423927</v>
          </cell>
        </row>
        <row r="1923">
          <cell r="B1923">
            <v>13731</v>
          </cell>
          <cell r="C1923" t="str">
            <v>MN</v>
          </cell>
          <cell r="D1923" t="str">
            <v>Cooperative</v>
          </cell>
          <cell r="E1923">
            <v>2.2967907122860173E-2</v>
          </cell>
          <cell r="F1923">
            <v>0</v>
          </cell>
          <cell r="G1923">
            <v>0</v>
          </cell>
          <cell r="H1923">
            <v>7611.5884816394982</v>
          </cell>
          <cell r="I1923">
            <v>11.608880937499999</v>
          </cell>
          <cell r="J1923">
            <v>0</v>
          </cell>
          <cell r="K1923">
            <v>0</v>
          </cell>
          <cell r="L1923">
            <v>0</v>
          </cell>
          <cell r="M1923">
            <v>0</v>
          </cell>
          <cell r="N1923">
            <v>6.5822473227695508E-2</v>
          </cell>
          <cell r="O1923">
            <v>11981.528940002068</v>
          </cell>
          <cell r="P1923">
            <v>33279.169019389883</v>
          </cell>
          <cell r="Q1923">
            <v>51245.754811554769</v>
          </cell>
          <cell r="R1923">
            <v>66143.204349936845</v>
          </cell>
          <cell r="S1923">
            <v>143255.49338496043</v>
          </cell>
          <cell r="T1923">
            <v>1002.6911928465606</v>
          </cell>
          <cell r="U1923">
            <v>1146.4909026308117</v>
          </cell>
          <cell r="V1923">
            <v>1225.4476231482008</v>
          </cell>
          <cell r="W1923">
            <v>1263.1292576141723</v>
          </cell>
          <cell r="X1923">
            <v>1334.2875029004849</v>
          </cell>
          <cell r="Y1923">
            <v>545.71992702298064</v>
          </cell>
          <cell r="Z1923">
            <v>666.75291815025491</v>
          </cell>
          <cell r="AA1923">
            <v>689.64581898992185</v>
          </cell>
          <cell r="AB1923">
            <v>710.6779524925937</v>
          </cell>
          <cell r="AC1923">
            <v>735.66948305813389</v>
          </cell>
          <cell r="AD1923">
            <v>62.025741976464893</v>
          </cell>
          <cell r="AE1923">
            <v>76.482228122269731</v>
          </cell>
          <cell r="AF1923">
            <v>75.491563767925797</v>
          </cell>
          <cell r="AG1923">
            <v>72.561979653765718</v>
          </cell>
          <cell r="AH1923">
            <v>50.170951737423927</v>
          </cell>
        </row>
        <row r="1924">
          <cell r="B1924">
            <v>14178</v>
          </cell>
          <cell r="C1924" t="str">
            <v>MN</v>
          </cell>
          <cell r="D1924" t="str">
            <v>Cooperative</v>
          </cell>
          <cell r="E1924">
            <v>2.2967907122860173E-2</v>
          </cell>
          <cell r="F1924">
            <v>0</v>
          </cell>
          <cell r="G1924">
            <v>0</v>
          </cell>
          <cell r="H1924">
            <v>7611.5884816394982</v>
          </cell>
          <cell r="I1924">
            <v>11.608880937499999</v>
          </cell>
          <cell r="J1924">
            <v>0</v>
          </cell>
          <cell r="K1924">
            <v>0</v>
          </cell>
          <cell r="L1924">
            <v>0</v>
          </cell>
          <cell r="M1924">
            <v>0</v>
          </cell>
          <cell r="N1924">
            <v>6.5822473227695508E-2</v>
          </cell>
          <cell r="O1924">
            <v>11981.528940002068</v>
          </cell>
          <cell r="P1924">
            <v>33279.169019389883</v>
          </cell>
          <cell r="Q1924">
            <v>51245.754811554769</v>
          </cell>
          <cell r="R1924">
            <v>66143.204349936845</v>
          </cell>
          <cell r="S1924">
            <v>143255.49338496043</v>
          </cell>
          <cell r="T1924">
            <v>1002.6911928465606</v>
          </cell>
          <cell r="U1924">
            <v>1146.4909026308117</v>
          </cell>
          <cell r="V1924">
            <v>1225.4476231482008</v>
          </cell>
          <cell r="W1924">
            <v>1263.1292576141723</v>
          </cell>
          <cell r="X1924">
            <v>1334.2875029004849</v>
          </cell>
          <cell r="Y1924">
            <v>545.71992702298064</v>
          </cell>
          <cell r="Z1924">
            <v>666.75291815025491</v>
          </cell>
          <cell r="AA1924">
            <v>689.64581898992185</v>
          </cell>
          <cell r="AB1924">
            <v>710.6779524925937</v>
          </cell>
          <cell r="AC1924">
            <v>735.66948305813389</v>
          </cell>
          <cell r="AD1924">
            <v>62.025741976464893</v>
          </cell>
          <cell r="AE1924">
            <v>76.482228122269731</v>
          </cell>
          <cell r="AF1924">
            <v>75.491563767925797</v>
          </cell>
          <cell r="AG1924">
            <v>72.561979653765718</v>
          </cell>
          <cell r="AH1924">
            <v>50.170951737423927</v>
          </cell>
        </row>
        <row r="1925">
          <cell r="B1925">
            <v>14468</v>
          </cell>
          <cell r="C1925" t="str">
            <v>MN</v>
          </cell>
          <cell r="D1925" t="str">
            <v>Cooperative</v>
          </cell>
          <cell r="E1925">
            <v>0.21082865004097881</v>
          </cell>
          <cell r="F1925">
            <v>1</v>
          </cell>
          <cell r="G1925">
            <v>11075.24893314367</v>
          </cell>
          <cell r="H1925">
            <v>11075.24893314367</v>
          </cell>
          <cell r="I1925">
            <v>11.608880937499999</v>
          </cell>
          <cell r="J1925">
            <v>34499.699999999997</v>
          </cell>
          <cell r="K1925">
            <v>233577</v>
          </cell>
          <cell r="L1925">
            <v>21090</v>
          </cell>
          <cell r="M1925">
            <v>0.13512342573257427</v>
          </cell>
          <cell r="N1925">
            <v>0.13512342573257427</v>
          </cell>
          <cell r="O1925">
            <v>11981.528940002068</v>
          </cell>
          <cell r="P1925">
            <v>33279.169019389883</v>
          </cell>
          <cell r="Q1925">
            <v>51245.754811554769</v>
          </cell>
          <cell r="R1925">
            <v>66143.204349936845</v>
          </cell>
          <cell r="S1925">
            <v>143255.49338496043</v>
          </cell>
          <cell r="T1925">
            <v>1002.6911928465606</v>
          </cell>
          <cell r="U1925">
            <v>1146.4909026308117</v>
          </cell>
          <cell r="V1925">
            <v>1225.4476231482008</v>
          </cell>
          <cell r="W1925">
            <v>1263.1292576141723</v>
          </cell>
          <cell r="X1925">
            <v>1334.2875029004849</v>
          </cell>
          <cell r="Y1925">
            <v>545.71992702298064</v>
          </cell>
          <cell r="Z1925">
            <v>666.75291815025491</v>
          </cell>
          <cell r="AA1925">
            <v>689.64581898992185</v>
          </cell>
          <cell r="AB1925">
            <v>710.6779524925937</v>
          </cell>
          <cell r="AC1925">
            <v>735.66948305813389</v>
          </cell>
          <cell r="AD1925">
            <v>62.025741976464893</v>
          </cell>
          <cell r="AE1925">
            <v>76.482228122269731</v>
          </cell>
          <cell r="AF1925">
            <v>75.491563767925797</v>
          </cell>
          <cell r="AG1925">
            <v>72.561979653765718</v>
          </cell>
          <cell r="AH1925">
            <v>50.170951737423927</v>
          </cell>
        </row>
        <row r="1926">
          <cell r="B1926">
            <v>26934</v>
          </cell>
          <cell r="C1926" t="str">
            <v>MN</v>
          </cell>
          <cell r="D1926" t="str">
            <v>Cooperative</v>
          </cell>
          <cell r="E1926">
            <v>2.2967907122860173E-2</v>
          </cell>
          <cell r="F1926">
            <v>0</v>
          </cell>
          <cell r="G1926">
            <v>0</v>
          </cell>
          <cell r="H1926">
            <v>7611.5884816394982</v>
          </cell>
          <cell r="I1926">
            <v>11.608880937499999</v>
          </cell>
          <cell r="J1926">
            <v>0</v>
          </cell>
          <cell r="K1926">
            <v>0</v>
          </cell>
          <cell r="L1926">
            <v>0</v>
          </cell>
          <cell r="M1926">
            <v>0</v>
          </cell>
          <cell r="N1926">
            <v>6.5822473227695508E-2</v>
          </cell>
          <cell r="O1926">
            <v>11981.528940002068</v>
          </cell>
          <cell r="P1926">
            <v>33279.169019389883</v>
          </cell>
          <cell r="Q1926">
            <v>51245.754811554769</v>
          </cell>
          <cell r="R1926">
            <v>66143.204349936845</v>
          </cell>
          <cell r="S1926">
            <v>143255.49338496043</v>
          </cell>
          <cell r="T1926">
            <v>1002.6911928465606</v>
          </cell>
          <cell r="U1926">
            <v>1146.4909026308117</v>
          </cell>
          <cell r="V1926">
            <v>1225.4476231482008</v>
          </cell>
          <cell r="W1926">
            <v>1263.1292576141723</v>
          </cell>
          <cell r="X1926">
            <v>1334.2875029004849</v>
          </cell>
          <cell r="Y1926">
            <v>545.71992702298064</v>
          </cell>
          <cell r="Z1926">
            <v>666.75291815025491</v>
          </cell>
          <cell r="AA1926">
            <v>689.64581898992185</v>
          </cell>
          <cell r="AB1926">
            <v>710.6779524925937</v>
          </cell>
          <cell r="AC1926">
            <v>735.66948305813389</v>
          </cell>
          <cell r="AD1926">
            <v>62.025741976464893</v>
          </cell>
          <cell r="AE1926">
            <v>76.482228122269731</v>
          </cell>
          <cell r="AF1926">
            <v>75.491563767925797</v>
          </cell>
          <cell r="AG1926">
            <v>72.561979653765718</v>
          </cell>
          <cell r="AH1926">
            <v>50.170951737423927</v>
          </cell>
        </row>
        <row r="1927">
          <cell r="B1927">
            <v>26939</v>
          </cell>
          <cell r="C1927" t="str">
            <v>MN</v>
          </cell>
          <cell r="D1927" t="str">
            <v>Cooperative</v>
          </cell>
          <cell r="E1927">
            <v>2.2967907122860173E-2</v>
          </cell>
          <cell r="F1927">
            <v>0</v>
          </cell>
          <cell r="G1927">
            <v>0</v>
          </cell>
          <cell r="H1927">
            <v>7611.5884816394982</v>
          </cell>
          <cell r="I1927">
            <v>11.608880937499999</v>
          </cell>
          <cell r="J1927">
            <v>0</v>
          </cell>
          <cell r="K1927">
            <v>0</v>
          </cell>
          <cell r="L1927">
            <v>0</v>
          </cell>
          <cell r="M1927">
            <v>0</v>
          </cell>
          <cell r="N1927">
            <v>6.5822473227695508E-2</v>
          </cell>
          <cell r="O1927">
            <v>11981.528940002068</v>
          </cell>
          <cell r="P1927">
            <v>33279.169019389883</v>
          </cell>
          <cell r="Q1927">
            <v>51245.754811554769</v>
          </cell>
          <cell r="R1927">
            <v>66143.204349936845</v>
          </cell>
          <cell r="S1927">
            <v>143255.49338496043</v>
          </cell>
          <cell r="T1927">
            <v>1002.6911928465606</v>
          </cell>
          <cell r="U1927">
            <v>1146.4909026308117</v>
          </cell>
          <cell r="V1927">
            <v>1225.4476231482008</v>
          </cell>
          <cell r="W1927">
            <v>1263.1292576141723</v>
          </cell>
          <cell r="X1927">
            <v>1334.2875029004849</v>
          </cell>
          <cell r="Y1927">
            <v>545.71992702298064</v>
          </cell>
          <cell r="Z1927">
            <v>666.75291815025491</v>
          </cell>
          <cell r="AA1927">
            <v>689.64581898992185</v>
          </cell>
          <cell r="AB1927">
            <v>710.6779524925937</v>
          </cell>
          <cell r="AC1927">
            <v>735.66948305813389</v>
          </cell>
          <cell r="AD1927">
            <v>62.025741976464893</v>
          </cell>
          <cell r="AE1927">
            <v>76.482228122269731</v>
          </cell>
          <cell r="AF1927">
            <v>75.491563767925797</v>
          </cell>
          <cell r="AG1927">
            <v>72.561979653765718</v>
          </cell>
          <cell r="AH1927">
            <v>50.170951737423927</v>
          </cell>
        </row>
        <row r="1928">
          <cell r="B1928">
            <v>15750</v>
          </cell>
          <cell r="C1928" t="str">
            <v>MN</v>
          </cell>
          <cell r="D1928" t="str">
            <v>Cooperative</v>
          </cell>
          <cell r="E1928">
            <v>2.2967907122860173E-2</v>
          </cell>
          <cell r="F1928">
            <v>0</v>
          </cell>
          <cell r="G1928">
            <v>0</v>
          </cell>
          <cell r="H1928">
            <v>7611.5884816394982</v>
          </cell>
          <cell r="I1928">
            <v>11.608880937499999</v>
          </cell>
          <cell r="J1928">
            <v>0</v>
          </cell>
          <cell r="K1928">
            <v>0</v>
          </cell>
          <cell r="L1928">
            <v>0</v>
          </cell>
          <cell r="M1928">
            <v>0</v>
          </cell>
          <cell r="N1928">
            <v>6.5822473227695508E-2</v>
          </cell>
          <cell r="O1928">
            <v>11981.528940002068</v>
          </cell>
          <cell r="P1928">
            <v>33279.169019389883</v>
          </cell>
          <cell r="Q1928">
            <v>51245.754811554769</v>
          </cell>
          <cell r="R1928">
            <v>66143.204349936845</v>
          </cell>
          <cell r="S1928">
            <v>143255.49338496043</v>
          </cell>
          <cell r="T1928">
            <v>1002.6911928465606</v>
          </cell>
          <cell r="U1928">
            <v>1146.4909026308117</v>
          </cell>
          <cell r="V1928">
            <v>1225.4476231482008</v>
          </cell>
          <cell r="W1928">
            <v>1263.1292576141723</v>
          </cell>
          <cell r="X1928">
            <v>1334.2875029004849</v>
          </cell>
          <cell r="Y1928">
            <v>545.71992702298064</v>
          </cell>
          <cell r="Z1928">
            <v>666.75291815025491</v>
          </cell>
          <cell r="AA1928">
            <v>689.64581898992185</v>
          </cell>
          <cell r="AB1928">
            <v>710.6779524925937</v>
          </cell>
          <cell r="AC1928">
            <v>735.66948305813389</v>
          </cell>
          <cell r="AD1928">
            <v>62.025741976464893</v>
          </cell>
          <cell r="AE1928">
            <v>76.482228122269731</v>
          </cell>
          <cell r="AF1928">
            <v>75.491563767925797</v>
          </cell>
          <cell r="AG1928">
            <v>72.561979653765718</v>
          </cell>
          <cell r="AH1928">
            <v>50.170951737423927</v>
          </cell>
        </row>
        <row r="1929">
          <cell r="B1929">
            <v>15845</v>
          </cell>
          <cell r="C1929" t="str">
            <v>MN</v>
          </cell>
          <cell r="D1929" t="str">
            <v>Cooperative</v>
          </cell>
          <cell r="E1929">
            <v>2.2967907122860173E-2</v>
          </cell>
          <cell r="F1929">
            <v>0</v>
          </cell>
          <cell r="G1929">
            <v>0</v>
          </cell>
          <cell r="H1929">
            <v>7611.5884816394982</v>
          </cell>
          <cell r="I1929">
            <v>11.608880937499999</v>
          </cell>
          <cell r="J1929">
            <v>0</v>
          </cell>
          <cell r="K1929">
            <v>0</v>
          </cell>
          <cell r="L1929">
            <v>0</v>
          </cell>
          <cell r="M1929">
            <v>0</v>
          </cell>
          <cell r="N1929">
            <v>6.5822473227695508E-2</v>
          </cell>
          <cell r="O1929">
            <v>11981.528940002068</v>
          </cell>
          <cell r="P1929">
            <v>33279.169019389883</v>
          </cell>
          <cell r="Q1929">
            <v>51245.754811554769</v>
          </cell>
          <cell r="R1929">
            <v>66143.204349936845</v>
          </cell>
          <cell r="S1929">
            <v>143255.49338496043</v>
          </cell>
          <cell r="T1929">
            <v>1002.6911928465606</v>
          </cell>
          <cell r="U1929">
            <v>1146.4909026308117</v>
          </cell>
          <cell r="V1929">
            <v>1225.4476231482008</v>
          </cell>
          <cell r="W1929">
            <v>1263.1292576141723</v>
          </cell>
          <cell r="X1929">
            <v>1334.2875029004849</v>
          </cell>
          <cell r="Y1929">
            <v>545.71992702298064</v>
          </cell>
          <cell r="Z1929">
            <v>666.75291815025491</v>
          </cell>
          <cell r="AA1929">
            <v>689.64581898992185</v>
          </cell>
          <cell r="AB1929">
            <v>710.6779524925937</v>
          </cell>
          <cell r="AC1929">
            <v>735.66948305813389</v>
          </cell>
          <cell r="AD1929">
            <v>62.025741976464893</v>
          </cell>
          <cell r="AE1929">
            <v>76.482228122269731</v>
          </cell>
          <cell r="AF1929">
            <v>75.491563767925797</v>
          </cell>
          <cell r="AG1929">
            <v>72.561979653765718</v>
          </cell>
          <cell r="AH1929">
            <v>50.170951737423927</v>
          </cell>
        </row>
        <row r="1930">
          <cell r="B1930">
            <v>16284</v>
          </cell>
          <cell r="C1930" t="str">
            <v>MN</v>
          </cell>
          <cell r="D1930" t="str">
            <v>Cooperative</v>
          </cell>
          <cell r="E1930">
            <v>2.2967907122860173E-2</v>
          </cell>
          <cell r="F1930">
            <v>0</v>
          </cell>
          <cell r="G1930">
            <v>0</v>
          </cell>
          <cell r="H1930">
            <v>7611.5884816394982</v>
          </cell>
          <cell r="I1930">
            <v>11.608880937499999</v>
          </cell>
          <cell r="J1930">
            <v>0</v>
          </cell>
          <cell r="K1930">
            <v>0</v>
          </cell>
          <cell r="L1930">
            <v>0</v>
          </cell>
          <cell r="M1930">
            <v>0</v>
          </cell>
          <cell r="N1930">
            <v>6.5822473227695508E-2</v>
          </cell>
          <cell r="O1930">
            <v>11981.528940002068</v>
          </cell>
          <cell r="P1930">
            <v>33279.169019389883</v>
          </cell>
          <cell r="Q1930">
            <v>51245.754811554769</v>
          </cell>
          <cell r="R1930">
            <v>66143.204349936845</v>
          </cell>
          <cell r="S1930">
            <v>143255.49338496043</v>
          </cell>
          <cell r="T1930">
            <v>1002.6911928465606</v>
          </cell>
          <cell r="U1930">
            <v>1146.4909026308117</v>
          </cell>
          <cell r="V1930">
            <v>1225.4476231482008</v>
          </cell>
          <cell r="W1930">
            <v>1263.1292576141723</v>
          </cell>
          <cell r="X1930">
            <v>1334.2875029004849</v>
          </cell>
          <cell r="Y1930">
            <v>545.71992702298064</v>
          </cell>
          <cell r="Z1930">
            <v>666.75291815025491</v>
          </cell>
          <cell r="AA1930">
            <v>689.64581898992185</v>
          </cell>
          <cell r="AB1930">
            <v>710.6779524925937</v>
          </cell>
          <cell r="AC1930">
            <v>735.66948305813389</v>
          </cell>
          <cell r="AD1930">
            <v>62.025741976464893</v>
          </cell>
          <cell r="AE1930">
            <v>76.482228122269731</v>
          </cell>
          <cell r="AF1930">
            <v>75.491563767925797</v>
          </cell>
          <cell r="AG1930">
            <v>72.561979653765718</v>
          </cell>
          <cell r="AH1930">
            <v>50.170951737423927</v>
          </cell>
        </row>
        <row r="1931">
          <cell r="B1931">
            <v>16368</v>
          </cell>
          <cell r="C1931" t="str">
            <v>MN</v>
          </cell>
          <cell r="D1931" t="str">
            <v>Cooperative</v>
          </cell>
          <cell r="E1931">
            <v>2.2967907122860173E-2</v>
          </cell>
          <cell r="F1931">
            <v>1</v>
          </cell>
          <cell r="G1931">
            <v>14460.242194339073</v>
          </cell>
          <cell r="H1931">
            <v>14460.242194339073</v>
          </cell>
          <cell r="I1931">
            <v>11.608880937499999</v>
          </cell>
          <cell r="J1931">
            <v>24741</v>
          </cell>
          <cell r="K1931">
            <v>198221</v>
          </cell>
          <cell r="L1931">
            <v>13708</v>
          </cell>
          <cell r="M1931">
            <v>0.11518146675329556</v>
          </cell>
          <cell r="N1931">
            <v>0.11518146675329556</v>
          </cell>
          <cell r="O1931">
            <v>11981.528940002068</v>
          </cell>
          <cell r="P1931">
            <v>33279.169019389883</v>
          </cell>
          <cell r="Q1931">
            <v>51245.754811554769</v>
          </cell>
          <cell r="R1931">
            <v>66143.204349936845</v>
          </cell>
          <cell r="S1931">
            <v>143255.49338496043</v>
          </cell>
          <cell r="T1931">
            <v>1002.6911928465606</v>
          </cell>
          <cell r="U1931">
            <v>1146.4909026308117</v>
          </cell>
          <cell r="V1931">
            <v>1225.4476231482008</v>
          </cell>
          <cell r="W1931">
            <v>1263.1292576141723</v>
          </cell>
          <cell r="X1931">
            <v>1334.2875029004849</v>
          </cell>
          <cell r="Y1931">
            <v>545.71992702298064</v>
          </cell>
          <cell r="Z1931">
            <v>666.75291815025491</v>
          </cell>
          <cell r="AA1931">
            <v>689.64581898992185</v>
          </cell>
          <cell r="AB1931">
            <v>710.6779524925937</v>
          </cell>
          <cell r="AC1931">
            <v>735.66948305813389</v>
          </cell>
          <cell r="AD1931">
            <v>62.025741976464893</v>
          </cell>
          <cell r="AE1931">
            <v>76.482228122269731</v>
          </cell>
          <cell r="AF1931">
            <v>75.491563767925797</v>
          </cell>
          <cell r="AG1931">
            <v>72.561979653765718</v>
          </cell>
          <cell r="AH1931">
            <v>50.170951737423927</v>
          </cell>
        </row>
        <row r="1932">
          <cell r="B1932">
            <v>17550</v>
          </cell>
          <cell r="C1932" t="str">
            <v>MN</v>
          </cell>
          <cell r="D1932" t="str">
            <v>Cooperative</v>
          </cell>
          <cell r="E1932">
            <v>0.21257317644303944</v>
          </cell>
          <cell r="F1932">
            <v>1</v>
          </cell>
          <cell r="G1932">
            <v>16672.233820459289</v>
          </cell>
          <cell r="H1932">
            <v>16672.233820459289</v>
          </cell>
          <cell r="I1932">
            <v>11.608880937499999</v>
          </cell>
          <cell r="J1932">
            <v>10377</v>
          </cell>
          <cell r="K1932">
            <v>79860</v>
          </cell>
          <cell r="L1932">
            <v>4790</v>
          </cell>
          <cell r="M1932">
            <v>0.12158429155663036</v>
          </cell>
          <cell r="N1932">
            <v>0.12158429155663036</v>
          </cell>
          <cell r="O1932">
            <v>11981.528940002068</v>
          </cell>
          <cell r="P1932">
            <v>33279.169019389883</v>
          </cell>
          <cell r="Q1932">
            <v>51245.754811554769</v>
          </cell>
          <cell r="R1932">
            <v>66143.204349936845</v>
          </cell>
          <cell r="S1932">
            <v>143255.49338496043</v>
          </cell>
          <cell r="T1932">
            <v>1002.6911928465606</v>
          </cell>
          <cell r="U1932">
            <v>1146.4909026308117</v>
          </cell>
          <cell r="V1932">
            <v>1225.4476231482008</v>
          </cell>
          <cell r="W1932">
            <v>1263.1292576141723</v>
          </cell>
          <cell r="X1932">
            <v>1334.2875029004849</v>
          </cell>
          <cell r="Y1932">
            <v>545.71992702298064</v>
          </cell>
          <cell r="Z1932">
            <v>666.75291815025491</v>
          </cell>
          <cell r="AA1932">
            <v>689.64581898992185</v>
          </cell>
          <cell r="AB1932">
            <v>710.6779524925937</v>
          </cell>
          <cell r="AC1932">
            <v>735.66948305813389</v>
          </cell>
          <cell r="AD1932">
            <v>62.025741976464893</v>
          </cell>
          <cell r="AE1932">
            <v>76.482228122269731</v>
          </cell>
          <cell r="AF1932">
            <v>75.491563767925797</v>
          </cell>
          <cell r="AG1932">
            <v>72.561979653765718</v>
          </cell>
          <cell r="AH1932">
            <v>50.170951737423927</v>
          </cell>
        </row>
        <row r="1933">
          <cell r="B1933">
            <v>18019</v>
          </cell>
          <cell r="C1933" t="str">
            <v>MN</v>
          </cell>
          <cell r="D1933" t="str">
            <v>Cooperative</v>
          </cell>
          <cell r="E1933">
            <v>2.2967907122860173E-2</v>
          </cell>
          <cell r="F1933">
            <v>1</v>
          </cell>
          <cell r="G1933">
            <v>15544.572178686503</v>
          </cell>
          <cell r="H1933">
            <v>15544.572178686503</v>
          </cell>
          <cell r="I1933">
            <v>11.608880937499999</v>
          </cell>
          <cell r="J1933">
            <v>46124.6</v>
          </cell>
          <cell r="K1933">
            <v>390775</v>
          </cell>
          <cell r="L1933">
            <v>25139</v>
          </cell>
          <cell r="M1933">
            <v>0.10907190097971019</v>
          </cell>
          <cell r="N1933">
            <v>0.10907190097971019</v>
          </cell>
          <cell r="O1933">
            <v>11981.528940002068</v>
          </cell>
          <cell r="P1933">
            <v>33279.169019389883</v>
          </cell>
          <cell r="Q1933">
            <v>51245.754811554769</v>
          </cell>
          <cell r="R1933">
            <v>66143.204349936845</v>
          </cell>
          <cell r="S1933">
            <v>143255.49338496043</v>
          </cell>
          <cell r="T1933">
            <v>1002.6911928465606</v>
          </cell>
          <cell r="U1933">
            <v>1146.4909026308117</v>
          </cell>
          <cell r="V1933">
            <v>1225.4476231482008</v>
          </cell>
          <cell r="W1933">
            <v>1263.1292576141723</v>
          </cell>
          <cell r="X1933">
            <v>1334.2875029004849</v>
          </cell>
          <cell r="Y1933">
            <v>545.71992702298064</v>
          </cell>
          <cell r="Z1933">
            <v>666.75291815025491</v>
          </cell>
          <cell r="AA1933">
            <v>689.64581898992185</v>
          </cell>
          <cell r="AB1933">
            <v>710.6779524925937</v>
          </cell>
          <cell r="AC1933">
            <v>735.66948305813389</v>
          </cell>
          <cell r="AD1933">
            <v>62.025741976464893</v>
          </cell>
          <cell r="AE1933">
            <v>76.482228122269731</v>
          </cell>
          <cell r="AF1933">
            <v>75.491563767925797</v>
          </cell>
          <cell r="AG1933">
            <v>72.561979653765718</v>
          </cell>
          <cell r="AH1933">
            <v>50.170951737423927</v>
          </cell>
        </row>
        <row r="1934">
          <cell r="B1934">
            <v>18047</v>
          </cell>
          <cell r="C1934" t="str">
            <v>MN</v>
          </cell>
          <cell r="D1934" t="str">
            <v>Cooperative</v>
          </cell>
          <cell r="E1934">
            <v>2.2967907122860173E-2</v>
          </cell>
          <cell r="F1934">
            <v>1</v>
          </cell>
          <cell r="G1934">
            <v>11954.655556632109</v>
          </cell>
          <cell r="H1934">
            <v>11954.655556632109</v>
          </cell>
          <cell r="I1934">
            <v>11.608880937499999</v>
          </cell>
          <cell r="J1934">
            <v>17961.900000000001</v>
          </cell>
          <cell r="K1934">
            <v>123384</v>
          </cell>
          <cell r="L1934">
            <v>10321</v>
          </cell>
          <cell r="M1934">
            <v>0.13392430848512571</v>
          </cell>
          <cell r="N1934">
            <v>0.13392430848512571</v>
          </cell>
          <cell r="O1934">
            <v>11981.528940002068</v>
          </cell>
          <cell r="P1934">
            <v>33279.169019389883</v>
          </cell>
          <cell r="Q1934">
            <v>51245.754811554769</v>
          </cell>
          <cell r="R1934">
            <v>66143.204349936845</v>
          </cell>
          <cell r="S1934">
            <v>143255.49338496043</v>
          </cell>
          <cell r="T1934">
            <v>1002.6911928465606</v>
          </cell>
          <cell r="U1934">
            <v>1146.4909026308117</v>
          </cell>
          <cell r="V1934">
            <v>1225.4476231482008</v>
          </cell>
          <cell r="W1934">
            <v>1263.1292576141723</v>
          </cell>
          <cell r="X1934">
            <v>1334.2875029004849</v>
          </cell>
          <cell r="Y1934">
            <v>545.71992702298064</v>
          </cell>
          <cell r="Z1934">
            <v>666.75291815025491</v>
          </cell>
          <cell r="AA1934">
            <v>689.64581898992185</v>
          </cell>
          <cell r="AB1934">
            <v>710.6779524925937</v>
          </cell>
          <cell r="AC1934">
            <v>735.66948305813389</v>
          </cell>
          <cell r="AD1934">
            <v>62.025741976464893</v>
          </cell>
          <cell r="AE1934">
            <v>76.482228122269731</v>
          </cell>
          <cell r="AF1934">
            <v>75.491563767925797</v>
          </cell>
          <cell r="AG1934">
            <v>72.561979653765718</v>
          </cell>
          <cell r="AH1934">
            <v>50.170951737423927</v>
          </cell>
        </row>
        <row r="1935">
          <cell r="B1935">
            <v>27422</v>
          </cell>
          <cell r="C1935" t="str">
            <v>MN</v>
          </cell>
          <cell r="D1935" t="str">
            <v>Cooperative</v>
          </cell>
          <cell r="E1935">
            <v>2.2967907122860173E-2</v>
          </cell>
          <cell r="F1935">
            <v>0</v>
          </cell>
          <cell r="G1935">
            <v>0</v>
          </cell>
          <cell r="H1935">
            <v>7611.5884816394982</v>
          </cell>
          <cell r="I1935">
            <v>11.608880937499999</v>
          </cell>
          <cell r="J1935">
            <v>0</v>
          </cell>
          <cell r="K1935">
            <v>0</v>
          </cell>
          <cell r="L1935">
            <v>0</v>
          </cell>
          <cell r="M1935">
            <v>0</v>
          </cell>
          <cell r="N1935">
            <v>6.5822473227695508E-2</v>
          </cell>
          <cell r="O1935">
            <v>11981.528940002068</v>
          </cell>
          <cell r="P1935">
            <v>33279.169019389883</v>
          </cell>
          <cell r="Q1935">
            <v>51245.754811554769</v>
          </cell>
          <cell r="R1935">
            <v>66143.204349936845</v>
          </cell>
          <cell r="S1935">
            <v>143255.49338496043</v>
          </cell>
          <cell r="T1935">
            <v>1002.6911928465606</v>
          </cell>
          <cell r="U1935">
            <v>1146.4909026308117</v>
          </cell>
          <cell r="V1935">
            <v>1225.4476231482008</v>
          </cell>
          <cell r="W1935">
            <v>1263.1292576141723</v>
          </cell>
          <cell r="X1935">
            <v>1334.2875029004849</v>
          </cell>
          <cell r="Y1935">
            <v>545.71992702298064</v>
          </cell>
          <cell r="Z1935">
            <v>666.75291815025491</v>
          </cell>
          <cell r="AA1935">
            <v>689.64581898992185</v>
          </cell>
          <cell r="AB1935">
            <v>710.6779524925937</v>
          </cell>
          <cell r="AC1935">
            <v>735.66948305813389</v>
          </cell>
          <cell r="AD1935">
            <v>62.025741976464893</v>
          </cell>
          <cell r="AE1935">
            <v>76.482228122269731</v>
          </cell>
          <cell r="AF1935">
            <v>75.491563767925797</v>
          </cell>
          <cell r="AG1935">
            <v>72.561979653765718</v>
          </cell>
          <cell r="AH1935">
            <v>50.170951737423927</v>
          </cell>
        </row>
        <row r="1936">
          <cell r="B1936">
            <v>19060</v>
          </cell>
          <cell r="C1936" t="str">
            <v>MN</v>
          </cell>
          <cell r="D1936" t="str">
            <v>Cooperative</v>
          </cell>
          <cell r="E1936">
            <v>2.2967907122860173E-2</v>
          </cell>
          <cell r="F1936">
            <v>0</v>
          </cell>
          <cell r="G1936">
            <v>0</v>
          </cell>
          <cell r="H1936">
            <v>7611.5884816394982</v>
          </cell>
          <cell r="I1936">
            <v>11.608880937499999</v>
          </cell>
          <cell r="J1936">
            <v>0</v>
          </cell>
          <cell r="K1936">
            <v>0</v>
          </cell>
          <cell r="L1936">
            <v>0</v>
          </cell>
          <cell r="M1936">
            <v>0</v>
          </cell>
          <cell r="N1936">
            <v>6.5822473227695508E-2</v>
          </cell>
          <cell r="O1936">
            <v>11981.528940002068</v>
          </cell>
          <cell r="P1936">
            <v>33279.169019389883</v>
          </cell>
          <cell r="Q1936">
            <v>51245.754811554769</v>
          </cell>
          <cell r="R1936">
            <v>66143.204349936845</v>
          </cell>
          <cell r="S1936">
            <v>143255.49338496043</v>
          </cell>
          <cell r="T1936">
            <v>1002.6911928465606</v>
          </cell>
          <cell r="U1936">
            <v>1146.4909026308117</v>
          </cell>
          <cell r="V1936">
            <v>1225.4476231482008</v>
          </cell>
          <cell r="W1936">
            <v>1263.1292576141723</v>
          </cell>
          <cell r="X1936">
            <v>1334.2875029004849</v>
          </cell>
          <cell r="Y1936">
            <v>545.71992702298064</v>
          </cell>
          <cell r="Z1936">
            <v>666.75291815025491</v>
          </cell>
          <cell r="AA1936">
            <v>689.64581898992185</v>
          </cell>
          <cell r="AB1936">
            <v>710.6779524925937</v>
          </cell>
          <cell r="AC1936">
            <v>735.66948305813389</v>
          </cell>
          <cell r="AD1936">
            <v>62.025741976464893</v>
          </cell>
          <cell r="AE1936">
            <v>76.482228122269731</v>
          </cell>
          <cell r="AF1936">
            <v>75.491563767925797</v>
          </cell>
          <cell r="AG1936">
            <v>72.561979653765718</v>
          </cell>
          <cell r="AH1936">
            <v>50.170951737423927</v>
          </cell>
        </row>
        <row r="1937">
          <cell r="B1937">
            <v>20639</v>
          </cell>
          <cell r="C1937" t="str">
            <v>MN</v>
          </cell>
          <cell r="D1937" t="str">
            <v>Cooperative</v>
          </cell>
          <cell r="E1937">
            <v>2.2967907122860173E-2</v>
          </cell>
          <cell r="F1937">
            <v>1</v>
          </cell>
          <cell r="G1937">
            <v>15403.585128356448</v>
          </cell>
          <cell r="H1937">
            <v>15403.585128356448</v>
          </cell>
          <cell r="I1937">
            <v>11.608880937499999</v>
          </cell>
          <cell r="J1937">
            <v>27354.6</v>
          </cell>
          <cell r="K1937">
            <v>208811</v>
          </cell>
          <cell r="L1937">
            <v>13556</v>
          </cell>
          <cell r="M1937">
            <v>0.1219579434040113</v>
          </cell>
          <cell r="N1937">
            <v>0.1219579434040113</v>
          </cell>
          <cell r="O1937">
            <v>11981.528940002068</v>
          </cell>
          <cell r="P1937">
            <v>33279.169019389883</v>
          </cell>
          <cell r="Q1937">
            <v>51245.754811554769</v>
          </cell>
          <cell r="R1937">
            <v>66143.204349936845</v>
          </cell>
          <cell r="S1937">
            <v>143255.49338496043</v>
          </cell>
          <cell r="T1937">
            <v>1002.6911928465606</v>
          </cell>
          <cell r="U1937">
            <v>1146.4909026308117</v>
          </cell>
          <cell r="V1937">
            <v>1225.4476231482008</v>
          </cell>
          <cell r="W1937">
            <v>1263.1292576141723</v>
          </cell>
          <cell r="X1937">
            <v>1334.2875029004849</v>
          </cell>
          <cell r="Y1937">
            <v>545.71992702298064</v>
          </cell>
          <cell r="Z1937">
            <v>666.75291815025491</v>
          </cell>
          <cell r="AA1937">
            <v>689.64581898992185</v>
          </cell>
          <cell r="AB1937">
            <v>710.6779524925937</v>
          </cell>
          <cell r="AC1937">
            <v>735.66948305813389</v>
          </cell>
          <cell r="AD1937">
            <v>62.025741976464893</v>
          </cell>
          <cell r="AE1937">
            <v>76.482228122269731</v>
          </cell>
          <cell r="AF1937">
            <v>75.491563767925797</v>
          </cell>
          <cell r="AG1937">
            <v>72.561979653765718</v>
          </cell>
          <cell r="AH1937">
            <v>50.170951737423927</v>
          </cell>
        </row>
        <row r="1938">
          <cell r="B1938">
            <v>20996</v>
          </cell>
          <cell r="C1938" t="str">
            <v>MN</v>
          </cell>
          <cell r="D1938" t="str">
            <v>Cooperative</v>
          </cell>
          <cell r="E1938">
            <v>0.21252552454997628</v>
          </cell>
          <cell r="F1938">
            <v>1</v>
          </cell>
          <cell r="G1938">
            <v>11914.314351170022</v>
          </cell>
          <cell r="H1938">
            <v>11914.314351170022</v>
          </cell>
          <cell r="I1938">
            <v>11.608880937499999</v>
          </cell>
          <cell r="J1938">
            <v>72855.199999999997</v>
          </cell>
          <cell r="K1938">
            <v>582467</v>
          </cell>
          <cell r="L1938">
            <v>48888</v>
          </cell>
          <cell r="M1938">
            <v>0.11338802085737047</v>
          </cell>
          <cell r="N1938">
            <v>0.11338802085737047</v>
          </cell>
          <cell r="O1938">
            <v>11981.528940002068</v>
          </cell>
          <cell r="P1938">
            <v>33279.169019389883</v>
          </cell>
          <cell r="Q1938">
            <v>51245.754811554769</v>
          </cell>
          <cell r="R1938">
            <v>66143.204349936845</v>
          </cell>
          <cell r="S1938">
            <v>143255.49338496043</v>
          </cell>
          <cell r="T1938">
            <v>1002.6911928465606</v>
          </cell>
          <cell r="U1938">
            <v>1146.4909026308117</v>
          </cell>
          <cell r="V1938">
            <v>1225.4476231482008</v>
          </cell>
          <cell r="W1938">
            <v>1263.1292576141723</v>
          </cell>
          <cell r="X1938">
            <v>1334.2875029004849</v>
          </cell>
          <cell r="Y1938">
            <v>545.71992702298064</v>
          </cell>
          <cell r="Z1938">
            <v>666.75291815025491</v>
          </cell>
          <cell r="AA1938">
            <v>689.64581898992185</v>
          </cell>
          <cell r="AB1938">
            <v>710.6779524925937</v>
          </cell>
          <cell r="AC1938">
            <v>735.66948305813389</v>
          </cell>
          <cell r="AD1938">
            <v>62.025741976464893</v>
          </cell>
          <cell r="AE1938">
            <v>76.482228122269731</v>
          </cell>
          <cell r="AF1938">
            <v>75.491563767925797</v>
          </cell>
          <cell r="AG1938">
            <v>72.561979653765718</v>
          </cell>
          <cell r="AH1938">
            <v>50.170951737423927</v>
          </cell>
        </row>
        <row r="1939">
          <cell r="B1939">
            <v>7870</v>
          </cell>
          <cell r="C1939" t="str">
            <v>MN</v>
          </cell>
          <cell r="D1939" t="str">
            <v>Cooperative</v>
          </cell>
          <cell r="E1939">
            <v>2.2967907122860173E-2</v>
          </cell>
          <cell r="F1939">
            <v>0</v>
          </cell>
          <cell r="G1939">
            <v>0</v>
          </cell>
          <cell r="H1939">
            <v>7611.5884816394982</v>
          </cell>
          <cell r="I1939">
            <v>11.608880937499999</v>
          </cell>
          <cell r="J1939">
            <v>0</v>
          </cell>
          <cell r="K1939">
            <v>0</v>
          </cell>
          <cell r="L1939">
            <v>0</v>
          </cell>
          <cell r="M1939">
            <v>0</v>
          </cell>
          <cell r="N1939">
            <v>6.5822473227695508E-2</v>
          </cell>
          <cell r="O1939">
            <v>11981.528940002068</v>
          </cell>
          <cell r="P1939">
            <v>33279.169019389883</v>
          </cell>
          <cell r="Q1939">
            <v>51245.754811554769</v>
          </cell>
          <cell r="R1939">
            <v>66143.204349936845</v>
          </cell>
          <cell r="S1939">
            <v>143255.49338496043</v>
          </cell>
          <cell r="T1939">
            <v>1002.6911928465606</v>
          </cell>
          <cell r="U1939">
            <v>1146.4909026308117</v>
          </cell>
          <cell r="V1939">
            <v>1225.4476231482008</v>
          </cell>
          <cell r="W1939">
            <v>1263.1292576141723</v>
          </cell>
          <cell r="X1939">
            <v>1334.2875029004849</v>
          </cell>
          <cell r="Y1939">
            <v>545.71992702298064</v>
          </cell>
          <cell r="Z1939">
            <v>666.75291815025491</v>
          </cell>
          <cell r="AA1939">
            <v>689.64581898992185</v>
          </cell>
          <cell r="AB1939">
            <v>710.6779524925937</v>
          </cell>
          <cell r="AC1939">
            <v>735.66948305813389</v>
          </cell>
          <cell r="AD1939">
            <v>62.025741976464893</v>
          </cell>
          <cell r="AE1939">
            <v>76.482228122269731</v>
          </cell>
          <cell r="AF1939">
            <v>75.491563767925797</v>
          </cell>
          <cell r="AG1939">
            <v>72.561979653765718</v>
          </cell>
          <cell r="AH1939">
            <v>50.170951737423927</v>
          </cell>
        </row>
        <row r="1940">
          <cell r="B1940">
            <v>8319</v>
          </cell>
          <cell r="C1940" t="str">
            <v>MN</v>
          </cell>
          <cell r="D1940" t="str">
            <v>Cooperative</v>
          </cell>
          <cell r="E1940">
            <v>0.21564805057955741</v>
          </cell>
          <cell r="F1940">
            <v>1</v>
          </cell>
          <cell r="G1940">
            <v>19796.007342817808</v>
          </cell>
          <cell r="H1940">
            <v>19796.007342817808</v>
          </cell>
          <cell r="I1940">
            <v>11.608880937499999</v>
          </cell>
          <cell r="J1940">
            <v>10231.099999999999</v>
          </cell>
          <cell r="K1940">
            <v>86271</v>
          </cell>
          <cell r="L1940">
            <v>4358</v>
          </cell>
          <cell r="M1940">
            <v>0.11155547011733373</v>
          </cell>
          <cell r="N1940">
            <v>0.11155547011733373</v>
          </cell>
          <cell r="O1940">
            <v>11981.528940002068</v>
          </cell>
          <cell r="P1940">
            <v>33279.169019389883</v>
          </cell>
          <cell r="Q1940">
            <v>51245.754811554769</v>
          </cell>
          <cell r="R1940">
            <v>66143.204349936845</v>
          </cell>
          <cell r="S1940">
            <v>143255.49338496043</v>
          </cell>
          <cell r="T1940">
            <v>1002.6911928465606</v>
          </cell>
          <cell r="U1940">
            <v>1146.4909026308117</v>
          </cell>
          <cell r="V1940">
            <v>1225.4476231482008</v>
          </cell>
          <cell r="W1940">
            <v>1263.1292576141723</v>
          </cell>
          <cell r="X1940">
            <v>1334.2875029004849</v>
          </cell>
          <cell r="Y1940">
            <v>545.71992702298064</v>
          </cell>
          <cell r="Z1940">
            <v>666.75291815025491</v>
          </cell>
          <cell r="AA1940">
            <v>689.64581898992185</v>
          </cell>
          <cell r="AB1940">
            <v>710.6779524925937</v>
          </cell>
          <cell r="AC1940">
            <v>735.66948305813389</v>
          </cell>
          <cell r="AD1940">
            <v>62.025741976464893</v>
          </cell>
          <cell r="AE1940">
            <v>76.482228122269731</v>
          </cell>
          <cell r="AF1940">
            <v>75.491563767925797</v>
          </cell>
          <cell r="AG1940">
            <v>72.561979653765718</v>
          </cell>
          <cell r="AH1940">
            <v>50.170951737423927</v>
          </cell>
        </row>
        <row r="1941">
          <cell r="B1941">
            <v>17267</v>
          </cell>
          <cell r="C1941" t="str">
            <v>MN</v>
          </cell>
          <cell r="D1941" t="str">
            <v>Cooperative</v>
          </cell>
          <cell r="E1941">
            <v>2.2967907122860173E-2</v>
          </cell>
          <cell r="F1941">
            <v>1</v>
          </cell>
          <cell r="G1941">
            <v>17388.671042536869</v>
          </cell>
          <cell r="H1941">
            <v>17388.671042536869</v>
          </cell>
          <cell r="I1941">
            <v>11.608880937499999</v>
          </cell>
          <cell r="J1941">
            <v>46914.8</v>
          </cell>
          <cell r="K1941">
            <v>407973</v>
          </cell>
          <cell r="L1941">
            <v>23462</v>
          </cell>
          <cell r="M1941">
            <v>0.10698352397176406</v>
          </cell>
          <cell r="N1941">
            <v>0.10698352397176406</v>
          </cell>
          <cell r="O1941">
            <v>11981.528940002068</v>
          </cell>
          <cell r="P1941">
            <v>33279.169019389883</v>
          </cell>
          <cell r="Q1941">
            <v>51245.754811554769</v>
          </cell>
          <cell r="R1941">
            <v>66143.204349936845</v>
          </cell>
          <cell r="S1941">
            <v>143255.49338496043</v>
          </cell>
          <cell r="T1941">
            <v>1002.6911928465606</v>
          </cell>
          <cell r="U1941">
            <v>1146.4909026308117</v>
          </cell>
          <cell r="V1941">
            <v>1225.4476231482008</v>
          </cell>
          <cell r="W1941">
            <v>1263.1292576141723</v>
          </cell>
          <cell r="X1941">
            <v>1334.2875029004849</v>
          </cell>
          <cell r="Y1941">
            <v>545.71992702298064</v>
          </cell>
          <cell r="Z1941">
            <v>666.75291815025491</v>
          </cell>
          <cell r="AA1941">
            <v>689.64581898992185</v>
          </cell>
          <cell r="AB1941">
            <v>710.6779524925937</v>
          </cell>
          <cell r="AC1941">
            <v>735.66948305813389</v>
          </cell>
          <cell r="AD1941">
            <v>62.025741976464893</v>
          </cell>
          <cell r="AE1941">
            <v>76.482228122269731</v>
          </cell>
          <cell r="AF1941">
            <v>75.491563767925797</v>
          </cell>
          <cell r="AG1941">
            <v>72.561979653765718</v>
          </cell>
          <cell r="AH1941">
            <v>50.170951737423927</v>
          </cell>
        </row>
        <row r="1942">
          <cell r="B1942">
            <v>27000</v>
          </cell>
          <cell r="C1942" t="str">
            <v>MN</v>
          </cell>
          <cell r="D1942" t="str">
            <v>Federal</v>
          </cell>
          <cell r="E1942">
            <v>2.2967907122860173E-2</v>
          </cell>
          <cell r="F1942">
            <v>0</v>
          </cell>
          <cell r="G1942">
            <v>0</v>
          </cell>
          <cell r="H1942">
            <v>0</v>
          </cell>
          <cell r="I1942">
            <v>11.608880937499999</v>
          </cell>
          <cell r="J1942">
            <v>0</v>
          </cell>
          <cell r="K1942">
            <v>0</v>
          </cell>
          <cell r="L1942">
            <v>0</v>
          </cell>
          <cell r="M1942">
            <v>0</v>
          </cell>
          <cell r="N1942">
            <v>0</v>
          </cell>
          <cell r="O1942">
            <v>11981.528940002068</v>
          </cell>
          <cell r="P1942">
            <v>33279.169019389883</v>
          </cell>
          <cell r="Q1942">
            <v>51245.754811554769</v>
          </cell>
          <cell r="R1942">
            <v>66143.204349936845</v>
          </cell>
          <cell r="S1942">
            <v>143255.49338496043</v>
          </cell>
          <cell r="T1942">
            <v>1002.6911928465606</v>
          </cell>
          <cell r="U1942">
            <v>1146.4909026308117</v>
          </cell>
          <cell r="V1942">
            <v>1225.4476231482008</v>
          </cell>
          <cell r="W1942">
            <v>1263.1292576141723</v>
          </cell>
          <cell r="X1942">
            <v>1334.2875029004849</v>
          </cell>
          <cell r="Y1942">
            <v>545.71992702298064</v>
          </cell>
          <cell r="Z1942">
            <v>666.75291815025491</v>
          </cell>
          <cell r="AA1942">
            <v>689.64581898992185</v>
          </cell>
          <cell r="AB1942">
            <v>710.6779524925937</v>
          </cell>
          <cell r="AC1942">
            <v>735.66948305813389</v>
          </cell>
          <cell r="AD1942">
            <v>62.025741976464893</v>
          </cell>
          <cell r="AE1942">
            <v>76.482228122269731</v>
          </cell>
          <cell r="AF1942">
            <v>75.491563767925797</v>
          </cell>
          <cell r="AG1942">
            <v>72.561979653765718</v>
          </cell>
          <cell r="AH1942">
            <v>50.170951737423927</v>
          </cell>
        </row>
        <row r="1943">
          <cell r="B1943">
            <v>12647</v>
          </cell>
          <cell r="C1943" t="str">
            <v>MN</v>
          </cell>
          <cell r="D1943" t="str">
            <v>Investor Owned</v>
          </cell>
          <cell r="E1943">
            <v>0.20583689083425646</v>
          </cell>
          <cell r="F1943">
            <v>1</v>
          </cell>
          <cell r="G1943">
            <v>8468.9808036111535</v>
          </cell>
          <cell r="H1943">
            <v>8468.9808036111535</v>
          </cell>
          <cell r="I1943">
            <v>11.608880937499999</v>
          </cell>
          <cell r="J1943">
            <v>117084.2</v>
          </cell>
          <cell r="K1943">
            <v>1046910</v>
          </cell>
          <cell r="L1943">
            <v>123617</v>
          </cell>
          <cell r="M1943">
            <v>9.5388848689752462E-2</v>
          </cell>
          <cell r="N1943">
            <v>9.5388848689752462E-2</v>
          </cell>
          <cell r="O1943">
            <v>11981.528940002068</v>
          </cell>
          <cell r="P1943">
            <v>33279.169019389883</v>
          </cell>
          <cell r="Q1943">
            <v>51245.754811554769</v>
          </cell>
          <cell r="R1943">
            <v>66143.204349936845</v>
          </cell>
          <cell r="S1943">
            <v>143255.49338496043</v>
          </cell>
          <cell r="T1943">
            <v>1002.6911928465606</v>
          </cell>
          <cell r="U1943">
            <v>1146.4909026308117</v>
          </cell>
          <cell r="V1943">
            <v>1225.4476231482008</v>
          </cell>
          <cell r="W1943">
            <v>1263.1292576141723</v>
          </cell>
          <cell r="X1943">
            <v>1334.2875029004849</v>
          </cell>
          <cell r="Y1943">
            <v>545.71992702298064</v>
          </cell>
          <cell r="Z1943">
            <v>666.75291815025491</v>
          </cell>
          <cell r="AA1943">
            <v>689.64581898992185</v>
          </cell>
          <cell r="AB1943">
            <v>710.6779524925937</v>
          </cell>
          <cell r="AC1943">
            <v>735.66948305813389</v>
          </cell>
          <cell r="AD1943">
            <v>62.025741976464893</v>
          </cell>
          <cell r="AE1943">
            <v>76.482228122269731</v>
          </cell>
          <cell r="AF1943">
            <v>75.491563767925797</v>
          </cell>
          <cell r="AG1943">
            <v>72.561979653765718</v>
          </cell>
          <cell r="AH1943">
            <v>50.170951737423927</v>
          </cell>
        </row>
        <row r="1944">
          <cell r="B1944">
            <v>13780</v>
          </cell>
          <cell r="C1944" t="str">
            <v>MN</v>
          </cell>
          <cell r="D1944" t="str">
            <v>Investor Owned</v>
          </cell>
          <cell r="E1944">
            <v>0.21222851539632362</v>
          </cell>
          <cell r="F1944">
            <v>1</v>
          </cell>
          <cell r="G1944">
            <v>8904.2744626402746</v>
          </cell>
          <cell r="H1944">
            <v>8904.2744626402746</v>
          </cell>
          <cell r="I1944">
            <v>11.608880937499999</v>
          </cell>
          <cell r="J1944">
            <v>261980.5</v>
          </cell>
          <cell r="K1944">
            <v>1969394</v>
          </cell>
          <cell r="L1944">
            <v>221174</v>
          </cell>
          <cell r="M1944">
            <v>0.11738103620217819</v>
          </cell>
          <cell r="N1944">
            <v>0.11738103620217819</v>
          </cell>
          <cell r="O1944">
            <v>11981.528940002068</v>
          </cell>
          <cell r="P1944">
            <v>33279.169019389883</v>
          </cell>
          <cell r="Q1944">
            <v>51245.754811554769</v>
          </cell>
          <cell r="R1944">
            <v>66143.204349936845</v>
          </cell>
          <cell r="S1944">
            <v>143255.49338496043</v>
          </cell>
          <cell r="T1944">
            <v>1002.6911928465606</v>
          </cell>
          <cell r="U1944">
            <v>1146.4909026308117</v>
          </cell>
          <cell r="V1944">
            <v>1225.4476231482008</v>
          </cell>
          <cell r="W1944">
            <v>1263.1292576141723</v>
          </cell>
          <cell r="X1944">
            <v>1334.2875029004849</v>
          </cell>
          <cell r="Y1944">
            <v>545.71992702298064</v>
          </cell>
          <cell r="Z1944">
            <v>666.75291815025491</v>
          </cell>
          <cell r="AA1944">
            <v>689.64581898992185</v>
          </cell>
          <cell r="AB1944">
            <v>710.6779524925937</v>
          </cell>
          <cell r="AC1944">
            <v>735.66948305813389</v>
          </cell>
          <cell r="AD1944">
            <v>62.025741976464893</v>
          </cell>
          <cell r="AE1944">
            <v>76.482228122269731</v>
          </cell>
          <cell r="AF1944">
            <v>75.491563767925797</v>
          </cell>
          <cell r="AG1944">
            <v>72.561979653765718</v>
          </cell>
          <cell r="AH1944">
            <v>50.170951737423927</v>
          </cell>
        </row>
        <row r="1945">
          <cell r="B1945">
            <v>13781</v>
          </cell>
          <cell r="C1945" t="str">
            <v>MN</v>
          </cell>
          <cell r="D1945" t="str">
            <v>Investor Owned</v>
          </cell>
          <cell r="E1945">
            <v>0.21288316566411711</v>
          </cell>
          <cell r="F1945">
            <v>1</v>
          </cell>
          <cell r="G1945">
            <v>7938.1350710262541</v>
          </cell>
          <cell r="H1945">
            <v>7938.1350710262541</v>
          </cell>
          <cell r="I1945">
            <v>11.608880937499999</v>
          </cell>
          <cell r="J1945">
            <v>1418149.5999999999</v>
          </cell>
          <cell r="K1945">
            <v>10615287</v>
          </cell>
          <cell r="L1945">
            <v>1337252</v>
          </cell>
          <cell r="M1945">
            <v>0.11604600129820275</v>
          </cell>
          <cell r="N1945">
            <v>0.11604600129820275</v>
          </cell>
          <cell r="O1945">
            <v>11981.528940002068</v>
          </cell>
          <cell r="P1945">
            <v>33279.169019389883</v>
          </cell>
          <cell r="Q1945">
            <v>51245.754811554769</v>
          </cell>
          <cell r="R1945">
            <v>66143.204349936845</v>
          </cell>
          <cell r="S1945">
            <v>143255.49338496043</v>
          </cell>
          <cell r="T1945">
            <v>1002.6911928465606</v>
          </cell>
          <cell r="U1945">
            <v>1146.4909026308117</v>
          </cell>
          <cell r="V1945">
            <v>1225.4476231482008</v>
          </cell>
          <cell r="W1945">
            <v>1263.1292576141723</v>
          </cell>
          <cell r="X1945">
            <v>1334.2875029004849</v>
          </cell>
          <cell r="Y1945">
            <v>545.71992702298064</v>
          </cell>
          <cell r="Z1945">
            <v>666.75291815025491</v>
          </cell>
          <cell r="AA1945">
            <v>689.64581898992185</v>
          </cell>
          <cell r="AB1945">
            <v>710.6779524925937</v>
          </cell>
          <cell r="AC1945">
            <v>735.66948305813389</v>
          </cell>
          <cell r="AD1945">
            <v>62.025741976464893</v>
          </cell>
          <cell r="AE1945">
            <v>76.482228122269731</v>
          </cell>
          <cell r="AF1945">
            <v>75.491563767925797</v>
          </cell>
          <cell r="AG1945">
            <v>72.561979653765718</v>
          </cell>
          <cell r="AH1945">
            <v>50.170951737423927</v>
          </cell>
        </row>
        <row r="1946">
          <cell r="B1946">
            <v>14232</v>
          </cell>
          <cell r="C1946" t="str">
            <v>MN</v>
          </cell>
          <cell r="D1946" t="str">
            <v>Investor Owned</v>
          </cell>
          <cell r="E1946">
            <v>2.2967907122860173E-2</v>
          </cell>
          <cell r="F1946">
            <v>1</v>
          </cell>
          <cell r="G1946">
            <v>12183.03923643851</v>
          </cell>
          <cell r="H1946">
            <v>12183.03923643851</v>
          </cell>
          <cell r="I1946">
            <v>11.608880937499999</v>
          </cell>
          <cell r="J1946">
            <v>126576.6</v>
          </cell>
          <cell r="K1946">
            <v>1266232</v>
          </cell>
          <cell r="L1946">
            <v>103934</v>
          </cell>
          <cell r="M1946">
            <v>8.8528729982896098E-2</v>
          </cell>
          <cell r="N1946">
            <v>8.8528729982896098E-2</v>
          </cell>
          <cell r="O1946">
            <v>11981.528940002068</v>
          </cell>
          <cell r="P1946">
            <v>33279.169019389883</v>
          </cell>
          <cell r="Q1946">
            <v>51245.754811554769</v>
          </cell>
          <cell r="R1946">
            <v>66143.204349936845</v>
          </cell>
          <cell r="S1946">
            <v>143255.49338496043</v>
          </cell>
          <cell r="T1946">
            <v>1002.6911928465606</v>
          </cell>
          <cell r="U1946">
            <v>1146.4909026308117</v>
          </cell>
          <cell r="V1946">
            <v>1225.4476231482008</v>
          </cell>
          <cell r="W1946">
            <v>1263.1292576141723</v>
          </cell>
          <cell r="X1946">
            <v>1334.2875029004849</v>
          </cell>
          <cell r="Y1946">
            <v>545.71992702298064</v>
          </cell>
          <cell r="Z1946">
            <v>666.75291815025491</v>
          </cell>
          <cell r="AA1946">
            <v>689.64581898992185</v>
          </cell>
          <cell r="AB1946">
            <v>710.6779524925937</v>
          </cell>
          <cell r="AC1946">
            <v>735.66948305813389</v>
          </cell>
          <cell r="AD1946">
            <v>62.025741976464893</v>
          </cell>
          <cell r="AE1946">
            <v>76.482228122269731</v>
          </cell>
          <cell r="AF1946">
            <v>75.491563767925797</v>
          </cell>
          <cell r="AG1946">
            <v>72.561979653765718</v>
          </cell>
          <cell r="AH1946">
            <v>50.170951737423927</v>
          </cell>
        </row>
        <row r="1947">
          <cell r="B1947">
            <v>13815</v>
          </cell>
          <cell r="C1947" t="str">
            <v>MN</v>
          </cell>
          <cell r="D1947" t="str">
            <v>Investor Owned</v>
          </cell>
          <cell r="E1947">
            <v>2.2967907122860173E-2</v>
          </cell>
          <cell r="F1947">
            <v>1</v>
          </cell>
          <cell r="G1947">
            <v>7266.5780289180657</v>
          </cell>
          <cell r="H1947">
            <v>7266.5780289180657</v>
          </cell>
          <cell r="I1947">
            <v>11.608880937499999</v>
          </cell>
          <cell r="J1947">
            <v>11929.4</v>
          </cell>
          <cell r="K1947">
            <v>87446</v>
          </cell>
          <cell r="L1947">
            <v>12034</v>
          </cell>
          <cell r="M1947">
            <v>0.11724932783177619</v>
          </cell>
          <cell r="N1947">
            <v>0.11724932783177619</v>
          </cell>
          <cell r="O1947">
            <v>11981.528940002068</v>
          </cell>
          <cell r="P1947">
            <v>33279.169019389883</v>
          </cell>
          <cell r="Q1947">
            <v>51245.754811554769</v>
          </cell>
          <cell r="R1947">
            <v>66143.204349936845</v>
          </cell>
          <cell r="S1947">
            <v>143255.49338496043</v>
          </cell>
          <cell r="T1947">
            <v>1002.6911928465606</v>
          </cell>
          <cell r="U1947">
            <v>1146.4909026308117</v>
          </cell>
          <cell r="V1947">
            <v>1225.4476231482008</v>
          </cell>
          <cell r="W1947">
            <v>1263.1292576141723</v>
          </cell>
          <cell r="X1947">
            <v>1334.2875029004849</v>
          </cell>
          <cell r="Y1947">
            <v>545.71992702298064</v>
          </cell>
          <cell r="Z1947">
            <v>666.75291815025491</v>
          </cell>
          <cell r="AA1947">
            <v>689.64581898992185</v>
          </cell>
          <cell r="AB1947">
            <v>710.6779524925937</v>
          </cell>
          <cell r="AC1947">
            <v>735.66948305813389</v>
          </cell>
          <cell r="AD1947">
            <v>62.025741976464893</v>
          </cell>
          <cell r="AE1947">
            <v>76.482228122269731</v>
          </cell>
          <cell r="AF1947">
            <v>75.491563767925797</v>
          </cell>
          <cell r="AG1947">
            <v>72.561979653765718</v>
          </cell>
          <cell r="AH1947">
            <v>50.170951737423927</v>
          </cell>
        </row>
        <row r="1948">
          <cell r="B1948">
            <v>150</v>
          </cell>
          <cell r="C1948" t="str">
            <v>MN</v>
          </cell>
          <cell r="D1948" t="str">
            <v>Municipal</v>
          </cell>
          <cell r="E1948">
            <v>2.2967907122860173E-2</v>
          </cell>
          <cell r="F1948">
            <v>0</v>
          </cell>
          <cell r="G1948">
            <v>0</v>
          </cell>
          <cell r="H1948">
            <v>967.38159891747875</v>
          </cell>
          <cell r="I1948">
            <v>11.608880937499999</v>
          </cell>
          <cell r="J1948">
            <v>0</v>
          </cell>
          <cell r="K1948">
            <v>0</v>
          </cell>
          <cell r="L1948">
            <v>0</v>
          </cell>
          <cell r="M1948">
            <v>0</v>
          </cell>
          <cell r="N1948">
            <v>1.2536857682308215E-2</v>
          </cell>
          <cell r="O1948">
            <v>11981.528940002068</v>
          </cell>
          <cell r="P1948">
            <v>33279.169019389883</v>
          </cell>
          <cell r="Q1948">
            <v>51245.754811554769</v>
          </cell>
          <cell r="R1948">
            <v>66143.204349936845</v>
          </cell>
          <cell r="S1948">
            <v>143255.49338496043</v>
          </cell>
          <cell r="T1948">
            <v>1002.6911928465606</v>
          </cell>
          <cell r="U1948">
            <v>1146.4909026308117</v>
          </cell>
          <cell r="V1948">
            <v>1225.4476231482008</v>
          </cell>
          <cell r="W1948">
            <v>1263.1292576141723</v>
          </cell>
          <cell r="X1948">
            <v>1334.2875029004849</v>
          </cell>
          <cell r="Y1948">
            <v>545.71992702298064</v>
          </cell>
          <cell r="Z1948">
            <v>666.75291815025491</v>
          </cell>
          <cell r="AA1948">
            <v>689.64581898992185</v>
          </cell>
          <cell r="AB1948">
            <v>710.6779524925937</v>
          </cell>
          <cell r="AC1948">
            <v>735.66948305813389</v>
          </cell>
          <cell r="AD1948">
            <v>62.025741976464893</v>
          </cell>
          <cell r="AE1948">
            <v>76.482228122269731</v>
          </cell>
          <cell r="AF1948">
            <v>75.491563767925797</v>
          </cell>
          <cell r="AG1948">
            <v>72.561979653765718</v>
          </cell>
          <cell r="AH1948">
            <v>50.170951737423927</v>
          </cell>
        </row>
        <row r="1949">
          <cell r="B1949">
            <v>174</v>
          </cell>
          <cell r="C1949" t="str">
            <v>MN</v>
          </cell>
          <cell r="D1949" t="str">
            <v>Municipal</v>
          </cell>
          <cell r="E1949">
            <v>2.2967907122860173E-2</v>
          </cell>
          <cell r="F1949">
            <v>0</v>
          </cell>
          <cell r="G1949">
            <v>0</v>
          </cell>
          <cell r="H1949">
            <v>967.38159891747875</v>
          </cell>
          <cell r="I1949">
            <v>11.608880937499999</v>
          </cell>
          <cell r="J1949">
            <v>0</v>
          </cell>
          <cell r="K1949">
            <v>0</v>
          </cell>
          <cell r="L1949">
            <v>0</v>
          </cell>
          <cell r="M1949">
            <v>0</v>
          </cell>
          <cell r="N1949">
            <v>1.2536857682308215E-2</v>
          </cell>
          <cell r="O1949">
            <v>11981.528940002068</v>
          </cell>
          <cell r="P1949">
            <v>33279.169019389883</v>
          </cell>
          <cell r="Q1949">
            <v>51245.754811554769</v>
          </cell>
          <cell r="R1949">
            <v>66143.204349936845</v>
          </cell>
          <cell r="S1949">
            <v>143255.49338496043</v>
          </cell>
          <cell r="T1949">
            <v>1002.6911928465606</v>
          </cell>
          <cell r="U1949">
            <v>1146.4909026308117</v>
          </cell>
          <cell r="V1949">
            <v>1225.4476231482008</v>
          </cell>
          <cell r="W1949">
            <v>1263.1292576141723</v>
          </cell>
          <cell r="X1949">
            <v>1334.2875029004849</v>
          </cell>
          <cell r="Y1949">
            <v>545.71992702298064</v>
          </cell>
          <cell r="Z1949">
            <v>666.75291815025491</v>
          </cell>
          <cell r="AA1949">
            <v>689.64581898992185</v>
          </cell>
          <cell r="AB1949">
            <v>710.6779524925937</v>
          </cell>
          <cell r="AC1949">
            <v>735.66948305813389</v>
          </cell>
          <cell r="AD1949">
            <v>62.025741976464893</v>
          </cell>
          <cell r="AE1949">
            <v>76.482228122269731</v>
          </cell>
          <cell r="AF1949">
            <v>75.491563767925797</v>
          </cell>
          <cell r="AG1949">
            <v>72.561979653765718</v>
          </cell>
          <cell r="AH1949">
            <v>50.170951737423927</v>
          </cell>
        </row>
        <row r="1950">
          <cell r="B1950">
            <v>1101</v>
          </cell>
          <cell r="C1950" t="str">
            <v>MN</v>
          </cell>
          <cell r="D1950" t="str">
            <v>Municipal</v>
          </cell>
          <cell r="E1950">
            <v>2.2967907122860173E-2</v>
          </cell>
          <cell r="F1950">
            <v>0</v>
          </cell>
          <cell r="G1950">
            <v>0</v>
          </cell>
          <cell r="H1950">
            <v>967.38159891747875</v>
          </cell>
          <cell r="I1950">
            <v>11.608880937499999</v>
          </cell>
          <cell r="J1950">
            <v>0</v>
          </cell>
          <cell r="K1950">
            <v>0</v>
          </cell>
          <cell r="L1950">
            <v>0</v>
          </cell>
          <cell r="M1950">
            <v>0</v>
          </cell>
          <cell r="N1950">
            <v>1.2536857682308215E-2</v>
          </cell>
          <cell r="O1950">
            <v>11981.528940002068</v>
          </cell>
          <cell r="P1950">
            <v>33279.169019389883</v>
          </cell>
          <cell r="Q1950">
            <v>51245.754811554769</v>
          </cell>
          <cell r="R1950">
            <v>66143.204349936845</v>
          </cell>
          <cell r="S1950">
            <v>143255.49338496043</v>
          </cell>
          <cell r="T1950">
            <v>1002.6911928465606</v>
          </cell>
          <cell r="U1950">
            <v>1146.4909026308117</v>
          </cell>
          <cell r="V1950">
            <v>1225.4476231482008</v>
          </cell>
          <cell r="W1950">
            <v>1263.1292576141723</v>
          </cell>
          <cell r="X1950">
            <v>1334.2875029004849</v>
          </cell>
          <cell r="Y1950">
            <v>545.71992702298064</v>
          </cell>
          <cell r="Z1950">
            <v>666.75291815025491</v>
          </cell>
          <cell r="AA1950">
            <v>689.64581898992185</v>
          </cell>
          <cell r="AB1950">
            <v>710.6779524925937</v>
          </cell>
          <cell r="AC1950">
            <v>735.66948305813389</v>
          </cell>
          <cell r="AD1950">
            <v>62.025741976464893</v>
          </cell>
          <cell r="AE1950">
            <v>76.482228122269731</v>
          </cell>
          <cell r="AF1950">
            <v>75.491563767925797</v>
          </cell>
          <cell r="AG1950">
            <v>72.561979653765718</v>
          </cell>
          <cell r="AH1950">
            <v>50.170951737423927</v>
          </cell>
        </row>
        <row r="1951">
          <cell r="B1951">
            <v>1883</v>
          </cell>
          <cell r="C1951" t="str">
            <v>MN</v>
          </cell>
          <cell r="D1951" t="str">
            <v>Municipal</v>
          </cell>
          <cell r="E1951">
            <v>2.2967907122860173E-2</v>
          </cell>
          <cell r="F1951">
            <v>0</v>
          </cell>
          <cell r="G1951">
            <v>0</v>
          </cell>
          <cell r="H1951">
            <v>967.38159891747875</v>
          </cell>
          <cell r="I1951">
            <v>11.608880937499999</v>
          </cell>
          <cell r="J1951">
            <v>0</v>
          </cell>
          <cell r="K1951">
            <v>0</v>
          </cell>
          <cell r="L1951">
            <v>0</v>
          </cell>
          <cell r="M1951">
            <v>0</v>
          </cell>
          <cell r="N1951">
            <v>1.2536857682308215E-2</v>
          </cell>
          <cell r="O1951">
            <v>11981.528940002068</v>
          </cell>
          <cell r="P1951">
            <v>33279.169019389883</v>
          </cell>
          <cell r="Q1951">
            <v>51245.754811554769</v>
          </cell>
          <cell r="R1951">
            <v>66143.204349936845</v>
          </cell>
          <cell r="S1951">
            <v>143255.49338496043</v>
          </cell>
          <cell r="T1951">
            <v>1002.6911928465606</v>
          </cell>
          <cell r="U1951">
            <v>1146.4909026308117</v>
          </cell>
          <cell r="V1951">
            <v>1225.4476231482008</v>
          </cell>
          <cell r="W1951">
            <v>1263.1292576141723</v>
          </cell>
          <cell r="X1951">
            <v>1334.2875029004849</v>
          </cell>
          <cell r="Y1951">
            <v>545.71992702298064</v>
          </cell>
          <cell r="Z1951">
            <v>666.75291815025491</v>
          </cell>
          <cell r="AA1951">
            <v>689.64581898992185</v>
          </cell>
          <cell r="AB1951">
            <v>710.6779524925937</v>
          </cell>
          <cell r="AC1951">
            <v>735.66948305813389</v>
          </cell>
          <cell r="AD1951">
            <v>62.025741976464893</v>
          </cell>
          <cell r="AE1951">
            <v>76.482228122269731</v>
          </cell>
          <cell r="AF1951">
            <v>75.491563767925797</v>
          </cell>
          <cell r="AG1951">
            <v>72.561979653765718</v>
          </cell>
          <cell r="AH1951">
            <v>50.170951737423927</v>
          </cell>
        </row>
        <row r="1952">
          <cell r="B1952">
            <v>2138</v>
          </cell>
          <cell r="C1952" t="str">
            <v>MN</v>
          </cell>
          <cell r="D1952" t="str">
            <v>Municipal</v>
          </cell>
          <cell r="E1952">
            <v>2.2967907122860173E-2</v>
          </cell>
          <cell r="F1952">
            <v>0</v>
          </cell>
          <cell r="G1952">
            <v>0</v>
          </cell>
          <cell r="H1952">
            <v>967.38159891747875</v>
          </cell>
          <cell r="I1952">
            <v>11.608880937499999</v>
          </cell>
          <cell r="J1952">
            <v>0</v>
          </cell>
          <cell r="K1952">
            <v>0</v>
          </cell>
          <cell r="L1952">
            <v>0</v>
          </cell>
          <cell r="M1952">
            <v>0</v>
          </cell>
          <cell r="N1952">
            <v>1.2536857682308215E-2</v>
          </cell>
          <cell r="O1952">
            <v>11981.528940002068</v>
          </cell>
          <cell r="P1952">
            <v>33279.169019389883</v>
          </cell>
          <cell r="Q1952">
            <v>51245.754811554769</v>
          </cell>
          <cell r="R1952">
            <v>66143.204349936845</v>
          </cell>
          <cell r="S1952">
            <v>143255.49338496043</v>
          </cell>
          <cell r="T1952">
            <v>1002.6911928465606</v>
          </cell>
          <cell r="U1952">
            <v>1146.4909026308117</v>
          </cell>
          <cell r="V1952">
            <v>1225.4476231482008</v>
          </cell>
          <cell r="W1952">
            <v>1263.1292576141723</v>
          </cell>
          <cell r="X1952">
            <v>1334.2875029004849</v>
          </cell>
          <cell r="Y1952">
            <v>545.71992702298064</v>
          </cell>
          <cell r="Z1952">
            <v>666.75291815025491</v>
          </cell>
          <cell r="AA1952">
            <v>689.64581898992185</v>
          </cell>
          <cell r="AB1952">
            <v>710.6779524925937</v>
          </cell>
          <cell r="AC1952">
            <v>735.66948305813389</v>
          </cell>
          <cell r="AD1952">
            <v>62.025741976464893</v>
          </cell>
          <cell r="AE1952">
            <v>76.482228122269731</v>
          </cell>
          <cell r="AF1952">
            <v>75.491563767925797</v>
          </cell>
          <cell r="AG1952">
            <v>72.561979653765718</v>
          </cell>
          <cell r="AH1952">
            <v>50.170951737423927</v>
          </cell>
        </row>
        <row r="1953">
          <cell r="B1953">
            <v>87</v>
          </cell>
          <cell r="C1953" t="str">
            <v>MN</v>
          </cell>
          <cell r="D1953" t="str">
            <v>Municipal</v>
          </cell>
          <cell r="E1953">
            <v>2.2967907122860173E-2</v>
          </cell>
          <cell r="F1953">
            <v>0</v>
          </cell>
          <cell r="G1953">
            <v>0</v>
          </cell>
          <cell r="H1953">
            <v>967.38159891747875</v>
          </cell>
          <cell r="I1953">
            <v>11.608880937499999</v>
          </cell>
          <cell r="J1953">
            <v>0</v>
          </cell>
          <cell r="K1953">
            <v>0</v>
          </cell>
          <cell r="L1953">
            <v>0</v>
          </cell>
          <cell r="M1953">
            <v>0</v>
          </cell>
          <cell r="N1953">
            <v>1.2536857682308215E-2</v>
          </cell>
          <cell r="O1953">
            <v>11981.528940002068</v>
          </cell>
          <cell r="P1953">
            <v>33279.169019389883</v>
          </cell>
          <cell r="Q1953">
            <v>51245.754811554769</v>
          </cell>
          <cell r="R1953">
            <v>66143.204349936845</v>
          </cell>
          <cell r="S1953">
            <v>143255.49338496043</v>
          </cell>
          <cell r="T1953">
            <v>1002.6911928465606</v>
          </cell>
          <cell r="U1953">
            <v>1146.4909026308117</v>
          </cell>
          <cell r="V1953">
            <v>1225.4476231482008</v>
          </cell>
          <cell r="W1953">
            <v>1263.1292576141723</v>
          </cell>
          <cell r="X1953">
            <v>1334.2875029004849</v>
          </cell>
          <cell r="Y1953">
            <v>545.71992702298064</v>
          </cell>
          <cell r="Z1953">
            <v>666.75291815025491</v>
          </cell>
          <cell r="AA1953">
            <v>689.64581898992185</v>
          </cell>
          <cell r="AB1953">
            <v>710.6779524925937</v>
          </cell>
          <cell r="AC1953">
            <v>735.66948305813389</v>
          </cell>
          <cell r="AD1953">
            <v>62.025741976464893</v>
          </cell>
          <cell r="AE1953">
            <v>76.482228122269731</v>
          </cell>
          <cell r="AF1953">
            <v>75.491563767925797</v>
          </cell>
          <cell r="AG1953">
            <v>72.561979653765718</v>
          </cell>
          <cell r="AH1953">
            <v>50.170951737423927</v>
          </cell>
        </row>
        <row r="1954">
          <cell r="B1954">
            <v>295</v>
          </cell>
          <cell r="C1954" t="str">
            <v>MN</v>
          </cell>
          <cell r="D1954" t="str">
            <v>Municipal</v>
          </cell>
          <cell r="E1954">
            <v>2.2967907122860173E-2</v>
          </cell>
          <cell r="F1954">
            <v>1</v>
          </cell>
          <cell r="G1954">
            <v>9592.2248803827752</v>
          </cell>
          <cell r="H1954">
            <v>9592.2248803827752</v>
          </cell>
          <cell r="I1954">
            <v>11.608880937499999</v>
          </cell>
          <cell r="J1954">
            <v>8337.6</v>
          </cell>
          <cell r="K1954">
            <v>80191</v>
          </cell>
          <cell r="L1954">
            <v>8360</v>
          </cell>
          <cell r="M1954">
            <v>8.9448904045965255E-2</v>
          </cell>
          <cell r="N1954">
            <v>8.9448904045965255E-2</v>
          </cell>
          <cell r="O1954">
            <v>11981.528940002068</v>
          </cell>
          <cell r="P1954">
            <v>33279.169019389883</v>
          </cell>
          <cell r="Q1954">
            <v>51245.754811554769</v>
          </cell>
          <cell r="R1954">
            <v>66143.204349936845</v>
          </cell>
          <cell r="S1954">
            <v>143255.49338496043</v>
          </cell>
          <cell r="T1954">
            <v>1002.6911928465606</v>
          </cell>
          <cell r="U1954">
            <v>1146.4909026308117</v>
          </cell>
          <cell r="V1954">
            <v>1225.4476231482008</v>
          </cell>
          <cell r="W1954">
            <v>1263.1292576141723</v>
          </cell>
          <cell r="X1954">
            <v>1334.2875029004849</v>
          </cell>
          <cell r="Y1954">
            <v>545.71992702298064</v>
          </cell>
          <cell r="Z1954">
            <v>666.75291815025491</v>
          </cell>
          <cell r="AA1954">
            <v>689.64581898992185</v>
          </cell>
          <cell r="AB1954">
            <v>710.6779524925937</v>
          </cell>
          <cell r="AC1954">
            <v>735.66948305813389</v>
          </cell>
          <cell r="AD1954">
            <v>62.025741976464893</v>
          </cell>
          <cell r="AE1954">
            <v>76.482228122269731</v>
          </cell>
          <cell r="AF1954">
            <v>75.491563767925797</v>
          </cell>
          <cell r="AG1954">
            <v>72.561979653765718</v>
          </cell>
          <cell r="AH1954">
            <v>50.170951737423927</v>
          </cell>
        </row>
        <row r="1955">
          <cell r="B1955">
            <v>266</v>
          </cell>
          <cell r="C1955" t="str">
            <v>MN</v>
          </cell>
          <cell r="D1955" t="str">
            <v>Municipal</v>
          </cell>
          <cell r="E1955">
            <v>2.2967907122860173E-2</v>
          </cell>
          <cell r="F1955">
            <v>0</v>
          </cell>
          <cell r="G1955">
            <v>0</v>
          </cell>
          <cell r="H1955">
            <v>967.38159891747875</v>
          </cell>
          <cell r="I1955">
            <v>11.608880937499999</v>
          </cell>
          <cell r="J1955">
            <v>0</v>
          </cell>
          <cell r="K1955">
            <v>0</v>
          </cell>
          <cell r="L1955">
            <v>0</v>
          </cell>
          <cell r="M1955">
            <v>0</v>
          </cell>
          <cell r="N1955">
            <v>1.2536857682308215E-2</v>
          </cell>
          <cell r="O1955">
            <v>11981.528940002068</v>
          </cell>
          <cell r="P1955">
            <v>33279.169019389883</v>
          </cell>
          <cell r="Q1955">
            <v>51245.754811554769</v>
          </cell>
          <cell r="R1955">
            <v>66143.204349936845</v>
          </cell>
          <cell r="S1955">
            <v>143255.49338496043</v>
          </cell>
          <cell r="T1955">
            <v>1002.6911928465606</v>
          </cell>
          <cell r="U1955">
            <v>1146.4909026308117</v>
          </cell>
          <cell r="V1955">
            <v>1225.4476231482008</v>
          </cell>
          <cell r="W1955">
            <v>1263.1292576141723</v>
          </cell>
          <cell r="X1955">
            <v>1334.2875029004849</v>
          </cell>
          <cell r="Y1955">
            <v>545.71992702298064</v>
          </cell>
          <cell r="Z1955">
            <v>666.75291815025491</v>
          </cell>
          <cell r="AA1955">
            <v>689.64581898992185</v>
          </cell>
          <cell r="AB1955">
            <v>710.6779524925937</v>
          </cell>
          <cell r="AC1955">
            <v>735.66948305813389</v>
          </cell>
          <cell r="AD1955">
            <v>62.025741976464893</v>
          </cell>
          <cell r="AE1955">
            <v>76.482228122269731</v>
          </cell>
          <cell r="AF1955">
            <v>75.491563767925797</v>
          </cell>
          <cell r="AG1955">
            <v>72.561979653765718</v>
          </cell>
          <cell r="AH1955">
            <v>50.170951737423927</v>
          </cell>
        </row>
        <row r="1956">
          <cell r="B1956">
            <v>482</v>
          </cell>
          <cell r="C1956" t="str">
            <v>MN</v>
          </cell>
          <cell r="D1956" t="str">
            <v>Municipal</v>
          </cell>
          <cell r="E1956">
            <v>2.2967907122860173E-2</v>
          </cell>
          <cell r="F1956">
            <v>0</v>
          </cell>
          <cell r="G1956">
            <v>0</v>
          </cell>
          <cell r="H1956">
            <v>967.38159891747875</v>
          </cell>
          <cell r="I1956">
            <v>11.608880937499999</v>
          </cell>
          <cell r="J1956">
            <v>0</v>
          </cell>
          <cell r="K1956">
            <v>0</v>
          </cell>
          <cell r="L1956">
            <v>0</v>
          </cell>
          <cell r="M1956">
            <v>0</v>
          </cell>
          <cell r="N1956">
            <v>1.2536857682308215E-2</v>
          </cell>
          <cell r="O1956">
            <v>11981.528940002068</v>
          </cell>
          <cell r="P1956">
            <v>33279.169019389883</v>
          </cell>
          <cell r="Q1956">
            <v>51245.754811554769</v>
          </cell>
          <cell r="R1956">
            <v>66143.204349936845</v>
          </cell>
          <cell r="S1956">
            <v>143255.49338496043</v>
          </cell>
          <cell r="T1956">
            <v>1002.6911928465606</v>
          </cell>
          <cell r="U1956">
            <v>1146.4909026308117</v>
          </cell>
          <cell r="V1956">
            <v>1225.4476231482008</v>
          </cell>
          <cell r="W1956">
            <v>1263.1292576141723</v>
          </cell>
          <cell r="X1956">
            <v>1334.2875029004849</v>
          </cell>
          <cell r="Y1956">
            <v>545.71992702298064</v>
          </cell>
          <cell r="Z1956">
            <v>666.75291815025491</v>
          </cell>
          <cell r="AA1956">
            <v>689.64581898992185</v>
          </cell>
          <cell r="AB1956">
            <v>710.6779524925937</v>
          </cell>
          <cell r="AC1956">
            <v>735.66948305813389</v>
          </cell>
          <cell r="AD1956">
            <v>62.025741976464893</v>
          </cell>
          <cell r="AE1956">
            <v>76.482228122269731</v>
          </cell>
          <cell r="AF1956">
            <v>75.491563767925797</v>
          </cell>
          <cell r="AG1956">
            <v>72.561979653765718</v>
          </cell>
          <cell r="AH1956">
            <v>50.170951737423927</v>
          </cell>
        </row>
        <row r="1957">
          <cell r="B1957">
            <v>691</v>
          </cell>
          <cell r="C1957" t="str">
            <v>MN</v>
          </cell>
          <cell r="D1957" t="str">
            <v>Municipal</v>
          </cell>
          <cell r="E1957">
            <v>2.2967907122860173E-2</v>
          </cell>
          <cell r="F1957">
            <v>1</v>
          </cell>
          <cell r="G1957">
            <v>7028.5165889772416</v>
          </cell>
          <cell r="H1957">
            <v>7028.5165889772416</v>
          </cell>
          <cell r="I1957">
            <v>11.608880937499999</v>
          </cell>
          <cell r="J1957">
            <v>10411</v>
          </cell>
          <cell r="K1957">
            <v>76899</v>
          </cell>
          <cell r="L1957">
            <v>10941</v>
          </cell>
          <cell r="M1957">
            <v>0.1155651803528492</v>
          </cell>
          <cell r="N1957">
            <v>0.1155651803528492</v>
          </cell>
          <cell r="O1957">
            <v>11981.528940002068</v>
          </cell>
          <cell r="P1957">
            <v>33279.169019389883</v>
          </cell>
          <cell r="Q1957">
            <v>51245.754811554769</v>
          </cell>
          <cell r="R1957">
            <v>66143.204349936845</v>
          </cell>
          <cell r="S1957">
            <v>143255.49338496043</v>
          </cell>
          <cell r="T1957">
            <v>1002.6911928465606</v>
          </cell>
          <cell r="U1957">
            <v>1146.4909026308117</v>
          </cell>
          <cell r="V1957">
            <v>1225.4476231482008</v>
          </cell>
          <cell r="W1957">
            <v>1263.1292576141723</v>
          </cell>
          <cell r="X1957">
            <v>1334.2875029004849</v>
          </cell>
          <cell r="Y1957">
            <v>545.71992702298064</v>
          </cell>
          <cell r="Z1957">
            <v>666.75291815025491</v>
          </cell>
          <cell r="AA1957">
            <v>689.64581898992185</v>
          </cell>
          <cell r="AB1957">
            <v>710.6779524925937</v>
          </cell>
          <cell r="AC1957">
            <v>735.66948305813389</v>
          </cell>
          <cell r="AD1957">
            <v>62.025741976464893</v>
          </cell>
          <cell r="AE1957">
            <v>76.482228122269731</v>
          </cell>
          <cell r="AF1957">
            <v>75.491563767925797</v>
          </cell>
          <cell r="AG1957">
            <v>72.561979653765718</v>
          </cell>
          <cell r="AH1957">
            <v>50.170951737423927</v>
          </cell>
        </row>
        <row r="1958">
          <cell r="B1958">
            <v>828</v>
          </cell>
          <cell r="C1958" t="str">
            <v>MN</v>
          </cell>
          <cell r="D1958" t="str">
            <v>Municipal</v>
          </cell>
          <cell r="E1958">
            <v>2.2967907122860173E-2</v>
          </cell>
          <cell r="F1958">
            <v>0</v>
          </cell>
          <cell r="G1958">
            <v>0</v>
          </cell>
          <cell r="H1958">
            <v>967.38159891747875</v>
          </cell>
          <cell r="I1958">
            <v>11.608880937499999</v>
          </cell>
          <cell r="J1958">
            <v>0</v>
          </cell>
          <cell r="K1958">
            <v>0</v>
          </cell>
          <cell r="L1958">
            <v>0</v>
          </cell>
          <cell r="M1958">
            <v>0</v>
          </cell>
          <cell r="N1958">
            <v>1.2536857682308215E-2</v>
          </cell>
          <cell r="O1958">
            <v>11981.528940002068</v>
          </cell>
          <cell r="P1958">
            <v>33279.169019389883</v>
          </cell>
          <cell r="Q1958">
            <v>51245.754811554769</v>
          </cell>
          <cell r="R1958">
            <v>66143.204349936845</v>
          </cell>
          <cell r="S1958">
            <v>143255.49338496043</v>
          </cell>
          <cell r="T1958">
            <v>1002.6911928465606</v>
          </cell>
          <cell r="U1958">
            <v>1146.4909026308117</v>
          </cell>
          <cell r="V1958">
            <v>1225.4476231482008</v>
          </cell>
          <cell r="W1958">
            <v>1263.1292576141723</v>
          </cell>
          <cell r="X1958">
            <v>1334.2875029004849</v>
          </cell>
          <cell r="Y1958">
            <v>545.71992702298064</v>
          </cell>
          <cell r="Z1958">
            <v>666.75291815025491</v>
          </cell>
          <cell r="AA1958">
            <v>689.64581898992185</v>
          </cell>
          <cell r="AB1958">
            <v>710.6779524925937</v>
          </cell>
          <cell r="AC1958">
            <v>735.66948305813389</v>
          </cell>
          <cell r="AD1958">
            <v>62.025741976464893</v>
          </cell>
          <cell r="AE1958">
            <v>76.482228122269731</v>
          </cell>
          <cell r="AF1958">
            <v>75.491563767925797</v>
          </cell>
          <cell r="AG1958">
            <v>72.561979653765718</v>
          </cell>
          <cell r="AH1958">
            <v>50.170951737423927</v>
          </cell>
        </row>
        <row r="1959">
          <cell r="B1959">
            <v>1009</v>
          </cell>
          <cell r="C1959" t="str">
            <v>MN</v>
          </cell>
          <cell r="D1959" t="str">
            <v>Municipal</v>
          </cell>
          <cell r="E1959">
            <v>2.2967907122860173E-2</v>
          </cell>
          <cell r="F1959">
            <v>1</v>
          </cell>
          <cell r="G1959">
            <v>7496.191103169378</v>
          </cell>
          <cell r="H1959">
            <v>7496.191103169378</v>
          </cell>
          <cell r="I1959">
            <v>11.608880937499999</v>
          </cell>
          <cell r="J1959">
            <v>10956</v>
          </cell>
          <cell r="K1959">
            <v>79707</v>
          </cell>
          <cell r="L1959">
            <v>10633</v>
          </cell>
          <cell r="M1959">
            <v>0.11886977590297904</v>
          </cell>
          <cell r="N1959">
            <v>0.11886977590297904</v>
          </cell>
          <cell r="O1959">
            <v>11981.528940002068</v>
          </cell>
          <cell r="P1959">
            <v>33279.169019389883</v>
          </cell>
          <cell r="Q1959">
            <v>51245.754811554769</v>
          </cell>
          <cell r="R1959">
            <v>66143.204349936845</v>
          </cell>
          <cell r="S1959">
            <v>143255.49338496043</v>
          </cell>
          <cell r="T1959">
            <v>1002.6911928465606</v>
          </cell>
          <cell r="U1959">
            <v>1146.4909026308117</v>
          </cell>
          <cell r="V1959">
            <v>1225.4476231482008</v>
          </cell>
          <cell r="W1959">
            <v>1263.1292576141723</v>
          </cell>
          <cell r="X1959">
            <v>1334.2875029004849</v>
          </cell>
          <cell r="Y1959">
            <v>545.71992702298064</v>
          </cell>
          <cell r="Z1959">
            <v>666.75291815025491</v>
          </cell>
          <cell r="AA1959">
            <v>689.64581898992185</v>
          </cell>
          <cell r="AB1959">
            <v>710.6779524925937</v>
          </cell>
          <cell r="AC1959">
            <v>735.66948305813389</v>
          </cell>
          <cell r="AD1959">
            <v>62.025741976464893</v>
          </cell>
          <cell r="AE1959">
            <v>76.482228122269731</v>
          </cell>
          <cell r="AF1959">
            <v>75.491563767925797</v>
          </cell>
          <cell r="AG1959">
            <v>72.561979653765718</v>
          </cell>
          <cell r="AH1959">
            <v>50.170951737423927</v>
          </cell>
        </row>
        <row r="1960">
          <cell r="B1960">
            <v>1233</v>
          </cell>
          <cell r="C1960" t="str">
            <v>MN</v>
          </cell>
          <cell r="D1960" t="str">
            <v>Municipal</v>
          </cell>
          <cell r="E1960">
            <v>0.20904958435780355</v>
          </cell>
          <cell r="F1960">
            <v>0</v>
          </cell>
          <cell r="G1960">
            <v>0</v>
          </cell>
          <cell r="H1960">
            <v>967.38159891747875</v>
          </cell>
          <cell r="I1960">
            <v>11.608880937499999</v>
          </cell>
          <cell r="J1960">
            <v>0</v>
          </cell>
          <cell r="K1960">
            <v>0</v>
          </cell>
          <cell r="L1960">
            <v>0</v>
          </cell>
          <cell r="M1960">
            <v>0</v>
          </cell>
          <cell r="N1960">
            <v>1.2536857682308215E-2</v>
          </cell>
          <cell r="O1960">
            <v>11981.528940002068</v>
          </cell>
          <cell r="P1960">
            <v>33279.169019389883</v>
          </cell>
          <cell r="Q1960">
            <v>51245.754811554769</v>
          </cell>
          <cell r="R1960">
            <v>66143.204349936845</v>
          </cell>
          <cell r="S1960">
            <v>143255.49338496043</v>
          </cell>
          <cell r="T1960">
            <v>1002.6911928465606</v>
          </cell>
          <cell r="U1960">
            <v>1146.4909026308117</v>
          </cell>
          <cell r="V1960">
            <v>1225.4476231482008</v>
          </cell>
          <cell r="W1960">
            <v>1263.1292576141723</v>
          </cell>
          <cell r="X1960">
            <v>1334.2875029004849</v>
          </cell>
          <cell r="Y1960">
            <v>545.71992702298064</v>
          </cell>
          <cell r="Z1960">
            <v>666.75291815025491</v>
          </cell>
          <cell r="AA1960">
            <v>689.64581898992185</v>
          </cell>
          <cell r="AB1960">
            <v>710.6779524925937</v>
          </cell>
          <cell r="AC1960">
            <v>735.66948305813389</v>
          </cell>
          <cell r="AD1960">
            <v>62.025741976464893</v>
          </cell>
          <cell r="AE1960">
            <v>76.482228122269731</v>
          </cell>
          <cell r="AF1960">
            <v>75.491563767925797</v>
          </cell>
          <cell r="AG1960">
            <v>72.561979653765718</v>
          </cell>
          <cell r="AH1960">
            <v>50.170951737423927</v>
          </cell>
        </row>
        <row r="1961">
          <cell r="B1961">
            <v>1353</v>
          </cell>
          <cell r="C1961" t="str">
            <v>MN</v>
          </cell>
          <cell r="D1961" t="str">
            <v>Municipal</v>
          </cell>
          <cell r="E1961">
            <v>2.2967907122860173E-2</v>
          </cell>
          <cell r="F1961">
            <v>0</v>
          </cell>
          <cell r="G1961">
            <v>0</v>
          </cell>
          <cell r="H1961">
            <v>967.38159891747875</v>
          </cell>
          <cell r="I1961">
            <v>11.608880937499999</v>
          </cell>
          <cell r="J1961">
            <v>0</v>
          </cell>
          <cell r="K1961">
            <v>0</v>
          </cell>
          <cell r="L1961">
            <v>0</v>
          </cell>
          <cell r="M1961">
            <v>0</v>
          </cell>
          <cell r="N1961">
            <v>1.2536857682308215E-2</v>
          </cell>
          <cell r="O1961">
            <v>11981.528940002068</v>
          </cell>
          <cell r="P1961">
            <v>33279.169019389883</v>
          </cell>
          <cell r="Q1961">
            <v>51245.754811554769</v>
          </cell>
          <cell r="R1961">
            <v>66143.204349936845</v>
          </cell>
          <cell r="S1961">
            <v>143255.49338496043</v>
          </cell>
          <cell r="T1961">
            <v>1002.6911928465606</v>
          </cell>
          <cell r="U1961">
            <v>1146.4909026308117</v>
          </cell>
          <cell r="V1961">
            <v>1225.4476231482008</v>
          </cell>
          <cell r="W1961">
            <v>1263.1292576141723</v>
          </cell>
          <cell r="X1961">
            <v>1334.2875029004849</v>
          </cell>
          <cell r="Y1961">
            <v>545.71992702298064</v>
          </cell>
          <cell r="Z1961">
            <v>666.75291815025491</v>
          </cell>
          <cell r="AA1961">
            <v>689.64581898992185</v>
          </cell>
          <cell r="AB1961">
            <v>710.6779524925937</v>
          </cell>
          <cell r="AC1961">
            <v>735.66948305813389</v>
          </cell>
          <cell r="AD1961">
            <v>62.025741976464893</v>
          </cell>
          <cell r="AE1961">
            <v>76.482228122269731</v>
          </cell>
          <cell r="AF1961">
            <v>75.491563767925797</v>
          </cell>
          <cell r="AG1961">
            <v>72.561979653765718</v>
          </cell>
          <cell r="AH1961">
            <v>50.170951737423927</v>
          </cell>
        </row>
        <row r="1962">
          <cell r="B1962">
            <v>1573</v>
          </cell>
          <cell r="C1962" t="str">
            <v>MN</v>
          </cell>
          <cell r="D1962" t="str">
            <v>Municipal</v>
          </cell>
          <cell r="E1962">
            <v>2.2967907122860173E-2</v>
          </cell>
          <cell r="F1962">
            <v>0</v>
          </cell>
          <cell r="G1962">
            <v>0</v>
          </cell>
          <cell r="H1962">
            <v>967.38159891747875</v>
          </cell>
          <cell r="I1962">
            <v>11.608880937499999</v>
          </cell>
          <cell r="J1962">
            <v>0</v>
          </cell>
          <cell r="K1962">
            <v>0</v>
          </cell>
          <cell r="L1962">
            <v>0</v>
          </cell>
          <cell r="M1962">
            <v>0</v>
          </cell>
          <cell r="N1962">
            <v>1.2536857682308215E-2</v>
          </cell>
          <cell r="O1962">
            <v>11981.528940002068</v>
          </cell>
          <cell r="P1962">
            <v>33279.169019389883</v>
          </cell>
          <cell r="Q1962">
            <v>51245.754811554769</v>
          </cell>
          <cell r="R1962">
            <v>66143.204349936845</v>
          </cell>
          <cell r="S1962">
            <v>143255.49338496043</v>
          </cell>
          <cell r="T1962">
            <v>1002.6911928465606</v>
          </cell>
          <cell r="U1962">
            <v>1146.4909026308117</v>
          </cell>
          <cell r="V1962">
            <v>1225.4476231482008</v>
          </cell>
          <cell r="W1962">
            <v>1263.1292576141723</v>
          </cell>
          <cell r="X1962">
            <v>1334.2875029004849</v>
          </cell>
          <cell r="Y1962">
            <v>545.71992702298064</v>
          </cell>
          <cell r="Z1962">
            <v>666.75291815025491</v>
          </cell>
          <cell r="AA1962">
            <v>689.64581898992185</v>
          </cell>
          <cell r="AB1962">
            <v>710.6779524925937</v>
          </cell>
          <cell r="AC1962">
            <v>735.66948305813389</v>
          </cell>
          <cell r="AD1962">
            <v>62.025741976464893</v>
          </cell>
          <cell r="AE1962">
            <v>76.482228122269731</v>
          </cell>
          <cell r="AF1962">
            <v>75.491563767925797</v>
          </cell>
          <cell r="AG1962">
            <v>72.561979653765718</v>
          </cell>
          <cell r="AH1962">
            <v>50.170951737423927</v>
          </cell>
        </row>
        <row r="1963">
          <cell r="B1963">
            <v>1824</v>
          </cell>
          <cell r="C1963" t="str">
            <v>MN</v>
          </cell>
          <cell r="D1963" t="str">
            <v>Municipal</v>
          </cell>
          <cell r="E1963">
            <v>2.2967907122860173E-2</v>
          </cell>
          <cell r="F1963">
            <v>0</v>
          </cell>
          <cell r="G1963">
            <v>0</v>
          </cell>
          <cell r="H1963">
            <v>967.38159891747875</v>
          </cell>
          <cell r="I1963">
            <v>11.608880937499999</v>
          </cell>
          <cell r="J1963">
            <v>0</v>
          </cell>
          <cell r="K1963">
            <v>0</v>
          </cell>
          <cell r="L1963">
            <v>0</v>
          </cell>
          <cell r="M1963">
            <v>0</v>
          </cell>
          <cell r="N1963">
            <v>1.2536857682308215E-2</v>
          </cell>
          <cell r="O1963">
            <v>11981.528940002068</v>
          </cell>
          <cell r="P1963">
            <v>33279.169019389883</v>
          </cell>
          <cell r="Q1963">
            <v>51245.754811554769</v>
          </cell>
          <cell r="R1963">
            <v>66143.204349936845</v>
          </cell>
          <cell r="S1963">
            <v>143255.49338496043</v>
          </cell>
          <cell r="T1963">
            <v>1002.6911928465606</v>
          </cell>
          <cell r="U1963">
            <v>1146.4909026308117</v>
          </cell>
          <cell r="V1963">
            <v>1225.4476231482008</v>
          </cell>
          <cell r="W1963">
            <v>1263.1292576141723</v>
          </cell>
          <cell r="X1963">
            <v>1334.2875029004849</v>
          </cell>
          <cell r="Y1963">
            <v>545.71992702298064</v>
          </cell>
          <cell r="Z1963">
            <v>666.75291815025491</v>
          </cell>
          <cell r="AA1963">
            <v>689.64581898992185</v>
          </cell>
          <cell r="AB1963">
            <v>710.6779524925937</v>
          </cell>
          <cell r="AC1963">
            <v>735.66948305813389</v>
          </cell>
          <cell r="AD1963">
            <v>62.025741976464893</v>
          </cell>
          <cell r="AE1963">
            <v>76.482228122269731</v>
          </cell>
          <cell r="AF1963">
            <v>75.491563767925797</v>
          </cell>
          <cell r="AG1963">
            <v>72.561979653765718</v>
          </cell>
          <cell r="AH1963">
            <v>50.170951737423927</v>
          </cell>
        </row>
        <row r="1964">
          <cell r="B1964">
            <v>1753</v>
          </cell>
          <cell r="C1964" t="str">
            <v>MN</v>
          </cell>
          <cell r="D1964" t="str">
            <v>Municipal</v>
          </cell>
          <cell r="E1964">
            <v>2.2967907122860173E-2</v>
          </cell>
          <cell r="F1964">
            <v>0</v>
          </cell>
          <cell r="G1964">
            <v>0</v>
          </cell>
          <cell r="H1964">
            <v>967.38159891747875</v>
          </cell>
          <cell r="I1964">
            <v>11.608880937499999</v>
          </cell>
          <cell r="J1964">
            <v>0</v>
          </cell>
          <cell r="K1964">
            <v>0</v>
          </cell>
          <cell r="L1964">
            <v>0</v>
          </cell>
          <cell r="M1964">
            <v>0</v>
          </cell>
          <cell r="N1964">
            <v>1.2536857682308215E-2</v>
          </cell>
          <cell r="O1964">
            <v>11981.528940002068</v>
          </cell>
          <cell r="P1964">
            <v>33279.169019389883</v>
          </cell>
          <cell r="Q1964">
            <v>51245.754811554769</v>
          </cell>
          <cell r="R1964">
            <v>66143.204349936845</v>
          </cell>
          <cell r="S1964">
            <v>143255.49338496043</v>
          </cell>
          <cell r="T1964">
            <v>1002.6911928465606</v>
          </cell>
          <cell r="U1964">
            <v>1146.4909026308117</v>
          </cell>
          <cell r="V1964">
            <v>1225.4476231482008</v>
          </cell>
          <cell r="W1964">
            <v>1263.1292576141723</v>
          </cell>
          <cell r="X1964">
            <v>1334.2875029004849</v>
          </cell>
          <cell r="Y1964">
            <v>545.71992702298064</v>
          </cell>
          <cell r="Z1964">
            <v>666.75291815025491</v>
          </cell>
          <cell r="AA1964">
            <v>689.64581898992185</v>
          </cell>
          <cell r="AB1964">
            <v>710.6779524925937</v>
          </cell>
          <cell r="AC1964">
            <v>735.66948305813389</v>
          </cell>
          <cell r="AD1964">
            <v>62.025741976464893</v>
          </cell>
          <cell r="AE1964">
            <v>76.482228122269731</v>
          </cell>
          <cell r="AF1964">
            <v>75.491563767925797</v>
          </cell>
          <cell r="AG1964">
            <v>72.561979653765718</v>
          </cell>
          <cell r="AH1964">
            <v>50.170951737423927</v>
          </cell>
        </row>
        <row r="1965">
          <cell r="B1965">
            <v>1871</v>
          </cell>
          <cell r="C1965" t="str">
            <v>MN</v>
          </cell>
          <cell r="D1965" t="str">
            <v>Municipal</v>
          </cell>
          <cell r="E1965">
            <v>2.2967907122860173E-2</v>
          </cell>
          <cell r="F1965">
            <v>0</v>
          </cell>
          <cell r="G1965">
            <v>0</v>
          </cell>
          <cell r="H1965">
            <v>967.38159891747875</v>
          </cell>
          <cell r="I1965">
            <v>11.608880937499999</v>
          </cell>
          <cell r="J1965">
            <v>0</v>
          </cell>
          <cell r="K1965">
            <v>0</v>
          </cell>
          <cell r="L1965">
            <v>0</v>
          </cell>
          <cell r="M1965">
            <v>0</v>
          </cell>
          <cell r="N1965">
            <v>1.2536857682308215E-2</v>
          </cell>
          <cell r="O1965">
            <v>11981.528940002068</v>
          </cell>
          <cell r="P1965">
            <v>33279.169019389883</v>
          </cell>
          <cell r="Q1965">
            <v>51245.754811554769</v>
          </cell>
          <cell r="R1965">
            <v>66143.204349936845</v>
          </cell>
          <cell r="S1965">
            <v>143255.49338496043</v>
          </cell>
          <cell r="T1965">
            <v>1002.6911928465606</v>
          </cell>
          <cell r="U1965">
            <v>1146.4909026308117</v>
          </cell>
          <cell r="V1965">
            <v>1225.4476231482008</v>
          </cell>
          <cell r="W1965">
            <v>1263.1292576141723</v>
          </cell>
          <cell r="X1965">
            <v>1334.2875029004849</v>
          </cell>
          <cell r="Y1965">
            <v>545.71992702298064</v>
          </cell>
          <cell r="Z1965">
            <v>666.75291815025491</v>
          </cell>
          <cell r="AA1965">
            <v>689.64581898992185</v>
          </cell>
          <cell r="AB1965">
            <v>710.6779524925937</v>
          </cell>
          <cell r="AC1965">
            <v>735.66948305813389</v>
          </cell>
          <cell r="AD1965">
            <v>62.025741976464893</v>
          </cell>
          <cell r="AE1965">
            <v>76.482228122269731</v>
          </cell>
          <cell r="AF1965">
            <v>75.491563767925797</v>
          </cell>
          <cell r="AG1965">
            <v>72.561979653765718</v>
          </cell>
          <cell r="AH1965">
            <v>50.170951737423927</v>
          </cell>
        </row>
        <row r="1966">
          <cell r="B1966">
            <v>2182</v>
          </cell>
          <cell r="C1966" t="str">
            <v>MN</v>
          </cell>
          <cell r="D1966" t="str">
            <v>Municipal</v>
          </cell>
          <cell r="E1966">
            <v>2.2967907122860173E-2</v>
          </cell>
          <cell r="F1966">
            <v>0</v>
          </cell>
          <cell r="G1966">
            <v>0</v>
          </cell>
          <cell r="H1966">
            <v>967.38159891747875</v>
          </cell>
          <cell r="I1966">
            <v>11.608880937499999</v>
          </cell>
          <cell r="J1966">
            <v>0</v>
          </cell>
          <cell r="K1966">
            <v>0</v>
          </cell>
          <cell r="L1966">
            <v>0</v>
          </cell>
          <cell r="M1966">
            <v>0</v>
          </cell>
          <cell r="N1966">
            <v>1.2536857682308215E-2</v>
          </cell>
          <cell r="O1966">
            <v>11981.528940002068</v>
          </cell>
          <cell r="P1966">
            <v>33279.169019389883</v>
          </cell>
          <cell r="Q1966">
            <v>51245.754811554769</v>
          </cell>
          <cell r="R1966">
            <v>66143.204349936845</v>
          </cell>
          <cell r="S1966">
            <v>143255.49338496043</v>
          </cell>
          <cell r="T1966">
            <v>1002.6911928465606</v>
          </cell>
          <cell r="U1966">
            <v>1146.4909026308117</v>
          </cell>
          <cell r="V1966">
            <v>1225.4476231482008</v>
          </cell>
          <cell r="W1966">
            <v>1263.1292576141723</v>
          </cell>
          <cell r="X1966">
            <v>1334.2875029004849</v>
          </cell>
          <cell r="Y1966">
            <v>545.71992702298064</v>
          </cell>
          <cell r="Z1966">
            <v>666.75291815025491</v>
          </cell>
          <cell r="AA1966">
            <v>689.64581898992185</v>
          </cell>
          <cell r="AB1966">
            <v>710.6779524925937</v>
          </cell>
          <cell r="AC1966">
            <v>735.66948305813389</v>
          </cell>
          <cell r="AD1966">
            <v>62.025741976464893</v>
          </cell>
          <cell r="AE1966">
            <v>76.482228122269731</v>
          </cell>
          <cell r="AF1966">
            <v>75.491563767925797</v>
          </cell>
          <cell r="AG1966">
            <v>72.561979653765718</v>
          </cell>
          <cell r="AH1966">
            <v>50.170951737423927</v>
          </cell>
        </row>
        <row r="1967">
          <cell r="B1967">
            <v>2206</v>
          </cell>
          <cell r="C1967" t="str">
            <v>MN</v>
          </cell>
          <cell r="D1967" t="str">
            <v>Municipal</v>
          </cell>
          <cell r="E1967">
            <v>2.2967907122860173E-2</v>
          </cell>
          <cell r="F1967">
            <v>0</v>
          </cell>
          <cell r="G1967">
            <v>0</v>
          </cell>
          <cell r="H1967">
            <v>967.38159891747875</v>
          </cell>
          <cell r="I1967">
            <v>11.608880937499999</v>
          </cell>
          <cell r="J1967">
            <v>0</v>
          </cell>
          <cell r="K1967">
            <v>0</v>
          </cell>
          <cell r="L1967">
            <v>0</v>
          </cell>
          <cell r="M1967">
            <v>0</v>
          </cell>
          <cell r="N1967">
            <v>1.2536857682308215E-2</v>
          </cell>
          <cell r="O1967">
            <v>11981.528940002068</v>
          </cell>
          <cell r="P1967">
            <v>33279.169019389883</v>
          </cell>
          <cell r="Q1967">
            <v>51245.754811554769</v>
          </cell>
          <cell r="R1967">
            <v>66143.204349936845</v>
          </cell>
          <cell r="S1967">
            <v>143255.49338496043</v>
          </cell>
          <cell r="T1967">
            <v>1002.6911928465606</v>
          </cell>
          <cell r="U1967">
            <v>1146.4909026308117</v>
          </cell>
          <cell r="V1967">
            <v>1225.4476231482008</v>
          </cell>
          <cell r="W1967">
            <v>1263.1292576141723</v>
          </cell>
          <cell r="X1967">
            <v>1334.2875029004849</v>
          </cell>
          <cell r="Y1967">
            <v>545.71992702298064</v>
          </cell>
          <cell r="Z1967">
            <v>666.75291815025491</v>
          </cell>
          <cell r="AA1967">
            <v>689.64581898992185</v>
          </cell>
          <cell r="AB1967">
            <v>710.6779524925937</v>
          </cell>
          <cell r="AC1967">
            <v>735.66948305813389</v>
          </cell>
          <cell r="AD1967">
            <v>62.025741976464893</v>
          </cell>
          <cell r="AE1967">
            <v>76.482228122269731</v>
          </cell>
          <cell r="AF1967">
            <v>75.491563767925797</v>
          </cell>
          <cell r="AG1967">
            <v>72.561979653765718</v>
          </cell>
          <cell r="AH1967">
            <v>50.170951737423927</v>
          </cell>
        </row>
        <row r="1968">
          <cell r="B1968">
            <v>2412</v>
          </cell>
          <cell r="C1968" t="str">
            <v>MN</v>
          </cell>
          <cell r="D1968" t="str">
            <v>Municipal</v>
          </cell>
          <cell r="E1968">
            <v>2.2967907122860173E-2</v>
          </cell>
          <cell r="F1968">
            <v>0</v>
          </cell>
          <cell r="G1968">
            <v>0</v>
          </cell>
          <cell r="H1968">
            <v>967.38159891747875</v>
          </cell>
          <cell r="I1968">
            <v>11.608880937499999</v>
          </cell>
          <cell r="J1968">
            <v>0</v>
          </cell>
          <cell r="K1968">
            <v>0</v>
          </cell>
          <cell r="L1968">
            <v>0</v>
          </cell>
          <cell r="M1968">
            <v>0</v>
          </cell>
          <cell r="N1968">
            <v>1.2536857682308215E-2</v>
          </cell>
          <cell r="O1968">
            <v>11981.528940002068</v>
          </cell>
          <cell r="P1968">
            <v>33279.169019389883</v>
          </cell>
          <cell r="Q1968">
            <v>51245.754811554769</v>
          </cell>
          <cell r="R1968">
            <v>66143.204349936845</v>
          </cell>
          <cell r="S1968">
            <v>143255.49338496043</v>
          </cell>
          <cell r="T1968">
            <v>1002.6911928465606</v>
          </cell>
          <cell r="U1968">
            <v>1146.4909026308117</v>
          </cell>
          <cell r="V1968">
            <v>1225.4476231482008</v>
          </cell>
          <cell r="W1968">
            <v>1263.1292576141723</v>
          </cell>
          <cell r="X1968">
            <v>1334.2875029004849</v>
          </cell>
          <cell r="Y1968">
            <v>545.71992702298064</v>
          </cell>
          <cell r="Z1968">
            <v>666.75291815025491</v>
          </cell>
          <cell r="AA1968">
            <v>689.64581898992185</v>
          </cell>
          <cell r="AB1968">
            <v>710.6779524925937</v>
          </cell>
          <cell r="AC1968">
            <v>735.66948305813389</v>
          </cell>
          <cell r="AD1968">
            <v>62.025741976464893</v>
          </cell>
          <cell r="AE1968">
            <v>76.482228122269731</v>
          </cell>
          <cell r="AF1968">
            <v>75.491563767925797</v>
          </cell>
          <cell r="AG1968">
            <v>72.561979653765718</v>
          </cell>
          <cell r="AH1968">
            <v>50.170951737423927</v>
          </cell>
        </row>
        <row r="1969">
          <cell r="B1969">
            <v>2485</v>
          </cell>
          <cell r="C1969" t="str">
            <v>MN</v>
          </cell>
          <cell r="D1969" t="str">
            <v>Municipal</v>
          </cell>
          <cell r="E1969">
            <v>2.2967907122860173E-2</v>
          </cell>
          <cell r="F1969">
            <v>0</v>
          </cell>
          <cell r="G1969">
            <v>0</v>
          </cell>
          <cell r="H1969">
            <v>967.38159891747875</v>
          </cell>
          <cell r="I1969">
            <v>11.608880937499999</v>
          </cell>
          <cell r="J1969">
            <v>0</v>
          </cell>
          <cell r="K1969">
            <v>0</v>
          </cell>
          <cell r="L1969">
            <v>0</v>
          </cell>
          <cell r="M1969">
            <v>0</v>
          </cell>
          <cell r="N1969">
            <v>1.2536857682308215E-2</v>
          </cell>
          <cell r="O1969">
            <v>11981.528940002068</v>
          </cell>
          <cell r="P1969">
            <v>33279.169019389883</v>
          </cell>
          <cell r="Q1969">
            <v>51245.754811554769</v>
          </cell>
          <cell r="R1969">
            <v>66143.204349936845</v>
          </cell>
          <cell r="S1969">
            <v>143255.49338496043</v>
          </cell>
          <cell r="T1969">
            <v>1002.6911928465606</v>
          </cell>
          <cell r="U1969">
            <v>1146.4909026308117</v>
          </cell>
          <cell r="V1969">
            <v>1225.4476231482008</v>
          </cell>
          <cell r="W1969">
            <v>1263.1292576141723</v>
          </cell>
          <cell r="X1969">
            <v>1334.2875029004849</v>
          </cell>
          <cell r="Y1969">
            <v>545.71992702298064</v>
          </cell>
          <cell r="Z1969">
            <v>666.75291815025491</v>
          </cell>
          <cell r="AA1969">
            <v>689.64581898992185</v>
          </cell>
          <cell r="AB1969">
            <v>710.6779524925937</v>
          </cell>
          <cell r="AC1969">
            <v>735.66948305813389</v>
          </cell>
          <cell r="AD1969">
            <v>62.025741976464893</v>
          </cell>
          <cell r="AE1969">
            <v>76.482228122269731</v>
          </cell>
          <cell r="AF1969">
            <v>75.491563767925797</v>
          </cell>
          <cell r="AG1969">
            <v>72.561979653765718</v>
          </cell>
          <cell r="AH1969">
            <v>50.170951737423927</v>
          </cell>
        </row>
        <row r="1970">
          <cell r="B1970">
            <v>2491</v>
          </cell>
          <cell r="C1970" t="str">
            <v>MN</v>
          </cell>
          <cell r="D1970" t="str">
            <v>Municipal</v>
          </cell>
          <cell r="E1970">
            <v>2.2967907122860173E-2</v>
          </cell>
          <cell r="F1970">
            <v>0</v>
          </cell>
          <cell r="G1970">
            <v>0</v>
          </cell>
          <cell r="H1970">
            <v>967.38159891747875</v>
          </cell>
          <cell r="I1970">
            <v>11.608880937499999</v>
          </cell>
          <cell r="J1970">
            <v>0</v>
          </cell>
          <cell r="K1970">
            <v>0</v>
          </cell>
          <cell r="L1970">
            <v>0</v>
          </cell>
          <cell r="M1970">
            <v>0</v>
          </cell>
          <cell r="N1970">
            <v>1.2536857682308215E-2</v>
          </cell>
          <cell r="O1970">
            <v>11981.528940002068</v>
          </cell>
          <cell r="P1970">
            <v>33279.169019389883</v>
          </cell>
          <cell r="Q1970">
            <v>51245.754811554769</v>
          </cell>
          <cell r="R1970">
            <v>66143.204349936845</v>
          </cell>
          <cell r="S1970">
            <v>143255.49338496043</v>
          </cell>
          <cell r="T1970">
            <v>1002.6911928465606</v>
          </cell>
          <cell r="U1970">
            <v>1146.4909026308117</v>
          </cell>
          <cell r="V1970">
            <v>1225.4476231482008</v>
          </cell>
          <cell r="W1970">
            <v>1263.1292576141723</v>
          </cell>
          <cell r="X1970">
            <v>1334.2875029004849</v>
          </cell>
          <cell r="Y1970">
            <v>545.71992702298064</v>
          </cell>
          <cell r="Z1970">
            <v>666.75291815025491</v>
          </cell>
          <cell r="AA1970">
            <v>689.64581898992185</v>
          </cell>
          <cell r="AB1970">
            <v>710.6779524925937</v>
          </cell>
          <cell r="AC1970">
            <v>735.66948305813389</v>
          </cell>
          <cell r="AD1970">
            <v>62.025741976464893</v>
          </cell>
          <cell r="AE1970">
            <v>76.482228122269731</v>
          </cell>
          <cell r="AF1970">
            <v>75.491563767925797</v>
          </cell>
          <cell r="AG1970">
            <v>72.561979653765718</v>
          </cell>
          <cell r="AH1970">
            <v>50.170951737423927</v>
          </cell>
        </row>
        <row r="1971">
          <cell r="B1971">
            <v>2810</v>
          </cell>
          <cell r="C1971" t="str">
            <v>MN</v>
          </cell>
          <cell r="D1971" t="str">
            <v>Municipal</v>
          </cell>
          <cell r="E1971">
            <v>2.2967907122860173E-2</v>
          </cell>
          <cell r="F1971">
            <v>0</v>
          </cell>
          <cell r="G1971">
            <v>0</v>
          </cell>
          <cell r="H1971">
            <v>967.38159891747875</v>
          </cell>
          <cell r="I1971">
            <v>11.608880937499999</v>
          </cell>
          <cell r="J1971">
            <v>0</v>
          </cell>
          <cell r="K1971">
            <v>0</v>
          </cell>
          <cell r="L1971">
            <v>0</v>
          </cell>
          <cell r="M1971">
            <v>0</v>
          </cell>
          <cell r="N1971">
            <v>1.2536857682308215E-2</v>
          </cell>
          <cell r="O1971">
            <v>11981.528940002068</v>
          </cell>
          <cell r="P1971">
            <v>33279.169019389883</v>
          </cell>
          <cell r="Q1971">
            <v>51245.754811554769</v>
          </cell>
          <cell r="R1971">
            <v>66143.204349936845</v>
          </cell>
          <cell r="S1971">
            <v>143255.49338496043</v>
          </cell>
          <cell r="T1971">
            <v>1002.6911928465606</v>
          </cell>
          <cell r="U1971">
            <v>1146.4909026308117</v>
          </cell>
          <cell r="V1971">
            <v>1225.4476231482008</v>
          </cell>
          <cell r="W1971">
            <v>1263.1292576141723</v>
          </cell>
          <cell r="X1971">
            <v>1334.2875029004849</v>
          </cell>
          <cell r="Y1971">
            <v>545.71992702298064</v>
          </cell>
          <cell r="Z1971">
            <v>666.75291815025491</v>
          </cell>
          <cell r="AA1971">
            <v>689.64581898992185</v>
          </cell>
          <cell r="AB1971">
            <v>710.6779524925937</v>
          </cell>
          <cell r="AC1971">
            <v>735.66948305813389</v>
          </cell>
          <cell r="AD1971">
            <v>62.025741976464893</v>
          </cell>
          <cell r="AE1971">
            <v>76.482228122269731</v>
          </cell>
          <cell r="AF1971">
            <v>75.491563767925797</v>
          </cell>
          <cell r="AG1971">
            <v>72.561979653765718</v>
          </cell>
          <cell r="AH1971">
            <v>50.170951737423927</v>
          </cell>
        </row>
        <row r="1972">
          <cell r="B1972">
            <v>3356</v>
          </cell>
          <cell r="C1972" t="str">
            <v>MN</v>
          </cell>
          <cell r="D1972" t="str">
            <v>Municipal</v>
          </cell>
          <cell r="E1972">
            <v>2.2967907122860173E-2</v>
          </cell>
          <cell r="F1972">
            <v>0</v>
          </cell>
          <cell r="G1972">
            <v>0</v>
          </cell>
          <cell r="H1972">
            <v>967.38159891747875</v>
          </cell>
          <cell r="I1972">
            <v>11.608880937499999</v>
          </cell>
          <cell r="J1972">
            <v>0</v>
          </cell>
          <cell r="K1972">
            <v>0</v>
          </cell>
          <cell r="L1972">
            <v>0</v>
          </cell>
          <cell r="M1972">
            <v>0</v>
          </cell>
          <cell r="N1972">
            <v>1.2536857682308215E-2</v>
          </cell>
          <cell r="O1972">
            <v>11981.528940002068</v>
          </cell>
          <cell r="P1972">
            <v>33279.169019389883</v>
          </cell>
          <cell r="Q1972">
            <v>51245.754811554769</v>
          </cell>
          <cell r="R1972">
            <v>66143.204349936845</v>
          </cell>
          <cell r="S1972">
            <v>143255.49338496043</v>
          </cell>
          <cell r="T1972">
            <v>1002.6911928465606</v>
          </cell>
          <cell r="U1972">
            <v>1146.4909026308117</v>
          </cell>
          <cell r="V1972">
            <v>1225.4476231482008</v>
          </cell>
          <cell r="W1972">
            <v>1263.1292576141723</v>
          </cell>
          <cell r="X1972">
            <v>1334.2875029004849</v>
          </cell>
          <cell r="Y1972">
            <v>545.71992702298064</v>
          </cell>
          <cell r="Z1972">
            <v>666.75291815025491</v>
          </cell>
          <cell r="AA1972">
            <v>689.64581898992185</v>
          </cell>
          <cell r="AB1972">
            <v>710.6779524925937</v>
          </cell>
          <cell r="AC1972">
            <v>735.66948305813389</v>
          </cell>
          <cell r="AD1972">
            <v>62.025741976464893</v>
          </cell>
          <cell r="AE1972">
            <v>76.482228122269731</v>
          </cell>
          <cell r="AF1972">
            <v>75.491563767925797</v>
          </cell>
          <cell r="AG1972">
            <v>72.561979653765718</v>
          </cell>
          <cell r="AH1972">
            <v>50.170951737423927</v>
          </cell>
        </row>
        <row r="1973">
          <cell r="B1973">
            <v>3400</v>
          </cell>
          <cell r="C1973" t="str">
            <v>MN</v>
          </cell>
          <cell r="D1973" t="str">
            <v>Municipal</v>
          </cell>
          <cell r="E1973">
            <v>2.2967907122860173E-2</v>
          </cell>
          <cell r="F1973">
            <v>1</v>
          </cell>
          <cell r="G1973">
            <v>8657.5414306691837</v>
          </cell>
          <cell r="H1973">
            <v>8657.5414306691837</v>
          </cell>
          <cell r="I1973">
            <v>11.608880937499999</v>
          </cell>
          <cell r="J1973">
            <v>11883.8</v>
          </cell>
          <cell r="K1973">
            <v>82541</v>
          </cell>
          <cell r="L1973">
            <v>9534</v>
          </cell>
          <cell r="M1973">
            <v>0.12788373232336051</v>
          </cell>
          <cell r="N1973">
            <v>0.12788373232336051</v>
          </cell>
          <cell r="O1973">
            <v>11981.528940002068</v>
          </cell>
          <cell r="P1973">
            <v>33279.169019389883</v>
          </cell>
          <cell r="Q1973">
            <v>51245.754811554769</v>
          </cell>
          <cell r="R1973">
            <v>66143.204349936845</v>
          </cell>
          <cell r="S1973">
            <v>143255.49338496043</v>
          </cell>
          <cell r="T1973">
            <v>1002.6911928465606</v>
          </cell>
          <cell r="U1973">
            <v>1146.4909026308117</v>
          </cell>
          <cell r="V1973">
            <v>1225.4476231482008</v>
          </cell>
          <cell r="W1973">
            <v>1263.1292576141723</v>
          </cell>
          <cell r="X1973">
            <v>1334.2875029004849</v>
          </cell>
          <cell r="Y1973">
            <v>545.71992702298064</v>
          </cell>
          <cell r="Z1973">
            <v>666.75291815025491</v>
          </cell>
          <cell r="AA1973">
            <v>689.64581898992185</v>
          </cell>
          <cell r="AB1973">
            <v>710.6779524925937</v>
          </cell>
          <cell r="AC1973">
            <v>735.66948305813389</v>
          </cell>
          <cell r="AD1973">
            <v>62.025741976464893</v>
          </cell>
          <cell r="AE1973">
            <v>76.482228122269731</v>
          </cell>
          <cell r="AF1973">
            <v>75.491563767925797</v>
          </cell>
          <cell r="AG1973">
            <v>72.561979653765718</v>
          </cell>
          <cell r="AH1973">
            <v>50.170951737423927</v>
          </cell>
        </row>
        <row r="1974">
          <cell r="B1974">
            <v>5111</v>
          </cell>
          <cell r="C1974" t="str">
            <v>MN</v>
          </cell>
          <cell r="D1974" t="str">
            <v>Municipal</v>
          </cell>
          <cell r="E1974">
            <v>0.21013054677438239</v>
          </cell>
          <cell r="F1974">
            <v>0</v>
          </cell>
          <cell r="G1974">
            <v>0</v>
          </cell>
          <cell r="H1974">
            <v>967.38159891747875</v>
          </cell>
          <cell r="I1974">
            <v>11.608880937499999</v>
          </cell>
          <cell r="J1974">
            <v>0</v>
          </cell>
          <cell r="K1974">
            <v>0</v>
          </cell>
          <cell r="L1974">
            <v>0</v>
          </cell>
          <cell r="M1974">
            <v>0</v>
          </cell>
          <cell r="N1974">
            <v>1.2536857682308215E-2</v>
          </cell>
          <cell r="O1974">
            <v>11981.528940002068</v>
          </cell>
          <cell r="P1974">
            <v>33279.169019389883</v>
          </cell>
          <cell r="Q1974">
            <v>51245.754811554769</v>
          </cell>
          <cell r="R1974">
            <v>66143.204349936845</v>
          </cell>
          <cell r="S1974">
            <v>143255.49338496043</v>
          </cell>
          <cell r="T1974">
            <v>1002.6911928465606</v>
          </cell>
          <cell r="U1974">
            <v>1146.4909026308117</v>
          </cell>
          <cell r="V1974">
            <v>1225.4476231482008</v>
          </cell>
          <cell r="W1974">
            <v>1263.1292576141723</v>
          </cell>
          <cell r="X1974">
            <v>1334.2875029004849</v>
          </cell>
          <cell r="Y1974">
            <v>545.71992702298064</v>
          </cell>
          <cell r="Z1974">
            <v>666.75291815025491</v>
          </cell>
          <cell r="AA1974">
            <v>689.64581898992185</v>
          </cell>
          <cell r="AB1974">
            <v>710.6779524925937</v>
          </cell>
          <cell r="AC1974">
            <v>735.66948305813389</v>
          </cell>
          <cell r="AD1974">
            <v>62.025741976464893</v>
          </cell>
          <cell r="AE1974">
            <v>76.482228122269731</v>
          </cell>
          <cell r="AF1974">
            <v>75.491563767925797</v>
          </cell>
          <cell r="AG1974">
            <v>72.561979653765718</v>
          </cell>
          <cell r="AH1974">
            <v>50.170951737423927</v>
          </cell>
        </row>
        <row r="1975">
          <cell r="B1975">
            <v>5397</v>
          </cell>
          <cell r="C1975" t="str">
            <v>MN</v>
          </cell>
          <cell r="D1975" t="str">
            <v>Municipal</v>
          </cell>
          <cell r="E1975">
            <v>2.2967907122860173E-2</v>
          </cell>
          <cell r="F1975">
            <v>0</v>
          </cell>
          <cell r="G1975">
            <v>0</v>
          </cell>
          <cell r="H1975">
            <v>967.38159891747875</v>
          </cell>
          <cell r="I1975">
            <v>11.608880937499999</v>
          </cell>
          <cell r="J1975">
            <v>0</v>
          </cell>
          <cell r="K1975">
            <v>0</v>
          </cell>
          <cell r="L1975">
            <v>0</v>
          </cell>
          <cell r="M1975">
            <v>0</v>
          </cell>
          <cell r="N1975">
            <v>1.2536857682308215E-2</v>
          </cell>
          <cell r="O1975">
            <v>11981.528940002068</v>
          </cell>
          <cell r="P1975">
            <v>33279.169019389883</v>
          </cell>
          <cell r="Q1975">
            <v>51245.754811554769</v>
          </cell>
          <cell r="R1975">
            <v>66143.204349936845</v>
          </cell>
          <cell r="S1975">
            <v>143255.49338496043</v>
          </cell>
          <cell r="T1975">
            <v>1002.6911928465606</v>
          </cell>
          <cell r="U1975">
            <v>1146.4909026308117</v>
          </cell>
          <cell r="V1975">
            <v>1225.4476231482008</v>
          </cell>
          <cell r="W1975">
            <v>1263.1292576141723</v>
          </cell>
          <cell r="X1975">
            <v>1334.2875029004849</v>
          </cell>
          <cell r="Y1975">
            <v>545.71992702298064</v>
          </cell>
          <cell r="Z1975">
            <v>666.75291815025491</v>
          </cell>
          <cell r="AA1975">
            <v>689.64581898992185</v>
          </cell>
          <cell r="AB1975">
            <v>710.6779524925937</v>
          </cell>
          <cell r="AC1975">
            <v>735.66948305813389</v>
          </cell>
          <cell r="AD1975">
            <v>62.025741976464893</v>
          </cell>
          <cell r="AE1975">
            <v>76.482228122269731</v>
          </cell>
          <cell r="AF1975">
            <v>75.491563767925797</v>
          </cell>
          <cell r="AG1975">
            <v>72.561979653765718</v>
          </cell>
          <cell r="AH1975">
            <v>50.170951737423927</v>
          </cell>
        </row>
        <row r="1976">
          <cell r="B1976">
            <v>5575</v>
          </cell>
          <cell r="C1976" t="str">
            <v>MN</v>
          </cell>
          <cell r="D1976" t="str">
            <v>Municipal</v>
          </cell>
          <cell r="E1976">
            <v>2.2967907122860173E-2</v>
          </cell>
          <cell r="F1976">
            <v>0</v>
          </cell>
          <cell r="G1976">
            <v>0</v>
          </cell>
          <cell r="H1976">
            <v>967.38159891747875</v>
          </cell>
          <cell r="I1976">
            <v>11.608880937499999</v>
          </cell>
          <cell r="J1976">
            <v>0</v>
          </cell>
          <cell r="K1976">
            <v>0</v>
          </cell>
          <cell r="L1976">
            <v>0</v>
          </cell>
          <cell r="M1976">
            <v>0</v>
          </cell>
          <cell r="N1976">
            <v>1.2536857682308215E-2</v>
          </cell>
          <cell r="O1976">
            <v>11981.528940002068</v>
          </cell>
          <cell r="P1976">
            <v>33279.169019389883</v>
          </cell>
          <cell r="Q1976">
            <v>51245.754811554769</v>
          </cell>
          <cell r="R1976">
            <v>66143.204349936845</v>
          </cell>
          <cell r="S1976">
            <v>143255.49338496043</v>
          </cell>
          <cell r="T1976">
            <v>1002.6911928465606</v>
          </cell>
          <cell r="U1976">
            <v>1146.4909026308117</v>
          </cell>
          <cell r="V1976">
            <v>1225.4476231482008</v>
          </cell>
          <cell r="W1976">
            <v>1263.1292576141723</v>
          </cell>
          <cell r="X1976">
            <v>1334.2875029004849</v>
          </cell>
          <cell r="Y1976">
            <v>545.71992702298064</v>
          </cell>
          <cell r="Z1976">
            <v>666.75291815025491</v>
          </cell>
          <cell r="AA1976">
            <v>689.64581898992185</v>
          </cell>
          <cell r="AB1976">
            <v>710.6779524925937</v>
          </cell>
          <cell r="AC1976">
            <v>735.66948305813389</v>
          </cell>
          <cell r="AD1976">
            <v>62.025741976464893</v>
          </cell>
          <cell r="AE1976">
            <v>76.482228122269731</v>
          </cell>
          <cell r="AF1976">
            <v>75.491563767925797</v>
          </cell>
          <cell r="AG1976">
            <v>72.561979653765718</v>
          </cell>
          <cell r="AH1976">
            <v>50.170951737423927</v>
          </cell>
        </row>
        <row r="1977">
          <cell r="B1977">
            <v>5692</v>
          </cell>
          <cell r="C1977" t="str">
            <v>MN</v>
          </cell>
          <cell r="D1977" t="str">
            <v>Municipal</v>
          </cell>
          <cell r="E1977">
            <v>2.2967907122860173E-2</v>
          </cell>
          <cell r="F1977">
            <v>0</v>
          </cell>
          <cell r="G1977">
            <v>0</v>
          </cell>
          <cell r="H1977">
            <v>967.38159891747875</v>
          </cell>
          <cell r="I1977">
            <v>11.608880937499999</v>
          </cell>
          <cell r="J1977">
            <v>0</v>
          </cell>
          <cell r="K1977">
            <v>0</v>
          </cell>
          <cell r="L1977">
            <v>0</v>
          </cell>
          <cell r="M1977">
            <v>0</v>
          </cell>
          <cell r="N1977">
            <v>1.2536857682308215E-2</v>
          </cell>
          <cell r="O1977">
            <v>11981.528940002068</v>
          </cell>
          <cell r="P1977">
            <v>33279.169019389883</v>
          </cell>
          <cell r="Q1977">
            <v>51245.754811554769</v>
          </cell>
          <cell r="R1977">
            <v>66143.204349936845</v>
          </cell>
          <cell r="S1977">
            <v>143255.49338496043</v>
          </cell>
          <cell r="T1977">
            <v>1002.6911928465606</v>
          </cell>
          <cell r="U1977">
            <v>1146.4909026308117</v>
          </cell>
          <cell r="V1977">
            <v>1225.4476231482008</v>
          </cell>
          <cell r="W1977">
            <v>1263.1292576141723</v>
          </cell>
          <cell r="X1977">
            <v>1334.2875029004849</v>
          </cell>
          <cell r="Y1977">
            <v>545.71992702298064</v>
          </cell>
          <cell r="Z1977">
            <v>666.75291815025491</v>
          </cell>
          <cell r="AA1977">
            <v>689.64581898992185</v>
          </cell>
          <cell r="AB1977">
            <v>710.6779524925937</v>
          </cell>
          <cell r="AC1977">
            <v>735.66948305813389</v>
          </cell>
          <cell r="AD1977">
            <v>62.025741976464893</v>
          </cell>
          <cell r="AE1977">
            <v>76.482228122269731</v>
          </cell>
          <cell r="AF1977">
            <v>75.491563767925797</v>
          </cell>
          <cell r="AG1977">
            <v>72.561979653765718</v>
          </cell>
          <cell r="AH1977">
            <v>50.170951737423927</v>
          </cell>
        </row>
        <row r="1978">
          <cell r="B1978">
            <v>5732</v>
          </cell>
          <cell r="C1978" t="str">
            <v>MN</v>
          </cell>
          <cell r="D1978" t="str">
            <v>Municipal</v>
          </cell>
          <cell r="E1978">
            <v>2.2967907122860173E-2</v>
          </cell>
          <cell r="F1978">
            <v>0</v>
          </cell>
          <cell r="G1978">
            <v>0</v>
          </cell>
          <cell r="H1978">
            <v>967.38159891747875</v>
          </cell>
          <cell r="I1978">
            <v>11.608880937499999</v>
          </cell>
          <cell r="J1978">
            <v>0</v>
          </cell>
          <cell r="K1978">
            <v>0</v>
          </cell>
          <cell r="L1978">
            <v>0</v>
          </cell>
          <cell r="M1978">
            <v>0</v>
          </cell>
          <cell r="N1978">
            <v>1.2536857682308215E-2</v>
          </cell>
          <cell r="O1978">
            <v>11981.528940002068</v>
          </cell>
          <cell r="P1978">
            <v>33279.169019389883</v>
          </cell>
          <cell r="Q1978">
            <v>51245.754811554769</v>
          </cell>
          <cell r="R1978">
            <v>66143.204349936845</v>
          </cell>
          <cell r="S1978">
            <v>143255.49338496043</v>
          </cell>
          <cell r="T1978">
            <v>1002.6911928465606</v>
          </cell>
          <cell r="U1978">
            <v>1146.4909026308117</v>
          </cell>
          <cell r="V1978">
            <v>1225.4476231482008</v>
          </cell>
          <cell r="W1978">
            <v>1263.1292576141723</v>
          </cell>
          <cell r="X1978">
            <v>1334.2875029004849</v>
          </cell>
          <cell r="Y1978">
            <v>545.71992702298064</v>
          </cell>
          <cell r="Z1978">
            <v>666.75291815025491</v>
          </cell>
          <cell r="AA1978">
            <v>689.64581898992185</v>
          </cell>
          <cell r="AB1978">
            <v>710.6779524925937</v>
          </cell>
          <cell r="AC1978">
            <v>735.66948305813389</v>
          </cell>
          <cell r="AD1978">
            <v>62.025741976464893</v>
          </cell>
          <cell r="AE1978">
            <v>76.482228122269731</v>
          </cell>
          <cell r="AF1978">
            <v>75.491563767925797</v>
          </cell>
          <cell r="AG1978">
            <v>72.561979653765718</v>
          </cell>
          <cell r="AH1978">
            <v>50.170951737423927</v>
          </cell>
        </row>
        <row r="1979">
          <cell r="B1979">
            <v>5773</v>
          </cell>
          <cell r="C1979" t="str">
            <v>MN</v>
          </cell>
          <cell r="D1979" t="str">
            <v>Municipal</v>
          </cell>
          <cell r="E1979">
            <v>2.2967907122860173E-2</v>
          </cell>
          <cell r="F1979">
            <v>1</v>
          </cell>
          <cell r="G1979">
            <v>9480.9280742459396</v>
          </cell>
          <cell r="H1979">
            <v>9480.9280742459396</v>
          </cell>
          <cell r="I1979">
            <v>11.608880937499999</v>
          </cell>
          <cell r="J1979">
            <v>13923</v>
          </cell>
          <cell r="K1979">
            <v>102157</v>
          </cell>
          <cell r="L1979">
            <v>10775</v>
          </cell>
          <cell r="M1979">
            <v>0.12159687240993032</v>
          </cell>
          <cell r="N1979">
            <v>0.12159687240993032</v>
          </cell>
          <cell r="O1979">
            <v>11981.528940002068</v>
          </cell>
          <cell r="P1979">
            <v>33279.169019389883</v>
          </cell>
          <cell r="Q1979">
            <v>51245.754811554769</v>
          </cell>
          <cell r="R1979">
            <v>66143.204349936845</v>
          </cell>
          <cell r="S1979">
            <v>143255.49338496043</v>
          </cell>
          <cell r="T1979">
            <v>1002.6911928465606</v>
          </cell>
          <cell r="U1979">
            <v>1146.4909026308117</v>
          </cell>
          <cell r="V1979">
            <v>1225.4476231482008</v>
          </cell>
          <cell r="W1979">
            <v>1263.1292576141723</v>
          </cell>
          <cell r="X1979">
            <v>1334.2875029004849</v>
          </cell>
          <cell r="Y1979">
            <v>545.71992702298064</v>
          </cell>
          <cell r="Z1979">
            <v>666.75291815025491</v>
          </cell>
          <cell r="AA1979">
            <v>689.64581898992185</v>
          </cell>
          <cell r="AB1979">
            <v>710.6779524925937</v>
          </cell>
          <cell r="AC1979">
            <v>735.66948305813389</v>
          </cell>
          <cell r="AD1979">
            <v>62.025741976464893</v>
          </cell>
          <cell r="AE1979">
            <v>76.482228122269731</v>
          </cell>
          <cell r="AF1979">
            <v>75.491563767925797</v>
          </cell>
          <cell r="AG1979">
            <v>72.561979653765718</v>
          </cell>
          <cell r="AH1979">
            <v>50.170951737423927</v>
          </cell>
        </row>
        <row r="1980">
          <cell r="B1980">
            <v>5841</v>
          </cell>
          <cell r="C1980" t="str">
            <v>MN</v>
          </cell>
          <cell r="D1980" t="str">
            <v>Municipal</v>
          </cell>
          <cell r="E1980">
            <v>2.2967907122860173E-2</v>
          </cell>
          <cell r="F1980">
            <v>0</v>
          </cell>
          <cell r="G1980">
            <v>0</v>
          </cell>
          <cell r="H1980">
            <v>967.38159891747875</v>
          </cell>
          <cell r="I1980">
            <v>11.608880937499999</v>
          </cell>
          <cell r="J1980">
            <v>0</v>
          </cell>
          <cell r="K1980">
            <v>0</v>
          </cell>
          <cell r="L1980">
            <v>0</v>
          </cell>
          <cell r="M1980">
            <v>0</v>
          </cell>
          <cell r="N1980">
            <v>1.2536857682308215E-2</v>
          </cell>
          <cell r="O1980">
            <v>11981.528940002068</v>
          </cell>
          <cell r="P1980">
            <v>33279.169019389883</v>
          </cell>
          <cell r="Q1980">
            <v>51245.754811554769</v>
          </cell>
          <cell r="R1980">
            <v>66143.204349936845</v>
          </cell>
          <cell r="S1980">
            <v>143255.49338496043</v>
          </cell>
          <cell r="T1980">
            <v>1002.6911928465606</v>
          </cell>
          <cell r="U1980">
            <v>1146.4909026308117</v>
          </cell>
          <cell r="V1980">
            <v>1225.4476231482008</v>
          </cell>
          <cell r="W1980">
            <v>1263.1292576141723</v>
          </cell>
          <cell r="X1980">
            <v>1334.2875029004849</v>
          </cell>
          <cell r="Y1980">
            <v>545.71992702298064</v>
          </cell>
          <cell r="Z1980">
            <v>666.75291815025491</v>
          </cell>
          <cell r="AA1980">
            <v>689.64581898992185</v>
          </cell>
          <cell r="AB1980">
            <v>710.6779524925937</v>
          </cell>
          <cell r="AC1980">
            <v>735.66948305813389</v>
          </cell>
          <cell r="AD1980">
            <v>62.025741976464893</v>
          </cell>
          <cell r="AE1980">
            <v>76.482228122269731</v>
          </cell>
          <cell r="AF1980">
            <v>75.491563767925797</v>
          </cell>
          <cell r="AG1980">
            <v>72.561979653765718</v>
          </cell>
          <cell r="AH1980">
            <v>50.170951737423927</v>
          </cell>
        </row>
        <row r="1981">
          <cell r="B1981">
            <v>6138</v>
          </cell>
          <cell r="C1981" t="str">
            <v>MN</v>
          </cell>
          <cell r="D1981" t="str">
            <v>Municipal</v>
          </cell>
          <cell r="E1981">
            <v>2.2967907122860173E-2</v>
          </cell>
          <cell r="F1981">
            <v>0</v>
          </cell>
          <cell r="G1981">
            <v>0</v>
          </cell>
          <cell r="H1981">
            <v>967.38159891747875</v>
          </cell>
          <cell r="I1981">
            <v>11.608880937499999</v>
          </cell>
          <cell r="J1981">
            <v>0</v>
          </cell>
          <cell r="K1981">
            <v>0</v>
          </cell>
          <cell r="L1981">
            <v>0</v>
          </cell>
          <cell r="M1981">
            <v>0</v>
          </cell>
          <cell r="N1981">
            <v>1.2536857682308215E-2</v>
          </cell>
          <cell r="O1981">
            <v>11981.528940002068</v>
          </cell>
          <cell r="P1981">
            <v>33279.169019389883</v>
          </cell>
          <cell r="Q1981">
            <v>51245.754811554769</v>
          </cell>
          <cell r="R1981">
            <v>66143.204349936845</v>
          </cell>
          <cell r="S1981">
            <v>143255.49338496043</v>
          </cell>
          <cell r="T1981">
            <v>1002.6911928465606</v>
          </cell>
          <cell r="U1981">
            <v>1146.4909026308117</v>
          </cell>
          <cell r="V1981">
            <v>1225.4476231482008</v>
          </cell>
          <cell r="W1981">
            <v>1263.1292576141723</v>
          </cell>
          <cell r="X1981">
            <v>1334.2875029004849</v>
          </cell>
          <cell r="Y1981">
            <v>545.71992702298064</v>
          </cell>
          <cell r="Z1981">
            <v>666.75291815025491</v>
          </cell>
          <cell r="AA1981">
            <v>689.64581898992185</v>
          </cell>
          <cell r="AB1981">
            <v>710.6779524925937</v>
          </cell>
          <cell r="AC1981">
            <v>735.66948305813389</v>
          </cell>
          <cell r="AD1981">
            <v>62.025741976464893</v>
          </cell>
          <cell r="AE1981">
            <v>76.482228122269731</v>
          </cell>
          <cell r="AF1981">
            <v>75.491563767925797</v>
          </cell>
          <cell r="AG1981">
            <v>72.561979653765718</v>
          </cell>
          <cell r="AH1981">
            <v>50.170951737423927</v>
          </cell>
        </row>
        <row r="1982">
          <cell r="B1982">
            <v>6627</v>
          </cell>
          <cell r="C1982" t="str">
            <v>MN</v>
          </cell>
          <cell r="D1982" t="str">
            <v>Municipal</v>
          </cell>
          <cell r="E1982">
            <v>2.2967907122860173E-2</v>
          </cell>
          <cell r="F1982">
            <v>0</v>
          </cell>
          <cell r="G1982">
            <v>0</v>
          </cell>
          <cell r="H1982">
            <v>967.38159891747875</v>
          </cell>
          <cell r="I1982">
            <v>11.608880937499999</v>
          </cell>
          <cell r="J1982">
            <v>0</v>
          </cell>
          <cell r="K1982">
            <v>0</v>
          </cell>
          <cell r="L1982">
            <v>0</v>
          </cell>
          <cell r="M1982">
            <v>0</v>
          </cell>
          <cell r="N1982">
            <v>1.2536857682308215E-2</v>
          </cell>
          <cell r="O1982">
            <v>11981.528940002068</v>
          </cell>
          <cell r="P1982">
            <v>33279.169019389883</v>
          </cell>
          <cell r="Q1982">
            <v>51245.754811554769</v>
          </cell>
          <cell r="R1982">
            <v>66143.204349936845</v>
          </cell>
          <cell r="S1982">
            <v>143255.49338496043</v>
          </cell>
          <cell r="T1982">
            <v>1002.6911928465606</v>
          </cell>
          <cell r="U1982">
            <v>1146.4909026308117</v>
          </cell>
          <cell r="V1982">
            <v>1225.4476231482008</v>
          </cell>
          <cell r="W1982">
            <v>1263.1292576141723</v>
          </cell>
          <cell r="X1982">
            <v>1334.2875029004849</v>
          </cell>
          <cell r="Y1982">
            <v>545.71992702298064</v>
          </cell>
          <cell r="Z1982">
            <v>666.75291815025491</v>
          </cell>
          <cell r="AA1982">
            <v>689.64581898992185</v>
          </cell>
          <cell r="AB1982">
            <v>710.6779524925937</v>
          </cell>
          <cell r="AC1982">
            <v>735.66948305813389</v>
          </cell>
          <cell r="AD1982">
            <v>62.025741976464893</v>
          </cell>
          <cell r="AE1982">
            <v>76.482228122269731</v>
          </cell>
          <cell r="AF1982">
            <v>75.491563767925797</v>
          </cell>
          <cell r="AG1982">
            <v>72.561979653765718</v>
          </cell>
          <cell r="AH1982">
            <v>50.170951737423927</v>
          </cell>
        </row>
        <row r="1983">
          <cell r="B1983">
            <v>7194</v>
          </cell>
          <cell r="C1983" t="str">
            <v>MN</v>
          </cell>
          <cell r="D1983" t="str">
            <v>Municipal</v>
          </cell>
          <cell r="E1983">
            <v>2.2967907122860173E-2</v>
          </cell>
          <cell r="F1983">
            <v>0</v>
          </cell>
          <cell r="G1983">
            <v>0</v>
          </cell>
          <cell r="H1983">
            <v>967.38159891747875</v>
          </cell>
          <cell r="I1983">
            <v>11.608880937499999</v>
          </cell>
          <cell r="J1983">
            <v>0</v>
          </cell>
          <cell r="K1983">
            <v>0</v>
          </cell>
          <cell r="L1983">
            <v>0</v>
          </cell>
          <cell r="M1983">
            <v>0</v>
          </cell>
          <cell r="N1983">
            <v>1.2536857682308215E-2</v>
          </cell>
          <cell r="O1983">
            <v>11981.528940002068</v>
          </cell>
          <cell r="P1983">
            <v>33279.169019389883</v>
          </cell>
          <cell r="Q1983">
            <v>51245.754811554769</v>
          </cell>
          <cell r="R1983">
            <v>66143.204349936845</v>
          </cell>
          <cell r="S1983">
            <v>143255.49338496043</v>
          </cell>
          <cell r="T1983">
            <v>1002.6911928465606</v>
          </cell>
          <cell r="U1983">
            <v>1146.4909026308117</v>
          </cell>
          <cell r="V1983">
            <v>1225.4476231482008</v>
          </cell>
          <cell r="W1983">
            <v>1263.1292576141723</v>
          </cell>
          <cell r="X1983">
            <v>1334.2875029004849</v>
          </cell>
          <cell r="Y1983">
            <v>545.71992702298064</v>
          </cell>
          <cell r="Z1983">
            <v>666.75291815025491</v>
          </cell>
          <cell r="AA1983">
            <v>689.64581898992185</v>
          </cell>
          <cell r="AB1983">
            <v>710.6779524925937</v>
          </cell>
          <cell r="AC1983">
            <v>735.66948305813389</v>
          </cell>
          <cell r="AD1983">
            <v>62.025741976464893</v>
          </cell>
          <cell r="AE1983">
            <v>76.482228122269731</v>
          </cell>
          <cell r="AF1983">
            <v>75.491563767925797</v>
          </cell>
          <cell r="AG1983">
            <v>72.561979653765718</v>
          </cell>
          <cell r="AH1983">
            <v>50.170951737423927</v>
          </cell>
        </row>
        <row r="1984">
          <cell r="B1984">
            <v>7487</v>
          </cell>
          <cell r="C1984" t="str">
            <v>MN</v>
          </cell>
          <cell r="D1984" t="str">
            <v>Municipal</v>
          </cell>
          <cell r="E1984">
            <v>2.2967907122860173E-2</v>
          </cell>
          <cell r="F1984">
            <v>0</v>
          </cell>
          <cell r="G1984">
            <v>0</v>
          </cell>
          <cell r="H1984">
            <v>967.38159891747875</v>
          </cell>
          <cell r="I1984">
            <v>11.608880937499999</v>
          </cell>
          <cell r="J1984">
            <v>0</v>
          </cell>
          <cell r="K1984">
            <v>0</v>
          </cell>
          <cell r="L1984">
            <v>0</v>
          </cell>
          <cell r="M1984">
            <v>0</v>
          </cell>
          <cell r="N1984">
            <v>1.2536857682308215E-2</v>
          </cell>
          <cell r="O1984">
            <v>11981.528940002068</v>
          </cell>
          <cell r="P1984">
            <v>33279.169019389883</v>
          </cell>
          <cell r="Q1984">
            <v>51245.754811554769</v>
          </cell>
          <cell r="R1984">
            <v>66143.204349936845</v>
          </cell>
          <cell r="S1984">
            <v>143255.49338496043</v>
          </cell>
          <cell r="T1984">
            <v>1002.6911928465606</v>
          </cell>
          <cell r="U1984">
            <v>1146.4909026308117</v>
          </cell>
          <cell r="V1984">
            <v>1225.4476231482008</v>
          </cell>
          <cell r="W1984">
            <v>1263.1292576141723</v>
          </cell>
          <cell r="X1984">
            <v>1334.2875029004849</v>
          </cell>
          <cell r="Y1984">
            <v>545.71992702298064</v>
          </cell>
          <cell r="Z1984">
            <v>666.75291815025491</v>
          </cell>
          <cell r="AA1984">
            <v>689.64581898992185</v>
          </cell>
          <cell r="AB1984">
            <v>710.6779524925937</v>
          </cell>
          <cell r="AC1984">
            <v>735.66948305813389</v>
          </cell>
          <cell r="AD1984">
            <v>62.025741976464893</v>
          </cell>
          <cell r="AE1984">
            <v>76.482228122269731</v>
          </cell>
          <cell r="AF1984">
            <v>75.491563767925797</v>
          </cell>
          <cell r="AG1984">
            <v>72.561979653765718</v>
          </cell>
          <cell r="AH1984">
            <v>50.170951737423927</v>
          </cell>
        </row>
        <row r="1985">
          <cell r="B1985">
            <v>7494</v>
          </cell>
          <cell r="C1985" t="str">
            <v>MN</v>
          </cell>
          <cell r="D1985" t="str">
            <v>Municipal</v>
          </cell>
          <cell r="E1985">
            <v>2.2967907122860173E-2</v>
          </cell>
          <cell r="F1985">
            <v>0</v>
          </cell>
          <cell r="G1985">
            <v>0</v>
          </cell>
          <cell r="H1985">
            <v>967.38159891747875</v>
          </cell>
          <cell r="I1985">
            <v>11.608880937499999</v>
          </cell>
          <cell r="J1985">
            <v>0</v>
          </cell>
          <cell r="K1985">
            <v>0</v>
          </cell>
          <cell r="L1985">
            <v>0</v>
          </cell>
          <cell r="M1985">
            <v>0</v>
          </cell>
          <cell r="N1985">
            <v>1.2536857682308215E-2</v>
          </cell>
          <cell r="O1985">
            <v>11981.528940002068</v>
          </cell>
          <cell r="P1985">
            <v>33279.169019389883</v>
          </cell>
          <cell r="Q1985">
            <v>51245.754811554769</v>
          </cell>
          <cell r="R1985">
            <v>66143.204349936845</v>
          </cell>
          <cell r="S1985">
            <v>143255.49338496043</v>
          </cell>
          <cell r="T1985">
            <v>1002.6911928465606</v>
          </cell>
          <cell r="U1985">
            <v>1146.4909026308117</v>
          </cell>
          <cell r="V1985">
            <v>1225.4476231482008</v>
          </cell>
          <cell r="W1985">
            <v>1263.1292576141723</v>
          </cell>
          <cell r="X1985">
            <v>1334.2875029004849</v>
          </cell>
          <cell r="Y1985">
            <v>545.71992702298064</v>
          </cell>
          <cell r="Z1985">
            <v>666.75291815025491</v>
          </cell>
          <cell r="AA1985">
            <v>689.64581898992185</v>
          </cell>
          <cell r="AB1985">
            <v>710.6779524925937</v>
          </cell>
          <cell r="AC1985">
            <v>735.66948305813389</v>
          </cell>
          <cell r="AD1985">
            <v>62.025741976464893</v>
          </cell>
          <cell r="AE1985">
            <v>76.482228122269731</v>
          </cell>
          <cell r="AF1985">
            <v>75.491563767925797</v>
          </cell>
          <cell r="AG1985">
            <v>72.561979653765718</v>
          </cell>
          <cell r="AH1985">
            <v>50.170951737423927</v>
          </cell>
        </row>
        <row r="1986">
          <cell r="B1986">
            <v>7732</v>
          </cell>
          <cell r="C1986" t="str">
            <v>MN</v>
          </cell>
          <cell r="D1986" t="str">
            <v>Municipal</v>
          </cell>
          <cell r="E1986">
            <v>2.2967907122860173E-2</v>
          </cell>
          <cell r="F1986">
            <v>0</v>
          </cell>
          <cell r="G1986">
            <v>0</v>
          </cell>
          <cell r="H1986">
            <v>967.38159891747875</v>
          </cell>
          <cell r="I1986">
            <v>11.608880937499999</v>
          </cell>
          <cell r="J1986">
            <v>0</v>
          </cell>
          <cell r="K1986">
            <v>0</v>
          </cell>
          <cell r="L1986">
            <v>0</v>
          </cell>
          <cell r="M1986">
            <v>0</v>
          </cell>
          <cell r="N1986">
            <v>1.2536857682308215E-2</v>
          </cell>
          <cell r="O1986">
            <v>11981.528940002068</v>
          </cell>
          <cell r="P1986">
            <v>33279.169019389883</v>
          </cell>
          <cell r="Q1986">
            <v>51245.754811554769</v>
          </cell>
          <cell r="R1986">
            <v>66143.204349936845</v>
          </cell>
          <cell r="S1986">
            <v>143255.49338496043</v>
          </cell>
          <cell r="T1986">
            <v>1002.6911928465606</v>
          </cell>
          <cell r="U1986">
            <v>1146.4909026308117</v>
          </cell>
          <cell r="V1986">
            <v>1225.4476231482008</v>
          </cell>
          <cell r="W1986">
            <v>1263.1292576141723</v>
          </cell>
          <cell r="X1986">
            <v>1334.2875029004849</v>
          </cell>
          <cell r="Y1986">
            <v>545.71992702298064</v>
          </cell>
          <cell r="Z1986">
            <v>666.75291815025491</v>
          </cell>
          <cell r="AA1986">
            <v>689.64581898992185</v>
          </cell>
          <cell r="AB1986">
            <v>710.6779524925937</v>
          </cell>
          <cell r="AC1986">
            <v>735.66948305813389</v>
          </cell>
          <cell r="AD1986">
            <v>62.025741976464893</v>
          </cell>
          <cell r="AE1986">
            <v>76.482228122269731</v>
          </cell>
          <cell r="AF1986">
            <v>75.491563767925797</v>
          </cell>
          <cell r="AG1986">
            <v>72.561979653765718</v>
          </cell>
          <cell r="AH1986">
            <v>50.170951737423927</v>
          </cell>
        </row>
        <row r="1987">
          <cell r="B1987">
            <v>7969</v>
          </cell>
          <cell r="C1987" t="str">
            <v>MN</v>
          </cell>
          <cell r="D1987" t="str">
            <v>Municipal</v>
          </cell>
          <cell r="E1987">
            <v>2.2967907122860173E-2</v>
          </cell>
          <cell r="F1987">
            <v>0</v>
          </cell>
          <cell r="G1987">
            <v>0</v>
          </cell>
          <cell r="H1987">
            <v>967.38159891747875</v>
          </cell>
          <cell r="I1987">
            <v>11.608880937499999</v>
          </cell>
          <cell r="J1987">
            <v>0</v>
          </cell>
          <cell r="K1987">
            <v>0</v>
          </cell>
          <cell r="L1987">
            <v>0</v>
          </cell>
          <cell r="M1987">
            <v>0</v>
          </cell>
          <cell r="N1987">
            <v>1.2536857682308215E-2</v>
          </cell>
          <cell r="O1987">
            <v>11981.528940002068</v>
          </cell>
          <cell r="P1987">
            <v>33279.169019389883</v>
          </cell>
          <cell r="Q1987">
            <v>51245.754811554769</v>
          </cell>
          <cell r="R1987">
            <v>66143.204349936845</v>
          </cell>
          <cell r="S1987">
            <v>143255.49338496043</v>
          </cell>
          <cell r="T1987">
            <v>1002.6911928465606</v>
          </cell>
          <cell r="U1987">
            <v>1146.4909026308117</v>
          </cell>
          <cell r="V1987">
            <v>1225.4476231482008</v>
          </cell>
          <cell r="W1987">
            <v>1263.1292576141723</v>
          </cell>
          <cell r="X1987">
            <v>1334.2875029004849</v>
          </cell>
          <cell r="Y1987">
            <v>545.71992702298064</v>
          </cell>
          <cell r="Z1987">
            <v>666.75291815025491</v>
          </cell>
          <cell r="AA1987">
            <v>689.64581898992185</v>
          </cell>
          <cell r="AB1987">
            <v>710.6779524925937</v>
          </cell>
          <cell r="AC1987">
            <v>735.66948305813389</v>
          </cell>
          <cell r="AD1987">
            <v>62.025741976464893</v>
          </cell>
          <cell r="AE1987">
            <v>76.482228122269731</v>
          </cell>
          <cell r="AF1987">
            <v>75.491563767925797</v>
          </cell>
          <cell r="AG1987">
            <v>72.561979653765718</v>
          </cell>
          <cell r="AH1987">
            <v>50.170951737423927</v>
          </cell>
        </row>
        <row r="1988">
          <cell r="B1988">
            <v>8131</v>
          </cell>
          <cell r="C1988" t="str">
            <v>MN</v>
          </cell>
          <cell r="D1988" t="str">
            <v>Municipal</v>
          </cell>
          <cell r="E1988">
            <v>2.2967907122860173E-2</v>
          </cell>
          <cell r="F1988">
            <v>0</v>
          </cell>
          <cell r="G1988">
            <v>0</v>
          </cell>
          <cell r="H1988">
            <v>967.38159891747875</v>
          </cell>
          <cell r="I1988">
            <v>11.608880937499999</v>
          </cell>
          <cell r="J1988">
            <v>0</v>
          </cell>
          <cell r="K1988">
            <v>0</v>
          </cell>
          <cell r="L1988">
            <v>0</v>
          </cell>
          <cell r="M1988">
            <v>0</v>
          </cell>
          <cell r="N1988">
            <v>1.2536857682308215E-2</v>
          </cell>
          <cell r="O1988">
            <v>11981.528940002068</v>
          </cell>
          <cell r="P1988">
            <v>33279.169019389883</v>
          </cell>
          <cell r="Q1988">
            <v>51245.754811554769</v>
          </cell>
          <cell r="R1988">
            <v>66143.204349936845</v>
          </cell>
          <cell r="S1988">
            <v>143255.49338496043</v>
          </cell>
          <cell r="T1988">
            <v>1002.6911928465606</v>
          </cell>
          <cell r="U1988">
            <v>1146.4909026308117</v>
          </cell>
          <cell r="V1988">
            <v>1225.4476231482008</v>
          </cell>
          <cell r="W1988">
            <v>1263.1292576141723</v>
          </cell>
          <cell r="X1988">
            <v>1334.2875029004849</v>
          </cell>
          <cell r="Y1988">
            <v>545.71992702298064</v>
          </cell>
          <cell r="Z1988">
            <v>666.75291815025491</v>
          </cell>
          <cell r="AA1988">
            <v>689.64581898992185</v>
          </cell>
          <cell r="AB1988">
            <v>710.6779524925937</v>
          </cell>
          <cell r="AC1988">
            <v>735.66948305813389</v>
          </cell>
          <cell r="AD1988">
            <v>62.025741976464893</v>
          </cell>
          <cell r="AE1988">
            <v>76.482228122269731</v>
          </cell>
          <cell r="AF1988">
            <v>75.491563767925797</v>
          </cell>
          <cell r="AG1988">
            <v>72.561979653765718</v>
          </cell>
          <cell r="AH1988">
            <v>50.170951737423927</v>
          </cell>
        </row>
        <row r="1989">
          <cell r="B1989">
            <v>8459</v>
          </cell>
          <cell r="C1989" t="str">
            <v>MN</v>
          </cell>
          <cell r="D1989" t="str">
            <v>Municipal</v>
          </cell>
          <cell r="E1989">
            <v>2.2967907122860173E-2</v>
          </cell>
          <cell r="F1989">
            <v>0</v>
          </cell>
          <cell r="G1989">
            <v>0</v>
          </cell>
          <cell r="H1989">
            <v>967.38159891747875</v>
          </cell>
          <cell r="I1989">
            <v>11.608880937499999</v>
          </cell>
          <cell r="J1989">
            <v>0</v>
          </cell>
          <cell r="K1989">
            <v>0</v>
          </cell>
          <cell r="L1989">
            <v>0</v>
          </cell>
          <cell r="M1989">
            <v>0</v>
          </cell>
          <cell r="N1989">
            <v>1.2536857682308215E-2</v>
          </cell>
          <cell r="O1989">
            <v>11981.528940002068</v>
          </cell>
          <cell r="P1989">
            <v>33279.169019389883</v>
          </cell>
          <cell r="Q1989">
            <v>51245.754811554769</v>
          </cell>
          <cell r="R1989">
            <v>66143.204349936845</v>
          </cell>
          <cell r="S1989">
            <v>143255.49338496043</v>
          </cell>
          <cell r="T1989">
            <v>1002.6911928465606</v>
          </cell>
          <cell r="U1989">
            <v>1146.4909026308117</v>
          </cell>
          <cell r="V1989">
            <v>1225.4476231482008</v>
          </cell>
          <cell r="W1989">
            <v>1263.1292576141723</v>
          </cell>
          <cell r="X1989">
            <v>1334.2875029004849</v>
          </cell>
          <cell r="Y1989">
            <v>545.71992702298064</v>
          </cell>
          <cell r="Z1989">
            <v>666.75291815025491</v>
          </cell>
          <cell r="AA1989">
            <v>689.64581898992185</v>
          </cell>
          <cell r="AB1989">
            <v>710.6779524925937</v>
          </cell>
          <cell r="AC1989">
            <v>735.66948305813389</v>
          </cell>
          <cell r="AD1989">
            <v>62.025741976464893</v>
          </cell>
          <cell r="AE1989">
            <v>76.482228122269731</v>
          </cell>
          <cell r="AF1989">
            <v>75.491563767925797</v>
          </cell>
          <cell r="AG1989">
            <v>72.561979653765718</v>
          </cell>
          <cell r="AH1989">
            <v>50.170951737423927</v>
          </cell>
        </row>
        <row r="1990">
          <cell r="B1990">
            <v>9599</v>
          </cell>
          <cell r="C1990" t="str">
            <v>MN</v>
          </cell>
          <cell r="D1990" t="str">
            <v>Municipal</v>
          </cell>
          <cell r="E1990">
            <v>2.2967907122860173E-2</v>
          </cell>
          <cell r="F1990">
            <v>0</v>
          </cell>
          <cell r="G1990">
            <v>0</v>
          </cell>
          <cell r="H1990">
            <v>967.38159891747875</v>
          </cell>
          <cell r="I1990">
            <v>11.608880937499999</v>
          </cell>
          <cell r="J1990">
            <v>0</v>
          </cell>
          <cell r="K1990">
            <v>0</v>
          </cell>
          <cell r="L1990">
            <v>0</v>
          </cell>
          <cell r="M1990">
            <v>0</v>
          </cell>
          <cell r="N1990">
            <v>1.2536857682308215E-2</v>
          </cell>
          <cell r="O1990">
            <v>11981.528940002068</v>
          </cell>
          <cell r="P1990">
            <v>33279.169019389883</v>
          </cell>
          <cell r="Q1990">
            <v>51245.754811554769</v>
          </cell>
          <cell r="R1990">
            <v>66143.204349936845</v>
          </cell>
          <cell r="S1990">
            <v>143255.49338496043</v>
          </cell>
          <cell r="T1990">
            <v>1002.6911928465606</v>
          </cell>
          <cell r="U1990">
            <v>1146.4909026308117</v>
          </cell>
          <cell r="V1990">
            <v>1225.4476231482008</v>
          </cell>
          <cell r="W1990">
            <v>1263.1292576141723</v>
          </cell>
          <cell r="X1990">
            <v>1334.2875029004849</v>
          </cell>
          <cell r="Y1990">
            <v>545.71992702298064</v>
          </cell>
          <cell r="Z1990">
            <v>666.75291815025491</v>
          </cell>
          <cell r="AA1990">
            <v>689.64581898992185</v>
          </cell>
          <cell r="AB1990">
            <v>710.6779524925937</v>
          </cell>
          <cell r="AC1990">
            <v>735.66948305813389</v>
          </cell>
          <cell r="AD1990">
            <v>62.025741976464893</v>
          </cell>
          <cell r="AE1990">
            <v>76.482228122269731</v>
          </cell>
          <cell r="AF1990">
            <v>75.491563767925797</v>
          </cell>
          <cell r="AG1990">
            <v>72.561979653765718</v>
          </cell>
          <cell r="AH1990">
            <v>50.170951737423927</v>
          </cell>
        </row>
        <row r="1991">
          <cell r="B1991">
            <v>9650</v>
          </cell>
          <cell r="C1991" t="str">
            <v>MN</v>
          </cell>
          <cell r="D1991" t="str">
            <v>Municipal</v>
          </cell>
          <cell r="E1991">
            <v>2.2967907122860173E-2</v>
          </cell>
          <cell r="F1991">
            <v>0</v>
          </cell>
          <cell r="G1991">
            <v>0</v>
          </cell>
          <cell r="H1991">
            <v>967.38159891747875</v>
          </cell>
          <cell r="I1991">
            <v>11.608880937499999</v>
          </cell>
          <cell r="J1991">
            <v>0</v>
          </cell>
          <cell r="K1991">
            <v>0</v>
          </cell>
          <cell r="L1991">
            <v>0</v>
          </cell>
          <cell r="M1991">
            <v>0</v>
          </cell>
          <cell r="N1991">
            <v>1.2536857682308215E-2</v>
          </cell>
          <cell r="O1991">
            <v>11981.528940002068</v>
          </cell>
          <cell r="P1991">
            <v>33279.169019389883</v>
          </cell>
          <cell r="Q1991">
            <v>51245.754811554769</v>
          </cell>
          <cell r="R1991">
            <v>66143.204349936845</v>
          </cell>
          <cell r="S1991">
            <v>143255.49338496043</v>
          </cell>
          <cell r="T1991">
            <v>1002.6911928465606</v>
          </cell>
          <cell r="U1991">
            <v>1146.4909026308117</v>
          </cell>
          <cell r="V1991">
            <v>1225.4476231482008</v>
          </cell>
          <cell r="W1991">
            <v>1263.1292576141723</v>
          </cell>
          <cell r="X1991">
            <v>1334.2875029004849</v>
          </cell>
          <cell r="Y1991">
            <v>545.71992702298064</v>
          </cell>
          <cell r="Z1991">
            <v>666.75291815025491</v>
          </cell>
          <cell r="AA1991">
            <v>689.64581898992185</v>
          </cell>
          <cell r="AB1991">
            <v>710.6779524925937</v>
          </cell>
          <cell r="AC1991">
            <v>735.66948305813389</v>
          </cell>
          <cell r="AD1991">
            <v>62.025741976464893</v>
          </cell>
          <cell r="AE1991">
            <v>76.482228122269731</v>
          </cell>
          <cell r="AF1991">
            <v>75.491563767925797</v>
          </cell>
          <cell r="AG1991">
            <v>72.561979653765718</v>
          </cell>
          <cell r="AH1991">
            <v>50.170951737423927</v>
          </cell>
        </row>
        <row r="1992">
          <cell r="B1992">
            <v>9998</v>
          </cell>
          <cell r="C1992" t="str">
            <v>MN</v>
          </cell>
          <cell r="D1992" t="str">
            <v>Municipal</v>
          </cell>
          <cell r="E1992">
            <v>2.2967907122860173E-2</v>
          </cell>
          <cell r="F1992">
            <v>0</v>
          </cell>
          <cell r="G1992">
            <v>0</v>
          </cell>
          <cell r="H1992">
            <v>967.38159891747875</v>
          </cell>
          <cell r="I1992">
            <v>11.608880937499999</v>
          </cell>
          <cell r="J1992">
            <v>0</v>
          </cell>
          <cell r="K1992">
            <v>0</v>
          </cell>
          <cell r="L1992">
            <v>0</v>
          </cell>
          <cell r="M1992">
            <v>0</v>
          </cell>
          <cell r="N1992">
            <v>1.2536857682308215E-2</v>
          </cell>
          <cell r="O1992">
            <v>11981.528940002068</v>
          </cell>
          <cell r="P1992">
            <v>33279.169019389883</v>
          </cell>
          <cell r="Q1992">
            <v>51245.754811554769</v>
          </cell>
          <cell r="R1992">
            <v>66143.204349936845</v>
          </cell>
          <cell r="S1992">
            <v>143255.49338496043</v>
          </cell>
          <cell r="T1992">
            <v>1002.6911928465606</v>
          </cell>
          <cell r="U1992">
            <v>1146.4909026308117</v>
          </cell>
          <cell r="V1992">
            <v>1225.4476231482008</v>
          </cell>
          <cell r="W1992">
            <v>1263.1292576141723</v>
          </cell>
          <cell r="X1992">
            <v>1334.2875029004849</v>
          </cell>
          <cell r="Y1992">
            <v>545.71992702298064</v>
          </cell>
          <cell r="Z1992">
            <v>666.75291815025491</v>
          </cell>
          <cell r="AA1992">
            <v>689.64581898992185</v>
          </cell>
          <cell r="AB1992">
            <v>710.6779524925937</v>
          </cell>
          <cell r="AC1992">
            <v>735.66948305813389</v>
          </cell>
          <cell r="AD1992">
            <v>62.025741976464893</v>
          </cell>
          <cell r="AE1992">
            <v>76.482228122269731</v>
          </cell>
          <cell r="AF1992">
            <v>75.491563767925797</v>
          </cell>
          <cell r="AG1992">
            <v>72.561979653765718</v>
          </cell>
          <cell r="AH1992">
            <v>50.170951737423927</v>
          </cell>
        </row>
        <row r="1993">
          <cell r="B1993">
            <v>10037</v>
          </cell>
          <cell r="C1993" t="str">
            <v>MN</v>
          </cell>
          <cell r="D1993" t="str">
            <v>Municipal</v>
          </cell>
          <cell r="E1993">
            <v>2.2967907122860173E-2</v>
          </cell>
          <cell r="F1993">
            <v>0</v>
          </cell>
          <cell r="G1993">
            <v>0</v>
          </cell>
          <cell r="H1993">
            <v>967.38159891747875</v>
          </cell>
          <cell r="I1993">
            <v>11.608880937499999</v>
          </cell>
          <cell r="J1993">
            <v>0</v>
          </cell>
          <cell r="K1993">
            <v>0</v>
          </cell>
          <cell r="L1993">
            <v>0</v>
          </cell>
          <cell r="M1993">
            <v>0</v>
          </cell>
          <cell r="N1993">
            <v>1.2536857682308215E-2</v>
          </cell>
          <cell r="O1993">
            <v>11981.528940002068</v>
          </cell>
          <cell r="P1993">
            <v>33279.169019389883</v>
          </cell>
          <cell r="Q1993">
            <v>51245.754811554769</v>
          </cell>
          <cell r="R1993">
            <v>66143.204349936845</v>
          </cell>
          <cell r="S1993">
            <v>143255.49338496043</v>
          </cell>
          <cell r="T1993">
            <v>1002.6911928465606</v>
          </cell>
          <cell r="U1993">
            <v>1146.4909026308117</v>
          </cell>
          <cell r="V1993">
            <v>1225.4476231482008</v>
          </cell>
          <cell r="W1993">
            <v>1263.1292576141723</v>
          </cell>
          <cell r="X1993">
            <v>1334.2875029004849</v>
          </cell>
          <cell r="Y1993">
            <v>545.71992702298064</v>
          </cell>
          <cell r="Z1993">
            <v>666.75291815025491</v>
          </cell>
          <cell r="AA1993">
            <v>689.64581898992185</v>
          </cell>
          <cell r="AB1993">
            <v>710.6779524925937</v>
          </cell>
          <cell r="AC1993">
            <v>735.66948305813389</v>
          </cell>
          <cell r="AD1993">
            <v>62.025741976464893</v>
          </cell>
          <cell r="AE1993">
            <v>76.482228122269731</v>
          </cell>
          <cell r="AF1993">
            <v>75.491563767925797</v>
          </cell>
          <cell r="AG1993">
            <v>72.561979653765718</v>
          </cell>
          <cell r="AH1993">
            <v>50.170951737423927</v>
          </cell>
        </row>
        <row r="1994">
          <cell r="B1994">
            <v>10040</v>
          </cell>
          <cell r="C1994" t="str">
            <v>MN</v>
          </cell>
          <cell r="D1994" t="str">
            <v>Municipal</v>
          </cell>
          <cell r="E1994">
            <v>2.2967907122860173E-2</v>
          </cell>
          <cell r="F1994">
            <v>0</v>
          </cell>
          <cell r="G1994">
            <v>0</v>
          </cell>
          <cell r="H1994">
            <v>967.38159891747875</v>
          </cell>
          <cell r="I1994">
            <v>11.608880937499999</v>
          </cell>
          <cell r="J1994">
            <v>0</v>
          </cell>
          <cell r="K1994">
            <v>0</v>
          </cell>
          <cell r="L1994">
            <v>0</v>
          </cell>
          <cell r="M1994">
            <v>0</v>
          </cell>
          <cell r="N1994">
            <v>1.2536857682308215E-2</v>
          </cell>
          <cell r="O1994">
            <v>11981.528940002068</v>
          </cell>
          <cell r="P1994">
            <v>33279.169019389883</v>
          </cell>
          <cell r="Q1994">
            <v>51245.754811554769</v>
          </cell>
          <cell r="R1994">
            <v>66143.204349936845</v>
          </cell>
          <cell r="S1994">
            <v>143255.49338496043</v>
          </cell>
          <cell r="T1994">
            <v>1002.6911928465606</v>
          </cell>
          <cell r="U1994">
            <v>1146.4909026308117</v>
          </cell>
          <cell r="V1994">
            <v>1225.4476231482008</v>
          </cell>
          <cell r="W1994">
            <v>1263.1292576141723</v>
          </cell>
          <cell r="X1994">
            <v>1334.2875029004849</v>
          </cell>
          <cell r="Y1994">
            <v>545.71992702298064</v>
          </cell>
          <cell r="Z1994">
            <v>666.75291815025491</v>
          </cell>
          <cell r="AA1994">
            <v>689.64581898992185</v>
          </cell>
          <cell r="AB1994">
            <v>710.6779524925937</v>
          </cell>
          <cell r="AC1994">
            <v>735.66948305813389</v>
          </cell>
          <cell r="AD1994">
            <v>62.025741976464893</v>
          </cell>
          <cell r="AE1994">
            <v>76.482228122269731</v>
          </cell>
          <cell r="AF1994">
            <v>75.491563767925797</v>
          </cell>
          <cell r="AG1994">
            <v>72.561979653765718</v>
          </cell>
          <cell r="AH1994">
            <v>50.170951737423927</v>
          </cell>
        </row>
        <row r="1995">
          <cell r="B1995">
            <v>10595</v>
          </cell>
          <cell r="C1995" t="str">
            <v>MN</v>
          </cell>
          <cell r="D1995" t="str">
            <v>Municipal</v>
          </cell>
          <cell r="E1995">
            <v>2.2967907122860173E-2</v>
          </cell>
          <cell r="F1995">
            <v>0</v>
          </cell>
          <cell r="G1995">
            <v>0</v>
          </cell>
          <cell r="H1995">
            <v>967.38159891747875</v>
          </cell>
          <cell r="I1995">
            <v>11.608880937499999</v>
          </cell>
          <cell r="J1995">
            <v>0</v>
          </cell>
          <cell r="K1995">
            <v>0</v>
          </cell>
          <cell r="L1995">
            <v>0</v>
          </cell>
          <cell r="M1995">
            <v>0</v>
          </cell>
          <cell r="N1995">
            <v>1.2536857682308215E-2</v>
          </cell>
          <cell r="O1995">
            <v>11981.528940002068</v>
          </cell>
          <cell r="P1995">
            <v>33279.169019389883</v>
          </cell>
          <cell r="Q1995">
            <v>51245.754811554769</v>
          </cell>
          <cell r="R1995">
            <v>66143.204349936845</v>
          </cell>
          <cell r="S1995">
            <v>143255.49338496043</v>
          </cell>
          <cell r="T1995">
            <v>1002.6911928465606</v>
          </cell>
          <cell r="U1995">
            <v>1146.4909026308117</v>
          </cell>
          <cell r="V1995">
            <v>1225.4476231482008</v>
          </cell>
          <cell r="W1995">
            <v>1263.1292576141723</v>
          </cell>
          <cell r="X1995">
            <v>1334.2875029004849</v>
          </cell>
          <cell r="Y1995">
            <v>545.71992702298064</v>
          </cell>
          <cell r="Z1995">
            <v>666.75291815025491</v>
          </cell>
          <cell r="AA1995">
            <v>689.64581898992185</v>
          </cell>
          <cell r="AB1995">
            <v>710.6779524925937</v>
          </cell>
          <cell r="AC1995">
            <v>735.66948305813389</v>
          </cell>
          <cell r="AD1995">
            <v>62.025741976464893</v>
          </cell>
          <cell r="AE1995">
            <v>76.482228122269731</v>
          </cell>
          <cell r="AF1995">
            <v>75.491563767925797</v>
          </cell>
          <cell r="AG1995">
            <v>72.561979653765718</v>
          </cell>
          <cell r="AH1995">
            <v>50.170951737423927</v>
          </cell>
        </row>
        <row r="1996">
          <cell r="B1996">
            <v>10596</v>
          </cell>
          <cell r="C1996" t="str">
            <v>MN</v>
          </cell>
          <cell r="D1996" t="str">
            <v>Municipal</v>
          </cell>
          <cell r="E1996">
            <v>2.2967907122860173E-2</v>
          </cell>
          <cell r="F1996">
            <v>1</v>
          </cell>
          <cell r="G1996">
            <v>7935.9464627151056</v>
          </cell>
          <cell r="H1996">
            <v>7935.9464627151056</v>
          </cell>
          <cell r="I1996">
            <v>11.608880937499999</v>
          </cell>
          <cell r="J1996">
            <v>1595.1</v>
          </cell>
          <cell r="K1996">
            <v>8301</v>
          </cell>
          <cell r="L1996">
            <v>1046</v>
          </cell>
          <cell r="M1996">
            <v>0.17460370153867005</v>
          </cell>
          <cell r="N1996">
            <v>0.17460370153867005</v>
          </cell>
          <cell r="O1996">
            <v>11981.528940002068</v>
          </cell>
          <cell r="P1996">
            <v>33279.169019389883</v>
          </cell>
          <cell r="Q1996">
            <v>51245.754811554769</v>
          </cell>
          <cell r="R1996">
            <v>66143.204349936845</v>
          </cell>
          <cell r="S1996">
            <v>143255.49338496043</v>
          </cell>
          <cell r="T1996">
            <v>1002.6911928465606</v>
          </cell>
          <cell r="U1996">
            <v>1146.4909026308117</v>
          </cell>
          <cell r="V1996">
            <v>1225.4476231482008</v>
          </cell>
          <cell r="W1996">
            <v>1263.1292576141723</v>
          </cell>
          <cell r="X1996">
            <v>1334.2875029004849</v>
          </cell>
          <cell r="Y1996">
            <v>545.71992702298064</v>
          </cell>
          <cell r="Z1996">
            <v>666.75291815025491</v>
          </cell>
          <cell r="AA1996">
            <v>689.64581898992185</v>
          </cell>
          <cell r="AB1996">
            <v>710.6779524925937</v>
          </cell>
          <cell r="AC1996">
            <v>735.66948305813389</v>
          </cell>
          <cell r="AD1996">
            <v>62.025741976464893</v>
          </cell>
          <cell r="AE1996">
            <v>76.482228122269731</v>
          </cell>
          <cell r="AF1996">
            <v>75.491563767925797</v>
          </cell>
          <cell r="AG1996">
            <v>72.561979653765718</v>
          </cell>
          <cell r="AH1996">
            <v>50.170951737423927</v>
          </cell>
        </row>
        <row r="1997">
          <cell r="B1997">
            <v>10609</v>
          </cell>
          <cell r="C1997" t="str">
            <v>MN</v>
          </cell>
          <cell r="D1997" t="str">
            <v>Municipal</v>
          </cell>
          <cell r="E1997">
            <v>2.2967907122860173E-2</v>
          </cell>
          <cell r="F1997">
            <v>0</v>
          </cell>
          <cell r="G1997">
            <v>0</v>
          </cell>
          <cell r="H1997">
            <v>967.38159891747875</v>
          </cell>
          <cell r="I1997">
            <v>11.608880937499999</v>
          </cell>
          <cell r="J1997">
            <v>0</v>
          </cell>
          <cell r="K1997">
            <v>0</v>
          </cell>
          <cell r="L1997">
            <v>0</v>
          </cell>
          <cell r="M1997">
            <v>0</v>
          </cell>
          <cell r="N1997">
            <v>1.2536857682308215E-2</v>
          </cell>
          <cell r="O1997">
            <v>11981.528940002068</v>
          </cell>
          <cell r="P1997">
            <v>33279.169019389883</v>
          </cell>
          <cell r="Q1997">
            <v>51245.754811554769</v>
          </cell>
          <cell r="R1997">
            <v>66143.204349936845</v>
          </cell>
          <cell r="S1997">
            <v>143255.49338496043</v>
          </cell>
          <cell r="T1997">
            <v>1002.6911928465606</v>
          </cell>
          <cell r="U1997">
            <v>1146.4909026308117</v>
          </cell>
          <cell r="V1997">
            <v>1225.4476231482008</v>
          </cell>
          <cell r="W1997">
            <v>1263.1292576141723</v>
          </cell>
          <cell r="X1997">
            <v>1334.2875029004849</v>
          </cell>
          <cell r="Y1997">
            <v>545.71992702298064</v>
          </cell>
          <cell r="Z1997">
            <v>666.75291815025491</v>
          </cell>
          <cell r="AA1997">
            <v>689.64581898992185</v>
          </cell>
          <cell r="AB1997">
            <v>710.6779524925937</v>
          </cell>
          <cell r="AC1997">
            <v>735.66948305813389</v>
          </cell>
          <cell r="AD1997">
            <v>62.025741976464893</v>
          </cell>
          <cell r="AE1997">
            <v>76.482228122269731</v>
          </cell>
          <cell r="AF1997">
            <v>75.491563767925797</v>
          </cell>
          <cell r="AG1997">
            <v>72.561979653765718</v>
          </cell>
          <cell r="AH1997">
            <v>50.170951737423927</v>
          </cell>
        </row>
        <row r="1998">
          <cell r="B1998">
            <v>10622</v>
          </cell>
          <cell r="C1998" t="str">
            <v>MN</v>
          </cell>
          <cell r="D1998" t="str">
            <v>Municipal</v>
          </cell>
          <cell r="E1998">
            <v>2.2967907122860173E-2</v>
          </cell>
          <cell r="F1998">
            <v>0</v>
          </cell>
          <cell r="G1998">
            <v>0</v>
          </cell>
          <cell r="H1998">
            <v>967.38159891747875</v>
          </cell>
          <cell r="I1998">
            <v>11.608880937499999</v>
          </cell>
          <cell r="J1998">
            <v>0</v>
          </cell>
          <cell r="K1998">
            <v>0</v>
          </cell>
          <cell r="L1998">
            <v>0</v>
          </cell>
          <cell r="M1998">
            <v>0</v>
          </cell>
          <cell r="N1998">
            <v>1.2536857682308215E-2</v>
          </cell>
          <cell r="O1998">
            <v>11981.528940002068</v>
          </cell>
          <cell r="P1998">
            <v>33279.169019389883</v>
          </cell>
          <cell r="Q1998">
            <v>51245.754811554769</v>
          </cell>
          <cell r="R1998">
            <v>66143.204349936845</v>
          </cell>
          <cell r="S1998">
            <v>143255.49338496043</v>
          </cell>
          <cell r="T1998">
            <v>1002.6911928465606</v>
          </cell>
          <cell r="U1998">
            <v>1146.4909026308117</v>
          </cell>
          <cell r="V1998">
            <v>1225.4476231482008</v>
          </cell>
          <cell r="W1998">
            <v>1263.1292576141723</v>
          </cell>
          <cell r="X1998">
            <v>1334.2875029004849</v>
          </cell>
          <cell r="Y1998">
            <v>545.71992702298064</v>
          </cell>
          <cell r="Z1998">
            <v>666.75291815025491</v>
          </cell>
          <cell r="AA1998">
            <v>689.64581898992185</v>
          </cell>
          <cell r="AB1998">
            <v>710.6779524925937</v>
          </cell>
          <cell r="AC1998">
            <v>735.66948305813389</v>
          </cell>
          <cell r="AD1998">
            <v>62.025741976464893</v>
          </cell>
          <cell r="AE1998">
            <v>76.482228122269731</v>
          </cell>
          <cell r="AF1998">
            <v>75.491563767925797</v>
          </cell>
          <cell r="AG1998">
            <v>72.561979653765718</v>
          </cell>
          <cell r="AH1998">
            <v>50.170951737423927</v>
          </cell>
        </row>
        <row r="1999">
          <cell r="B1999">
            <v>10814</v>
          </cell>
          <cell r="C1999" t="str">
            <v>MN</v>
          </cell>
          <cell r="D1999" t="str">
            <v>Municipal</v>
          </cell>
          <cell r="E1999">
            <v>2.2967907122860173E-2</v>
          </cell>
          <cell r="F1999">
            <v>0</v>
          </cell>
          <cell r="G1999">
            <v>0</v>
          </cell>
          <cell r="H1999">
            <v>967.38159891747875</v>
          </cell>
          <cell r="I1999">
            <v>11.608880937499999</v>
          </cell>
          <cell r="J1999">
            <v>0</v>
          </cell>
          <cell r="K1999">
            <v>0</v>
          </cell>
          <cell r="L1999">
            <v>0</v>
          </cell>
          <cell r="M1999">
            <v>0</v>
          </cell>
          <cell r="N1999">
            <v>1.2536857682308215E-2</v>
          </cell>
          <cell r="O1999">
            <v>11981.528940002068</v>
          </cell>
          <cell r="P1999">
            <v>33279.169019389883</v>
          </cell>
          <cell r="Q1999">
            <v>51245.754811554769</v>
          </cell>
          <cell r="R1999">
            <v>66143.204349936845</v>
          </cell>
          <cell r="S1999">
            <v>143255.49338496043</v>
          </cell>
          <cell r="T1999">
            <v>1002.6911928465606</v>
          </cell>
          <cell r="U1999">
            <v>1146.4909026308117</v>
          </cell>
          <cell r="V1999">
            <v>1225.4476231482008</v>
          </cell>
          <cell r="W1999">
            <v>1263.1292576141723</v>
          </cell>
          <cell r="X1999">
            <v>1334.2875029004849</v>
          </cell>
          <cell r="Y1999">
            <v>545.71992702298064</v>
          </cell>
          <cell r="Z1999">
            <v>666.75291815025491</v>
          </cell>
          <cell r="AA1999">
            <v>689.64581898992185</v>
          </cell>
          <cell r="AB1999">
            <v>710.6779524925937</v>
          </cell>
          <cell r="AC1999">
            <v>735.66948305813389</v>
          </cell>
          <cell r="AD1999">
            <v>62.025741976464893</v>
          </cell>
          <cell r="AE1999">
            <v>76.482228122269731</v>
          </cell>
          <cell r="AF1999">
            <v>75.491563767925797</v>
          </cell>
          <cell r="AG1999">
            <v>72.561979653765718</v>
          </cell>
          <cell r="AH1999">
            <v>50.170951737423927</v>
          </cell>
        </row>
        <row r="2000">
          <cell r="B2000">
            <v>11332</v>
          </cell>
          <cell r="C2000" t="str">
            <v>MN</v>
          </cell>
          <cell r="D2000" t="str">
            <v>Municipal</v>
          </cell>
          <cell r="E2000">
            <v>2.2967907122860173E-2</v>
          </cell>
          <cell r="F2000">
            <v>0</v>
          </cell>
          <cell r="G2000">
            <v>0</v>
          </cell>
          <cell r="H2000">
            <v>967.38159891747875</v>
          </cell>
          <cell r="I2000">
            <v>11.608880937499999</v>
          </cell>
          <cell r="J2000">
            <v>0</v>
          </cell>
          <cell r="K2000">
            <v>0</v>
          </cell>
          <cell r="L2000">
            <v>0</v>
          </cell>
          <cell r="M2000">
            <v>0</v>
          </cell>
          <cell r="N2000">
            <v>1.2536857682308215E-2</v>
          </cell>
          <cell r="O2000">
            <v>11981.528940002068</v>
          </cell>
          <cell r="P2000">
            <v>33279.169019389883</v>
          </cell>
          <cell r="Q2000">
            <v>51245.754811554769</v>
          </cell>
          <cell r="R2000">
            <v>66143.204349936845</v>
          </cell>
          <cell r="S2000">
            <v>143255.49338496043</v>
          </cell>
          <cell r="T2000">
            <v>1002.6911928465606</v>
          </cell>
          <cell r="U2000">
            <v>1146.4909026308117</v>
          </cell>
          <cell r="V2000">
            <v>1225.4476231482008</v>
          </cell>
          <cell r="W2000">
            <v>1263.1292576141723</v>
          </cell>
          <cell r="X2000">
            <v>1334.2875029004849</v>
          </cell>
          <cell r="Y2000">
            <v>545.71992702298064</v>
          </cell>
          <cell r="Z2000">
            <v>666.75291815025491</v>
          </cell>
          <cell r="AA2000">
            <v>689.64581898992185</v>
          </cell>
          <cell r="AB2000">
            <v>710.6779524925937</v>
          </cell>
          <cell r="AC2000">
            <v>735.66948305813389</v>
          </cell>
          <cell r="AD2000">
            <v>62.025741976464893</v>
          </cell>
          <cell r="AE2000">
            <v>76.482228122269731</v>
          </cell>
          <cell r="AF2000">
            <v>75.491563767925797</v>
          </cell>
          <cell r="AG2000">
            <v>72.561979653765718</v>
          </cell>
          <cell r="AH2000">
            <v>50.170951737423927</v>
          </cell>
        </row>
        <row r="2001">
          <cell r="B2001">
            <v>11424</v>
          </cell>
          <cell r="C2001" t="str">
            <v>MN</v>
          </cell>
          <cell r="D2001" t="str">
            <v>Municipal</v>
          </cell>
          <cell r="E2001">
            <v>2.2967907122860173E-2</v>
          </cell>
          <cell r="F2001">
            <v>0</v>
          </cell>
          <cell r="G2001">
            <v>0</v>
          </cell>
          <cell r="H2001">
            <v>967.38159891747875</v>
          </cell>
          <cell r="I2001">
            <v>11.608880937499999</v>
          </cell>
          <cell r="J2001">
            <v>0</v>
          </cell>
          <cell r="K2001">
            <v>0</v>
          </cell>
          <cell r="L2001">
            <v>0</v>
          </cell>
          <cell r="M2001">
            <v>0</v>
          </cell>
          <cell r="N2001">
            <v>1.2536857682308215E-2</v>
          </cell>
          <cell r="O2001">
            <v>11981.528940002068</v>
          </cell>
          <cell r="P2001">
            <v>33279.169019389883</v>
          </cell>
          <cell r="Q2001">
            <v>51245.754811554769</v>
          </cell>
          <cell r="R2001">
            <v>66143.204349936845</v>
          </cell>
          <cell r="S2001">
            <v>143255.49338496043</v>
          </cell>
          <cell r="T2001">
            <v>1002.6911928465606</v>
          </cell>
          <cell r="U2001">
            <v>1146.4909026308117</v>
          </cell>
          <cell r="V2001">
            <v>1225.4476231482008</v>
          </cell>
          <cell r="W2001">
            <v>1263.1292576141723</v>
          </cell>
          <cell r="X2001">
            <v>1334.2875029004849</v>
          </cell>
          <cell r="Y2001">
            <v>545.71992702298064</v>
          </cell>
          <cell r="Z2001">
            <v>666.75291815025491</v>
          </cell>
          <cell r="AA2001">
            <v>689.64581898992185</v>
          </cell>
          <cell r="AB2001">
            <v>710.6779524925937</v>
          </cell>
          <cell r="AC2001">
            <v>735.66948305813389</v>
          </cell>
          <cell r="AD2001">
            <v>62.025741976464893</v>
          </cell>
          <cell r="AE2001">
            <v>76.482228122269731</v>
          </cell>
          <cell r="AF2001">
            <v>75.491563767925797</v>
          </cell>
          <cell r="AG2001">
            <v>72.561979653765718</v>
          </cell>
          <cell r="AH2001">
            <v>50.170951737423927</v>
          </cell>
        </row>
        <row r="2002">
          <cell r="B2002">
            <v>29305</v>
          </cell>
          <cell r="C2002" t="str">
            <v>MN</v>
          </cell>
          <cell r="D2002" t="str">
            <v>Municipal</v>
          </cell>
          <cell r="E2002">
            <v>2.2967907122860173E-2</v>
          </cell>
          <cell r="F2002">
            <v>0</v>
          </cell>
          <cell r="G2002">
            <v>0</v>
          </cell>
          <cell r="H2002">
            <v>967.38159891747875</v>
          </cell>
          <cell r="I2002">
            <v>11.608880937499999</v>
          </cell>
          <cell r="J2002">
            <v>0</v>
          </cell>
          <cell r="K2002">
            <v>0</v>
          </cell>
          <cell r="L2002">
            <v>0</v>
          </cell>
          <cell r="M2002">
            <v>0</v>
          </cell>
          <cell r="N2002">
            <v>1.2536857682308215E-2</v>
          </cell>
          <cell r="O2002">
            <v>11981.528940002068</v>
          </cell>
          <cell r="P2002">
            <v>33279.169019389883</v>
          </cell>
          <cell r="Q2002">
            <v>51245.754811554769</v>
          </cell>
          <cell r="R2002">
            <v>66143.204349936845</v>
          </cell>
          <cell r="S2002">
            <v>143255.49338496043</v>
          </cell>
          <cell r="T2002">
            <v>1002.6911928465606</v>
          </cell>
          <cell r="U2002">
            <v>1146.4909026308117</v>
          </cell>
          <cell r="V2002">
            <v>1225.4476231482008</v>
          </cell>
          <cell r="W2002">
            <v>1263.1292576141723</v>
          </cell>
          <cell r="X2002">
            <v>1334.2875029004849</v>
          </cell>
          <cell r="Y2002">
            <v>545.71992702298064</v>
          </cell>
          <cell r="Z2002">
            <v>666.75291815025491</v>
          </cell>
          <cell r="AA2002">
            <v>689.64581898992185</v>
          </cell>
          <cell r="AB2002">
            <v>710.6779524925937</v>
          </cell>
          <cell r="AC2002">
            <v>735.66948305813389</v>
          </cell>
          <cell r="AD2002">
            <v>62.025741976464893</v>
          </cell>
          <cell r="AE2002">
            <v>76.482228122269731</v>
          </cell>
          <cell r="AF2002">
            <v>75.491563767925797</v>
          </cell>
          <cell r="AG2002">
            <v>72.561979653765718</v>
          </cell>
          <cell r="AH2002">
            <v>50.170951737423927</v>
          </cell>
        </row>
        <row r="2003">
          <cell r="B2003">
            <v>11482</v>
          </cell>
          <cell r="C2003" t="str">
            <v>MN</v>
          </cell>
          <cell r="D2003" t="str">
            <v>Municipal</v>
          </cell>
          <cell r="E2003">
            <v>2.2967907122860173E-2</v>
          </cell>
          <cell r="F2003">
            <v>0</v>
          </cell>
          <cell r="G2003">
            <v>0</v>
          </cell>
          <cell r="H2003">
            <v>967.38159891747875</v>
          </cell>
          <cell r="I2003">
            <v>11.608880937499999</v>
          </cell>
          <cell r="J2003">
            <v>0</v>
          </cell>
          <cell r="K2003">
            <v>0</v>
          </cell>
          <cell r="L2003">
            <v>0</v>
          </cell>
          <cell r="M2003">
            <v>0</v>
          </cell>
          <cell r="N2003">
            <v>1.2536857682308215E-2</v>
          </cell>
          <cell r="O2003">
            <v>11981.528940002068</v>
          </cell>
          <cell r="P2003">
            <v>33279.169019389883</v>
          </cell>
          <cell r="Q2003">
            <v>51245.754811554769</v>
          </cell>
          <cell r="R2003">
            <v>66143.204349936845</v>
          </cell>
          <cell r="S2003">
            <v>143255.49338496043</v>
          </cell>
          <cell r="T2003">
            <v>1002.6911928465606</v>
          </cell>
          <cell r="U2003">
            <v>1146.4909026308117</v>
          </cell>
          <cell r="V2003">
            <v>1225.4476231482008</v>
          </cell>
          <cell r="W2003">
            <v>1263.1292576141723</v>
          </cell>
          <cell r="X2003">
            <v>1334.2875029004849</v>
          </cell>
          <cell r="Y2003">
            <v>545.71992702298064</v>
          </cell>
          <cell r="Z2003">
            <v>666.75291815025491</v>
          </cell>
          <cell r="AA2003">
            <v>689.64581898992185</v>
          </cell>
          <cell r="AB2003">
            <v>710.6779524925937</v>
          </cell>
          <cell r="AC2003">
            <v>735.66948305813389</v>
          </cell>
          <cell r="AD2003">
            <v>62.025741976464893</v>
          </cell>
          <cell r="AE2003">
            <v>76.482228122269731</v>
          </cell>
          <cell r="AF2003">
            <v>75.491563767925797</v>
          </cell>
          <cell r="AG2003">
            <v>72.561979653765718</v>
          </cell>
          <cell r="AH2003">
            <v>50.170951737423927</v>
          </cell>
        </row>
        <row r="2004">
          <cell r="B2004">
            <v>11731</v>
          </cell>
          <cell r="C2004" t="str">
            <v>MN</v>
          </cell>
          <cell r="D2004" t="str">
            <v>Municipal</v>
          </cell>
          <cell r="E2004">
            <v>2.2967907122860173E-2</v>
          </cell>
          <cell r="F2004">
            <v>1</v>
          </cell>
          <cell r="G2004">
            <v>10841.016652059598</v>
          </cell>
          <cell r="H2004">
            <v>10841.016652059598</v>
          </cell>
          <cell r="I2004">
            <v>11.608880937499999</v>
          </cell>
          <cell r="J2004">
            <v>5822.6</v>
          </cell>
          <cell r="K2004">
            <v>61848</v>
          </cell>
          <cell r="L2004">
            <v>5705</v>
          </cell>
          <cell r="M2004">
            <v>8.1293752603459293E-2</v>
          </cell>
          <cell r="N2004">
            <v>8.1293752603459293E-2</v>
          </cell>
          <cell r="O2004">
            <v>11981.528940002068</v>
          </cell>
          <cell r="P2004">
            <v>33279.169019389883</v>
          </cell>
          <cell r="Q2004">
            <v>51245.754811554769</v>
          </cell>
          <cell r="R2004">
            <v>66143.204349936845</v>
          </cell>
          <cell r="S2004">
            <v>143255.49338496043</v>
          </cell>
          <cell r="T2004">
            <v>1002.6911928465606</v>
          </cell>
          <cell r="U2004">
            <v>1146.4909026308117</v>
          </cell>
          <cell r="V2004">
            <v>1225.4476231482008</v>
          </cell>
          <cell r="W2004">
            <v>1263.1292576141723</v>
          </cell>
          <cell r="X2004">
            <v>1334.2875029004849</v>
          </cell>
          <cell r="Y2004">
            <v>545.71992702298064</v>
          </cell>
          <cell r="Z2004">
            <v>666.75291815025491</v>
          </cell>
          <cell r="AA2004">
            <v>689.64581898992185</v>
          </cell>
          <cell r="AB2004">
            <v>710.6779524925937</v>
          </cell>
          <cell r="AC2004">
            <v>735.66948305813389</v>
          </cell>
          <cell r="AD2004">
            <v>62.025741976464893</v>
          </cell>
          <cell r="AE2004">
            <v>76.482228122269731</v>
          </cell>
          <cell r="AF2004">
            <v>75.491563767925797</v>
          </cell>
          <cell r="AG2004">
            <v>72.561979653765718</v>
          </cell>
          <cell r="AH2004">
            <v>50.170951737423927</v>
          </cell>
        </row>
        <row r="2005">
          <cell r="B2005">
            <v>12894</v>
          </cell>
          <cell r="C2005" t="str">
            <v>MN</v>
          </cell>
          <cell r="D2005" t="str">
            <v>Municipal</v>
          </cell>
          <cell r="E2005">
            <v>0.20836845802599227</v>
          </cell>
          <cell r="F2005">
            <v>1</v>
          </cell>
          <cell r="G2005">
            <v>10379.466560960416</v>
          </cell>
          <cell r="H2005">
            <v>10379.466560960416</v>
          </cell>
          <cell r="I2005">
            <v>11.608880937499999</v>
          </cell>
          <cell r="J2005">
            <v>19742.099999999999</v>
          </cell>
          <cell r="K2005">
            <v>183291</v>
          </cell>
          <cell r="L2005">
            <v>17659</v>
          </cell>
          <cell r="M2005">
            <v>9.4287691475829424E-2</v>
          </cell>
          <cell r="N2005">
            <v>9.4287691475829424E-2</v>
          </cell>
          <cell r="O2005">
            <v>11981.528940002068</v>
          </cell>
          <cell r="P2005">
            <v>33279.169019389883</v>
          </cell>
          <cell r="Q2005">
            <v>51245.754811554769</v>
          </cell>
          <cell r="R2005">
            <v>66143.204349936845</v>
          </cell>
          <cell r="S2005">
            <v>143255.49338496043</v>
          </cell>
          <cell r="T2005">
            <v>1002.6911928465606</v>
          </cell>
          <cell r="U2005">
            <v>1146.4909026308117</v>
          </cell>
          <cell r="V2005">
            <v>1225.4476231482008</v>
          </cell>
          <cell r="W2005">
            <v>1263.1292576141723</v>
          </cell>
          <cell r="X2005">
            <v>1334.2875029004849</v>
          </cell>
          <cell r="Y2005">
            <v>545.71992702298064</v>
          </cell>
          <cell r="Z2005">
            <v>666.75291815025491</v>
          </cell>
          <cell r="AA2005">
            <v>689.64581898992185</v>
          </cell>
          <cell r="AB2005">
            <v>710.6779524925937</v>
          </cell>
          <cell r="AC2005">
            <v>735.66948305813389</v>
          </cell>
          <cell r="AD2005">
            <v>62.025741976464893</v>
          </cell>
          <cell r="AE2005">
            <v>76.482228122269731</v>
          </cell>
          <cell r="AF2005">
            <v>75.491563767925797</v>
          </cell>
          <cell r="AG2005">
            <v>72.561979653765718</v>
          </cell>
          <cell r="AH2005">
            <v>50.170951737423927</v>
          </cell>
        </row>
        <row r="2006">
          <cell r="B2006">
            <v>12900</v>
          </cell>
          <cell r="C2006" t="str">
            <v>MN</v>
          </cell>
          <cell r="D2006" t="str">
            <v>Municipal</v>
          </cell>
          <cell r="E2006">
            <v>2.2967907122860173E-2</v>
          </cell>
          <cell r="F2006">
            <v>0</v>
          </cell>
          <cell r="G2006">
            <v>0</v>
          </cell>
          <cell r="H2006">
            <v>967.38159891747875</v>
          </cell>
          <cell r="I2006">
            <v>11.608880937499999</v>
          </cell>
          <cell r="J2006">
            <v>0</v>
          </cell>
          <cell r="K2006">
            <v>0</v>
          </cell>
          <cell r="L2006">
            <v>0</v>
          </cell>
          <cell r="M2006">
            <v>0</v>
          </cell>
          <cell r="N2006">
            <v>1.2536857682308215E-2</v>
          </cell>
          <cell r="O2006">
            <v>11981.528940002068</v>
          </cell>
          <cell r="P2006">
            <v>33279.169019389883</v>
          </cell>
          <cell r="Q2006">
            <v>51245.754811554769</v>
          </cell>
          <cell r="R2006">
            <v>66143.204349936845</v>
          </cell>
          <cell r="S2006">
            <v>143255.49338496043</v>
          </cell>
          <cell r="T2006">
            <v>1002.6911928465606</v>
          </cell>
          <cell r="U2006">
            <v>1146.4909026308117</v>
          </cell>
          <cell r="V2006">
            <v>1225.4476231482008</v>
          </cell>
          <cell r="W2006">
            <v>1263.1292576141723</v>
          </cell>
          <cell r="X2006">
            <v>1334.2875029004849</v>
          </cell>
          <cell r="Y2006">
            <v>545.71992702298064</v>
          </cell>
          <cell r="Z2006">
            <v>666.75291815025491</v>
          </cell>
          <cell r="AA2006">
            <v>689.64581898992185</v>
          </cell>
          <cell r="AB2006">
            <v>710.6779524925937</v>
          </cell>
          <cell r="AC2006">
            <v>735.66948305813389</v>
          </cell>
          <cell r="AD2006">
            <v>62.025741976464893</v>
          </cell>
          <cell r="AE2006">
            <v>76.482228122269731</v>
          </cell>
          <cell r="AF2006">
            <v>75.491563767925797</v>
          </cell>
          <cell r="AG2006">
            <v>72.561979653765718</v>
          </cell>
          <cell r="AH2006">
            <v>50.170951737423927</v>
          </cell>
        </row>
        <row r="2007">
          <cell r="B2007">
            <v>13048</v>
          </cell>
          <cell r="C2007" t="str">
            <v>MN</v>
          </cell>
          <cell r="D2007" t="str">
            <v>Municipal</v>
          </cell>
          <cell r="E2007">
            <v>2.2967907122860173E-2</v>
          </cell>
          <cell r="F2007">
            <v>0</v>
          </cell>
          <cell r="G2007">
            <v>0</v>
          </cell>
          <cell r="H2007">
            <v>967.38159891747875</v>
          </cell>
          <cell r="I2007">
            <v>11.608880937499999</v>
          </cell>
          <cell r="J2007">
            <v>0</v>
          </cell>
          <cell r="K2007">
            <v>0</v>
          </cell>
          <cell r="L2007">
            <v>0</v>
          </cell>
          <cell r="M2007">
            <v>0</v>
          </cell>
          <cell r="N2007">
            <v>1.2536857682308215E-2</v>
          </cell>
          <cell r="O2007">
            <v>11981.528940002068</v>
          </cell>
          <cell r="P2007">
            <v>33279.169019389883</v>
          </cell>
          <cell r="Q2007">
            <v>51245.754811554769</v>
          </cell>
          <cell r="R2007">
            <v>66143.204349936845</v>
          </cell>
          <cell r="S2007">
            <v>143255.49338496043</v>
          </cell>
          <cell r="T2007">
            <v>1002.6911928465606</v>
          </cell>
          <cell r="U2007">
            <v>1146.4909026308117</v>
          </cell>
          <cell r="V2007">
            <v>1225.4476231482008</v>
          </cell>
          <cell r="W2007">
            <v>1263.1292576141723</v>
          </cell>
          <cell r="X2007">
            <v>1334.2875029004849</v>
          </cell>
          <cell r="Y2007">
            <v>545.71992702298064</v>
          </cell>
          <cell r="Z2007">
            <v>666.75291815025491</v>
          </cell>
          <cell r="AA2007">
            <v>689.64581898992185</v>
          </cell>
          <cell r="AB2007">
            <v>710.6779524925937</v>
          </cell>
          <cell r="AC2007">
            <v>735.66948305813389</v>
          </cell>
          <cell r="AD2007">
            <v>62.025741976464893</v>
          </cell>
          <cell r="AE2007">
            <v>76.482228122269731</v>
          </cell>
          <cell r="AF2007">
            <v>75.491563767925797</v>
          </cell>
          <cell r="AG2007">
            <v>72.561979653765718</v>
          </cell>
          <cell r="AH2007">
            <v>50.170951737423927</v>
          </cell>
        </row>
        <row r="2008">
          <cell r="B2008">
            <v>13219</v>
          </cell>
          <cell r="C2008" t="str">
            <v>MN</v>
          </cell>
          <cell r="D2008" t="str">
            <v>Municipal</v>
          </cell>
          <cell r="E2008">
            <v>2.2967907122860173E-2</v>
          </cell>
          <cell r="F2008">
            <v>0</v>
          </cell>
          <cell r="G2008">
            <v>0</v>
          </cell>
          <cell r="H2008">
            <v>967.38159891747875</v>
          </cell>
          <cell r="I2008">
            <v>11.608880937499999</v>
          </cell>
          <cell r="J2008">
            <v>0</v>
          </cell>
          <cell r="K2008">
            <v>0</v>
          </cell>
          <cell r="L2008">
            <v>0</v>
          </cell>
          <cell r="M2008">
            <v>0</v>
          </cell>
          <cell r="N2008">
            <v>1.2536857682308215E-2</v>
          </cell>
          <cell r="O2008">
            <v>11981.528940002068</v>
          </cell>
          <cell r="P2008">
            <v>33279.169019389883</v>
          </cell>
          <cell r="Q2008">
            <v>51245.754811554769</v>
          </cell>
          <cell r="R2008">
            <v>66143.204349936845</v>
          </cell>
          <cell r="S2008">
            <v>143255.49338496043</v>
          </cell>
          <cell r="T2008">
            <v>1002.6911928465606</v>
          </cell>
          <cell r="U2008">
            <v>1146.4909026308117</v>
          </cell>
          <cell r="V2008">
            <v>1225.4476231482008</v>
          </cell>
          <cell r="W2008">
            <v>1263.1292576141723</v>
          </cell>
          <cell r="X2008">
            <v>1334.2875029004849</v>
          </cell>
          <cell r="Y2008">
            <v>545.71992702298064</v>
          </cell>
          <cell r="Z2008">
            <v>666.75291815025491</v>
          </cell>
          <cell r="AA2008">
            <v>689.64581898992185</v>
          </cell>
          <cell r="AB2008">
            <v>710.6779524925937</v>
          </cell>
          <cell r="AC2008">
            <v>735.66948305813389</v>
          </cell>
          <cell r="AD2008">
            <v>62.025741976464893</v>
          </cell>
          <cell r="AE2008">
            <v>76.482228122269731</v>
          </cell>
          <cell r="AF2008">
            <v>75.491563767925797</v>
          </cell>
          <cell r="AG2008">
            <v>72.561979653765718</v>
          </cell>
          <cell r="AH2008">
            <v>50.170951737423927</v>
          </cell>
        </row>
        <row r="2009">
          <cell r="B2009">
            <v>13495</v>
          </cell>
          <cell r="C2009" t="str">
            <v>MN</v>
          </cell>
          <cell r="D2009" t="str">
            <v>Municipal</v>
          </cell>
          <cell r="E2009">
            <v>2.2967907122860173E-2</v>
          </cell>
          <cell r="F2009">
            <v>0</v>
          </cell>
          <cell r="G2009">
            <v>0</v>
          </cell>
          <cell r="H2009">
            <v>967.38159891747875</v>
          </cell>
          <cell r="I2009">
            <v>11.608880937499999</v>
          </cell>
          <cell r="J2009">
            <v>0</v>
          </cell>
          <cell r="K2009">
            <v>0</v>
          </cell>
          <cell r="L2009">
            <v>0</v>
          </cell>
          <cell r="M2009">
            <v>0</v>
          </cell>
          <cell r="N2009">
            <v>1.2536857682308215E-2</v>
          </cell>
          <cell r="O2009">
            <v>11981.528940002068</v>
          </cell>
          <cell r="P2009">
            <v>33279.169019389883</v>
          </cell>
          <cell r="Q2009">
            <v>51245.754811554769</v>
          </cell>
          <cell r="R2009">
            <v>66143.204349936845</v>
          </cell>
          <cell r="S2009">
            <v>143255.49338496043</v>
          </cell>
          <cell r="T2009">
            <v>1002.6911928465606</v>
          </cell>
          <cell r="U2009">
            <v>1146.4909026308117</v>
          </cell>
          <cell r="V2009">
            <v>1225.4476231482008</v>
          </cell>
          <cell r="W2009">
            <v>1263.1292576141723</v>
          </cell>
          <cell r="X2009">
            <v>1334.2875029004849</v>
          </cell>
          <cell r="Y2009">
            <v>545.71992702298064</v>
          </cell>
          <cell r="Z2009">
            <v>666.75291815025491</v>
          </cell>
          <cell r="AA2009">
            <v>689.64581898992185</v>
          </cell>
          <cell r="AB2009">
            <v>710.6779524925937</v>
          </cell>
          <cell r="AC2009">
            <v>735.66948305813389</v>
          </cell>
          <cell r="AD2009">
            <v>62.025741976464893</v>
          </cell>
          <cell r="AE2009">
            <v>76.482228122269731</v>
          </cell>
          <cell r="AF2009">
            <v>75.491563767925797</v>
          </cell>
          <cell r="AG2009">
            <v>72.561979653765718</v>
          </cell>
          <cell r="AH2009">
            <v>50.170951737423927</v>
          </cell>
        </row>
        <row r="2010">
          <cell r="B2010">
            <v>13465</v>
          </cell>
          <cell r="C2010" t="str">
            <v>MN</v>
          </cell>
          <cell r="D2010" t="str">
            <v>Municipal</v>
          </cell>
          <cell r="E2010">
            <v>2.2967907122860173E-2</v>
          </cell>
          <cell r="F2010">
            <v>0</v>
          </cell>
          <cell r="G2010">
            <v>0</v>
          </cell>
          <cell r="H2010">
            <v>967.38159891747875</v>
          </cell>
          <cell r="I2010">
            <v>11.608880937499999</v>
          </cell>
          <cell r="J2010">
            <v>0</v>
          </cell>
          <cell r="K2010">
            <v>0</v>
          </cell>
          <cell r="L2010">
            <v>0</v>
          </cell>
          <cell r="M2010">
            <v>0</v>
          </cell>
          <cell r="N2010">
            <v>1.2536857682308215E-2</v>
          </cell>
          <cell r="O2010">
            <v>11981.528940002068</v>
          </cell>
          <cell r="P2010">
            <v>33279.169019389883</v>
          </cell>
          <cell r="Q2010">
            <v>51245.754811554769</v>
          </cell>
          <cell r="R2010">
            <v>66143.204349936845</v>
          </cell>
          <cell r="S2010">
            <v>143255.49338496043</v>
          </cell>
          <cell r="T2010">
            <v>1002.6911928465606</v>
          </cell>
          <cell r="U2010">
            <v>1146.4909026308117</v>
          </cell>
          <cell r="V2010">
            <v>1225.4476231482008</v>
          </cell>
          <cell r="W2010">
            <v>1263.1292576141723</v>
          </cell>
          <cell r="X2010">
            <v>1334.2875029004849</v>
          </cell>
          <cell r="Y2010">
            <v>545.71992702298064</v>
          </cell>
          <cell r="Z2010">
            <v>666.75291815025491</v>
          </cell>
          <cell r="AA2010">
            <v>689.64581898992185</v>
          </cell>
          <cell r="AB2010">
            <v>710.6779524925937</v>
          </cell>
          <cell r="AC2010">
            <v>735.66948305813389</v>
          </cell>
          <cell r="AD2010">
            <v>62.025741976464893</v>
          </cell>
          <cell r="AE2010">
            <v>76.482228122269731</v>
          </cell>
          <cell r="AF2010">
            <v>75.491563767925797</v>
          </cell>
          <cell r="AG2010">
            <v>72.561979653765718</v>
          </cell>
          <cell r="AH2010">
            <v>50.170951737423927</v>
          </cell>
        </row>
        <row r="2011">
          <cell r="B2011">
            <v>13730</v>
          </cell>
          <cell r="C2011" t="str">
            <v>MN</v>
          </cell>
          <cell r="D2011" t="str">
            <v>Municipal</v>
          </cell>
          <cell r="E2011">
            <v>2.2967907122860173E-2</v>
          </cell>
          <cell r="F2011">
            <v>0</v>
          </cell>
          <cell r="G2011">
            <v>0</v>
          </cell>
          <cell r="H2011">
            <v>967.38159891747875</v>
          </cell>
          <cell r="I2011">
            <v>11.608880937499999</v>
          </cell>
          <cell r="J2011">
            <v>0</v>
          </cell>
          <cell r="K2011">
            <v>0</v>
          </cell>
          <cell r="L2011">
            <v>0</v>
          </cell>
          <cell r="M2011">
            <v>0</v>
          </cell>
          <cell r="N2011">
            <v>1.2536857682308215E-2</v>
          </cell>
          <cell r="O2011">
            <v>11981.528940002068</v>
          </cell>
          <cell r="P2011">
            <v>33279.169019389883</v>
          </cell>
          <cell r="Q2011">
            <v>51245.754811554769</v>
          </cell>
          <cell r="R2011">
            <v>66143.204349936845</v>
          </cell>
          <cell r="S2011">
            <v>143255.49338496043</v>
          </cell>
          <cell r="T2011">
            <v>1002.6911928465606</v>
          </cell>
          <cell r="U2011">
            <v>1146.4909026308117</v>
          </cell>
          <cell r="V2011">
            <v>1225.4476231482008</v>
          </cell>
          <cell r="W2011">
            <v>1263.1292576141723</v>
          </cell>
          <cell r="X2011">
            <v>1334.2875029004849</v>
          </cell>
          <cell r="Y2011">
            <v>545.71992702298064</v>
          </cell>
          <cell r="Z2011">
            <v>666.75291815025491</v>
          </cell>
          <cell r="AA2011">
            <v>689.64581898992185</v>
          </cell>
          <cell r="AB2011">
            <v>710.6779524925937</v>
          </cell>
          <cell r="AC2011">
            <v>735.66948305813389</v>
          </cell>
          <cell r="AD2011">
            <v>62.025741976464893</v>
          </cell>
          <cell r="AE2011">
            <v>76.482228122269731</v>
          </cell>
          <cell r="AF2011">
            <v>75.491563767925797</v>
          </cell>
          <cell r="AG2011">
            <v>72.561979653765718</v>
          </cell>
          <cell r="AH2011">
            <v>50.170951737423927</v>
          </cell>
        </row>
        <row r="2012">
          <cell r="B2012">
            <v>14107</v>
          </cell>
          <cell r="C2012" t="str">
            <v>MN</v>
          </cell>
          <cell r="D2012" t="str">
            <v>Municipal</v>
          </cell>
          <cell r="E2012">
            <v>2.2967907122860173E-2</v>
          </cell>
          <cell r="F2012">
            <v>0</v>
          </cell>
          <cell r="G2012">
            <v>0</v>
          </cell>
          <cell r="H2012">
            <v>967.38159891747875</v>
          </cell>
          <cell r="I2012">
            <v>11.608880937499999</v>
          </cell>
          <cell r="J2012">
            <v>0</v>
          </cell>
          <cell r="K2012">
            <v>0</v>
          </cell>
          <cell r="L2012">
            <v>0</v>
          </cell>
          <cell r="M2012">
            <v>0</v>
          </cell>
          <cell r="N2012">
            <v>1.2536857682308215E-2</v>
          </cell>
          <cell r="O2012">
            <v>11981.528940002068</v>
          </cell>
          <cell r="P2012">
            <v>33279.169019389883</v>
          </cell>
          <cell r="Q2012">
            <v>51245.754811554769</v>
          </cell>
          <cell r="R2012">
            <v>66143.204349936845</v>
          </cell>
          <cell r="S2012">
            <v>143255.49338496043</v>
          </cell>
          <cell r="T2012">
            <v>1002.6911928465606</v>
          </cell>
          <cell r="U2012">
            <v>1146.4909026308117</v>
          </cell>
          <cell r="V2012">
            <v>1225.4476231482008</v>
          </cell>
          <cell r="W2012">
            <v>1263.1292576141723</v>
          </cell>
          <cell r="X2012">
            <v>1334.2875029004849</v>
          </cell>
          <cell r="Y2012">
            <v>545.71992702298064</v>
          </cell>
          <cell r="Z2012">
            <v>666.75291815025491</v>
          </cell>
          <cell r="AA2012">
            <v>689.64581898992185</v>
          </cell>
          <cell r="AB2012">
            <v>710.6779524925937</v>
          </cell>
          <cell r="AC2012">
            <v>735.66948305813389</v>
          </cell>
          <cell r="AD2012">
            <v>62.025741976464893</v>
          </cell>
          <cell r="AE2012">
            <v>76.482228122269731</v>
          </cell>
          <cell r="AF2012">
            <v>75.491563767925797</v>
          </cell>
          <cell r="AG2012">
            <v>72.561979653765718</v>
          </cell>
          <cell r="AH2012">
            <v>50.170951737423927</v>
          </cell>
        </row>
        <row r="2013">
          <cell r="B2013">
            <v>14196</v>
          </cell>
          <cell r="C2013" t="str">
            <v>MN</v>
          </cell>
          <cell r="D2013" t="str">
            <v>Municipal</v>
          </cell>
          <cell r="E2013">
            <v>2.2967907122860173E-2</v>
          </cell>
          <cell r="F2013">
            <v>0</v>
          </cell>
          <cell r="G2013">
            <v>0</v>
          </cell>
          <cell r="H2013">
            <v>967.38159891747875</v>
          </cell>
          <cell r="I2013">
            <v>11.608880937499999</v>
          </cell>
          <cell r="J2013">
            <v>0</v>
          </cell>
          <cell r="K2013">
            <v>0</v>
          </cell>
          <cell r="L2013">
            <v>0</v>
          </cell>
          <cell r="M2013">
            <v>0</v>
          </cell>
          <cell r="N2013">
            <v>1.2536857682308215E-2</v>
          </cell>
          <cell r="O2013">
            <v>11981.528940002068</v>
          </cell>
          <cell r="P2013">
            <v>33279.169019389883</v>
          </cell>
          <cell r="Q2013">
            <v>51245.754811554769</v>
          </cell>
          <cell r="R2013">
            <v>66143.204349936845</v>
          </cell>
          <cell r="S2013">
            <v>143255.49338496043</v>
          </cell>
          <cell r="T2013">
            <v>1002.6911928465606</v>
          </cell>
          <cell r="U2013">
            <v>1146.4909026308117</v>
          </cell>
          <cell r="V2013">
            <v>1225.4476231482008</v>
          </cell>
          <cell r="W2013">
            <v>1263.1292576141723</v>
          </cell>
          <cell r="X2013">
            <v>1334.2875029004849</v>
          </cell>
          <cell r="Y2013">
            <v>545.71992702298064</v>
          </cell>
          <cell r="Z2013">
            <v>666.75291815025491</v>
          </cell>
          <cell r="AA2013">
            <v>689.64581898992185</v>
          </cell>
          <cell r="AB2013">
            <v>710.6779524925937</v>
          </cell>
          <cell r="AC2013">
            <v>735.66948305813389</v>
          </cell>
          <cell r="AD2013">
            <v>62.025741976464893</v>
          </cell>
          <cell r="AE2013">
            <v>76.482228122269731</v>
          </cell>
          <cell r="AF2013">
            <v>75.491563767925797</v>
          </cell>
          <cell r="AG2013">
            <v>72.561979653765718</v>
          </cell>
          <cell r="AH2013">
            <v>50.170951737423927</v>
          </cell>
        </row>
        <row r="2014">
          <cell r="B2014">
            <v>14841</v>
          </cell>
          <cell r="C2014" t="str">
            <v>MN</v>
          </cell>
          <cell r="D2014" t="str">
            <v>Municipal</v>
          </cell>
          <cell r="E2014">
            <v>2.2967907122860173E-2</v>
          </cell>
          <cell r="F2014">
            <v>0</v>
          </cell>
          <cell r="G2014">
            <v>0</v>
          </cell>
          <cell r="H2014">
            <v>967.38159891747875</v>
          </cell>
          <cell r="I2014">
            <v>11.608880937499999</v>
          </cell>
          <cell r="J2014">
            <v>0</v>
          </cell>
          <cell r="K2014">
            <v>0</v>
          </cell>
          <cell r="L2014">
            <v>0</v>
          </cell>
          <cell r="M2014">
            <v>0</v>
          </cell>
          <cell r="N2014">
            <v>1.2536857682308215E-2</v>
          </cell>
          <cell r="O2014">
            <v>11981.528940002068</v>
          </cell>
          <cell r="P2014">
            <v>33279.169019389883</v>
          </cell>
          <cell r="Q2014">
            <v>51245.754811554769</v>
          </cell>
          <cell r="R2014">
            <v>66143.204349936845</v>
          </cell>
          <cell r="S2014">
            <v>143255.49338496043</v>
          </cell>
          <cell r="T2014">
            <v>1002.6911928465606</v>
          </cell>
          <cell r="U2014">
            <v>1146.4909026308117</v>
          </cell>
          <cell r="V2014">
            <v>1225.4476231482008</v>
          </cell>
          <cell r="W2014">
            <v>1263.1292576141723</v>
          </cell>
          <cell r="X2014">
            <v>1334.2875029004849</v>
          </cell>
          <cell r="Y2014">
            <v>545.71992702298064</v>
          </cell>
          <cell r="Z2014">
            <v>666.75291815025491</v>
          </cell>
          <cell r="AA2014">
            <v>689.64581898992185</v>
          </cell>
          <cell r="AB2014">
            <v>710.6779524925937</v>
          </cell>
          <cell r="AC2014">
            <v>735.66948305813389</v>
          </cell>
          <cell r="AD2014">
            <v>62.025741976464893</v>
          </cell>
          <cell r="AE2014">
            <v>76.482228122269731</v>
          </cell>
          <cell r="AF2014">
            <v>75.491563767925797</v>
          </cell>
          <cell r="AG2014">
            <v>72.561979653765718</v>
          </cell>
          <cell r="AH2014">
            <v>50.170951737423927</v>
          </cell>
        </row>
        <row r="2015">
          <cell r="B2015">
            <v>15041</v>
          </cell>
          <cell r="C2015" t="str">
            <v>MN</v>
          </cell>
          <cell r="D2015" t="str">
            <v>Municipal</v>
          </cell>
          <cell r="E2015">
            <v>2.2967907122860173E-2</v>
          </cell>
          <cell r="F2015">
            <v>0</v>
          </cell>
          <cell r="G2015">
            <v>0</v>
          </cell>
          <cell r="H2015">
            <v>967.38159891747875</v>
          </cell>
          <cell r="I2015">
            <v>11.608880937499999</v>
          </cell>
          <cell r="J2015">
            <v>0</v>
          </cell>
          <cell r="K2015">
            <v>0</v>
          </cell>
          <cell r="L2015">
            <v>0</v>
          </cell>
          <cell r="M2015">
            <v>0</v>
          </cell>
          <cell r="N2015">
            <v>1.2536857682308215E-2</v>
          </cell>
          <cell r="O2015">
            <v>11981.528940002068</v>
          </cell>
          <cell r="P2015">
            <v>33279.169019389883</v>
          </cell>
          <cell r="Q2015">
            <v>51245.754811554769</v>
          </cell>
          <cell r="R2015">
            <v>66143.204349936845</v>
          </cell>
          <cell r="S2015">
            <v>143255.49338496043</v>
          </cell>
          <cell r="T2015">
            <v>1002.6911928465606</v>
          </cell>
          <cell r="U2015">
            <v>1146.4909026308117</v>
          </cell>
          <cell r="V2015">
            <v>1225.4476231482008</v>
          </cell>
          <cell r="W2015">
            <v>1263.1292576141723</v>
          </cell>
          <cell r="X2015">
            <v>1334.2875029004849</v>
          </cell>
          <cell r="Y2015">
            <v>545.71992702298064</v>
          </cell>
          <cell r="Z2015">
            <v>666.75291815025491</v>
          </cell>
          <cell r="AA2015">
            <v>689.64581898992185</v>
          </cell>
          <cell r="AB2015">
            <v>710.6779524925937</v>
          </cell>
          <cell r="AC2015">
            <v>735.66948305813389</v>
          </cell>
          <cell r="AD2015">
            <v>62.025741976464893</v>
          </cell>
          <cell r="AE2015">
            <v>76.482228122269731</v>
          </cell>
          <cell r="AF2015">
            <v>75.491563767925797</v>
          </cell>
          <cell r="AG2015">
            <v>72.561979653765718</v>
          </cell>
          <cell r="AH2015">
            <v>50.170951737423927</v>
          </cell>
        </row>
        <row r="2016">
          <cell r="B2016">
            <v>15665</v>
          </cell>
          <cell r="C2016" t="str">
            <v>MN</v>
          </cell>
          <cell r="D2016" t="str">
            <v>Municipal</v>
          </cell>
          <cell r="E2016">
            <v>2.2967907122860173E-2</v>
          </cell>
          <cell r="F2016">
            <v>0</v>
          </cell>
          <cell r="G2016">
            <v>0</v>
          </cell>
          <cell r="H2016">
            <v>967.38159891747875</v>
          </cell>
          <cell r="I2016">
            <v>11.608880937499999</v>
          </cell>
          <cell r="J2016">
            <v>0</v>
          </cell>
          <cell r="K2016">
            <v>0</v>
          </cell>
          <cell r="L2016">
            <v>0</v>
          </cell>
          <cell r="M2016">
            <v>0</v>
          </cell>
          <cell r="N2016">
            <v>1.2536857682308215E-2</v>
          </cell>
          <cell r="O2016">
            <v>11981.528940002068</v>
          </cell>
          <cell r="P2016">
            <v>33279.169019389883</v>
          </cell>
          <cell r="Q2016">
            <v>51245.754811554769</v>
          </cell>
          <cell r="R2016">
            <v>66143.204349936845</v>
          </cell>
          <cell r="S2016">
            <v>143255.49338496043</v>
          </cell>
          <cell r="T2016">
            <v>1002.6911928465606</v>
          </cell>
          <cell r="U2016">
            <v>1146.4909026308117</v>
          </cell>
          <cell r="V2016">
            <v>1225.4476231482008</v>
          </cell>
          <cell r="W2016">
            <v>1263.1292576141723</v>
          </cell>
          <cell r="X2016">
            <v>1334.2875029004849</v>
          </cell>
          <cell r="Y2016">
            <v>545.71992702298064</v>
          </cell>
          <cell r="Z2016">
            <v>666.75291815025491</v>
          </cell>
          <cell r="AA2016">
            <v>689.64581898992185</v>
          </cell>
          <cell r="AB2016">
            <v>710.6779524925937</v>
          </cell>
          <cell r="AC2016">
            <v>735.66948305813389</v>
          </cell>
          <cell r="AD2016">
            <v>62.025741976464893</v>
          </cell>
          <cell r="AE2016">
            <v>76.482228122269731</v>
          </cell>
          <cell r="AF2016">
            <v>75.491563767925797</v>
          </cell>
          <cell r="AG2016">
            <v>72.561979653765718</v>
          </cell>
          <cell r="AH2016">
            <v>50.170951737423927</v>
          </cell>
        </row>
        <row r="2017">
          <cell r="B2017">
            <v>16285</v>
          </cell>
          <cell r="C2017" t="str">
            <v>MN</v>
          </cell>
          <cell r="D2017" t="str">
            <v>Municipal</v>
          </cell>
          <cell r="E2017">
            <v>2.2967907122860173E-2</v>
          </cell>
          <cell r="F2017">
            <v>0</v>
          </cell>
          <cell r="G2017">
            <v>0</v>
          </cell>
          <cell r="H2017">
            <v>967.38159891747875</v>
          </cell>
          <cell r="I2017">
            <v>11.608880937499999</v>
          </cell>
          <cell r="J2017">
            <v>0</v>
          </cell>
          <cell r="K2017">
            <v>0</v>
          </cell>
          <cell r="L2017">
            <v>0</v>
          </cell>
          <cell r="M2017">
            <v>0</v>
          </cell>
          <cell r="N2017">
            <v>1.2536857682308215E-2</v>
          </cell>
          <cell r="O2017">
            <v>11981.528940002068</v>
          </cell>
          <cell r="P2017">
            <v>33279.169019389883</v>
          </cell>
          <cell r="Q2017">
            <v>51245.754811554769</v>
          </cell>
          <cell r="R2017">
            <v>66143.204349936845</v>
          </cell>
          <cell r="S2017">
            <v>143255.49338496043</v>
          </cell>
          <cell r="T2017">
            <v>1002.6911928465606</v>
          </cell>
          <cell r="U2017">
            <v>1146.4909026308117</v>
          </cell>
          <cell r="V2017">
            <v>1225.4476231482008</v>
          </cell>
          <cell r="W2017">
            <v>1263.1292576141723</v>
          </cell>
          <cell r="X2017">
            <v>1334.2875029004849</v>
          </cell>
          <cell r="Y2017">
            <v>545.71992702298064</v>
          </cell>
          <cell r="Z2017">
            <v>666.75291815025491</v>
          </cell>
          <cell r="AA2017">
            <v>689.64581898992185</v>
          </cell>
          <cell r="AB2017">
            <v>710.6779524925937</v>
          </cell>
          <cell r="AC2017">
            <v>735.66948305813389</v>
          </cell>
          <cell r="AD2017">
            <v>62.025741976464893</v>
          </cell>
          <cell r="AE2017">
            <v>76.482228122269731</v>
          </cell>
          <cell r="AF2017">
            <v>75.491563767925797</v>
          </cell>
          <cell r="AG2017">
            <v>72.561979653765718</v>
          </cell>
          <cell r="AH2017">
            <v>50.170951737423927</v>
          </cell>
        </row>
        <row r="2018">
          <cell r="B2018">
            <v>27026</v>
          </cell>
          <cell r="C2018" t="str">
            <v>MN</v>
          </cell>
          <cell r="D2018" t="str">
            <v>Municipal</v>
          </cell>
          <cell r="E2018">
            <v>2.2967907122860173E-2</v>
          </cell>
          <cell r="F2018">
            <v>0</v>
          </cell>
          <cell r="G2018">
            <v>0</v>
          </cell>
          <cell r="H2018">
            <v>967.38159891747875</v>
          </cell>
          <cell r="I2018">
            <v>11.608880937499999</v>
          </cell>
          <cell r="J2018">
            <v>0</v>
          </cell>
          <cell r="K2018">
            <v>0</v>
          </cell>
          <cell r="L2018">
            <v>0</v>
          </cell>
          <cell r="M2018">
            <v>0</v>
          </cell>
          <cell r="N2018">
            <v>1.2536857682308215E-2</v>
          </cell>
          <cell r="O2018">
            <v>11981.528940002068</v>
          </cell>
          <cell r="P2018">
            <v>33279.169019389883</v>
          </cell>
          <cell r="Q2018">
            <v>51245.754811554769</v>
          </cell>
          <cell r="R2018">
            <v>66143.204349936845</v>
          </cell>
          <cell r="S2018">
            <v>143255.49338496043</v>
          </cell>
          <cell r="T2018">
            <v>1002.6911928465606</v>
          </cell>
          <cell r="U2018">
            <v>1146.4909026308117</v>
          </cell>
          <cell r="V2018">
            <v>1225.4476231482008</v>
          </cell>
          <cell r="W2018">
            <v>1263.1292576141723</v>
          </cell>
          <cell r="X2018">
            <v>1334.2875029004849</v>
          </cell>
          <cell r="Y2018">
            <v>545.71992702298064</v>
          </cell>
          <cell r="Z2018">
            <v>666.75291815025491</v>
          </cell>
          <cell r="AA2018">
            <v>689.64581898992185</v>
          </cell>
          <cell r="AB2018">
            <v>710.6779524925937</v>
          </cell>
          <cell r="AC2018">
            <v>735.66948305813389</v>
          </cell>
          <cell r="AD2018">
            <v>62.025741976464893</v>
          </cell>
          <cell r="AE2018">
            <v>76.482228122269731</v>
          </cell>
          <cell r="AF2018">
            <v>75.491563767925797</v>
          </cell>
          <cell r="AG2018">
            <v>72.561979653765718</v>
          </cell>
          <cell r="AH2018">
            <v>50.170951737423927</v>
          </cell>
        </row>
        <row r="2019">
          <cell r="B2019">
            <v>16427</v>
          </cell>
          <cell r="C2019" t="str">
            <v>MN</v>
          </cell>
          <cell r="D2019" t="str">
            <v>Municipal</v>
          </cell>
          <cell r="E2019">
            <v>2.2967907122860173E-2</v>
          </cell>
          <cell r="F2019">
            <v>0</v>
          </cell>
          <cell r="G2019">
            <v>0</v>
          </cell>
          <cell r="H2019">
            <v>967.38159891747875</v>
          </cell>
          <cell r="I2019">
            <v>11.608880937499999</v>
          </cell>
          <cell r="J2019">
            <v>0</v>
          </cell>
          <cell r="K2019">
            <v>0</v>
          </cell>
          <cell r="L2019">
            <v>0</v>
          </cell>
          <cell r="M2019">
            <v>0</v>
          </cell>
          <cell r="N2019">
            <v>1.2536857682308215E-2</v>
          </cell>
          <cell r="O2019">
            <v>11981.528940002068</v>
          </cell>
          <cell r="P2019">
            <v>33279.169019389883</v>
          </cell>
          <cell r="Q2019">
            <v>51245.754811554769</v>
          </cell>
          <cell r="R2019">
            <v>66143.204349936845</v>
          </cell>
          <cell r="S2019">
            <v>143255.49338496043</v>
          </cell>
          <cell r="T2019">
            <v>1002.6911928465606</v>
          </cell>
          <cell r="U2019">
            <v>1146.4909026308117</v>
          </cell>
          <cell r="V2019">
            <v>1225.4476231482008</v>
          </cell>
          <cell r="W2019">
            <v>1263.1292576141723</v>
          </cell>
          <cell r="X2019">
            <v>1334.2875029004849</v>
          </cell>
          <cell r="Y2019">
            <v>545.71992702298064</v>
          </cell>
          <cell r="Z2019">
            <v>666.75291815025491</v>
          </cell>
          <cell r="AA2019">
            <v>689.64581898992185</v>
          </cell>
          <cell r="AB2019">
            <v>710.6779524925937</v>
          </cell>
          <cell r="AC2019">
            <v>735.66948305813389</v>
          </cell>
          <cell r="AD2019">
            <v>62.025741976464893</v>
          </cell>
          <cell r="AE2019">
            <v>76.482228122269731</v>
          </cell>
          <cell r="AF2019">
            <v>75.491563767925797</v>
          </cell>
          <cell r="AG2019">
            <v>72.561979653765718</v>
          </cell>
          <cell r="AH2019">
            <v>50.170951737423927</v>
          </cell>
        </row>
        <row r="2020">
          <cell r="B2020">
            <v>16451</v>
          </cell>
          <cell r="C2020" t="str">
            <v>MN</v>
          </cell>
          <cell r="D2020" t="str">
            <v>Municipal</v>
          </cell>
          <cell r="E2020">
            <v>2.2967907122860173E-2</v>
          </cell>
          <cell r="F2020">
            <v>0</v>
          </cell>
          <cell r="G2020">
            <v>0</v>
          </cell>
          <cell r="H2020">
            <v>967.38159891747875</v>
          </cell>
          <cell r="I2020">
            <v>11.608880937499999</v>
          </cell>
          <cell r="J2020">
            <v>0</v>
          </cell>
          <cell r="K2020">
            <v>0</v>
          </cell>
          <cell r="L2020">
            <v>0</v>
          </cell>
          <cell r="M2020">
            <v>0</v>
          </cell>
          <cell r="N2020">
            <v>1.2536857682308215E-2</v>
          </cell>
          <cell r="O2020">
            <v>11981.528940002068</v>
          </cell>
          <cell r="P2020">
            <v>33279.169019389883</v>
          </cell>
          <cell r="Q2020">
            <v>51245.754811554769</v>
          </cell>
          <cell r="R2020">
            <v>66143.204349936845</v>
          </cell>
          <cell r="S2020">
            <v>143255.49338496043</v>
          </cell>
          <cell r="T2020">
            <v>1002.6911928465606</v>
          </cell>
          <cell r="U2020">
            <v>1146.4909026308117</v>
          </cell>
          <cell r="V2020">
            <v>1225.4476231482008</v>
          </cell>
          <cell r="W2020">
            <v>1263.1292576141723</v>
          </cell>
          <cell r="X2020">
            <v>1334.2875029004849</v>
          </cell>
          <cell r="Y2020">
            <v>545.71992702298064</v>
          </cell>
          <cell r="Z2020">
            <v>666.75291815025491</v>
          </cell>
          <cell r="AA2020">
            <v>689.64581898992185</v>
          </cell>
          <cell r="AB2020">
            <v>710.6779524925937</v>
          </cell>
          <cell r="AC2020">
            <v>735.66948305813389</v>
          </cell>
          <cell r="AD2020">
            <v>62.025741976464893</v>
          </cell>
          <cell r="AE2020">
            <v>76.482228122269731</v>
          </cell>
          <cell r="AF2020">
            <v>75.491563767925797</v>
          </cell>
          <cell r="AG2020">
            <v>72.561979653765718</v>
          </cell>
          <cell r="AH2020">
            <v>50.170951737423927</v>
          </cell>
        </row>
        <row r="2021">
          <cell r="B2021">
            <v>17900</v>
          </cell>
          <cell r="C2021" t="str">
            <v>MN</v>
          </cell>
          <cell r="D2021" t="str">
            <v>Municipal</v>
          </cell>
          <cell r="E2021">
            <v>2.2967907122860173E-2</v>
          </cell>
          <cell r="F2021">
            <v>0</v>
          </cell>
          <cell r="G2021">
            <v>0</v>
          </cell>
          <cell r="H2021">
            <v>967.38159891747875</v>
          </cell>
          <cell r="I2021">
            <v>11.608880937499999</v>
          </cell>
          <cell r="J2021">
            <v>0</v>
          </cell>
          <cell r="K2021">
            <v>0</v>
          </cell>
          <cell r="L2021">
            <v>0</v>
          </cell>
          <cell r="M2021">
            <v>0</v>
          </cell>
          <cell r="N2021">
            <v>1.2536857682308215E-2</v>
          </cell>
          <cell r="O2021">
            <v>11981.528940002068</v>
          </cell>
          <cell r="P2021">
            <v>33279.169019389883</v>
          </cell>
          <cell r="Q2021">
            <v>51245.754811554769</v>
          </cell>
          <cell r="R2021">
            <v>66143.204349936845</v>
          </cell>
          <cell r="S2021">
            <v>143255.49338496043</v>
          </cell>
          <cell r="T2021">
            <v>1002.6911928465606</v>
          </cell>
          <cell r="U2021">
            <v>1146.4909026308117</v>
          </cell>
          <cell r="V2021">
            <v>1225.4476231482008</v>
          </cell>
          <cell r="W2021">
            <v>1263.1292576141723</v>
          </cell>
          <cell r="X2021">
            <v>1334.2875029004849</v>
          </cell>
          <cell r="Y2021">
            <v>545.71992702298064</v>
          </cell>
          <cell r="Z2021">
            <v>666.75291815025491</v>
          </cell>
          <cell r="AA2021">
            <v>689.64581898992185</v>
          </cell>
          <cell r="AB2021">
            <v>710.6779524925937</v>
          </cell>
          <cell r="AC2021">
            <v>735.66948305813389</v>
          </cell>
          <cell r="AD2021">
            <v>62.025741976464893</v>
          </cell>
          <cell r="AE2021">
            <v>76.482228122269731</v>
          </cell>
          <cell r="AF2021">
            <v>75.491563767925797</v>
          </cell>
          <cell r="AG2021">
            <v>72.561979653765718</v>
          </cell>
          <cell r="AH2021">
            <v>50.170951737423927</v>
          </cell>
        </row>
        <row r="2022">
          <cell r="B2022">
            <v>16679</v>
          </cell>
          <cell r="C2022" t="str">
            <v>MN</v>
          </cell>
          <cell r="D2022" t="str">
            <v>Municipal</v>
          </cell>
          <cell r="E2022">
            <v>2.2967907122860173E-2</v>
          </cell>
          <cell r="F2022">
            <v>0</v>
          </cell>
          <cell r="G2022">
            <v>0</v>
          </cell>
          <cell r="H2022">
            <v>967.38159891747875</v>
          </cell>
          <cell r="I2022">
            <v>11.608880937499999</v>
          </cell>
          <cell r="J2022">
            <v>0</v>
          </cell>
          <cell r="K2022">
            <v>0</v>
          </cell>
          <cell r="L2022">
            <v>0</v>
          </cell>
          <cell r="M2022">
            <v>0</v>
          </cell>
          <cell r="N2022">
            <v>1.2536857682308215E-2</v>
          </cell>
          <cell r="O2022">
            <v>11981.528940002068</v>
          </cell>
          <cell r="P2022">
            <v>33279.169019389883</v>
          </cell>
          <cell r="Q2022">
            <v>51245.754811554769</v>
          </cell>
          <cell r="R2022">
            <v>66143.204349936845</v>
          </cell>
          <cell r="S2022">
            <v>143255.49338496043</v>
          </cell>
          <cell r="T2022">
            <v>1002.6911928465606</v>
          </cell>
          <cell r="U2022">
            <v>1146.4909026308117</v>
          </cell>
          <cell r="V2022">
            <v>1225.4476231482008</v>
          </cell>
          <cell r="W2022">
            <v>1263.1292576141723</v>
          </cell>
          <cell r="X2022">
            <v>1334.2875029004849</v>
          </cell>
          <cell r="Y2022">
            <v>545.71992702298064</v>
          </cell>
          <cell r="Z2022">
            <v>666.75291815025491</v>
          </cell>
          <cell r="AA2022">
            <v>689.64581898992185</v>
          </cell>
          <cell r="AB2022">
            <v>710.6779524925937</v>
          </cell>
          <cell r="AC2022">
            <v>735.66948305813389</v>
          </cell>
          <cell r="AD2022">
            <v>62.025741976464893</v>
          </cell>
          <cell r="AE2022">
            <v>76.482228122269731</v>
          </cell>
          <cell r="AF2022">
            <v>75.491563767925797</v>
          </cell>
          <cell r="AG2022">
            <v>72.561979653765718</v>
          </cell>
          <cell r="AH2022">
            <v>50.170951737423927</v>
          </cell>
        </row>
        <row r="2023">
          <cell r="B2023">
            <v>17074</v>
          </cell>
          <cell r="C2023" t="str">
            <v>MN</v>
          </cell>
          <cell r="D2023" t="str">
            <v>Municipal</v>
          </cell>
          <cell r="E2023">
            <v>2.2967907122860173E-2</v>
          </cell>
          <cell r="F2023">
            <v>0</v>
          </cell>
          <cell r="G2023">
            <v>0</v>
          </cell>
          <cell r="H2023">
            <v>967.38159891747875</v>
          </cell>
          <cell r="I2023">
            <v>11.608880937499999</v>
          </cell>
          <cell r="J2023">
            <v>0</v>
          </cell>
          <cell r="K2023">
            <v>0</v>
          </cell>
          <cell r="L2023">
            <v>0</v>
          </cell>
          <cell r="M2023">
            <v>0</v>
          </cell>
          <cell r="N2023">
            <v>1.2536857682308215E-2</v>
          </cell>
          <cell r="O2023">
            <v>11981.528940002068</v>
          </cell>
          <cell r="P2023">
            <v>33279.169019389883</v>
          </cell>
          <cell r="Q2023">
            <v>51245.754811554769</v>
          </cell>
          <cell r="R2023">
            <v>66143.204349936845</v>
          </cell>
          <cell r="S2023">
            <v>143255.49338496043</v>
          </cell>
          <cell r="T2023">
            <v>1002.6911928465606</v>
          </cell>
          <cell r="U2023">
            <v>1146.4909026308117</v>
          </cell>
          <cell r="V2023">
            <v>1225.4476231482008</v>
          </cell>
          <cell r="W2023">
            <v>1263.1292576141723</v>
          </cell>
          <cell r="X2023">
            <v>1334.2875029004849</v>
          </cell>
          <cell r="Y2023">
            <v>545.71992702298064</v>
          </cell>
          <cell r="Z2023">
            <v>666.75291815025491</v>
          </cell>
          <cell r="AA2023">
            <v>689.64581898992185</v>
          </cell>
          <cell r="AB2023">
            <v>710.6779524925937</v>
          </cell>
          <cell r="AC2023">
            <v>735.66948305813389</v>
          </cell>
          <cell r="AD2023">
            <v>62.025741976464893</v>
          </cell>
          <cell r="AE2023">
            <v>76.482228122269731</v>
          </cell>
          <cell r="AF2023">
            <v>75.491563767925797</v>
          </cell>
          <cell r="AG2023">
            <v>72.561979653765718</v>
          </cell>
          <cell r="AH2023">
            <v>50.170951737423927</v>
          </cell>
        </row>
        <row r="2024">
          <cell r="B2024">
            <v>17823</v>
          </cell>
          <cell r="C2024" t="str">
            <v>MN</v>
          </cell>
          <cell r="D2024" t="str">
            <v>Municipal</v>
          </cell>
          <cell r="E2024">
            <v>2.2967907122860173E-2</v>
          </cell>
          <cell r="F2024">
            <v>0</v>
          </cell>
          <cell r="G2024">
            <v>0</v>
          </cell>
          <cell r="H2024">
            <v>967.38159891747875</v>
          </cell>
          <cell r="I2024">
            <v>11.608880937499999</v>
          </cell>
          <cell r="J2024">
            <v>0</v>
          </cell>
          <cell r="K2024">
            <v>0</v>
          </cell>
          <cell r="L2024">
            <v>0</v>
          </cell>
          <cell r="M2024">
            <v>0</v>
          </cell>
          <cell r="N2024">
            <v>1.2536857682308215E-2</v>
          </cell>
          <cell r="O2024">
            <v>11981.528940002068</v>
          </cell>
          <cell r="P2024">
            <v>33279.169019389883</v>
          </cell>
          <cell r="Q2024">
            <v>51245.754811554769</v>
          </cell>
          <cell r="R2024">
            <v>66143.204349936845</v>
          </cell>
          <cell r="S2024">
            <v>143255.49338496043</v>
          </cell>
          <cell r="T2024">
            <v>1002.6911928465606</v>
          </cell>
          <cell r="U2024">
            <v>1146.4909026308117</v>
          </cell>
          <cell r="V2024">
            <v>1225.4476231482008</v>
          </cell>
          <cell r="W2024">
            <v>1263.1292576141723</v>
          </cell>
          <cell r="X2024">
            <v>1334.2875029004849</v>
          </cell>
          <cell r="Y2024">
            <v>545.71992702298064</v>
          </cell>
          <cell r="Z2024">
            <v>666.75291815025491</v>
          </cell>
          <cell r="AA2024">
            <v>689.64581898992185</v>
          </cell>
          <cell r="AB2024">
            <v>710.6779524925937</v>
          </cell>
          <cell r="AC2024">
            <v>735.66948305813389</v>
          </cell>
          <cell r="AD2024">
            <v>62.025741976464893</v>
          </cell>
          <cell r="AE2024">
            <v>76.482228122269731</v>
          </cell>
          <cell r="AF2024">
            <v>75.491563767925797</v>
          </cell>
          <cell r="AG2024">
            <v>72.561979653765718</v>
          </cell>
          <cell r="AH2024">
            <v>50.170951737423927</v>
          </cell>
        </row>
        <row r="2025">
          <cell r="B2025">
            <v>17862</v>
          </cell>
          <cell r="C2025" t="str">
            <v>MN</v>
          </cell>
          <cell r="D2025" t="str">
            <v>Municipal</v>
          </cell>
          <cell r="E2025">
            <v>2.2967907122860173E-2</v>
          </cell>
          <cell r="F2025">
            <v>0</v>
          </cell>
          <cell r="G2025">
            <v>0</v>
          </cell>
          <cell r="H2025">
            <v>967.38159891747875</v>
          </cell>
          <cell r="I2025">
            <v>11.608880937499999</v>
          </cell>
          <cell r="J2025">
            <v>0</v>
          </cell>
          <cell r="K2025">
            <v>0</v>
          </cell>
          <cell r="L2025">
            <v>0</v>
          </cell>
          <cell r="M2025">
            <v>0</v>
          </cell>
          <cell r="N2025">
            <v>1.2536857682308215E-2</v>
          </cell>
          <cell r="O2025">
            <v>11981.528940002068</v>
          </cell>
          <cell r="P2025">
            <v>33279.169019389883</v>
          </cell>
          <cell r="Q2025">
            <v>51245.754811554769</v>
          </cell>
          <cell r="R2025">
            <v>66143.204349936845</v>
          </cell>
          <cell r="S2025">
            <v>143255.49338496043</v>
          </cell>
          <cell r="T2025">
            <v>1002.6911928465606</v>
          </cell>
          <cell r="U2025">
            <v>1146.4909026308117</v>
          </cell>
          <cell r="V2025">
            <v>1225.4476231482008</v>
          </cell>
          <cell r="W2025">
            <v>1263.1292576141723</v>
          </cell>
          <cell r="X2025">
            <v>1334.2875029004849</v>
          </cell>
          <cell r="Y2025">
            <v>545.71992702298064</v>
          </cell>
          <cell r="Z2025">
            <v>666.75291815025491</v>
          </cell>
          <cell r="AA2025">
            <v>689.64581898992185</v>
          </cell>
          <cell r="AB2025">
            <v>710.6779524925937</v>
          </cell>
          <cell r="AC2025">
            <v>735.66948305813389</v>
          </cell>
          <cell r="AD2025">
            <v>62.025741976464893</v>
          </cell>
          <cell r="AE2025">
            <v>76.482228122269731</v>
          </cell>
          <cell r="AF2025">
            <v>75.491563767925797</v>
          </cell>
          <cell r="AG2025">
            <v>72.561979653765718</v>
          </cell>
          <cell r="AH2025">
            <v>50.170951737423927</v>
          </cell>
        </row>
        <row r="2026">
          <cell r="B2026">
            <v>17876</v>
          </cell>
          <cell r="C2026" t="str">
            <v>MN</v>
          </cell>
          <cell r="D2026" t="str">
            <v>Municipal</v>
          </cell>
          <cell r="E2026">
            <v>2.2967907122860173E-2</v>
          </cell>
          <cell r="F2026">
            <v>0</v>
          </cell>
          <cell r="G2026">
            <v>0</v>
          </cell>
          <cell r="H2026">
            <v>967.38159891747875</v>
          </cell>
          <cell r="I2026">
            <v>11.608880937499999</v>
          </cell>
          <cell r="J2026">
            <v>0</v>
          </cell>
          <cell r="K2026">
            <v>0</v>
          </cell>
          <cell r="L2026">
            <v>0</v>
          </cell>
          <cell r="M2026">
            <v>0</v>
          </cell>
          <cell r="N2026">
            <v>1.2536857682308215E-2</v>
          </cell>
          <cell r="O2026">
            <v>11981.528940002068</v>
          </cell>
          <cell r="P2026">
            <v>33279.169019389883</v>
          </cell>
          <cell r="Q2026">
            <v>51245.754811554769</v>
          </cell>
          <cell r="R2026">
            <v>66143.204349936845</v>
          </cell>
          <cell r="S2026">
            <v>143255.49338496043</v>
          </cell>
          <cell r="T2026">
            <v>1002.6911928465606</v>
          </cell>
          <cell r="U2026">
            <v>1146.4909026308117</v>
          </cell>
          <cell r="V2026">
            <v>1225.4476231482008</v>
          </cell>
          <cell r="W2026">
            <v>1263.1292576141723</v>
          </cell>
          <cell r="X2026">
            <v>1334.2875029004849</v>
          </cell>
          <cell r="Y2026">
            <v>545.71992702298064</v>
          </cell>
          <cell r="Z2026">
            <v>666.75291815025491</v>
          </cell>
          <cell r="AA2026">
            <v>689.64581898992185</v>
          </cell>
          <cell r="AB2026">
            <v>710.6779524925937</v>
          </cell>
          <cell r="AC2026">
            <v>735.66948305813389</v>
          </cell>
          <cell r="AD2026">
            <v>62.025741976464893</v>
          </cell>
          <cell r="AE2026">
            <v>76.482228122269731</v>
          </cell>
          <cell r="AF2026">
            <v>75.491563767925797</v>
          </cell>
          <cell r="AG2026">
            <v>72.561979653765718</v>
          </cell>
          <cell r="AH2026">
            <v>50.170951737423927</v>
          </cell>
        </row>
        <row r="2027">
          <cell r="B2027">
            <v>17983</v>
          </cell>
          <cell r="C2027" t="str">
            <v>MN</v>
          </cell>
          <cell r="D2027" t="str">
            <v>Municipal</v>
          </cell>
          <cell r="E2027">
            <v>2.2967907122860173E-2</v>
          </cell>
          <cell r="F2027">
            <v>0</v>
          </cell>
          <cell r="G2027">
            <v>0</v>
          </cell>
          <cell r="H2027">
            <v>967.38159891747875</v>
          </cell>
          <cell r="I2027">
            <v>11.608880937499999</v>
          </cell>
          <cell r="J2027">
            <v>0</v>
          </cell>
          <cell r="K2027">
            <v>0</v>
          </cell>
          <cell r="L2027">
            <v>0</v>
          </cell>
          <cell r="M2027">
            <v>0</v>
          </cell>
          <cell r="N2027">
            <v>1.2536857682308215E-2</v>
          </cell>
          <cell r="O2027">
            <v>11981.528940002068</v>
          </cell>
          <cell r="P2027">
            <v>33279.169019389883</v>
          </cell>
          <cell r="Q2027">
            <v>51245.754811554769</v>
          </cell>
          <cell r="R2027">
            <v>66143.204349936845</v>
          </cell>
          <cell r="S2027">
            <v>143255.49338496043</v>
          </cell>
          <cell r="T2027">
            <v>1002.6911928465606</v>
          </cell>
          <cell r="U2027">
            <v>1146.4909026308117</v>
          </cell>
          <cell r="V2027">
            <v>1225.4476231482008</v>
          </cell>
          <cell r="W2027">
            <v>1263.1292576141723</v>
          </cell>
          <cell r="X2027">
            <v>1334.2875029004849</v>
          </cell>
          <cell r="Y2027">
            <v>545.71992702298064</v>
          </cell>
          <cell r="Z2027">
            <v>666.75291815025491</v>
          </cell>
          <cell r="AA2027">
            <v>689.64581898992185</v>
          </cell>
          <cell r="AB2027">
            <v>710.6779524925937</v>
          </cell>
          <cell r="AC2027">
            <v>735.66948305813389</v>
          </cell>
          <cell r="AD2027">
            <v>62.025741976464893</v>
          </cell>
          <cell r="AE2027">
            <v>76.482228122269731</v>
          </cell>
          <cell r="AF2027">
            <v>75.491563767925797</v>
          </cell>
          <cell r="AG2027">
            <v>72.561979653765718</v>
          </cell>
          <cell r="AH2027">
            <v>50.170951737423927</v>
          </cell>
        </row>
        <row r="2028">
          <cell r="B2028">
            <v>18063</v>
          </cell>
          <cell r="C2028" t="str">
            <v>MN</v>
          </cell>
          <cell r="D2028" t="str">
            <v>Municipal</v>
          </cell>
          <cell r="E2028">
            <v>2.2967907122860173E-2</v>
          </cell>
          <cell r="F2028">
            <v>0</v>
          </cell>
          <cell r="G2028">
            <v>0</v>
          </cell>
          <cell r="H2028">
            <v>967.38159891747875</v>
          </cell>
          <cell r="I2028">
            <v>11.608880937499999</v>
          </cell>
          <cell r="J2028">
            <v>0</v>
          </cell>
          <cell r="K2028">
            <v>0</v>
          </cell>
          <cell r="L2028">
            <v>0</v>
          </cell>
          <cell r="M2028">
            <v>0</v>
          </cell>
          <cell r="N2028">
            <v>1.2536857682308215E-2</v>
          </cell>
          <cell r="O2028">
            <v>11981.528940002068</v>
          </cell>
          <cell r="P2028">
            <v>33279.169019389883</v>
          </cell>
          <cell r="Q2028">
            <v>51245.754811554769</v>
          </cell>
          <cell r="R2028">
            <v>66143.204349936845</v>
          </cell>
          <cell r="S2028">
            <v>143255.49338496043</v>
          </cell>
          <cell r="T2028">
            <v>1002.6911928465606</v>
          </cell>
          <cell r="U2028">
            <v>1146.4909026308117</v>
          </cell>
          <cell r="V2028">
            <v>1225.4476231482008</v>
          </cell>
          <cell r="W2028">
            <v>1263.1292576141723</v>
          </cell>
          <cell r="X2028">
            <v>1334.2875029004849</v>
          </cell>
          <cell r="Y2028">
            <v>545.71992702298064</v>
          </cell>
          <cell r="Z2028">
            <v>666.75291815025491</v>
          </cell>
          <cell r="AA2028">
            <v>689.64581898992185</v>
          </cell>
          <cell r="AB2028">
            <v>710.6779524925937</v>
          </cell>
          <cell r="AC2028">
            <v>735.66948305813389</v>
          </cell>
          <cell r="AD2028">
            <v>62.025741976464893</v>
          </cell>
          <cell r="AE2028">
            <v>76.482228122269731</v>
          </cell>
          <cell r="AF2028">
            <v>75.491563767925797</v>
          </cell>
          <cell r="AG2028">
            <v>72.561979653765718</v>
          </cell>
          <cell r="AH2028">
            <v>50.170951737423927</v>
          </cell>
        </row>
        <row r="2029">
          <cell r="B2029">
            <v>18820</v>
          </cell>
          <cell r="C2029" t="str">
            <v>MN</v>
          </cell>
          <cell r="D2029" t="str">
            <v>Municipal</v>
          </cell>
          <cell r="E2029">
            <v>2.2967907122860173E-2</v>
          </cell>
          <cell r="F2029">
            <v>0</v>
          </cell>
          <cell r="G2029">
            <v>0</v>
          </cell>
          <cell r="H2029">
            <v>967.38159891747875</v>
          </cell>
          <cell r="I2029">
            <v>11.608880937499999</v>
          </cell>
          <cell r="J2029">
            <v>0</v>
          </cell>
          <cell r="K2029">
            <v>0</v>
          </cell>
          <cell r="L2029">
            <v>0</v>
          </cell>
          <cell r="M2029">
            <v>0</v>
          </cell>
          <cell r="N2029">
            <v>1.2536857682308215E-2</v>
          </cell>
          <cell r="O2029">
            <v>11981.528940002068</v>
          </cell>
          <cell r="P2029">
            <v>33279.169019389883</v>
          </cell>
          <cell r="Q2029">
            <v>51245.754811554769</v>
          </cell>
          <cell r="R2029">
            <v>66143.204349936845</v>
          </cell>
          <cell r="S2029">
            <v>143255.49338496043</v>
          </cell>
          <cell r="T2029">
            <v>1002.6911928465606</v>
          </cell>
          <cell r="U2029">
            <v>1146.4909026308117</v>
          </cell>
          <cell r="V2029">
            <v>1225.4476231482008</v>
          </cell>
          <cell r="W2029">
            <v>1263.1292576141723</v>
          </cell>
          <cell r="X2029">
            <v>1334.2875029004849</v>
          </cell>
          <cell r="Y2029">
            <v>545.71992702298064</v>
          </cell>
          <cell r="Z2029">
            <v>666.75291815025491</v>
          </cell>
          <cell r="AA2029">
            <v>689.64581898992185</v>
          </cell>
          <cell r="AB2029">
            <v>710.6779524925937</v>
          </cell>
          <cell r="AC2029">
            <v>735.66948305813389</v>
          </cell>
          <cell r="AD2029">
            <v>62.025741976464893</v>
          </cell>
          <cell r="AE2029">
            <v>76.482228122269731</v>
          </cell>
          <cell r="AF2029">
            <v>75.491563767925797</v>
          </cell>
          <cell r="AG2029">
            <v>72.561979653765718</v>
          </cell>
          <cell r="AH2029">
            <v>50.170951737423927</v>
          </cell>
        </row>
        <row r="2030">
          <cell r="B2030">
            <v>19321</v>
          </cell>
          <cell r="C2030" t="str">
            <v>MN</v>
          </cell>
          <cell r="D2030" t="str">
            <v>Municipal</v>
          </cell>
          <cell r="E2030">
            <v>2.2967907122860173E-2</v>
          </cell>
          <cell r="F2030">
            <v>0</v>
          </cell>
          <cell r="G2030">
            <v>0</v>
          </cell>
          <cell r="H2030">
            <v>967.38159891747875</v>
          </cell>
          <cell r="I2030">
            <v>11.608880937499999</v>
          </cell>
          <cell r="J2030">
            <v>0</v>
          </cell>
          <cell r="K2030">
            <v>0</v>
          </cell>
          <cell r="L2030">
            <v>0</v>
          </cell>
          <cell r="M2030">
            <v>0</v>
          </cell>
          <cell r="N2030">
            <v>1.2536857682308215E-2</v>
          </cell>
          <cell r="O2030">
            <v>11981.528940002068</v>
          </cell>
          <cell r="P2030">
            <v>33279.169019389883</v>
          </cell>
          <cell r="Q2030">
            <v>51245.754811554769</v>
          </cell>
          <cell r="R2030">
            <v>66143.204349936845</v>
          </cell>
          <cell r="S2030">
            <v>143255.49338496043</v>
          </cell>
          <cell r="T2030">
            <v>1002.6911928465606</v>
          </cell>
          <cell r="U2030">
            <v>1146.4909026308117</v>
          </cell>
          <cell r="V2030">
            <v>1225.4476231482008</v>
          </cell>
          <cell r="W2030">
            <v>1263.1292576141723</v>
          </cell>
          <cell r="X2030">
            <v>1334.2875029004849</v>
          </cell>
          <cell r="Y2030">
            <v>545.71992702298064</v>
          </cell>
          <cell r="Z2030">
            <v>666.75291815025491</v>
          </cell>
          <cell r="AA2030">
            <v>689.64581898992185</v>
          </cell>
          <cell r="AB2030">
            <v>710.6779524925937</v>
          </cell>
          <cell r="AC2030">
            <v>735.66948305813389</v>
          </cell>
          <cell r="AD2030">
            <v>62.025741976464893</v>
          </cell>
          <cell r="AE2030">
            <v>76.482228122269731</v>
          </cell>
          <cell r="AF2030">
            <v>75.491563767925797</v>
          </cell>
          <cell r="AG2030">
            <v>72.561979653765718</v>
          </cell>
          <cell r="AH2030">
            <v>50.170951737423927</v>
          </cell>
        </row>
        <row r="2031">
          <cell r="B2031">
            <v>19332</v>
          </cell>
          <cell r="C2031" t="str">
            <v>MN</v>
          </cell>
          <cell r="D2031" t="str">
            <v>Municipal</v>
          </cell>
          <cell r="E2031">
            <v>2.2967907122860173E-2</v>
          </cell>
          <cell r="F2031">
            <v>0</v>
          </cell>
          <cell r="G2031">
            <v>0</v>
          </cell>
          <cell r="H2031">
            <v>967.38159891747875</v>
          </cell>
          <cell r="I2031">
            <v>11.608880937499999</v>
          </cell>
          <cell r="J2031">
            <v>0</v>
          </cell>
          <cell r="K2031">
            <v>0</v>
          </cell>
          <cell r="L2031">
            <v>0</v>
          </cell>
          <cell r="M2031">
            <v>0</v>
          </cell>
          <cell r="N2031">
            <v>1.2536857682308215E-2</v>
          </cell>
          <cell r="O2031">
            <v>11981.528940002068</v>
          </cell>
          <cell r="P2031">
            <v>33279.169019389883</v>
          </cell>
          <cell r="Q2031">
            <v>51245.754811554769</v>
          </cell>
          <cell r="R2031">
            <v>66143.204349936845</v>
          </cell>
          <cell r="S2031">
            <v>143255.49338496043</v>
          </cell>
          <cell r="T2031">
            <v>1002.6911928465606</v>
          </cell>
          <cell r="U2031">
            <v>1146.4909026308117</v>
          </cell>
          <cell r="V2031">
            <v>1225.4476231482008</v>
          </cell>
          <cell r="W2031">
            <v>1263.1292576141723</v>
          </cell>
          <cell r="X2031">
            <v>1334.2875029004849</v>
          </cell>
          <cell r="Y2031">
            <v>545.71992702298064</v>
          </cell>
          <cell r="Z2031">
            <v>666.75291815025491</v>
          </cell>
          <cell r="AA2031">
            <v>689.64581898992185</v>
          </cell>
          <cell r="AB2031">
            <v>710.6779524925937</v>
          </cell>
          <cell r="AC2031">
            <v>735.66948305813389</v>
          </cell>
          <cell r="AD2031">
            <v>62.025741976464893</v>
          </cell>
          <cell r="AE2031">
            <v>76.482228122269731</v>
          </cell>
          <cell r="AF2031">
            <v>75.491563767925797</v>
          </cell>
          <cell r="AG2031">
            <v>72.561979653765718</v>
          </cell>
          <cell r="AH2031">
            <v>50.170951737423927</v>
          </cell>
        </row>
        <row r="2032">
          <cell r="B2032">
            <v>19883</v>
          </cell>
          <cell r="C2032" t="str">
            <v>MN</v>
          </cell>
          <cell r="D2032" t="str">
            <v>Municipal</v>
          </cell>
          <cell r="E2032">
            <v>2.2967907122860173E-2</v>
          </cell>
          <cell r="F2032">
            <v>0</v>
          </cell>
          <cell r="G2032">
            <v>0</v>
          </cell>
          <cell r="H2032">
            <v>967.38159891747875</v>
          </cell>
          <cell r="I2032">
            <v>11.608880937499999</v>
          </cell>
          <cell r="J2032">
            <v>0</v>
          </cell>
          <cell r="K2032">
            <v>0</v>
          </cell>
          <cell r="L2032">
            <v>0</v>
          </cell>
          <cell r="M2032">
            <v>0</v>
          </cell>
          <cell r="N2032">
            <v>1.2536857682308215E-2</v>
          </cell>
          <cell r="O2032">
            <v>11981.528940002068</v>
          </cell>
          <cell r="P2032">
            <v>33279.169019389883</v>
          </cell>
          <cell r="Q2032">
            <v>51245.754811554769</v>
          </cell>
          <cell r="R2032">
            <v>66143.204349936845</v>
          </cell>
          <cell r="S2032">
            <v>143255.49338496043</v>
          </cell>
          <cell r="T2032">
            <v>1002.6911928465606</v>
          </cell>
          <cell r="U2032">
            <v>1146.4909026308117</v>
          </cell>
          <cell r="V2032">
            <v>1225.4476231482008</v>
          </cell>
          <cell r="W2032">
            <v>1263.1292576141723</v>
          </cell>
          <cell r="X2032">
            <v>1334.2875029004849</v>
          </cell>
          <cell r="Y2032">
            <v>545.71992702298064</v>
          </cell>
          <cell r="Z2032">
            <v>666.75291815025491</v>
          </cell>
          <cell r="AA2032">
            <v>689.64581898992185</v>
          </cell>
          <cell r="AB2032">
            <v>710.6779524925937</v>
          </cell>
          <cell r="AC2032">
            <v>735.66948305813389</v>
          </cell>
          <cell r="AD2032">
            <v>62.025741976464893</v>
          </cell>
          <cell r="AE2032">
            <v>76.482228122269731</v>
          </cell>
          <cell r="AF2032">
            <v>75.491563767925797</v>
          </cell>
          <cell r="AG2032">
            <v>72.561979653765718</v>
          </cell>
          <cell r="AH2032">
            <v>50.170951737423927</v>
          </cell>
        </row>
        <row r="2033">
          <cell r="B2033">
            <v>19947</v>
          </cell>
          <cell r="C2033" t="str">
            <v>MN</v>
          </cell>
          <cell r="D2033" t="str">
            <v>Municipal</v>
          </cell>
          <cell r="E2033">
            <v>2.2967907122860173E-2</v>
          </cell>
          <cell r="F2033">
            <v>0</v>
          </cell>
          <cell r="G2033">
            <v>0</v>
          </cell>
          <cell r="H2033">
            <v>967.38159891747875</v>
          </cell>
          <cell r="I2033">
            <v>11.608880937499999</v>
          </cell>
          <cell r="J2033">
            <v>0</v>
          </cell>
          <cell r="K2033">
            <v>0</v>
          </cell>
          <cell r="L2033">
            <v>0</v>
          </cell>
          <cell r="M2033">
            <v>0</v>
          </cell>
          <cell r="N2033">
            <v>1.2536857682308215E-2</v>
          </cell>
          <cell r="O2033">
            <v>11981.528940002068</v>
          </cell>
          <cell r="P2033">
            <v>33279.169019389883</v>
          </cell>
          <cell r="Q2033">
            <v>51245.754811554769</v>
          </cell>
          <cell r="R2033">
            <v>66143.204349936845</v>
          </cell>
          <cell r="S2033">
            <v>143255.49338496043</v>
          </cell>
          <cell r="T2033">
            <v>1002.6911928465606</v>
          </cell>
          <cell r="U2033">
            <v>1146.4909026308117</v>
          </cell>
          <cell r="V2033">
            <v>1225.4476231482008</v>
          </cell>
          <cell r="W2033">
            <v>1263.1292576141723</v>
          </cell>
          <cell r="X2033">
            <v>1334.2875029004849</v>
          </cell>
          <cell r="Y2033">
            <v>545.71992702298064</v>
          </cell>
          <cell r="Z2033">
            <v>666.75291815025491</v>
          </cell>
          <cell r="AA2033">
            <v>689.64581898992185</v>
          </cell>
          <cell r="AB2033">
            <v>710.6779524925937</v>
          </cell>
          <cell r="AC2033">
            <v>735.66948305813389</v>
          </cell>
          <cell r="AD2033">
            <v>62.025741976464893</v>
          </cell>
          <cell r="AE2033">
            <v>76.482228122269731</v>
          </cell>
          <cell r="AF2033">
            <v>75.491563767925797</v>
          </cell>
          <cell r="AG2033">
            <v>72.561979653765718</v>
          </cell>
          <cell r="AH2033">
            <v>50.170951737423927</v>
          </cell>
        </row>
        <row r="2034">
          <cell r="B2034">
            <v>20110</v>
          </cell>
          <cell r="C2034" t="str">
            <v>MN</v>
          </cell>
          <cell r="D2034" t="str">
            <v>Municipal</v>
          </cell>
          <cell r="E2034">
            <v>2.2967907122860173E-2</v>
          </cell>
          <cell r="F2034">
            <v>0</v>
          </cell>
          <cell r="G2034">
            <v>0</v>
          </cell>
          <cell r="H2034">
            <v>967.38159891747875</v>
          </cell>
          <cell r="I2034">
            <v>11.608880937499999</v>
          </cell>
          <cell r="J2034">
            <v>0</v>
          </cell>
          <cell r="K2034">
            <v>0</v>
          </cell>
          <cell r="L2034">
            <v>0</v>
          </cell>
          <cell r="M2034">
            <v>0</v>
          </cell>
          <cell r="N2034">
            <v>1.2536857682308215E-2</v>
          </cell>
          <cell r="O2034">
            <v>11981.528940002068</v>
          </cell>
          <cell r="P2034">
            <v>33279.169019389883</v>
          </cell>
          <cell r="Q2034">
            <v>51245.754811554769</v>
          </cell>
          <cell r="R2034">
            <v>66143.204349936845</v>
          </cell>
          <cell r="S2034">
            <v>143255.49338496043</v>
          </cell>
          <cell r="T2034">
            <v>1002.6911928465606</v>
          </cell>
          <cell r="U2034">
            <v>1146.4909026308117</v>
          </cell>
          <cell r="V2034">
            <v>1225.4476231482008</v>
          </cell>
          <cell r="W2034">
            <v>1263.1292576141723</v>
          </cell>
          <cell r="X2034">
            <v>1334.2875029004849</v>
          </cell>
          <cell r="Y2034">
            <v>545.71992702298064</v>
          </cell>
          <cell r="Z2034">
            <v>666.75291815025491</v>
          </cell>
          <cell r="AA2034">
            <v>689.64581898992185</v>
          </cell>
          <cell r="AB2034">
            <v>710.6779524925937</v>
          </cell>
          <cell r="AC2034">
            <v>735.66948305813389</v>
          </cell>
          <cell r="AD2034">
            <v>62.025741976464893</v>
          </cell>
          <cell r="AE2034">
            <v>76.482228122269731</v>
          </cell>
          <cell r="AF2034">
            <v>75.491563767925797</v>
          </cell>
          <cell r="AG2034">
            <v>72.561979653765718</v>
          </cell>
          <cell r="AH2034">
            <v>50.170951737423927</v>
          </cell>
        </row>
        <row r="2035">
          <cell r="B2035">
            <v>20134</v>
          </cell>
          <cell r="C2035" t="str">
            <v>MN</v>
          </cell>
          <cell r="D2035" t="str">
            <v>Municipal</v>
          </cell>
          <cell r="E2035">
            <v>2.2967907122860173E-2</v>
          </cell>
          <cell r="F2035">
            <v>0</v>
          </cell>
          <cell r="G2035">
            <v>0</v>
          </cell>
          <cell r="H2035">
            <v>967.38159891747875</v>
          </cell>
          <cell r="I2035">
            <v>11.608880937499999</v>
          </cell>
          <cell r="J2035">
            <v>0</v>
          </cell>
          <cell r="K2035">
            <v>0</v>
          </cell>
          <cell r="L2035">
            <v>0</v>
          </cell>
          <cell r="M2035">
            <v>0</v>
          </cell>
          <cell r="N2035">
            <v>1.2536857682308215E-2</v>
          </cell>
          <cell r="O2035">
            <v>11981.528940002068</v>
          </cell>
          <cell r="P2035">
            <v>33279.169019389883</v>
          </cell>
          <cell r="Q2035">
            <v>51245.754811554769</v>
          </cell>
          <cell r="R2035">
            <v>66143.204349936845</v>
          </cell>
          <cell r="S2035">
            <v>143255.49338496043</v>
          </cell>
          <cell r="T2035">
            <v>1002.6911928465606</v>
          </cell>
          <cell r="U2035">
            <v>1146.4909026308117</v>
          </cell>
          <cell r="V2035">
            <v>1225.4476231482008</v>
          </cell>
          <cell r="W2035">
            <v>1263.1292576141723</v>
          </cell>
          <cell r="X2035">
            <v>1334.2875029004849</v>
          </cell>
          <cell r="Y2035">
            <v>545.71992702298064</v>
          </cell>
          <cell r="Z2035">
            <v>666.75291815025491</v>
          </cell>
          <cell r="AA2035">
            <v>689.64581898992185</v>
          </cell>
          <cell r="AB2035">
            <v>710.6779524925937</v>
          </cell>
          <cell r="AC2035">
            <v>735.66948305813389</v>
          </cell>
          <cell r="AD2035">
            <v>62.025741976464893</v>
          </cell>
          <cell r="AE2035">
            <v>76.482228122269731</v>
          </cell>
          <cell r="AF2035">
            <v>75.491563767925797</v>
          </cell>
          <cell r="AG2035">
            <v>72.561979653765718</v>
          </cell>
          <cell r="AH2035">
            <v>50.170951737423927</v>
          </cell>
        </row>
        <row r="2036">
          <cell r="B2036">
            <v>20136</v>
          </cell>
          <cell r="C2036" t="str">
            <v>MN</v>
          </cell>
          <cell r="D2036" t="str">
            <v>Municipal</v>
          </cell>
          <cell r="E2036">
            <v>2.2967907122860173E-2</v>
          </cell>
          <cell r="F2036">
            <v>0</v>
          </cell>
          <cell r="G2036">
            <v>0</v>
          </cell>
          <cell r="H2036">
            <v>967.38159891747875</v>
          </cell>
          <cell r="I2036">
            <v>11.608880937499999</v>
          </cell>
          <cell r="J2036">
            <v>0</v>
          </cell>
          <cell r="K2036">
            <v>0</v>
          </cell>
          <cell r="L2036">
            <v>0</v>
          </cell>
          <cell r="M2036">
            <v>0</v>
          </cell>
          <cell r="N2036">
            <v>1.2536857682308215E-2</v>
          </cell>
          <cell r="O2036">
            <v>11981.528940002068</v>
          </cell>
          <cell r="P2036">
            <v>33279.169019389883</v>
          </cell>
          <cell r="Q2036">
            <v>51245.754811554769</v>
          </cell>
          <cell r="R2036">
            <v>66143.204349936845</v>
          </cell>
          <cell r="S2036">
            <v>143255.49338496043</v>
          </cell>
          <cell r="T2036">
            <v>1002.6911928465606</v>
          </cell>
          <cell r="U2036">
            <v>1146.4909026308117</v>
          </cell>
          <cell r="V2036">
            <v>1225.4476231482008</v>
          </cell>
          <cell r="W2036">
            <v>1263.1292576141723</v>
          </cell>
          <cell r="X2036">
            <v>1334.2875029004849</v>
          </cell>
          <cell r="Y2036">
            <v>545.71992702298064</v>
          </cell>
          <cell r="Z2036">
            <v>666.75291815025491</v>
          </cell>
          <cell r="AA2036">
            <v>689.64581898992185</v>
          </cell>
          <cell r="AB2036">
            <v>710.6779524925937</v>
          </cell>
          <cell r="AC2036">
            <v>735.66948305813389</v>
          </cell>
          <cell r="AD2036">
            <v>62.025741976464893</v>
          </cell>
          <cell r="AE2036">
            <v>76.482228122269731</v>
          </cell>
          <cell r="AF2036">
            <v>75.491563767925797</v>
          </cell>
          <cell r="AG2036">
            <v>72.561979653765718</v>
          </cell>
          <cell r="AH2036">
            <v>50.170951737423927</v>
          </cell>
        </row>
        <row r="2037">
          <cell r="B2037">
            <v>29295</v>
          </cell>
          <cell r="C2037" t="str">
            <v>MN</v>
          </cell>
          <cell r="D2037" t="str">
            <v>Municipal</v>
          </cell>
          <cell r="E2037">
            <v>2.2967907122860173E-2</v>
          </cell>
          <cell r="F2037">
            <v>0</v>
          </cell>
          <cell r="G2037">
            <v>0</v>
          </cell>
          <cell r="H2037">
            <v>967.38159891747875</v>
          </cell>
          <cell r="I2037">
            <v>11.608880937499999</v>
          </cell>
          <cell r="J2037">
            <v>0</v>
          </cell>
          <cell r="K2037">
            <v>0</v>
          </cell>
          <cell r="L2037">
            <v>0</v>
          </cell>
          <cell r="M2037">
            <v>0</v>
          </cell>
          <cell r="N2037">
            <v>1.2536857682308215E-2</v>
          </cell>
          <cell r="O2037">
            <v>11981.528940002068</v>
          </cell>
          <cell r="P2037">
            <v>33279.169019389883</v>
          </cell>
          <cell r="Q2037">
            <v>51245.754811554769</v>
          </cell>
          <cell r="R2037">
            <v>66143.204349936845</v>
          </cell>
          <cell r="S2037">
            <v>143255.49338496043</v>
          </cell>
          <cell r="T2037">
            <v>1002.6911928465606</v>
          </cell>
          <cell r="U2037">
            <v>1146.4909026308117</v>
          </cell>
          <cell r="V2037">
            <v>1225.4476231482008</v>
          </cell>
          <cell r="W2037">
            <v>1263.1292576141723</v>
          </cell>
          <cell r="X2037">
            <v>1334.2875029004849</v>
          </cell>
          <cell r="Y2037">
            <v>545.71992702298064</v>
          </cell>
          <cell r="Z2037">
            <v>666.75291815025491</v>
          </cell>
          <cell r="AA2037">
            <v>689.64581898992185</v>
          </cell>
          <cell r="AB2037">
            <v>710.6779524925937</v>
          </cell>
          <cell r="AC2037">
            <v>735.66948305813389</v>
          </cell>
          <cell r="AD2037">
            <v>62.025741976464893</v>
          </cell>
          <cell r="AE2037">
            <v>76.482228122269731</v>
          </cell>
          <cell r="AF2037">
            <v>75.491563767925797</v>
          </cell>
          <cell r="AG2037">
            <v>72.561979653765718</v>
          </cell>
          <cell r="AH2037">
            <v>50.170951737423927</v>
          </cell>
        </row>
        <row r="2038">
          <cell r="B2038">
            <v>20430</v>
          </cell>
          <cell r="C2038" t="str">
            <v>MN</v>
          </cell>
          <cell r="D2038" t="str">
            <v>Municipal</v>
          </cell>
          <cell r="E2038">
            <v>2.2967907122860173E-2</v>
          </cell>
          <cell r="F2038">
            <v>0</v>
          </cell>
          <cell r="G2038">
            <v>0</v>
          </cell>
          <cell r="H2038">
            <v>967.38159891747875</v>
          </cell>
          <cell r="I2038">
            <v>11.608880937499999</v>
          </cell>
          <cell r="J2038">
            <v>0</v>
          </cell>
          <cell r="K2038">
            <v>0</v>
          </cell>
          <cell r="L2038">
            <v>0</v>
          </cell>
          <cell r="M2038">
            <v>0</v>
          </cell>
          <cell r="N2038">
            <v>1.2536857682308215E-2</v>
          </cell>
          <cell r="O2038">
            <v>11981.528940002068</v>
          </cell>
          <cell r="P2038">
            <v>33279.169019389883</v>
          </cell>
          <cell r="Q2038">
            <v>51245.754811554769</v>
          </cell>
          <cell r="R2038">
            <v>66143.204349936845</v>
          </cell>
          <cell r="S2038">
            <v>143255.49338496043</v>
          </cell>
          <cell r="T2038">
            <v>1002.6911928465606</v>
          </cell>
          <cell r="U2038">
            <v>1146.4909026308117</v>
          </cell>
          <cell r="V2038">
            <v>1225.4476231482008</v>
          </cell>
          <cell r="W2038">
            <v>1263.1292576141723</v>
          </cell>
          <cell r="X2038">
            <v>1334.2875029004849</v>
          </cell>
          <cell r="Y2038">
            <v>545.71992702298064</v>
          </cell>
          <cell r="Z2038">
            <v>666.75291815025491</v>
          </cell>
          <cell r="AA2038">
            <v>689.64581898992185</v>
          </cell>
          <cell r="AB2038">
            <v>710.6779524925937</v>
          </cell>
          <cell r="AC2038">
            <v>735.66948305813389</v>
          </cell>
          <cell r="AD2038">
            <v>62.025741976464893</v>
          </cell>
          <cell r="AE2038">
            <v>76.482228122269731</v>
          </cell>
          <cell r="AF2038">
            <v>75.491563767925797</v>
          </cell>
          <cell r="AG2038">
            <v>72.561979653765718</v>
          </cell>
          <cell r="AH2038">
            <v>50.170951737423927</v>
          </cell>
        </row>
        <row r="2039">
          <cell r="B2039">
            <v>20466</v>
          </cell>
          <cell r="C2039" t="str">
            <v>MN</v>
          </cell>
          <cell r="D2039" t="str">
            <v>Municipal</v>
          </cell>
          <cell r="E2039">
            <v>2.2967907122860173E-2</v>
          </cell>
          <cell r="F2039">
            <v>0</v>
          </cell>
          <cell r="G2039">
            <v>0</v>
          </cell>
          <cell r="H2039">
            <v>967.38159891747875</v>
          </cell>
          <cell r="I2039">
            <v>11.608880937499999</v>
          </cell>
          <cell r="J2039">
            <v>0</v>
          </cell>
          <cell r="K2039">
            <v>0</v>
          </cell>
          <cell r="L2039">
            <v>0</v>
          </cell>
          <cell r="M2039">
            <v>0</v>
          </cell>
          <cell r="N2039">
            <v>1.2536857682308215E-2</v>
          </cell>
          <cell r="O2039">
            <v>11981.528940002068</v>
          </cell>
          <cell r="P2039">
            <v>33279.169019389883</v>
          </cell>
          <cell r="Q2039">
            <v>51245.754811554769</v>
          </cell>
          <cell r="R2039">
            <v>66143.204349936845</v>
          </cell>
          <cell r="S2039">
            <v>143255.49338496043</v>
          </cell>
          <cell r="T2039">
            <v>1002.6911928465606</v>
          </cell>
          <cell r="U2039">
            <v>1146.4909026308117</v>
          </cell>
          <cell r="V2039">
            <v>1225.4476231482008</v>
          </cell>
          <cell r="W2039">
            <v>1263.1292576141723</v>
          </cell>
          <cell r="X2039">
            <v>1334.2875029004849</v>
          </cell>
          <cell r="Y2039">
            <v>545.71992702298064</v>
          </cell>
          <cell r="Z2039">
            <v>666.75291815025491</v>
          </cell>
          <cell r="AA2039">
            <v>689.64581898992185</v>
          </cell>
          <cell r="AB2039">
            <v>710.6779524925937</v>
          </cell>
          <cell r="AC2039">
            <v>735.66948305813389</v>
          </cell>
          <cell r="AD2039">
            <v>62.025741976464893</v>
          </cell>
          <cell r="AE2039">
            <v>76.482228122269731</v>
          </cell>
          <cell r="AF2039">
            <v>75.491563767925797</v>
          </cell>
          <cell r="AG2039">
            <v>72.561979653765718</v>
          </cell>
          <cell r="AH2039">
            <v>50.170951737423927</v>
          </cell>
        </row>
        <row r="2040">
          <cell r="B2040">
            <v>20806</v>
          </cell>
          <cell r="C2040" t="str">
            <v>MN</v>
          </cell>
          <cell r="D2040" t="str">
            <v>Municipal</v>
          </cell>
          <cell r="E2040">
            <v>2.2967907122860173E-2</v>
          </cell>
          <cell r="F2040">
            <v>0</v>
          </cell>
          <cell r="G2040">
            <v>0</v>
          </cell>
          <cell r="H2040">
            <v>967.38159891747875</v>
          </cell>
          <cell r="I2040">
            <v>11.608880937499999</v>
          </cell>
          <cell r="J2040">
            <v>0</v>
          </cell>
          <cell r="K2040">
            <v>0</v>
          </cell>
          <cell r="L2040">
            <v>0</v>
          </cell>
          <cell r="M2040">
            <v>0</v>
          </cell>
          <cell r="N2040">
            <v>1.2536857682308215E-2</v>
          </cell>
          <cell r="O2040">
            <v>11981.528940002068</v>
          </cell>
          <cell r="P2040">
            <v>33279.169019389883</v>
          </cell>
          <cell r="Q2040">
            <v>51245.754811554769</v>
          </cell>
          <cell r="R2040">
            <v>66143.204349936845</v>
          </cell>
          <cell r="S2040">
            <v>143255.49338496043</v>
          </cell>
          <cell r="T2040">
            <v>1002.6911928465606</v>
          </cell>
          <cell r="U2040">
            <v>1146.4909026308117</v>
          </cell>
          <cell r="V2040">
            <v>1225.4476231482008</v>
          </cell>
          <cell r="W2040">
            <v>1263.1292576141723</v>
          </cell>
          <cell r="X2040">
            <v>1334.2875029004849</v>
          </cell>
          <cell r="Y2040">
            <v>545.71992702298064</v>
          </cell>
          <cell r="Z2040">
            <v>666.75291815025491</v>
          </cell>
          <cell r="AA2040">
            <v>689.64581898992185</v>
          </cell>
          <cell r="AB2040">
            <v>710.6779524925937</v>
          </cell>
          <cell r="AC2040">
            <v>735.66948305813389</v>
          </cell>
          <cell r="AD2040">
            <v>62.025741976464893</v>
          </cell>
          <cell r="AE2040">
            <v>76.482228122269731</v>
          </cell>
          <cell r="AF2040">
            <v>75.491563767925797</v>
          </cell>
          <cell r="AG2040">
            <v>72.561979653765718</v>
          </cell>
          <cell r="AH2040">
            <v>50.170951737423927</v>
          </cell>
        </row>
        <row r="2041">
          <cell r="B2041">
            <v>20837</v>
          </cell>
          <cell r="C2041" t="str">
            <v>MN</v>
          </cell>
          <cell r="D2041" t="str">
            <v>Municipal</v>
          </cell>
          <cell r="E2041">
            <v>2.2967907122860173E-2</v>
          </cell>
          <cell r="F2041">
            <v>0</v>
          </cell>
          <cell r="G2041">
            <v>0</v>
          </cell>
          <cell r="H2041">
            <v>967.38159891747875</v>
          </cell>
          <cell r="I2041">
            <v>11.608880937499999</v>
          </cell>
          <cell r="J2041">
            <v>0</v>
          </cell>
          <cell r="K2041">
            <v>0</v>
          </cell>
          <cell r="L2041">
            <v>0</v>
          </cell>
          <cell r="M2041">
            <v>0</v>
          </cell>
          <cell r="N2041">
            <v>1.2536857682308215E-2</v>
          </cell>
          <cell r="O2041">
            <v>11981.528940002068</v>
          </cell>
          <cell r="P2041">
            <v>33279.169019389883</v>
          </cell>
          <cell r="Q2041">
            <v>51245.754811554769</v>
          </cell>
          <cell r="R2041">
            <v>66143.204349936845</v>
          </cell>
          <cell r="S2041">
            <v>143255.49338496043</v>
          </cell>
          <cell r="T2041">
            <v>1002.6911928465606</v>
          </cell>
          <cell r="U2041">
            <v>1146.4909026308117</v>
          </cell>
          <cell r="V2041">
            <v>1225.4476231482008</v>
          </cell>
          <cell r="W2041">
            <v>1263.1292576141723</v>
          </cell>
          <cell r="X2041">
            <v>1334.2875029004849</v>
          </cell>
          <cell r="Y2041">
            <v>545.71992702298064</v>
          </cell>
          <cell r="Z2041">
            <v>666.75291815025491</v>
          </cell>
          <cell r="AA2041">
            <v>689.64581898992185</v>
          </cell>
          <cell r="AB2041">
            <v>710.6779524925937</v>
          </cell>
          <cell r="AC2041">
            <v>735.66948305813389</v>
          </cell>
          <cell r="AD2041">
            <v>62.025741976464893</v>
          </cell>
          <cell r="AE2041">
            <v>76.482228122269731</v>
          </cell>
          <cell r="AF2041">
            <v>75.491563767925797</v>
          </cell>
          <cell r="AG2041">
            <v>72.561979653765718</v>
          </cell>
          <cell r="AH2041">
            <v>50.170951737423927</v>
          </cell>
        </row>
        <row r="2042">
          <cell r="B2042">
            <v>21013</v>
          </cell>
          <cell r="C2042" t="str">
            <v>MN</v>
          </cell>
          <cell r="D2042" t="str">
            <v>Municipal</v>
          </cell>
          <cell r="E2042">
            <v>2.2967907122860173E-2</v>
          </cell>
          <cell r="F2042">
            <v>1</v>
          </cell>
          <cell r="G2042">
            <v>7983.0985915492956</v>
          </cell>
          <cell r="H2042">
            <v>7983.0985915492956</v>
          </cell>
          <cell r="I2042">
            <v>11.608880937499999</v>
          </cell>
          <cell r="J2042">
            <v>4117.3999999999996</v>
          </cell>
          <cell r="K2042">
            <v>36842</v>
          </cell>
          <cell r="L2042">
            <v>4615</v>
          </cell>
          <cell r="M2042">
            <v>9.4308131308866242E-2</v>
          </cell>
          <cell r="N2042">
            <v>9.4308131308866242E-2</v>
          </cell>
          <cell r="O2042">
            <v>11981.528940002068</v>
          </cell>
          <cell r="P2042">
            <v>33279.169019389883</v>
          </cell>
          <cell r="Q2042">
            <v>51245.754811554769</v>
          </cell>
          <cell r="R2042">
            <v>66143.204349936845</v>
          </cell>
          <cell r="S2042">
            <v>143255.49338496043</v>
          </cell>
          <cell r="T2042">
            <v>1002.6911928465606</v>
          </cell>
          <cell r="U2042">
            <v>1146.4909026308117</v>
          </cell>
          <cell r="V2042">
            <v>1225.4476231482008</v>
          </cell>
          <cell r="W2042">
            <v>1263.1292576141723</v>
          </cell>
          <cell r="X2042">
            <v>1334.2875029004849</v>
          </cell>
          <cell r="Y2042">
            <v>545.71992702298064</v>
          </cell>
          <cell r="Z2042">
            <v>666.75291815025491</v>
          </cell>
          <cell r="AA2042">
            <v>689.64581898992185</v>
          </cell>
          <cell r="AB2042">
            <v>710.6779524925937</v>
          </cell>
          <cell r="AC2042">
            <v>735.66948305813389</v>
          </cell>
          <cell r="AD2042">
            <v>62.025741976464893</v>
          </cell>
          <cell r="AE2042">
            <v>76.482228122269731</v>
          </cell>
          <cell r="AF2042">
            <v>75.491563767925797</v>
          </cell>
          <cell r="AG2042">
            <v>72.561979653765718</v>
          </cell>
          <cell r="AH2042">
            <v>50.170951737423927</v>
          </cell>
        </row>
        <row r="2043">
          <cell r="B2043">
            <v>5015</v>
          </cell>
          <cell r="C2043" t="str">
            <v>MN</v>
          </cell>
          <cell r="D2043" t="str">
            <v>Municipal</v>
          </cell>
          <cell r="E2043">
            <v>2.2967907122860173E-2</v>
          </cell>
          <cell r="F2043">
            <v>0</v>
          </cell>
          <cell r="G2043">
            <v>0</v>
          </cell>
          <cell r="H2043">
            <v>967.38159891747875</v>
          </cell>
          <cell r="I2043">
            <v>11.608880937499999</v>
          </cell>
          <cell r="J2043">
            <v>0</v>
          </cell>
          <cell r="K2043">
            <v>0</v>
          </cell>
          <cell r="L2043">
            <v>0</v>
          </cell>
          <cell r="M2043">
            <v>0</v>
          </cell>
          <cell r="N2043">
            <v>1.2536857682308215E-2</v>
          </cell>
          <cell r="O2043">
            <v>11981.528940002068</v>
          </cell>
          <cell r="P2043">
            <v>33279.169019389883</v>
          </cell>
          <cell r="Q2043">
            <v>51245.754811554769</v>
          </cell>
          <cell r="R2043">
            <v>66143.204349936845</v>
          </cell>
          <cell r="S2043">
            <v>143255.49338496043</v>
          </cell>
          <cell r="T2043">
            <v>1002.6911928465606</v>
          </cell>
          <cell r="U2043">
            <v>1146.4909026308117</v>
          </cell>
          <cell r="V2043">
            <v>1225.4476231482008</v>
          </cell>
          <cell r="W2043">
            <v>1263.1292576141723</v>
          </cell>
          <cell r="X2043">
            <v>1334.2875029004849</v>
          </cell>
          <cell r="Y2043">
            <v>545.71992702298064</v>
          </cell>
          <cell r="Z2043">
            <v>666.75291815025491</v>
          </cell>
          <cell r="AA2043">
            <v>689.64581898992185</v>
          </cell>
          <cell r="AB2043">
            <v>710.6779524925937</v>
          </cell>
          <cell r="AC2043">
            <v>735.66948305813389</v>
          </cell>
          <cell r="AD2043">
            <v>62.025741976464893</v>
          </cell>
          <cell r="AE2043">
            <v>76.482228122269731</v>
          </cell>
          <cell r="AF2043">
            <v>75.491563767925797</v>
          </cell>
          <cell r="AG2043">
            <v>72.561979653765718</v>
          </cell>
          <cell r="AH2043">
            <v>50.170951737423927</v>
          </cell>
        </row>
        <row r="2044">
          <cell r="B2044">
            <v>6151</v>
          </cell>
          <cell r="C2044" t="str">
            <v>MN</v>
          </cell>
          <cell r="D2044" t="str">
            <v>Municipal</v>
          </cell>
          <cell r="E2044">
            <v>2.2967907122860173E-2</v>
          </cell>
          <cell r="F2044">
            <v>0</v>
          </cell>
          <cell r="G2044">
            <v>0</v>
          </cell>
          <cell r="H2044">
            <v>967.38159891747875</v>
          </cell>
          <cell r="I2044">
            <v>11.608880937499999</v>
          </cell>
          <cell r="J2044">
            <v>0</v>
          </cell>
          <cell r="K2044">
            <v>0</v>
          </cell>
          <cell r="L2044">
            <v>0</v>
          </cell>
          <cell r="M2044">
            <v>0</v>
          </cell>
          <cell r="N2044">
            <v>1.2536857682308215E-2</v>
          </cell>
          <cell r="O2044">
            <v>11981.528940002068</v>
          </cell>
          <cell r="P2044">
            <v>33279.169019389883</v>
          </cell>
          <cell r="Q2044">
            <v>51245.754811554769</v>
          </cell>
          <cell r="R2044">
            <v>66143.204349936845</v>
          </cell>
          <cell r="S2044">
            <v>143255.49338496043</v>
          </cell>
          <cell r="T2044">
            <v>1002.6911928465606</v>
          </cell>
          <cell r="U2044">
            <v>1146.4909026308117</v>
          </cell>
          <cell r="V2044">
            <v>1225.4476231482008</v>
          </cell>
          <cell r="W2044">
            <v>1263.1292576141723</v>
          </cell>
          <cell r="X2044">
            <v>1334.2875029004849</v>
          </cell>
          <cell r="Y2044">
            <v>545.71992702298064</v>
          </cell>
          <cell r="Z2044">
            <v>666.75291815025491</v>
          </cell>
          <cell r="AA2044">
            <v>689.64581898992185</v>
          </cell>
          <cell r="AB2044">
            <v>710.6779524925937</v>
          </cell>
          <cell r="AC2044">
            <v>735.66948305813389</v>
          </cell>
          <cell r="AD2044">
            <v>62.025741976464893</v>
          </cell>
          <cell r="AE2044">
            <v>76.482228122269731</v>
          </cell>
          <cell r="AF2044">
            <v>75.491563767925797</v>
          </cell>
          <cell r="AG2044">
            <v>72.561979653765718</v>
          </cell>
          <cell r="AH2044">
            <v>50.170951737423927</v>
          </cell>
        </row>
        <row r="2045">
          <cell r="B2045">
            <v>7292</v>
          </cell>
          <cell r="C2045" t="str">
            <v>MN</v>
          </cell>
          <cell r="D2045" t="str">
            <v>Municipal</v>
          </cell>
          <cell r="E2045">
            <v>2.2967907122860173E-2</v>
          </cell>
          <cell r="F2045">
            <v>0</v>
          </cell>
          <cell r="G2045">
            <v>0</v>
          </cell>
          <cell r="H2045">
            <v>967.38159891747875</v>
          </cell>
          <cell r="I2045">
            <v>11.608880937499999</v>
          </cell>
          <cell r="J2045">
            <v>0</v>
          </cell>
          <cell r="K2045">
            <v>0</v>
          </cell>
          <cell r="L2045">
            <v>0</v>
          </cell>
          <cell r="M2045">
            <v>0</v>
          </cell>
          <cell r="N2045">
            <v>1.2536857682308215E-2</v>
          </cell>
          <cell r="O2045">
            <v>11981.528940002068</v>
          </cell>
          <cell r="P2045">
            <v>33279.169019389883</v>
          </cell>
          <cell r="Q2045">
            <v>51245.754811554769</v>
          </cell>
          <cell r="R2045">
            <v>66143.204349936845</v>
          </cell>
          <cell r="S2045">
            <v>143255.49338496043</v>
          </cell>
          <cell r="T2045">
            <v>1002.6911928465606</v>
          </cell>
          <cell r="U2045">
            <v>1146.4909026308117</v>
          </cell>
          <cell r="V2045">
            <v>1225.4476231482008</v>
          </cell>
          <cell r="W2045">
            <v>1263.1292576141723</v>
          </cell>
          <cell r="X2045">
            <v>1334.2875029004849</v>
          </cell>
          <cell r="Y2045">
            <v>545.71992702298064</v>
          </cell>
          <cell r="Z2045">
            <v>666.75291815025491</v>
          </cell>
          <cell r="AA2045">
            <v>689.64581898992185</v>
          </cell>
          <cell r="AB2045">
            <v>710.6779524925937</v>
          </cell>
          <cell r="AC2045">
            <v>735.66948305813389</v>
          </cell>
          <cell r="AD2045">
            <v>62.025741976464893</v>
          </cell>
          <cell r="AE2045">
            <v>76.482228122269731</v>
          </cell>
          <cell r="AF2045">
            <v>75.491563767925797</v>
          </cell>
          <cell r="AG2045">
            <v>72.561979653765718</v>
          </cell>
          <cell r="AH2045">
            <v>50.170951737423927</v>
          </cell>
        </row>
        <row r="2046">
          <cell r="B2046">
            <v>8307</v>
          </cell>
          <cell r="C2046" t="str">
            <v>MN</v>
          </cell>
          <cell r="D2046" t="str">
            <v>Municipal</v>
          </cell>
          <cell r="E2046">
            <v>2.2967907122860173E-2</v>
          </cell>
          <cell r="F2046">
            <v>0</v>
          </cell>
          <cell r="G2046">
            <v>0</v>
          </cell>
          <cell r="H2046">
            <v>967.38159891747875</v>
          </cell>
          <cell r="I2046">
            <v>11.608880937499999</v>
          </cell>
          <cell r="J2046">
            <v>0</v>
          </cell>
          <cell r="K2046">
            <v>0</v>
          </cell>
          <cell r="L2046">
            <v>0</v>
          </cell>
          <cell r="M2046">
            <v>0</v>
          </cell>
          <cell r="N2046">
            <v>1.2536857682308215E-2</v>
          </cell>
          <cell r="O2046">
            <v>11981.528940002068</v>
          </cell>
          <cell r="P2046">
            <v>33279.169019389883</v>
          </cell>
          <cell r="Q2046">
            <v>51245.754811554769</v>
          </cell>
          <cell r="R2046">
            <v>66143.204349936845</v>
          </cell>
          <cell r="S2046">
            <v>143255.49338496043</v>
          </cell>
          <cell r="T2046">
            <v>1002.6911928465606</v>
          </cell>
          <cell r="U2046">
            <v>1146.4909026308117</v>
          </cell>
          <cell r="V2046">
            <v>1225.4476231482008</v>
          </cell>
          <cell r="W2046">
            <v>1263.1292576141723</v>
          </cell>
          <cell r="X2046">
            <v>1334.2875029004849</v>
          </cell>
          <cell r="Y2046">
            <v>545.71992702298064</v>
          </cell>
          <cell r="Z2046">
            <v>666.75291815025491</v>
          </cell>
          <cell r="AA2046">
            <v>689.64581898992185</v>
          </cell>
          <cell r="AB2046">
            <v>710.6779524925937</v>
          </cell>
          <cell r="AC2046">
            <v>735.66948305813389</v>
          </cell>
          <cell r="AD2046">
            <v>62.025741976464893</v>
          </cell>
          <cell r="AE2046">
            <v>76.482228122269731</v>
          </cell>
          <cell r="AF2046">
            <v>75.491563767925797</v>
          </cell>
          <cell r="AG2046">
            <v>72.561979653765718</v>
          </cell>
          <cell r="AH2046">
            <v>50.170951737423927</v>
          </cell>
        </row>
        <row r="2047">
          <cell r="B2047">
            <v>8543</v>
          </cell>
          <cell r="C2047" t="str">
            <v>MN</v>
          </cell>
          <cell r="D2047" t="str">
            <v>Municipal</v>
          </cell>
          <cell r="E2047">
            <v>2.2967907122860173E-2</v>
          </cell>
          <cell r="F2047">
            <v>0</v>
          </cell>
          <cell r="G2047">
            <v>0</v>
          </cell>
          <cell r="H2047">
            <v>967.38159891747875</v>
          </cell>
          <cell r="I2047">
            <v>11.608880937499999</v>
          </cell>
          <cell r="J2047">
            <v>0</v>
          </cell>
          <cell r="K2047">
            <v>0</v>
          </cell>
          <cell r="L2047">
            <v>0</v>
          </cell>
          <cell r="M2047">
            <v>0</v>
          </cell>
          <cell r="N2047">
            <v>1.2536857682308215E-2</v>
          </cell>
          <cell r="O2047">
            <v>11981.528940002068</v>
          </cell>
          <cell r="P2047">
            <v>33279.169019389883</v>
          </cell>
          <cell r="Q2047">
            <v>51245.754811554769</v>
          </cell>
          <cell r="R2047">
            <v>66143.204349936845</v>
          </cell>
          <cell r="S2047">
            <v>143255.49338496043</v>
          </cell>
          <cell r="T2047">
            <v>1002.6911928465606</v>
          </cell>
          <cell r="U2047">
            <v>1146.4909026308117</v>
          </cell>
          <cell r="V2047">
            <v>1225.4476231482008</v>
          </cell>
          <cell r="W2047">
            <v>1263.1292576141723</v>
          </cell>
          <cell r="X2047">
            <v>1334.2875029004849</v>
          </cell>
          <cell r="Y2047">
            <v>545.71992702298064</v>
          </cell>
          <cell r="Z2047">
            <v>666.75291815025491</v>
          </cell>
          <cell r="AA2047">
            <v>689.64581898992185</v>
          </cell>
          <cell r="AB2047">
            <v>710.6779524925937</v>
          </cell>
          <cell r="AC2047">
            <v>735.66948305813389</v>
          </cell>
          <cell r="AD2047">
            <v>62.025741976464893</v>
          </cell>
          <cell r="AE2047">
            <v>76.482228122269731</v>
          </cell>
          <cell r="AF2047">
            <v>75.491563767925797</v>
          </cell>
          <cell r="AG2047">
            <v>72.561979653765718</v>
          </cell>
          <cell r="AH2047">
            <v>50.170951737423927</v>
          </cell>
        </row>
        <row r="2048">
          <cell r="B2048">
            <v>9130</v>
          </cell>
          <cell r="C2048" t="str">
            <v>MN</v>
          </cell>
          <cell r="D2048" t="str">
            <v>Municipal</v>
          </cell>
          <cell r="E2048">
            <v>2.2967907122860173E-2</v>
          </cell>
          <cell r="F2048">
            <v>1</v>
          </cell>
          <cell r="G2048">
            <v>8591.1687509649528</v>
          </cell>
          <cell r="H2048">
            <v>8591.1687509649528</v>
          </cell>
          <cell r="I2048">
            <v>11.608880937499999</v>
          </cell>
          <cell r="J2048">
            <v>5662</v>
          </cell>
          <cell r="K2048">
            <v>55645</v>
          </cell>
          <cell r="L2048">
            <v>6477</v>
          </cell>
          <cell r="M2048">
            <v>8.5537089370361211E-2</v>
          </cell>
          <cell r="N2048">
            <v>8.5537089370361211E-2</v>
          </cell>
          <cell r="O2048">
            <v>11981.528940002068</v>
          </cell>
          <cell r="P2048">
            <v>33279.169019389883</v>
          </cell>
          <cell r="Q2048">
            <v>51245.754811554769</v>
          </cell>
          <cell r="R2048">
            <v>66143.204349936845</v>
          </cell>
          <cell r="S2048">
            <v>143255.49338496043</v>
          </cell>
          <cell r="T2048">
            <v>1002.6911928465606</v>
          </cell>
          <cell r="U2048">
            <v>1146.4909026308117</v>
          </cell>
          <cell r="V2048">
            <v>1225.4476231482008</v>
          </cell>
          <cell r="W2048">
            <v>1263.1292576141723</v>
          </cell>
          <cell r="X2048">
            <v>1334.2875029004849</v>
          </cell>
          <cell r="Y2048">
            <v>545.71992702298064</v>
          </cell>
          <cell r="Z2048">
            <v>666.75291815025491</v>
          </cell>
          <cell r="AA2048">
            <v>689.64581898992185</v>
          </cell>
          <cell r="AB2048">
            <v>710.6779524925937</v>
          </cell>
          <cell r="AC2048">
            <v>735.66948305813389</v>
          </cell>
          <cell r="AD2048">
            <v>62.025741976464893</v>
          </cell>
          <cell r="AE2048">
            <v>76.482228122269731</v>
          </cell>
          <cell r="AF2048">
            <v>75.491563767925797</v>
          </cell>
          <cell r="AG2048">
            <v>72.561979653765718</v>
          </cell>
          <cell r="AH2048">
            <v>50.170951737423927</v>
          </cell>
        </row>
        <row r="2049">
          <cell r="B2049">
            <v>10089</v>
          </cell>
          <cell r="C2049" t="str">
            <v>MN</v>
          </cell>
          <cell r="D2049" t="str">
            <v>Municipal</v>
          </cell>
          <cell r="E2049">
            <v>2.2967907122860173E-2</v>
          </cell>
          <cell r="F2049">
            <v>0</v>
          </cell>
          <cell r="G2049">
            <v>0</v>
          </cell>
          <cell r="H2049">
            <v>967.38159891747875</v>
          </cell>
          <cell r="I2049">
            <v>11.608880937499999</v>
          </cell>
          <cell r="J2049">
            <v>0</v>
          </cell>
          <cell r="K2049">
            <v>0</v>
          </cell>
          <cell r="L2049">
            <v>0</v>
          </cell>
          <cell r="M2049">
            <v>0</v>
          </cell>
          <cell r="N2049">
            <v>1.2536857682308215E-2</v>
          </cell>
          <cell r="O2049">
            <v>11981.528940002068</v>
          </cell>
          <cell r="P2049">
            <v>33279.169019389883</v>
          </cell>
          <cell r="Q2049">
            <v>51245.754811554769</v>
          </cell>
          <cell r="R2049">
            <v>66143.204349936845</v>
          </cell>
          <cell r="S2049">
            <v>143255.49338496043</v>
          </cell>
          <cell r="T2049">
            <v>1002.6911928465606</v>
          </cell>
          <cell r="U2049">
            <v>1146.4909026308117</v>
          </cell>
          <cell r="V2049">
            <v>1225.4476231482008</v>
          </cell>
          <cell r="W2049">
            <v>1263.1292576141723</v>
          </cell>
          <cell r="X2049">
            <v>1334.2875029004849</v>
          </cell>
          <cell r="Y2049">
            <v>545.71992702298064</v>
          </cell>
          <cell r="Z2049">
            <v>666.75291815025491</v>
          </cell>
          <cell r="AA2049">
            <v>689.64581898992185</v>
          </cell>
          <cell r="AB2049">
            <v>710.6779524925937</v>
          </cell>
          <cell r="AC2049">
            <v>735.66948305813389</v>
          </cell>
          <cell r="AD2049">
            <v>62.025741976464893</v>
          </cell>
          <cell r="AE2049">
            <v>76.482228122269731</v>
          </cell>
          <cell r="AF2049">
            <v>75.491563767925797</v>
          </cell>
          <cell r="AG2049">
            <v>72.561979653765718</v>
          </cell>
          <cell r="AH2049">
            <v>50.170951737423927</v>
          </cell>
        </row>
        <row r="2050">
          <cell r="B2050">
            <v>10179</v>
          </cell>
          <cell r="C2050" t="str">
            <v>MN</v>
          </cell>
          <cell r="D2050" t="str">
            <v>Municipal</v>
          </cell>
          <cell r="E2050">
            <v>2.2967907122860173E-2</v>
          </cell>
          <cell r="F2050">
            <v>0</v>
          </cell>
          <cell r="G2050">
            <v>0</v>
          </cell>
          <cell r="H2050">
            <v>967.38159891747875</v>
          </cell>
          <cell r="I2050">
            <v>11.608880937499999</v>
          </cell>
          <cell r="J2050">
            <v>0</v>
          </cell>
          <cell r="K2050">
            <v>0</v>
          </cell>
          <cell r="L2050">
            <v>0</v>
          </cell>
          <cell r="M2050">
            <v>0</v>
          </cell>
          <cell r="N2050">
            <v>1.2536857682308215E-2</v>
          </cell>
          <cell r="O2050">
            <v>11981.528940002068</v>
          </cell>
          <cell r="P2050">
            <v>33279.169019389883</v>
          </cell>
          <cell r="Q2050">
            <v>51245.754811554769</v>
          </cell>
          <cell r="R2050">
            <v>66143.204349936845</v>
          </cell>
          <cell r="S2050">
            <v>143255.49338496043</v>
          </cell>
          <cell r="T2050">
            <v>1002.6911928465606</v>
          </cell>
          <cell r="U2050">
            <v>1146.4909026308117</v>
          </cell>
          <cell r="V2050">
            <v>1225.4476231482008</v>
          </cell>
          <cell r="W2050">
            <v>1263.1292576141723</v>
          </cell>
          <cell r="X2050">
            <v>1334.2875029004849</v>
          </cell>
          <cell r="Y2050">
            <v>545.71992702298064</v>
          </cell>
          <cell r="Z2050">
            <v>666.75291815025491</v>
          </cell>
          <cell r="AA2050">
            <v>689.64581898992185</v>
          </cell>
          <cell r="AB2050">
            <v>710.6779524925937</v>
          </cell>
          <cell r="AC2050">
            <v>735.66948305813389</v>
          </cell>
          <cell r="AD2050">
            <v>62.025741976464893</v>
          </cell>
          <cell r="AE2050">
            <v>76.482228122269731</v>
          </cell>
          <cell r="AF2050">
            <v>75.491563767925797</v>
          </cell>
          <cell r="AG2050">
            <v>72.561979653765718</v>
          </cell>
          <cell r="AH2050">
            <v>50.170951737423927</v>
          </cell>
        </row>
        <row r="2051">
          <cell r="B2051">
            <v>11064</v>
          </cell>
          <cell r="C2051" t="str">
            <v>MN</v>
          </cell>
          <cell r="D2051" t="str">
            <v>Municipal</v>
          </cell>
          <cell r="E2051">
            <v>2.2967907122860173E-2</v>
          </cell>
          <cell r="F2051">
            <v>0</v>
          </cell>
          <cell r="G2051">
            <v>0</v>
          </cell>
          <cell r="H2051">
            <v>967.38159891747875</v>
          </cell>
          <cell r="I2051">
            <v>11.608880937499999</v>
          </cell>
          <cell r="J2051">
            <v>0</v>
          </cell>
          <cell r="K2051">
            <v>0</v>
          </cell>
          <cell r="L2051">
            <v>0</v>
          </cell>
          <cell r="M2051">
            <v>0</v>
          </cell>
          <cell r="N2051">
            <v>1.2536857682308215E-2</v>
          </cell>
          <cell r="O2051">
            <v>11981.528940002068</v>
          </cell>
          <cell r="P2051">
            <v>33279.169019389883</v>
          </cell>
          <cell r="Q2051">
            <v>51245.754811554769</v>
          </cell>
          <cell r="R2051">
            <v>66143.204349936845</v>
          </cell>
          <cell r="S2051">
            <v>143255.49338496043</v>
          </cell>
          <cell r="T2051">
            <v>1002.6911928465606</v>
          </cell>
          <cell r="U2051">
            <v>1146.4909026308117</v>
          </cell>
          <cell r="V2051">
            <v>1225.4476231482008</v>
          </cell>
          <cell r="W2051">
            <v>1263.1292576141723</v>
          </cell>
          <cell r="X2051">
            <v>1334.2875029004849</v>
          </cell>
          <cell r="Y2051">
            <v>545.71992702298064</v>
          </cell>
          <cell r="Z2051">
            <v>666.75291815025491</v>
          </cell>
          <cell r="AA2051">
            <v>689.64581898992185</v>
          </cell>
          <cell r="AB2051">
            <v>710.6779524925937</v>
          </cell>
          <cell r="AC2051">
            <v>735.66948305813389</v>
          </cell>
          <cell r="AD2051">
            <v>62.025741976464893</v>
          </cell>
          <cell r="AE2051">
            <v>76.482228122269731</v>
          </cell>
          <cell r="AF2051">
            <v>75.491563767925797</v>
          </cell>
          <cell r="AG2051">
            <v>72.561979653765718</v>
          </cell>
          <cell r="AH2051">
            <v>50.170951737423927</v>
          </cell>
        </row>
        <row r="2052">
          <cell r="B2052">
            <v>12286</v>
          </cell>
          <cell r="C2052" t="str">
            <v>MN</v>
          </cell>
          <cell r="D2052" t="str">
            <v>Municipal</v>
          </cell>
          <cell r="E2052">
            <v>2.2967907122860173E-2</v>
          </cell>
          <cell r="F2052">
            <v>0</v>
          </cell>
          <cell r="G2052">
            <v>0</v>
          </cell>
          <cell r="H2052">
            <v>967.38159891747875</v>
          </cell>
          <cell r="I2052">
            <v>11.608880937499999</v>
          </cell>
          <cell r="J2052">
            <v>0</v>
          </cell>
          <cell r="K2052">
            <v>0</v>
          </cell>
          <cell r="L2052">
            <v>0</v>
          </cell>
          <cell r="M2052">
            <v>0</v>
          </cell>
          <cell r="N2052">
            <v>1.2536857682308215E-2</v>
          </cell>
          <cell r="O2052">
            <v>11981.528940002068</v>
          </cell>
          <cell r="P2052">
            <v>33279.169019389883</v>
          </cell>
          <cell r="Q2052">
            <v>51245.754811554769</v>
          </cell>
          <cell r="R2052">
            <v>66143.204349936845</v>
          </cell>
          <cell r="S2052">
            <v>143255.49338496043</v>
          </cell>
          <cell r="T2052">
            <v>1002.6911928465606</v>
          </cell>
          <cell r="U2052">
            <v>1146.4909026308117</v>
          </cell>
          <cell r="V2052">
            <v>1225.4476231482008</v>
          </cell>
          <cell r="W2052">
            <v>1263.1292576141723</v>
          </cell>
          <cell r="X2052">
            <v>1334.2875029004849</v>
          </cell>
          <cell r="Y2052">
            <v>545.71992702298064</v>
          </cell>
          <cell r="Z2052">
            <v>666.75291815025491</v>
          </cell>
          <cell r="AA2052">
            <v>689.64581898992185</v>
          </cell>
          <cell r="AB2052">
            <v>710.6779524925937</v>
          </cell>
          <cell r="AC2052">
            <v>735.66948305813389</v>
          </cell>
          <cell r="AD2052">
            <v>62.025741976464893</v>
          </cell>
          <cell r="AE2052">
            <v>76.482228122269731</v>
          </cell>
          <cell r="AF2052">
            <v>75.491563767925797</v>
          </cell>
          <cell r="AG2052">
            <v>72.561979653765718</v>
          </cell>
          <cell r="AH2052">
            <v>50.170951737423927</v>
          </cell>
        </row>
        <row r="2053">
          <cell r="B2053">
            <v>12897</v>
          </cell>
          <cell r="C2053" t="str">
            <v>MN</v>
          </cell>
          <cell r="D2053" t="str">
            <v>Municipal</v>
          </cell>
          <cell r="E2053">
            <v>2.2967907122860173E-2</v>
          </cell>
          <cell r="F2053">
            <v>0</v>
          </cell>
          <cell r="G2053">
            <v>0</v>
          </cell>
          <cell r="H2053">
            <v>967.38159891747875</v>
          </cell>
          <cell r="I2053">
            <v>11.608880937499999</v>
          </cell>
          <cell r="J2053">
            <v>0</v>
          </cell>
          <cell r="K2053">
            <v>0</v>
          </cell>
          <cell r="L2053">
            <v>0</v>
          </cell>
          <cell r="M2053">
            <v>0</v>
          </cell>
          <cell r="N2053">
            <v>1.2536857682308215E-2</v>
          </cell>
          <cell r="O2053">
            <v>11981.528940002068</v>
          </cell>
          <cell r="P2053">
            <v>33279.169019389883</v>
          </cell>
          <cell r="Q2053">
            <v>51245.754811554769</v>
          </cell>
          <cell r="R2053">
            <v>66143.204349936845</v>
          </cell>
          <cell r="S2053">
            <v>143255.49338496043</v>
          </cell>
          <cell r="T2053">
            <v>1002.6911928465606</v>
          </cell>
          <cell r="U2053">
            <v>1146.4909026308117</v>
          </cell>
          <cell r="V2053">
            <v>1225.4476231482008</v>
          </cell>
          <cell r="W2053">
            <v>1263.1292576141723</v>
          </cell>
          <cell r="X2053">
            <v>1334.2875029004849</v>
          </cell>
          <cell r="Y2053">
            <v>545.71992702298064</v>
          </cell>
          <cell r="Z2053">
            <v>666.75291815025491</v>
          </cell>
          <cell r="AA2053">
            <v>689.64581898992185</v>
          </cell>
          <cell r="AB2053">
            <v>710.6779524925937</v>
          </cell>
          <cell r="AC2053">
            <v>735.66948305813389</v>
          </cell>
          <cell r="AD2053">
            <v>62.025741976464893</v>
          </cell>
          <cell r="AE2053">
            <v>76.482228122269731</v>
          </cell>
          <cell r="AF2053">
            <v>75.491563767925797</v>
          </cell>
          <cell r="AG2053">
            <v>72.561979653765718</v>
          </cell>
          <cell r="AH2053">
            <v>50.170951737423927</v>
          </cell>
        </row>
        <row r="2054">
          <cell r="B2054">
            <v>13488</v>
          </cell>
          <cell r="C2054" t="str">
            <v>MN</v>
          </cell>
          <cell r="D2054" t="str">
            <v>Municipal</v>
          </cell>
          <cell r="E2054">
            <v>2.2967907122860173E-2</v>
          </cell>
          <cell r="F2054">
            <v>0</v>
          </cell>
          <cell r="G2054">
            <v>0</v>
          </cell>
          <cell r="H2054">
            <v>967.38159891747875</v>
          </cell>
          <cell r="I2054">
            <v>11.608880937499999</v>
          </cell>
          <cell r="J2054">
            <v>0</v>
          </cell>
          <cell r="K2054">
            <v>0</v>
          </cell>
          <cell r="L2054">
            <v>0</v>
          </cell>
          <cell r="M2054">
            <v>0</v>
          </cell>
          <cell r="N2054">
            <v>1.2536857682308215E-2</v>
          </cell>
          <cell r="O2054">
            <v>11981.528940002068</v>
          </cell>
          <cell r="P2054">
            <v>33279.169019389883</v>
          </cell>
          <cell r="Q2054">
            <v>51245.754811554769</v>
          </cell>
          <cell r="R2054">
            <v>66143.204349936845</v>
          </cell>
          <cell r="S2054">
            <v>143255.49338496043</v>
          </cell>
          <cell r="T2054">
            <v>1002.6911928465606</v>
          </cell>
          <cell r="U2054">
            <v>1146.4909026308117</v>
          </cell>
          <cell r="V2054">
            <v>1225.4476231482008</v>
          </cell>
          <cell r="W2054">
            <v>1263.1292576141723</v>
          </cell>
          <cell r="X2054">
            <v>1334.2875029004849</v>
          </cell>
          <cell r="Y2054">
            <v>545.71992702298064</v>
          </cell>
          <cell r="Z2054">
            <v>666.75291815025491</v>
          </cell>
          <cell r="AA2054">
            <v>689.64581898992185</v>
          </cell>
          <cell r="AB2054">
            <v>710.6779524925937</v>
          </cell>
          <cell r="AC2054">
            <v>735.66948305813389</v>
          </cell>
          <cell r="AD2054">
            <v>62.025741976464893</v>
          </cell>
          <cell r="AE2054">
            <v>76.482228122269731</v>
          </cell>
          <cell r="AF2054">
            <v>75.491563767925797</v>
          </cell>
          <cell r="AG2054">
            <v>72.561979653765718</v>
          </cell>
          <cell r="AH2054">
            <v>50.170951737423927</v>
          </cell>
        </row>
        <row r="2055">
          <cell r="B2055">
            <v>13681</v>
          </cell>
          <cell r="C2055" t="str">
            <v>MN</v>
          </cell>
          <cell r="D2055" t="str">
            <v>Municipal</v>
          </cell>
          <cell r="E2055">
            <v>2.2967907122860173E-2</v>
          </cell>
          <cell r="F2055">
            <v>0</v>
          </cell>
          <cell r="G2055">
            <v>0</v>
          </cell>
          <cell r="H2055">
            <v>967.38159891747875</v>
          </cell>
          <cell r="I2055">
            <v>11.608880937499999</v>
          </cell>
          <cell r="J2055">
            <v>0</v>
          </cell>
          <cell r="K2055">
            <v>0</v>
          </cell>
          <cell r="L2055">
            <v>0</v>
          </cell>
          <cell r="M2055">
            <v>0</v>
          </cell>
          <cell r="N2055">
            <v>1.2536857682308215E-2</v>
          </cell>
          <cell r="O2055">
            <v>11981.528940002068</v>
          </cell>
          <cell r="P2055">
            <v>33279.169019389883</v>
          </cell>
          <cell r="Q2055">
            <v>51245.754811554769</v>
          </cell>
          <cell r="R2055">
            <v>66143.204349936845</v>
          </cell>
          <cell r="S2055">
            <v>143255.49338496043</v>
          </cell>
          <cell r="T2055">
            <v>1002.6911928465606</v>
          </cell>
          <cell r="U2055">
            <v>1146.4909026308117</v>
          </cell>
          <cell r="V2055">
            <v>1225.4476231482008</v>
          </cell>
          <cell r="W2055">
            <v>1263.1292576141723</v>
          </cell>
          <cell r="X2055">
            <v>1334.2875029004849</v>
          </cell>
          <cell r="Y2055">
            <v>545.71992702298064</v>
          </cell>
          <cell r="Z2055">
            <v>666.75291815025491</v>
          </cell>
          <cell r="AA2055">
            <v>689.64581898992185</v>
          </cell>
          <cell r="AB2055">
            <v>710.6779524925937</v>
          </cell>
          <cell r="AC2055">
            <v>735.66948305813389</v>
          </cell>
          <cell r="AD2055">
            <v>62.025741976464893</v>
          </cell>
          <cell r="AE2055">
            <v>76.482228122269731</v>
          </cell>
          <cell r="AF2055">
            <v>75.491563767925797</v>
          </cell>
          <cell r="AG2055">
            <v>72.561979653765718</v>
          </cell>
          <cell r="AH2055">
            <v>50.170951737423927</v>
          </cell>
        </row>
        <row r="2056">
          <cell r="B2056">
            <v>15348</v>
          </cell>
          <cell r="C2056" t="str">
            <v>MN</v>
          </cell>
          <cell r="D2056" t="str">
            <v>Municipal</v>
          </cell>
          <cell r="E2056">
            <v>2.2967907122860173E-2</v>
          </cell>
          <cell r="F2056">
            <v>0</v>
          </cell>
          <cell r="G2056">
            <v>0</v>
          </cell>
          <cell r="H2056">
            <v>967.38159891747875</v>
          </cell>
          <cell r="I2056">
            <v>11.608880937499999</v>
          </cell>
          <cell r="J2056">
            <v>0</v>
          </cell>
          <cell r="K2056">
            <v>0</v>
          </cell>
          <cell r="L2056">
            <v>0</v>
          </cell>
          <cell r="M2056">
            <v>0</v>
          </cell>
          <cell r="N2056">
            <v>1.2536857682308215E-2</v>
          </cell>
          <cell r="O2056">
            <v>11981.528940002068</v>
          </cell>
          <cell r="P2056">
            <v>33279.169019389883</v>
          </cell>
          <cell r="Q2056">
            <v>51245.754811554769</v>
          </cell>
          <cell r="R2056">
            <v>66143.204349936845</v>
          </cell>
          <cell r="S2056">
            <v>143255.49338496043</v>
          </cell>
          <cell r="T2056">
            <v>1002.6911928465606</v>
          </cell>
          <cell r="U2056">
            <v>1146.4909026308117</v>
          </cell>
          <cell r="V2056">
            <v>1225.4476231482008</v>
          </cell>
          <cell r="W2056">
            <v>1263.1292576141723</v>
          </cell>
          <cell r="X2056">
            <v>1334.2875029004849</v>
          </cell>
          <cell r="Y2056">
            <v>545.71992702298064</v>
          </cell>
          <cell r="Z2056">
            <v>666.75291815025491</v>
          </cell>
          <cell r="AA2056">
            <v>689.64581898992185</v>
          </cell>
          <cell r="AB2056">
            <v>710.6779524925937</v>
          </cell>
          <cell r="AC2056">
            <v>735.66948305813389</v>
          </cell>
          <cell r="AD2056">
            <v>62.025741976464893</v>
          </cell>
          <cell r="AE2056">
            <v>76.482228122269731</v>
          </cell>
          <cell r="AF2056">
            <v>75.491563767925797</v>
          </cell>
          <cell r="AG2056">
            <v>72.561979653765718</v>
          </cell>
          <cell r="AH2056">
            <v>50.170951737423927</v>
          </cell>
        </row>
        <row r="2057">
          <cell r="B2057">
            <v>15387</v>
          </cell>
          <cell r="C2057" t="str">
            <v>MN</v>
          </cell>
          <cell r="D2057" t="str">
            <v>Municipal</v>
          </cell>
          <cell r="E2057">
            <v>2.2967907122860173E-2</v>
          </cell>
          <cell r="F2057">
            <v>0</v>
          </cell>
          <cell r="G2057">
            <v>0</v>
          </cell>
          <cell r="H2057">
            <v>967.38159891747875</v>
          </cell>
          <cell r="I2057">
            <v>11.608880937499999</v>
          </cell>
          <cell r="J2057">
            <v>0</v>
          </cell>
          <cell r="K2057">
            <v>0</v>
          </cell>
          <cell r="L2057">
            <v>0</v>
          </cell>
          <cell r="M2057">
            <v>0</v>
          </cell>
          <cell r="N2057">
            <v>1.2536857682308215E-2</v>
          </cell>
          <cell r="O2057">
            <v>11981.528940002068</v>
          </cell>
          <cell r="P2057">
            <v>33279.169019389883</v>
          </cell>
          <cell r="Q2057">
            <v>51245.754811554769</v>
          </cell>
          <cell r="R2057">
            <v>66143.204349936845</v>
          </cell>
          <cell r="S2057">
            <v>143255.49338496043</v>
          </cell>
          <cell r="T2057">
            <v>1002.6911928465606</v>
          </cell>
          <cell r="U2057">
            <v>1146.4909026308117</v>
          </cell>
          <cell r="V2057">
            <v>1225.4476231482008</v>
          </cell>
          <cell r="W2057">
            <v>1263.1292576141723</v>
          </cell>
          <cell r="X2057">
            <v>1334.2875029004849</v>
          </cell>
          <cell r="Y2057">
            <v>545.71992702298064</v>
          </cell>
          <cell r="Z2057">
            <v>666.75291815025491</v>
          </cell>
          <cell r="AA2057">
            <v>689.64581898992185</v>
          </cell>
          <cell r="AB2057">
            <v>710.6779524925937</v>
          </cell>
          <cell r="AC2057">
            <v>735.66948305813389</v>
          </cell>
          <cell r="AD2057">
            <v>62.025741976464893</v>
          </cell>
          <cell r="AE2057">
            <v>76.482228122269731</v>
          </cell>
          <cell r="AF2057">
            <v>75.491563767925797</v>
          </cell>
          <cell r="AG2057">
            <v>72.561979653765718</v>
          </cell>
          <cell r="AH2057">
            <v>50.170951737423927</v>
          </cell>
        </row>
        <row r="2058">
          <cell r="B2058">
            <v>15460</v>
          </cell>
          <cell r="C2058" t="str">
            <v>MN</v>
          </cell>
          <cell r="D2058" t="str">
            <v>Municipal</v>
          </cell>
          <cell r="E2058">
            <v>2.2967907122860173E-2</v>
          </cell>
          <cell r="F2058">
            <v>0</v>
          </cell>
          <cell r="G2058">
            <v>0</v>
          </cell>
          <cell r="H2058">
            <v>967.38159891747875</v>
          </cell>
          <cell r="I2058">
            <v>11.608880937499999</v>
          </cell>
          <cell r="J2058">
            <v>0</v>
          </cell>
          <cell r="K2058">
            <v>0</v>
          </cell>
          <cell r="L2058">
            <v>0</v>
          </cell>
          <cell r="M2058">
            <v>0</v>
          </cell>
          <cell r="N2058">
            <v>1.2536857682308215E-2</v>
          </cell>
          <cell r="O2058">
            <v>11981.528940002068</v>
          </cell>
          <cell r="P2058">
            <v>33279.169019389883</v>
          </cell>
          <cell r="Q2058">
            <v>51245.754811554769</v>
          </cell>
          <cell r="R2058">
            <v>66143.204349936845</v>
          </cell>
          <cell r="S2058">
            <v>143255.49338496043</v>
          </cell>
          <cell r="T2058">
            <v>1002.6911928465606</v>
          </cell>
          <cell r="U2058">
            <v>1146.4909026308117</v>
          </cell>
          <cell r="V2058">
            <v>1225.4476231482008</v>
          </cell>
          <cell r="W2058">
            <v>1263.1292576141723</v>
          </cell>
          <cell r="X2058">
            <v>1334.2875029004849</v>
          </cell>
          <cell r="Y2058">
            <v>545.71992702298064</v>
          </cell>
          <cell r="Z2058">
            <v>666.75291815025491</v>
          </cell>
          <cell r="AA2058">
            <v>689.64581898992185</v>
          </cell>
          <cell r="AB2058">
            <v>710.6779524925937</v>
          </cell>
          <cell r="AC2058">
            <v>735.66948305813389</v>
          </cell>
          <cell r="AD2058">
            <v>62.025741976464893</v>
          </cell>
          <cell r="AE2058">
            <v>76.482228122269731</v>
          </cell>
          <cell r="AF2058">
            <v>75.491563767925797</v>
          </cell>
          <cell r="AG2058">
            <v>72.561979653765718</v>
          </cell>
          <cell r="AH2058">
            <v>50.170951737423927</v>
          </cell>
        </row>
        <row r="2059">
          <cell r="B2059">
            <v>15793</v>
          </cell>
          <cell r="C2059" t="str">
            <v>MN</v>
          </cell>
          <cell r="D2059" t="str">
            <v>Municipal</v>
          </cell>
          <cell r="E2059">
            <v>2.2967907122860173E-2</v>
          </cell>
          <cell r="F2059">
            <v>0</v>
          </cell>
          <cell r="G2059">
            <v>0</v>
          </cell>
          <cell r="H2059">
            <v>967.38159891747875</v>
          </cell>
          <cell r="I2059">
            <v>11.608880937499999</v>
          </cell>
          <cell r="J2059">
            <v>0</v>
          </cell>
          <cell r="K2059">
            <v>0</v>
          </cell>
          <cell r="L2059">
            <v>0</v>
          </cell>
          <cell r="M2059">
            <v>0</v>
          </cell>
          <cell r="N2059">
            <v>1.2536857682308215E-2</v>
          </cell>
          <cell r="O2059">
            <v>11981.528940002068</v>
          </cell>
          <cell r="P2059">
            <v>33279.169019389883</v>
          </cell>
          <cell r="Q2059">
            <v>51245.754811554769</v>
          </cell>
          <cell r="R2059">
            <v>66143.204349936845</v>
          </cell>
          <cell r="S2059">
            <v>143255.49338496043</v>
          </cell>
          <cell r="T2059">
            <v>1002.6911928465606</v>
          </cell>
          <cell r="U2059">
            <v>1146.4909026308117</v>
          </cell>
          <cell r="V2059">
            <v>1225.4476231482008</v>
          </cell>
          <cell r="W2059">
            <v>1263.1292576141723</v>
          </cell>
          <cell r="X2059">
            <v>1334.2875029004849</v>
          </cell>
          <cell r="Y2059">
            <v>545.71992702298064</v>
          </cell>
          <cell r="Z2059">
            <v>666.75291815025491</v>
          </cell>
          <cell r="AA2059">
            <v>689.64581898992185</v>
          </cell>
          <cell r="AB2059">
            <v>710.6779524925937</v>
          </cell>
          <cell r="AC2059">
            <v>735.66948305813389</v>
          </cell>
          <cell r="AD2059">
            <v>62.025741976464893</v>
          </cell>
          <cell r="AE2059">
            <v>76.482228122269731</v>
          </cell>
          <cell r="AF2059">
            <v>75.491563767925797</v>
          </cell>
          <cell r="AG2059">
            <v>72.561979653765718</v>
          </cell>
          <cell r="AH2059">
            <v>50.170951737423927</v>
          </cell>
        </row>
        <row r="2060">
          <cell r="B2060">
            <v>16181</v>
          </cell>
          <cell r="C2060" t="str">
            <v>MN</v>
          </cell>
          <cell r="D2060" t="str">
            <v>Municipal</v>
          </cell>
          <cell r="E2060">
            <v>2.2967907122860173E-2</v>
          </cell>
          <cell r="F2060">
            <v>1</v>
          </cell>
          <cell r="G2060">
            <v>7177.7248453647853</v>
          </cell>
          <cell r="H2060">
            <v>7177.7248453647853</v>
          </cell>
          <cell r="I2060">
            <v>11.608880937499999</v>
          </cell>
          <cell r="J2060">
            <v>55698.5</v>
          </cell>
          <cell r="K2060">
            <v>373658</v>
          </cell>
          <cell r="L2060">
            <v>52058</v>
          </cell>
          <cell r="M2060">
            <v>0.12965459996538947</v>
          </cell>
          <cell r="N2060">
            <v>0.12965459996538947</v>
          </cell>
          <cell r="O2060">
            <v>11981.528940002068</v>
          </cell>
          <cell r="P2060">
            <v>33279.169019389883</v>
          </cell>
          <cell r="Q2060">
            <v>51245.754811554769</v>
          </cell>
          <cell r="R2060">
            <v>66143.204349936845</v>
          </cell>
          <cell r="S2060">
            <v>143255.49338496043</v>
          </cell>
          <cell r="T2060">
            <v>1002.6911928465606</v>
          </cell>
          <cell r="U2060">
            <v>1146.4909026308117</v>
          </cell>
          <cell r="V2060">
            <v>1225.4476231482008</v>
          </cell>
          <cell r="W2060">
            <v>1263.1292576141723</v>
          </cell>
          <cell r="X2060">
            <v>1334.2875029004849</v>
          </cell>
          <cell r="Y2060">
            <v>545.71992702298064</v>
          </cell>
          <cell r="Z2060">
            <v>666.75291815025491</v>
          </cell>
          <cell r="AA2060">
            <v>689.64581898992185</v>
          </cell>
          <cell r="AB2060">
            <v>710.6779524925937</v>
          </cell>
          <cell r="AC2060">
            <v>735.66948305813389</v>
          </cell>
          <cell r="AD2060">
            <v>62.025741976464893</v>
          </cell>
          <cell r="AE2060">
            <v>76.482228122269731</v>
          </cell>
          <cell r="AF2060">
            <v>75.491563767925797</v>
          </cell>
          <cell r="AG2060">
            <v>72.561979653765718</v>
          </cell>
          <cell r="AH2060">
            <v>50.170951737423927</v>
          </cell>
        </row>
        <row r="2061">
          <cell r="B2061">
            <v>16971</v>
          </cell>
          <cell r="C2061" t="str">
            <v>MN</v>
          </cell>
          <cell r="D2061" t="str">
            <v>Municipal</v>
          </cell>
          <cell r="E2061">
            <v>2.2967907122860173E-2</v>
          </cell>
          <cell r="F2061">
            <v>1</v>
          </cell>
          <cell r="G2061">
            <v>8538.1950665949953</v>
          </cell>
          <cell r="H2061">
            <v>8538.1950665949953</v>
          </cell>
          <cell r="I2061">
            <v>11.608880937499999</v>
          </cell>
          <cell r="J2061">
            <v>18602</v>
          </cell>
          <cell r="K2061">
            <v>142955</v>
          </cell>
          <cell r="L2061">
            <v>16743</v>
          </cell>
          <cell r="M2061">
            <v>0.11380917126061522</v>
          </cell>
          <cell r="N2061">
            <v>0.11380917126061522</v>
          </cell>
          <cell r="O2061">
            <v>11981.528940002068</v>
          </cell>
          <cell r="P2061">
            <v>33279.169019389883</v>
          </cell>
          <cell r="Q2061">
            <v>51245.754811554769</v>
          </cell>
          <cell r="R2061">
            <v>66143.204349936845</v>
          </cell>
          <cell r="S2061">
            <v>143255.49338496043</v>
          </cell>
          <cell r="T2061">
            <v>1002.6911928465606</v>
          </cell>
          <cell r="U2061">
            <v>1146.4909026308117</v>
          </cell>
          <cell r="V2061">
            <v>1225.4476231482008</v>
          </cell>
          <cell r="W2061">
            <v>1263.1292576141723</v>
          </cell>
          <cell r="X2061">
            <v>1334.2875029004849</v>
          </cell>
          <cell r="Y2061">
            <v>545.71992702298064</v>
          </cell>
          <cell r="Z2061">
            <v>666.75291815025491</v>
          </cell>
          <cell r="AA2061">
            <v>689.64581898992185</v>
          </cell>
          <cell r="AB2061">
            <v>710.6779524925937</v>
          </cell>
          <cell r="AC2061">
            <v>735.66948305813389</v>
          </cell>
          <cell r="AD2061">
            <v>62.025741976464893</v>
          </cell>
          <cell r="AE2061">
            <v>76.482228122269731</v>
          </cell>
          <cell r="AF2061">
            <v>75.491563767925797</v>
          </cell>
          <cell r="AG2061">
            <v>72.561979653765718</v>
          </cell>
          <cell r="AH2061">
            <v>50.170951737423927</v>
          </cell>
        </row>
        <row r="2062">
          <cell r="B2062">
            <v>17320</v>
          </cell>
          <cell r="C2062" t="str">
            <v>MN</v>
          </cell>
          <cell r="D2062" t="str">
            <v>Municipal</v>
          </cell>
          <cell r="E2062">
            <v>2.2967907122860173E-2</v>
          </cell>
          <cell r="F2062">
            <v>0</v>
          </cell>
          <cell r="G2062">
            <v>0</v>
          </cell>
          <cell r="H2062">
            <v>967.38159891747875</v>
          </cell>
          <cell r="I2062">
            <v>11.608880937499999</v>
          </cell>
          <cell r="J2062">
            <v>0</v>
          </cell>
          <cell r="K2062">
            <v>0</v>
          </cell>
          <cell r="L2062">
            <v>0</v>
          </cell>
          <cell r="M2062">
            <v>0</v>
          </cell>
          <cell r="N2062">
            <v>1.2536857682308215E-2</v>
          </cell>
          <cell r="O2062">
            <v>11981.528940002068</v>
          </cell>
          <cell r="P2062">
            <v>33279.169019389883</v>
          </cell>
          <cell r="Q2062">
            <v>51245.754811554769</v>
          </cell>
          <cell r="R2062">
            <v>66143.204349936845</v>
          </cell>
          <cell r="S2062">
            <v>143255.49338496043</v>
          </cell>
          <cell r="T2062">
            <v>1002.6911928465606</v>
          </cell>
          <cell r="U2062">
            <v>1146.4909026308117</v>
          </cell>
          <cell r="V2062">
            <v>1225.4476231482008</v>
          </cell>
          <cell r="W2062">
            <v>1263.1292576141723</v>
          </cell>
          <cell r="X2062">
            <v>1334.2875029004849</v>
          </cell>
          <cell r="Y2062">
            <v>545.71992702298064</v>
          </cell>
          <cell r="Z2062">
            <v>666.75291815025491</v>
          </cell>
          <cell r="AA2062">
            <v>689.64581898992185</v>
          </cell>
          <cell r="AB2062">
            <v>710.6779524925937</v>
          </cell>
          <cell r="AC2062">
            <v>735.66948305813389</v>
          </cell>
          <cell r="AD2062">
            <v>62.025741976464893</v>
          </cell>
          <cell r="AE2062">
            <v>76.482228122269731</v>
          </cell>
          <cell r="AF2062">
            <v>75.491563767925797</v>
          </cell>
          <cell r="AG2062">
            <v>72.561979653765718</v>
          </cell>
          <cell r="AH2062">
            <v>50.170951737423927</v>
          </cell>
        </row>
        <row r="2063">
          <cell r="B2063">
            <v>17824</v>
          </cell>
          <cell r="C2063" t="str">
            <v>MN</v>
          </cell>
          <cell r="D2063" t="str">
            <v>Municipal</v>
          </cell>
          <cell r="E2063">
            <v>2.2967907122860173E-2</v>
          </cell>
          <cell r="F2063">
            <v>0</v>
          </cell>
          <cell r="G2063">
            <v>0</v>
          </cell>
          <cell r="H2063">
            <v>967.38159891747875</v>
          </cell>
          <cell r="I2063">
            <v>11.608880937499999</v>
          </cell>
          <cell r="J2063">
            <v>0</v>
          </cell>
          <cell r="K2063">
            <v>0</v>
          </cell>
          <cell r="L2063">
            <v>0</v>
          </cell>
          <cell r="M2063">
            <v>0</v>
          </cell>
          <cell r="N2063">
            <v>1.2536857682308215E-2</v>
          </cell>
          <cell r="O2063">
            <v>11981.528940002068</v>
          </cell>
          <cell r="P2063">
            <v>33279.169019389883</v>
          </cell>
          <cell r="Q2063">
            <v>51245.754811554769</v>
          </cell>
          <cell r="R2063">
            <v>66143.204349936845</v>
          </cell>
          <cell r="S2063">
            <v>143255.49338496043</v>
          </cell>
          <cell r="T2063">
            <v>1002.6911928465606</v>
          </cell>
          <cell r="U2063">
            <v>1146.4909026308117</v>
          </cell>
          <cell r="V2063">
            <v>1225.4476231482008</v>
          </cell>
          <cell r="W2063">
            <v>1263.1292576141723</v>
          </cell>
          <cell r="X2063">
            <v>1334.2875029004849</v>
          </cell>
          <cell r="Y2063">
            <v>545.71992702298064</v>
          </cell>
          <cell r="Z2063">
            <v>666.75291815025491</v>
          </cell>
          <cell r="AA2063">
            <v>689.64581898992185</v>
          </cell>
          <cell r="AB2063">
            <v>710.6779524925937</v>
          </cell>
          <cell r="AC2063">
            <v>735.66948305813389</v>
          </cell>
          <cell r="AD2063">
            <v>62.025741976464893</v>
          </cell>
          <cell r="AE2063">
            <v>76.482228122269731</v>
          </cell>
          <cell r="AF2063">
            <v>75.491563767925797</v>
          </cell>
          <cell r="AG2063">
            <v>72.561979653765718</v>
          </cell>
          <cell r="AH2063">
            <v>50.170951737423927</v>
          </cell>
        </row>
        <row r="2064">
          <cell r="B2064">
            <v>17836</v>
          </cell>
          <cell r="C2064" t="str">
            <v>MN</v>
          </cell>
          <cell r="D2064" t="str">
            <v>Municipal</v>
          </cell>
          <cell r="E2064">
            <v>2.2967907122860173E-2</v>
          </cell>
          <cell r="F2064">
            <v>0</v>
          </cell>
          <cell r="G2064">
            <v>0</v>
          </cell>
          <cell r="H2064">
            <v>967.38159891747875</v>
          </cell>
          <cell r="I2064">
            <v>11.608880937499999</v>
          </cell>
          <cell r="J2064">
            <v>0</v>
          </cell>
          <cell r="K2064">
            <v>0</v>
          </cell>
          <cell r="L2064">
            <v>0</v>
          </cell>
          <cell r="M2064">
            <v>0</v>
          </cell>
          <cell r="N2064">
            <v>1.2536857682308215E-2</v>
          </cell>
          <cell r="O2064">
            <v>11981.528940002068</v>
          </cell>
          <cell r="P2064">
            <v>33279.169019389883</v>
          </cell>
          <cell r="Q2064">
            <v>51245.754811554769</v>
          </cell>
          <cell r="R2064">
            <v>66143.204349936845</v>
          </cell>
          <cell r="S2064">
            <v>143255.49338496043</v>
          </cell>
          <cell r="T2064">
            <v>1002.6911928465606</v>
          </cell>
          <cell r="U2064">
            <v>1146.4909026308117</v>
          </cell>
          <cell r="V2064">
            <v>1225.4476231482008</v>
          </cell>
          <cell r="W2064">
            <v>1263.1292576141723</v>
          </cell>
          <cell r="X2064">
            <v>1334.2875029004849</v>
          </cell>
          <cell r="Y2064">
            <v>545.71992702298064</v>
          </cell>
          <cell r="Z2064">
            <v>666.75291815025491</v>
          </cell>
          <cell r="AA2064">
            <v>689.64581898992185</v>
          </cell>
          <cell r="AB2064">
            <v>710.6779524925937</v>
          </cell>
          <cell r="AC2064">
            <v>735.66948305813389</v>
          </cell>
          <cell r="AD2064">
            <v>62.025741976464893</v>
          </cell>
          <cell r="AE2064">
            <v>76.482228122269731</v>
          </cell>
          <cell r="AF2064">
            <v>75.491563767925797</v>
          </cell>
          <cell r="AG2064">
            <v>72.561979653765718</v>
          </cell>
          <cell r="AH2064">
            <v>50.170951737423927</v>
          </cell>
        </row>
        <row r="2065">
          <cell r="B2065">
            <v>19237</v>
          </cell>
          <cell r="C2065" t="str">
            <v>MN</v>
          </cell>
          <cell r="D2065" t="str">
            <v>Municipal</v>
          </cell>
          <cell r="E2065">
            <v>2.2967907122860173E-2</v>
          </cell>
          <cell r="F2065">
            <v>0</v>
          </cell>
          <cell r="G2065">
            <v>0</v>
          </cell>
          <cell r="H2065">
            <v>967.38159891747875</v>
          </cell>
          <cell r="I2065">
            <v>11.608880937499999</v>
          </cell>
          <cell r="J2065">
            <v>0</v>
          </cell>
          <cell r="K2065">
            <v>0</v>
          </cell>
          <cell r="L2065">
            <v>0</v>
          </cell>
          <cell r="M2065">
            <v>0</v>
          </cell>
          <cell r="N2065">
            <v>1.2536857682308215E-2</v>
          </cell>
          <cell r="O2065">
            <v>11981.528940002068</v>
          </cell>
          <cell r="P2065">
            <v>33279.169019389883</v>
          </cell>
          <cell r="Q2065">
            <v>51245.754811554769</v>
          </cell>
          <cell r="R2065">
            <v>66143.204349936845</v>
          </cell>
          <cell r="S2065">
            <v>143255.49338496043</v>
          </cell>
          <cell r="T2065">
            <v>1002.6911928465606</v>
          </cell>
          <cell r="U2065">
            <v>1146.4909026308117</v>
          </cell>
          <cell r="V2065">
            <v>1225.4476231482008</v>
          </cell>
          <cell r="W2065">
            <v>1263.1292576141723</v>
          </cell>
          <cell r="X2065">
            <v>1334.2875029004849</v>
          </cell>
          <cell r="Y2065">
            <v>545.71992702298064</v>
          </cell>
          <cell r="Z2065">
            <v>666.75291815025491</v>
          </cell>
          <cell r="AA2065">
            <v>689.64581898992185</v>
          </cell>
          <cell r="AB2065">
            <v>710.6779524925937</v>
          </cell>
          <cell r="AC2065">
            <v>735.66948305813389</v>
          </cell>
          <cell r="AD2065">
            <v>62.025741976464893</v>
          </cell>
          <cell r="AE2065">
            <v>76.482228122269731</v>
          </cell>
          <cell r="AF2065">
            <v>75.491563767925797</v>
          </cell>
          <cell r="AG2065">
            <v>72.561979653765718</v>
          </cell>
          <cell r="AH2065">
            <v>50.170951737423927</v>
          </cell>
        </row>
        <row r="2066">
          <cell r="B2066">
            <v>20737</v>
          </cell>
          <cell r="C2066" t="str">
            <v>MN</v>
          </cell>
          <cell r="D2066" t="str">
            <v>Municipal</v>
          </cell>
          <cell r="E2066">
            <v>2.2967907122860173E-2</v>
          </cell>
          <cell r="F2066">
            <v>1</v>
          </cell>
          <cell r="G2066">
            <v>8306.1249241964833</v>
          </cell>
          <cell r="H2066">
            <v>8306.1249241964833</v>
          </cell>
          <cell r="I2066">
            <v>11.608880937499999</v>
          </cell>
          <cell r="J2066">
            <v>7924</v>
          </cell>
          <cell r="K2066">
            <v>68484</v>
          </cell>
          <cell r="L2066">
            <v>8245</v>
          </cell>
          <cell r="M2066">
            <v>9.8934310496521086E-2</v>
          </cell>
          <cell r="N2066">
            <v>9.8934310496521086E-2</v>
          </cell>
          <cell r="O2066">
            <v>11981.528940002068</v>
          </cell>
          <cell r="P2066">
            <v>33279.169019389883</v>
          </cell>
          <cell r="Q2066">
            <v>51245.754811554769</v>
          </cell>
          <cell r="R2066">
            <v>66143.204349936845</v>
          </cell>
          <cell r="S2066">
            <v>143255.49338496043</v>
          </cell>
          <cell r="T2066">
            <v>1002.6911928465606</v>
          </cell>
          <cell r="U2066">
            <v>1146.4909026308117</v>
          </cell>
          <cell r="V2066">
            <v>1225.4476231482008</v>
          </cell>
          <cell r="W2066">
            <v>1263.1292576141723</v>
          </cell>
          <cell r="X2066">
            <v>1334.2875029004849</v>
          </cell>
          <cell r="Y2066">
            <v>545.71992702298064</v>
          </cell>
          <cell r="Z2066">
            <v>666.75291815025491</v>
          </cell>
          <cell r="AA2066">
            <v>689.64581898992185</v>
          </cell>
          <cell r="AB2066">
            <v>710.6779524925937</v>
          </cell>
          <cell r="AC2066">
            <v>735.66948305813389</v>
          </cell>
          <cell r="AD2066">
            <v>62.025741976464893</v>
          </cell>
          <cell r="AE2066">
            <v>76.482228122269731</v>
          </cell>
          <cell r="AF2066">
            <v>75.491563767925797</v>
          </cell>
          <cell r="AG2066">
            <v>72.561979653765718</v>
          </cell>
          <cell r="AH2066">
            <v>50.170951737423927</v>
          </cell>
        </row>
        <row r="2067">
          <cell r="B2067">
            <v>12667</v>
          </cell>
          <cell r="C2067" t="str">
            <v>MN</v>
          </cell>
          <cell r="D2067" t="str">
            <v>Municipal Mktg Authority</v>
          </cell>
          <cell r="E2067">
            <v>2.2967907122860173E-2</v>
          </cell>
          <cell r="F2067">
            <v>0</v>
          </cell>
          <cell r="G2067">
            <v>0</v>
          </cell>
          <cell r="H2067">
            <v>0</v>
          </cell>
          <cell r="I2067">
            <v>11.608880937499999</v>
          </cell>
          <cell r="J2067">
            <v>0</v>
          </cell>
          <cell r="K2067">
            <v>0</v>
          </cell>
          <cell r="L2067">
            <v>0</v>
          </cell>
          <cell r="M2067">
            <v>0</v>
          </cell>
          <cell r="N2067">
            <v>0</v>
          </cell>
          <cell r="O2067">
            <v>11981.528940002068</v>
          </cell>
          <cell r="P2067">
            <v>33279.169019389883</v>
          </cell>
          <cell r="Q2067">
            <v>51245.754811554769</v>
          </cell>
          <cell r="R2067">
            <v>66143.204349936845</v>
          </cell>
          <cell r="S2067">
            <v>143255.49338496043</v>
          </cell>
          <cell r="T2067">
            <v>1002.6911928465606</v>
          </cell>
          <cell r="U2067">
            <v>1146.4909026308117</v>
          </cell>
          <cell r="V2067">
            <v>1225.4476231482008</v>
          </cell>
          <cell r="W2067">
            <v>1263.1292576141723</v>
          </cell>
          <cell r="X2067">
            <v>1334.2875029004849</v>
          </cell>
          <cell r="Y2067">
            <v>545.71992702298064</v>
          </cell>
          <cell r="Z2067">
            <v>666.75291815025491</v>
          </cell>
          <cell r="AA2067">
            <v>689.64581898992185</v>
          </cell>
          <cell r="AB2067">
            <v>710.6779524925937</v>
          </cell>
          <cell r="AC2067">
            <v>735.66948305813389</v>
          </cell>
          <cell r="AD2067">
            <v>62.025741976464893</v>
          </cell>
          <cell r="AE2067">
            <v>76.482228122269731</v>
          </cell>
          <cell r="AF2067">
            <v>75.491563767925797</v>
          </cell>
          <cell r="AG2067">
            <v>72.561979653765718</v>
          </cell>
          <cell r="AH2067">
            <v>50.170951737423927</v>
          </cell>
        </row>
        <row r="2068">
          <cell r="B2068">
            <v>40581</v>
          </cell>
          <cell r="C2068" t="str">
            <v>MN</v>
          </cell>
          <cell r="D2068" t="str">
            <v>Municipal Mktg Authority</v>
          </cell>
          <cell r="E2068">
            <v>2.2967907122860173E-2</v>
          </cell>
          <cell r="F2068">
            <v>0</v>
          </cell>
          <cell r="G2068">
            <v>0</v>
          </cell>
          <cell r="H2068">
            <v>0</v>
          </cell>
          <cell r="I2068">
            <v>11.608880937499999</v>
          </cell>
          <cell r="J2068">
            <v>0</v>
          </cell>
          <cell r="K2068">
            <v>0</v>
          </cell>
          <cell r="L2068">
            <v>0</v>
          </cell>
          <cell r="M2068">
            <v>0</v>
          </cell>
          <cell r="N2068">
            <v>0</v>
          </cell>
          <cell r="O2068">
            <v>11981.528940002068</v>
          </cell>
          <cell r="P2068">
            <v>33279.169019389883</v>
          </cell>
          <cell r="Q2068">
            <v>51245.754811554769</v>
          </cell>
          <cell r="R2068">
            <v>66143.204349936845</v>
          </cell>
          <cell r="S2068">
            <v>143255.49338496043</v>
          </cell>
          <cell r="T2068">
            <v>1002.6911928465606</v>
          </cell>
          <cell r="U2068">
            <v>1146.4909026308117</v>
          </cell>
          <cell r="V2068">
            <v>1225.4476231482008</v>
          </cell>
          <cell r="W2068">
            <v>1263.1292576141723</v>
          </cell>
          <cell r="X2068">
            <v>1334.2875029004849</v>
          </cell>
          <cell r="Y2068">
            <v>545.71992702298064</v>
          </cell>
          <cell r="Z2068">
            <v>666.75291815025491</v>
          </cell>
          <cell r="AA2068">
            <v>689.64581898992185</v>
          </cell>
          <cell r="AB2068">
            <v>710.6779524925937</v>
          </cell>
          <cell r="AC2068">
            <v>735.66948305813389</v>
          </cell>
          <cell r="AD2068">
            <v>62.025741976464893</v>
          </cell>
          <cell r="AE2068">
            <v>76.482228122269731</v>
          </cell>
          <cell r="AF2068">
            <v>75.491563767925797</v>
          </cell>
          <cell r="AG2068">
            <v>72.561979653765718</v>
          </cell>
          <cell r="AH2068">
            <v>50.170951737423927</v>
          </cell>
        </row>
        <row r="2069">
          <cell r="B2069">
            <v>3519</v>
          </cell>
          <cell r="C2069" t="str">
            <v>MN</v>
          </cell>
          <cell r="D2069" t="str">
            <v>Political Subdivision</v>
          </cell>
          <cell r="E2069">
            <v>0.21525289778714435</v>
          </cell>
          <cell r="F2069">
            <v>0</v>
          </cell>
          <cell r="G2069">
            <v>0</v>
          </cell>
          <cell r="H2069">
            <v>0</v>
          </cell>
          <cell r="I2069">
            <v>11.608880937499999</v>
          </cell>
          <cell r="J2069">
            <v>0</v>
          </cell>
          <cell r="K2069">
            <v>0</v>
          </cell>
          <cell r="L2069">
            <v>0</v>
          </cell>
          <cell r="M2069">
            <v>0</v>
          </cell>
          <cell r="N2069">
            <v>0</v>
          </cell>
          <cell r="O2069">
            <v>11981.528940002068</v>
          </cell>
          <cell r="P2069">
            <v>33279.169019389883</v>
          </cell>
          <cell r="Q2069">
            <v>51245.754811554769</v>
          </cell>
          <cell r="R2069">
            <v>66143.204349936845</v>
          </cell>
          <cell r="S2069">
            <v>143255.49338496043</v>
          </cell>
          <cell r="T2069">
            <v>1002.6911928465606</v>
          </cell>
          <cell r="U2069">
            <v>1146.4909026308117</v>
          </cell>
          <cell r="V2069">
            <v>1225.4476231482008</v>
          </cell>
          <cell r="W2069">
            <v>1263.1292576141723</v>
          </cell>
          <cell r="X2069">
            <v>1334.2875029004849</v>
          </cell>
          <cell r="Y2069">
            <v>545.71992702298064</v>
          </cell>
          <cell r="Z2069">
            <v>666.75291815025491</v>
          </cell>
          <cell r="AA2069">
            <v>689.64581898992185</v>
          </cell>
          <cell r="AB2069">
            <v>710.6779524925937</v>
          </cell>
          <cell r="AC2069">
            <v>735.66948305813389</v>
          </cell>
          <cell r="AD2069">
            <v>62.025741976464893</v>
          </cell>
          <cell r="AE2069">
            <v>76.482228122269731</v>
          </cell>
          <cell r="AF2069">
            <v>75.491563767925797</v>
          </cell>
          <cell r="AG2069">
            <v>72.561979653765718</v>
          </cell>
          <cell r="AH2069">
            <v>50.170951737423927</v>
          </cell>
        </row>
        <row r="2070">
          <cell r="B2070">
            <v>40580</v>
          </cell>
          <cell r="C2070" t="str">
            <v>MN</v>
          </cell>
          <cell r="D2070" t="str">
            <v>Political Subdivision</v>
          </cell>
          <cell r="E2070">
            <v>2.2967907122860173E-2</v>
          </cell>
          <cell r="F2070">
            <v>0</v>
          </cell>
          <cell r="G2070">
            <v>0</v>
          </cell>
          <cell r="H2070">
            <v>0</v>
          </cell>
          <cell r="I2070">
            <v>11.608880937499999</v>
          </cell>
          <cell r="J2070">
            <v>0</v>
          </cell>
          <cell r="K2070">
            <v>0</v>
          </cell>
          <cell r="L2070">
            <v>0</v>
          </cell>
          <cell r="M2070">
            <v>0</v>
          </cell>
          <cell r="N2070">
            <v>0</v>
          </cell>
          <cell r="O2070">
            <v>11981.528940002068</v>
          </cell>
          <cell r="P2070">
            <v>33279.169019389883</v>
          </cell>
          <cell r="Q2070">
            <v>51245.754811554769</v>
          </cell>
          <cell r="R2070">
            <v>66143.204349936845</v>
          </cell>
          <cell r="S2070">
            <v>143255.49338496043</v>
          </cell>
          <cell r="T2070">
            <v>1002.6911928465606</v>
          </cell>
          <cell r="U2070">
            <v>1146.4909026308117</v>
          </cell>
          <cell r="V2070">
            <v>1225.4476231482008</v>
          </cell>
          <cell r="W2070">
            <v>1263.1292576141723</v>
          </cell>
          <cell r="X2070">
            <v>1334.2875029004849</v>
          </cell>
          <cell r="Y2070">
            <v>545.71992702298064</v>
          </cell>
          <cell r="Z2070">
            <v>666.75291815025491</v>
          </cell>
          <cell r="AA2070">
            <v>689.64581898992185</v>
          </cell>
          <cell r="AB2070">
            <v>710.6779524925937</v>
          </cell>
          <cell r="AC2070">
            <v>735.66948305813389</v>
          </cell>
          <cell r="AD2070">
            <v>62.025741976464893</v>
          </cell>
          <cell r="AE2070">
            <v>76.482228122269731</v>
          </cell>
          <cell r="AF2070">
            <v>75.491563767925797</v>
          </cell>
          <cell r="AG2070">
            <v>72.561979653765718</v>
          </cell>
          <cell r="AH2070">
            <v>50.170951737423927</v>
          </cell>
        </row>
        <row r="2071">
          <cell r="B2071">
            <v>60585</v>
          </cell>
          <cell r="C2071" t="str">
            <v>MN</v>
          </cell>
          <cell r="D2071" t="str">
            <v>Retail Power Marketer</v>
          </cell>
          <cell r="E2071">
            <v>2.2967907122860173E-2</v>
          </cell>
          <cell r="F2071">
            <v>0</v>
          </cell>
          <cell r="G2071">
            <v>0</v>
          </cell>
          <cell r="H2071">
            <v>4085.9710824540834</v>
          </cell>
          <cell r="I2071">
            <v>11.608880937499999</v>
          </cell>
          <cell r="J2071">
            <v>0</v>
          </cell>
          <cell r="K2071">
            <v>0</v>
          </cell>
          <cell r="L2071">
            <v>0</v>
          </cell>
          <cell r="M2071">
            <v>0</v>
          </cell>
          <cell r="N2071">
            <v>1.9455412429121754E-2</v>
          </cell>
          <cell r="O2071">
            <v>11981.528940002068</v>
          </cell>
          <cell r="P2071">
            <v>33279.169019389883</v>
          </cell>
          <cell r="Q2071">
            <v>51245.754811554769</v>
          </cell>
          <cell r="R2071">
            <v>66143.204349936845</v>
          </cell>
          <cell r="S2071">
            <v>143255.49338496043</v>
          </cell>
          <cell r="T2071">
            <v>1002.6911928465606</v>
          </cell>
          <cell r="U2071">
            <v>1146.4909026308117</v>
          </cell>
          <cell r="V2071">
            <v>1225.4476231482008</v>
          </cell>
          <cell r="W2071">
            <v>1263.1292576141723</v>
          </cell>
          <cell r="X2071">
            <v>1334.2875029004849</v>
          </cell>
          <cell r="Y2071">
            <v>545.71992702298064</v>
          </cell>
          <cell r="Z2071">
            <v>666.75291815025491</v>
          </cell>
          <cell r="AA2071">
            <v>689.64581898992185</v>
          </cell>
          <cell r="AB2071">
            <v>710.6779524925937</v>
          </cell>
          <cell r="AC2071">
            <v>735.66948305813389</v>
          </cell>
          <cell r="AD2071">
            <v>62.025741976464893</v>
          </cell>
          <cell r="AE2071">
            <v>76.482228122269731</v>
          </cell>
          <cell r="AF2071">
            <v>75.491563767925797</v>
          </cell>
          <cell r="AG2071">
            <v>72.561979653765718</v>
          </cell>
          <cell r="AH2071">
            <v>50.170951737423927</v>
          </cell>
        </row>
        <row r="2072">
          <cell r="B2072">
            <v>2481</v>
          </cell>
          <cell r="C2072" t="str">
            <v>MN</v>
          </cell>
          <cell r="D2072" t="str">
            <v>Retail Power Marketer</v>
          </cell>
          <cell r="E2072">
            <v>2.2967907122860173E-2</v>
          </cell>
          <cell r="F2072">
            <v>0</v>
          </cell>
          <cell r="G2072">
            <v>0</v>
          </cell>
          <cell r="H2072">
            <v>4085.9710824540834</v>
          </cell>
          <cell r="I2072">
            <v>11.608880937499999</v>
          </cell>
          <cell r="J2072">
            <v>0</v>
          </cell>
          <cell r="K2072">
            <v>0</v>
          </cell>
          <cell r="L2072">
            <v>0</v>
          </cell>
          <cell r="M2072">
            <v>0</v>
          </cell>
          <cell r="N2072">
            <v>1.9455412429121754E-2</v>
          </cell>
          <cell r="O2072">
            <v>11981.528940002068</v>
          </cell>
          <cell r="P2072">
            <v>33279.169019389883</v>
          </cell>
          <cell r="Q2072">
            <v>51245.754811554769</v>
          </cell>
          <cell r="R2072">
            <v>66143.204349936845</v>
          </cell>
          <cell r="S2072">
            <v>143255.49338496043</v>
          </cell>
          <cell r="T2072">
            <v>1002.6911928465606</v>
          </cell>
          <cell r="U2072">
            <v>1146.4909026308117</v>
          </cell>
          <cell r="V2072">
            <v>1225.4476231482008</v>
          </cell>
          <cell r="W2072">
            <v>1263.1292576141723</v>
          </cell>
          <cell r="X2072">
            <v>1334.2875029004849</v>
          </cell>
          <cell r="Y2072">
            <v>545.71992702298064</v>
          </cell>
          <cell r="Z2072">
            <v>666.75291815025491</v>
          </cell>
          <cell r="AA2072">
            <v>689.64581898992185</v>
          </cell>
          <cell r="AB2072">
            <v>710.6779524925937</v>
          </cell>
          <cell r="AC2072">
            <v>735.66948305813389</v>
          </cell>
          <cell r="AD2072">
            <v>62.025741976464893</v>
          </cell>
          <cell r="AE2072">
            <v>76.482228122269731</v>
          </cell>
          <cell r="AF2072">
            <v>75.491563767925797</v>
          </cell>
          <cell r="AG2072">
            <v>72.561979653765718</v>
          </cell>
          <cell r="AH2072">
            <v>50.170951737423927</v>
          </cell>
        </row>
        <row r="2073">
          <cell r="B2073">
            <v>58973</v>
          </cell>
          <cell r="C2073" t="str">
            <v>MN</v>
          </cell>
          <cell r="D2073" t="str">
            <v>Retail Power Marketer</v>
          </cell>
          <cell r="E2073">
            <v>2.2967907122860173E-2</v>
          </cell>
          <cell r="F2073">
            <v>1</v>
          </cell>
          <cell r="G2073">
            <v>12257.91324736225</v>
          </cell>
          <cell r="H2073">
            <v>12257.91324736225</v>
          </cell>
          <cell r="I2073">
            <v>11.608880937499999</v>
          </cell>
          <cell r="J2073">
            <v>12394.8</v>
          </cell>
          <cell r="K2073">
            <v>177752</v>
          </cell>
          <cell r="L2073">
            <v>14501</v>
          </cell>
          <cell r="M2073">
            <v>5.8366237287365265E-2</v>
          </cell>
          <cell r="N2073">
            <v>5.8366237287365265E-2</v>
          </cell>
          <cell r="O2073">
            <v>11981.528940002068</v>
          </cell>
          <cell r="P2073">
            <v>33279.169019389883</v>
          </cell>
          <cell r="Q2073">
            <v>51245.754811554769</v>
          </cell>
          <cell r="R2073">
            <v>66143.204349936845</v>
          </cell>
          <cell r="S2073">
            <v>143255.49338496043</v>
          </cell>
          <cell r="T2073">
            <v>1002.6911928465606</v>
          </cell>
          <cell r="U2073">
            <v>1146.4909026308117</v>
          </cell>
          <cell r="V2073">
            <v>1225.4476231482008</v>
          </cell>
          <cell r="W2073">
            <v>1263.1292576141723</v>
          </cell>
          <cell r="X2073">
            <v>1334.2875029004849</v>
          </cell>
          <cell r="Y2073">
            <v>545.71992702298064</v>
          </cell>
          <cell r="Z2073">
            <v>666.75291815025491</v>
          </cell>
          <cell r="AA2073">
            <v>689.64581898992185</v>
          </cell>
          <cell r="AB2073">
            <v>710.6779524925937</v>
          </cell>
          <cell r="AC2073">
            <v>735.66948305813389</v>
          </cell>
          <cell r="AD2073">
            <v>62.025741976464893</v>
          </cell>
          <cell r="AE2073">
            <v>76.482228122269731</v>
          </cell>
          <cell r="AF2073">
            <v>75.491563767925797</v>
          </cell>
          <cell r="AG2073">
            <v>72.561979653765718</v>
          </cell>
          <cell r="AH2073">
            <v>50.170951737423927</v>
          </cell>
        </row>
        <row r="2074">
          <cell r="B2074">
            <v>10000</v>
          </cell>
          <cell r="C2074" t="str">
            <v>MO</v>
          </cell>
          <cell r="D2074" t="str">
            <v>Investor Owned</v>
          </cell>
          <cell r="E2074">
            <v>7.9233342982105992E-3</v>
          </cell>
          <cell r="F2074">
            <v>1</v>
          </cell>
          <cell r="G2074">
            <v>10919.285297725582</v>
          </cell>
          <cell r="H2074">
            <v>10919.285297725582</v>
          </cell>
          <cell r="I2074">
            <v>11.608880937499999</v>
          </cell>
          <cell r="J2074">
            <v>715673.1</v>
          </cell>
          <cell r="K2074">
            <v>5429833</v>
          </cell>
          <cell r="L2074">
            <v>497270</v>
          </cell>
          <cell r="M2074">
            <v>0.11904604088459304</v>
          </cell>
          <cell r="N2074">
            <v>0.11904604088459304</v>
          </cell>
          <cell r="O2074">
            <v>9258.7403388004695</v>
          </cell>
          <cell r="P2074">
            <v>25391.915036421975</v>
          </cell>
          <cell r="Q2074">
            <v>40300.245089148288</v>
          </cell>
          <cell r="R2074">
            <v>50475.803694332149</v>
          </cell>
          <cell r="S2074">
            <v>115868.73691813351</v>
          </cell>
          <cell r="T2074">
            <v>1643.1566760809399</v>
          </cell>
          <cell r="U2074">
            <v>1668.6858427984273</v>
          </cell>
          <cell r="V2074">
            <v>1694.171552246095</v>
          </cell>
          <cell r="W2074">
            <v>1685.3581469437581</v>
          </cell>
          <cell r="X2074">
            <v>1746.9654551506121</v>
          </cell>
          <cell r="Y2074">
            <v>476.00653602675197</v>
          </cell>
          <cell r="Z2074">
            <v>497.18376792637014</v>
          </cell>
          <cell r="AA2074">
            <v>533.21670849071711</v>
          </cell>
          <cell r="AB2074">
            <v>550.28983254496848</v>
          </cell>
          <cell r="AC2074">
            <v>664.87798762549869</v>
          </cell>
          <cell r="AD2074">
            <v>24.650048499927514</v>
          </cell>
          <cell r="AE2074">
            <v>27.858941783375425</v>
          </cell>
          <cell r="AF2074">
            <v>27.381524104178734</v>
          </cell>
          <cell r="AG2074">
            <v>25.573889040840747</v>
          </cell>
          <cell r="AH2074">
            <v>22.032477207260598</v>
          </cell>
        </row>
        <row r="2075">
          <cell r="B2075">
            <v>56697</v>
          </cell>
          <cell r="C2075" t="str">
            <v>MO</v>
          </cell>
          <cell r="D2075" t="str">
            <v>Investor Owned</v>
          </cell>
          <cell r="E2075">
            <v>0.21737893127073638</v>
          </cell>
          <cell r="F2075">
            <v>1</v>
          </cell>
          <cell r="G2075">
            <v>10792.729371685973</v>
          </cell>
          <cell r="H2075">
            <v>10792.729371685973</v>
          </cell>
          <cell r="I2075">
            <v>11.608880937499999</v>
          </cell>
          <cell r="J2075">
            <v>860876.3</v>
          </cell>
          <cell r="K2075">
            <v>11443164</v>
          </cell>
          <cell r="L2075">
            <v>1060266</v>
          </cell>
          <cell r="M2075">
            <v>6.2323172063866908E-2</v>
          </cell>
          <cell r="N2075">
            <v>6.2323172063866908E-2</v>
          </cell>
          <cell r="O2075">
            <v>9258.7403388004695</v>
          </cell>
          <cell r="P2075">
            <v>25391.915036421975</v>
          </cell>
          <cell r="Q2075">
            <v>40300.245089148288</v>
          </cell>
          <cell r="R2075">
            <v>50475.803694332149</v>
          </cell>
          <cell r="S2075">
            <v>115868.73691813351</v>
          </cell>
          <cell r="T2075">
            <v>1643.1566760809399</v>
          </cell>
          <cell r="U2075">
            <v>1668.6858427984273</v>
          </cell>
          <cell r="V2075">
            <v>1694.171552246095</v>
          </cell>
          <cell r="W2075">
            <v>1685.3581469437581</v>
          </cell>
          <cell r="X2075">
            <v>1746.9654551506121</v>
          </cell>
          <cell r="Y2075">
            <v>476.00653602675197</v>
          </cell>
          <cell r="Z2075">
            <v>497.18376792637014</v>
          </cell>
          <cell r="AA2075">
            <v>533.21670849071711</v>
          </cell>
          <cell r="AB2075">
            <v>550.28983254496848</v>
          </cell>
          <cell r="AC2075">
            <v>664.87798762549869</v>
          </cell>
          <cell r="AD2075">
            <v>24.650048499927514</v>
          </cell>
          <cell r="AE2075">
            <v>27.858941783375425</v>
          </cell>
          <cell r="AF2075">
            <v>27.381524104178734</v>
          </cell>
          <cell r="AG2075">
            <v>25.573889040840747</v>
          </cell>
          <cell r="AH2075">
            <v>22.032477207260598</v>
          </cell>
        </row>
        <row r="2076">
          <cell r="B2076">
            <v>58230</v>
          </cell>
          <cell r="C2076" t="str">
            <v>MO</v>
          </cell>
          <cell r="D2076" t="str">
            <v>Wholesale Power Marketer</v>
          </cell>
          <cell r="E2076">
            <v>7.9233342982105992E-3</v>
          </cell>
          <cell r="F2076">
            <v>0</v>
          </cell>
          <cell r="G2076">
            <v>0</v>
          </cell>
          <cell r="H2076">
            <v>0</v>
          </cell>
          <cell r="I2076">
            <v>11.608880937499999</v>
          </cell>
          <cell r="J2076">
            <v>0</v>
          </cell>
          <cell r="K2076">
            <v>0</v>
          </cell>
          <cell r="L2076">
            <v>0</v>
          </cell>
          <cell r="M2076">
            <v>0</v>
          </cell>
          <cell r="N2076">
            <v>0</v>
          </cell>
          <cell r="O2076">
            <v>9258.7403388004695</v>
          </cell>
          <cell r="P2076">
            <v>25391.915036421975</v>
          </cell>
          <cell r="Q2076">
            <v>40300.245089148288</v>
          </cell>
          <cell r="R2076">
            <v>50475.803694332149</v>
          </cell>
          <cell r="S2076">
            <v>115868.73691813351</v>
          </cell>
          <cell r="T2076">
            <v>1643.1566760809399</v>
          </cell>
          <cell r="U2076">
            <v>1668.6858427984273</v>
          </cell>
          <cell r="V2076">
            <v>1694.171552246095</v>
          </cell>
          <cell r="W2076">
            <v>1685.3581469437581</v>
          </cell>
          <cell r="X2076">
            <v>1746.9654551506121</v>
          </cell>
          <cell r="Y2076">
            <v>476.00653602675197</v>
          </cell>
          <cell r="Z2076">
            <v>497.18376792637014</v>
          </cell>
          <cell r="AA2076">
            <v>533.21670849071711</v>
          </cell>
          <cell r="AB2076">
            <v>550.28983254496848</v>
          </cell>
          <cell r="AC2076">
            <v>664.87798762549869</v>
          </cell>
          <cell r="AD2076">
            <v>24.650048499927514</v>
          </cell>
          <cell r="AE2076">
            <v>27.858941783375425</v>
          </cell>
          <cell r="AF2076">
            <v>27.381524104178734</v>
          </cell>
          <cell r="AG2076">
            <v>25.573889040840747</v>
          </cell>
          <cell r="AH2076">
            <v>22.032477207260598</v>
          </cell>
        </row>
        <row r="2077">
          <cell r="B2077">
            <v>3600</v>
          </cell>
          <cell r="C2077" t="str">
            <v>MO</v>
          </cell>
          <cell r="D2077" t="str">
            <v>Cooperative</v>
          </cell>
          <cell r="E2077">
            <v>7.9233342982105992E-3</v>
          </cell>
          <cell r="F2077">
            <v>1</v>
          </cell>
          <cell r="G2077">
            <v>11832.622000322113</v>
          </cell>
          <cell r="H2077">
            <v>11832.622000322113</v>
          </cell>
          <cell r="I2077">
            <v>11.608880937499999</v>
          </cell>
          <cell r="J2077">
            <v>41016</v>
          </cell>
          <cell r="K2077">
            <v>293875</v>
          </cell>
          <cell r="L2077">
            <v>24836</v>
          </cell>
          <cell r="M2077">
            <v>0.12779645085983837</v>
          </cell>
          <cell r="N2077">
            <v>0.12779645085983837</v>
          </cell>
          <cell r="O2077">
            <v>9258.7403388004695</v>
          </cell>
          <cell r="P2077">
            <v>25391.915036421975</v>
          </cell>
          <cell r="Q2077">
            <v>40300.245089148288</v>
          </cell>
          <cell r="R2077">
            <v>50475.803694332149</v>
          </cell>
          <cell r="S2077">
            <v>115868.73691813351</v>
          </cell>
          <cell r="T2077">
            <v>1643.1566760809399</v>
          </cell>
          <cell r="U2077">
            <v>1668.6858427984273</v>
          </cell>
          <cell r="V2077">
            <v>1694.171552246095</v>
          </cell>
          <cell r="W2077">
            <v>1685.3581469437581</v>
          </cell>
          <cell r="X2077">
            <v>1746.9654551506121</v>
          </cell>
          <cell r="Y2077">
            <v>476.00653602675197</v>
          </cell>
          <cell r="Z2077">
            <v>497.18376792637014</v>
          </cell>
          <cell r="AA2077">
            <v>533.21670849071711</v>
          </cell>
          <cell r="AB2077">
            <v>550.28983254496848</v>
          </cell>
          <cell r="AC2077">
            <v>664.87798762549869</v>
          </cell>
          <cell r="AD2077">
            <v>24.650048499927514</v>
          </cell>
          <cell r="AE2077">
            <v>27.858941783375425</v>
          </cell>
          <cell r="AF2077">
            <v>27.381524104178734</v>
          </cell>
          <cell r="AG2077">
            <v>25.573889040840747</v>
          </cell>
          <cell r="AH2077">
            <v>22.032477207260598</v>
          </cell>
        </row>
        <row r="2078">
          <cell r="B2078">
            <v>12698</v>
          </cell>
          <cell r="C2078" t="str">
            <v>MO</v>
          </cell>
          <cell r="D2078" t="str">
            <v>Investor Owned</v>
          </cell>
          <cell r="E2078">
            <v>7.9233342982105992E-3</v>
          </cell>
          <cell r="F2078">
            <v>1</v>
          </cell>
          <cell r="G2078">
            <v>12200.549459960332</v>
          </cell>
          <cell r="H2078">
            <v>12200.549459960332</v>
          </cell>
          <cell r="I2078">
            <v>11.608880937499999</v>
          </cell>
          <cell r="J2078">
            <v>402216.6</v>
          </cell>
          <cell r="K2078">
            <v>3561621</v>
          </cell>
          <cell r="L2078">
            <v>291923</v>
          </cell>
          <cell r="M2078">
            <v>0.10151271227370522</v>
          </cell>
          <cell r="N2078">
            <v>0.10151271227370522</v>
          </cell>
          <cell r="O2078">
            <v>9258.7403388004695</v>
          </cell>
          <cell r="P2078">
            <v>25391.915036421975</v>
          </cell>
          <cell r="Q2078">
            <v>40300.245089148288</v>
          </cell>
          <cell r="R2078">
            <v>50475.803694332149</v>
          </cell>
          <cell r="S2078">
            <v>115868.73691813351</v>
          </cell>
          <cell r="T2078">
            <v>1643.1566760809399</v>
          </cell>
          <cell r="U2078">
            <v>1668.6858427984273</v>
          </cell>
          <cell r="V2078">
            <v>1694.171552246095</v>
          </cell>
          <cell r="W2078">
            <v>1685.3581469437581</v>
          </cell>
          <cell r="X2078">
            <v>1746.9654551506121</v>
          </cell>
          <cell r="Y2078">
            <v>476.00653602675197</v>
          </cell>
          <cell r="Z2078">
            <v>497.18376792637014</v>
          </cell>
          <cell r="AA2078">
            <v>533.21670849071711</v>
          </cell>
          <cell r="AB2078">
            <v>550.28983254496848</v>
          </cell>
          <cell r="AC2078">
            <v>664.87798762549869</v>
          </cell>
          <cell r="AD2078">
            <v>24.650048499927514</v>
          </cell>
          <cell r="AE2078">
            <v>27.858941783375425</v>
          </cell>
          <cell r="AF2078">
            <v>27.381524104178734</v>
          </cell>
          <cell r="AG2078">
            <v>25.573889040840747</v>
          </cell>
          <cell r="AH2078">
            <v>22.032477207260598</v>
          </cell>
        </row>
        <row r="2079">
          <cell r="B2079">
            <v>19436</v>
          </cell>
          <cell r="C2079" t="str">
            <v>MO</v>
          </cell>
          <cell r="D2079" t="str">
            <v>Investor Owned</v>
          </cell>
          <cell r="E2079">
            <v>7.9233342982105992E-3</v>
          </cell>
          <cell r="F2079">
            <v>1</v>
          </cell>
          <cell r="G2079">
            <v>12360.452761616381</v>
          </cell>
          <cell r="H2079">
            <v>12360.452761616381</v>
          </cell>
          <cell r="I2079">
            <v>11.608880937499999</v>
          </cell>
          <cell r="J2079">
            <v>1371554.3</v>
          </cell>
          <cell r="K2079">
            <v>13250393</v>
          </cell>
          <cell r="L2079">
            <v>1071999</v>
          </cell>
          <cell r="M2079">
            <v>9.2240116570623323E-2</v>
          </cell>
          <cell r="N2079">
            <v>9.2240116570623323E-2</v>
          </cell>
          <cell r="O2079">
            <v>9258.7403388004695</v>
          </cell>
          <cell r="P2079">
            <v>25391.915036421975</v>
          </cell>
          <cell r="Q2079">
            <v>40300.245089148288</v>
          </cell>
          <cell r="R2079">
            <v>50475.803694332149</v>
          </cell>
          <cell r="S2079">
            <v>115868.73691813351</v>
          </cell>
          <cell r="T2079">
            <v>1643.1566760809399</v>
          </cell>
          <cell r="U2079">
            <v>1668.6858427984273</v>
          </cell>
          <cell r="V2079">
            <v>1694.171552246095</v>
          </cell>
          <cell r="W2079">
            <v>1685.3581469437581</v>
          </cell>
          <cell r="X2079">
            <v>1746.9654551506121</v>
          </cell>
          <cell r="Y2079">
            <v>476.00653602675197</v>
          </cell>
          <cell r="Z2079">
            <v>497.18376792637014</v>
          </cell>
          <cell r="AA2079">
            <v>533.21670849071711</v>
          </cell>
          <cell r="AB2079">
            <v>550.28983254496848</v>
          </cell>
          <cell r="AC2079">
            <v>664.87798762549869</v>
          </cell>
          <cell r="AD2079">
            <v>24.650048499927514</v>
          </cell>
          <cell r="AE2079">
            <v>27.858941783375425</v>
          </cell>
          <cell r="AF2079">
            <v>27.381524104178734</v>
          </cell>
          <cell r="AG2079">
            <v>25.573889040840747</v>
          </cell>
          <cell r="AH2079">
            <v>22.032477207260598</v>
          </cell>
        </row>
        <row r="2080">
          <cell r="B2080">
            <v>16259</v>
          </cell>
          <cell r="C2080" t="str">
            <v>MO</v>
          </cell>
          <cell r="D2080" t="str">
            <v>Municipal</v>
          </cell>
          <cell r="E2080">
            <v>7.9233342982105992E-3</v>
          </cell>
          <cell r="F2080">
            <v>1</v>
          </cell>
          <cell r="G2080">
            <v>12680.708710197001</v>
          </cell>
          <cell r="H2080">
            <v>12680.708710197001</v>
          </cell>
          <cell r="I2080">
            <v>11.608880937499999</v>
          </cell>
          <cell r="J2080">
            <v>10503</v>
          </cell>
          <cell r="K2080">
            <v>102346</v>
          </cell>
          <cell r="L2080">
            <v>8071</v>
          </cell>
          <cell r="M2080">
            <v>9.1636768055822895E-2</v>
          </cell>
          <cell r="N2080">
            <v>9.1636768055822895E-2</v>
          </cell>
          <cell r="O2080">
            <v>9258.7403388004695</v>
          </cell>
          <cell r="P2080">
            <v>25391.915036421975</v>
          </cell>
          <cell r="Q2080">
            <v>40300.245089148288</v>
          </cell>
          <cell r="R2080">
            <v>50475.803694332149</v>
          </cell>
          <cell r="S2080">
            <v>115868.73691813351</v>
          </cell>
          <cell r="T2080">
            <v>1643.1566760809399</v>
          </cell>
          <cell r="U2080">
            <v>1668.6858427984273</v>
          </cell>
          <cell r="V2080">
            <v>1694.171552246095</v>
          </cell>
          <cell r="W2080">
            <v>1685.3581469437581</v>
          </cell>
          <cell r="X2080">
            <v>1746.9654551506121</v>
          </cell>
          <cell r="Y2080">
            <v>476.00653602675197</v>
          </cell>
          <cell r="Z2080">
            <v>497.18376792637014</v>
          </cell>
          <cell r="AA2080">
            <v>533.21670849071711</v>
          </cell>
          <cell r="AB2080">
            <v>550.28983254496848</v>
          </cell>
          <cell r="AC2080">
            <v>664.87798762549869</v>
          </cell>
          <cell r="AD2080">
            <v>24.650048499927514</v>
          </cell>
          <cell r="AE2080">
            <v>27.858941783375425</v>
          </cell>
          <cell r="AF2080">
            <v>27.381524104178734</v>
          </cell>
          <cell r="AG2080">
            <v>25.573889040840747</v>
          </cell>
          <cell r="AH2080">
            <v>22.032477207260598</v>
          </cell>
        </row>
        <row r="2081">
          <cell r="B2081">
            <v>59579</v>
          </cell>
          <cell r="C2081" t="str">
            <v>MO</v>
          </cell>
          <cell r="D2081" t="str">
            <v>Behind the Meter</v>
          </cell>
          <cell r="E2081">
            <v>7.9233342982105992E-3</v>
          </cell>
          <cell r="F2081">
            <v>1</v>
          </cell>
          <cell r="G2081">
            <v>8836.6321169955991</v>
          </cell>
          <cell r="H2081">
            <v>8836.6321169955991</v>
          </cell>
          <cell r="I2081">
            <v>11.608880937499999</v>
          </cell>
          <cell r="J2081">
            <v>117174.7</v>
          </cell>
          <cell r="K2081">
            <v>622364</v>
          </cell>
          <cell r="L2081">
            <v>70430</v>
          </cell>
          <cell r="M2081">
            <v>0.17250891469760862</v>
          </cell>
          <cell r="N2081">
            <v>0.17250891469760862</v>
          </cell>
          <cell r="O2081">
            <v>9258.7403388004695</v>
          </cell>
          <cell r="P2081">
            <v>25391.915036421975</v>
          </cell>
          <cell r="Q2081">
            <v>40300.245089148288</v>
          </cell>
          <cell r="R2081">
            <v>50475.803694332149</v>
          </cell>
          <cell r="S2081">
            <v>115868.73691813351</v>
          </cell>
          <cell r="T2081">
            <v>1643.1566760809399</v>
          </cell>
          <cell r="U2081">
            <v>1668.6858427984273</v>
          </cell>
          <cell r="V2081">
            <v>1694.171552246095</v>
          </cell>
          <cell r="W2081">
            <v>1685.3581469437581</v>
          </cell>
          <cell r="X2081">
            <v>1746.9654551506121</v>
          </cell>
          <cell r="Y2081">
            <v>476.00653602675197</v>
          </cell>
          <cell r="Z2081">
            <v>497.18376792637014</v>
          </cell>
          <cell r="AA2081">
            <v>533.21670849071711</v>
          </cell>
          <cell r="AB2081">
            <v>550.28983254496848</v>
          </cell>
          <cell r="AC2081">
            <v>664.87798762549869</v>
          </cell>
          <cell r="AD2081">
            <v>24.650048499927514</v>
          </cell>
          <cell r="AE2081">
            <v>27.858941783375425</v>
          </cell>
          <cell r="AF2081">
            <v>27.381524104178734</v>
          </cell>
          <cell r="AG2081">
            <v>25.573889040840747</v>
          </cell>
          <cell r="AH2081">
            <v>22.032477207260598</v>
          </cell>
        </row>
        <row r="2082">
          <cell r="B2082">
            <v>942</v>
          </cell>
          <cell r="C2082" t="str">
            <v>MO</v>
          </cell>
          <cell r="D2082" t="str">
            <v>Cooperative</v>
          </cell>
          <cell r="E2082">
            <v>7.9233342982105992E-3</v>
          </cell>
          <cell r="F2082">
            <v>0</v>
          </cell>
          <cell r="G2082">
            <v>0</v>
          </cell>
          <cell r="H2082">
            <v>9024.2682956436602</v>
          </cell>
          <cell r="I2082">
            <v>11.608880937499999</v>
          </cell>
          <cell r="J2082">
            <v>0</v>
          </cell>
          <cell r="K2082">
            <v>0</v>
          </cell>
          <cell r="L2082">
            <v>0</v>
          </cell>
          <cell r="M2082">
            <v>0</v>
          </cell>
          <cell r="N2082">
            <v>6.5546910514043419E-2</v>
          </cell>
          <cell r="O2082">
            <v>9258.7403388004695</v>
          </cell>
          <cell r="P2082">
            <v>25391.915036421975</v>
          </cell>
          <cell r="Q2082">
            <v>40300.245089148288</v>
          </cell>
          <cell r="R2082">
            <v>50475.803694332149</v>
          </cell>
          <cell r="S2082">
            <v>115868.73691813351</v>
          </cell>
          <cell r="T2082">
            <v>1643.1566760809399</v>
          </cell>
          <cell r="U2082">
            <v>1668.6858427984273</v>
          </cell>
          <cell r="V2082">
            <v>1694.171552246095</v>
          </cell>
          <cell r="W2082">
            <v>1685.3581469437581</v>
          </cell>
          <cell r="X2082">
            <v>1746.9654551506121</v>
          </cell>
          <cell r="Y2082">
            <v>476.00653602675197</v>
          </cell>
          <cell r="Z2082">
            <v>497.18376792637014</v>
          </cell>
          <cell r="AA2082">
            <v>533.21670849071711</v>
          </cell>
          <cell r="AB2082">
            <v>550.28983254496848</v>
          </cell>
          <cell r="AC2082">
            <v>664.87798762549869</v>
          </cell>
          <cell r="AD2082">
            <v>24.650048499927514</v>
          </cell>
          <cell r="AE2082">
            <v>27.858941783375425</v>
          </cell>
          <cell r="AF2082">
            <v>27.381524104178734</v>
          </cell>
          <cell r="AG2082">
            <v>25.573889040840747</v>
          </cell>
          <cell r="AH2082">
            <v>22.032477207260598</v>
          </cell>
        </row>
        <row r="2083">
          <cell r="B2083">
            <v>1279</v>
          </cell>
          <cell r="C2083" t="str">
            <v>MO</v>
          </cell>
          <cell r="D2083" t="str">
            <v>Cooperative</v>
          </cell>
          <cell r="E2083">
            <v>7.9233342982105992E-3</v>
          </cell>
          <cell r="F2083">
            <v>0</v>
          </cell>
          <cell r="G2083">
            <v>0</v>
          </cell>
          <cell r="H2083">
            <v>9024.2682956436602</v>
          </cell>
          <cell r="I2083">
            <v>11.608880937499999</v>
          </cell>
          <cell r="J2083">
            <v>0</v>
          </cell>
          <cell r="K2083">
            <v>0</v>
          </cell>
          <cell r="L2083">
            <v>0</v>
          </cell>
          <cell r="M2083">
            <v>0</v>
          </cell>
          <cell r="N2083">
            <v>6.5546910514043419E-2</v>
          </cell>
          <cell r="O2083">
            <v>9258.7403388004695</v>
          </cell>
          <cell r="P2083">
            <v>25391.915036421975</v>
          </cell>
          <cell r="Q2083">
            <v>40300.245089148288</v>
          </cell>
          <cell r="R2083">
            <v>50475.803694332149</v>
          </cell>
          <cell r="S2083">
            <v>115868.73691813351</v>
          </cell>
          <cell r="T2083">
            <v>1643.1566760809399</v>
          </cell>
          <cell r="U2083">
            <v>1668.6858427984273</v>
          </cell>
          <cell r="V2083">
            <v>1694.171552246095</v>
          </cell>
          <cell r="W2083">
            <v>1685.3581469437581</v>
          </cell>
          <cell r="X2083">
            <v>1746.9654551506121</v>
          </cell>
          <cell r="Y2083">
            <v>476.00653602675197</v>
          </cell>
          <cell r="Z2083">
            <v>497.18376792637014</v>
          </cell>
          <cell r="AA2083">
            <v>533.21670849071711</v>
          </cell>
          <cell r="AB2083">
            <v>550.28983254496848</v>
          </cell>
          <cell r="AC2083">
            <v>664.87798762549869</v>
          </cell>
          <cell r="AD2083">
            <v>24.650048499927514</v>
          </cell>
          <cell r="AE2083">
            <v>27.858941783375425</v>
          </cell>
          <cell r="AF2083">
            <v>27.381524104178734</v>
          </cell>
          <cell r="AG2083">
            <v>25.573889040840747</v>
          </cell>
          <cell r="AH2083">
            <v>22.032477207260598</v>
          </cell>
        </row>
        <row r="2084">
          <cell r="B2084">
            <v>1301</v>
          </cell>
          <cell r="C2084" t="str">
            <v>MO</v>
          </cell>
          <cell r="D2084" t="str">
            <v>Cooperative</v>
          </cell>
          <cell r="E2084">
            <v>7.9233342982105992E-3</v>
          </cell>
          <cell r="F2084">
            <v>0</v>
          </cell>
          <cell r="G2084">
            <v>0</v>
          </cell>
          <cell r="H2084">
            <v>9024.2682956436602</v>
          </cell>
          <cell r="I2084">
            <v>11.608880937499999</v>
          </cell>
          <cell r="J2084">
            <v>0</v>
          </cell>
          <cell r="K2084">
            <v>0</v>
          </cell>
          <cell r="L2084">
            <v>0</v>
          </cell>
          <cell r="M2084">
            <v>0</v>
          </cell>
          <cell r="N2084">
            <v>6.5546910514043419E-2</v>
          </cell>
          <cell r="O2084">
            <v>9258.7403388004695</v>
          </cell>
          <cell r="P2084">
            <v>25391.915036421975</v>
          </cell>
          <cell r="Q2084">
            <v>40300.245089148288</v>
          </cell>
          <cell r="R2084">
            <v>50475.803694332149</v>
          </cell>
          <cell r="S2084">
            <v>115868.73691813351</v>
          </cell>
          <cell r="T2084">
            <v>1643.1566760809399</v>
          </cell>
          <cell r="U2084">
            <v>1668.6858427984273</v>
          </cell>
          <cell r="V2084">
            <v>1694.171552246095</v>
          </cell>
          <cell r="W2084">
            <v>1685.3581469437581</v>
          </cell>
          <cell r="X2084">
            <v>1746.9654551506121</v>
          </cell>
          <cell r="Y2084">
            <v>476.00653602675197</v>
          </cell>
          <cell r="Z2084">
            <v>497.18376792637014</v>
          </cell>
          <cell r="AA2084">
            <v>533.21670849071711</v>
          </cell>
          <cell r="AB2084">
            <v>550.28983254496848</v>
          </cell>
          <cell r="AC2084">
            <v>664.87798762549869</v>
          </cell>
          <cell r="AD2084">
            <v>24.650048499927514</v>
          </cell>
          <cell r="AE2084">
            <v>27.858941783375425</v>
          </cell>
          <cell r="AF2084">
            <v>27.381524104178734</v>
          </cell>
          <cell r="AG2084">
            <v>25.573889040840747</v>
          </cell>
          <cell r="AH2084">
            <v>22.032477207260598</v>
          </cell>
        </row>
        <row r="2085">
          <cell r="B2085">
            <v>1775</v>
          </cell>
          <cell r="C2085" t="str">
            <v>MO</v>
          </cell>
          <cell r="D2085" t="str">
            <v>Cooperative</v>
          </cell>
          <cell r="E2085">
            <v>7.9233342982105992E-3</v>
          </cell>
          <cell r="F2085">
            <v>1</v>
          </cell>
          <cell r="G2085">
            <v>14062.473133686775</v>
          </cell>
          <cell r="H2085">
            <v>14062.473133686775</v>
          </cell>
          <cell r="I2085">
            <v>11.608880937499999</v>
          </cell>
          <cell r="J2085">
            <v>30474</v>
          </cell>
          <cell r="K2085">
            <v>294426</v>
          </cell>
          <cell r="L2085">
            <v>20937</v>
          </cell>
          <cell r="M2085">
            <v>9.3596823370689919E-2</v>
          </cell>
          <cell r="N2085">
            <v>9.3596823370689919E-2</v>
          </cell>
          <cell r="O2085">
            <v>9258.7403388004695</v>
          </cell>
          <cell r="P2085">
            <v>25391.915036421975</v>
          </cell>
          <cell r="Q2085">
            <v>40300.245089148288</v>
          </cell>
          <cell r="R2085">
            <v>50475.803694332149</v>
          </cell>
          <cell r="S2085">
            <v>115868.73691813351</v>
          </cell>
          <cell r="T2085">
            <v>1643.1566760809399</v>
          </cell>
          <cell r="U2085">
            <v>1668.6858427984273</v>
          </cell>
          <cell r="V2085">
            <v>1694.171552246095</v>
          </cell>
          <cell r="W2085">
            <v>1685.3581469437581</v>
          </cell>
          <cell r="X2085">
            <v>1746.9654551506121</v>
          </cell>
          <cell r="Y2085">
            <v>476.00653602675197</v>
          </cell>
          <cell r="Z2085">
            <v>497.18376792637014</v>
          </cell>
          <cell r="AA2085">
            <v>533.21670849071711</v>
          </cell>
          <cell r="AB2085">
            <v>550.28983254496848</v>
          </cell>
          <cell r="AC2085">
            <v>664.87798762549869</v>
          </cell>
          <cell r="AD2085">
            <v>24.650048499927514</v>
          </cell>
          <cell r="AE2085">
            <v>27.858941783375425</v>
          </cell>
          <cell r="AF2085">
            <v>27.381524104178734</v>
          </cell>
          <cell r="AG2085">
            <v>25.573889040840747</v>
          </cell>
          <cell r="AH2085">
            <v>22.032477207260598</v>
          </cell>
        </row>
        <row r="2086">
          <cell r="B2086">
            <v>2001</v>
          </cell>
          <cell r="C2086" t="str">
            <v>MO</v>
          </cell>
          <cell r="D2086" t="str">
            <v>Cooperative</v>
          </cell>
          <cell r="E2086">
            <v>0.22192073527689965</v>
          </cell>
          <cell r="F2086">
            <v>1</v>
          </cell>
          <cell r="G2086">
            <v>13088.801045816734</v>
          </cell>
          <cell r="H2086">
            <v>13088.801045816734</v>
          </cell>
          <cell r="I2086">
            <v>11.608880937499999</v>
          </cell>
          <cell r="J2086">
            <v>49019</v>
          </cell>
          <cell r="K2086">
            <v>420517</v>
          </cell>
          <cell r="L2086">
            <v>32128</v>
          </cell>
          <cell r="M2086">
            <v>0.10592522651612182</v>
          </cell>
          <cell r="N2086">
            <v>0.10592522651612182</v>
          </cell>
          <cell r="O2086">
            <v>9258.7403388004695</v>
          </cell>
          <cell r="P2086">
            <v>25391.915036421975</v>
          </cell>
          <cell r="Q2086">
            <v>40300.245089148288</v>
          </cell>
          <cell r="R2086">
            <v>50475.803694332149</v>
          </cell>
          <cell r="S2086">
            <v>115868.73691813351</v>
          </cell>
          <cell r="T2086">
            <v>1643.1566760809399</v>
          </cell>
          <cell r="U2086">
            <v>1668.6858427984273</v>
          </cell>
          <cell r="V2086">
            <v>1694.171552246095</v>
          </cell>
          <cell r="W2086">
            <v>1685.3581469437581</v>
          </cell>
          <cell r="X2086">
            <v>1746.9654551506121</v>
          </cell>
          <cell r="Y2086">
            <v>476.00653602675197</v>
          </cell>
          <cell r="Z2086">
            <v>497.18376792637014</v>
          </cell>
          <cell r="AA2086">
            <v>533.21670849071711</v>
          </cell>
          <cell r="AB2086">
            <v>550.28983254496848</v>
          </cell>
          <cell r="AC2086">
            <v>664.87798762549869</v>
          </cell>
          <cell r="AD2086">
            <v>24.650048499927514</v>
          </cell>
          <cell r="AE2086">
            <v>27.858941783375425</v>
          </cell>
          <cell r="AF2086">
            <v>27.381524104178734</v>
          </cell>
          <cell r="AG2086">
            <v>25.573889040840747</v>
          </cell>
          <cell r="AH2086">
            <v>22.032477207260598</v>
          </cell>
        </row>
        <row r="2087">
          <cell r="B2087">
            <v>4160</v>
          </cell>
          <cell r="C2087" t="str">
            <v>MO</v>
          </cell>
          <cell r="D2087" t="str">
            <v>Cooperative</v>
          </cell>
          <cell r="E2087">
            <v>7.9233342982105992E-3</v>
          </cell>
          <cell r="F2087">
            <v>1</v>
          </cell>
          <cell r="G2087">
            <v>14191.579981980507</v>
          </cell>
          <cell r="H2087">
            <v>14191.579981980507</v>
          </cell>
          <cell r="I2087">
            <v>11.608880937499999</v>
          </cell>
          <cell r="J2087">
            <v>24721.4</v>
          </cell>
          <cell r="K2087">
            <v>173265</v>
          </cell>
          <cell r="L2087">
            <v>12209</v>
          </cell>
          <cell r="M2087">
            <v>0.13286356778119501</v>
          </cell>
          <cell r="N2087">
            <v>0.13286356778119501</v>
          </cell>
          <cell r="O2087">
            <v>9258.7403388004695</v>
          </cell>
          <cell r="P2087">
            <v>25391.915036421975</v>
          </cell>
          <cell r="Q2087">
            <v>40300.245089148288</v>
          </cell>
          <cell r="R2087">
            <v>50475.803694332149</v>
          </cell>
          <cell r="S2087">
            <v>115868.73691813351</v>
          </cell>
          <cell r="T2087">
            <v>1643.1566760809399</v>
          </cell>
          <cell r="U2087">
            <v>1668.6858427984273</v>
          </cell>
          <cell r="V2087">
            <v>1694.171552246095</v>
          </cell>
          <cell r="W2087">
            <v>1685.3581469437581</v>
          </cell>
          <cell r="X2087">
            <v>1746.9654551506121</v>
          </cell>
          <cell r="Y2087">
            <v>476.00653602675197</v>
          </cell>
          <cell r="Z2087">
            <v>497.18376792637014</v>
          </cell>
          <cell r="AA2087">
            <v>533.21670849071711</v>
          </cell>
          <cell r="AB2087">
            <v>550.28983254496848</v>
          </cell>
          <cell r="AC2087">
            <v>664.87798762549869</v>
          </cell>
          <cell r="AD2087">
            <v>24.650048499927514</v>
          </cell>
          <cell r="AE2087">
            <v>27.858941783375425</v>
          </cell>
          <cell r="AF2087">
            <v>27.381524104178734</v>
          </cell>
          <cell r="AG2087">
            <v>25.573889040840747</v>
          </cell>
          <cell r="AH2087">
            <v>22.032477207260598</v>
          </cell>
        </row>
        <row r="2088">
          <cell r="B2088">
            <v>3242</v>
          </cell>
          <cell r="C2088" t="str">
            <v>MO</v>
          </cell>
          <cell r="D2088" t="str">
            <v>Cooperative</v>
          </cell>
          <cell r="E2088">
            <v>7.9233342982105992E-3</v>
          </cell>
          <cell r="F2088">
            <v>0</v>
          </cell>
          <cell r="G2088">
            <v>0</v>
          </cell>
          <cell r="H2088">
            <v>9024.2682956436602</v>
          </cell>
          <cell r="I2088">
            <v>11.608880937499999</v>
          </cell>
          <cell r="J2088">
            <v>0</v>
          </cell>
          <cell r="K2088">
            <v>0</v>
          </cell>
          <cell r="L2088">
            <v>0</v>
          </cell>
          <cell r="M2088">
            <v>0</v>
          </cell>
          <cell r="N2088">
            <v>6.5546910514043419E-2</v>
          </cell>
          <cell r="O2088">
            <v>9258.7403388004695</v>
          </cell>
          <cell r="P2088">
            <v>25391.915036421975</v>
          </cell>
          <cell r="Q2088">
            <v>40300.245089148288</v>
          </cell>
          <cell r="R2088">
            <v>50475.803694332149</v>
          </cell>
          <cell r="S2088">
            <v>115868.73691813351</v>
          </cell>
          <cell r="T2088">
            <v>1643.1566760809399</v>
          </cell>
          <cell r="U2088">
            <v>1668.6858427984273</v>
          </cell>
          <cell r="V2088">
            <v>1694.171552246095</v>
          </cell>
          <cell r="W2088">
            <v>1685.3581469437581</v>
          </cell>
          <cell r="X2088">
            <v>1746.9654551506121</v>
          </cell>
          <cell r="Y2088">
            <v>476.00653602675197</v>
          </cell>
          <cell r="Z2088">
            <v>497.18376792637014</v>
          </cell>
          <cell r="AA2088">
            <v>533.21670849071711</v>
          </cell>
          <cell r="AB2088">
            <v>550.28983254496848</v>
          </cell>
          <cell r="AC2088">
            <v>664.87798762549869</v>
          </cell>
          <cell r="AD2088">
            <v>24.650048499927514</v>
          </cell>
          <cell r="AE2088">
            <v>27.858941783375425</v>
          </cell>
          <cell r="AF2088">
            <v>27.381524104178734</v>
          </cell>
          <cell r="AG2088">
            <v>25.573889040840747</v>
          </cell>
          <cell r="AH2088">
            <v>22.032477207260598</v>
          </cell>
        </row>
        <row r="2089">
          <cell r="B2089">
            <v>3268</v>
          </cell>
          <cell r="C2089" t="str">
            <v>MO</v>
          </cell>
          <cell r="D2089" t="str">
            <v>Cooperative</v>
          </cell>
          <cell r="E2089">
            <v>7.9233342982105992E-3</v>
          </cell>
          <cell r="F2089">
            <v>1</v>
          </cell>
          <cell r="G2089">
            <v>17063.481675392672</v>
          </cell>
          <cell r="H2089">
            <v>17063.481675392672</v>
          </cell>
          <cell r="I2089">
            <v>11.608880937499999</v>
          </cell>
          <cell r="J2089">
            <v>19222</v>
          </cell>
          <cell r="K2089">
            <v>182511</v>
          </cell>
          <cell r="L2089">
            <v>10696</v>
          </cell>
          <cell r="M2089">
            <v>9.7155661378821007E-2</v>
          </cell>
          <cell r="N2089">
            <v>9.7155661378821007E-2</v>
          </cell>
          <cell r="O2089">
            <v>9258.7403388004695</v>
          </cell>
          <cell r="P2089">
            <v>25391.915036421975</v>
          </cell>
          <cell r="Q2089">
            <v>40300.245089148288</v>
          </cell>
          <cell r="R2089">
            <v>50475.803694332149</v>
          </cell>
          <cell r="S2089">
            <v>115868.73691813351</v>
          </cell>
          <cell r="T2089">
            <v>1643.1566760809399</v>
          </cell>
          <cell r="U2089">
            <v>1668.6858427984273</v>
          </cell>
          <cell r="V2089">
            <v>1694.171552246095</v>
          </cell>
          <cell r="W2089">
            <v>1685.3581469437581</v>
          </cell>
          <cell r="X2089">
            <v>1746.9654551506121</v>
          </cell>
          <cell r="Y2089">
            <v>476.00653602675197</v>
          </cell>
          <cell r="Z2089">
            <v>497.18376792637014</v>
          </cell>
          <cell r="AA2089">
            <v>533.21670849071711</v>
          </cell>
          <cell r="AB2089">
            <v>550.28983254496848</v>
          </cell>
          <cell r="AC2089">
            <v>664.87798762549869</v>
          </cell>
          <cell r="AD2089">
            <v>24.650048499927514</v>
          </cell>
          <cell r="AE2089">
            <v>27.858941783375425</v>
          </cell>
          <cell r="AF2089">
            <v>27.381524104178734</v>
          </cell>
          <cell r="AG2089">
            <v>25.573889040840747</v>
          </cell>
          <cell r="AH2089">
            <v>22.032477207260598</v>
          </cell>
        </row>
        <row r="2090">
          <cell r="B2090">
            <v>4063</v>
          </cell>
          <cell r="C2090" t="str">
            <v>MO</v>
          </cell>
          <cell r="D2090" t="str">
            <v>Cooperative</v>
          </cell>
          <cell r="E2090">
            <v>7.9233342982105992E-3</v>
          </cell>
          <cell r="F2090">
            <v>1</v>
          </cell>
          <cell r="G2090">
            <v>12557.324518501029</v>
          </cell>
          <cell r="H2090">
            <v>12557.324518501029</v>
          </cell>
          <cell r="I2090">
            <v>11.608880937499999</v>
          </cell>
          <cell r="J2090">
            <v>45438</v>
          </cell>
          <cell r="K2090">
            <v>372287</v>
          </cell>
          <cell r="L2090">
            <v>29647</v>
          </cell>
          <cell r="M2090">
            <v>0.11095734764348808</v>
          </cell>
          <cell r="N2090">
            <v>0.11095734764348808</v>
          </cell>
          <cell r="O2090">
            <v>9258.7403388004695</v>
          </cell>
          <cell r="P2090">
            <v>25391.915036421975</v>
          </cell>
          <cell r="Q2090">
            <v>40300.245089148288</v>
          </cell>
          <cell r="R2090">
            <v>50475.803694332149</v>
          </cell>
          <cell r="S2090">
            <v>115868.73691813351</v>
          </cell>
          <cell r="T2090">
            <v>1643.1566760809399</v>
          </cell>
          <cell r="U2090">
            <v>1668.6858427984273</v>
          </cell>
          <cell r="V2090">
            <v>1694.171552246095</v>
          </cell>
          <cell r="W2090">
            <v>1685.3581469437581</v>
          </cell>
          <cell r="X2090">
            <v>1746.9654551506121</v>
          </cell>
          <cell r="Y2090">
            <v>476.00653602675197</v>
          </cell>
          <cell r="Z2090">
            <v>497.18376792637014</v>
          </cell>
          <cell r="AA2090">
            <v>533.21670849071711</v>
          </cell>
          <cell r="AB2090">
            <v>550.28983254496848</v>
          </cell>
          <cell r="AC2090">
            <v>664.87798762549869</v>
          </cell>
          <cell r="AD2090">
            <v>24.650048499927514</v>
          </cell>
          <cell r="AE2090">
            <v>27.858941783375425</v>
          </cell>
          <cell r="AF2090">
            <v>27.381524104178734</v>
          </cell>
          <cell r="AG2090">
            <v>25.573889040840747</v>
          </cell>
          <cell r="AH2090">
            <v>22.032477207260598</v>
          </cell>
        </row>
        <row r="2091">
          <cell r="B2091">
            <v>4237</v>
          </cell>
          <cell r="C2091" t="str">
            <v>MO</v>
          </cell>
          <cell r="D2091" t="str">
            <v>Cooperative</v>
          </cell>
          <cell r="E2091">
            <v>7.9233342982105992E-3</v>
          </cell>
          <cell r="F2091">
            <v>1</v>
          </cell>
          <cell r="G2091">
            <v>16130.047821466525</v>
          </cell>
          <cell r="H2091">
            <v>16130.047821466525</v>
          </cell>
          <cell r="I2091">
            <v>11.608880937499999</v>
          </cell>
          <cell r="J2091">
            <v>13249.6</v>
          </cell>
          <cell r="K2091">
            <v>121427</v>
          </cell>
          <cell r="L2091">
            <v>7528</v>
          </cell>
          <cell r="M2091">
            <v>0.10047930140438288</v>
          </cell>
          <cell r="N2091">
            <v>0.10047930140438288</v>
          </cell>
          <cell r="O2091">
            <v>9258.7403388004695</v>
          </cell>
          <cell r="P2091">
            <v>25391.915036421975</v>
          </cell>
          <cell r="Q2091">
            <v>40300.245089148288</v>
          </cell>
          <cell r="R2091">
            <v>50475.803694332149</v>
          </cell>
          <cell r="S2091">
            <v>115868.73691813351</v>
          </cell>
          <cell r="T2091">
            <v>1643.1566760809399</v>
          </cell>
          <cell r="U2091">
            <v>1668.6858427984273</v>
          </cell>
          <cell r="V2091">
            <v>1694.171552246095</v>
          </cell>
          <cell r="W2091">
            <v>1685.3581469437581</v>
          </cell>
          <cell r="X2091">
            <v>1746.9654551506121</v>
          </cell>
          <cell r="Y2091">
            <v>476.00653602675197</v>
          </cell>
          <cell r="Z2091">
            <v>497.18376792637014</v>
          </cell>
          <cell r="AA2091">
            <v>533.21670849071711</v>
          </cell>
          <cell r="AB2091">
            <v>550.28983254496848</v>
          </cell>
          <cell r="AC2091">
            <v>664.87798762549869</v>
          </cell>
          <cell r="AD2091">
            <v>24.650048499927514</v>
          </cell>
          <cell r="AE2091">
            <v>27.858941783375425</v>
          </cell>
          <cell r="AF2091">
            <v>27.381524104178734</v>
          </cell>
          <cell r="AG2091">
            <v>25.573889040840747</v>
          </cell>
          <cell r="AH2091">
            <v>22.032477207260598</v>
          </cell>
        </row>
        <row r="2092">
          <cell r="B2092">
            <v>4524</v>
          </cell>
          <cell r="C2092" t="str">
            <v>MO</v>
          </cell>
          <cell r="D2092" t="str">
            <v>Cooperative</v>
          </cell>
          <cell r="E2092">
            <v>7.9233342982105992E-3</v>
          </cell>
          <cell r="F2092">
            <v>1</v>
          </cell>
          <cell r="G2092">
            <v>13801.669147352753</v>
          </cell>
          <cell r="H2092">
            <v>13801.669147352753</v>
          </cell>
          <cell r="I2092">
            <v>11.608880937499999</v>
          </cell>
          <cell r="J2092">
            <v>29396.9</v>
          </cell>
          <cell r="K2092">
            <v>259637</v>
          </cell>
          <cell r="L2092">
            <v>18812</v>
          </cell>
          <cell r="M2092">
            <v>0.10312961858920339</v>
          </cell>
          <cell r="N2092">
            <v>0.10312961858920339</v>
          </cell>
          <cell r="O2092">
            <v>9258.7403388004695</v>
          </cell>
          <cell r="P2092">
            <v>25391.915036421975</v>
          </cell>
          <cell r="Q2092">
            <v>40300.245089148288</v>
          </cell>
          <cell r="R2092">
            <v>50475.803694332149</v>
          </cell>
          <cell r="S2092">
            <v>115868.73691813351</v>
          </cell>
          <cell r="T2092">
            <v>1643.1566760809399</v>
          </cell>
          <cell r="U2092">
            <v>1668.6858427984273</v>
          </cell>
          <cell r="V2092">
            <v>1694.171552246095</v>
          </cell>
          <cell r="W2092">
            <v>1685.3581469437581</v>
          </cell>
          <cell r="X2092">
            <v>1746.9654551506121</v>
          </cell>
          <cell r="Y2092">
            <v>476.00653602675197</v>
          </cell>
          <cell r="Z2092">
            <v>497.18376792637014</v>
          </cell>
          <cell r="AA2092">
            <v>533.21670849071711</v>
          </cell>
          <cell r="AB2092">
            <v>550.28983254496848</v>
          </cell>
          <cell r="AC2092">
            <v>664.87798762549869</v>
          </cell>
          <cell r="AD2092">
            <v>24.650048499927514</v>
          </cell>
          <cell r="AE2092">
            <v>27.858941783375425</v>
          </cell>
          <cell r="AF2092">
            <v>27.381524104178734</v>
          </cell>
          <cell r="AG2092">
            <v>25.573889040840747</v>
          </cell>
          <cell r="AH2092">
            <v>22.032477207260598</v>
          </cell>
        </row>
        <row r="2093">
          <cell r="B2093">
            <v>4675</v>
          </cell>
          <cell r="C2093" t="str">
            <v>MO</v>
          </cell>
          <cell r="D2093" t="str">
            <v>Cooperative</v>
          </cell>
          <cell r="E2093">
            <v>7.9233342982105992E-3</v>
          </cell>
          <cell r="F2093">
            <v>1</v>
          </cell>
          <cell r="G2093">
            <v>15718.281793119981</v>
          </cell>
          <cell r="H2093">
            <v>15718.281793119981</v>
          </cell>
          <cell r="I2093">
            <v>11.608880937499999</v>
          </cell>
          <cell r="J2093">
            <v>97847</v>
          </cell>
          <cell r="K2093">
            <v>1049101</v>
          </cell>
          <cell r="L2093">
            <v>66744</v>
          </cell>
          <cell r="M2093">
            <v>8.4404763896412258E-2</v>
          </cell>
          <cell r="N2093">
            <v>8.4404763896412258E-2</v>
          </cell>
          <cell r="O2093">
            <v>9258.7403388004695</v>
          </cell>
          <cell r="P2093">
            <v>25391.915036421975</v>
          </cell>
          <cell r="Q2093">
            <v>40300.245089148288</v>
          </cell>
          <cell r="R2093">
            <v>50475.803694332149</v>
          </cell>
          <cell r="S2093">
            <v>115868.73691813351</v>
          </cell>
          <cell r="T2093">
            <v>1643.1566760809399</v>
          </cell>
          <cell r="U2093">
            <v>1668.6858427984273</v>
          </cell>
          <cell r="V2093">
            <v>1694.171552246095</v>
          </cell>
          <cell r="W2093">
            <v>1685.3581469437581</v>
          </cell>
          <cell r="X2093">
            <v>1746.9654551506121</v>
          </cell>
          <cell r="Y2093">
            <v>476.00653602675197</v>
          </cell>
          <cell r="Z2093">
            <v>497.18376792637014</v>
          </cell>
          <cell r="AA2093">
            <v>533.21670849071711</v>
          </cell>
          <cell r="AB2093">
            <v>550.28983254496848</v>
          </cell>
          <cell r="AC2093">
            <v>664.87798762549869</v>
          </cell>
          <cell r="AD2093">
            <v>24.650048499927514</v>
          </cell>
          <cell r="AE2093">
            <v>27.858941783375425</v>
          </cell>
          <cell r="AF2093">
            <v>27.381524104178734</v>
          </cell>
          <cell r="AG2093">
            <v>25.573889040840747</v>
          </cell>
          <cell r="AH2093">
            <v>22.032477207260598</v>
          </cell>
        </row>
        <row r="2094">
          <cell r="B2094">
            <v>6181</v>
          </cell>
          <cell r="C2094" t="str">
            <v>MO</v>
          </cell>
          <cell r="D2094" t="str">
            <v>Cooperative</v>
          </cell>
          <cell r="E2094">
            <v>7.9233342982105992E-3</v>
          </cell>
          <cell r="F2094">
            <v>1</v>
          </cell>
          <cell r="G2094">
            <v>13093.164640157738</v>
          </cell>
          <cell r="H2094">
            <v>13093.164640157738</v>
          </cell>
          <cell r="I2094">
            <v>11.608880937499999</v>
          </cell>
          <cell r="J2094">
            <v>19562.5</v>
          </cell>
          <cell r="K2094">
            <v>159370</v>
          </cell>
          <cell r="L2094">
            <v>12172</v>
          </cell>
          <cell r="M2094">
            <v>0.11210930799237623</v>
          </cell>
          <cell r="N2094">
            <v>0.11210930799237623</v>
          </cell>
          <cell r="O2094">
            <v>9258.7403388004695</v>
          </cell>
          <cell r="P2094">
            <v>25391.915036421975</v>
          </cell>
          <cell r="Q2094">
            <v>40300.245089148288</v>
          </cell>
          <cell r="R2094">
            <v>50475.803694332149</v>
          </cell>
          <cell r="S2094">
            <v>115868.73691813351</v>
          </cell>
          <cell r="T2094">
            <v>1643.1566760809399</v>
          </cell>
          <cell r="U2094">
            <v>1668.6858427984273</v>
          </cell>
          <cell r="V2094">
            <v>1694.171552246095</v>
          </cell>
          <cell r="W2094">
            <v>1685.3581469437581</v>
          </cell>
          <cell r="X2094">
            <v>1746.9654551506121</v>
          </cell>
          <cell r="Y2094">
            <v>476.00653602675197</v>
          </cell>
          <cell r="Z2094">
            <v>497.18376792637014</v>
          </cell>
          <cell r="AA2094">
            <v>533.21670849071711</v>
          </cell>
          <cell r="AB2094">
            <v>550.28983254496848</v>
          </cell>
          <cell r="AC2094">
            <v>664.87798762549869</v>
          </cell>
          <cell r="AD2094">
            <v>24.650048499927514</v>
          </cell>
          <cell r="AE2094">
            <v>27.858941783375425</v>
          </cell>
          <cell r="AF2094">
            <v>27.381524104178734</v>
          </cell>
          <cell r="AG2094">
            <v>25.573889040840747</v>
          </cell>
          <cell r="AH2094">
            <v>22.032477207260598</v>
          </cell>
        </row>
        <row r="2095">
          <cell r="B2095">
            <v>7024</v>
          </cell>
          <cell r="C2095" t="str">
            <v>MO</v>
          </cell>
          <cell r="D2095" t="str">
            <v>Cooperative</v>
          </cell>
          <cell r="E2095">
            <v>7.9233342982105992E-3</v>
          </cell>
          <cell r="F2095">
            <v>1</v>
          </cell>
          <cell r="G2095">
            <v>15506.979341150196</v>
          </cell>
          <cell r="H2095">
            <v>15506.979341150196</v>
          </cell>
          <cell r="I2095">
            <v>11.608880937499999</v>
          </cell>
          <cell r="J2095">
            <v>13920</v>
          </cell>
          <cell r="K2095">
            <v>138865</v>
          </cell>
          <cell r="L2095">
            <v>8955</v>
          </cell>
          <cell r="M2095">
            <v>9.1257765847810826E-2</v>
          </cell>
          <cell r="N2095">
            <v>9.1257765847810826E-2</v>
          </cell>
          <cell r="O2095">
            <v>9258.7403388004695</v>
          </cell>
          <cell r="P2095">
            <v>25391.915036421975</v>
          </cell>
          <cell r="Q2095">
            <v>40300.245089148288</v>
          </cell>
          <cell r="R2095">
            <v>50475.803694332149</v>
          </cell>
          <cell r="S2095">
            <v>115868.73691813351</v>
          </cell>
          <cell r="T2095">
            <v>1643.1566760809399</v>
          </cell>
          <cell r="U2095">
            <v>1668.6858427984273</v>
          </cell>
          <cell r="V2095">
            <v>1694.171552246095</v>
          </cell>
          <cell r="W2095">
            <v>1685.3581469437581</v>
          </cell>
          <cell r="X2095">
            <v>1746.9654551506121</v>
          </cell>
          <cell r="Y2095">
            <v>476.00653602675197</v>
          </cell>
          <cell r="Z2095">
            <v>497.18376792637014</v>
          </cell>
          <cell r="AA2095">
            <v>533.21670849071711</v>
          </cell>
          <cell r="AB2095">
            <v>550.28983254496848</v>
          </cell>
          <cell r="AC2095">
            <v>664.87798762549869</v>
          </cell>
          <cell r="AD2095">
            <v>24.650048499927514</v>
          </cell>
          <cell r="AE2095">
            <v>27.858941783375425</v>
          </cell>
          <cell r="AF2095">
            <v>27.381524104178734</v>
          </cell>
          <cell r="AG2095">
            <v>25.573889040840747</v>
          </cell>
          <cell r="AH2095">
            <v>22.032477207260598</v>
          </cell>
        </row>
        <row r="2096">
          <cell r="B2096">
            <v>7720</v>
          </cell>
          <cell r="C2096" t="str">
            <v>MO</v>
          </cell>
          <cell r="D2096" t="str">
            <v>Cooperative</v>
          </cell>
          <cell r="E2096">
            <v>7.9233342982105992E-3</v>
          </cell>
          <cell r="F2096">
            <v>0</v>
          </cell>
          <cell r="G2096">
            <v>0</v>
          </cell>
          <cell r="H2096">
            <v>9024.2682956436602</v>
          </cell>
          <cell r="I2096">
            <v>11.608880937499999</v>
          </cell>
          <cell r="J2096">
            <v>0</v>
          </cell>
          <cell r="K2096">
            <v>0</v>
          </cell>
          <cell r="L2096">
            <v>0</v>
          </cell>
          <cell r="M2096">
            <v>0</v>
          </cell>
          <cell r="N2096">
            <v>6.5546910514043419E-2</v>
          </cell>
          <cell r="O2096">
            <v>9258.7403388004695</v>
          </cell>
          <cell r="P2096">
            <v>25391.915036421975</v>
          </cell>
          <cell r="Q2096">
            <v>40300.245089148288</v>
          </cell>
          <cell r="R2096">
            <v>50475.803694332149</v>
          </cell>
          <cell r="S2096">
            <v>115868.73691813351</v>
          </cell>
          <cell r="T2096">
            <v>1643.1566760809399</v>
          </cell>
          <cell r="U2096">
            <v>1668.6858427984273</v>
          </cell>
          <cell r="V2096">
            <v>1694.171552246095</v>
          </cell>
          <cell r="W2096">
            <v>1685.3581469437581</v>
          </cell>
          <cell r="X2096">
            <v>1746.9654551506121</v>
          </cell>
          <cell r="Y2096">
            <v>476.00653602675197</v>
          </cell>
          <cell r="Z2096">
            <v>497.18376792637014</v>
          </cell>
          <cell r="AA2096">
            <v>533.21670849071711</v>
          </cell>
          <cell r="AB2096">
            <v>550.28983254496848</v>
          </cell>
          <cell r="AC2096">
            <v>664.87798762549869</v>
          </cell>
          <cell r="AD2096">
            <v>24.650048499927514</v>
          </cell>
          <cell r="AE2096">
            <v>27.858941783375425</v>
          </cell>
          <cell r="AF2096">
            <v>27.381524104178734</v>
          </cell>
          <cell r="AG2096">
            <v>25.573889040840747</v>
          </cell>
          <cell r="AH2096">
            <v>22.032477207260598</v>
          </cell>
        </row>
        <row r="2097">
          <cell r="B2097">
            <v>8911</v>
          </cell>
          <cell r="C2097" t="str">
            <v>MO</v>
          </cell>
          <cell r="D2097" t="str">
            <v>Cooperative</v>
          </cell>
          <cell r="E2097">
            <v>7.9233342982105992E-3</v>
          </cell>
          <cell r="F2097">
            <v>0</v>
          </cell>
          <cell r="G2097">
            <v>0</v>
          </cell>
          <cell r="H2097">
            <v>9024.2682956436602</v>
          </cell>
          <cell r="I2097">
            <v>11.608880937499999</v>
          </cell>
          <cell r="J2097">
            <v>0</v>
          </cell>
          <cell r="K2097">
            <v>0</v>
          </cell>
          <cell r="L2097">
            <v>0</v>
          </cell>
          <cell r="M2097">
            <v>0</v>
          </cell>
          <cell r="N2097">
            <v>6.5546910514043419E-2</v>
          </cell>
          <cell r="O2097">
            <v>9258.7403388004695</v>
          </cell>
          <cell r="P2097">
            <v>25391.915036421975</v>
          </cell>
          <cell r="Q2097">
            <v>40300.245089148288</v>
          </cell>
          <cell r="R2097">
            <v>50475.803694332149</v>
          </cell>
          <cell r="S2097">
            <v>115868.73691813351</v>
          </cell>
          <cell r="T2097">
            <v>1643.1566760809399</v>
          </cell>
          <cell r="U2097">
            <v>1668.6858427984273</v>
          </cell>
          <cell r="V2097">
            <v>1694.171552246095</v>
          </cell>
          <cell r="W2097">
            <v>1685.3581469437581</v>
          </cell>
          <cell r="X2097">
            <v>1746.9654551506121</v>
          </cell>
          <cell r="Y2097">
            <v>476.00653602675197</v>
          </cell>
          <cell r="Z2097">
            <v>497.18376792637014</v>
          </cell>
          <cell r="AA2097">
            <v>533.21670849071711</v>
          </cell>
          <cell r="AB2097">
            <v>550.28983254496848</v>
          </cell>
          <cell r="AC2097">
            <v>664.87798762549869</v>
          </cell>
          <cell r="AD2097">
            <v>24.650048499927514</v>
          </cell>
          <cell r="AE2097">
            <v>27.858941783375425</v>
          </cell>
          <cell r="AF2097">
            <v>27.381524104178734</v>
          </cell>
          <cell r="AG2097">
            <v>25.573889040840747</v>
          </cell>
          <cell r="AH2097">
            <v>22.032477207260598</v>
          </cell>
        </row>
        <row r="2098">
          <cell r="B2098">
            <v>8934</v>
          </cell>
          <cell r="C2098" t="str">
            <v>MO</v>
          </cell>
          <cell r="D2098" t="str">
            <v>Cooperative</v>
          </cell>
          <cell r="E2098">
            <v>7.9233342982105992E-3</v>
          </cell>
          <cell r="F2098">
            <v>1</v>
          </cell>
          <cell r="G2098">
            <v>13319.036666215668</v>
          </cell>
          <cell r="H2098">
            <v>13319.036666215668</v>
          </cell>
          <cell r="I2098">
            <v>11.608880937499999</v>
          </cell>
          <cell r="J2098">
            <v>33699.9</v>
          </cell>
          <cell r="K2098">
            <v>295323</v>
          </cell>
          <cell r="L2098">
            <v>22173</v>
          </cell>
          <cell r="M2098">
            <v>0.1036527984466965</v>
          </cell>
          <cell r="N2098">
            <v>0.1036527984466965</v>
          </cell>
          <cell r="O2098">
            <v>9258.7403388004695</v>
          </cell>
          <cell r="P2098">
            <v>25391.915036421975</v>
          </cell>
          <cell r="Q2098">
            <v>40300.245089148288</v>
          </cell>
          <cell r="R2098">
            <v>50475.803694332149</v>
          </cell>
          <cell r="S2098">
            <v>115868.73691813351</v>
          </cell>
          <cell r="T2098">
            <v>1643.1566760809399</v>
          </cell>
          <cell r="U2098">
            <v>1668.6858427984273</v>
          </cell>
          <cell r="V2098">
            <v>1694.171552246095</v>
          </cell>
          <cell r="W2098">
            <v>1685.3581469437581</v>
          </cell>
          <cell r="X2098">
            <v>1746.9654551506121</v>
          </cell>
          <cell r="Y2098">
            <v>476.00653602675197</v>
          </cell>
          <cell r="Z2098">
            <v>497.18376792637014</v>
          </cell>
          <cell r="AA2098">
            <v>533.21670849071711</v>
          </cell>
          <cell r="AB2098">
            <v>550.28983254496848</v>
          </cell>
          <cell r="AC2098">
            <v>664.87798762549869</v>
          </cell>
          <cell r="AD2098">
            <v>24.650048499927514</v>
          </cell>
          <cell r="AE2098">
            <v>27.858941783375425</v>
          </cell>
          <cell r="AF2098">
            <v>27.381524104178734</v>
          </cell>
          <cell r="AG2098">
            <v>25.573889040840747</v>
          </cell>
          <cell r="AH2098">
            <v>22.032477207260598</v>
          </cell>
        </row>
        <row r="2099">
          <cell r="B2099">
            <v>9331</v>
          </cell>
          <cell r="C2099" t="str">
            <v>MO</v>
          </cell>
          <cell r="D2099" t="str">
            <v>Cooperative</v>
          </cell>
          <cell r="E2099">
            <v>7.9233342982105992E-3</v>
          </cell>
          <cell r="F2099">
            <v>1</v>
          </cell>
          <cell r="G2099">
            <v>14447.285684342905</v>
          </cell>
          <cell r="H2099">
            <v>14447.285684342905</v>
          </cell>
          <cell r="I2099">
            <v>11.608880937499999</v>
          </cell>
          <cell r="J2099">
            <v>48185.599999999999</v>
          </cell>
          <cell r="K2099">
            <v>413568</v>
          </cell>
          <cell r="L2099">
            <v>28626</v>
          </cell>
          <cell r="M2099">
            <v>0.10686951140174651</v>
          </cell>
          <cell r="N2099">
            <v>0.10686951140174651</v>
          </cell>
          <cell r="O2099">
            <v>9258.7403388004695</v>
          </cell>
          <cell r="P2099">
            <v>25391.915036421975</v>
          </cell>
          <cell r="Q2099">
            <v>40300.245089148288</v>
          </cell>
          <cell r="R2099">
            <v>50475.803694332149</v>
          </cell>
          <cell r="S2099">
            <v>115868.73691813351</v>
          </cell>
          <cell r="T2099">
            <v>1643.1566760809399</v>
          </cell>
          <cell r="U2099">
            <v>1668.6858427984273</v>
          </cell>
          <cell r="V2099">
            <v>1694.171552246095</v>
          </cell>
          <cell r="W2099">
            <v>1685.3581469437581</v>
          </cell>
          <cell r="X2099">
            <v>1746.9654551506121</v>
          </cell>
          <cell r="Y2099">
            <v>476.00653602675197</v>
          </cell>
          <cell r="Z2099">
            <v>497.18376792637014</v>
          </cell>
          <cell r="AA2099">
            <v>533.21670849071711</v>
          </cell>
          <cell r="AB2099">
            <v>550.28983254496848</v>
          </cell>
          <cell r="AC2099">
            <v>664.87798762549869</v>
          </cell>
          <cell r="AD2099">
            <v>24.650048499927514</v>
          </cell>
          <cell r="AE2099">
            <v>27.858941783375425</v>
          </cell>
          <cell r="AF2099">
            <v>27.381524104178734</v>
          </cell>
          <cell r="AG2099">
            <v>25.573889040840747</v>
          </cell>
          <cell r="AH2099">
            <v>22.032477207260598</v>
          </cell>
        </row>
        <row r="2100">
          <cell r="B2100">
            <v>10603</v>
          </cell>
          <cell r="C2100" t="str">
            <v>MO</v>
          </cell>
          <cell r="D2100" t="str">
            <v>Cooperative</v>
          </cell>
          <cell r="E2100">
            <v>7.9233342982105992E-3</v>
          </cell>
          <cell r="F2100">
            <v>1</v>
          </cell>
          <cell r="G2100">
            <v>14993.402366863906</v>
          </cell>
          <cell r="H2100">
            <v>14993.402366863906</v>
          </cell>
          <cell r="I2100">
            <v>11.608880937499999</v>
          </cell>
          <cell r="J2100">
            <v>52816</v>
          </cell>
          <cell r="K2100">
            <v>506777</v>
          </cell>
          <cell r="L2100">
            <v>33800</v>
          </cell>
          <cell r="M2100">
            <v>9.492821870714338E-2</v>
          </cell>
          <cell r="N2100">
            <v>9.492821870714338E-2</v>
          </cell>
          <cell r="O2100">
            <v>9258.7403388004695</v>
          </cell>
          <cell r="P2100">
            <v>25391.915036421975</v>
          </cell>
          <cell r="Q2100">
            <v>40300.245089148288</v>
          </cell>
          <cell r="R2100">
            <v>50475.803694332149</v>
          </cell>
          <cell r="S2100">
            <v>115868.73691813351</v>
          </cell>
          <cell r="T2100">
            <v>1643.1566760809399</v>
          </cell>
          <cell r="U2100">
            <v>1668.6858427984273</v>
          </cell>
          <cell r="V2100">
            <v>1694.171552246095</v>
          </cell>
          <cell r="W2100">
            <v>1685.3581469437581</v>
          </cell>
          <cell r="X2100">
            <v>1746.9654551506121</v>
          </cell>
          <cell r="Y2100">
            <v>476.00653602675197</v>
          </cell>
          <cell r="Z2100">
            <v>497.18376792637014</v>
          </cell>
          <cell r="AA2100">
            <v>533.21670849071711</v>
          </cell>
          <cell r="AB2100">
            <v>550.28983254496848</v>
          </cell>
          <cell r="AC2100">
            <v>664.87798762549869</v>
          </cell>
          <cell r="AD2100">
            <v>24.650048499927514</v>
          </cell>
          <cell r="AE2100">
            <v>27.858941783375425</v>
          </cell>
          <cell r="AF2100">
            <v>27.381524104178734</v>
          </cell>
          <cell r="AG2100">
            <v>25.573889040840747</v>
          </cell>
          <cell r="AH2100">
            <v>22.032477207260598</v>
          </cell>
        </row>
        <row r="2101">
          <cell r="B2101">
            <v>10962</v>
          </cell>
          <cell r="C2101" t="str">
            <v>MO</v>
          </cell>
          <cell r="D2101" t="str">
            <v>Cooperative</v>
          </cell>
          <cell r="E2101">
            <v>7.9233342982105992E-3</v>
          </cell>
          <cell r="F2101">
            <v>0</v>
          </cell>
          <cell r="G2101">
            <v>0</v>
          </cell>
          <cell r="H2101">
            <v>9024.2682956436602</v>
          </cell>
          <cell r="I2101">
            <v>11.608880937499999</v>
          </cell>
          <cell r="J2101">
            <v>0</v>
          </cell>
          <cell r="K2101">
            <v>0</v>
          </cell>
          <cell r="L2101">
            <v>0</v>
          </cell>
          <cell r="M2101">
            <v>0</v>
          </cell>
          <cell r="N2101">
            <v>6.5546910514043419E-2</v>
          </cell>
          <cell r="O2101">
            <v>9258.7403388004695</v>
          </cell>
          <cell r="P2101">
            <v>25391.915036421975</v>
          </cell>
          <cell r="Q2101">
            <v>40300.245089148288</v>
          </cell>
          <cell r="R2101">
            <v>50475.803694332149</v>
          </cell>
          <cell r="S2101">
            <v>115868.73691813351</v>
          </cell>
          <cell r="T2101">
            <v>1643.1566760809399</v>
          </cell>
          <cell r="U2101">
            <v>1668.6858427984273</v>
          </cell>
          <cell r="V2101">
            <v>1694.171552246095</v>
          </cell>
          <cell r="W2101">
            <v>1685.3581469437581</v>
          </cell>
          <cell r="X2101">
            <v>1746.9654551506121</v>
          </cell>
          <cell r="Y2101">
            <v>476.00653602675197</v>
          </cell>
          <cell r="Z2101">
            <v>497.18376792637014</v>
          </cell>
          <cell r="AA2101">
            <v>533.21670849071711</v>
          </cell>
          <cell r="AB2101">
            <v>550.28983254496848</v>
          </cell>
          <cell r="AC2101">
            <v>664.87798762549869</v>
          </cell>
          <cell r="AD2101">
            <v>24.650048499927514</v>
          </cell>
          <cell r="AE2101">
            <v>27.858941783375425</v>
          </cell>
          <cell r="AF2101">
            <v>27.381524104178734</v>
          </cell>
          <cell r="AG2101">
            <v>25.573889040840747</v>
          </cell>
          <cell r="AH2101">
            <v>22.032477207260598</v>
          </cell>
        </row>
        <row r="2102">
          <cell r="B2102">
            <v>11380</v>
          </cell>
          <cell r="C2102" t="str">
            <v>MO</v>
          </cell>
          <cell r="D2102" t="str">
            <v>Cooperative</v>
          </cell>
          <cell r="E2102">
            <v>7.9233342982105992E-3</v>
          </cell>
          <cell r="F2102">
            <v>0</v>
          </cell>
          <cell r="G2102">
            <v>0</v>
          </cell>
          <cell r="H2102">
            <v>9024.2682956436602</v>
          </cell>
          <cell r="I2102">
            <v>11.608880937499999</v>
          </cell>
          <cell r="J2102">
            <v>0</v>
          </cell>
          <cell r="K2102">
            <v>0</v>
          </cell>
          <cell r="L2102">
            <v>0</v>
          </cell>
          <cell r="M2102">
            <v>0</v>
          </cell>
          <cell r="N2102">
            <v>6.5546910514043419E-2</v>
          </cell>
          <cell r="O2102">
            <v>9258.7403388004695</v>
          </cell>
          <cell r="P2102">
            <v>25391.915036421975</v>
          </cell>
          <cell r="Q2102">
            <v>40300.245089148288</v>
          </cell>
          <cell r="R2102">
            <v>50475.803694332149</v>
          </cell>
          <cell r="S2102">
            <v>115868.73691813351</v>
          </cell>
          <cell r="T2102">
            <v>1643.1566760809399</v>
          </cell>
          <cell r="U2102">
            <v>1668.6858427984273</v>
          </cell>
          <cell r="V2102">
            <v>1694.171552246095</v>
          </cell>
          <cell r="W2102">
            <v>1685.3581469437581</v>
          </cell>
          <cell r="X2102">
            <v>1746.9654551506121</v>
          </cell>
          <cell r="Y2102">
            <v>476.00653602675197</v>
          </cell>
          <cell r="Z2102">
            <v>497.18376792637014</v>
          </cell>
          <cell r="AA2102">
            <v>533.21670849071711</v>
          </cell>
          <cell r="AB2102">
            <v>550.28983254496848</v>
          </cell>
          <cell r="AC2102">
            <v>664.87798762549869</v>
          </cell>
          <cell r="AD2102">
            <v>24.650048499927514</v>
          </cell>
          <cell r="AE2102">
            <v>27.858941783375425</v>
          </cell>
          <cell r="AF2102">
            <v>27.381524104178734</v>
          </cell>
          <cell r="AG2102">
            <v>25.573889040840747</v>
          </cell>
          <cell r="AH2102">
            <v>22.032477207260598</v>
          </cell>
        </row>
        <row r="2103">
          <cell r="B2103">
            <v>11463</v>
          </cell>
          <cell r="C2103" t="str">
            <v>MO</v>
          </cell>
          <cell r="D2103" t="str">
            <v>Cooperative</v>
          </cell>
          <cell r="E2103">
            <v>7.9233342982105992E-3</v>
          </cell>
          <cell r="F2103">
            <v>1</v>
          </cell>
          <cell r="G2103">
            <v>12690.98932676519</v>
          </cell>
          <cell r="H2103">
            <v>12690.98932676519</v>
          </cell>
          <cell r="I2103">
            <v>11.608880937499999</v>
          </cell>
          <cell r="J2103">
            <v>15527.1</v>
          </cell>
          <cell r="K2103">
            <v>123661</v>
          </cell>
          <cell r="L2103">
            <v>9744</v>
          </cell>
          <cell r="M2103">
            <v>0.11458500877188443</v>
          </cell>
          <cell r="N2103">
            <v>0.11458500877188443</v>
          </cell>
          <cell r="O2103">
            <v>9258.7403388004695</v>
          </cell>
          <cell r="P2103">
            <v>25391.915036421975</v>
          </cell>
          <cell r="Q2103">
            <v>40300.245089148288</v>
          </cell>
          <cell r="R2103">
            <v>50475.803694332149</v>
          </cell>
          <cell r="S2103">
            <v>115868.73691813351</v>
          </cell>
          <cell r="T2103">
            <v>1643.1566760809399</v>
          </cell>
          <cell r="U2103">
            <v>1668.6858427984273</v>
          </cell>
          <cell r="V2103">
            <v>1694.171552246095</v>
          </cell>
          <cell r="W2103">
            <v>1685.3581469437581</v>
          </cell>
          <cell r="X2103">
            <v>1746.9654551506121</v>
          </cell>
          <cell r="Y2103">
            <v>476.00653602675197</v>
          </cell>
          <cell r="Z2103">
            <v>497.18376792637014</v>
          </cell>
          <cell r="AA2103">
            <v>533.21670849071711</v>
          </cell>
          <cell r="AB2103">
            <v>550.28983254496848</v>
          </cell>
          <cell r="AC2103">
            <v>664.87798762549869</v>
          </cell>
          <cell r="AD2103">
            <v>24.650048499927514</v>
          </cell>
          <cell r="AE2103">
            <v>27.858941783375425</v>
          </cell>
          <cell r="AF2103">
            <v>27.381524104178734</v>
          </cell>
          <cell r="AG2103">
            <v>25.573889040840747</v>
          </cell>
          <cell r="AH2103">
            <v>22.032477207260598</v>
          </cell>
        </row>
        <row r="2104">
          <cell r="B2104">
            <v>12700</v>
          </cell>
          <cell r="C2104" t="str">
            <v>MO</v>
          </cell>
          <cell r="D2104" t="str">
            <v>Cooperative</v>
          </cell>
          <cell r="E2104">
            <v>7.9233342982105992E-3</v>
          </cell>
          <cell r="F2104">
            <v>1</v>
          </cell>
          <cell r="G2104">
            <v>13561.045913115091</v>
          </cell>
          <cell r="H2104">
            <v>13561.045913115091</v>
          </cell>
          <cell r="I2104">
            <v>11.608880937499999</v>
          </cell>
          <cell r="J2104">
            <v>7560</v>
          </cell>
          <cell r="K2104">
            <v>65866</v>
          </cell>
          <cell r="L2104">
            <v>4857</v>
          </cell>
          <cell r="M2104">
            <v>0.10450593604346324</v>
          </cell>
          <cell r="N2104">
            <v>0.10450593604346324</v>
          </cell>
          <cell r="O2104">
            <v>9258.7403388004695</v>
          </cell>
          <cell r="P2104">
            <v>25391.915036421975</v>
          </cell>
          <cell r="Q2104">
            <v>40300.245089148288</v>
          </cell>
          <cell r="R2104">
            <v>50475.803694332149</v>
          </cell>
          <cell r="S2104">
            <v>115868.73691813351</v>
          </cell>
          <cell r="T2104">
            <v>1643.1566760809399</v>
          </cell>
          <cell r="U2104">
            <v>1668.6858427984273</v>
          </cell>
          <cell r="V2104">
            <v>1694.171552246095</v>
          </cell>
          <cell r="W2104">
            <v>1685.3581469437581</v>
          </cell>
          <cell r="X2104">
            <v>1746.9654551506121</v>
          </cell>
          <cell r="Y2104">
            <v>476.00653602675197</v>
          </cell>
          <cell r="Z2104">
            <v>497.18376792637014</v>
          </cell>
          <cell r="AA2104">
            <v>533.21670849071711</v>
          </cell>
          <cell r="AB2104">
            <v>550.28983254496848</v>
          </cell>
          <cell r="AC2104">
            <v>664.87798762549869</v>
          </cell>
          <cell r="AD2104">
            <v>24.650048499927514</v>
          </cell>
          <cell r="AE2104">
            <v>27.858941783375425</v>
          </cell>
          <cell r="AF2104">
            <v>27.381524104178734</v>
          </cell>
          <cell r="AG2104">
            <v>25.573889040840747</v>
          </cell>
          <cell r="AH2104">
            <v>22.032477207260598</v>
          </cell>
        </row>
        <row r="2105">
          <cell r="B2105">
            <v>13190</v>
          </cell>
          <cell r="C2105" t="str">
            <v>MO</v>
          </cell>
          <cell r="D2105" t="str">
            <v>Cooperative</v>
          </cell>
          <cell r="E2105">
            <v>7.9233342982105992E-3</v>
          </cell>
          <cell r="F2105">
            <v>0</v>
          </cell>
          <cell r="G2105">
            <v>0</v>
          </cell>
          <cell r="H2105">
            <v>9024.2682956436602</v>
          </cell>
          <cell r="I2105">
            <v>11.608880937499999</v>
          </cell>
          <cell r="J2105">
            <v>0</v>
          </cell>
          <cell r="K2105">
            <v>0</v>
          </cell>
          <cell r="L2105">
            <v>0</v>
          </cell>
          <cell r="M2105">
            <v>0</v>
          </cell>
          <cell r="N2105">
            <v>6.5546910514043419E-2</v>
          </cell>
          <cell r="O2105">
            <v>9258.7403388004695</v>
          </cell>
          <cell r="P2105">
            <v>25391.915036421975</v>
          </cell>
          <cell r="Q2105">
            <v>40300.245089148288</v>
          </cell>
          <cell r="R2105">
            <v>50475.803694332149</v>
          </cell>
          <cell r="S2105">
            <v>115868.73691813351</v>
          </cell>
          <cell r="T2105">
            <v>1643.1566760809399</v>
          </cell>
          <cell r="U2105">
            <v>1668.6858427984273</v>
          </cell>
          <cell r="V2105">
            <v>1694.171552246095</v>
          </cell>
          <cell r="W2105">
            <v>1685.3581469437581</v>
          </cell>
          <cell r="X2105">
            <v>1746.9654551506121</v>
          </cell>
          <cell r="Y2105">
            <v>476.00653602675197</v>
          </cell>
          <cell r="Z2105">
            <v>497.18376792637014</v>
          </cell>
          <cell r="AA2105">
            <v>533.21670849071711</v>
          </cell>
          <cell r="AB2105">
            <v>550.28983254496848</v>
          </cell>
          <cell r="AC2105">
            <v>664.87798762549869</v>
          </cell>
          <cell r="AD2105">
            <v>24.650048499927514</v>
          </cell>
          <cell r="AE2105">
            <v>27.858941783375425</v>
          </cell>
          <cell r="AF2105">
            <v>27.381524104178734</v>
          </cell>
          <cell r="AG2105">
            <v>25.573889040840747</v>
          </cell>
          <cell r="AH2105">
            <v>22.032477207260598</v>
          </cell>
        </row>
        <row r="2106">
          <cell r="B2106">
            <v>13520</v>
          </cell>
          <cell r="C2106" t="str">
            <v>MO</v>
          </cell>
          <cell r="D2106" t="str">
            <v>Cooperative</v>
          </cell>
          <cell r="E2106">
            <v>7.9233342982105992E-3</v>
          </cell>
          <cell r="F2106">
            <v>1</v>
          </cell>
          <cell r="G2106">
            <v>15555.963506898086</v>
          </cell>
          <cell r="H2106">
            <v>15555.963506898086</v>
          </cell>
          <cell r="I2106">
            <v>11.608880937499999</v>
          </cell>
          <cell r="J2106">
            <v>33236</v>
          </cell>
          <cell r="K2106">
            <v>279634</v>
          </cell>
          <cell r="L2106">
            <v>17976</v>
          </cell>
          <cell r="M2106">
            <v>0.10990017335234628</v>
          </cell>
          <cell r="N2106">
            <v>0.10990017335234628</v>
          </cell>
          <cell r="O2106">
            <v>9258.7403388004695</v>
          </cell>
          <cell r="P2106">
            <v>25391.915036421975</v>
          </cell>
          <cell r="Q2106">
            <v>40300.245089148288</v>
          </cell>
          <cell r="R2106">
            <v>50475.803694332149</v>
          </cell>
          <cell r="S2106">
            <v>115868.73691813351</v>
          </cell>
          <cell r="T2106">
            <v>1643.1566760809399</v>
          </cell>
          <cell r="U2106">
            <v>1668.6858427984273</v>
          </cell>
          <cell r="V2106">
            <v>1694.171552246095</v>
          </cell>
          <cell r="W2106">
            <v>1685.3581469437581</v>
          </cell>
          <cell r="X2106">
            <v>1746.9654551506121</v>
          </cell>
          <cell r="Y2106">
            <v>476.00653602675197</v>
          </cell>
          <cell r="Z2106">
            <v>497.18376792637014</v>
          </cell>
          <cell r="AA2106">
            <v>533.21670849071711</v>
          </cell>
          <cell r="AB2106">
            <v>550.28983254496848</v>
          </cell>
          <cell r="AC2106">
            <v>664.87798762549869</v>
          </cell>
          <cell r="AD2106">
            <v>24.650048499927514</v>
          </cell>
          <cell r="AE2106">
            <v>27.858941783375425</v>
          </cell>
          <cell r="AF2106">
            <v>27.381524104178734</v>
          </cell>
          <cell r="AG2106">
            <v>25.573889040840747</v>
          </cell>
          <cell r="AH2106">
            <v>22.032477207260598</v>
          </cell>
        </row>
        <row r="2107">
          <cell r="B2107">
            <v>13690</v>
          </cell>
          <cell r="C2107" t="str">
            <v>MO</v>
          </cell>
          <cell r="D2107" t="str">
            <v>Cooperative</v>
          </cell>
          <cell r="E2107">
            <v>7.9233342982105992E-3</v>
          </cell>
          <cell r="F2107">
            <v>0</v>
          </cell>
          <cell r="G2107">
            <v>0</v>
          </cell>
          <cell r="H2107">
            <v>9024.2682956436602</v>
          </cell>
          <cell r="I2107">
            <v>11.608880937499999</v>
          </cell>
          <cell r="J2107">
            <v>0</v>
          </cell>
          <cell r="K2107">
            <v>0</v>
          </cell>
          <cell r="L2107">
            <v>0</v>
          </cell>
          <cell r="M2107">
            <v>0</v>
          </cell>
          <cell r="N2107">
            <v>6.5546910514043419E-2</v>
          </cell>
          <cell r="O2107">
            <v>9258.7403388004695</v>
          </cell>
          <cell r="P2107">
            <v>25391.915036421975</v>
          </cell>
          <cell r="Q2107">
            <v>40300.245089148288</v>
          </cell>
          <cell r="R2107">
            <v>50475.803694332149</v>
          </cell>
          <cell r="S2107">
            <v>115868.73691813351</v>
          </cell>
          <cell r="T2107">
            <v>1643.1566760809399</v>
          </cell>
          <cell r="U2107">
            <v>1668.6858427984273</v>
          </cell>
          <cell r="V2107">
            <v>1694.171552246095</v>
          </cell>
          <cell r="W2107">
            <v>1685.3581469437581</v>
          </cell>
          <cell r="X2107">
            <v>1746.9654551506121</v>
          </cell>
          <cell r="Y2107">
            <v>476.00653602675197</v>
          </cell>
          <cell r="Z2107">
            <v>497.18376792637014</v>
          </cell>
          <cell r="AA2107">
            <v>533.21670849071711</v>
          </cell>
          <cell r="AB2107">
            <v>550.28983254496848</v>
          </cell>
          <cell r="AC2107">
            <v>664.87798762549869</v>
          </cell>
          <cell r="AD2107">
            <v>24.650048499927514</v>
          </cell>
          <cell r="AE2107">
            <v>27.858941783375425</v>
          </cell>
          <cell r="AF2107">
            <v>27.381524104178734</v>
          </cell>
          <cell r="AG2107">
            <v>25.573889040840747</v>
          </cell>
          <cell r="AH2107">
            <v>22.032477207260598</v>
          </cell>
        </row>
        <row r="2108">
          <cell r="B2108">
            <v>14192</v>
          </cell>
          <cell r="C2108" t="str">
            <v>MO</v>
          </cell>
          <cell r="D2108" t="str">
            <v>Cooperative</v>
          </cell>
          <cell r="E2108">
            <v>7.9233342982105992E-3</v>
          </cell>
          <cell r="F2108">
            <v>1</v>
          </cell>
          <cell r="G2108">
            <v>16496.311028421122</v>
          </cell>
          <cell r="H2108">
            <v>16496.311028421122</v>
          </cell>
          <cell r="I2108">
            <v>11.608880937499999</v>
          </cell>
          <cell r="J2108">
            <v>30863.7</v>
          </cell>
          <cell r="K2108">
            <v>257128</v>
          </cell>
          <cell r="L2108">
            <v>15587</v>
          </cell>
          <cell r="M2108">
            <v>0.11158772468936191</v>
          </cell>
          <cell r="N2108">
            <v>0.11158772468936191</v>
          </cell>
          <cell r="O2108">
            <v>9258.7403388004695</v>
          </cell>
          <cell r="P2108">
            <v>25391.915036421975</v>
          </cell>
          <cell r="Q2108">
            <v>40300.245089148288</v>
          </cell>
          <cell r="R2108">
            <v>50475.803694332149</v>
          </cell>
          <cell r="S2108">
            <v>115868.73691813351</v>
          </cell>
          <cell r="T2108">
            <v>1643.1566760809399</v>
          </cell>
          <cell r="U2108">
            <v>1668.6858427984273</v>
          </cell>
          <cell r="V2108">
            <v>1694.171552246095</v>
          </cell>
          <cell r="W2108">
            <v>1685.3581469437581</v>
          </cell>
          <cell r="X2108">
            <v>1746.9654551506121</v>
          </cell>
          <cell r="Y2108">
            <v>476.00653602675197</v>
          </cell>
          <cell r="Z2108">
            <v>497.18376792637014</v>
          </cell>
          <cell r="AA2108">
            <v>533.21670849071711</v>
          </cell>
          <cell r="AB2108">
            <v>550.28983254496848</v>
          </cell>
          <cell r="AC2108">
            <v>664.87798762549869</v>
          </cell>
          <cell r="AD2108">
            <v>24.650048499927514</v>
          </cell>
          <cell r="AE2108">
            <v>27.858941783375425</v>
          </cell>
          <cell r="AF2108">
            <v>27.381524104178734</v>
          </cell>
          <cell r="AG2108">
            <v>25.573889040840747</v>
          </cell>
          <cell r="AH2108">
            <v>22.032477207260598</v>
          </cell>
        </row>
        <row r="2109">
          <cell r="B2109">
            <v>14285</v>
          </cell>
          <cell r="C2109" t="str">
            <v>MO</v>
          </cell>
          <cell r="D2109" t="str">
            <v>Cooperative</v>
          </cell>
          <cell r="E2109">
            <v>7.9233342982105992E-3</v>
          </cell>
          <cell r="F2109">
            <v>1</v>
          </cell>
          <cell r="G2109">
            <v>15503.805406721871</v>
          </cell>
          <cell r="H2109">
            <v>15503.805406721871</v>
          </cell>
          <cell r="I2109">
            <v>11.608880937499999</v>
          </cell>
          <cell r="J2109">
            <v>52870</v>
          </cell>
          <cell r="K2109">
            <v>509269</v>
          </cell>
          <cell r="L2109">
            <v>32848</v>
          </cell>
          <cell r="M2109">
            <v>9.4830154098482333E-2</v>
          </cell>
          <cell r="N2109">
            <v>9.4830154098482333E-2</v>
          </cell>
          <cell r="O2109">
            <v>9258.7403388004695</v>
          </cell>
          <cell r="P2109">
            <v>25391.915036421975</v>
          </cell>
          <cell r="Q2109">
            <v>40300.245089148288</v>
          </cell>
          <cell r="R2109">
            <v>50475.803694332149</v>
          </cell>
          <cell r="S2109">
            <v>115868.73691813351</v>
          </cell>
          <cell r="T2109">
            <v>1643.1566760809399</v>
          </cell>
          <cell r="U2109">
            <v>1668.6858427984273</v>
          </cell>
          <cell r="V2109">
            <v>1694.171552246095</v>
          </cell>
          <cell r="W2109">
            <v>1685.3581469437581</v>
          </cell>
          <cell r="X2109">
            <v>1746.9654551506121</v>
          </cell>
          <cell r="Y2109">
            <v>476.00653602675197</v>
          </cell>
          <cell r="Z2109">
            <v>497.18376792637014</v>
          </cell>
          <cell r="AA2109">
            <v>533.21670849071711</v>
          </cell>
          <cell r="AB2109">
            <v>550.28983254496848</v>
          </cell>
          <cell r="AC2109">
            <v>664.87798762549869</v>
          </cell>
          <cell r="AD2109">
            <v>24.650048499927514</v>
          </cell>
          <cell r="AE2109">
            <v>27.858941783375425</v>
          </cell>
          <cell r="AF2109">
            <v>27.381524104178734</v>
          </cell>
          <cell r="AG2109">
            <v>25.573889040840747</v>
          </cell>
          <cell r="AH2109">
            <v>22.032477207260598</v>
          </cell>
        </row>
        <row r="2110">
          <cell r="B2110">
            <v>14288</v>
          </cell>
          <cell r="C2110" t="str">
            <v>MO</v>
          </cell>
          <cell r="D2110" t="str">
            <v>Cooperative</v>
          </cell>
          <cell r="E2110">
            <v>7.9233342982105992E-3</v>
          </cell>
          <cell r="F2110">
            <v>1</v>
          </cell>
          <cell r="G2110">
            <v>13110.151888874465</v>
          </cell>
          <cell r="H2110">
            <v>13110.151888874465</v>
          </cell>
          <cell r="I2110">
            <v>11.608880937499999</v>
          </cell>
          <cell r="J2110">
            <v>48077.7</v>
          </cell>
          <cell r="K2110">
            <v>403950</v>
          </cell>
          <cell r="L2110">
            <v>30812</v>
          </cell>
          <cell r="M2110">
            <v>0.10839308312079467</v>
          </cell>
          <cell r="N2110">
            <v>0.10839308312079467</v>
          </cell>
          <cell r="O2110">
            <v>9258.7403388004695</v>
          </cell>
          <cell r="P2110">
            <v>25391.915036421975</v>
          </cell>
          <cell r="Q2110">
            <v>40300.245089148288</v>
          </cell>
          <cell r="R2110">
            <v>50475.803694332149</v>
          </cell>
          <cell r="S2110">
            <v>115868.73691813351</v>
          </cell>
          <cell r="T2110">
            <v>1643.1566760809399</v>
          </cell>
          <cell r="U2110">
            <v>1668.6858427984273</v>
          </cell>
          <cell r="V2110">
            <v>1694.171552246095</v>
          </cell>
          <cell r="W2110">
            <v>1685.3581469437581</v>
          </cell>
          <cell r="X2110">
            <v>1746.9654551506121</v>
          </cell>
          <cell r="Y2110">
            <v>476.00653602675197</v>
          </cell>
          <cell r="Z2110">
            <v>497.18376792637014</v>
          </cell>
          <cell r="AA2110">
            <v>533.21670849071711</v>
          </cell>
          <cell r="AB2110">
            <v>550.28983254496848</v>
          </cell>
          <cell r="AC2110">
            <v>664.87798762549869</v>
          </cell>
          <cell r="AD2110">
            <v>24.650048499927514</v>
          </cell>
          <cell r="AE2110">
            <v>27.858941783375425</v>
          </cell>
          <cell r="AF2110">
            <v>27.381524104178734</v>
          </cell>
          <cell r="AG2110">
            <v>25.573889040840747</v>
          </cell>
          <cell r="AH2110">
            <v>22.032477207260598</v>
          </cell>
        </row>
        <row r="2111">
          <cell r="B2111">
            <v>14712</v>
          </cell>
          <cell r="C2111" t="str">
            <v>MO</v>
          </cell>
          <cell r="D2111" t="str">
            <v>Cooperative</v>
          </cell>
          <cell r="E2111">
            <v>7.9233342982105992E-3</v>
          </cell>
          <cell r="F2111">
            <v>0</v>
          </cell>
          <cell r="G2111">
            <v>0</v>
          </cell>
          <cell r="H2111">
            <v>9024.2682956436602</v>
          </cell>
          <cell r="I2111">
            <v>11.608880937499999</v>
          </cell>
          <cell r="J2111">
            <v>0</v>
          </cell>
          <cell r="K2111">
            <v>0</v>
          </cell>
          <cell r="L2111">
            <v>0</v>
          </cell>
          <cell r="M2111">
            <v>0</v>
          </cell>
          <cell r="N2111">
            <v>6.5546910514043419E-2</v>
          </cell>
          <cell r="O2111">
            <v>9258.7403388004695</v>
          </cell>
          <cell r="P2111">
            <v>25391.915036421975</v>
          </cell>
          <cell r="Q2111">
            <v>40300.245089148288</v>
          </cell>
          <cell r="R2111">
            <v>50475.803694332149</v>
          </cell>
          <cell r="S2111">
            <v>115868.73691813351</v>
          </cell>
          <cell r="T2111">
            <v>1643.1566760809399</v>
          </cell>
          <cell r="U2111">
            <v>1668.6858427984273</v>
          </cell>
          <cell r="V2111">
            <v>1694.171552246095</v>
          </cell>
          <cell r="W2111">
            <v>1685.3581469437581</v>
          </cell>
          <cell r="X2111">
            <v>1746.9654551506121</v>
          </cell>
          <cell r="Y2111">
            <v>476.00653602675197</v>
          </cell>
          <cell r="Z2111">
            <v>497.18376792637014</v>
          </cell>
          <cell r="AA2111">
            <v>533.21670849071711</v>
          </cell>
          <cell r="AB2111">
            <v>550.28983254496848</v>
          </cell>
          <cell r="AC2111">
            <v>664.87798762549869</v>
          </cell>
          <cell r="AD2111">
            <v>24.650048499927514</v>
          </cell>
          <cell r="AE2111">
            <v>27.858941783375425</v>
          </cell>
          <cell r="AF2111">
            <v>27.381524104178734</v>
          </cell>
          <cell r="AG2111">
            <v>25.573889040840747</v>
          </cell>
          <cell r="AH2111">
            <v>22.032477207260598</v>
          </cell>
        </row>
        <row r="2112">
          <cell r="B2112">
            <v>15138</v>
          </cell>
          <cell r="C2112" t="str">
            <v>MO</v>
          </cell>
          <cell r="D2112" t="str">
            <v>Cooperative</v>
          </cell>
          <cell r="E2112">
            <v>0.22540686102329938</v>
          </cell>
          <cell r="F2112">
            <v>1</v>
          </cell>
          <cell r="G2112">
            <v>15745.058309694268</v>
          </cell>
          <cell r="H2112">
            <v>15745.058309694268</v>
          </cell>
          <cell r="I2112">
            <v>11.608880937499999</v>
          </cell>
          <cell r="J2112">
            <v>39176</v>
          </cell>
          <cell r="K2112">
            <v>349682</v>
          </cell>
          <cell r="L2112">
            <v>22209</v>
          </cell>
          <cell r="M2112">
            <v>0.10318558106825274</v>
          </cell>
          <cell r="N2112">
            <v>0.10318558106825274</v>
          </cell>
          <cell r="O2112">
            <v>9258.7403388004695</v>
          </cell>
          <cell r="P2112">
            <v>25391.915036421975</v>
          </cell>
          <cell r="Q2112">
            <v>40300.245089148288</v>
          </cell>
          <cell r="R2112">
            <v>50475.803694332149</v>
          </cell>
          <cell r="S2112">
            <v>115868.73691813351</v>
          </cell>
          <cell r="T2112">
            <v>1643.1566760809399</v>
          </cell>
          <cell r="U2112">
            <v>1668.6858427984273</v>
          </cell>
          <cell r="V2112">
            <v>1694.171552246095</v>
          </cell>
          <cell r="W2112">
            <v>1685.3581469437581</v>
          </cell>
          <cell r="X2112">
            <v>1746.9654551506121</v>
          </cell>
          <cell r="Y2112">
            <v>476.00653602675197</v>
          </cell>
          <cell r="Z2112">
            <v>497.18376792637014</v>
          </cell>
          <cell r="AA2112">
            <v>533.21670849071711</v>
          </cell>
          <cell r="AB2112">
            <v>550.28983254496848</v>
          </cell>
          <cell r="AC2112">
            <v>664.87798762549869</v>
          </cell>
          <cell r="AD2112">
            <v>24.650048499927514</v>
          </cell>
          <cell r="AE2112">
            <v>27.858941783375425</v>
          </cell>
          <cell r="AF2112">
            <v>27.381524104178734</v>
          </cell>
          <cell r="AG2112">
            <v>25.573889040840747</v>
          </cell>
          <cell r="AH2112">
            <v>22.032477207260598</v>
          </cell>
        </row>
        <row r="2113">
          <cell r="B2113">
            <v>15672</v>
          </cell>
          <cell r="C2113" t="str">
            <v>MO</v>
          </cell>
          <cell r="D2113" t="str">
            <v>Cooperative</v>
          </cell>
          <cell r="E2113">
            <v>7.9233342982105992E-3</v>
          </cell>
          <cell r="F2113">
            <v>0</v>
          </cell>
          <cell r="G2113">
            <v>0</v>
          </cell>
          <cell r="H2113">
            <v>9024.2682956436602</v>
          </cell>
          <cell r="I2113">
            <v>11.608880937499999</v>
          </cell>
          <cell r="J2113">
            <v>0</v>
          </cell>
          <cell r="K2113">
            <v>0</v>
          </cell>
          <cell r="L2113">
            <v>0</v>
          </cell>
          <cell r="M2113">
            <v>0</v>
          </cell>
          <cell r="N2113">
            <v>6.5546910514043419E-2</v>
          </cell>
          <cell r="O2113">
            <v>9258.7403388004695</v>
          </cell>
          <cell r="P2113">
            <v>25391.915036421975</v>
          </cell>
          <cell r="Q2113">
            <v>40300.245089148288</v>
          </cell>
          <cell r="R2113">
            <v>50475.803694332149</v>
          </cell>
          <cell r="S2113">
            <v>115868.73691813351</v>
          </cell>
          <cell r="T2113">
            <v>1643.1566760809399</v>
          </cell>
          <cell r="U2113">
            <v>1668.6858427984273</v>
          </cell>
          <cell r="V2113">
            <v>1694.171552246095</v>
          </cell>
          <cell r="W2113">
            <v>1685.3581469437581</v>
          </cell>
          <cell r="X2113">
            <v>1746.9654551506121</v>
          </cell>
          <cell r="Y2113">
            <v>476.00653602675197</v>
          </cell>
          <cell r="Z2113">
            <v>497.18376792637014</v>
          </cell>
          <cell r="AA2113">
            <v>533.21670849071711</v>
          </cell>
          <cell r="AB2113">
            <v>550.28983254496848</v>
          </cell>
          <cell r="AC2113">
            <v>664.87798762549869</v>
          </cell>
          <cell r="AD2113">
            <v>24.650048499927514</v>
          </cell>
          <cell r="AE2113">
            <v>27.858941783375425</v>
          </cell>
          <cell r="AF2113">
            <v>27.381524104178734</v>
          </cell>
          <cell r="AG2113">
            <v>25.573889040840747</v>
          </cell>
          <cell r="AH2113">
            <v>22.032477207260598</v>
          </cell>
        </row>
        <row r="2114">
          <cell r="B2114">
            <v>16511</v>
          </cell>
          <cell r="C2114" t="str">
            <v>MO</v>
          </cell>
          <cell r="D2114" t="str">
            <v>Cooperative</v>
          </cell>
          <cell r="E2114">
            <v>7.9233342982105992E-3</v>
          </cell>
          <cell r="F2114">
            <v>0</v>
          </cell>
          <cell r="G2114">
            <v>0</v>
          </cell>
          <cell r="H2114">
            <v>9024.2682956436602</v>
          </cell>
          <cell r="I2114">
            <v>11.608880937499999</v>
          </cell>
          <cell r="J2114">
            <v>0</v>
          </cell>
          <cell r="K2114">
            <v>0</v>
          </cell>
          <cell r="L2114">
            <v>0</v>
          </cell>
          <cell r="M2114">
            <v>0</v>
          </cell>
          <cell r="N2114">
            <v>6.5546910514043419E-2</v>
          </cell>
          <cell r="O2114">
            <v>9258.7403388004695</v>
          </cell>
          <cell r="P2114">
            <v>25391.915036421975</v>
          </cell>
          <cell r="Q2114">
            <v>40300.245089148288</v>
          </cell>
          <cell r="R2114">
            <v>50475.803694332149</v>
          </cell>
          <cell r="S2114">
            <v>115868.73691813351</v>
          </cell>
          <cell r="T2114">
            <v>1643.1566760809399</v>
          </cell>
          <cell r="U2114">
            <v>1668.6858427984273</v>
          </cell>
          <cell r="V2114">
            <v>1694.171552246095</v>
          </cell>
          <cell r="W2114">
            <v>1685.3581469437581</v>
          </cell>
          <cell r="X2114">
            <v>1746.9654551506121</v>
          </cell>
          <cell r="Y2114">
            <v>476.00653602675197</v>
          </cell>
          <cell r="Z2114">
            <v>497.18376792637014</v>
          </cell>
          <cell r="AA2114">
            <v>533.21670849071711</v>
          </cell>
          <cell r="AB2114">
            <v>550.28983254496848</v>
          </cell>
          <cell r="AC2114">
            <v>664.87798762549869</v>
          </cell>
          <cell r="AD2114">
            <v>24.650048499927514</v>
          </cell>
          <cell r="AE2114">
            <v>27.858941783375425</v>
          </cell>
          <cell r="AF2114">
            <v>27.381524104178734</v>
          </cell>
          <cell r="AG2114">
            <v>25.573889040840747</v>
          </cell>
          <cell r="AH2114">
            <v>22.032477207260598</v>
          </cell>
        </row>
        <row r="2115">
          <cell r="B2115">
            <v>16851</v>
          </cell>
          <cell r="C2115" t="str">
            <v>MO</v>
          </cell>
          <cell r="D2115" t="str">
            <v>Cooperative</v>
          </cell>
          <cell r="E2115">
            <v>7.9233342982105992E-3</v>
          </cell>
          <cell r="F2115">
            <v>0</v>
          </cell>
          <cell r="G2115">
            <v>0</v>
          </cell>
          <cell r="H2115">
            <v>9024.2682956436602</v>
          </cell>
          <cell r="I2115">
            <v>11.608880937499999</v>
          </cell>
          <cell r="J2115">
            <v>0</v>
          </cell>
          <cell r="K2115">
            <v>0</v>
          </cell>
          <cell r="L2115">
            <v>0</v>
          </cell>
          <cell r="M2115">
            <v>0</v>
          </cell>
          <cell r="N2115">
            <v>6.5546910514043419E-2</v>
          </cell>
          <cell r="O2115">
            <v>9258.7403388004695</v>
          </cell>
          <cell r="P2115">
            <v>25391.915036421975</v>
          </cell>
          <cell r="Q2115">
            <v>40300.245089148288</v>
          </cell>
          <cell r="R2115">
            <v>50475.803694332149</v>
          </cell>
          <cell r="S2115">
            <v>115868.73691813351</v>
          </cell>
          <cell r="T2115">
            <v>1643.1566760809399</v>
          </cell>
          <cell r="U2115">
            <v>1668.6858427984273</v>
          </cell>
          <cell r="V2115">
            <v>1694.171552246095</v>
          </cell>
          <cell r="W2115">
            <v>1685.3581469437581</v>
          </cell>
          <cell r="X2115">
            <v>1746.9654551506121</v>
          </cell>
          <cell r="Y2115">
            <v>476.00653602675197</v>
          </cell>
          <cell r="Z2115">
            <v>497.18376792637014</v>
          </cell>
          <cell r="AA2115">
            <v>533.21670849071711</v>
          </cell>
          <cell r="AB2115">
            <v>550.28983254496848</v>
          </cell>
          <cell r="AC2115">
            <v>664.87798762549869</v>
          </cell>
          <cell r="AD2115">
            <v>24.650048499927514</v>
          </cell>
          <cell r="AE2115">
            <v>27.858941783375425</v>
          </cell>
          <cell r="AF2115">
            <v>27.381524104178734</v>
          </cell>
          <cell r="AG2115">
            <v>25.573889040840747</v>
          </cell>
          <cell r="AH2115">
            <v>22.032477207260598</v>
          </cell>
        </row>
        <row r="2116">
          <cell r="B2116">
            <v>16805</v>
          </cell>
          <cell r="C2116" t="str">
            <v>MO</v>
          </cell>
          <cell r="D2116" t="str">
            <v>Cooperative</v>
          </cell>
          <cell r="E2116">
            <v>7.9233342982105992E-3</v>
          </cell>
          <cell r="F2116">
            <v>1</v>
          </cell>
          <cell r="G2116">
            <v>15890.561776606757</v>
          </cell>
          <cell r="H2116">
            <v>15890.561776606757</v>
          </cell>
          <cell r="I2116">
            <v>11.608880937499999</v>
          </cell>
          <cell r="J2116">
            <v>18357.7</v>
          </cell>
          <cell r="K2116">
            <v>168869</v>
          </cell>
          <cell r="L2116">
            <v>10627</v>
          </cell>
          <cell r="M2116">
            <v>9.9943086459481911E-2</v>
          </cell>
          <cell r="N2116">
            <v>9.9943086459481911E-2</v>
          </cell>
          <cell r="O2116">
            <v>9258.7403388004695</v>
          </cell>
          <cell r="P2116">
            <v>25391.915036421975</v>
          </cell>
          <cell r="Q2116">
            <v>40300.245089148288</v>
          </cell>
          <cell r="R2116">
            <v>50475.803694332149</v>
          </cell>
          <cell r="S2116">
            <v>115868.73691813351</v>
          </cell>
          <cell r="T2116">
            <v>1643.1566760809399</v>
          </cell>
          <cell r="U2116">
            <v>1668.6858427984273</v>
          </cell>
          <cell r="V2116">
            <v>1694.171552246095</v>
          </cell>
          <cell r="W2116">
            <v>1685.3581469437581</v>
          </cell>
          <cell r="X2116">
            <v>1746.9654551506121</v>
          </cell>
          <cell r="Y2116">
            <v>476.00653602675197</v>
          </cell>
          <cell r="Z2116">
            <v>497.18376792637014</v>
          </cell>
          <cell r="AA2116">
            <v>533.21670849071711</v>
          </cell>
          <cell r="AB2116">
            <v>550.28983254496848</v>
          </cell>
          <cell r="AC2116">
            <v>664.87798762549869</v>
          </cell>
          <cell r="AD2116">
            <v>24.650048499927514</v>
          </cell>
          <cell r="AE2116">
            <v>27.858941783375425</v>
          </cell>
          <cell r="AF2116">
            <v>27.381524104178734</v>
          </cell>
          <cell r="AG2116">
            <v>25.573889040840747</v>
          </cell>
          <cell r="AH2116">
            <v>22.032477207260598</v>
          </cell>
        </row>
        <row r="2117">
          <cell r="B2117">
            <v>17106</v>
          </cell>
          <cell r="C2117" t="str">
            <v>MO</v>
          </cell>
          <cell r="D2117" t="str">
            <v>Cooperative</v>
          </cell>
          <cell r="E2117">
            <v>7.9233342982105992E-3</v>
          </cell>
          <cell r="F2117">
            <v>0</v>
          </cell>
          <cell r="G2117">
            <v>0</v>
          </cell>
          <cell r="H2117">
            <v>9024.2682956436602</v>
          </cell>
          <cell r="I2117">
            <v>11.608880937499999</v>
          </cell>
          <cell r="J2117">
            <v>0</v>
          </cell>
          <cell r="K2117">
            <v>0</v>
          </cell>
          <cell r="L2117">
            <v>0</v>
          </cell>
          <cell r="M2117">
            <v>0</v>
          </cell>
          <cell r="N2117">
            <v>6.5546910514043419E-2</v>
          </cell>
          <cell r="O2117">
            <v>9258.7403388004695</v>
          </cell>
          <cell r="P2117">
            <v>25391.915036421975</v>
          </cell>
          <cell r="Q2117">
            <v>40300.245089148288</v>
          </cell>
          <cell r="R2117">
            <v>50475.803694332149</v>
          </cell>
          <cell r="S2117">
            <v>115868.73691813351</v>
          </cell>
          <cell r="T2117">
            <v>1643.1566760809399</v>
          </cell>
          <cell r="U2117">
            <v>1668.6858427984273</v>
          </cell>
          <cell r="V2117">
            <v>1694.171552246095</v>
          </cell>
          <cell r="W2117">
            <v>1685.3581469437581</v>
          </cell>
          <cell r="X2117">
            <v>1746.9654551506121</v>
          </cell>
          <cell r="Y2117">
            <v>476.00653602675197</v>
          </cell>
          <cell r="Z2117">
            <v>497.18376792637014</v>
          </cell>
          <cell r="AA2117">
            <v>533.21670849071711</v>
          </cell>
          <cell r="AB2117">
            <v>550.28983254496848</v>
          </cell>
          <cell r="AC2117">
            <v>664.87798762549869</v>
          </cell>
          <cell r="AD2117">
            <v>24.650048499927514</v>
          </cell>
          <cell r="AE2117">
            <v>27.858941783375425</v>
          </cell>
          <cell r="AF2117">
            <v>27.381524104178734</v>
          </cell>
          <cell r="AG2117">
            <v>25.573889040840747</v>
          </cell>
          <cell r="AH2117">
            <v>22.032477207260598</v>
          </cell>
        </row>
        <row r="2118">
          <cell r="B2118">
            <v>27238</v>
          </cell>
          <cell r="C2118" t="str">
            <v>MO</v>
          </cell>
          <cell r="D2118" t="str">
            <v>Cooperative</v>
          </cell>
          <cell r="E2118">
            <v>7.9233342982105992E-3</v>
          </cell>
          <cell r="F2118">
            <v>1</v>
          </cell>
          <cell r="G2118">
            <v>12538.061537681049</v>
          </cell>
          <cell r="H2118">
            <v>12538.061537681049</v>
          </cell>
          <cell r="I2118">
            <v>11.608880937499999</v>
          </cell>
          <cell r="J2118">
            <v>54300</v>
          </cell>
          <cell r="K2118">
            <v>494288</v>
          </cell>
          <cell r="L2118">
            <v>39423</v>
          </cell>
          <cell r="M2118">
            <v>9.8744288838918309E-2</v>
          </cell>
          <cell r="N2118">
            <v>9.8744288838918309E-2</v>
          </cell>
          <cell r="O2118">
            <v>9258.7403388004695</v>
          </cell>
          <cell r="P2118">
            <v>25391.915036421975</v>
          </cell>
          <cell r="Q2118">
            <v>40300.245089148288</v>
          </cell>
          <cell r="R2118">
            <v>50475.803694332149</v>
          </cell>
          <cell r="S2118">
            <v>115868.73691813351</v>
          </cell>
          <cell r="T2118">
            <v>1643.1566760809399</v>
          </cell>
          <cell r="U2118">
            <v>1668.6858427984273</v>
          </cell>
          <cell r="V2118">
            <v>1694.171552246095</v>
          </cell>
          <cell r="W2118">
            <v>1685.3581469437581</v>
          </cell>
          <cell r="X2118">
            <v>1746.9654551506121</v>
          </cell>
          <cell r="Y2118">
            <v>476.00653602675197</v>
          </cell>
          <cell r="Z2118">
            <v>497.18376792637014</v>
          </cell>
          <cell r="AA2118">
            <v>533.21670849071711</v>
          </cell>
          <cell r="AB2118">
            <v>550.28983254496848</v>
          </cell>
          <cell r="AC2118">
            <v>664.87798762549869</v>
          </cell>
          <cell r="AD2118">
            <v>24.650048499927514</v>
          </cell>
          <cell r="AE2118">
            <v>27.858941783375425</v>
          </cell>
          <cell r="AF2118">
            <v>27.381524104178734</v>
          </cell>
          <cell r="AG2118">
            <v>25.573889040840747</v>
          </cell>
          <cell r="AH2118">
            <v>22.032477207260598</v>
          </cell>
        </row>
        <row r="2119">
          <cell r="B2119">
            <v>16751</v>
          </cell>
          <cell r="C2119" t="str">
            <v>MO</v>
          </cell>
          <cell r="D2119" t="str">
            <v>Cooperative</v>
          </cell>
          <cell r="E2119">
            <v>7.9233342982105992E-3</v>
          </cell>
          <cell r="F2119">
            <v>1</v>
          </cell>
          <cell r="G2119">
            <v>13773.32466446849</v>
          </cell>
          <cell r="H2119">
            <v>13773.32466446849</v>
          </cell>
          <cell r="I2119">
            <v>11.608880937499999</v>
          </cell>
          <cell r="J2119">
            <v>32054</v>
          </cell>
          <cell r="K2119">
            <v>296581</v>
          </cell>
          <cell r="L2119">
            <v>21533</v>
          </cell>
          <cell r="M2119">
            <v>9.796417033213102E-2</v>
          </cell>
          <cell r="N2119">
            <v>9.796417033213102E-2</v>
          </cell>
          <cell r="O2119">
            <v>9258.7403388004695</v>
          </cell>
          <cell r="P2119">
            <v>25391.915036421975</v>
          </cell>
          <cell r="Q2119">
            <v>40300.245089148288</v>
          </cell>
          <cell r="R2119">
            <v>50475.803694332149</v>
          </cell>
          <cell r="S2119">
            <v>115868.73691813351</v>
          </cell>
          <cell r="T2119">
            <v>1643.1566760809399</v>
          </cell>
          <cell r="U2119">
            <v>1668.6858427984273</v>
          </cell>
          <cell r="V2119">
            <v>1694.171552246095</v>
          </cell>
          <cell r="W2119">
            <v>1685.3581469437581</v>
          </cell>
          <cell r="X2119">
            <v>1746.9654551506121</v>
          </cell>
          <cell r="Y2119">
            <v>476.00653602675197</v>
          </cell>
          <cell r="Z2119">
            <v>497.18376792637014</v>
          </cell>
          <cell r="AA2119">
            <v>533.21670849071711</v>
          </cell>
          <cell r="AB2119">
            <v>550.28983254496848</v>
          </cell>
          <cell r="AC2119">
            <v>664.87798762549869</v>
          </cell>
          <cell r="AD2119">
            <v>24.650048499927514</v>
          </cell>
          <cell r="AE2119">
            <v>27.858941783375425</v>
          </cell>
          <cell r="AF2119">
            <v>27.381524104178734</v>
          </cell>
          <cell r="AG2119">
            <v>25.573889040840747</v>
          </cell>
          <cell r="AH2119">
            <v>22.032477207260598</v>
          </cell>
        </row>
        <row r="2120">
          <cell r="B2120">
            <v>19158</v>
          </cell>
          <cell r="C2120" t="str">
            <v>MO</v>
          </cell>
          <cell r="D2120" t="str">
            <v>Cooperative</v>
          </cell>
          <cell r="E2120">
            <v>7.9233342982105992E-3</v>
          </cell>
          <cell r="F2120">
            <v>0</v>
          </cell>
          <cell r="G2120">
            <v>0</v>
          </cell>
          <cell r="H2120">
            <v>9024.2682956436602</v>
          </cell>
          <cell r="I2120">
            <v>11.608880937499999</v>
          </cell>
          <cell r="J2120">
            <v>0</v>
          </cell>
          <cell r="K2120">
            <v>0</v>
          </cell>
          <cell r="L2120">
            <v>0</v>
          </cell>
          <cell r="M2120">
            <v>0</v>
          </cell>
          <cell r="N2120">
            <v>6.5546910514043419E-2</v>
          </cell>
          <cell r="O2120">
            <v>9258.7403388004695</v>
          </cell>
          <cell r="P2120">
            <v>25391.915036421975</v>
          </cell>
          <cell r="Q2120">
            <v>40300.245089148288</v>
          </cell>
          <cell r="R2120">
            <v>50475.803694332149</v>
          </cell>
          <cell r="S2120">
            <v>115868.73691813351</v>
          </cell>
          <cell r="T2120">
            <v>1643.1566760809399</v>
          </cell>
          <cell r="U2120">
            <v>1668.6858427984273</v>
          </cell>
          <cell r="V2120">
            <v>1694.171552246095</v>
          </cell>
          <cell r="W2120">
            <v>1685.3581469437581</v>
          </cell>
          <cell r="X2120">
            <v>1746.9654551506121</v>
          </cell>
          <cell r="Y2120">
            <v>476.00653602675197</v>
          </cell>
          <cell r="Z2120">
            <v>497.18376792637014</v>
          </cell>
          <cell r="AA2120">
            <v>533.21670849071711</v>
          </cell>
          <cell r="AB2120">
            <v>550.28983254496848</v>
          </cell>
          <cell r="AC2120">
            <v>664.87798762549869</v>
          </cell>
          <cell r="AD2120">
            <v>24.650048499927514</v>
          </cell>
          <cell r="AE2120">
            <v>27.858941783375425</v>
          </cell>
          <cell r="AF2120">
            <v>27.381524104178734</v>
          </cell>
          <cell r="AG2120">
            <v>25.573889040840747</v>
          </cell>
          <cell r="AH2120">
            <v>22.032477207260598</v>
          </cell>
        </row>
        <row r="2121">
          <cell r="B2121">
            <v>22646</v>
          </cell>
          <cell r="C2121" t="str">
            <v>MO</v>
          </cell>
          <cell r="D2121" t="str">
            <v>Cooperative</v>
          </cell>
          <cell r="E2121">
            <v>7.9233342982105992E-3</v>
          </cell>
          <cell r="F2121">
            <v>0</v>
          </cell>
          <cell r="G2121">
            <v>0</v>
          </cell>
          <cell r="H2121">
            <v>9024.2682956436602</v>
          </cell>
          <cell r="I2121">
            <v>11.608880937499999</v>
          </cell>
          <cell r="J2121">
            <v>0</v>
          </cell>
          <cell r="K2121">
            <v>0</v>
          </cell>
          <cell r="L2121">
            <v>0</v>
          </cell>
          <cell r="M2121">
            <v>0</v>
          </cell>
          <cell r="N2121">
            <v>6.5546910514043419E-2</v>
          </cell>
          <cell r="O2121">
            <v>9258.7403388004695</v>
          </cell>
          <cell r="P2121">
            <v>25391.915036421975</v>
          </cell>
          <cell r="Q2121">
            <v>40300.245089148288</v>
          </cell>
          <cell r="R2121">
            <v>50475.803694332149</v>
          </cell>
          <cell r="S2121">
            <v>115868.73691813351</v>
          </cell>
          <cell r="T2121">
            <v>1643.1566760809399</v>
          </cell>
          <cell r="U2121">
            <v>1668.6858427984273</v>
          </cell>
          <cell r="V2121">
            <v>1694.171552246095</v>
          </cell>
          <cell r="W2121">
            <v>1685.3581469437581</v>
          </cell>
          <cell r="X2121">
            <v>1746.9654551506121</v>
          </cell>
          <cell r="Y2121">
            <v>476.00653602675197</v>
          </cell>
          <cell r="Z2121">
            <v>497.18376792637014</v>
          </cell>
          <cell r="AA2121">
            <v>533.21670849071711</v>
          </cell>
          <cell r="AB2121">
            <v>550.28983254496848</v>
          </cell>
          <cell r="AC2121">
            <v>664.87798762549869</v>
          </cell>
          <cell r="AD2121">
            <v>24.650048499927514</v>
          </cell>
          <cell r="AE2121">
            <v>27.858941783375425</v>
          </cell>
          <cell r="AF2121">
            <v>27.381524104178734</v>
          </cell>
          <cell r="AG2121">
            <v>25.573889040840747</v>
          </cell>
          <cell r="AH2121">
            <v>22.032477207260598</v>
          </cell>
        </row>
        <row r="2122">
          <cell r="B2122">
            <v>20318</v>
          </cell>
          <cell r="C2122" t="str">
            <v>MO</v>
          </cell>
          <cell r="D2122" t="str">
            <v>Cooperative</v>
          </cell>
          <cell r="E2122">
            <v>7.9233342982105992E-3</v>
          </cell>
          <cell r="F2122">
            <v>1</v>
          </cell>
          <cell r="G2122">
            <v>16173.692515779981</v>
          </cell>
          <cell r="H2122">
            <v>16173.692515779981</v>
          </cell>
          <cell r="I2122">
            <v>11.608880937499999</v>
          </cell>
          <cell r="J2122">
            <v>25101</v>
          </cell>
          <cell r="K2122">
            <v>286986</v>
          </cell>
          <cell r="L2122">
            <v>17744</v>
          </cell>
          <cell r="M2122">
            <v>7.8851038725721814E-2</v>
          </cell>
          <cell r="N2122">
            <v>7.8851038725721814E-2</v>
          </cell>
          <cell r="O2122">
            <v>9258.7403388004695</v>
          </cell>
          <cell r="P2122">
            <v>25391.915036421975</v>
          </cell>
          <cell r="Q2122">
            <v>40300.245089148288</v>
          </cell>
          <cell r="R2122">
            <v>50475.803694332149</v>
          </cell>
          <cell r="S2122">
            <v>115868.73691813351</v>
          </cell>
          <cell r="T2122">
            <v>1643.1566760809399</v>
          </cell>
          <cell r="U2122">
            <v>1668.6858427984273</v>
          </cell>
          <cell r="V2122">
            <v>1694.171552246095</v>
          </cell>
          <cell r="W2122">
            <v>1685.3581469437581</v>
          </cell>
          <cell r="X2122">
            <v>1746.9654551506121</v>
          </cell>
          <cell r="Y2122">
            <v>476.00653602675197</v>
          </cell>
          <cell r="Z2122">
            <v>497.18376792637014</v>
          </cell>
          <cell r="AA2122">
            <v>533.21670849071711</v>
          </cell>
          <cell r="AB2122">
            <v>550.28983254496848</v>
          </cell>
          <cell r="AC2122">
            <v>664.87798762549869</v>
          </cell>
          <cell r="AD2122">
            <v>24.650048499927514</v>
          </cell>
          <cell r="AE2122">
            <v>27.858941783375425</v>
          </cell>
          <cell r="AF2122">
            <v>27.381524104178734</v>
          </cell>
          <cell r="AG2122">
            <v>25.573889040840747</v>
          </cell>
          <cell r="AH2122">
            <v>22.032477207260598</v>
          </cell>
        </row>
        <row r="2123">
          <cell r="B2123">
            <v>20363</v>
          </cell>
          <cell r="C2123" t="str">
            <v>MO</v>
          </cell>
          <cell r="D2123" t="str">
            <v>Cooperative</v>
          </cell>
          <cell r="E2123">
            <v>7.9233342982105992E-3</v>
          </cell>
          <cell r="F2123">
            <v>1</v>
          </cell>
          <cell r="G2123">
            <v>17588.008415147266</v>
          </cell>
          <cell r="H2123">
            <v>17588.008415147266</v>
          </cell>
          <cell r="I2123">
            <v>11.608880937499999</v>
          </cell>
          <cell r="J2123">
            <v>27166</v>
          </cell>
          <cell r="K2123">
            <v>250805</v>
          </cell>
          <cell r="L2123">
            <v>14260</v>
          </cell>
          <cell r="M2123">
            <v>0.10039468229889754</v>
          </cell>
          <cell r="N2123">
            <v>0.10039468229889754</v>
          </cell>
          <cell r="O2123">
            <v>9258.7403388004695</v>
          </cell>
          <cell r="P2123">
            <v>25391.915036421975</v>
          </cell>
          <cell r="Q2123">
            <v>40300.245089148288</v>
          </cell>
          <cell r="R2123">
            <v>50475.803694332149</v>
          </cell>
          <cell r="S2123">
            <v>115868.73691813351</v>
          </cell>
          <cell r="T2123">
            <v>1643.1566760809399</v>
          </cell>
          <cell r="U2123">
            <v>1668.6858427984273</v>
          </cell>
          <cell r="V2123">
            <v>1694.171552246095</v>
          </cell>
          <cell r="W2123">
            <v>1685.3581469437581</v>
          </cell>
          <cell r="X2123">
            <v>1746.9654551506121</v>
          </cell>
          <cell r="Y2123">
            <v>476.00653602675197</v>
          </cell>
          <cell r="Z2123">
            <v>497.18376792637014</v>
          </cell>
          <cell r="AA2123">
            <v>533.21670849071711</v>
          </cell>
          <cell r="AB2123">
            <v>550.28983254496848</v>
          </cell>
          <cell r="AC2123">
            <v>664.87798762549869</v>
          </cell>
          <cell r="AD2123">
            <v>24.650048499927514</v>
          </cell>
          <cell r="AE2123">
            <v>27.858941783375425</v>
          </cell>
          <cell r="AF2123">
            <v>27.381524104178734</v>
          </cell>
          <cell r="AG2123">
            <v>25.573889040840747</v>
          </cell>
          <cell r="AH2123">
            <v>22.032477207260598</v>
          </cell>
        </row>
        <row r="2124">
          <cell r="B2124">
            <v>20574</v>
          </cell>
          <cell r="C2124" t="str">
            <v>MO</v>
          </cell>
          <cell r="D2124" t="str">
            <v>Cooperative</v>
          </cell>
          <cell r="E2124">
            <v>7.9233342982105992E-3</v>
          </cell>
          <cell r="F2124">
            <v>1</v>
          </cell>
          <cell r="G2124">
            <v>12475.08323345319</v>
          </cell>
          <cell r="H2124">
            <v>12475.08323345319</v>
          </cell>
          <cell r="I2124">
            <v>11.608880937499999</v>
          </cell>
          <cell r="J2124">
            <v>62504</v>
          </cell>
          <cell r="K2124">
            <v>468377</v>
          </cell>
          <cell r="L2124">
            <v>37545</v>
          </cell>
          <cell r="M2124">
            <v>0.12228127081905975</v>
          </cell>
          <cell r="N2124">
            <v>0.12228127081905975</v>
          </cell>
          <cell r="O2124">
            <v>9258.7403388004695</v>
          </cell>
          <cell r="P2124">
            <v>25391.915036421975</v>
          </cell>
          <cell r="Q2124">
            <v>40300.245089148288</v>
          </cell>
          <cell r="R2124">
            <v>50475.803694332149</v>
          </cell>
          <cell r="S2124">
            <v>115868.73691813351</v>
          </cell>
          <cell r="T2124">
            <v>1643.1566760809399</v>
          </cell>
          <cell r="U2124">
            <v>1668.6858427984273</v>
          </cell>
          <cell r="V2124">
            <v>1694.171552246095</v>
          </cell>
          <cell r="W2124">
            <v>1685.3581469437581</v>
          </cell>
          <cell r="X2124">
            <v>1746.9654551506121</v>
          </cell>
          <cell r="Y2124">
            <v>476.00653602675197</v>
          </cell>
          <cell r="Z2124">
            <v>497.18376792637014</v>
          </cell>
          <cell r="AA2124">
            <v>533.21670849071711</v>
          </cell>
          <cell r="AB2124">
            <v>550.28983254496848</v>
          </cell>
          <cell r="AC2124">
            <v>664.87798762549869</v>
          </cell>
          <cell r="AD2124">
            <v>24.650048499927514</v>
          </cell>
          <cell r="AE2124">
            <v>27.858941783375425</v>
          </cell>
          <cell r="AF2124">
            <v>27.381524104178734</v>
          </cell>
          <cell r="AG2124">
            <v>25.573889040840747</v>
          </cell>
          <cell r="AH2124">
            <v>22.032477207260598</v>
          </cell>
        </row>
        <row r="2125">
          <cell r="B2125">
            <v>3093</v>
          </cell>
          <cell r="C2125" t="str">
            <v>MO</v>
          </cell>
          <cell r="D2125" t="str">
            <v>Cooperative</v>
          </cell>
          <cell r="E2125">
            <v>7.9233342982105992E-3</v>
          </cell>
          <cell r="F2125">
            <v>1</v>
          </cell>
          <cell r="G2125">
            <v>13905.867970660147</v>
          </cell>
          <cell r="H2125">
            <v>13905.867970660147</v>
          </cell>
          <cell r="I2125">
            <v>11.608880937499999</v>
          </cell>
          <cell r="J2125">
            <v>132324</v>
          </cell>
          <cell r="K2125">
            <v>1365000</v>
          </cell>
          <cell r="L2125">
            <v>98160</v>
          </cell>
          <cell r="M2125">
            <v>8.6922832942197811E-2</v>
          </cell>
          <cell r="N2125">
            <v>8.6922832942197811E-2</v>
          </cell>
          <cell r="O2125">
            <v>9258.7403388004695</v>
          </cell>
          <cell r="P2125">
            <v>25391.915036421975</v>
          </cell>
          <cell r="Q2125">
            <v>40300.245089148288</v>
          </cell>
          <cell r="R2125">
            <v>50475.803694332149</v>
          </cell>
          <cell r="S2125">
            <v>115868.73691813351</v>
          </cell>
          <cell r="T2125">
            <v>1643.1566760809399</v>
          </cell>
          <cell r="U2125">
            <v>1668.6858427984273</v>
          </cell>
          <cell r="V2125">
            <v>1694.171552246095</v>
          </cell>
          <cell r="W2125">
            <v>1685.3581469437581</v>
          </cell>
          <cell r="X2125">
            <v>1746.9654551506121</v>
          </cell>
          <cell r="Y2125">
            <v>476.00653602675197</v>
          </cell>
          <cell r="Z2125">
            <v>497.18376792637014</v>
          </cell>
          <cell r="AA2125">
            <v>533.21670849071711</v>
          </cell>
          <cell r="AB2125">
            <v>550.28983254496848</v>
          </cell>
          <cell r="AC2125">
            <v>664.87798762549869</v>
          </cell>
          <cell r="AD2125">
            <v>24.650048499927514</v>
          </cell>
          <cell r="AE2125">
            <v>27.858941783375425</v>
          </cell>
          <cell r="AF2125">
            <v>27.381524104178734</v>
          </cell>
          <cell r="AG2125">
            <v>25.573889040840747</v>
          </cell>
          <cell r="AH2125">
            <v>22.032477207260598</v>
          </cell>
        </row>
        <row r="2126">
          <cell r="B2126">
            <v>3712</v>
          </cell>
          <cell r="C2126" t="str">
            <v>MO</v>
          </cell>
          <cell r="D2126" t="str">
            <v>Cooperative</v>
          </cell>
          <cell r="E2126">
            <v>7.9233342982105992E-3</v>
          </cell>
          <cell r="F2126">
            <v>1</v>
          </cell>
          <cell r="G2126">
            <v>10302.266288951841</v>
          </cell>
          <cell r="H2126">
            <v>10302.266288951841</v>
          </cell>
          <cell r="I2126">
            <v>11.608880937499999</v>
          </cell>
          <cell r="J2126">
            <v>14342.9</v>
          </cell>
          <cell r="K2126">
            <v>109101</v>
          </cell>
          <cell r="L2126">
            <v>10590</v>
          </cell>
          <cell r="M2126">
            <v>0.11794248824907655</v>
          </cell>
          <cell r="N2126">
            <v>0.11794248824907655</v>
          </cell>
          <cell r="O2126">
            <v>9258.7403388004695</v>
          </cell>
          <cell r="P2126">
            <v>25391.915036421975</v>
          </cell>
          <cell r="Q2126">
            <v>40300.245089148288</v>
          </cell>
          <cell r="R2126">
            <v>50475.803694332149</v>
          </cell>
          <cell r="S2126">
            <v>115868.73691813351</v>
          </cell>
          <cell r="T2126">
            <v>1643.1566760809399</v>
          </cell>
          <cell r="U2126">
            <v>1668.6858427984273</v>
          </cell>
          <cell r="V2126">
            <v>1694.171552246095</v>
          </cell>
          <cell r="W2126">
            <v>1685.3581469437581</v>
          </cell>
          <cell r="X2126">
            <v>1746.9654551506121</v>
          </cell>
          <cell r="Y2126">
            <v>476.00653602675197</v>
          </cell>
          <cell r="Z2126">
            <v>497.18376792637014</v>
          </cell>
          <cell r="AA2126">
            <v>533.21670849071711</v>
          </cell>
          <cell r="AB2126">
            <v>550.28983254496848</v>
          </cell>
          <cell r="AC2126">
            <v>664.87798762549869</v>
          </cell>
          <cell r="AD2126">
            <v>24.650048499927514</v>
          </cell>
          <cell r="AE2126">
            <v>27.858941783375425</v>
          </cell>
          <cell r="AF2126">
            <v>27.381524104178734</v>
          </cell>
          <cell r="AG2126">
            <v>25.573889040840747</v>
          </cell>
          <cell r="AH2126">
            <v>22.032477207260598</v>
          </cell>
        </row>
        <row r="2127">
          <cell r="B2127">
            <v>5860</v>
          </cell>
          <cell r="C2127" t="str">
            <v>MO</v>
          </cell>
          <cell r="D2127" t="str">
            <v>Investor Owned</v>
          </cell>
          <cell r="E2127">
            <v>7.9233342982105992E-3</v>
          </cell>
          <cell r="F2127">
            <v>1</v>
          </cell>
          <cell r="G2127">
            <v>12340.086102840589</v>
          </cell>
          <cell r="H2127">
            <v>12340.086102840589</v>
          </cell>
          <cell r="I2127">
            <v>11.608880937499999</v>
          </cell>
          <cell r="J2127">
            <v>243284.69999999998</v>
          </cell>
          <cell r="K2127">
            <v>1840203</v>
          </cell>
          <cell r="L2127">
            <v>149124</v>
          </cell>
          <cell r="M2127">
            <v>0.12091641349835587</v>
          </cell>
          <cell r="N2127">
            <v>0.12091641349835587</v>
          </cell>
          <cell r="O2127">
            <v>9258.7403388004695</v>
          </cell>
          <cell r="P2127">
            <v>25391.915036421975</v>
          </cell>
          <cell r="Q2127">
            <v>40300.245089148288</v>
          </cell>
          <cell r="R2127">
            <v>50475.803694332149</v>
          </cell>
          <cell r="S2127">
            <v>115868.73691813351</v>
          </cell>
          <cell r="T2127">
            <v>1643.1566760809399</v>
          </cell>
          <cell r="U2127">
            <v>1668.6858427984273</v>
          </cell>
          <cell r="V2127">
            <v>1694.171552246095</v>
          </cell>
          <cell r="W2127">
            <v>1685.3581469437581</v>
          </cell>
          <cell r="X2127">
            <v>1746.9654551506121</v>
          </cell>
          <cell r="Y2127">
            <v>476.00653602675197</v>
          </cell>
          <cell r="Z2127">
            <v>497.18376792637014</v>
          </cell>
          <cell r="AA2127">
            <v>533.21670849071711</v>
          </cell>
          <cell r="AB2127">
            <v>550.28983254496848</v>
          </cell>
          <cell r="AC2127">
            <v>664.87798762549869</v>
          </cell>
          <cell r="AD2127">
            <v>24.650048499927514</v>
          </cell>
          <cell r="AE2127">
            <v>27.858941783375425</v>
          </cell>
          <cell r="AF2127">
            <v>27.381524104178734</v>
          </cell>
          <cell r="AG2127">
            <v>25.573889040840747</v>
          </cell>
          <cell r="AH2127">
            <v>22.032477207260598</v>
          </cell>
        </row>
        <row r="2128">
          <cell r="B2128">
            <v>3082</v>
          </cell>
          <cell r="C2128" t="str">
            <v>MO</v>
          </cell>
          <cell r="D2128" t="str">
            <v>Municipal</v>
          </cell>
          <cell r="E2128">
            <v>7.9233342982105992E-3</v>
          </cell>
          <cell r="F2128">
            <v>0</v>
          </cell>
          <cell r="G2128">
            <v>0</v>
          </cell>
          <cell r="H2128">
            <v>1681.1261846718226</v>
          </cell>
          <cell r="I2128">
            <v>11.608880937499999</v>
          </cell>
          <cell r="J2128">
            <v>0</v>
          </cell>
          <cell r="K2128">
            <v>0</v>
          </cell>
          <cell r="L2128">
            <v>0</v>
          </cell>
          <cell r="M2128">
            <v>0</v>
          </cell>
          <cell r="N2128">
            <v>1.3220783354262576E-2</v>
          </cell>
          <cell r="O2128">
            <v>9258.7403388004695</v>
          </cell>
          <cell r="P2128">
            <v>25391.915036421975</v>
          </cell>
          <cell r="Q2128">
            <v>40300.245089148288</v>
          </cell>
          <cell r="R2128">
            <v>50475.803694332149</v>
          </cell>
          <cell r="S2128">
            <v>115868.73691813351</v>
          </cell>
          <cell r="T2128">
            <v>1643.1566760809399</v>
          </cell>
          <cell r="U2128">
            <v>1668.6858427984273</v>
          </cell>
          <cell r="V2128">
            <v>1694.171552246095</v>
          </cell>
          <cell r="W2128">
            <v>1685.3581469437581</v>
          </cell>
          <cell r="X2128">
            <v>1746.9654551506121</v>
          </cell>
          <cell r="Y2128">
            <v>476.00653602675197</v>
          </cell>
          <cell r="Z2128">
            <v>497.18376792637014</v>
          </cell>
          <cell r="AA2128">
            <v>533.21670849071711</v>
          </cell>
          <cell r="AB2128">
            <v>550.28983254496848</v>
          </cell>
          <cell r="AC2128">
            <v>664.87798762549869</v>
          </cell>
          <cell r="AD2128">
            <v>24.650048499927514</v>
          </cell>
          <cell r="AE2128">
            <v>27.858941783375425</v>
          </cell>
          <cell r="AF2128">
            <v>27.381524104178734</v>
          </cell>
          <cell r="AG2128">
            <v>25.573889040840747</v>
          </cell>
          <cell r="AH2128">
            <v>22.032477207260598</v>
          </cell>
        </row>
        <row r="2129">
          <cell r="B2129">
            <v>3486</v>
          </cell>
          <cell r="C2129" t="str">
            <v>MO</v>
          </cell>
          <cell r="D2129" t="str">
            <v>Municipal</v>
          </cell>
          <cell r="E2129">
            <v>7.9233342982105992E-3</v>
          </cell>
          <cell r="F2129">
            <v>0</v>
          </cell>
          <cell r="G2129">
            <v>0</v>
          </cell>
          <cell r="H2129">
            <v>1681.1261846718226</v>
          </cell>
          <cell r="I2129">
            <v>11.608880937499999</v>
          </cell>
          <cell r="J2129">
            <v>0</v>
          </cell>
          <cell r="K2129">
            <v>0</v>
          </cell>
          <cell r="L2129">
            <v>0</v>
          </cell>
          <cell r="M2129">
            <v>0</v>
          </cell>
          <cell r="N2129">
            <v>1.3220783354262576E-2</v>
          </cell>
          <cell r="O2129">
            <v>9258.7403388004695</v>
          </cell>
          <cell r="P2129">
            <v>25391.915036421975</v>
          </cell>
          <cell r="Q2129">
            <v>40300.245089148288</v>
          </cell>
          <cell r="R2129">
            <v>50475.803694332149</v>
          </cell>
          <cell r="S2129">
            <v>115868.73691813351</v>
          </cell>
          <cell r="T2129">
            <v>1643.1566760809399</v>
          </cell>
          <cell r="U2129">
            <v>1668.6858427984273</v>
          </cell>
          <cell r="V2129">
            <v>1694.171552246095</v>
          </cell>
          <cell r="W2129">
            <v>1685.3581469437581</v>
          </cell>
          <cell r="X2129">
            <v>1746.9654551506121</v>
          </cell>
          <cell r="Y2129">
            <v>476.00653602675197</v>
          </cell>
          <cell r="Z2129">
            <v>497.18376792637014</v>
          </cell>
          <cell r="AA2129">
            <v>533.21670849071711</v>
          </cell>
          <cell r="AB2129">
            <v>550.28983254496848</v>
          </cell>
          <cell r="AC2129">
            <v>664.87798762549869</v>
          </cell>
          <cell r="AD2129">
            <v>24.650048499927514</v>
          </cell>
          <cell r="AE2129">
            <v>27.858941783375425</v>
          </cell>
          <cell r="AF2129">
            <v>27.381524104178734</v>
          </cell>
          <cell r="AG2129">
            <v>25.573889040840747</v>
          </cell>
          <cell r="AH2129">
            <v>22.032477207260598</v>
          </cell>
        </row>
        <row r="2130">
          <cell r="B2130">
            <v>228</v>
          </cell>
          <cell r="C2130" t="str">
            <v>MO</v>
          </cell>
          <cell r="D2130" t="str">
            <v>Municipal</v>
          </cell>
          <cell r="E2130">
            <v>7.9233342982105992E-3</v>
          </cell>
          <cell r="F2130">
            <v>0</v>
          </cell>
          <cell r="G2130">
            <v>0</v>
          </cell>
          <cell r="H2130">
            <v>1681.1261846718226</v>
          </cell>
          <cell r="I2130">
            <v>11.608880937499999</v>
          </cell>
          <cell r="J2130">
            <v>0</v>
          </cell>
          <cell r="K2130">
            <v>0</v>
          </cell>
          <cell r="L2130">
            <v>0</v>
          </cell>
          <cell r="M2130">
            <v>0</v>
          </cell>
          <cell r="N2130">
            <v>1.3220783354262576E-2</v>
          </cell>
          <cell r="O2130">
            <v>9258.7403388004695</v>
          </cell>
          <cell r="P2130">
            <v>25391.915036421975</v>
          </cell>
          <cell r="Q2130">
            <v>40300.245089148288</v>
          </cell>
          <cell r="R2130">
            <v>50475.803694332149</v>
          </cell>
          <cell r="S2130">
            <v>115868.73691813351</v>
          </cell>
          <cell r="T2130">
            <v>1643.1566760809399</v>
          </cell>
          <cell r="U2130">
            <v>1668.6858427984273</v>
          </cell>
          <cell r="V2130">
            <v>1694.171552246095</v>
          </cell>
          <cell r="W2130">
            <v>1685.3581469437581</v>
          </cell>
          <cell r="X2130">
            <v>1746.9654551506121</v>
          </cell>
          <cell r="Y2130">
            <v>476.00653602675197</v>
          </cell>
          <cell r="Z2130">
            <v>497.18376792637014</v>
          </cell>
          <cell r="AA2130">
            <v>533.21670849071711</v>
          </cell>
          <cell r="AB2130">
            <v>550.28983254496848</v>
          </cell>
          <cell r="AC2130">
            <v>664.87798762549869</v>
          </cell>
          <cell r="AD2130">
            <v>24.650048499927514</v>
          </cell>
          <cell r="AE2130">
            <v>27.858941783375425</v>
          </cell>
          <cell r="AF2130">
            <v>27.381524104178734</v>
          </cell>
          <cell r="AG2130">
            <v>25.573889040840747</v>
          </cell>
          <cell r="AH2130">
            <v>22.032477207260598</v>
          </cell>
        </row>
        <row r="2131">
          <cell r="B2131">
            <v>1024</v>
          </cell>
          <cell r="C2131" t="str">
            <v>MO</v>
          </cell>
          <cell r="D2131" t="str">
            <v>Municipal</v>
          </cell>
          <cell r="E2131">
            <v>7.9233342982105992E-3</v>
          </cell>
          <cell r="F2131">
            <v>0</v>
          </cell>
          <cell r="G2131">
            <v>0</v>
          </cell>
          <cell r="H2131">
            <v>1681.1261846718226</v>
          </cell>
          <cell r="I2131">
            <v>11.608880937499999</v>
          </cell>
          <cell r="J2131">
            <v>0</v>
          </cell>
          <cell r="K2131">
            <v>0</v>
          </cell>
          <cell r="L2131">
            <v>0</v>
          </cell>
          <cell r="M2131">
            <v>0</v>
          </cell>
          <cell r="N2131">
            <v>1.3220783354262576E-2</v>
          </cell>
          <cell r="O2131">
            <v>9258.7403388004695</v>
          </cell>
          <cell r="P2131">
            <v>25391.915036421975</v>
          </cell>
          <cell r="Q2131">
            <v>40300.245089148288</v>
          </cell>
          <cell r="R2131">
            <v>50475.803694332149</v>
          </cell>
          <cell r="S2131">
            <v>115868.73691813351</v>
          </cell>
          <cell r="T2131">
            <v>1643.1566760809399</v>
          </cell>
          <cell r="U2131">
            <v>1668.6858427984273</v>
          </cell>
          <cell r="V2131">
            <v>1694.171552246095</v>
          </cell>
          <cell r="W2131">
            <v>1685.3581469437581</v>
          </cell>
          <cell r="X2131">
            <v>1746.9654551506121</v>
          </cell>
          <cell r="Y2131">
            <v>476.00653602675197</v>
          </cell>
          <cell r="Z2131">
            <v>497.18376792637014</v>
          </cell>
          <cell r="AA2131">
            <v>533.21670849071711</v>
          </cell>
          <cell r="AB2131">
            <v>550.28983254496848</v>
          </cell>
          <cell r="AC2131">
            <v>664.87798762549869</v>
          </cell>
          <cell r="AD2131">
            <v>24.650048499927514</v>
          </cell>
          <cell r="AE2131">
            <v>27.858941783375425</v>
          </cell>
          <cell r="AF2131">
            <v>27.381524104178734</v>
          </cell>
          <cell r="AG2131">
            <v>25.573889040840747</v>
          </cell>
          <cell r="AH2131">
            <v>22.032477207260598</v>
          </cell>
        </row>
        <row r="2132">
          <cell r="B2132">
            <v>1647</v>
          </cell>
          <cell r="C2132" t="str">
            <v>MO</v>
          </cell>
          <cell r="D2132" t="str">
            <v>Municipal</v>
          </cell>
          <cell r="E2132">
            <v>7.9233342982105992E-3</v>
          </cell>
          <cell r="F2132">
            <v>0</v>
          </cell>
          <cell r="G2132">
            <v>0</v>
          </cell>
          <cell r="H2132">
            <v>1681.1261846718226</v>
          </cell>
          <cell r="I2132">
            <v>11.608880937499999</v>
          </cell>
          <cell r="J2132">
            <v>0</v>
          </cell>
          <cell r="K2132">
            <v>0</v>
          </cell>
          <cell r="L2132">
            <v>0</v>
          </cell>
          <cell r="M2132">
            <v>0</v>
          </cell>
          <cell r="N2132">
            <v>1.3220783354262576E-2</v>
          </cell>
          <cell r="O2132">
            <v>9258.7403388004695</v>
          </cell>
          <cell r="P2132">
            <v>25391.915036421975</v>
          </cell>
          <cell r="Q2132">
            <v>40300.245089148288</v>
          </cell>
          <cell r="R2132">
            <v>50475.803694332149</v>
          </cell>
          <cell r="S2132">
            <v>115868.73691813351</v>
          </cell>
          <cell r="T2132">
            <v>1643.1566760809399</v>
          </cell>
          <cell r="U2132">
            <v>1668.6858427984273</v>
          </cell>
          <cell r="V2132">
            <v>1694.171552246095</v>
          </cell>
          <cell r="W2132">
            <v>1685.3581469437581</v>
          </cell>
          <cell r="X2132">
            <v>1746.9654551506121</v>
          </cell>
          <cell r="Y2132">
            <v>476.00653602675197</v>
          </cell>
          <cell r="Z2132">
            <v>497.18376792637014</v>
          </cell>
          <cell r="AA2132">
            <v>533.21670849071711</v>
          </cell>
          <cell r="AB2132">
            <v>550.28983254496848</v>
          </cell>
          <cell r="AC2132">
            <v>664.87798762549869</v>
          </cell>
          <cell r="AD2132">
            <v>24.650048499927514</v>
          </cell>
          <cell r="AE2132">
            <v>27.858941783375425</v>
          </cell>
          <cell r="AF2132">
            <v>27.381524104178734</v>
          </cell>
          <cell r="AG2132">
            <v>25.573889040840747</v>
          </cell>
          <cell r="AH2132">
            <v>22.032477207260598</v>
          </cell>
        </row>
        <row r="2133">
          <cell r="B2133">
            <v>2647</v>
          </cell>
          <cell r="C2133" t="str">
            <v>MO</v>
          </cell>
          <cell r="D2133" t="str">
            <v>Municipal</v>
          </cell>
          <cell r="E2133">
            <v>7.9233342982105992E-3</v>
          </cell>
          <cell r="F2133">
            <v>0</v>
          </cell>
          <cell r="G2133">
            <v>0</v>
          </cell>
          <cell r="H2133">
            <v>1681.1261846718226</v>
          </cell>
          <cell r="I2133">
            <v>11.608880937499999</v>
          </cell>
          <cell r="J2133">
            <v>0</v>
          </cell>
          <cell r="K2133">
            <v>0</v>
          </cell>
          <cell r="L2133">
            <v>0</v>
          </cell>
          <cell r="M2133">
            <v>0</v>
          </cell>
          <cell r="N2133">
            <v>1.3220783354262576E-2</v>
          </cell>
          <cell r="O2133">
            <v>9258.7403388004695</v>
          </cell>
          <cell r="P2133">
            <v>25391.915036421975</v>
          </cell>
          <cell r="Q2133">
            <v>40300.245089148288</v>
          </cell>
          <cell r="R2133">
            <v>50475.803694332149</v>
          </cell>
          <cell r="S2133">
            <v>115868.73691813351</v>
          </cell>
          <cell r="T2133">
            <v>1643.1566760809399</v>
          </cell>
          <cell r="U2133">
            <v>1668.6858427984273</v>
          </cell>
          <cell r="V2133">
            <v>1694.171552246095</v>
          </cell>
          <cell r="W2133">
            <v>1685.3581469437581</v>
          </cell>
          <cell r="X2133">
            <v>1746.9654551506121</v>
          </cell>
          <cell r="Y2133">
            <v>476.00653602675197</v>
          </cell>
          <cell r="Z2133">
            <v>497.18376792637014</v>
          </cell>
          <cell r="AA2133">
            <v>533.21670849071711</v>
          </cell>
          <cell r="AB2133">
            <v>550.28983254496848</v>
          </cell>
          <cell r="AC2133">
            <v>664.87798762549869</v>
          </cell>
          <cell r="AD2133">
            <v>24.650048499927514</v>
          </cell>
          <cell r="AE2133">
            <v>27.858941783375425</v>
          </cell>
          <cell r="AF2133">
            <v>27.381524104178734</v>
          </cell>
          <cell r="AG2133">
            <v>25.573889040840747</v>
          </cell>
          <cell r="AH2133">
            <v>22.032477207260598</v>
          </cell>
        </row>
        <row r="2134">
          <cell r="B2134">
            <v>2726</v>
          </cell>
          <cell r="C2134" t="str">
            <v>MO</v>
          </cell>
          <cell r="D2134" t="str">
            <v>Municipal</v>
          </cell>
          <cell r="E2134">
            <v>7.9233342982105992E-3</v>
          </cell>
          <cell r="F2134">
            <v>0</v>
          </cell>
          <cell r="G2134">
            <v>0</v>
          </cell>
          <cell r="H2134">
            <v>1681.1261846718226</v>
          </cell>
          <cell r="I2134">
            <v>11.608880937499999</v>
          </cell>
          <cell r="J2134">
            <v>0</v>
          </cell>
          <cell r="K2134">
            <v>0</v>
          </cell>
          <cell r="L2134">
            <v>0</v>
          </cell>
          <cell r="M2134">
            <v>0</v>
          </cell>
          <cell r="N2134">
            <v>1.3220783354262576E-2</v>
          </cell>
          <cell r="O2134">
            <v>9258.7403388004695</v>
          </cell>
          <cell r="P2134">
            <v>25391.915036421975</v>
          </cell>
          <cell r="Q2134">
            <v>40300.245089148288</v>
          </cell>
          <cell r="R2134">
            <v>50475.803694332149</v>
          </cell>
          <cell r="S2134">
            <v>115868.73691813351</v>
          </cell>
          <cell r="T2134">
            <v>1643.1566760809399</v>
          </cell>
          <cell r="U2134">
            <v>1668.6858427984273</v>
          </cell>
          <cell r="V2134">
            <v>1694.171552246095</v>
          </cell>
          <cell r="W2134">
            <v>1685.3581469437581</v>
          </cell>
          <cell r="X2134">
            <v>1746.9654551506121</v>
          </cell>
          <cell r="Y2134">
            <v>476.00653602675197</v>
          </cell>
          <cell r="Z2134">
            <v>497.18376792637014</v>
          </cell>
          <cell r="AA2134">
            <v>533.21670849071711</v>
          </cell>
          <cell r="AB2134">
            <v>550.28983254496848</v>
          </cell>
          <cell r="AC2134">
            <v>664.87798762549869</v>
          </cell>
          <cell r="AD2134">
            <v>24.650048499927514</v>
          </cell>
          <cell r="AE2134">
            <v>27.858941783375425</v>
          </cell>
          <cell r="AF2134">
            <v>27.381524104178734</v>
          </cell>
          <cell r="AG2134">
            <v>25.573889040840747</v>
          </cell>
          <cell r="AH2134">
            <v>22.032477207260598</v>
          </cell>
        </row>
        <row r="2135">
          <cell r="B2135">
            <v>2851</v>
          </cell>
          <cell r="C2135" t="str">
            <v>MO</v>
          </cell>
          <cell r="D2135" t="str">
            <v>Municipal</v>
          </cell>
          <cell r="E2135">
            <v>7.9233342982105992E-3</v>
          </cell>
          <cell r="F2135">
            <v>0</v>
          </cell>
          <cell r="G2135">
            <v>0</v>
          </cell>
          <cell r="H2135">
            <v>1681.1261846718226</v>
          </cell>
          <cell r="I2135">
            <v>11.608880937499999</v>
          </cell>
          <cell r="J2135">
            <v>0</v>
          </cell>
          <cell r="K2135">
            <v>0</v>
          </cell>
          <cell r="L2135">
            <v>0</v>
          </cell>
          <cell r="M2135">
            <v>0</v>
          </cell>
          <cell r="N2135">
            <v>1.3220783354262576E-2</v>
          </cell>
          <cell r="O2135">
            <v>9258.7403388004695</v>
          </cell>
          <cell r="P2135">
            <v>25391.915036421975</v>
          </cell>
          <cell r="Q2135">
            <v>40300.245089148288</v>
          </cell>
          <cell r="R2135">
            <v>50475.803694332149</v>
          </cell>
          <cell r="S2135">
            <v>115868.73691813351</v>
          </cell>
          <cell r="T2135">
            <v>1643.1566760809399</v>
          </cell>
          <cell r="U2135">
            <v>1668.6858427984273</v>
          </cell>
          <cell r="V2135">
            <v>1694.171552246095</v>
          </cell>
          <cell r="W2135">
            <v>1685.3581469437581</v>
          </cell>
          <cell r="X2135">
            <v>1746.9654551506121</v>
          </cell>
          <cell r="Y2135">
            <v>476.00653602675197</v>
          </cell>
          <cell r="Z2135">
            <v>497.18376792637014</v>
          </cell>
          <cell r="AA2135">
            <v>533.21670849071711</v>
          </cell>
          <cell r="AB2135">
            <v>550.28983254496848</v>
          </cell>
          <cell r="AC2135">
            <v>664.87798762549869</v>
          </cell>
          <cell r="AD2135">
            <v>24.650048499927514</v>
          </cell>
          <cell r="AE2135">
            <v>27.858941783375425</v>
          </cell>
          <cell r="AF2135">
            <v>27.381524104178734</v>
          </cell>
          <cell r="AG2135">
            <v>25.573889040840747</v>
          </cell>
          <cell r="AH2135">
            <v>22.032477207260598</v>
          </cell>
        </row>
        <row r="2136">
          <cell r="B2136">
            <v>2900</v>
          </cell>
          <cell r="C2136" t="str">
            <v>MO</v>
          </cell>
          <cell r="D2136" t="str">
            <v>Municipal</v>
          </cell>
          <cell r="E2136">
            <v>7.9233342982105992E-3</v>
          </cell>
          <cell r="F2136">
            <v>0</v>
          </cell>
          <cell r="G2136">
            <v>0</v>
          </cell>
          <cell r="H2136">
            <v>1681.1261846718226</v>
          </cell>
          <cell r="I2136">
            <v>11.608880937499999</v>
          </cell>
          <cell r="J2136">
            <v>0</v>
          </cell>
          <cell r="K2136">
            <v>0</v>
          </cell>
          <cell r="L2136">
            <v>0</v>
          </cell>
          <cell r="M2136">
            <v>0</v>
          </cell>
          <cell r="N2136">
            <v>1.3220783354262576E-2</v>
          </cell>
          <cell r="O2136">
            <v>9258.7403388004695</v>
          </cell>
          <cell r="P2136">
            <v>25391.915036421975</v>
          </cell>
          <cell r="Q2136">
            <v>40300.245089148288</v>
          </cell>
          <cell r="R2136">
            <v>50475.803694332149</v>
          </cell>
          <cell r="S2136">
            <v>115868.73691813351</v>
          </cell>
          <cell r="T2136">
            <v>1643.1566760809399</v>
          </cell>
          <cell r="U2136">
            <v>1668.6858427984273</v>
          </cell>
          <cell r="V2136">
            <v>1694.171552246095</v>
          </cell>
          <cell r="W2136">
            <v>1685.3581469437581</v>
          </cell>
          <cell r="X2136">
            <v>1746.9654551506121</v>
          </cell>
          <cell r="Y2136">
            <v>476.00653602675197</v>
          </cell>
          <cell r="Z2136">
            <v>497.18376792637014</v>
          </cell>
          <cell r="AA2136">
            <v>533.21670849071711</v>
          </cell>
          <cell r="AB2136">
            <v>550.28983254496848</v>
          </cell>
          <cell r="AC2136">
            <v>664.87798762549869</v>
          </cell>
          <cell r="AD2136">
            <v>24.650048499927514</v>
          </cell>
          <cell r="AE2136">
            <v>27.858941783375425</v>
          </cell>
          <cell r="AF2136">
            <v>27.381524104178734</v>
          </cell>
          <cell r="AG2136">
            <v>25.573889040840747</v>
          </cell>
          <cell r="AH2136">
            <v>22.032477207260598</v>
          </cell>
        </row>
        <row r="2137">
          <cell r="B2137">
            <v>3113</v>
          </cell>
          <cell r="C2137" t="str">
            <v>MO</v>
          </cell>
          <cell r="D2137" t="str">
            <v>Municipal</v>
          </cell>
          <cell r="E2137">
            <v>7.9233342982105992E-3</v>
          </cell>
          <cell r="F2137">
            <v>1</v>
          </cell>
          <cell r="G2137">
            <v>11251.472320376914</v>
          </cell>
          <cell r="H2137">
            <v>11251.472320376914</v>
          </cell>
          <cell r="I2137">
            <v>11.608880937499999</v>
          </cell>
          <cell r="J2137">
            <v>8837</v>
          </cell>
          <cell r="K2137">
            <v>76420</v>
          </cell>
          <cell r="L2137">
            <v>6792</v>
          </cell>
          <cell r="M2137">
            <v>0.10325608175961791</v>
          </cell>
          <cell r="N2137">
            <v>0.10325608175961791</v>
          </cell>
          <cell r="O2137">
            <v>9258.7403388004695</v>
          </cell>
          <cell r="P2137">
            <v>25391.915036421975</v>
          </cell>
          <cell r="Q2137">
            <v>40300.245089148288</v>
          </cell>
          <cell r="R2137">
            <v>50475.803694332149</v>
          </cell>
          <cell r="S2137">
            <v>115868.73691813351</v>
          </cell>
          <cell r="T2137">
            <v>1643.1566760809399</v>
          </cell>
          <cell r="U2137">
            <v>1668.6858427984273</v>
          </cell>
          <cell r="V2137">
            <v>1694.171552246095</v>
          </cell>
          <cell r="W2137">
            <v>1685.3581469437581</v>
          </cell>
          <cell r="X2137">
            <v>1746.9654551506121</v>
          </cell>
          <cell r="Y2137">
            <v>476.00653602675197</v>
          </cell>
          <cell r="Z2137">
            <v>497.18376792637014</v>
          </cell>
          <cell r="AA2137">
            <v>533.21670849071711</v>
          </cell>
          <cell r="AB2137">
            <v>550.28983254496848</v>
          </cell>
          <cell r="AC2137">
            <v>664.87798762549869</v>
          </cell>
          <cell r="AD2137">
            <v>24.650048499927514</v>
          </cell>
          <cell r="AE2137">
            <v>27.858941783375425</v>
          </cell>
          <cell r="AF2137">
            <v>27.381524104178734</v>
          </cell>
          <cell r="AG2137">
            <v>25.573889040840747</v>
          </cell>
          <cell r="AH2137">
            <v>22.032477207260598</v>
          </cell>
        </row>
        <row r="2138">
          <cell r="B2138">
            <v>3296</v>
          </cell>
          <cell r="C2138" t="str">
            <v>MO</v>
          </cell>
          <cell r="D2138" t="str">
            <v>Municipal</v>
          </cell>
          <cell r="E2138">
            <v>7.9233342982105992E-3</v>
          </cell>
          <cell r="F2138">
            <v>0</v>
          </cell>
          <cell r="G2138">
            <v>0</v>
          </cell>
          <cell r="H2138">
            <v>1681.1261846718226</v>
          </cell>
          <cell r="I2138">
            <v>11.608880937499999</v>
          </cell>
          <cell r="J2138">
            <v>0</v>
          </cell>
          <cell r="K2138">
            <v>0</v>
          </cell>
          <cell r="L2138">
            <v>0</v>
          </cell>
          <cell r="M2138">
            <v>0</v>
          </cell>
          <cell r="N2138">
            <v>1.3220783354262576E-2</v>
          </cell>
          <cell r="O2138">
            <v>9258.7403388004695</v>
          </cell>
          <cell r="P2138">
            <v>25391.915036421975</v>
          </cell>
          <cell r="Q2138">
            <v>40300.245089148288</v>
          </cell>
          <cell r="R2138">
            <v>50475.803694332149</v>
          </cell>
          <cell r="S2138">
            <v>115868.73691813351</v>
          </cell>
          <cell r="T2138">
            <v>1643.1566760809399</v>
          </cell>
          <cell r="U2138">
            <v>1668.6858427984273</v>
          </cell>
          <cell r="V2138">
            <v>1694.171552246095</v>
          </cell>
          <cell r="W2138">
            <v>1685.3581469437581</v>
          </cell>
          <cell r="X2138">
            <v>1746.9654551506121</v>
          </cell>
          <cell r="Y2138">
            <v>476.00653602675197</v>
          </cell>
          <cell r="Z2138">
            <v>497.18376792637014</v>
          </cell>
          <cell r="AA2138">
            <v>533.21670849071711</v>
          </cell>
          <cell r="AB2138">
            <v>550.28983254496848</v>
          </cell>
          <cell r="AC2138">
            <v>664.87798762549869</v>
          </cell>
          <cell r="AD2138">
            <v>24.650048499927514</v>
          </cell>
          <cell r="AE2138">
            <v>27.858941783375425</v>
          </cell>
          <cell r="AF2138">
            <v>27.381524104178734</v>
          </cell>
          <cell r="AG2138">
            <v>25.573889040840747</v>
          </cell>
          <cell r="AH2138">
            <v>22.032477207260598</v>
          </cell>
        </row>
        <row r="2139">
          <cell r="B2139">
            <v>4045</v>
          </cell>
          <cell r="C2139" t="str">
            <v>MO</v>
          </cell>
          <cell r="D2139" t="str">
            <v>Municipal</v>
          </cell>
          <cell r="E2139">
            <v>7.9233342982105992E-3</v>
          </cell>
          <cell r="F2139">
            <v>1</v>
          </cell>
          <cell r="G2139">
            <v>9755.2009376338265</v>
          </cell>
          <cell r="H2139">
            <v>9755.2009376338265</v>
          </cell>
          <cell r="I2139">
            <v>11.608880937499999</v>
          </cell>
          <cell r="J2139">
            <v>51753</v>
          </cell>
          <cell r="K2139">
            <v>432809</v>
          </cell>
          <cell r="L2139">
            <v>44367</v>
          </cell>
          <cell r="M2139">
            <v>0.10529444940690062</v>
          </cell>
          <cell r="N2139">
            <v>0.10529444940690062</v>
          </cell>
          <cell r="O2139">
            <v>9258.7403388004695</v>
          </cell>
          <cell r="P2139">
            <v>25391.915036421975</v>
          </cell>
          <cell r="Q2139">
            <v>40300.245089148288</v>
          </cell>
          <cell r="R2139">
            <v>50475.803694332149</v>
          </cell>
          <cell r="S2139">
            <v>115868.73691813351</v>
          </cell>
          <cell r="T2139">
            <v>1643.1566760809399</v>
          </cell>
          <cell r="U2139">
            <v>1668.6858427984273</v>
          </cell>
          <cell r="V2139">
            <v>1694.171552246095</v>
          </cell>
          <cell r="W2139">
            <v>1685.3581469437581</v>
          </cell>
          <cell r="X2139">
            <v>1746.9654551506121</v>
          </cell>
          <cell r="Y2139">
            <v>476.00653602675197</v>
          </cell>
          <cell r="Z2139">
            <v>497.18376792637014</v>
          </cell>
          <cell r="AA2139">
            <v>533.21670849071711</v>
          </cell>
          <cell r="AB2139">
            <v>550.28983254496848</v>
          </cell>
          <cell r="AC2139">
            <v>664.87798762549869</v>
          </cell>
          <cell r="AD2139">
            <v>24.650048499927514</v>
          </cell>
          <cell r="AE2139">
            <v>27.858941783375425</v>
          </cell>
          <cell r="AF2139">
            <v>27.381524104178734</v>
          </cell>
          <cell r="AG2139">
            <v>25.573889040840747</v>
          </cell>
          <cell r="AH2139">
            <v>22.032477207260598</v>
          </cell>
        </row>
        <row r="2140">
          <cell r="B2140">
            <v>4483</v>
          </cell>
          <cell r="C2140" t="str">
            <v>MO</v>
          </cell>
          <cell r="D2140" t="str">
            <v>Municipal</v>
          </cell>
          <cell r="E2140">
            <v>7.9233342982105992E-3</v>
          </cell>
          <cell r="F2140">
            <v>0</v>
          </cell>
          <cell r="G2140">
            <v>0</v>
          </cell>
          <cell r="H2140">
            <v>1681.1261846718226</v>
          </cell>
          <cell r="I2140">
            <v>11.608880937499999</v>
          </cell>
          <cell r="J2140">
            <v>0</v>
          </cell>
          <cell r="K2140">
            <v>0</v>
          </cell>
          <cell r="L2140">
            <v>0</v>
          </cell>
          <cell r="M2140">
            <v>0</v>
          </cell>
          <cell r="N2140">
            <v>1.3220783354262576E-2</v>
          </cell>
          <cell r="O2140">
            <v>9258.7403388004695</v>
          </cell>
          <cell r="P2140">
            <v>25391.915036421975</v>
          </cell>
          <cell r="Q2140">
            <v>40300.245089148288</v>
          </cell>
          <cell r="R2140">
            <v>50475.803694332149</v>
          </cell>
          <cell r="S2140">
            <v>115868.73691813351</v>
          </cell>
          <cell r="T2140">
            <v>1643.1566760809399</v>
          </cell>
          <cell r="U2140">
            <v>1668.6858427984273</v>
          </cell>
          <cell r="V2140">
            <v>1694.171552246095</v>
          </cell>
          <cell r="W2140">
            <v>1685.3581469437581</v>
          </cell>
          <cell r="X2140">
            <v>1746.9654551506121</v>
          </cell>
          <cell r="Y2140">
            <v>476.00653602675197</v>
          </cell>
          <cell r="Z2140">
            <v>497.18376792637014</v>
          </cell>
          <cell r="AA2140">
            <v>533.21670849071711</v>
          </cell>
          <cell r="AB2140">
            <v>550.28983254496848</v>
          </cell>
          <cell r="AC2140">
            <v>664.87798762549869</v>
          </cell>
          <cell r="AD2140">
            <v>24.650048499927514</v>
          </cell>
          <cell r="AE2140">
            <v>27.858941783375425</v>
          </cell>
          <cell r="AF2140">
            <v>27.381524104178734</v>
          </cell>
          <cell r="AG2140">
            <v>25.573889040840747</v>
          </cell>
          <cell r="AH2140">
            <v>22.032477207260598</v>
          </cell>
        </row>
        <row r="2141">
          <cell r="B2141">
            <v>4608</v>
          </cell>
          <cell r="C2141" t="str">
            <v>MO</v>
          </cell>
          <cell r="D2141" t="str">
            <v>Municipal</v>
          </cell>
          <cell r="E2141">
            <v>7.9233342982105992E-3</v>
          </cell>
          <cell r="F2141">
            <v>0</v>
          </cell>
          <cell r="G2141">
            <v>0</v>
          </cell>
          <cell r="H2141">
            <v>1681.1261846718226</v>
          </cell>
          <cell r="I2141">
            <v>11.608880937499999</v>
          </cell>
          <cell r="J2141">
            <v>0</v>
          </cell>
          <cell r="K2141">
            <v>0</v>
          </cell>
          <cell r="L2141">
            <v>0</v>
          </cell>
          <cell r="M2141">
            <v>0</v>
          </cell>
          <cell r="N2141">
            <v>1.3220783354262576E-2</v>
          </cell>
          <cell r="O2141">
            <v>9258.7403388004695</v>
          </cell>
          <cell r="P2141">
            <v>25391.915036421975</v>
          </cell>
          <cell r="Q2141">
            <v>40300.245089148288</v>
          </cell>
          <cell r="R2141">
            <v>50475.803694332149</v>
          </cell>
          <cell r="S2141">
            <v>115868.73691813351</v>
          </cell>
          <cell r="T2141">
            <v>1643.1566760809399</v>
          </cell>
          <cell r="U2141">
            <v>1668.6858427984273</v>
          </cell>
          <cell r="V2141">
            <v>1694.171552246095</v>
          </cell>
          <cell r="W2141">
            <v>1685.3581469437581</v>
          </cell>
          <cell r="X2141">
            <v>1746.9654551506121</v>
          </cell>
          <cell r="Y2141">
            <v>476.00653602675197</v>
          </cell>
          <cell r="Z2141">
            <v>497.18376792637014</v>
          </cell>
          <cell r="AA2141">
            <v>533.21670849071711</v>
          </cell>
          <cell r="AB2141">
            <v>550.28983254496848</v>
          </cell>
          <cell r="AC2141">
            <v>664.87798762549869</v>
          </cell>
          <cell r="AD2141">
            <v>24.650048499927514</v>
          </cell>
          <cell r="AE2141">
            <v>27.858941783375425</v>
          </cell>
          <cell r="AF2141">
            <v>27.381524104178734</v>
          </cell>
          <cell r="AG2141">
            <v>25.573889040840747</v>
          </cell>
          <cell r="AH2141">
            <v>22.032477207260598</v>
          </cell>
        </row>
        <row r="2142">
          <cell r="B2142">
            <v>5583</v>
          </cell>
          <cell r="C2142" t="str">
            <v>MO</v>
          </cell>
          <cell r="D2142" t="str">
            <v>Municipal</v>
          </cell>
          <cell r="E2142">
            <v>7.9233342982105992E-3</v>
          </cell>
          <cell r="F2142">
            <v>0</v>
          </cell>
          <cell r="G2142">
            <v>0</v>
          </cell>
          <cell r="H2142">
            <v>1681.1261846718226</v>
          </cell>
          <cell r="I2142">
            <v>11.608880937499999</v>
          </cell>
          <cell r="J2142">
            <v>0</v>
          </cell>
          <cell r="K2142">
            <v>0</v>
          </cell>
          <cell r="L2142">
            <v>0</v>
          </cell>
          <cell r="M2142">
            <v>0</v>
          </cell>
          <cell r="N2142">
            <v>1.3220783354262576E-2</v>
          </cell>
          <cell r="O2142">
            <v>9258.7403388004695</v>
          </cell>
          <cell r="P2142">
            <v>25391.915036421975</v>
          </cell>
          <cell r="Q2142">
            <v>40300.245089148288</v>
          </cell>
          <cell r="R2142">
            <v>50475.803694332149</v>
          </cell>
          <cell r="S2142">
            <v>115868.73691813351</v>
          </cell>
          <cell r="T2142">
            <v>1643.1566760809399</v>
          </cell>
          <cell r="U2142">
            <v>1668.6858427984273</v>
          </cell>
          <cell r="V2142">
            <v>1694.171552246095</v>
          </cell>
          <cell r="W2142">
            <v>1685.3581469437581</v>
          </cell>
          <cell r="X2142">
            <v>1746.9654551506121</v>
          </cell>
          <cell r="Y2142">
            <v>476.00653602675197</v>
          </cell>
          <cell r="Z2142">
            <v>497.18376792637014</v>
          </cell>
          <cell r="AA2142">
            <v>533.21670849071711</v>
          </cell>
          <cell r="AB2142">
            <v>550.28983254496848</v>
          </cell>
          <cell r="AC2142">
            <v>664.87798762549869</v>
          </cell>
          <cell r="AD2142">
            <v>24.650048499927514</v>
          </cell>
          <cell r="AE2142">
            <v>27.858941783375425</v>
          </cell>
          <cell r="AF2142">
            <v>27.381524104178734</v>
          </cell>
          <cell r="AG2142">
            <v>25.573889040840747</v>
          </cell>
          <cell r="AH2142">
            <v>22.032477207260598</v>
          </cell>
        </row>
        <row r="2143">
          <cell r="B2143">
            <v>5686</v>
          </cell>
          <cell r="C2143" t="str">
            <v>MO</v>
          </cell>
          <cell r="D2143" t="str">
            <v>Municipal</v>
          </cell>
          <cell r="E2143">
            <v>7.9233342982105992E-3</v>
          </cell>
          <cell r="F2143">
            <v>0</v>
          </cell>
          <cell r="G2143">
            <v>0</v>
          </cell>
          <cell r="H2143">
            <v>1681.1261846718226</v>
          </cell>
          <cell r="I2143">
            <v>11.608880937499999</v>
          </cell>
          <cell r="J2143">
            <v>0</v>
          </cell>
          <cell r="K2143">
            <v>0</v>
          </cell>
          <cell r="L2143">
            <v>0</v>
          </cell>
          <cell r="M2143">
            <v>0</v>
          </cell>
          <cell r="N2143">
            <v>1.3220783354262576E-2</v>
          </cell>
          <cell r="O2143">
            <v>9258.7403388004695</v>
          </cell>
          <cell r="P2143">
            <v>25391.915036421975</v>
          </cell>
          <cell r="Q2143">
            <v>40300.245089148288</v>
          </cell>
          <cell r="R2143">
            <v>50475.803694332149</v>
          </cell>
          <cell r="S2143">
            <v>115868.73691813351</v>
          </cell>
          <cell r="T2143">
            <v>1643.1566760809399</v>
          </cell>
          <cell r="U2143">
            <v>1668.6858427984273</v>
          </cell>
          <cell r="V2143">
            <v>1694.171552246095</v>
          </cell>
          <cell r="W2143">
            <v>1685.3581469437581</v>
          </cell>
          <cell r="X2143">
            <v>1746.9654551506121</v>
          </cell>
          <cell r="Y2143">
            <v>476.00653602675197</v>
          </cell>
          <cell r="Z2143">
            <v>497.18376792637014</v>
          </cell>
          <cell r="AA2143">
            <v>533.21670849071711</v>
          </cell>
          <cell r="AB2143">
            <v>550.28983254496848</v>
          </cell>
          <cell r="AC2143">
            <v>664.87798762549869</v>
          </cell>
          <cell r="AD2143">
            <v>24.650048499927514</v>
          </cell>
          <cell r="AE2143">
            <v>27.858941783375425</v>
          </cell>
          <cell r="AF2143">
            <v>27.381524104178734</v>
          </cell>
          <cell r="AG2143">
            <v>25.573889040840747</v>
          </cell>
          <cell r="AH2143">
            <v>22.032477207260598</v>
          </cell>
        </row>
        <row r="2144">
          <cell r="B2144">
            <v>6205</v>
          </cell>
          <cell r="C2144" t="str">
            <v>MO</v>
          </cell>
          <cell r="D2144" t="str">
            <v>Municipal</v>
          </cell>
          <cell r="E2144">
            <v>7.9233342982105992E-3</v>
          </cell>
          <cell r="F2144">
            <v>1</v>
          </cell>
          <cell r="G2144">
            <v>12733.675937122129</v>
          </cell>
          <cell r="H2144">
            <v>12733.675937122129</v>
          </cell>
          <cell r="I2144">
            <v>11.608880937499999</v>
          </cell>
          <cell r="J2144">
            <v>8414.7999999999993</v>
          </cell>
          <cell r="K2144">
            <v>84246</v>
          </cell>
          <cell r="L2144">
            <v>6616</v>
          </cell>
          <cell r="M2144">
            <v>8.8943661712247463E-2</v>
          </cell>
          <cell r="N2144">
            <v>8.8943661712247463E-2</v>
          </cell>
          <cell r="O2144">
            <v>9258.7403388004695</v>
          </cell>
          <cell r="P2144">
            <v>25391.915036421975</v>
          </cell>
          <cell r="Q2144">
            <v>40300.245089148288</v>
          </cell>
          <cell r="R2144">
            <v>50475.803694332149</v>
          </cell>
          <cell r="S2144">
            <v>115868.73691813351</v>
          </cell>
          <cell r="T2144">
            <v>1643.1566760809399</v>
          </cell>
          <cell r="U2144">
            <v>1668.6858427984273</v>
          </cell>
          <cell r="V2144">
            <v>1694.171552246095</v>
          </cell>
          <cell r="W2144">
            <v>1685.3581469437581</v>
          </cell>
          <cell r="X2144">
            <v>1746.9654551506121</v>
          </cell>
          <cell r="Y2144">
            <v>476.00653602675197</v>
          </cell>
          <cell r="Z2144">
            <v>497.18376792637014</v>
          </cell>
          <cell r="AA2144">
            <v>533.21670849071711</v>
          </cell>
          <cell r="AB2144">
            <v>550.28983254496848</v>
          </cell>
          <cell r="AC2144">
            <v>664.87798762549869</v>
          </cell>
          <cell r="AD2144">
            <v>24.650048499927514</v>
          </cell>
          <cell r="AE2144">
            <v>27.858941783375425</v>
          </cell>
          <cell r="AF2144">
            <v>27.381524104178734</v>
          </cell>
          <cell r="AG2144">
            <v>25.573889040840747</v>
          </cell>
          <cell r="AH2144">
            <v>22.032477207260598</v>
          </cell>
        </row>
        <row r="2145">
          <cell r="B2145">
            <v>6231</v>
          </cell>
          <cell r="C2145" t="str">
            <v>MO</v>
          </cell>
          <cell r="D2145" t="str">
            <v>Municipal</v>
          </cell>
          <cell r="E2145">
            <v>7.9233342982105992E-3</v>
          </cell>
          <cell r="F2145">
            <v>0</v>
          </cell>
          <cell r="G2145">
            <v>0</v>
          </cell>
          <cell r="H2145">
            <v>1681.1261846718226</v>
          </cell>
          <cell r="I2145">
            <v>11.608880937499999</v>
          </cell>
          <cell r="J2145">
            <v>0</v>
          </cell>
          <cell r="K2145">
            <v>0</v>
          </cell>
          <cell r="L2145">
            <v>0</v>
          </cell>
          <cell r="M2145">
            <v>0</v>
          </cell>
          <cell r="N2145">
            <v>1.3220783354262576E-2</v>
          </cell>
          <cell r="O2145">
            <v>9258.7403388004695</v>
          </cell>
          <cell r="P2145">
            <v>25391.915036421975</v>
          </cell>
          <cell r="Q2145">
            <v>40300.245089148288</v>
          </cell>
          <cell r="R2145">
            <v>50475.803694332149</v>
          </cell>
          <cell r="S2145">
            <v>115868.73691813351</v>
          </cell>
          <cell r="T2145">
            <v>1643.1566760809399</v>
          </cell>
          <cell r="U2145">
            <v>1668.6858427984273</v>
          </cell>
          <cell r="V2145">
            <v>1694.171552246095</v>
          </cell>
          <cell r="W2145">
            <v>1685.3581469437581</v>
          </cell>
          <cell r="X2145">
            <v>1746.9654551506121</v>
          </cell>
          <cell r="Y2145">
            <v>476.00653602675197</v>
          </cell>
          <cell r="Z2145">
            <v>497.18376792637014</v>
          </cell>
          <cell r="AA2145">
            <v>533.21670849071711</v>
          </cell>
          <cell r="AB2145">
            <v>550.28983254496848</v>
          </cell>
          <cell r="AC2145">
            <v>664.87798762549869</v>
          </cell>
          <cell r="AD2145">
            <v>24.650048499927514</v>
          </cell>
          <cell r="AE2145">
            <v>27.858941783375425</v>
          </cell>
          <cell r="AF2145">
            <v>27.381524104178734</v>
          </cell>
          <cell r="AG2145">
            <v>25.573889040840747</v>
          </cell>
          <cell r="AH2145">
            <v>22.032477207260598</v>
          </cell>
        </row>
        <row r="2146">
          <cell r="B2146">
            <v>6761</v>
          </cell>
          <cell r="C2146" t="str">
            <v>MO</v>
          </cell>
          <cell r="D2146" t="str">
            <v>Municipal</v>
          </cell>
          <cell r="E2146">
            <v>7.9233342982105992E-3</v>
          </cell>
          <cell r="F2146">
            <v>0</v>
          </cell>
          <cell r="G2146">
            <v>0</v>
          </cell>
          <cell r="H2146">
            <v>1681.1261846718226</v>
          </cell>
          <cell r="I2146">
            <v>11.608880937499999</v>
          </cell>
          <cell r="J2146">
            <v>0</v>
          </cell>
          <cell r="K2146">
            <v>0</v>
          </cell>
          <cell r="L2146">
            <v>0</v>
          </cell>
          <cell r="M2146">
            <v>0</v>
          </cell>
          <cell r="N2146">
            <v>1.3220783354262576E-2</v>
          </cell>
          <cell r="O2146">
            <v>9258.7403388004695</v>
          </cell>
          <cell r="P2146">
            <v>25391.915036421975</v>
          </cell>
          <cell r="Q2146">
            <v>40300.245089148288</v>
          </cell>
          <cell r="R2146">
            <v>50475.803694332149</v>
          </cell>
          <cell r="S2146">
            <v>115868.73691813351</v>
          </cell>
          <cell r="T2146">
            <v>1643.1566760809399</v>
          </cell>
          <cell r="U2146">
            <v>1668.6858427984273</v>
          </cell>
          <cell r="V2146">
            <v>1694.171552246095</v>
          </cell>
          <cell r="W2146">
            <v>1685.3581469437581</v>
          </cell>
          <cell r="X2146">
            <v>1746.9654551506121</v>
          </cell>
          <cell r="Y2146">
            <v>476.00653602675197</v>
          </cell>
          <cell r="Z2146">
            <v>497.18376792637014</v>
          </cell>
          <cell r="AA2146">
            <v>533.21670849071711</v>
          </cell>
          <cell r="AB2146">
            <v>550.28983254496848</v>
          </cell>
          <cell r="AC2146">
            <v>664.87798762549869</v>
          </cell>
          <cell r="AD2146">
            <v>24.650048499927514</v>
          </cell>
          <cell r="AE2146">
            <v>27.858941783375425</v>
          </cell>
          <cell r="AF2146">
            <v>27.381524104178734</v>
          </cell>
          <cell r="AG2146">
            <v>25.573889040840747</v>
          </cell>
          <cell r="AH2146">
            <v>22.032477207260598</v>
          </cell>
        </row>
        <row r="2147">
          <cell r="B2147">
            <v>6839</v>
          </cell>
          <cell r="C2147" t="str">
            <v>MO</v>
          </cell>
          <cell r="D2147" t="str">
            <v>Municipal</v>
          </cell>
          <cell r="E2147">
            <v>7.9233342982105992E-3</v>
          </cell>
          <cell r="F2147">
            <v>0</v>
          </cell>
          <cell r="G2147">
            <v>0</v>
          </cell>
          <cell r="H2147">
            <v>1681.1261846718226</v>
          </cell>
          <cell r="I2147">
            <v>11.608880937499999</v>
          </cell>
          <cell r="J2147">
            <v>0</v>
          </cell>
          <cell r="K2147">
            <v>0</v>
          </cell>
          <cell r="L2147">
            <v>0</v>
          </cell>
          <cell r="M2147">
            <v>0</v>
          </cell>
          <cell r="N2147">
            <v>1.3220783354262576E-2</v>
          </cell>
          <cell r="O2147">
            <v>9258.7403388004695</v>
          </cell>
          <cell r="P2147">
            <v>25391.915036421975</v>
          </cell>
          <cell r="Q2147">
            <v>40300.245089148288</v>
          </cell>
          <cell r="R2147">
            <v>50475.803694332149</v>
          </cell>
          <cell r="S2147">
            <v>115868.73691813351</v>
          </cell>
          <cell r="T2147">
            <v>1643.1566760809399</v>
          </cell>
          <cell r="U2147">
            <v>1668.6858427984273</v>
          </cell>
          <cell r="V2147">
            <v>1694.171552246095</v>
          </cell>
          <cell r="W2147">
            <v>1685.3581469437581</v>
          </cell>
          <cell r="X2147">
            <v>1746.9654551506121</v>
          </cell>
          <cell r="Y2147">
            <v>476.00653602675197</v>
          </cell>
          <cell r="Z2147">
            <v>497.18376792637014</v>
          </cell>
          <cell r="AA2147">
            <v>533.21670849071711</v>
          </cell>
          <cell r="AB2147">
            <v>550.28983254496848</v>
          </cell>
          <cell r="AC2147">
            <v>664.87798762549869</v>
          </cell>
          <cell r="AD2147">
            <v>24.650048499927514</v>
          </cell>
          <cell r="AE2147">
            <v>27.858941783375425</v>
          </cell>
          <cell r="AF2147">
            <v>27.381524104178734</v>
          </cell>
          <cell r="AG2147">
            <v>25.573889040840747</v>
          </cell>
          <cell r="AH2147">
            <v>22.032477207260598</v>
          </cell>
        </row>
        <row r="2148">
          <cell r="B2148">
            <v>6924</v>
          </cell>
          <cell r="C2148" t="str">
            <v>MO</v>
          </cell>
          <cell r="D2148" t="str">
            <v>Municipal</v>
          </cell>
          <cell r="E2148">
            <v>7.9233342982105992E-3</v>
          </cell>
          <cell r="F2148">
            <v>0</v>
          </cell>
          <cell r="G2148">
            <v>0</v>
          </cell>
          <cell r="H2148">
            <v>1681.1261846718226</v>
          </cell>
          <cell r="I2148">
            <v>11.608880937499999</v>
          </cell>
          <cell r="J2148">
            <v>0</v>
          </cell>
          <cell r="K2148">
            <v>0</v>
          </cell>
          <cell r="L2148">
            <v>0</v>
          </cell>
          <cell r="M2148">
            <v>0</v>
          </cell>
          <cell r="N2148">
            <v>1.3220783354262576E-2</v>
          </cell>
          <cell r="O2148">
            <v>9258.7403388004695</v>
          </cell>
          <cell r="P2148">
            <v>25391.915036421975</v>
          </cell>
          <cell r="Q2148">
            <v>40300.245089148288</v>
          </cell>
          <cell r="R2148">
            <v>50475.803694332149</v>
          </cell>
          <cell r="S2148">
            <v>115868.73691813351</v>
          </cell>
          <cell r="T2148">
            <v>1643.1566760809399</v>
          </cell>
          <cell r="U2148">
            <v>1668.6858427984273</v>
          </cell>
          <cell r="V2148">
            <v>1694.171552246095</v>
          </cell>
          <cell r="W2148">
            <v>1685.3581469437581</v>
          </cell>
          <cell r="X2148">
            <v>1746.9654551506121</v>
          </cell>
          <cell r="Y2148">
            <v>476.00653602675197</v>
          </cell>
          <cell r="Z2148">
            <v>497.18376792637014</v>
          </cell>
          <cell r="AA2148">
            <v>533.21670849071711</v>
          </cell>
          <cell r="AB2148">
            <v>550.28983254496848</v>
          </cell>
          <cell r="AC2148">
            <v>664.87798762549869</v>
          </cell>
          <cell r="AD2148">
            <v>24.650048499927514</v>
          </cell>
          <cell r="AE2148">
            <v>27.858941783375425</v>
          </cell>
          <cell r="AF2148">
            <v>27.381524104178734</v>
          </cell>
          <cell r="AG2148">
            <v>25.573889040840747</v>
          </cell>
          <cell r="AH2148">
            <v>22.032477207260598</v>
          </cell>
        </row>
        <row r="2149">
          <cell r="B2149">
            <v>6896</v>
          </cell>
          <cell r="C2149" t="str">
            <v>MO</v>
          </cell>
          <cell r="D2149" t="str">
            <v>Municipal</v>
          </cell>
          <cell r="E2149">
            <v>7.9233342982105992E-3</v>
          </cell>
          <cell r="F2149">
            <v>0</v>
          </cell>
          <cell r="G2149">
            <v>0</v>
          </cell>
          <cell r="H2149">
            <v>1681.1261846718226</v>
          </cell>
          <cell r="I2149">
            <v>11.608880937499999</v>
          </cell>
          <cell r="J2149">
            <v>0</v>
          </cell>
          <cell r="K2149">
            <v>0</v>
          </cell>
          <cell r="L2149">
            <v>0</v>
          </cell>
          <cell r="M2149">
            <v>0</v>
          </cell>
          <cell r="N2149">
            <v>1.3220783354262576E-2</v>
          </cell>
          <cell r="O2149">
            <v>9258.7403388004695</v>
          </cell>
          <cell r="P2149">
            <v>25391.915036421975</v>
          </cell>
          <cell r="Q2149">
            <v>40300.245089148288</v>
          </cell>
          <cell r="R2149">
            <v>50475.803694332149</v>
          </cell>
          <cell r="S2149">
            <v>115868.73691813351</v>
          </cell>
          <cell r="T2149">
            <v>1643.1566760809399</v>
          </cell>
          <cell r="U2149">
            <v>1668.6858427984273</v>
          </cell>
          <cell r="V2149">
            <v>1694.171552246095</v>
          </cell>
          <cell r="W2149">
            <v>1685.3581469437581</v>
          </cell>
          <cell r="X2149">
            <v>1746.9654551506121</v>
          </cell>
          <cell r="Y2149">
            <v>476.00653602675197</v>
          </cell>
          <cell r="Z2149">
            <v>497.18376792637014</v>
          </cell>
          <cell r="AA2149">
            <v>533.21670849071711</v>
          </cell>
          <cell r="AB2149">
            <v>550.28983254496848</v>
          </cell>
          <cell r="AC2149">
            <v>664.87798762549869</v>
          </cell>
          <cell r="AD2149">
            <v>24.650048499927514</v>
          </cell>
          <cell r="AE2149">
            <v>27.858941783375425</v>
          </cell>
          <cell r="AF2149">
            <v>27.381524104178734</v>
          </cell>
          <cell r="AG2149">
            <v>25.573889040840747</v>
          </cell>
          <cell r="AH2149">
            <v>22.032477207260598</v>
          </cell>
        </row>
        <row r="2150">
          <cell r="B2150">
            <v>7200</v>
          </cell>
          <cell r="C2150" t="str">
            <v>MO</v>
          </cell>
          <cell r="D2150" t="str">
            <v>Municipal</v>
          </cell>
          <cell r="E2150">
            <v>7.9233342982105992E-3</v>
          </cell>
          <cell r="F2150">
            <v>0</v>
          </cell>
          <cell r="G2150">
            <v>0</v>
          </cell>
          <cell r="H2150">
            <v>1681.1261846718226</v>
          </cell>
          <cell r="I2150">
            <v>11.608880937499999</v>
          </cell>
          <cell r="J2150">
            <v>0</v>
          </cell>
          <cell r="K2150">
            <v>0</v>
          </cell>
          <cell r="L2150">
            <v>0</v>
          </cell>
          <cell r="M2150">
            <v>0</v>
          </cell>
          <cell r="N2150">
            <v>1.3220783354262576E-2</v>
          </cell>
          <cell r="O2150">
            <v>9258.7403388004695</v>
          </cell>
          <cell r="P2150">
            <v>25391.915036421975</v>
          </cell>
          <cell r="Q2150">
            <v>40300.245089148288</v>
          </cell>
          <cell r="R2150">
            <v>50475.803694332149</v>
          </cell>
          <cell r="S2150">
            <v>115868.73691813351</v>
          </cell>
          <cell r="T2150">
            <v>1643.1566760809399</v>
          </cell>
          <cell r="U2150">
            <v>1668.6858427984273</v>
          </cell>
          <cell r="V2150">
            <v>1694.171552246095</v>
          </cell>
          <cell r="W2150">
            <v>1685.3581469437581</v>
          </cell>
          <cell r="X2150">
            <v>1746.9654551506121</v>
          </cell>
          <cell r="Y2150">
            <v>476.00653602675197</v>
          </cell>
          <cell r="Z2150">
            <v>497.18376792637014</v>
          </cell>
          <cell r="AA2150">
            <v>533.21670849071711</v>
          </cell>
          <cell r="AB2150">
            <v>550.28983254496848</v>
          </cell>
          <cell r="AC2150">
            <v>664.87798762549869</v>
          </cell>
          <cell r="AD2150">
            <v>24.650048499927514</v>
          </cell>
          <cell r="AE2150">
            <v>27.858941783375425</v>
          </cell>
          <cell r="AF2150">
            <v>27.381524104178734</v>
          </cell>
          <cell r="AG2150">
            <v>25.573889040840747</v>
          </cell>
          <cell r="AH2150">
            <v>22.032477207260598</v>
          </cell>
        </row>
        <row r="2151">
          <cell r="B2151">
            <v>8055</v>
          </cell>
          <cell r="C2151" t="str">
            <v>MO</v>
          </cell>
          <cell r="D2151" t="str">
            <v>Municipal</v>
          </cell>
          <cell r="E2151">
            <v>7.9233342982105992E-3</v>
          </cell>
          <cell r="F2151">
            <v>1</v>
          </cell>
          <cell r="G2151">
            <v>10139.589905362776</v>
          </cell>
          <cell r="H2151">
            <v>10139.589905362776</v>
          </cell>
          <cell r="I2151">
            <v>11.608880937499999</v>
          </cell>
          <cell r="J2151">
            <v>8837.4</v>
          </cell>
          <cell r="K2151">
            <v>77142</v>
          </cell>
          <cell r="L2151">
            <v>7608</v>
          </cell>
          <cell r="M2151">
            <v>0.10082128549856111</v>
          </cell>
          <cell r="N2151">
            <v>0.10082128549856111</v>
          </cell>
          <cell r="O2151">
            <v>9258.7403388004695</v>
          </cell>
          <cell r="P2151">
            <v>25391.915036421975</v>
          </cell>
          <cell r="Q2151">
            <v>40300.245089148288</v>
          </cell>
          <cell r="R2151">
            <v>50475.803694332149</v>
          </cell>
          <cell r="S2151">
            <v>115868.73691813351</v>
          </cell>
          <cell r="T2151">
            <v>1643.1566760809399</v>
          </cell>
          <cell r="U2151">
            <v>1668.6858427984273</v>
          </cell>
          <cell r="V2151">
            <v>1694.171552246095</v>
          </cell>
          <cell r="W2151">
            <v>1685.3581469437581</v>
          </cell>
          <cell r="X2151">
            <v>1746.9654551506121</v>
          </cell>
          <cell r="Y2151">
            <v>476.00653602675197</v>
          </cell>
          <cell r="Z2151">
            <v>497.18376792637014</v>
          </cell>
          <cell r="AA2151">
            <v>533.21670849071711</v>
          </cell>
          <cell r="AB2151">
            <v>550.28983254496848</v>
          </cell>
          <cell r="AC2151">
            <v>664.87798762549869</v>
          </cell>
          <cell r="AD2151">
            <v>24.650048499927514</v>
          </cell>
          <cell r="AE2151">
            <v>27.858941783375425</v>
          </cell>
          <cell r="AF2151">
            <v>27.381524104178734</v>
          </cell>
          <cell r="AG2151">
            <v>25.573889040840747</v>
          </cell>
          <cell r="AH2151">
            <v>22.032477207260598</v>
          </cell>
        </row>
        <row r="2152">
          <cell r="B2152">
            <v>8199</v>
          </cell>
          <cell r="C2152" t="str">
            <v>MO</v>
          </cell>
          <cell r="D2152" t="str">
            <v>Municipal</v>
          </cell>
          <cell r="E2152">
            <v>7.9233342982105992E-3</v>
          </cell>
          <cell r="F2152">
            <v>0</v>
          </cell>
          <cell r="G2152">
            <v>0</v>
          </cell>
          <cell r="H2152">
            <v>1681.1261846718226</v>
          </cell>
          <cell r="I2152">
            <v>11.608880937499999</v>
          </cell>
          <cell r="J2152">
            <v>0</v>
          </cell>
          <cell r="K2152">
            <v>0</v>
          </cell>
          <cell r="L2152">
            <v>0</v>
          </cell>
          <cell r="M2152">
            <v>0</v>
          </cell>
          <cell r="N2152">
            <v>1.3220783354262576E-2</v>
          </cell>
          <cell r="O2152">
            <v>9258.7403388004695</v>
          </cell>
          <cell r="P2152">
            <v>25391.915036421975</v>
          </cell>
          <cell r="Q2152">
            <v>40300.245089148288</v>
          </cell>
          <cell r="R2152">
            <v>50475.803694332149</v>
          </cell>
          <cell r="S2152">
            <v>115868.73691813351</v>
          </cell>
          <cell r="T2152">
            <v>1643.1566760809399</v>
          </cell>
          <cell r="U2152">
            <v>1668.6858427984273</v>
          </cell>
          <cell r="V2152">
            <v>1694.171552246095</v>
          </cell>
          <cell r="W2152">
            <v>1685.3581469437581</v>
          </cell>
          <cell r="X2152">
            <v>1746.9654551506121</v>
          </cell>
          <cell r="Y2152">
            <v>476.00653602675197</v>
          </cell>
          <cell r="Z2152">
            <v>497.18376792637014</v>
          </cell>
          <cell r="AA2152">
            <v>533.21670849071711</v>
          </cell>
          <cell r="AB2152">
            <v>550.28983254496848</v>
          </cell>
          <cell r="AC2152">
            <v>664.87798762549869</v>
          </cell>
          <cell r="AD2152">
            <v>24.650048499927514</v>
          </cell>
          <cell r="AE2152">
            <v>27.858941783375425</v>
          </cell>
          <cell r="AF2152">
            <v>27.381524104178734</v>
          </cell>
          <cell r="AG2152">
            <v>25.573889040840747</v>
          </cell>
          <cell r="AH2152">
            <v>22.032477207260598</v>
          </cell>
        </row>
        <row r="2153">
          <cell r="B2153">
            <v>8493</v>
          </cell>
          <cell r="C2153" t="str">
            <v>MO</v>
          </cell>
          <cell r="D2153" t="str">
            <v>Municipal</v>
          </cell>
          <cell r="E2153">
            <v>7.9233342982105992E-3</v>
          </cell>
          <cell r="F2153">
            <v>0</v>
          </cell>
          <cell r="G2153">
            <v>0</v>
          </cell>
          <cell r="H2153">
            <v>1681.1261846718226</v>
          </cell>
          <cell r="I2153">
            <v>11.608880937499999</v>
          </cell>
          <cell r="J2153">
            <v>0</v>
          </cell>
          <cell r="K2153">
            <v>0</v>
          </cell>
          <cell r="L2153">
            <v>0</v>
          </cell>
          <cell r="M2153">
            <v>0</v>
          </cell>
          <cell r="N2153">
            <v>1.3220783354262576E-2</v>
          </cell>
          <cell r="O2153">
            <v>9258.7403388004695</v>
          </cell>
          <cell r="P2153">
            <v>25391.915036421975</v>
          </cell>
          <cell r="Q2153">
            <v>40300.245089148288</v>
          </cell>
          <cell r="R2153">
            <v>50475.803694332149</v>
          </cell>
          <cell r="S2153">
            <v>115868.73691813351</v>
          </cell>
          <cell r="T2153">
            <v>1643.1566760809399</v>
          </cell>
          <cell r="U2153">
            <v>1668.6858427984273</v>
          </cell>
          <cell r="V2153">
            <v>1694.171552246095</v>
          </cell>
          <cell r="W2153">
            <v>1685.3581469437581</v>
          </cell>
          <cell r="X2153">
            <v>1746.9654551506121</v>
          </cell>
          <cell r="Y2153">
            <v>476.00653602675197</v>
          </cell>
          <cell r="Z2153">
            <v>497.18376792637014</v>
          </cell>
          <cell r="AA2153">
            <v>533.21670849071711</v>
          </cell>
          <cell r="AB2153">
            <v>550.28983254496848</v>
          </cell>
          <cell r="AC2153">
            <v>664.87798762549869</v>
          </cell>
          <cell r="AD2153">
            <v>24.650048499927514</v>
          </cell>
          <cell r="AE2153">
            <v>27.858941783375425</v>
          </cell>
          <cell r="AF2153">
            <v>27.381524104178734</v>
          </cell>
          <cell r="AG2153">
            <v>25.573889040840747</v>
          </cell>
          <cell r="AH2153">
            <v>22.032477207260598</v>
          </cell>
        </row>
        <row r="2154">
          <cell r="B2154">
            <v>8567</v>
          </cell>
          <cell r="C2154" t="str">
            <v>MO</v>
          </cell>
          <cell r="D2154" t="str">
            <v>Municipal</v>
          </cell>
          <cell r="E2154">
            <v>7.9233342982105992E-3</v>
          </cell>
          <cell r="F2154">
            <v>0</v>
          </cell>
          <cell r="G2154">
            <v>0</v>
          </cell>
          <cell r="H2154">
            <v>1681.1261846718226</v>
          </cell>
          <cell r="I2154">
            <v>11.608880937499999</v>
          </cell>
          <cell r="J2154">
            <v>0</v>
          </cell>
          <cell r="K2154">
            <v>0</v>
          </cell>
          <cell r="L2154">
            <v>0</v>
          </cell>
          <cell r="M2154">
            <v>0</v>
          </cell>
          <cell r="N2154">
            <v>1.3220783354262576E-2</v>
          </cell>
          <cell r="O2154">
            <v>9258.7403388004695</v>
          </cell>
          <cell r="P2154">
            <v>25391.915036421975</v>
          </cell>
          <cell r="Q2154">
            <v>40300.245089148288</v>
          </cell>
          <cell r="R2154">
            <v>50475.803694332149</v>
          </cell>
          <cell r="S2154">
            <v>115868.73691813351</v>
          </cell>
          <cell r="T2154">
            <v>1643.1566760809399</v>
          </cell>
          <cell r="U2154">
            <v>1668.6858427984273</v>
          </cell>
          <cell r="V2154">
            <v>1694.171552246095</v>
          </cell>
          <cell r="W2154">
            <v>1685.3581469437581</v>
          </cell>
          <cell r="X2154">
            <v>1746.9654551506121</v>
          </cell>
          <cell r="Y2154">
            <v>476.00653602675197</v>
          </cell>
          <cell r="Z2154">
            <v>497.18376792637014</v>
          </cell>
          <cell r="AA2154">
            <v>533.21670849071711</v>
          </cell>
          <cell r="AB2154">
            <v>550.28983254496848</v>
          </cell>
          <cell r="AC2154">
            <v>664.87798762549869</v>
          </cell>
          <cell r="AD2154">
            <v>24.650048499927514</v>
          </cell>
          <cell r="AE2154">
            <v>27.858941783375425</v>
          </cell>
          <cell r="AF2154">
            <v>27.381524104178734</v>
          </cell>
          <cell r="AG2154">
            <v>25.573889040840747</v>
          </cell>
          <cell r="AH2154">
            <v>22.032477207260598</v>
          </cell>
        </row>
        <row r="2155">
          <cell r="B2155">
            <v>8896</v>
          </cell>
          <cell r="C2155" t="str">
            <v>MO</v>
          </cell>
          <cell r="D2155" t="str">
            <v>Municipal</v>
          </cell>
          <cell r="E2155">
            <v>7.9233342982105992E-3</v>
          </cell>
          <cell r="F2155">
            <v>0</v>
          </cell>
          <cell r="G2155">
            <v>0</v>
          </cell>
          <cell r="H2155">
            <v>1681.1261846718226</v>
          </cell>
          <cell r="I2155">
            <v>11.608880937499999</v>
          </cell>
          <cell r="J2155">
            <v>0</v>
          </cell>
          <cell r="K2155">
            <v>0</v>
          </cell>
          <cell r="L2155">
            <v>0</v>
          </cell>
          <cell r="M2155">
            <v>0</v>
          </cell>
          <cell r="N2155">
            <v>1.3220783354262576E-2</v>
          </cell>
          <cell r="O2155">
            <v>9258.7403388004695</v>
          </cell>
          <cell r="P2155">
            <v>25391.915036421975</v>
          </cell>
          <cell r="Q2155">
            <v>40300.245089148288</v>
          </cell>
          <cell r="R2155">
            <v>50475.803694332149</v>
          </cell>
          <cell r="S2155">
            <v>115868.73691813351</v>
          </cell>
          <cell r="T2155">
            <v>1643.1566760809399</v>
          </cell>
          <cell r="U2155">
            <v>1668.6858427984273</v>
          </cell>
          <cell r="V2155">
            <v>1694.171552246095</v>
          </cell>
          <cell r="W2155">
            <v>1685.3581469437581</v>
          </cell>
          <cell r="X2155">
            <v>1746.9654551506121</v>
          </cell>
          <cell r="Y2155">
            <v>476.00653602675197</v>
          </cell>
          <cell r="Z2155">
            <v>497.18376792637014</v>
          </cell>
          <cell r="AA2155">
            <v>533.21670849071711</v>
          </cell>
          <cell r="AB2155">
            <v>550.28983254496848</v>
          </cell>
          <cell r="AC2155">
            <v>664.87798762549869</v>
          </cell>
          <cell r="AD2155">
            <v>24.650048499927514</v>
          </cell>
          <cell r="AE2155">
            <v>27.858941783375425</v>
          </cell>
          <cell r="AF2155">
            <v>27.381524104178734</v>
          </cell>
          <cell r="AG2155">
            <v>25.573889040840747</v>
          </cell>
          <cell r="AH2155">
            <v>22.032477207260598</v>
          </cell>
        </row>
        <row r="2156">
          <cell r="B2156">
            <v>9025</v>
          </cell>
          <cell r="C2156" t="str">
            <v>MO</v>
          </cell>
          <cell r="D2156" t="str">
            <v>Municipal</v>
          </cell>
          <cell r="E2156">
            <v>7.9233342982105992E-3</v>
          </cell>
          <cell r="F2156">
            <v>0</v>
          </cell>
          <cell r="G2156">
            <v>0</v>
          </cell>
          <cell r="H2156">
            <v>1681.1261846718226</v>
          </cell>
          <cell r="I2156">
            <v>11.608880937499999</v>
          </cell>
          <cell r="J2156">
            <v>0</v>
          </cell>
          <cell r="K2156">
            <v>0</v>
          </cell>
          <cell r="L2156">
            <v>0</v>
          </cell>
          <cell r="M2156">
            <v>0</v>
          </cell>
          <cell r="N2156">
            <v>1.3220783354262576E-2</v>
          </cell>
          <cell r="O2156">
            <v>9258.7403388004695</v>
          </cell>
          <cell r="P2156">
            <v>25391.915036421975</v>
          </cell>
          <cell r="Q2156">
            <v>40300.245089148288</v>
          </cell>
          <cell r="R2156">
            <v>50475.803694332149</v>
          </cell>
          <cell r="S2156">
            <v>115868.73691813351</v>
          </cell>
          <cell r="T2156">
            <v>1643.1566760809399</v>
          </cell>
          <cell r="U2156">
            <v>1668.6858427984273</v>
          </cell>
          <cell r="V2156">
            <v>1694.171552246095</v>
          </cell>
          <cell r="W2156">
            <v>1685.3581469437581</v>
          </cell>
          <cell r="X2156">
            <v>1746.9654551506121</v>
          </cell>
          <cell r="Y2156">
            <v>476.00653602675197</v>
          </cell>
          <cell r="Z2156">
            <v>497.18376792637014</v>
          </cell>
          <cell r="AA2156">
            <v>533.21670849071711</v>
          </cell>
          <cell r="AB2156">
            <v>550.28983254496848</v>
          </cell>
          <cell r="AC2156">
            <v>664.87798762549869</v>
          </cell>
          <cell r="AD2156">
            <v>24.650048499927514</v>
          </cell>
          <cell r="AE2156">
            <v>27.858941783375425</v>
          </cell>
          <cell r="AF2156">
            <v>27.381524104178734</v>
          </cell>
          <cell r="AG2156">
            <v>25.573889040840747</v>
          </cell>
          <cell r="AH2156">
            <v>22.032477207260598</v>
          </cell>
        </row>
        <row r="2157">
          <cell r="B2157">
            <v>9231</v>
          </cell>
          <cell r="C2157" t="str">
            <v>MO</v>
          </cell>
          <cell r="D2157" t="str">
            <v>Municipal</v>
          </cell>
          <cell r="E2157">
            <v>0.23128146587050696</v>
          </cell>
          <cell r="F2157">
            <v>1</v>
          </cell>
          <cell r="G2157">
            <v>9131.9133308850523</v>
          </cell>
          <cell r="H2157">
            <v>9131.9133308850523</v>
          </cell>
          <cell r="I2157">
            <v>11.608880937499999</v>
          </cell>
          <cell r="J2157">
            <v>66221</v>
          </cell>
          <cell r="K2157">
            <v>497324</v>
          </cell>
          <cell r="L2157">
            <v>54460</v>
          </cell>
          <cell r="M2157">
            <v>0.11789972760157362</v>
          </cell>
          <cell r="N2157">
            <v>0.11789972760157362</v>
          </cell>
          <cell r="O2157">
            <v>9258.7403388004695</v>
          </cell>
          <cell r="P2157">
            <v>25391.915036421975</v>
          </cell>
          <cell r="Q2157">
            <v>40300.245089148288</v>
          </cell>
          <cell r="R2157">
            <v>50475.803694332149</v>
          </cell>
          <cell r="S2157">
            <v>115868.73691813351</v>
          </cell>
          <cell r="T2157">
            <v>1643.1566760809399</v>
          </cell>
          <cell r="U2157">
            <v>1668.6858427984273</v>
          </cell>
          <cell r="V2157">
            <v>1694.171552246095</v>
          </cell>
          <cell r="W2157">
            <v>1685.3581469437581</v>
          </cell>
          <cell r="X2157">
            <v>1746.9654551506121</v>
          </cell>
          <cell r="Y2157">
            <v>476.00653602675197</v>
          </cell>
          <cell r="Z2157">
            <v>497.18376792637014</v>
          </cell>
          <cell r="AA2157">
            <v>533.21670849071711</v>
          </cell>
          <cell r="AB2157">
            <v>550.28983254496848</v>
          </cell>
          <cell r="AC2157">
            <v>664.87798762549869</v>
          </cell>
          <cell r="AD2157">
            <v>24.650048499927514</v>
          </cell>
          <cell r="AE2157">
            <v>27.858941783375425</v>
          </cell>
          <cell r="AF2157">
            <v>27.381524104178734</v>
          </cell>
          <cell r="AG2157">
            <v>25.573889040840747</v>
          </cell>
          <cell r="AH2157">
            <v>22.032477207260598</v>
          </cell>
        </row>
        <row r="2158">
          <cell r="B2158">
            <v>9603</v>
          </cell>
          <cell r="C2158" t="str">
            <v>MO</v>
          </cell>
          <cell r="D2158" t="str">
            <v>Municipal</v>
          </cell>
          <cell r="E2158">
            <v>7.9233342982105992E-3</v>
          </cell>
          <cell r="F2158">
            <v>0</v>
          </cell>
          <cell r="G2158">
            <v>0</v>
          </cell>
          <cell r="H2158">
            <v>1681.1261846718226</v>
          </cell>
          <cell r="I2158">
            <v>11.608880937499999</v>
          </cell>
          <cell r="J2158">
            <v>0</v>
          </cell>
          <cell r="K2158">
            <v>0</v>
          </cell>
          <cell r="L2158">
            <v>0</v>
          </cell>
          <cell r="M2158">
            <v>0</v>
          </cell>
          <cell r="N2158">
            <v>1.3220783354262576E-2</v>
          </cell>
          <cell r="O2158">
            <v>9258.7403388004695</v>
          </cell>
          <cell r="P2158">
            <v>25391.915036421975</v>
          </cell>
          <cell r="Q2158">
            <v>40300.245089148288</v>
          </cell>
          <cell r="R2158">
            <v>50475.803694332149</v>
          </cell>
          <cell r="S2158">
            <v>115868.73691813351</v>
          </cell>
          <cell r="T2158">
            <v>1643.1566760809399</v>
          </cell>
          <cell r="U2158">
            <v>1668.6858427984273</v>
          </cell>
          <cell r="V2158">
            <v>1694.171552246095</v>
          </cell>
          <cell r="W2158">
            <v>1685.3581469437581</v>
          </cell>
          <cell r="X2158">
            <v>1746.9654551506121</v>
          </cell>
          <cell r="Y2158">
            <v>476.00653602675197</v>
          </cell>
          <cell r="Z2158">
            <v>497.18376792637014</v>
          </cell>
          <cell r="AA2158">
            <v>533.21670849071711</v>
          </cell>
          <cell r="AB2158">
            <v>550.28983254496848</v>
          </cell>
          <cell r="AC2158">
            <v>664.87798762549869</v>
          </cell>
          <cell r="AD2158">
            <v>24.650048499927514</v>
          </cell>
          <cell r="AE2158">
            <v>27.858941783375425</v>
          </cell>
          <cell r="AF2158">
            <v>27.381524104178734</v>
          </cell>
          <cell r="AG2158">
            <v>25.573889040840747</v>
          </cell>
          <cell r="AH2158">
            <v>22.032477207260598</v>
          </cell>
        </row>
        <row r="2159">
          <cell r="B2159">
            <v>9973</v>
          </cell>
          <cell r="C2159" t="str">
            <v>MO</v>
          </cell>
          <cell r="D2159" t="str">
            <v>Municipal</v>
          </cell>
          <cell r="E2159">
            <v>7.9233342982105992E-3</v>
          </cell>
          <cell r="F2159">
            <v>0</v>
          </cell>
          <cell r="G2159">
            <v>0</v>
          </cell>
          <cell r="H2159">
            <v>1681.1261846718226</v>
          </cell>
          <cell r="I2159">
            <v>11.608880937499999</v>
          </cell>
          <cell r="J2159">
            <v>0</v>
          </cell>
          <cell r="K2159">
            <v>0</v>
          </cell>
          <cell r="L2159">
            <v>0</v>
          </cell>
          <cell r="M2159">
            <v>0</v>
          </cell>
          <cell r="N2159">
            <v>1.3220783354262576E-2</v>
          </cell>
          <cell r="O2159">
            <v>9258.7403388004695</v>
          </cell>
          <cell r="P2159">
            <v>25391.915036421975</v>
          </cell>
          <cell r="Q2159">
            <v>40300.245089148288</v>
          </cell>
          <cell r="R2159">
            <v>50475.803694332149</v>
          </cell>
          <cell r="S2159">
            <v>115868.73691813351</v>
          </cell>
          <cell r="T2159">
            <v>1643.1566760809399</v>
          </cell>
          <cell r="U2159">
            <v>1668.6858427984273</v>
          </cell>
          <cell r="V2159">
            <v>1694.171552246095</v>
          </cell>
          <cell r="W2159">
            <v>1685.3581469437581</v>
          </cell>
          <cell r="X2159">
            <v>1746.9654551506121</v>
          </cell>
          <cell r="Y2159">
            <v>476.00653602675197</v>
          </cell>
          <cell r="Z2159">
            <v>497.18376792637014</v>
          </cell>
          <cell r="AA2159">
            <v>533.21670849071711</v>
          </cell>
          <cell r="AB2159">
            <v>550.28983254496848</v>
          </cell>
          <cell r="AC2159">
            <v>664.87798762549869</v>
          </cell>
          <cell r="AD2159">
            <v>24.650048499927514</v>
          </cell>
          <cell r="AE2159">
            <v>27.858941783375425</v>
          </cell>
          <cell r="AF2159">
            <v>27.381524104178734</v>
          </cell>
          <cell r="AG2159">
            <v>25.573889040840747</v>
          </cell>
          <cell r="AH2159">
            <v>22.032477207260598</v>
          </cell>
        </row>
        <row r="2160">
          <cell r="B2160">
            <v>10152</v>
          </cell>
          <cell r="C2160" t="str">
            <v>MO</v>
          </cell>
          <cell r="D2160" t="str">
            <v>Municipal</v>
          </cell>
          <cell r="E2160">
            <v>7.9233342982105992E-3</v>
          </cell>
          <cell r="F2160">
            <v>0</v>
          </cell>
          <cell r="G2160">
            <v>0</v>
          </cell>
          <cell r="H2160">
            <v>1681.1261846718226</v>
          </cell>
          <cell r="I2160">
            <v>11.608880937499999</v>
          </cell>
          <cell r="J2160">
            <v>0</v>
          </cell>
          <cell r="K2160">
            <v>0</v>
          </cell>
          <cell r="L2160">
            <v>0</v>
          </cell>
          <cell r="M2160">
            <v>0</v>
          </cell>
          <cell r="N2160">
            <v>1.3220783354262576E-2</v>
          </cell>
          <cell r="O2160">
            <v>9258.7403388004695</v>
          </cell>
          <cell r="P2160">
            <v>25391.915036421975</v>
          </cell>
          <cell r="Q2160">
            <v>40300.245089148288</v>
          </cell>
          <cell r="R2160">
            <v>50475.803694332149</v>
          </cell>
          <cell r="S2160">
            <v>115868.73691813351</v>
          </cell>
          <cell r="T2160">
            <v>1643.1566760809399</v>
          </cell>
          <cell r="U2160">
            <v>1668.6858427984273</v>
          </cell>
          <cell r="V2160">
            <v>1694.171552246095</v>
          </cell>
          <cell r="W2160">
            <v>1685.3581469437581</v>
          </cell>
          <cell r="X2160">
            <v>1746.9654551506121</v>
          </cell>
          <cell r="Y2160">
            <v>476.00653602675197</v>
          </cell>
          <cell r="Z2160">
            <v>497.18376792637014</v>
          </cell>
          <cell r="AA2160">
            <v>533.21670849071711</v>
          </cell>
          <cell r="AB2160">
            <v>550.28983254496848</v>
          </cell>
          <cell r="AC2160">
            <v>664.87798762549869</v>
          </cell>
          <cell r="AD2160">
            <v>24.650048499927514</v>
          </cell>
          <cell r="AE2160">
            <v>27.858941783375425</v>
          </cell>
          <cell r="AF2160">
            <v>27.381524104178734</v>
          </cell>
          <cell r="AG2160">
            <v>25.573889040840747</v>
          </cell>
          <cell r="AH2160">
            <v>22.032477207260598</v>
          </cell>
        </row>
        <row r="2161">
          <cell r="B2161">
            <v>10370</v>
          </cell>
          <cell r="C2161" t="str">
            <v>MO</v>
          </cell>
          <cell r="D2161" t="str">
            <v>Municipal</v>
          </cell>
          <cell r="E2161">
            <v>7.9233342982105992E-3</v>
          </cell>
          <cell r="F2161">
            <v>1</v>
          </cell>
          <cell r="G2161">
            <v>11056.849005424954</v>
          </cell>
          <cell r="H2161">
            <v>11056.849005424954</v>
          </cell>
          <cell r="I2161">
            <v>11.608880937499999</v>
          </cell>
          <cell r="J2161">
            <v>10568.1</v>
          </cell>
          <cell r="K2161">
            <v>97831</v>
          </cell>
          <cell r="L2161">
            <v>8848</v>
          </cell>
          <cell r="M2161">
            <v>9.5424921114779571E-2</v>
          </cell>
          <cell r="N2161">
            <v>9.5424921114779571E-2</v>
          </cell>
          <cell r="O2161">
            <v>9258.7403388004695</v>
          </cell>
          <cell r="P2161">
            <v>25391.915036421975</v>
          </cell>
          <cell r="Q2161">
            <v>40300.245089148288</v>
          </cell>
          <cell r="R2161">
            <v>50475.803694332149</v>
          </cell>
          <cell r="S2161">
            <v>115868.73691813351</v>
          </cell>
          <cell r="T2161">
            <v>1643.1566760809399</v>
          </cell>
          <cell r="U2161">
            <v>1668.6858427984273</v>
          </cell>
          <cell r="V2161">
            <v>1694.171552246095</v>
          </cell>
          <cell r="W2161">
            <v>1685.3581469437581</v>
          </cell>
          <cell r="X2161">
            <v>1746.9654551506121</v>
          </cell>
          <cell r="Y2161">
            <v>476.00653602675197</v>
          </cell>
          <cell r="Z2161">
            <v>497.18376792637014</v>
          </cell>
          <cell r="AA2161">
            <v>533.21670849071711</v>
          </cell>
          <cell r="AB2161">
            <v>550.28983254496848</v>
          </cell>
          <cell r="AC2161">
            <v>664.87798762549869</v>
          </cell>
          <cell r="AD2161">
            <v>24.650048499927514</v>
          </cell>
          <cell r="AE2161">
            <v>27.858941783375425</v>
          </cell>
          <cell r="AF2161">
            <v>27.381524104178734</v>
          </cell>
          <cell r="AG2161">
            <v>25.573889040840747</v>
          </cell>
          <cell r="AH2161">
            <v>22.032477207260598</v>
          </cell>
        </row>
        <row r="2162">
          <cell r="B2162">
            <v>10538</v>
          </cell>
          <cell r="C2162" t="str">
            <v>MO</v>
          </cell>
          <cell r="D2162" t="str">
            <v>Municipal</v>
          </cell>
          <cell r="E2162">
            <v>7.9233342982105992E-3</v>
          </cell>
          <cell r="F2162">
            <v>0</v>
          </cell>
          <cell r="G2162">
            <v>0</v>
          </cell>
          <cell r="H2162">
            <v>1681.1261846718226</v>
          </cell>
          <cell r="I2162">
            <v>11.608880937499999</v>
          </cell>
          <cell r="J2162">
            <v>0</v>
          </cell>
          <cell r="K2162">
            <v>0</v>
          </cell>
          <cell r="L2162">
            <v>0</v>
          </cell>
          <cell r="M2162">
            <v>0</v>
          </cell>
          <cell r="N2162">
            <v>1.3220783354262576E-2</v>
          </cell>
          <cell r="O2162">
            <v>9258.7403388004695</v>
          </cell>
          <cell r="P2162">
            <v>25391.915036421975</v>
          </cell>
          <cell r="Q2162">
            <v>40300.245089148288</v>
          </cell>
          <cell r="R2162">
            <v>50475.803694332149</v>
          </cell>
          <cell r="S2162">
            <v>115868.73691813351</v>
          </cell>
          <cell r="T2162">
            <v>1643.1566760809399</v>
          </cell>
          <cell r="U2162">
            <v>1668.6858427984273</v>
          </cell>
          <cell r="V2162">
            <v>1694.171552246095</v>
          </cell>
          <cell r="W2162">
            <v>1685.3581469437581</v>
          </cell>
          <cell r="X2162">
            <v>1746.9654551506121</v>
          </cell>
          <cell r="Y2162">
            <v>476.00653602675197</v>
          </cell>
          <cell r="Z2162">
            <v>497.18376792637014</v>
          </cell>
          <cell r="AA2162">
            <v>533.21670849071711</v>
          </cell>
          <cell r="AB2162">
            <v>550.28983254496848</v>
          </cell>
          <cell r="AC2162">
            <v>664.87798762549869</v>
          </cell>
          <cell r="AD2162">
            <v>24.650048499927514</v>
          </cell>
          <cell r="AE2162">
            <v>27.858941783375425</v>
          </cell>
          <cell r="AF2162">
            <v>27.381524104178734</v>
          </cell>
          <cell r="AG2162">
            <v>25.573889040840747</v>
          </cell>
          <cell r="AH2162">
            <v>22.032477207260598</v>
          </cell>
        </row>
        <row r="2163">
          <cell r="B2163">
            <v>10057</v>
          </cell>
          <cell r="C2163" t="str">
            <v>MO</v>
          </cell>
          <cell r="D2163" t="str">
            <v>Municipal</v>
          </cell>
          <cell r="E2163">
            <v>7.9233342982105992E-3</v>
          </cell>
          <cell r="F2163">
            <v>0</v>
          </cell>
          <cell r="G2163">
            <v>0</v>
          </cell>
          <cell r="H2163">
            <v>1681.1261846718226</v>
          </cell>
          <cell r="I2163">
            <v>11.608880937499999</v>
          </cell>
          <cell r="J2163">
            <v>0</v>
          </cell>
          <cell r="K2163">
            <v>0</v>
          </cell>
          <cell r="L2163">
            <v>0</v>
          </cell>
          <cell r="M2163">
            <v>0</v>
          </cell>
          <cell r="N2163">
            <v>1.3220783354262576E-2</v>
          </cell>
          <cell r="O2163">
            <v>9258.7403388004695</v>
          </cell>
          <cell r="P2163">
            <v>25391.915036421975</v>
          </cell>
          <cell r="Q2163">
            <v>40300.245089148288</v>
          </cell>
          <cell r="R2163">
            <v>50475.803694332149</v>
          </cell>
          <cell r="S2163">
            <v>115868.73691813351</v>
          </cell>
          <cell r="T2163">
            <v>1643.1566760809399</v>
          </cell>
          <cell r="U2163">
            <v>1668.6858427984273</v>
          </cell>
          <cell r="V2163">
            <v>1694.171552246095</v>
          </cell>
          <cell r="W2163">
            <v>1685.3581469437581</v>
          </cell>
          <cell r="X2163">
            <v>1746.9654551506121</v>
          </cell>
          <cell r="Y2163">
            <v>476.00653602675197</v>
          </cell>
          <cell r="Z2163">
            <v>497.18376792637014</v>
          </cell>
          <cell r="AA2163">
            <v>533.21670849071711</v>
          </cell>
          <cell r="AB2163">
            <v>550.28983254496848</v>
          </cell>
          <cell r="AC2163">
            <v>664.87798762549869</v>
          </cell>
          <cell r="AD2163">
            <v>24.650048499927514</v>
          </cell>
          <cell r="AE2163">
            <v>27.858941783375425</v>
          </cell>
          <cell r="AF2163">
            <v>27.381524104178734</v>
          </cell>
          <cell r="AG2163">
            <v>25.573889040840747</v>
          </cell>
          <cell r="AH2163">
            <v>22.032477207260598</v>
          </cell>
        </row>
        <row r="2164">
          <cell r="B2164">
            <v>10832</v>
          </cell>
          <cell r="C2164" t="str">
            <v>MO</v>
          </cell>
          <cell r="D2164" t="str">
            <v>Municipal</v>
          </cell>
          <cell r="E2164">
            <v>7.9233342982105992E-3</v>
          </cell>
          <cell r="F2164">
            <v>1</v>
          </cell>
          <cell r="G2164">
            <v>13831.815839202885</v>
          </cell>
          <cell r="H2164">
            <v>13831.815839202885</v>
          </cell>
          <cell r="I2164">
            <v>11.608880937499999</v>
          </cell>
          <cell r="J2164">
            <v>8089</v>
          </cell>
          <cell r="K2164">
            <v>80515</v>
          </cell>
          <cell r="L2164">
            <v>5821</v>
          </cell>
          <cell r="M2164">
            <v>9.0394292352403274E-2</v>
          </cell>
          <cell r="N2164">
            <v>9.0394292352403274E-2</v>
          </cell>
          <cell r="O2164">
            <v>9258.7403388004695</v>
          </cell>
          <cell r="P2164">
            <v>25391.915036421975</v>
          </cell>
          <cell r="Q2164">
            <v>40300.245089148288</v>
          </cell>
          <cell r="R2164">
            <v>50475.803694332149</v>
          </cell>
          <cell r="S2164">
            <v>115868.73691813351</v>
          </cell>
          <cell r="T2164">
            <v>1643.1566760809399</v>
          </cell>
          <cell r="U2164">
            <v>1668.6858427984273</v>
          </cell>
          <cell r="V2164">
            <v>1694.171552246095</v>
          </cell>
          <cell r="W2164">
            <v>1685.3581469437581</v>
          </cell>
          <cell r="X2164">
            <v>1746.9654551506121</v>
          </cell>
          <cell r="Y2164">
            <v>476.00653602675197</v>
          </cell>
          <cell r="Z2164">
            <v>497.18376792637014</v>
          </cell>
          <cell r="AA2164">
            <v>533.21670849071711</v>
          </cell>
          <cell r="AB2164">
            <v>550.28983254496848</v>
          </cell>
          <cell r="AC2164">
            <v>664.87798762549869</v>
          </cell>
          <cell r="AD2164">
            <v>24.650048499927514</v>
          </cell>
          <cell r="AE2164">
            <v>27.858941783375425</v>
          </cell>
          <cell r="AF2164">
            <v>27.381524104178734</v>
          </cell>
          <cell r="AG2164">
            <v>25.573889040840747</v>
          </cell>
          <cell r="AH2164">
            <v>22.032477207260598</v>
          </cell>
        </row>
        <row r="2165">
          <cell r="B2165">
            <v>10977</v>
          </cell>
          <cell r="C2165" t="str">
            <v>MO</v>
          </cell>
          <cell r="D2165" t="str">
            <v>Municipal</v>
          </cell>
          <cell r="E2165">
            <v>7.9233342982105992E-3</v>
          </cell>
          <cell r="F2165">
            <v>0</v>
          </cell>
          <cell r="G2165">
            <v>0</v>
          </cell>
          <cell r="H2165">
            <v>1681.1261846718226</v>
          </cell>
          <cell r="I2165">
            <v>11.608880937499999</v>
          </cell>
          <cell r="J2165">
            <v>0</v>
          </cell>
          <cell r="K2165">
            <v>0</v>
          </cell>
          <cell r="L2165">
            <v>0</v>
          </cell>
          <cell r="M2165">
            <v>0</v>
          </cell>
          <cell r="N2165">
            <v>1.3220783354262576E-2</v>
          </cell>
          <cell r="O2165">
            <v>9258.7403388004695</v>
          </cell>
          <cell r="P2165">
            <v>25391.915036421975</v>
          </cell>
          <cell r="Q2165">
            <v>40300.245089148288</v>
          </cell>
          <cell r="R2165">
            <v>50475.803694332149</v>
          </cell>
          <cell r="S2165">
            <v>115868.73691813351</v>
          </cell>
          <cell r="T2165">
            <v>1643.1566760809399</v>
          </cell>
          <cell r="U2165">
            <v>1668.6858427984273</v>
          </cell>
          <cell r="V2165">
            <v>1694.171552246095</v>
          </cell>
          <cell r="W2165">
            <v>1685.3581469437581</v>
          </cell>
          <cell r="X2165">
            <v>1746.9654551506121</v>
          </cell>
          <cell r="Y2165">
            <v>476.00653602675197</v>
          </cell>
          <cell r="Z2165">
            <v>497.18376792637014</v>
          </cell>
          <cell r="AA2165">
            <v>533.21670849071711</v>
          </cell>
          <cell r="AB2165">
            <v>550.28983254496848</v>
          </cell>
          <cell r="AC2165">
            <v>664.87798762549869</v>
          </cell>
          <cell r="AD2165">
            <v>24.650048499927514</v>
          </cell>
          <cell r="AE2165">
            <v>27.858941783375425</v>
          </cell>
          <cell r="AF2165">
            <v>27.381524104178734</v>
          </cell>
          <cell r="AG2165">
            <v>25.573889040840747</v>
          </cell>
          <cell r="AH2165">
            <v>22.032477207260598</v>
          </cell>
        </row>
        <row r="2166">
          <cell r="B2166">
            <v>10767</v>
          </cell>
          <cell r="C2166" t="str">
            <v>MO</v>
          </cell>
          <cell r="D2166" t="str">
            <v>Municipal</v>
          </cell>
          <cell r="E2166">
            <v>7.9233342982105992E-3</v>
          </cell>
          <cell r="F2166">
            <v>0</v>
          </cell>
          <cell r="G2166">
            <v>0</v>
          </cell>
          <cell r="H2166">
            <v>1681.1261846718226</v>
          </cell>
          <cell r="I2166">
            <v>11.608880937499999</v>
          </cell>
          <cell r="J2166">
            <v>0</v>
          </cell>
          <cell r="K2166">
            <v>0</v>
          </cell>
          <cell r="L2166">
            <v>0</v>
          </cell>
          <cell r="M2166">
            <v>0</v>
          </cell>
          <cell r="N2166">
            <v>1.3220783354262576E-2</v>
          </cell>
          <cell r="O2166">
            <v>9258.7403388004695</v>
          </cell>
          <cell r="P2166">
            <v>25391.915036421975</v>
          </cell>
          <cell r="Q2166">
            <v>40300.245089148288</v>
          </cell>
          <cell r="R2166">
            <v>50475.803694332149</v>
          </cell>
          <cell r="S2166">
            <v>115868.73691813351</v>
          </cell>
          <cell r="T2166">
            <v>1643.1566760809399</v>
          </cell>
          <cell r="U2166">
            <v>1668.6858427984273</v>
          </cell>
          <cell r="V2166">
            <v>1694.171552246095</v>
          </cell>
          <cell r="W2166">
            <v>1685.3581469437581</v>
          </cell>
          <cell r="X2166">
            <v>1746.9654551506121</v>
          </cell>
          <cell r="Y2166">
            <v>476.00653602675197</v>
          </cell>
          <cell r="Z2166">
            <v>497.18376792637014</v>
          </cell>
          <cell r="AA2166">
            <v>533.21670849071711</v>
          </cell>
          <cell r="AB2166">
            <v>550.28983254496848</v>
          </cell>
          <cell r="AC2166">
            <v>664.87798762549869</v>
          </cell>
          <cell r="AD2166">
            <v>24.650048499927514</v>
          </cell>
          <cell r="AE2166">
            <v>27.858941783375425</v>
          </cell>
          <cell r="AF2166">
            <v>27.381524104178734</v>
          </cell>
          <cell r="AG2166">
            <v>25.573889040840747</v>
          </cell>
          <cell r="AH2166">
            <v>22.032477207260598</v>
          </cell>
        </row>
        <row r="2167">
          <cell r="B2167">
            <v>11460</v>
          </cell>
          <cell r="C2167" t="str">
            <v>MO</v>
          </cell>
          <cell r="D2167" t="str">
            <v>Municipal</v>
          </cell>
          <cell r="E2167">
            <v>7.9233342982105992E-3</v>
          </cell>
          <cell r="F2167">
            <v>0</v>
          </cell>
          <cell r="G2167">
            <v>0</v>
          </cell>
          <cell r="H2167">
            <v>1681.1261846718226</v>
          </cell>
          <cell r="I2167">
            <v>11.608880937499999</v>
          </cell>
          <cell r="J2167">
            <v>0</v>
          </cell>
          <cell r="K2167">
            <v>0</v>
          </cell>
          <cell r="L2167">
            <v>0</v>
          </cell>
          <cell r="M2167">
            <v>0</v>
          </cell>
          <cell r="N2167">
            <v>1.3220783354262576E-2</v>
          </cell>
          <cell r="O2167">
            <v>9258.7403388004695</v>
          </cell>
          <cell r="P2167">
            <v>25391.915036421975</v>
          </cell>
          <cell r="Q2167">
            <v>40300.245089148288</v>
          </cell>
          <cell r="R2167">
            <v>50475.803694332149</v>
          </cell>
          <cell r="S2167">
            <v>115868.73691813351</v>
          </cell>
          <cell r="T2167">
            <v>1643.1566760809399</v>
          </cell>
          <cell r="U2167">
            <v>1668.6858427984273</v>
          </cell>
          <cell r="V2167">
            <v>1694.171552246095</v>
          </cell>
          <cell r="W2167">
            <v>1685.3581469437581</v>
          </cell>
          <cell r="X2167">
            <v>1746.9654551506121</v>
          </cell>
          <cell r="Y2167">
            <v>476.00653602675197</v>
          </cell>
          <cell r="Z2167">
            <v>497.18376792637014</v>
          </cell>
          <cell r="AA2167">
            <v>533.21670849071711</v>
          </cell>
          <cell r="AB2167">
            <v>550.28983254496848</v>
          </cell>
          <cell r="AC2167">
            <v>664.87798762549869</v>
          </cell>
          <cell r="AD2167">
            <v>24.650048499927514</v>
          </cell>
          <cell r="AE2167">
            <v>27.858941783375425</v>
          </cell>
          <cell r="AF2167">
            <v>27.381524104178734</v>
          </cell>
          <cell r="AG2167">
            <v>25.573889040840747</v>
          </cell>
          <cell r="AH2167">
            <v>22.032477207260598</v>
          </cell>
        </row>
        <row r="2168">
          <cell r="B2168">
            <v>11540</v>
          </cell>
          <cell r="C2168" t="str">
            <v>MO</v>
          </cell>
          <cell r="D2168" t="str">
            <v>Municipal</v>
          </cell>
          <cell r="E2168">
            <v>7.9233342982105992E-3</v>
          </cell>
          <cell r="F2168">
            <v>0</v>
          </cell>
          <cell r="G2168">
            <v>0</v>
          </cell>
          <cell r="H2168">
            <v>1681.1261846718226</v>
          </cell>
          <cell r="I2168">
            <v>11.608880937499999</v>
          </cell>
          <cell r="J2168">
            <v>0</v>
          </cell>
          <cell r="K2168">
            <v>0</v>
          </cell>
          <cell r="L2168">
            <v>0</v>
          </cell>
          <cell r="M2168">
            <v>0</v>
          </cell>
          <cell r="N2168">
            <v>1.3220783354262576E-2</v>
          </cell>
          <cell r="O2168">
            <v>9258.7403388004695</v>
          </cell>
          <cell r="P2168">
            <v>25391.915036421975</v>
          </cell>
          <cell r="Q2168">
            <v>40300.245089148288</v>
          </cell>
          <cell r="R2168">
            <v>50475.803694332149</v>
          </cell>
          <cell r="S2168">
            <v>115868.73691813351</v>
          </cell>
          <cell r="T2168">
            <v>1643.1566760809399</v>
          </cell>
          <cell r="U2168">
            <v>1668.6858427984273</v>
          </cell>
          <cell r="V2168">
            <v>1694.171552246095</v>
          </cell>
          <cell r="W2168">
            <v>1685.3581469437581</v>
          </cell>
          <cell r="X2168">
            <v>1746.9654551506121</v>
          </cell>
          <cell r="Y2168">
            <v>476.00653602675197</v>
          </cell>
          <cell r="Z2168">
            <v>497.18376792637014</v>
          </cell>
          <cell r="AA2168">
            <v>533.21670849071711</v>
          </cell>
          <cell r="AB2168">
            <v>550.28983254496848</v>
          </cell>
          <cell r="AC2168">
            <v>664.87798762549869</v>
          </cell>
          <cell r="AD2168">
            <v>24.650048499927514</v>
          </cell>
          <cell r="AE2168">
            <v>27.858941783375425</v>
          </cell>
          <cell r="AF2168">
            <v>27.381524104178734</v>
          </cell>
          <cell r="AG2168">
            <v>25.573889040840747</v>
          </cell>
          <cell r="AH2168">
            <v>22.032477207260598</v>
          </cell>
        </row>
        <row r="2169">
          <cell r="B2169">
            <v>11585</v>
          </cell>
          <cell r="C2169" t="str">
            <v>MO</v>
          </cell>
          <cell r="D2169" t="str">
            <v>Municipal</v>
          </cell>
          <cell r="E2169">
            <v>7.9233342982105992E-3</v>
          </cell>
          <cell r="F2169">
            <v>0</v>
          </cell>
          <cell r="G2169">
            <v>0</v>
          </cell>
          <cell r="H2169">
            <v>1681.1261846718226</v>
          </cell>
          <cell r="I2169">
            <v>11.608880937499999</v>
          </cell>
          <cell r="J2169">
            <v>0</v>
          </cell>
          <cell r="K2169">
            <v>0</v>
          </cell>
          <cell r="L2169">
            <v>0</v>
          </cell>
          <cell r="M2169">
            <v>0</v>
          </cell>
          <cell r="N2169">
            <v>1.3220783354262576E-2</v>
          </cell>
          <cell r="O2169">
            <v>9258.7403388004695</v>
          </cell>
          <cell r="P2169">
            <v>25391.915036421975</v>
          </cell>
          <cell r="Q2169">
            <v>40300.245089148288</v>
          </cell>
          <cell r="R2169">
            <v>50475.803694332149</v>
          </cell>
          <cell r="S2169">
            <v>115868.73691813351</v>
          </cell>
          <cell r="T2169">
            <v>1643.1566760809399</v>
          </cell>
          <cell r="U2169">
            <v>1668.6858427984273</v>
          </cell>
          <cell r="V2169">
            <v>1694.171552246095</v>
          </cell>
          <cell r="W2169">
            <v>1685.3581469437581</v>
          </cell>
          <cell r="X2169">
            <v>1746.9654551506121</v>
          </cell>
          <cell r="Y2169">
            <v>476.00653602675197</v>
          </cell>
          <cell r="Z2169">
            <v>497.18376792637014</v>
          </cell>
          <cell r="AA2169">
            <v>533.21670849071711</v>
          </cell>
          <cell r="AB2169">
            <v>550.28983254496848</v>
          </cell>
          <cell r="AC2169">
            <v>664.87798762549869</v>
          </cell>
          <cell r="AD2169">
            <v>24.650048499927514</v>
          </cell>
          <cell r="AE2169">
            <v>27.858941783375425</v>
          </cell>
          <cell r="AF2169">
            <v>27.381524104178734</v>
          </cell>
          <cell r="AG2169">
            <v>25.573889040840747</v>
          </cell>
          <cell r="AH2169">
            <v>22.032477207260598</v>
          </cell>
        </row>
        <row r="2170">
          <cell r="B2170">
            <v>11626</v>
          </cell>
          <cell r="C2170" t="str">
            <v>MO</v>
          </cell>
          <cell r="D2170" t="str">
            <v>Municipal</v>
          </cell>
          <cell r="E2170">
            <v>7.9233342982105992E-3</v>
          </cell>
          <cell r="F2170">
            <v>0</v>
          </cell>
          <cell r="G2170">
            <v>0</v>
          </cell>
          <cell r="H2170">
            <v>1681.1261846718226</v>
          </cell>
          <cell r="I2170">
            <v>11.608880937499999</v>
          </cell>
          <cell r="J2170">
            <v>0</v>
          </cell>
          <cell r="K2170">
            <v>0</v>
          </cell>
          <cell r="L2170">
            <v>0</v>
          </cell>
          <cell r="M2170">
            <v>0</v>
          </cell>
          <cell r="N2170">
            <v>1.3220783354262576E-2</v>
          </cell>
          <cell r="O2170">
            <v>9258.7403388004695</v>
          </cell>
          <cell r="P2170">
            <v>25391.915036421975</v>
          </cell>
          <cell r="Q2170">
            <v>40300.245089148288</v>
          </cell>
          <cell r="R2170">
            <v>50475.803694332149</v>
          </cell>
          <cell r="S2170">
            <v>115868.73691813351</v>
          </cell>
          <cell r="T2170">
            <v>1643.1566760809399</v>
          </cell>
          <cell r="U2170">
            <v>1668.6858427984273</v>
          </cell>
          <cell r="V2170">
            <v>1694.171552246095</v>
          </cell>
          <cell r="W2170">
            <v>1685.3581469437581</v>
          </cell>
          <cell r="X2170">
            <v>1746.9654551506121</v>
          </cell>
          <cell r="Y2170">
            <v>476.00653602675197</v>
          </cell>
          <cell r="Z2170">
            <v>497.18376792637014</v>
          </cell>
          <cell r="AA2170">
            <v>533.21670849071711</v>
          </cell>
          <cell r="AB2170">
            <v>550.28983254496848</v>
          </cell>
          <cell r="AC2170">
            <v>664.87798762549869</v>
          </cell>
          <cell r="AD2170">
            <v>24.650048499927514</v>
          </cell>
          <cell r="AE2170">
            <v>27.858941783375425</v>
          </cell>
          <cell r="AF2170">
            <v>27.381524104178734</v>
          </cell>
          <cell r="AG2170">
            <v>25.573889040840747</v>
          </cell>
          <cell r="AH2170">
            <v>22.032477207260598</v>
          </cell>
        </row>
        <row r="2171">
          <cell r="B2171">
            <v>11732</v>
          </cell>
          <cell r="C2171" t="str">
            <v>MO</v>
          </cell>
          <cell r="D2171" t="str">
            <v>Municipal</v>
          </cell>
          <cell r="E2171">
            <v>7.9233342982105992E-3</v>
          </cell>
          <cell r="F2171">
            <v>0</v>
          </cell>
          <cell r="G2171">
            <v>0</v>
          </cell>
          <cell r="H2171">
            <v>1681.1261846718226</v>
          </cell>
          <cell r="I2171">
            <v>11.608880937499999</v>
          </cell>
          <cell r="J2171">
            <v>0</v>
          </cell>
          <cell r="K2171">
            <v>0</v>
          </cell>
          <cell r="L2171">
            <v>0</v>
          </cell>
          <cell r="M2171">
            <v>0</v>
          </cell>
          <cell r="N2171">
            <v>1.3220783354262576E-2</v>
          </cell>
          <cell r="O2171">
            <v>9258.7403388004695</v>
          </cell>
          <cell r="P2171">
            <v>25391.915036421975</v>
          </cell>
          <cell r="Q2171">
            <v>40300.245089148288</v>
          </cell>
          <cell r="R2171">
            <v>50475.803694332149</v>
          </cell>
          <cell r="S2171">
            <v>115868.73691813351</v>
          </cell>
          <cell r="T2171">
            <v>1643.1566760809399</v>
          </cell>
          <cell r="U2171">
            <v>1668.6858427984273</v>
          </cell>
          <cell r="V2171">
            <v>1694.171552246095</v>
          </cell>
          <cell r="W2171">
            <v>1685.3581469437581</v>
          </cell>
          <cell r="X2171">
            <v>1746.9654551506121</v>
          </cell>
          <cell r="Y2171">
            <v>476.00653602675197</v>
          </cell>
          <cell r="Z2171">
            <v>497.18376792637014</v>
          </cell>
          <cell r="AA2171">
            <v>533.21670849071711</v>
          </cell>
          <cell r="AB2171">
            <v>550.28983254496848</v>
          </cell>
          <cell r="AC2171">
            <v>664.87798762549869</v>
          </cell>
          <cell r="AD2171">
            <v>24.650048499927514</v>
          </cell>
          <cell r="AE2171">
            <v>27.858941783375425</v>
          </cell>
          <cell r="AF2171">
            <v>27.381524104178734</v>
          </cell>
          <cell r="AG2171">
            <v>25.573889040840747</v>
          </cell>
          <cell r="AH2171">
            <v>22.032477207260598</v>
          </cell>
        </row>
        <row r="2172">
          <cell r="B2172">
            <v>12292</v>
          </cell>
          <cell r="C2172" t="str">
            <v>MO</v>
          </cell>
          <cell r="D2172" t="str">
            <v>Municipal</v>
          </cell>
          <cell r="E2172">
            <v>7.9233342982105992E-3</v>
          </cell>
          <cell r="F2172">
            <v>0</v>
          </cell>
          <cell r="G2172">
            <v>0</v>
          </cell>
          <cell r="H2172">
            <v>1681.1261846718226</v>
          </cell>
          <cell r="I2172">
            <v>11.608880937499999</v>
          </cell>
          <cell r="J2172">
            <v>0</v>
          </cell>
          <cell r="K2172">
            <v>0</v>
          </cell>
          <cell r="L2172">
            <v>0</v>
          </cell>
          <cell r="M2172">
            <v>0</v>
          </cell>
          <cell r="N2172">
            <v>1.3220783354262576E-2</v>
          </cell>
          <cell r="O2172">
            <v>9258.7403388004695</v>
          </cell>
          <cell r="P2172">
            <v>25391.915036421975</v>
          </cell>
          <cell r="Q2172">
            <v>40300.245089148288</v>
          </cell>
          <cell r="R2172">
            <v>50475.803694332149</v>
          </cell>
          <cell r="S2172">
            <v>115868.73691813351</v>
          </cell>
          <cell r="T2172">
            <v>1643.1566760809399</v>
          </cell>
          <cell r="U2172">
            <v>1668.6858427984273</v>
          </cell>
          <cell r="V2172">
            <v>1694.171552246095</v>
          </cell>
          <cell r="W2172">
            <v>1685.3581469437581</v>
          </cell>
          <cell r="X2172">
            <v>1746.9654551506121</v>
          </cell>
          <cell r="Y2172">
            <v>476.00653602675197</v>
          </cell>
          <cell r="Z2172">
            <v>497.18376792637014</v>
          </cell>
          <cell r="AA2172">
            <v>533.21670849071711</v>
          </cell>
          <cell r="AB2172">
            <v>550.28983254496848</v>
          </cell>
          <cell r="AC2172">
            <v>664.87798762549869</v>
          </cell>
          <cell r="AD2172">
            <v>24.650048499927514</v>
          </cell>
          <cell r="AE2172">
            <v>27.858941783375425</v>
          </cell>
          <cell r="AF2172">
            <v>27.381524104178734</v>
          </cell>
          <cell r="AG2172">
            <v>25.573889040840747</v>
          </cell>
          <cell r="AH2172">
            <v>22.032477207260598</v>
          </cell>
        </row>
        <row r="2173">
          <cell r="B2173">
            <v>12294</v>
          </cell>
          <cell r="C2173" t="str">
            <v>MO</v>
          </cell>
          <cell r="D2173" t="str">
            <v>Municipal</v>
          </cell>
          <cell r="E2173">
            <v>7.9233342982105992E-3</v>
          </cell>
          <cell r="F2173">
            <v>0</v>
          </cell>
          <cell r="G2173">
            <v>0</v>
          </cell>
          <cell r="H2173">
            <v>1681.1261846718226</v>
          </cell>
          <cell r="I2173">
            <v>11.608880937499999</v>
          </cell>
          <cell r="J2173">
            <v>0</v>
          </cell>
          <cell r="K2173">
            <v>0</v>
          </cell>
          <cell r="L2173">
            <v>0</v>
          </cell>
          <cell r="M2173">
            <v>0</v>
          </cell>
          <cell r="N2173">
            <v>1.3220783354262576E-2</v>
          </cell>
          <cell r="O2173">
            <v>9258.7403388004695</v>
          </cell>
          <cell r="P2173">
            <v>25391.915036421975</v>
          </cell>
          <cell r="Q2173">
            <v>40300.245089148288</v>
          </cell>
          <cell r="R2173">
            <v>50475.803694332149</v>
          </cell>
          <cell r="S2173">
            <v>115868.73691813351</v>
          </cell>
          <cell r="T2173">
            <v>1643.1566760809399</v>
          </cell>
          <cell r="U2173">
            <v>1668.6858427984273</v>
          </cell>
          <cell r="V2173">
            <v>1694.171552246095</v>
          </cell>
          <cell r="W2173">
            <v>1685.3581469437581</v>
          </cell>
          <cell r="X2173">
            <v>1746.9654551506121</v>
          </cell>
          <cell r="Y2173">
            <v>476.00653602675197</v>
          </cell>
          <cell r="Z2173">
            <v>497.18376792637014</v>
          </cell>
          <cell r="AA2173">
            <v>533.21670849071711</v>
          </cell>
          <cell r="AB2173">
            <v>550.28983254496848</v>
          </cell>
          <cell r="AC2173">
            <v>664.87798762549869</v>
          </cell>
          <cell r="AD2173">
            <v>24.650048499927514</v>
          </cell>
          <cell r="AE2173">
            <v>27.858941783375425</v>
          </cell>
          <cell r="AF2173">
            <v>27.381524104178734</v>
          </cell>
          <cell r="AG2173">
            <v>25.573889040840747</v>
          </cell>
          <cell r="AH2173">
            <v>22.032477207260598</v>
          </cell>
        </row>
        <row r="2174">
          <cell r="B2174">
            <v>12531</v>
          </cell>
          <cell r="C2174" t="str">
            <v>MO</v>
          </cell>
          <cell r="D2174" t="str">
            <v>Municipal</v>
          </cell>
          <cell r="E2174">
            <v>7.9233342982105992E-3</v>
          </cell>
          <cell r="F2174">
            <v>0</v>
          </cell>
          <cell r="G2174">
            <v>0</v>
          </cell>
          <cell r="H2174">
            <v>1681.1261846718226</v>
          </cell>
          <cell r="I2174">
            <v>11.608880937499999</v>
          </cell>
          <cell r="J2174">
            <v>0</v>
          </cell>
          <cell r="K2174">
            <v>0</v>
          </cell>
          <cell r="L2174">
            <v>0</v>
          </cell>
          <cell r="M2174">
            <v>0</v>
          </cell>
          <cell r="N2174">
            <v>1.3220783354262576E-2</v>
          </cell>
          <cell r="O2174">
            <v>9258.7403388004695</v>
          </cell>
          <cell r="P2174">
            <v>25391.915036421975</v>
          </cell>
          <cell r="Q2174">
            <v>40300.245089148288</v>
          </cell>
          <cell r="R2174">
            <v>50475.803694332149</v>
          </cell>
          <cell r="S2174">
            <v>115868.73691813351</v>
          </cell>
          <cell r="T2174">
            <v>1643.1566760809399</v>
          </cell>
          <cell r="U2174">
            <v>1668.6858427984273</v>
          </cell>
          <cell r="V2174">
            <v>1694.171552246095</v>
          </cell>
          <cell r="W2174">
            <v>1685.3581469437581</v>
          </cell>
          <cell r="X2174">
            <v>1746.9654551506121</v>
          </cell>
          <cell r="Y2174">
            <v>476.00653602675197</v>
          </cell>
          <cell r="Z2174">
            <v>497.18376792637014</v>
          </cell>
          <cell r="AA2174">
            <v>533.21670849071711</v>
          </cell>
          <cell r="AB2174">
            <v>550.28983254496848</v>
          </cell>
          <cell r="AC2174">
            <v>664.87798762549869</v>
          </cell>
          <cell r="AD2174">
            <v>24.650048499927514</v>
          </cell>
          <cell r="AE2174">
            <v>27.858941783375425</v>
          </cell>
          <cell r="AF2174">
            <v>27.381524104178734</v>
          </cell>
          <cell r="AG2174">
            <v>25.573889040840747</v>
          </cell>
          <cell r="AH2174">
            <v>22.032477207260598</v>
          </cell>
        </row>
        <row r="2175">
          <cell r="B2175">
            <v>12627</v>
          </cell>
          <cell r="C2175" t="str">
            <v>MO</v>
          </cell>
          <cell r="D2175" t="str">
            <v>Municipal</v>
          </cell>
          <cell r="E2175">
            <v>7.9233342982105992E-3</v>
          </cell>
          <cell r="F2175">
            <v>0</v>
          </cell>
          <cell r="G2175">
            <v>0</v>
          </cell>
          <cell r="H2175">
            <v>1681.1261846718226</v>
          </cell>
          <cell r="I2175">
            <v>11.608880937499999</v>
          </cell>
          <cell r="J2175">
            <v>0</v>
          </cell>
          <cell r="K2175">
            <v>0</v>
          </cell>
          <cell r="L2175">
            <v>0</v>
          </cell>
          <cell r="M2175">
            <v>0</v>
          </cell>
          <cell r="N2175">
            <v>1.3220783354262576E-2</v>
          </cell>
          <cell r="O2175">
            <v>9258.7403388004695</v>
          </cell>
          <cell r="P2175">
            <v>25391.915036421975</v>
          </cell>
          <cell r="Q2175">
            <v>40300.245089148288</v>
          </cell>
          <cell r="R2175">
            <v>50475.803694332149</v>
          </cell>
          <cell r="S2175">
            <v>115868.73691813351</v>
          </cell>
          <cell r="T2175">
            <v>1643.1566760809399</v>
          </cell>
          <cell r="U2175">
            <v>1668.6858427984273</v>
          </cell>
          <cell r="V2175">
            <v>1694.171552246095</v>
          </cell>
          <cell r="W2175">
            <v>1685.3581469437581</v>
          </cell>
          <cell r="X2175">
            <v>1746.9654551506121</v>
          </cell>
          <cell r="Y2175">
            <v>476.00653602675197</v>
          </cell>
          <cell r="Z2175">
            <v>497.18376792637014</v>
          </cell>
          <cell r="AA2175">
            <v>533.21670849071711</v>
          </cell>
          <cell r="AB2175">
            <v>550.28983254496848</v>
          </cell>
          <cell r="AC2175">
            <v>664.87798762549869</v>
          </cell>
          <cell r="AD2175">
            <v>24.650048499927514</v>
          </cell>
          <cell r="AE2175">
            <v>27.858941783375425</v>
          </cell>
          <cell r="AF2175">
            <v>27.381524104178734</v>
          </cell>
          <cell r="AG2175">
            <v>25.573889040840747</v>
          </cell>
          <cell r="AH2175">
            <v>22.032477207260598</v>
          </cell>
        </row>
        <row r="2176">
          <cell r="B2176">
            <v>12782</v>
          </cell>
          <cell r="C2176" t="str">
            <v>MO</v>
          </cell>
          <cell r="D2176" t="str">
            <v>Municipal</v>
          </cell>
          <cell r="E2176">
            <v>7.9233342982105992E-3</v>
          </cell>
          <cell r="F2176">
            <v>1</v>
          </cell>
          <cell r="G2176">
            <v>11358.31028413377</v>
          </cell>
          <cell r="H2176">
            <v>11358.31028413377</v>
          </cell>
          <cell r="I2176">
            <v>11.608880937499999</v>
          </cell>
          <cell r="J2176">
            <v>4883.7</v>
          </cell>
          <cell r="K2176">
            <v>45172</v>
          </cell>
          <cell r="L2176">
            <v>3977</v>
          </cell>
          <cell r="M2176">
            <v>9.5848706414122686E-2</v>
          </cell>
          <cell r="N2176">
            <v>9.5848706414122686E-2</v>
          </cell>
          <cell r="O2176">
            <v>9258.7403388004695</v>
          </cell>
          <cell r="P2176">
            <v>25391.915036421975</v>
          </cell>
          <cell r="Q2176">
            <v>40300.245089148288</v>
          </cell>
          <cell r="R2176">
            <v>50475.803694332149</v>
          </cell>
          <cell r="S2176">
            <v>115868.73691813351</v>
          </cell>
          <cell r="T2176">
            <v>1643.1566760809399</v>
          </cell>
          <cell r="U2176">
            <v>1668.6858427984273</v>
          </cell>
          <cell r="V2176">
            <v>1694.171552246095</v>
          </cell>
          <cell r="W2176">
            <v>1685.3581469437581</v>
          </cell>
          <cell r="X2176">
            <v>1746.9654551506121</v>
          </cell>
          <cell r="Y2176">
            <v>476.00653602675197</v>
          </cell>
          <cell r="Z2176">
            <v>497.18376792637014</v>
          </cell>
          <cell r="AA2176">
            <v>533.21670849071711</v>
          </cell>
          <cell r="AB2176">
            <v>550.28983254496848</v>
          </cell>
          <cell r="AC2176">
            <v>664.87798762549869</v>
          </cell>
          <cell r="AD2176">
            <v>24.650048499927514</v>
          </cell>
          <cell r="AE2176">
            <v>27.858941783375425</v>
          </cell>
          <cell r="AF2176">
            <v>27.381524104178734</v>
          </cell>
          <cell r="AG2176">
            <v>25.573889040840747</v>
          </cell>
          <cell r="AH2176">
            <v>22.032477207260598</v>
          </cell>
        </row>
        <row r="2177">
          <cell r="B2177">
            <v>12802</v>
          </cell>
          <cell r="C2177" t="str">
            <v>MO</v>
          </cell>
          <cell r="D2177" t="str">
            <v>Municipal</v>
          </cell>
          <cell r="E2177">
            <v>7.9233342982105992E-3</v>
          </cell>
          <cell r="F2177">
            <v>0</v>
          </cell>
          <cell r="G2177">
            <v>0</v>
          </cell>
          <cell r="H2177">
            <v>1681.1261846718226</v>
          </cell>
          <cell r="I2177">
            <v>11.608880937499999</v>
          </cell>
          <cell r="J2177">
            <v>0</v>
          </cell>
          <cell r="K2177">
            <v>0</v>
          </cell>
          <cell r="L2177">
            <v>0</v>
          </cell>
          <cell r="M2177">
            <v>0</v>
          </cell>
          <cell r="N2177">
            <v>1.3220783354262576E-2</v>
          </cell>
          <cell r="O2177">
            <v>9258.7403388004695</v>
          </cell>
          <cell r="P2177">
            <v>25391.915036421975</v>
          </cell>
          <cell r="Q2177">
            <v>40300.245089148288</v>
          </cell>
          <cell r="R2177">
            <v>50475.803694332149</v>
          </cell>
          <cell r="S2177">
            <v>115868.73691813351</v>
          </cell>
          <cell r="T2177">
            <v>1643.1566760809399</v>
          </cell>
          <cell r="U2177">
            <v>1668.6858427984273</v>
          </cell>
          <cell r="V2177">
            <v>1694.171552246095</v>
          </cell>
          <cell r="W2177">
            <v>1685.3581469437581</v>
          </cell>
          <cell r="X2177">
            <v>1746.9654551506121</v>
          </cell>
          <cell r="Y2177">
            <v>476.00653602675197</v>
          </cell>
          <cell r="Z2177">
            <v>497.18376792637014</v>
          </cell>
          <cell r="AA2177">
            <v>533.21670849071711</v>
          </cell>
          <cell r="AB2177">
            <v>550.28983254496848</v>
          </cell>
          <cell r="AC2177">
            <v>664.87798762549869</v>
          </cell>
          <cell r="AD2177">
            <v>24.650048499927514</v>
          </cell>
          <cell r="AE2177">
            <v>27.858941783375425</v>
          </cell>
          <cell r="AF2177">
            <v>27.381524104178734</v>
          </cell>
          <cell r="AG2177">
            <v>25.573889040840747</v>
          </cell>
          <cell r="AH2177">
            <v>22.032477207260598</v>
          </cell>
        </row>
        <row r="2178">
          <cell r="B2178">
            <v>13040</v>
          </cell>
          <cell r="C2178" t="str">
            <v>MO</v>
          </cell>
          <cell r="D2178" t="str">
            <v>Municipal</v>
          </cell>
          <cell r="E2178">
            <v>7.9233342982105992E-3</v>
          </cell>
          <cell r="F2178">
            <v>0</v>
          </cell>
          <cell r="G2178">
            <v>0</v>
          </cell>
          <cell r="H2178">
            <v>1681.1261846718226</v>
          </cell>
          <cell r="I2178">
            <v>11.608880937499999</v>
          </cell>
          <cell r="J2178">
            <v>0</v>
          </cell>
          <cell r="K2178">
            <v>0</v>
          </cell>
          <cell r="L2178">
            <v>0</v>
          </cell>
          <cell r="M2178">
            <v>0</v>
          </cell>
          <cell r="N2178">
            <v>1.3220783354262576E-2</v>
          </cell>
          <cell r="O2178">
            <v>9258.7403388004695</v>
          </cell>
          <cell r="P2178">
            <v>25391.915036421975</v>
          </cell>
          <cell r="Q2178">
            <v>40300.245089148288</v>
          </cell>
          <cell r="R2178">
            <v>50475.803694332149</v>
          </cell>
          <cell r="S2178">
            <v>115868.73691813351</v>
          </cell>
          <cell r="T2178">
            <v>1643.1566760809399</v>
          </cell>
          <cell r="U2178">
            <v>1668.6858427984273</v>
          </cell>
          <cell r="V2178">
            <v>1694.171552246095</v>
          </cell>
          <cell r="W2178">
            <v>1685.3581469437581</v>
          </cell>
          <cell r="X2178">
            <v>1746.9654551506121</v>
          </cell>
          <cell r="Y2178">
            <v>476.00653602675197</v>
          </cell>
          <cell r="Z2178">
            <v>497.18376792637014</v>
          </cell>
          <cell r="AA2178">
            <v>533.21670849071711</v>
          </cell>
          <cell r="AB2178">
            <v>550.28983254496848</v>
          </cell>
          <cell r="AC2178">
            <v>664.87798762549869</v>
          </cell>
          <cell r="AD2178">
            <v>24.650048499927514</v>
          </cell>
          <cell r="AE2178">
            <v>27.858941783375425</v>
          </cell>
          <cell r="AF2178">
            <v>27.381524104178734</v>
          </cell>
          <cell r="AG2178">
            <v>25.573889040840747</v>
          </cell>
          <cell r="AH2178">
            <v>22.032477207260598</v>
          </cell>
        </row>
        <row r="2179">
          <cell r="B2179">
            <v>13057</v>
          </cell>
          <cell r="C2179" t="str">
            <v>MO</v>
          </cell>
          <cell r="D2179" t="str">
            <v>Municipal</v>
          </cell>
          <cell r="E2179">
            <v>7.9233342982105992E-3</v>
          </cell>
          <cell r="F2179">
            <v>0</v>
          </cell>
          <cell r="G2179">
            <v>0</v>
          </cell>
          <cell r="H2179">
            <v>1681.1261846718226</v>
          </cell>
          <cell r="I2179">
            <v>11.608880937499999</v>
          </cell>
          <cell r="J2179">
            <v>0</v>
          </cell>
          <cell r="K2179">
            <v>0</v>
          </cell>
          <cell r="L2179">
            <v>0</v>
          </cell>
          <cell r="M2179">
            <v>0</v>
          </cell>
          <cell r="N2179">
            <v>1.3220783354262576E-2</v>
          </cell>
          <cell r="O2179">
            <v>9258.7403388004695</v>
          </cell>
          <cell r="P2179">
            <v>25391.915036421975</v>
          </cell>
          <cell r="Q2179">
            <v>40300.245089148288</v>
          </cell>
          <cell r="R2179">
            <v>50475.803694332149</v>
          </cell>
          <cell r="S2179">
            <v>115868.73691813351</v>
          </cell>
          <cell r="T2179">
            <v>1643.1566760809399</v>
          </cell>
          <cell r="U2179">
            <v>1668.6858427984273</v>
          </cell>
          <cell r="V2179">
            <v>1694.171552246095</v>
          </cell>
          <cell r="W2179">
            <v>1685.3581469437581</v>
          </cell>
          <cell r="X2179">
            <v>1746.9654551506121</v>
          </cell>
          <cell r="Y2179">
            <v>476.00653602675197</v>
          </cell>
          <cell r="Z2179">
            <v>497.18376792637014</v>
          </cell>
          <cell r="AA2179">
            <v>533.21670849071711</v>
          </cell>
          <cell r="AB2179">
            <v>550.28983254496848</v>
          </cell>
          <cell r="AC2179">
            <v>664.87798762549869</v>
          </cell>
          <cell r="AD2179">
            <v>24.650048499927514</v>
          </cell>
          <cell r="AE2179">
            <v>27.858941783375425</v>
          </cell>
          <cell r="AF2179">
            <v>27.381524104178734</v>
          </cell>
          <cell r="AG2179">
            <v>25.573889040840747</v>
          </cell>
          <cell r="AH2179">
            <v>22.032477207260598</v>
          </cell>
        </row>
        <row r="2180">
          <cell r="B2180">
            <v>13470</v>
          </cell>
          <cell r="C2180" t="str">
            <v>MO</v>
          </cell>
          <cell r="D2180" t="str">
            <v>Municipal</v>
          </cell>
          <cell r="E2180">
            <v>7.9233342982105992E-3</v>
          </cell>
          <cell r="F2180">
            <v>0</v>
          </cell>
          <cell r="G2180">
            <v>0</v>
          </cell>
          <cell r="H2180">
            <v>1681.1261846718226</v>
          </cell>
          <cell r="I2180">
            <v>11.608880937499999</v>
          </cell>
          <cell r="J2180">
            <v>0</v>
          </cell>
          <cell r="K2180">
            <v>0</v>
          </cell>
          <cell r="L2180">
            <v>0</v>
          </cell>
          <cell r="M2180">
            <v>0</v>
          </cell>
          <cell r="N2180">
            <v>1.3220783354262576E-2</v>
          </cell>
          <cell r="O2180">
            <v>9258.7403388004695</v>
          </cell>
          <cell r="P2180">
            <v>25391.915036421975</v>
          </cell>
          <cell r="Q2180">
            <v>40300.245089148288</v>
          </cell>
          <cell r="R2180">
            <v>50475.803694332149</v>
          </cell>
          <cell r="S2180">
            <v>115868.73691813351</v>
          </cell>
          <cell r="T2180">
            <v>1643.1566760809399</v>
          </cell>
          <cell r="U2180">
            <v>1668.6858427984273</v>
          </cell>
          <cell r="V2180">
            <v>1694.171552246095</v>
          </cell>
          <cell r="W2180">
            <v>1685.3581469437581</v>
          </cell>
          <cell r="X2180">
            <v>1746.9654551506121</v>
          </cell>
          <cell r="Y2180">
            <v>476.00653602675197</v>
          </cell>
          <cell r="Z2180">
            <v>497.18376792637014</v>
          </cell>
          <cell r="AA2180">
            <v>533.21670849071711</v>
          </cell>
          <cell r="AB2180">
            <v>550.28983254496848</v>
          </cell>
          <cell r="AC2180">
            <v>664.87798762549869</v>
          </cell>
          <cell r="AD2180">
            <v>24.650048499927514</v>
          </cell>
          <cell r="AE2180">
            <v>27.858941783375425</v>
          </cell>
          <cell r="AF2180">
            <v>27.381524104178734</v>
          </cell>
          <cell r="AG2180">
            <v>25.573889040840747</v>
          </cell>
          <cell r="AH2180">
            <v>22.032477207260598</v>
          </cell>
        </row>
        <row r="2181">
          <cell r="B2181">
            <v>13527</v>
          </cell>
          <cell r="C2181" t="str">
            <v>MO</v>
          </cell>
          <cell r="D2181" t="str">
            <v>Municipal</v>
          </cell>
          <cell r="E2181">
            <v>7.9233342982105992E-3</v>
          </cell>
          <cell r="F2181">
            <v>0</v>
          </cell>
          <cell r="G2181">
            <v>0</v>
          </cell>
          <cell r="H2181">
            <v>1681.1261846718226</v>
          </cell>
          <cell r="I2181">
            <v>11.608880937499999</v>
          </cell>
          <cell r="J2181">
            <v>0</v>
          </cell>
          <cell r="K2181">
            <v>0</v>
          </cell>
          <cell r="L2181">
            <v>0</v>
          </cell>
          <cell r="M2181">
            <v>0</v>
          </cell>
          <cell r="N2181">
            <v>1.3220783354262576E-2</v>
          </cell>
          <cell r="O2181">
            <v>9258.7403388004695</v>
          </cell>
          <cell r="P2181">
            <v>25391.915036421975</v>
          </cell>
          <cell r="Q2181">
            <v>40300.245089148288</v>
          </cell>
          <cell r="R2181">
            <v>50475.803694332149</v>
          </cell>
          <cell r="S2181">
            <v>115868.73691813351</v>
          </cell>
          <cell r="T2181">
            <v>1643.1566760809399</v>
          </cell>
          <cell r="U2181">
            <v>1668.6858427984273</v>
          </cell>
          <cell r="V2181">
            <v>1694.171552246095</v>
          </cell>
          <cell r="W2181">
            <v>1685.3581469437581</v>
          </cell>
          <cell r="X2181">
            <v>1746.9654551506121</v>
          </cell>
          <cell r="Y2181">
            <v>476.00653602675197</v>
          </cell>
          <cell r="Z2181">
            <v>497.18376792637014</v>
          </cell>
          <cell r="AA2181">
            <v>533.21670849071711</v>
          </cell>
          <cell r="AB2181">
            <v>550.28983254496848</v>
          </cell>
          <cell r="AC2181">
            <v>664.87798762549869</v>
          </cell>
          <cell r="AD2181">
            <v>24.650048499927514</v>
          </cell>
          <cell r="AE2181">
            <v>27.858941783375425</v>
          </cell>
          <cell r="AF2181">
            <v>27.381524104178734</v>
          </cell>
          <cell r="AG2181">
            <v>25.573889040840747</v>
          </cell>
          <cell r="AH2181">
            <v>22.032477207260598</v>
          </cell>
        </row>
        <row r="2182">
          <cell r="B2182">
            <v>3634</v>
          </cell>
          <cell r="C2182" t="str">
            <v>MO</v>
          </cell>
          <cell r="D2182" t="str">
            <v>Municipal</v>
          </cell>
          <cell r="E2182">
            <v>7.9233342982105992E-3</v>
          </cell>
          <cell r="F2182">
            <v>0</v>
          </cell>
          <cell r="G2182">
            <v>0</v>
          </cell>
          <cell r="H2182">
            <v>1681.1261846718226</v>
          </cell>
          <cell r="I2182">
            <v>11.608880937499999</v>
          </cell>
          <cell r="J2182">
            <v>0</v>
          </cell>
          <cell r="K2182">
            <v>0</v>
          </cell>
          <cell r="L2182">
            <v>0</v>
          </cell>
          <cell r="M2182">
            <v>0</v>
          </cell>
          <cell r="N2182">
            <v>1.3220783354262576E-2</v>
          </cell>
          <cell r="O2182">
            <v>9258.7403388004695</v>
          </cell>
          <cell r="P2182">
            <v>25391.915036421975</v>
          </cell>
          <cell r="Q2182">
            <v>40300.245089148288</v>
          </cell>
          <cell r="R2182">
            <v>50475.803694332149</v>
          </cell>
          <cell r="S2182">
            <v>115868.73691813351</v>
          </cell>
          <cell r="T2182">
            <v>1643.1566760809399</v>
          </cell>
          <cell r="U2182">
            <v>1668.6858427984273</v>
          </cell>
          <cell r="V2182">
            <v>1694.171552246095</v>
          </cell>
          <cell r="W2182">
            <v>1685.3581469437581</v>
          </cell>
          <cell r="X2182">
            <v>1746.9654551506121</v>
          </cell>
          <cell r="Y2182">
            <v>476.00653602675197</v>
          </cell>
          <cell r="Z2182">
            <v>497.18376792637014</v>
          </cell>
          <cell r="AA2182">
            <v>533.21670849071711</v>
          </cell>
          <cell r="AB2182">
            <v>550.28983254496848</v>
          </cell>
          <cell r="AC2182">
            <v>664.87798762549869</v>
          </cell>
          <cell r="AD2182">
            <v>24.650048499927514</v>
          </cell>
          <cell r="AE2182">
            <v>27.858941783375425</v>
          </cell>
          <cell r="AF2182">
            <v>27.381524104178734</v>
          </cell>
          <cell r="AG2182">
            <v>25.573889040840747</v>
          </cell>
          <cell r="AH2182">
            <v>22.032477207260598</v>
          </cell>
        </row>
        <row r="2183">
          <cell r="B2183">
            <v>13971</v>
          </cell>
          <cell r="C2183" t="str">
            <v>MO</v>
          </cell>
          <cell r="D2183" t="str">
            <v>Municipal</v>
          </cell>
          <cell r="E2183">
            <v>7.9233342982105992E-3</v>
          </cell>
          <cell r="F2183">
            <v>0</v>
          </cell>
          <cell r="G2183">
            <v>0</v>
          </cell>
          <cell r="H2183">
            <v>1681.1261846718226</v>
          </cell>
          <cell r="I2183">
            <v>11.608880937499999</v>
          </cell>
          <cell r="J2183">
            <v>0</v>
          </cell>
          <cell r="K2183">
            <v>0</v>
          </cell>
          <cell r="L2183">
            <v>0</v>
          </cell>
          <cell r="M2183">
            <v>0</v>
          </cell>
          <cell r="N2183">
            <v>1.3220783354262576E-2</v>
          </cell>
          <cell r="O2183">
            <v>9258.7403388004695</v>
          </cell>
          <cell r="P2183">
            <v>25391.915036421975</v>
          </cell>
          <cell r="Q2183">
            <v>40300.245089148288</v>
          </cell>
          <cell r="R2183">
            <v>50475.803694332149</v>
          </cell>
          <cell r="S2183">
            <v>115868.73691813351</v>
          </cell>
          <cell r="T2183">
            <v>1643.1566760809399</v>
          </cell>
          <cell r="U2183">
            <v>1668.6858427984273</v>
          </cell>
          <cell r="V2183">
            <v>1694.171552246095</v>
          </cell>
          <cell r="W2183">
            <v>1685.3581469437581</v>
          </cell>
          <cell r="X2183">
            <v>1746.9654551506121</v>
          </cell>
          <cell r="Y2183">
            <v>476.00653602675197</v>
          </cell>
          <cell r="Z2183">
            <v>497.18376792637014</v>
          </cell>
          <cell r="AA2183">
            <v>533.21670849071711</v>
          </cell>
          <cell r="AB2183">
            <v>550.28983254496848</v>
          </cell>
          <cell r="AC2183">
            <v>664.87798762549869</v>
          </cell>
          <cell r="AD2183">
            <v>24.650048499927514</v>
          </cell>
          <cell r="AE2183">
            <v>27.858941783375425</v>
          </cell>
          <cell r="AF2183">
            <v>27.381524104178734</v>
          </cell>
          <cell r="AG2183">
            <v>25.573889040840747</v>
          </cell>
          <cell r="AH2183">
            <v>22.032477207260598</v>
          </cell>
        </row>
        <row r="2184">
          <cell r="B2184">
            <v>40383</v>
          </cell>
          <cell r="C2184" t="str">
            <v>MO</v>
          </cell>
          <cell r="D2184" t="str">
            <v>Municipal</v>
          </cell>
          <cell r="E2184">
            <v>7.9233342982105992E-3</v>
          </cell>
          <cell r="F2184">
            <v>0</v>
          </cell>
          <cell r="G2184">
            <v>0</v>
          </cell>
          <cell r="H2184">
            <v>1681.1261846718226</v>
          </cell>
          <cell r="I2184">
            <v>11.608880937499999</v>
          </cell>
          <cell r="J2184">
            <v>0</v>
          </cell>
          <cell r="K2184">
            <v>0</v>
          </cell>
          <cell r="L2184">
            <v>0</v>
          </cell>
          <cell r="M2184">
            <v>0</v>
          </cell>
          <cell r="N2184">
            <v>1.3220783354262576E-2</v>
          </cell>
          <cell r="O2184">
            <v>9258.7403388004695</v>
          </cell>
          <cell r="P2184">
            <v>25391.915036421975</v>
          </cell>
          <cell r="Q2184">
            <v>40300.245089148288</v>
          </cell>
          <cell r="R2184">
            <v>50475.803694332149</v>
          </cell>
          <cell r="S2184">
            <v>115868.73691813351</v>
          </cell>
          <cell r="T2184">
            <v>1643.1566760809399</v>
          </cell>
          <cell r="U2184">
            <v>1668.6858427984273</v>
          </cell>
          <cell r="V2184">
            <v>1694.171552246095</v>
          </cell>
          <cell r="W2184">
            <v>1685.3581469437581</v>
          </cell>
          <cell r="X2184">
            <v>1746.9654551506121</v>
          </cell>
          <cell r="Y2184">
            <v>476.00653602675197</v>
          </cell>
          <cell r="Z2184">
            <v>497.18376792637014</v>
          </cell>
          <cell r="AA2184">
            <v>533.21670849071711</v>
          </cell>
          <cell r="AB2184">
            <v>550.28983254496848</v>
          </cell>
          <cell r="AC2184">
            <v>664.87798762549869</v>
          </cell>
          <cell r="AD2184">
            <v>24.650048499927514</v>
          </cell>
          <cell r="AE2184">
            <v>27.858941783375425</v>
          </cell>
          <cell r="AF2184">
            <v>27.381524104178734</v>
          </cell>
          <cell r="AG2184">
            <v>25.573889040840747</v>
          </cell>
          <cell r="AH2184">
            <v>22.032477207260598</v>
          </cell>
        </row>
        <row r="2185">
          <cell r="B2185">
            <v>14400</v>
          </cell>
          <cell r="C2185" t="str">
            <v>MO</v>
          </cell>
          <cell r="D2185" t="str">
            <v>Municipal</v>
          </cell>
          <cell r="E2185">
            <v>7.9233342982105992E-3</v>
          </cell>
          <cell r="F2185">
            <v>0</v>
          </cell>
          <cell r="G2185">
            <v>0</v>
          </cell>
          <cell r="H2185">
            <v>1681.1261846718226</v>
          </cell>
          <cell r="I2185">
            <v>11.608880937499999</v>
          </cell>
          <cell r="J2185">
            <v>0</v>
          </cell>
          <cell r="K2185">
            <v>0</v>
          </cell>
          <cell r="L2185">
            <v>0</v>
          </cell>
          <cell r="M2185">
            <v>0</v>
          </cell>
          <cell r="N2185">
            <v>1.3220783354262576E-2</v>
          </cell>
          <cell r="O2185">
            <v>9258.7403388004695</v>
          </cell>
          <cell r="P2185">
            <v>25391.915036421975</v>
          </cell>
          <cell r="Q2185">
            <v>40300.245089148288</v>
          </cell>
          <cell r="R2185">
            <v>50475.803694332149</v>
          </cell>
          <cell r="S2185">
            <v>115868.73691813351</v>
          </cell>
          <cell r="T2185">
            <v>1643.1566760809399</v>
          </cell>
          <cell r="U2185">
            <v>1668.6858427984273</v>
          </cell>
          <cell r="V2185">
            <v>1694.171552246095</v>
          </cell>
          <cell r="W2185">
            <v>1685.3581469437581</v>
          </cell>
          <cell r="X2185">
            <v>1746.9654551506121</v>
          </cell>
          <cell r="Y2185">
            <v>476.00653602675197</v>
          </cell>
          <cell r="Z2185">
            <v>497.18376792637014</v>
          </cell>
          <cell r="AA2185">
            <v>533.21670849071711</v>
          </cell>
          <cell r="AB2185">
            <v>550.28983254496848</v>
          </cell>
          <cell r="AC2185">
            <v>664.87798762549869</v>
          </cell>
          <cell r="AD2185">
            <v>24.650048499927514</v>
          </cell>
          <cell r="AE2185">
            <v>27.858941783375425</v>
          </cell>
          <cell r="AF2185">
            <v>27.381524104178734</v>
          </cell>
          <cell r="AG2185">
            <v>25.573889040840747</v>
          </cell>
          <cell r="AH2185">
            <v>22.032477207260598</v>
          </cell>
        </row>
        <row r="2186">
          <cell r="B2186">
            <v>14456</v>
          </cell>
          <cell r="C2186" t="str">
            <v>MO</v>
          </cell>
          <cell r="D2186" t="str">
            <v>Municipal</v>
          </cell>
          <cell r="E2186">
            <v>7.9233342982105992E-3</v>
          </cell>
          <cell r="F2186">
            <v>0</v>
          </cell>
          <cell r="G2186">
            <v>0</v>
          </cell>
          <cell r="H2186">
            <v>1681.1261846718226</v>
          </cell>
          <cell r="I2186">
            <v>11.608880937499999</v>
          </cell>
          <cell r="J2186">
            <v>0</v>
          </cell>
          <cell r="K2186">
            <v>0</v>
          </cell>
          <cell r="L2186">
            <v>0</v>
          </cell>
          <cell r="M2186">
            <v>0</v>
          </cell>
          <cell r="N2186">
            <v>1.3220783354262576E-2</v>
          </cell>
          <cell r="O2186">
            <v>9258.7403388004695</v>
          </cell>
          <cell r="P2186">
            <v>25391.915036421975</v>
          </cell>
          <cell r="Q2186">
            <v>40300.245089148288</v>
          </cell>
          <cell r="R2186">
            <v>50475.803694332149</v>
          </cell>
          <cell r="S2186">
            <v>115868.73691813351</v>
          </cell>
          <cell r="T2186">
            <v>1643.1566760809399</v>
          </cell>
          <cell r="U2186">
            <v>1668.6858427984273</v>
          </cell>
          <cell r="V2186">
            <v>1694.171552246095</v>
          </cell>
          <cell r="W2186">
            <v>1685.3581469437581</v>
          </cell>
          <cell r="X2186">
            <v>1746.9654551506121</v>
          </cell>
          <cell r="Y2186">
            <v>476.00653602675197</v>
          </cell>
          <cell r="Z2186">
            <v>497.18376792637014</v>
          </cell>
          <cell r="AA2186">
            <v>533.21670849071711</v>
          </cell>
          <cell r="AB2186">
            <v>550.28983254496848</v>
          </cell>
          <cell r="AC2186">
            <v>664.87798762549869</v>
          </cell>
          <cell r="AD2186">
            <v>24.650048499927514</v>
          </cell>
          <cell r="AE2186">
            <v>27.858941783375425</v>
          </cell>
          <cell r="AF2186">
            <v>27.381524104178734</v>
          </cell>
          <cell r="AG2186">
            <v>25.573889040840747</v>
          </cell>
          <cell r="AH2186">
            <v>22.032477207260598</v>
          </cell>
        </row>
        <row r="2187">
          <cell r="B2187">
            <v>14806</v>
          </cell>
          <cell r="C2187" t="str">
            <v>MO</v>
          </cell>
          <cell r="D2187" t="str">
            <v>Municipal</v>
          </cell>
          <cell r="E2187">
            <v>7.9233342982105992E-3</v>
          </cell>
          <cell r="F2187">
            <v>0</v>
          </cell>
          <cell r="G2187">
            <v>0</v>
          </cell>
          <cell r="H2187">
            <v>1681.1261846718226</v>
          </cell>
          <cell r="I2187">
            <v>11.608880937499999</v>
          </cell>
          <cell r="J2187">
            <v>0</v>
          </cell>
          <cell r="K2187">
            <v>0</v>
          </cell>
          <cell r="L2187">
            <v>0</v>
          </cell>
          <cell r="M2187">
            <v>0</v>
          </cell>
          <cell r="N2187">
            <v>1.3220783354262576E-2</v>
          </cell>
          <cell r="O2187">
            <v>9258.7403388004695</v>
          </cell>
          <cell r="P2187">
            <v>25391.915036421975</v>
          </cell>
          <cell r="Q2187">
            <v>40300.245089148288</v>
          </cell>
          <cell r="R2187">
            <v>50475.803694332149</v>
          </cell>
          <cell r="S2187">
            <v>115868.73691813351</v>
          </cell>
          <cell r="T2187">
            <v>1643.1566760809399</v>
          </cell>
          <cell r="U2187">
            <v>1668.6858427984273</v>
          </cell>
          <cell r="V2187">
            <v>1694.171552246095</v>
          </cell>
          <cell r="W2187">
            <v>1685.3581469437581</v>
          </cell>
          <cell r="X2187">
            <v>1746.9654551506121</v>
          </cell>
          <cell r="Y2187">
            <v>476.00653602675197</v>
          </cell>
          <cell r="Z2187">
            <v>497.18376792637014</v>
          </cell>
          <cell r="AA2187">
            <v>533.21670849071711</v>
          </cell>
          <cell r="AB2187">
            <v>550.28983254496848</v>
          </cell>
          <cell r="AC2187">
            <v>664.87798762549869</v>
          </cell>
          <cell r="AD2187">
            <v>24.650048499927514</v>
          </cell>
          <cell r="AE2187">
            <v>27.858941783375425</v>
          </cell>
          <cell r="AF2187">
            <v>27.381524104178734</v>
          </cell>
          <cell r="AG2187">
            <v>25.573889040840747</v>
          </cell>
          <cell r="AH2187">
            <v>22.032477207260598</v>
          </cell>
        </row>
        <row r="2188">
          <cell r="B2188">
            <v>15229</v>
          </cell>
          <cell r="C2188" t="str">
            <v>MO</v>
          </cell>
          <cell r="D2188" t="str">
            <v>Municipal</v>
          </cell>
          <cell r="E2188">
            <v>7.9233342982105992E-3</v>
          </cell>
          <cell r="F2188">
            <v>1</v>
          </cell>
          <cell r="G2188">
            <v>15040.858018386109</v>
          </cell>
          <cell r="H2188">
            <v>15040.858018386109</v>
          </cell>
          <cell r="I2188">
            <v>11.608880937499999</v>
          </cell>
          <cell r="J2188">
            <v>11280.5</v>
          </cell>
          <cell r="K2188">
            <v>117800</v>
          </cell>
          <cell r="L2188">
            <v>7832</v>
          </cell>
          <cell r="M2188">
            <v>8.649788568735145E-2</v>
          </cell>
          <cell r="N2188">
            <v>8.649788568735145E-2</v>
          </cell>
          <cell r="O2188">
            <v>9258.7403388004695</v>
          </cell>
          <cell r="P2188">
            <v>25391.915036421975</v>
          </cell>
          <cell r="Q2188">
            <v>40300.245089148288</v>
          </cell>
          <cell r="R2188">
            <v>50475.803694332149</v>
          </cell>
          <cell r="S2188">
            <v>115868.73691813351</v>
          </cell>
          <cell r="T2188">
            <v>1643.1566760809399</v>
          </cell>
          <cell r="U2188">
            <v>1668.6858427984273</v>
          </cell>
          <cell r="V2188">
            <v>1694.171552246095</v>
          </cell>
          <cell r="W2188">
            <v>1685.3581469437581</v>
          </cell>
          <cell r="X2188">
            <v>1746.9654551506121</v>
          </cell>
          <cell r="Y2188">
            <v>476.00653602675197</v>
          </cell>
          <cell r="Z2188">
            <v>497.18376792637014</v>
          </cell>
          <cell r="AA2188">
            <v>533.21670849071711</v>
          </cell>
          <cell r="AB2188">
            <v>550.28983254496848</v>
          </cell>
          <cell r="AC2188">
            <v>664.87798762549869</v>
          </cell>
          <cell r="AD2188">
            <v>24.650048499927514</v>
          </cell>
          <cell r="AE2188">
            <v>27.858941783375425</v>
          </cell>
          <cell r="AF2188">
            <v>27.381524104178734</v>
          </cell>
          <cell r="AG2188">
            <v>25.573889040840747</v>
          </cell>
          <cell r="AH2188">
            <v>22.032477207260598</v>
          </cell>
        </row>
        <row r="2189">
          <cell r="B2189">
            <v>15943</v>
          </cell>
          <cell r="C2189" t="str">
            <v>MO</v>
          </cell>
          <cell r="D2189" t="str">
            <v>Municipal</v>
          </cell>
          <cell r="E2189">
            <v>7.9233342982105992E-3</v>
          </cell>
          <cell r="F2189">
            <v>0</v>
          </cell>
          <cell r="G2189">
            <v>0</v>
          </cell>
          <cell r="H2189">
            <v>1681.1261846718226</v>
          </cell>
          <cell r="I2189">
            <v>11.608880937499999</v>
          </cell>
          <cell r="J2189">
            <v>0</v>
          </cell>
          <cell r="K2189">
            <v>0</v>
          </cell>
          <cell r="L2189">
            <v>0</v>
          </cell>
          <cell r="M2189">
            <v>0</v>
          </cell>
          <cell r="N2189">
            <v>1.3220783354262576E-2</v>
          </cell>
          <cell r="O2189">
            <v>9258.7403388004695</v>
          </cell>
          <cell r="P2189">
            <v>25391.915036421975</v>
          </cell>
          <cell r="Q2189">
            <v>40300.245089148288</v>
          </cell>
          <cell r="R2189">
            <v>50475.803694332149</v>
          </cell>
          <cell r="S2189">
            <v>115868.73691813351</v>
          </cell>
          <cell r="T2189">
            <v>1643.1566760809399</v>
          </cell>
          <cell r="U2189">
            <v>1668.6858427984273</v>
          </cell>
          <cell r="V2189">
            <v>1694.171552246095</v>
          </cell>
          <cell r="W2189">
            <v>1685.3581469437581</v>
          </cell>
          <cell r="X2189">
            <v>1746.9654551506121</v>
          </cell>
          <cell r="Y2189">
            <v>476.00653602675197</v>
          </cell>
          <cell r="Z2189">
            <v>497.18376792637014</v>
          </cell>
          <cell r="AA2189">
            <v>533.21670849071711</v>
          </cell>
          <cell r="AB2189">
            <v>550.28983254496848</v>
          </cell>
          <cell r="AC2189">
            <v>664.87798762549869</v>
          </cell>
          <cell r="AD2189">
            <v>24.650048499927514</v>
          </cell>
          <cell r="AE2189">
            <v>27.858941783375425</v>
          </cell>
          <cell r="AF2189">
            <v>27.381524104178734</v>
          </cell>
          <cell r="AG2189">
            <v>25.573889040840747</v>
          </cell>
          <cell r="AH2189">
            <v>22.032477207260598</v>
          </cell>
        </row>
        <row r="2190">
          <cell r="B2190">
            <v>15981</v>
          </cell>
          <cell r="C2190" t="str">
            <v>MO</v>
          </cell>
          <cell r="D2190" t="str">
            <v>Municipal</v>
          </cell>
          <cell r="E2190">
            <v>7.9233342982105992E-3</v>
          </cell>
          <cell r="F2190">
            <v>0</v>
          </cell>
          <cell r="G2190">
            <v>0</v>
          </cell>
          <cell r="H2190">
            <v>1681.1261846718226</v>
          </cell>
          <cell r="I2190">
            <v>11.608880937499999</v>
          </cell>
          <cell r="J2190">
            <v>0</v>
          </cell>
          <cell r="K2190">
            <v>0</v>
          </cell>
          <cell r="L2190">
            <v>0</v>
          </cell>
          <cell r="M2190">
            <v>0</v>
          </cell>
          <cell r="N2190">
            <v>1.3220783354262576E-2</v>
          </cell>
          <cell r="O2190">
            <v>9258.7403388004695</v>
          </cell>
          <cell r="P2190">
            <v>25391.915036421975</v>
          </cell>
          <cell r="Q2190">
            <v>40300.245089148288</v>
          </cell>
          <cell r="R2190">
            <v>50475.803694332149</v>
          </cell>
          <cell r="S2190">
            <v>115868.73691813351</v>
          </cell>
          <cell r="T2190">
            <v>1643.1566760809399</v>
          </cell>
          <cell r="U2190">
            <v>1668.6858427984273</v>
          </cell>
          <cell r="V2190">
            <v>1694.171552246095</v>
          </cell>
          <cell r="W2190">
            <v>1685.3581469437581</v>
          </cell>
          <cell r="X2190">
            <v>1746.9654551506121</v>
          </cell>
          <cell r="Y2190">
            <v>476.00653602675197</v>
          </cell>
          <cell r="Z2190">
            <v>497.18376792637014</v>
          </cell>
          <cell r="AA2190">
            <v>533.21670849071711</v>
          </cell>
          <cell r="AB2190">
            <v>550.28983254496848</v>
          </cell>
          <cell r="AC2190">
            <v>664.87798762549869</v>
          </cell>
          <cell r="AD2190">
            <v>24.650048499927514</v>
          </cell>
          <cell r="AE2190">
            <v>27.858941783375425</v>
          </cell>
          <cell r="AF2190">
            <v>27.381524104178734</v>
          </cell>
          <cell r="AG2190">
            <v>25.573889040840747</v>
          </cell>
          <cell r="AH2190">
            <v>22.032477207260598</v>
          </cell>
        </row>
        <row r="2191">
          <cell r="B2191">
            <v>40382</v>
          </cell>
          <cell r="C2191" t="str">
            <v>MO</v>
          </cell>
          <cell r="D2191" t="str">
            <v>Municipal</v>
          </cell>
          <cell r="E2191">
            <v>7.9233342982105992E-3</v>
          </cell>
          <cell r="F2191">
            <v>0</v>
          </cell>
          <cell r="G2191">
            <v>0</v>
          </cell>
          <cell r="H2191">
            <v>1681.1261846718226</v>
          </cell>
          <cell r="I2191">
            <v>11.608880937499999</v>
          </cell>
          <cell r="J2191">
            <v>0</v>
          </cell>
          <cell r="K2191">
            <v>0</v>
          </cell>
          <cell r="L2191">
            <v>0</v>
          </cell>
          <cell r="M2191">
            <v>0</v>
          </cell>
          <cell r="N2191">
            <v>1.3220783354262576E-2</v>
          </cell>
          <cell r="O2191">
            <v>9258.7403388004695</v>
          </cell>
          <cell r="P2191">
            <v>25391.915036421975</v>
          </cell>
          <cell r="Q2191">
            <v>40300.245089148288</v>
          </cell>
          <cell r="R2191">
            <v>50475.803694332149</v>
          </cell>
          <cell r="S2191">
            <v>115868.73691813351</v>
          </cell>
          <cell r="T2191">
            <v>1643.1566760809399</v>
          </cell>
          <cell r="U2191">
            <v>1668.6858427984273</v>
          </cell>
          <cell r="V2191">
            <v>1694.171552246095</v>
          </cell>
          <cell r="W2191">
            <v>1685.3581469437581</v>
          </cell>
          <cell r="X2191">
            <v>1746.9654551506121</v>
          </cell>
          <cell r="Y2191">
            <v>476.00653602675197</v>
          </cell>
          <cell r="Z2191">
            <v>497.18376792637014</v>
          </cell>
          <cell r="AA2191">
            <v>533.21670849071711</v>
          </cell>
          <cell r="AB2191">
            <v>550.28983254496848</v>
          </cell>
          <cell r="AC2191">
            <v>664.87798762549869</v>
          </cell>
          <cell r="AD2191">
            <v>24.650048499927514</v>
          </cell>
          <cell r="AE2191">
            <v>27.858941783375425</v>
          </cell>
          <cell r="AF2191">
            <v>27.381524104178734</v>
          </cell>
          <cell r="AG2191">
            <v>25.573889040840747</v>
          </cell>
          <cell r="AH2191">
            <v>22.032477207260598</v>
          </cell>
        </row>
        <row r="2192">
          <cell r="B2192">
            <v>16559</v>
          </cell>
          <cell r="C2192" t="str">
            <v>MO</v>
          </cell>
          <cell r="D2192" t="str">
            <v>Municipal</v>
          </cell>
          <cell r="E2192">
            <v>7.9233342982105992E-3</v>
          </cell>
          <cell r="F2192">
            <v>0</v>
          </cell>
          <cell r="G2192">
            <v>0</v>
          </cell>
          <cell r="H2192">
            <v>1681.1261846718226</v>
          </cell>
          <cell r="I2192">
            <v>11.608880937499999</v>
          </cell>
          <cell r="J2192">
            <v>0</v>
          </cell>
          <cell r="K2192">
            <v>0</v>
          </cell>
          <cell r="L2192">
            <v>0</v>
          </cell>
          <cell r="M2192">
            <v>0</v>
          </cell>
          <cell r="N2192">
            <v>1.3220783354262576E-2</v>
          </cell>
          <cell r="O2192">
            <v>9258.7403388004695</v>
          </cell>
          <cell r="P2192">
            <v>25391.915036421975</v>
          </cell>
          <cell r="Q2192">
            <v>40300.245089148288</v>
          </cell>
          <cell r="R2192">
            <v>50475.803694332149</v>
          </cell>
          <cell r="S2192">
            <v>115868.73691813351</v>
          </cell>
          <cell r="T2192">
            <v>1643.1566760809399</v>
          </cell>
          <cell r="U2192">
            <v>1668.6858427984273</v>
          </cell>
          <cell r="V2192">
            <v>1694.171552246095</v>
          </cell>
          <cell r="W2192">
            <v>1685.3581469437581</v>
          </cell>
          <cell r="X2192">
            <v>1746.9654551506121</v>
          </cell>
          <cell r="Y2192">
            <v>476.00653602675197</v>
          </cell>
          <cell r="Z2192">
            <v>497.18376792637014</v>
          </cell>
          <cell r="AA2192">
            <v>533.21670849071711</v>
          </cell>
          <cell r="AB2192">
            <v>550.28983254496848</v>
          </cell>
          <cell r="AC2192">
            <v>664.87798762549869</v>
          </cell>
          <cell r="AD2192">
            <v>24.650048499927514</v>
          </cell>
          <cell r="AE2192">
            <v>27.858941783375425</v>
          </cell>
          <cell r="AF2192">
            <v>27.381524104178734</v>
          </cell>
          <cell r="AG2192">
            <v>25.573889040840747</v>
          </cell>
          <cell r="AH2192">
            <v>22.032477207260598</v>
          </cell>
        </row>
        <row r="2193">
          <cell r="B2193">
            <v>16560</v>
          </cell>
          <cell r="C2193" t="str">
            <v>MO</v>
          </cell>
          <cell r="D2193" t="str">
            <v>Municipal</v>
          </cell>
          <cell r="E2193">
            <v>7.9233342982105992E-3</v>
          </cell>
          <cell r="F2193">
            <v>0</v>
          </cell>
          <cell r="G2193">
            <v>0</v>
          </cell>
          <cell r="H2193">
            <v>1681.1261846718226</v>
          </cell>
          <cell r="I2193">
            <v>11.608880937499999</v>
          </cell>
          <cell r="J2193">
            <v>0</v>
          </cell>
          <cell r="K2193">
            <v>0</v>
          </cell>
          <cell r="L2193">
            <v>0</v>
          </cell>
          <cell r="M2193">
            <v>0</v>
          </cell>
          <cell r="N2193">
            <v>1.3220783354262576E-2</v>
          </cell>
          <cell r="O2193">
            <v>9258.7403388004695</v>
          </cell>
          <cell r="P2193">
            <v>25391.915036421975</v>
          </cell>
          <cell r="Q2193">
            <v>40300.245089148288</v>
          </cell>
          <cell r="R2193">
            <v>50475.803694332149</v>
          </cell>
          <cell r="S2193">
            <v>115868.73691813351</v>
          </cell>
          <cell r="T2193">
            <v>1643.1566760809399</v>
          </cell>
          <cell r="U2193">
            <v>1668.6858427984273</v>
          </cell>
          <cell r="V2193">
            <v>1694.171552246095</v>
          </cell>
          <cell r="W2193">
            <v>1685.3581469437581</v>
          </cell>
          <cell r="X2193">
            <v>1746.9654551506121</v>
          </cell>
          <cell r="Y2193">
            <v>476.00653602675197</v>
          </cell>
          <cell r="Z2193">
            <v>497.18376792637014</v>
          </cell>
          <cell r="AA2193">
            <v>533.21670849071711</v>
          </cell>
          <cell r="AB2193">
            <v>550.28983254496848</v>
          </cell>
          <cell r="AC2193">
            <v>664.87798762549869</v>
          </cell>
          <cell r="AD2193">
            <v>24.650048499927514</v>
          </cell>
          <cell r="AE2193">
            <v>27.858941783375425</v>
          </cell>
          <cell r="AF2193">
            <v>27.381524104178734</v>
          </cell>
          <cell r="AG2193">
            <v>25.573889040840747</v>
          </cell>
          <cell r="AH2193">
            <v>22.032477207260598</v>
          </cell>
        </row>
        <row r="2194">
          <cell r="B2194">
            <v>16959</v>
          </cell>
          <cell r="C2194" t="str">
            <v>MO</v>
          </cell>
          <cell r="D2194" t="str">
            <v>Municipal</v>
          </cell>
          <cell r="E2194">
            <v>7.9233342982105992E-3</v>
          </cell>
          <cell r="F2194">
            <v>0</v>
          </cell>
          <cell r="G2194">
            <v>0</v>
          </cell>
          <cell r="H2194">
            <v>1681.1261846718226</v>
          </cell>
          <cell r="I2194">
            <v>11.608880937499999</v>
          </cell>
          <cell r="J2194">
            <v>0</v>
          </cell>
          <cell r="K2194">
            <v>0</v>
          </cell>
          <cell r="L2194">
            <v>0</v>
          </cell>
          <cell r="M2194">
            <v>0</v>
          </cell>
          <cell r="N2194">
            <v>1.3220783354262576E-2</v>
          </cell>
          <cell r="O2194">
            <v>9258.7403388004695</v>
          </cell>
          <cell r="P2194">
            <v>25391.915036421975</v>
          </cell>
          <cell r="Q2194">
            <v>40300.245089148288</v>
          </cell>
          <cell r="R2194">
            <v>50475.803694332149</v>
          </cell>
          <cell r="S2194">
            <v>115868.73691813351</v>
          </cell>
          <cell r="T2194">
            <v>1643.1566760809399</v>
          </cell>
          <cell r="U2194">
            <v>1668.6858427984273</v>
          </cell>
          <cell r="V2194">
            <v>1694.171552246095</v>
          </cell>
          <cell r="W2194">
            <v>1685.3581469437581</v>
          </cell>
          <cell r="X2194">
            <v>1746.9654551506121</v>
          </cell>
          <cell r="Y2194">
            <v>476.00653602675197</v>
          </cell>
          <cell r="Z2194">
            <v>497.18376792637014</v>
          </cell>
          <cell r="AA2194">
            <v>533.21670849071711</v>
          </cell>
          <cell r="AB2194">
            <v>550.28983254496848</v>
          </cell>
          <cell r="AC2194">
            <v>664.87798762549869</v>
          </cell>
          <cell r="AD2194">
            <v>24.650048499927514</v>
          </cell>
          <cell r="AE2194">
            <v>27.858941783375425</v>
          </cell>
          <cell r="AF2194">
            <v>27.381524104178734</v>
          </cell>
          <cell r="AG2194">
            <v>25.573889040840747</v>
          </cell>
          <cell r="AH2194">
            <v>22.032477207260598</v>
          </cell>
        </row>
        <row r="2195">
          <cell r="B2195">
            <v>17035</v>
          </cell>
          <cell r="C2195" t="str">
            <v>MO</v>
          </cell>
          <cell r="D2195" t="str">
            <v>Municipal</v>
          </cell>
          <cell r="E2195">
            <v>7.9233342982105992E-3</v>
          </cell>
          <cell r="F2195">
            <v>0</v>
          </cell>
          <cell r="G2195">
            <v>0</v>
          </cell>
          <cell r="H2195">
            <v>1681.1261846718226</v>
          </cell>
          <cell r="I2195">
            <v>11.608880937499999</v>
          </cell>
          <cell r="J2195">
            <v>0</v>
          </cell>
          <cell r="K2195">
            <v>0</v>
          </cell>
          <cell r="L2195">
            <v>0</v>
          </cell>
          <cell r="M2195">
            <v>0</v>
          </cell>
          <cell r="N2195">
            <v>1.3220783354262576E-2</v>
          </cell>
          <cell r="O2195">
            <v>9258.7403388004695</v>
          </cell>
          <cell r="P2195">
            <v>25391.915036421975</v>
          </cell>
          <cell r="Q2195">
            <v>40300.245089148288</v>
          </cell>
          <cell r="R2195">
            <v>50475.803694332149</v>
          </cell>
          <cell r="S2195">
            <v>115868.73691813351</v>
          </cell>
          <cell r="T2195">
            <v>1643.1566760809399</v>
          </cell>
          <cell r="U2195">
            <v>1668.6858427984273</v>
          </cell>
          <cell r="V2195">
            <v>1694.171552246095</v>
          </cell>
          <cell r="W2195">
            <v>1685.3581469437581</v>
          </cell>
          <cell r="X2195">
            <v>1746.9654551506121</v>
          </cell>
          <cell r="Y2195">
            <v>476.00653602675197</v>
          </cell>
          <cell r="Z2195">
            <v>497.18376792637014</v>
          </cell>
          <cell r="AA2195">
            <v>533.21670849071711</v>
          </cell>
          <cell r="AB2195">
            <v>550.28983254496848</v>
          </cell>
          <cell r="AC2195">
            <v>664.87798762549869</v>
          </cell>
          <cell r="AD2195">
            <v>24.650048499927514</v>
          </cell>
          <cell r="AE2195">
            <v>27.858941783375425</v>
          </cell>
          <cell r="AF2195">
            <v>27.381524104178734</v>
          </cell>
          <cell r="AG2195">
            <v>25.573889040840747</v>
          </cell>
          <cell r="AH2195">
            <v>22.032477207260598</v>
          </cell>
        </row>
        <row r="2196">
          <cell r="B2196">
            <v>17177</v>
          </cell>
          <cell r="C2196" t="str">
            <v>MO</v>
          </cell>
          <cell r="D2196" t="str">
            <v>Municipal</v>
          </cell>
          <cell r="E2196">
            <v>7.9233342982105992E-3</v>
          </cell>
          <cell r="F2196">
            <v>1</v>
          </cell>
          <cell r="G2196">
            <v>17419.067796610168</v>
          </cell>
          <cell r="H2196">
            <v>17419.067796610168</v>
          </cell>
          <cell r="I2196">
            <v>11.608880937499999</v>
          </cell>
          <cell r="J2196">
            <v>10055</v>
          </cell>
          <cell r="K2196">
            <v>123327</v>
          </cell>
          <cell r="L2196">
            <v>7080</v>
          </cell>
          <cell r="M2196">
            <v>7.3533852891499829E-2</v>
          </cell>
          <cell r="N2196">
            <v>7.3533852891499829E-2</v>
          </cell>
          <cell r="O2196">
            <v>9258.7403388004695</v>
          </cell>
          <cell r="P2196">
            <v>25391.915036421975</v>
          </cell>
          <cell r="Q2196">
            <v>40300.245089148288</v>
          </cell>
          <cell r="R2196">
            <v>50475.803694332149</v>
          </cell>
          <cell r="S2196">
            <v>115868.73691813351</v>
          </cell>
          <cell r="T2196">
            <v>1643.1566760809399</v>
          </cell>
          <cell r="U2196">
            <v>1668.6858427984273</v>
          </cell>
          <cell r="V2196">
            <v>1694.171552246095</v>
          </cell>
          <cell r="W2196">
            <v>1685.3581469437581</v>
          </cell>
          <cell r="X2196">
            <v>1746.9654551506121</v>
          </cell>
          <cell r="Y2196">
            <v>476.00653602675197</v>
          </cell>
          <cell r="Z2196">
            <v>497.18376792637014</v>
          </cell>
          <cell r="AA2196">
            <v>533.21670849071711</v>
          </cell>
          <cell r="AB2196">
            <v>550.28983254496848</v>
          </cell>
          <cell r="AC2196">
            <v>664.87798762549869</v>
          </cell>
          <cell r="AD2196">
            <v>24.650048499927514</v>
          </cell>
          <cell r="AE2196">
            <v>27.858941783375425</v>
          </cell>
          <cell r="AF2196">
            <v>27.381524104178734</v>
          </cell>
          <cell r="AG2196">
            <v>25.573889040840747</v>
          </cell>
          <cell r="AH2196">
            <v>22.032477207260598</v>
          </cell>
        </row>
        <row r="2197">
          <cell r="B2197">
            <v>17312</v>
          </cell>
          <cell r="C2197" t="str">
            <v>MO</v>
          </cell>
          <cell r="D2197" t="str">
            <v>Municipal</v>
          </cell>
          <cell r="E2197">
            <v>7.9233342982105992E-3</v>
          </cell>
          <cell r="F2197">
            <v>0</v>
          </cell>
          <cell r="G2197">
            <v>0</v>
          </cell>
          <cell r="H2197">
            <v>1681.1261846718226</v>
          </cell>
          <cell r="I2197">
            <v>11.608880937499999</v>
          </cell>
          <cell r="J2197">
            <v>0</v>
          </cell>
          <cell r="K2197">
            <v>0</v>
          </cell>
          <cell r="L2197">
            <v>0</v>
          </cell>
          <cell r="M2197">
            <v>0</v>
          </cell>
          <cell r="N2197">
            <v>1.3220783354262576E-2</v>
          </cell>
          <cell r="O2197">
            <v>9258.7403388004695</v>
          </cell>
          <cell r="P2197">
            <v>25391.915036421975</v>
          </cell>
          <cell r="Q2197">
            <v>40300.245089148288</v>
          </cell>
          <cell r="R2197">
            <v>50475.803694332149</v>
          </cell>
          <cell r="S2197">
            <v>115868.73691813351</v>
          </cell>
          <cell r="T2197">
            <v>1643.1566760809399</v>
          </cell>
          <cell r="U2197">
            <v>1668.6858427984273</v>
          </cell>
          <cell r="V2197">
            <v>1694.171552246095</v>
          </cell>
          <cell r="W2197">
            <v>1685.3581469437581</v>
          </cell>
          <cell r="X2197">
            <v>1746.9654551506121</v>
          </cell>
          <cell r="Y2197">
            <v>476.00653602675197</v>
          </cell>
          <cell r="Z2197">
            <v>497.18376792637014</v>
          </cell>
          <cell r="AA2197">
            <v>533.21670849071711</v>
          </cell>
          <cell r="AB2197">
            <v>550.28983254496848</v>
          </cell>
          <cell r="AC2197">
            <v>664.87798762549869</v>
          </cell>
          <cell r="AD2197">
            <v>24.650048499927514</v>
          </cell>
          <cell r="AE2197">
            <v>27.858941783375425</v>
          </cell>
          <cell r="AF2197">
            <v>27.381524104178734</v>
          </cell>
          <cell r="AG2197">
            <v>25.573889040840747</v>
          </cell>
          <cell r="AH2197">
            <v>22.032477207260598</v>
          </cell>
        </row>
        <row r="2198">
          <cell r="B2198">
            <v>17877</v>
          </cell>
          <cell r="C2198" t="str">
            <v>MO</v>
          </cell>
          <cell r="D2198" t="str">
            <v>Municipal</v>
          </cell>
          <cell r="E2198">
            <v>7.9233342982105992E-3</v>
          </cell>
          <cell r="F2198">
            <v>0</v>
          </cell>
          <cell r="G2198">
            <v>0</v>
          </cell>
          <cell r="H2198">
            <v>1681.1261846718226</v>
          </cell>
          <cell r="I2198">
            <v>11.608880937499999</v>
          </cell>
          <cell r="J2198">
            <v>0</v>
          </cell>
          <cell r="K2198">
            <v>0</v>
          </cell>
          <cell r="L2198">
            <v>0</v>
          </cell>
          <cell r="M2198">
            <v>0</v>
          </cell>
          <cell r="N2198">
            <v>1.3220783354262576E-2</v>
          </cell>
          <cell r="O2198">
            <v>9258.7403388004695</v>
          </cell>
          <cell r="P2198">
            <v>25391.915036421975</v>
          </cell>
          <cell r="Q2198">
            <v>40300.245089148288</v>
          </cell>
          <cell r="R2198">
            <v>50475.803694332149</v>
          </cell>
          <cell r="S2198">
            <v>115868.73691813351</v>
          </cell>
          <cell r="T2198">
            <v>1643.1566760809399</v>
          </cell>
          <cell r="U2198">
            <v>1668.6858427984273</v>
          </cell>
          <cell r="V2198">
            <v>1694.171552246095</v>
          </cell>
          <cell r="W2198">
            <v>1685.3581469437581</v>
          </cell>
          <cell r="X2198">
            <v>1746.9654551506121</v>
          </cell>
          <cell r="Y2198">
            <v>476.00653602675197</v>
          </cell>
          <cell r="Z2198">
            <v>497.18376792637014</v>
          </cell>
          <cell r="AA2198">
            <v>533.21670849071711</v>
          </cell>
          <cell r="AB2198">
            <v>550.28983254496848</v>
          </cell>
          <cell r="AC2198">
            <v>664.87798762549869</v>
          </cell>
          <cell r="AD2198">
            <v>24.650048499927514</v>
          </cell>
          <cell r="AE2198">
            <v>27.858941783375425</v>
          </cell>
          <cell r="AF2198">
            <v>27.381524104178734</v>
          </cell>
          <cell r="AG2198">
            <v>25.573889040840747</v>
          </cell>
          <cell r="AH2198">
            <v>22.032477207260598</v>
          </cell>
        </row>
        <row r="2199">
          <cell r="B2199">
            <v>17918</v>
          </cell>
          <cell r="C2199" t="str">
            <v>MO</v>
          </cell>
          <cell r="D2199" t="str">
            <v>Municipal</v>
          </cell>
          <cell r="E2199">
            <v>7.9233342982105992E-3</v>
          </cell>
          <cell r="F2199">
            <v>0</v>
          </cell>
          <cell r="G2199">
            <v>0</v>
          </cell>
          <cell r="H2199">
            <v>1681.1261846718226</v>
          </cell>
          <cell r="I2199">
            <v>11.608880937499999</v>
          </cell>
          <cell r="J2199">
            <v>0</v>
          </cell>
          <cell r="K2199">
            <v>0</v>
          </cell>
          <cell r="L2199">
            <v>0</v>
          </cell>
          <cell r="M2199">
            <v>0</v>
          </cell>
          <cell r="N2199">
            <v>1.3220783354262576E-2</v>
          </cell>
          <cell r="O2199">
            <v>9258.7403388004695</v>
          </cell>
          <cell r="P2199">
            <v>25391.915036421975</v>
          </cell>
          <cell r="Q2199">
            <v>40300.245089148288</v>
          </cell>
          <cell r="R2199">
            <v>50475.803694332149</v>
          </cell>
          <cell r="S2199">
            <v>115868.73691813351</v>
          </cell>
          <cell r="T2199">
            <v>1643.1566760809399</v>
          </cell>
          <cell r="U2199">
            <v>1668.6858427984273</v>
          </cell>
          <cell r="V2199">
            <v>1694.171552246095</v>
          </cell>
          <cell r="W2199">
            <v>1685.3581469437581</v>
          </cell>
          <cell r="X2199">
            <v>1746.9654551506121</v>
          </cell>
          <cell r="Y2199">
            <v>476.00653602675197</v>
          </cell>
          <cell r="Z2199">
            <v>497.18376792637014</v>
          </cell>
          <cell r="AA2199">
            <v>533.21670849071711</v>
          </cell>
          <cell r="AB2199">
            <v>550.28983254496848</v>
          </cell>
          <cell r="AC2199">
            <v>664.87798762549869</v>
          </cell>
          <cell r="AD2199">
            <v>24.650048499927514</v>
          </cell>
          <cell r="AE2199">
            <v>27.858941783375425</v>
          </cell>
          <cell r="AF2199">
            <v>27.381524104178734</v>
          </cell>
          <cell r="AG2199">
            <v>25.573889040840747</v>
          </cell>
          <cell r="AH2199">
            <v>22.032477207260598</v>
          </cell>
        </row>
        <row r="2200">
          <cell r="B2200">
            <v>17946</v>
          </cell>
          <cell r="C2200" t="str">
            <v>MO</v>
          </cell>
          <cell r="D2200" t="str">
            <v>Municipal</v>
          </cell>
          <cell r="E2200">
            <v>7.9233342982105992E-3</v>
          </cell>
          <cell r="F2200">
            <v>0</v>
          </cell>
          <cell r="G2200">
            <v>0</v>
          </cell>
          <cell r="H2200">
            <v>1681.1261846718226</v>
          </cell>
          <cell r="I2200">
            <v>11.608880937499999</v>
          </cell>
          <cell r="J2200">
            <v>0</v>
          </cell>
          <cell r="K2200">
            <v>0</v>
          </cell>
          <cell r="L2200">
            <v>0</v>
          </cell>
          <cell r="M2200">
            <v>0</v>
          </cell>
          <cell r="N2200">
            <v>1.3220783354262576E-2</v>
          </cell>
          <cell r="O2200">
            <v>9258.7403388004695</v>
          </cell>
          <cell r="P2200">
            <v>25391.915036421975</v>
          </cell>
          <cell r="Q2200">
            <v>40300.245089148288</v>
          </cell>
          <cell r="R2200">
            <v>50475.803694332149</v>
          </cell>
          <cell r="S2200">
            <v>115868.73691813351</v>
          </cell>
          <cell r="T2200">
            <v>1643.1566760809399</v>
          </cell>
          <cell r="U2200">
            <v>1668.6858427984273</v>
          </cell>
          <cell r="V2200">
            <v>1694.171552246095</v>
          </cell>
          <cell r="W2200">
            <v>1685.3581469437581</v>
          </cell>
          <cell r="X2200">
            <v>1746.9654551506121</v>
          </cell>
          <cell r="Y2200">
            <v>476.00653602675197</v>
          </cell>
          <cell r="Z2200">
            <v>497.18376792637014</v>
          </cell>
          <cell r="AA2200">
            <v>533.21670849071711</v>
          </cell>
          <cell r="AB2200">
            <v>550.28983254496848</v>
          </cell>
          <cell r="AC2200">
            <v>664.87798762549869</v>
          </cell>
          <cell r="AD2200">
            <v>24.650048499927514</v>
          </cell>
          <cell r="AE2200">
            <v>27.858941783375425</v>
          </cell>
          <cell r="AF2200">
            <v>27.381524104178734</v>
          </cell>
          <cell r="AG2200">
            <v>25.573889040840747</v>
          </cell>
          <cell r="AH2200">
            <v>22.032477207260598</v>
          </cell>
        </row>
        <row r="2201">
          <cell r="B2201">
            <v>18045</v>
          </cell>
          <cell r="C2201" t="str">
            <v>MO</v>
          </cell>
          <cell r="D2201" t="str">
            <v>Municipal</v>
          </cell>
          <cell r="E2201">
            <v>7.9233342982105992E-3</v>
          </cell>
          <cell r="F2201">
            <v>0</v>
          </cell>
          <cell r="G2201">
            <v>0</v>
          </cell>
          <cell r="H2201">
            <v>1681.1261846718226</v>
          </cell>
          <cell r="I2201">
            <v>11.608880937499999</v>
          </cell>
          <cell r="J2201">
            <v>0</v>
          </cell>
          <cell r="K2201">
            <v>0</v>
          </cell>
          <cell r="L2201">
            <v>0</v>
          </cell>
          <cell r="M2201">
            <v>0</v>
          </cell>
          <cell r="N2201">
            <v>1.3220783354262576E-2</v>
          </cell>
          <cell r="O2201">
            <v>9258.7403388004695</v>
          </cell>
          <cell r="P2201">
            <v>25391.915036421975</v>
          </cell>
          <cell r="Q2201">
            <v>40300.245089148288</v>
          </cell>
          <cell r="R2201">
            <v>50475.803694332149</v>
          </cell>
          <cell r="S2201">
            <v>115868.73691813351</v>
          </cell>
          <cell r="T2201">
            <v>1643.1566760809399</v>
          </cell>
          <cell r="U2201">
            <v>1668.6858427984273</v>
          </cell>
          <cell r="V2201">
            <v>1694.171552246095</v>
          </cell>
          <cell r="W2201">
            <v>1685.3581469437581</v>
          </cell>
          <cell r="X2201">
            <v>1746.9654551506121</v>
          </cell>
          <cell r="Y2201">
            <v>476.00653602675197</v>
          </cell>
          <cell r="Z2201">
            <v>497.18376792637014</v>
          </cell>
          <cell r="AA2201">
            <v>533.21670849071711</v>
          </cell>
          <cell r="AB2201">
            <v>550.28983254496848</v>
          </cell>
          <cell r="AC2201">
            <v>664.87798762549869</v>
          </cell>
          <cell r="AD2201">
            <v>24.650048499927514</v>
          </cell>
          <cell r="AE2201">
            <v>27.858941783375425</v>
          </cell>
          <cell r="AF2201">
            <v>27.381524104178734</v>
          </cell>
          <cell r="AG2201">
            <v>25.573889040840747</v>
          </cell>
          <cell r="AH2201">
            <v>22.032477207260598</v>
          </cell>
        </row>
        <row r="2202">
          <cell r="B2202">
            <v>18273</v>
          </cell>
          <cell r="C2202" t="str">
            <v>MO</v>
          </cell>
          <cell r="D2202" t="str">
            <v>Municipal</v>
          </cell>
          <cell r="E2202">
            <v>7.9233342982105992E-3</v>
          </cell>
          <cell r="F2202">
            <v>0</v>
          </cell>
          <cell r="G2202">
            <v>0</v>
          </cell>
          <cell r="H2202">
            <v>1681.1261846718226</v>
          </cell>
          <cell r="I2202">
            <v>11.608880937499999</v>
          </cell>
          <cell r="J2202">
            <v>0</v>
          </cell>
          <cell r="K2202">
            <v>0</v>
          </cell>
          <cell r="L2202">
            <v>0</v>
          </cell>
          <cell r="M2202">
            <v>0</v>
          </cell>
          <cell r="N2202">
            <v>1.3220783354262576E-2</v>
          </cell>
          <cell r="O2202">
            <v>9258.7403388004695</v>
          </cell>
          <cell r="P2202">
            <v>25391.915036421975</v>
          </cell>
          <cell r="Q2202">
            <v>40300.245089148288</v>
          </cell>
          <cell r="R2202">
            <v>50475.803694332149</v>
          </cell>
          <cell r="S2202">
            <v>115868.73691813351</v>
          </cell>
          <cell r="T2202">
            <v>1643.1566760809399</v>
          </cell>
          <cell r="U2202">
            <v>1668.6858427984273</v>
          </cell>
          <cell r="V2202">
            <v>1694.171552246095</v>
          </cell>
          <cell r="W2202">
            <v>1685.3581469437581</v>
          </cell>
          <cell r="X2202">
            <v>1746.9654551506121</v>
          </cell>
          <cell r="Y2202">
            <v>476.00653602675197</v>
          </cell>
          <cell r="Z2202">
            <v>497.18376792637014</v>
          </cell>
          <cell r="AA2202">
            <v>533.21670849071711</v>
          </cell>
          <cell r="AB2202">
            <v>550.28983254496848</v>
          </cell>
          <cell r="AC2202">
            <v>664.87798762549869</v>
          </cell>
          <cell r="AD2202">
            <v>24.650048499927514</v>
          </cell>
          <cell r="AE2202">
            <v>27.858941783375425</v>
          </cell>
          <cell r="AF2202">
            <v>27.381524104178734</v>
          </cell>
          <cell r="AG2202">
            <v>25.573889040840747</v>
          </cell>
          <cell r="AH2202">
            <v>22.032477207260598</v>
          </cell>
        </row>
        <row r="2203">
          <cell r="B2203">
            <v>18806</v>
          </cell>
          <cell r="C2203" t="str">
            <v>MO</v>
          </cell>
          <cell r="D2203" t="str">
            <v>Municipal</v>
          </cell>
          <cell r="E2203">
            <v>7.9233342982105992E-3</v>
          </cell>
          <cell r="F2203">
            <v>0</v>
          </cell>
          <cell r="G2203">
            <v>0</v>
          </cell>
          <cell r="H2203">
            <v>1681.1261846718226</v>
          </cell>
          <cell r="I2203">
            <v>11.608880937499999</v>
          </cell>
          <cell r="J2203">
            <v>0</v>
          </cell>
          <cell r="K2203">
            <v>0</v>
          </cell>
          <cell r="L2203">
            <v>0</v>
          </cell>
          <cell r="M2203">
            <v>0</v>
          </cell>
          <cell r="N2203">
            <v>1.3220783354262576E-2</v>
          </cell>
          <cell r="O2203">
            <v>9258.7403388004695</v>
          </cell>
          <cell r="P2203">
            <v>25391.915036421975</v>
          </cell>
          <cell r="Q2203">
            <v>40300.245089148288</v>
          </cell>
          <cell r="R2203">
            <v>50475.803694332149</v>
          </cell>
          <cell r="S2203">
            <v>115868.73691813351</v>
          </cell>
          <cell r="T2203">
            <v>1643.1566760809399</v>
          </cell>
          <cell r="U2203">
            <v>1668.6858427984273</v>
          </cell>
          <cell r="V2203">
            <v>1694.171552246095</v>
          </cell>
          <cell r="W2203">
            <v>1685.3581469437581</v>
          </cell>
          <cell r="X2203">
            <v>1746.9654551506121</v>
          </cell>
          <cell r="Y2203">
            <v>476.00653602675197</v>
          </cell>
          <cell r="Z2203">
            <v>497.18376792637014</v>
          </cell>
          <cell r="AA2203">
            <v>533.21670849071711</v>
          </cell>
          <cell r="AB2203">
            <v>550.28983254496848</v>
          </cell>
          <cell r="AC2203">
            <v>664.87798762549869</v>
          </cell>
          <cell r="AD2203">
            <v>24.650048499927514</v>
          </cell>
          <cell r="AE2203">
            <v>27.858941783375425</v>
          </cell>
          <cell r="AF2203">
            <v>27.381524104178734</v>
          </cell>
          <cell r="AG2203">
            <v>25.573889040840747</v>
          </cell>
          <cell r="AH2203">
            <v>22.032477207260598</v>
          </cell>
        </row>
        <row r="2204">
          <cell r="B2204">
            <v>19474</v>
          </cell>
          <cell r="C2204" t="str">
            <v>MO</v>
          </cell>
          <cell r="D2204" t="str">
            <v>Municipal</v>
          </cell>
          <cell r="E2204">
            <v>7.9233342982105992E-3</v>
          </cell>
          <cell r="F2204">
            <v>0</v>
          </cell>
          <cell r="G2204">
            <v>0</v>
          </cell>
          <cell r="H2204">
            <v>1681.1261846718226</v>
          </cell>
          <cell r="I2204">
            <v>11.608880937499999</v>
          </cell>
          <cell r="J2204">
            <v>0</v>
          </cell>
          <cell r="K2204">
            <v>0</v>
          </cell>
          <cell r="L2204">
            <v>0</v>
          </cell>
          <cell r="M2204">
            <v>0</v>
          </cell>
          <cell r="N2204">
            <v>1.3220783354262576E-2</v>
          </cell>
          <cell r="O2204">
            <v>9258.7403388004695</v>
          </cell>
          <cell r="P2204">
            <v>25391.915036421975</v>
          </cell>
          <cell r="Q2204">
            <v>40300.245089148288</v>
          </cell>
          <cell r="R2204">
            <v>50475.803694332149</v>
          </cell>
          <cell r="S2204">
            <v>115868.73691813351</v>
          </cell>
          <cell r="T2204">
            <v>1643.1566760809399</v>
          </cell>
          <cell r="U2204">
            <v>1668.6858427984273</v>
          </cell>
          <cell r="V2204">
            <v>1694.171552246095</v>
          </cell>
          <cell r="W2204">
            <v>1685.3581469437581</v>
          </cell>
          <cell r="X2204">
            <v>1746.9654551506121</v>
          </cell>
          <cell r="Y2204">
            <v>476.00653602675197</v>
          </cell>
          <cell r="Z2204">
            <v>497.18376792637014</v>
          </cell>
          <cell r="AA2204">
            <v>533.21670849071711</v>
          </cell>
          <cell r="AB2204">
            <v>550.28983254496848</v>
          </cell>
          <cell r="AC2204">
            <v>664.87798762549869</v>
          </cell>
          <cell r="AD2204">
            <v>24.650048499927514</v>
          </cell>
          <cell r="AE2204">
            <v>27.858941783375425</v>
          </cell>
          <cell r="AF2204">
            <v>27.381524104178734</v>
          </cell>
          <cell r="AG2204">
            <v>25.573889040840747</v>
          </cell>
          <cell r="AH2204">
            <v>22.032477207260598</v>
          </cell>
        </row>
        <row r="2205">
          <cell r="B2205">
            <v>19722</v>
          </cell>
          <cell r="C2205" t="str">
            <v>MO</v>
          </cell>
          <cell r="D2205" t="str">
            <v>Municipal</v>
          </cell>
          <cell r="E2205">
            <v>7.9233342982105992E-3</v>
          </cell>
          <cell r="F2205">
            <v>0</v>
          </cell>
          <cell r="G2205">
            <v>0</v>
          </cell>
          <cell r="H2205">
            <v>1681.1261846718226</v>
          </cell>
          <cell r="I2205">
            <v>11.608880937499999</v>
          </cell>
          <cell r="J2205">
            <v>0</v>
          </cell>
          <cell r="K2205">
            <v>0</v>
          </cell>
          <cell r="L2205">
            <v>0</v>
          </cell>
          <cell r="M2205">
            <v>0</v>
          </cell>
          <cell r="N2205">
            <v>1.3220783354262576E-2</v>
          </cell>
          <cell r="O2205">
            <v>9258.7403388004695</v>
          </cell>
          <cell r="P2205">
            <v>25391.915036421975</v>
          </cell>
          <cell r="Q2205">
            <v>40300.245089148288</v>
          </cell>
          <cell r="R2205">
            <v>50475.803694332149</v>
          </cell>
          <cell r="S2205">
            <v>115868.73691813351</v>
          </cell>
          <cell r="T2205">
            <v>1643.1566760809399</v>
          </cell>
          <cell r="U2205">
            <v>1668.6858427984273</v>
          </cell>
          <cell r="V2205">
            <v>1694.171552246095</v>
          </cell>
          <cell r="W2205">
            <v>1685.3581469437581</v>
          </cell>
          <cell r="X2205">
            <v>1746.9654551506121</v>
          </cell>
          <cell r="Y2205">
            <v>476.00653602675197</v>
          </cell>
          <cell r="Z2205">
            <v>497.18376792637014</v>
          </cell>
          <cell r="AA2205">
            <v>533.21670849071711</v>
          </cell>
          <cell r="AB2205">
            <v>550.28983254496848</v>
          </cell>
          <cell r="AC2205">
            <v>664.87798762549869</v>
          </cell>
          <cell r="AD2205">
            <v>24.650048499927514</v>
          </cell>
          <cell r="AE2205">
            <v>27.858941783375425</v>
          </cell>
          <cell r="AF2205">
            <v>27.381524104178734</v>
          </cell>
          <cell r="AG2205">
            <v>25.573889040840747</v>
          </cell>
          <cell r="AH2205">
            <v>22.032477207260598</v>
          </cell>
        </row>
        <row r="2206">
          <cell r="B2206">
            <v>20224</v>
          </cell>
          <cell r="C2206" t="str">
            <v>MO</v>
          </cell>
          <cell r="D2206" t="str">
            <v>Municipal</v>
          </cell>
          <cell r="E2206">
            <v>7.9233342982105992E-3</v>
          </cell>
          <cell r="F2206">
            <v>0</v>
          </cell>
          <cell r="G2206">
            <v>0</v>
          </cell>
          <cell r="H2206">
            <v>1681.1261846718226</v>
          </cell>
          <cell r="I2206">
            <v>11.608880937499999</v>
          </cell>
          <cell r="J2206">
            <v>0</v>
          </cell>
          <cell r="K2206">
            <v>0</v>
          </cell>
          <cell r="L2206">
            <v>0</v>
          </cell>
          <cell r="M2206">
            <v>0</v>
          </cell>
          <cell r="N2206">
            <v>1.3220783354262576E-2</v>
          </cell>
          <cell r="O2206">
            <v>9258.7403388004695</v>
          </cell>
          <cell r="P2206">
            <v>25391.915036421975</v>
          </cell>
          <cell r="Q2206">
            <v>40300.245089148288</v>
          </cell>
          <cell r="R2206">
            <v>50475.803694332149</v>
          </cell>
          <cell r="S2206">
            <v>115868.73691813351</v>
          </cell>
          <cell r="T2206">
            <v>1643.1566760809399</v>
          </cell>
          <cell r="U2206">
            <v>1668.6858427984273</v>
          </cell>
          <cell r="V2206">
            <v>1694.171552246095</v>
          </cell>
          <cell r="W2206">
            <v>1685.3581469437581</v>
          </cell>
          <cell r="X2206">
            <v>1746.9654551506121</v>
          </cell>
          <cell r="Y2206">
            <v>476.00653602675197</v>
          </cell>
          <cell r="Z2206">
            <v>497.18376792637014</v>
          </cell>
          <cell r="AA2206">
            <v>533.21670849071711</v>
          </cell>
          <cell r="AB2206">
            <v>550.28983254496848</v>
          </cell>
          <cell r="AC2206">
            <v>664.87798762549869</v>
          </cell>
          <cell r="AD2206">
            <v>24.650048499927514</v>
          </cell>
          <cell r="AE2206">
            <v>27.858941783375425</v>
          </cell>
          <cell r="AF2206">
            <v>27.381524104178734</v>
          </cell>
          <cell r="AG2206">
            <v>25.573889040840747</v>
          </cell>
          <cell r="AH2206">
            <v>22.032477207260598</v>
          </cell>
        </row>
        <row r="2207">
          <cell r="B2207">
            <v>20392</v>
          </cell>
          <cell r="C2207" t="str">
            <v>MO</v>
          </cell>
          <cell r="D2207" t="str">
            <v>Municipal</v>
          </cell>
          <cell r="E2207">
            <v>7.9233342982105992E-3</v>
          </cell>
          <cell r="F2207">
            <v>0</v>
          </cell>
          <cell r="G2207">
            <v>0</v>
          </cell>
          <cell r="H2207">
            <v>1681.1261846718226</v>
          </cell>
          <cell r="I2207">
            <v>11.608880937499999</v>
          </cell>
          <cell r="J2207">
            <v>0</v>
          </cell>
          <cell r="K2207">
            <v>0</v>
          </cell>
          <cell r="L2207">
            <v>0</v>
          </cell>
          <cell r="M2207">
            <v>0</v>
          </cell>
          <cell r="N2207">
            <v>1.3220783354262576E-2</v>
          </cell>
          <cell r="O2207">
            <v>9258.7403388004695</v>
          </cell>
          <cell r="P2207">
            <v>25391.915036421975</v>
          </cell>
          <cell r="Q2207">
            <v>40300.245089148288</v>
          </cell>
          <cell r="R2207">
            <v>50475.803694332149</v>
          </cell>
          <cell r="S2207">
            <v>115868.73691813351</v>
          </cell>
          <cell r="T2207">
            <v>1643.1566760809399</v>
          </cell>
          <cell r="U2207">
            <v>1668.6858427984273</v>
          </cell>
          <cell r="V2207">
            <v>1694.171552246095</v>
          </cell>
          <cell r="W2207">
            <v>1685.3581469437581</v>
          </cell>
          <cell r="X2207">
            <v>1746.9654551506121</v>
          </cell>
          <cell r="Y2207">
            <v>476.00653602675197</v>
          </cell>
          <cell r="Z2207">
            <v>497.18376792637014</v>
          </cell>
          <cell r="AA2207">
            <v>533.21670849071711</v>
          </cell>
          <cell r="AB2207">
            <v>550.28983254496848</v>
          </cell>
          <cell r="AC2207">
            <v>664.87798762549869</v>
          </cell>
          <cell r="AD2207">
            <v>24.650048499927514</v>
          </cell>
          <cell r="AE2207">
            <v>27.858941783375425</v>
          </cell>
          <cell r="AF2207">
            <v>27.381524104178734</v>
          </cell>
          <cell r="AG2207">
            <v>25.573889040840747</v>
          </cell>
          <cell r="AH2207">
            <v>22.032477207260598</v>
          </cell>
        </row>
        <row r="2208">
          <cell r="B2208">
            <v>20739</v>
          </cell>
          <cell r="C2208" t="str">
            <v>MO</v>
          </cell>
          <cell r="D2208" t="str">
            <v>Municipal</v>
          </cell>
          <cell r="E2208">
            <v>7.9233342982105992E-3</v>
          </cell>
          <cell r="F2208">
            <v>0</v>
          </cell>
          <cell r="G2208">
            <v>0</v>
          </cell>
          <cell r="H2208">
            <v>1681.1261846718226</v>
          </cell>
          <cell r="I2208">
            <v>11.608880937499999</v>
          </cell>
          <cell r="J2208">
            <v>0</v>
          </cell>
          <cell r="K2208">
            <v>0</v>
          </cell>
          <cell r="L2208">
            <v>0</v>
          </cell>
          <cell r="M2208">
            <v>0</v>
          </cell>
          <cell r="N2208">
            <v>1.3220783354262576E-2</v>
          </cell>
          <cell r="O2208">
            <v>9258.7403388004695</v>
          </cell>
          <cell r="P2208">
            <v>25391.915036421975</v>
          </cell>
          <cell r="Q2208">
            <v>40300.245089148288</v>
          </cell>
          <cell r="R2208">
            <v>50475.803694332149</v>
          </cell>
          <cell r="S2208">
            <v>115868.73691813351</v>
          </cell>
          <cell r="T2208">
            <v>1643.1566760809399</v>
          </cell>
          <cell r="U2208">
            <v>1668.6858427984273</v>
          </cell>
          <cell r="V2208">
            <v>1694.171552246095</v>
          </cell>
          <cell r="W2208">
            <v>1685.3581469437581</v>
          </cell>
          <cell r="X2208">
            <v>1746.9654551506121</v>
          </cell>
          <cell r="Y2208">
            <v>476.00653602675197</v>
          </cell>
          <cell r="Z2208">
            <v>497.18376792637014</v>
          </cell>
          <cell r="AA2208">
            <v>533.21670849071711</v>
          </cell>
          <cell r="AB2208">
            <v>550.28983254496848</v>
          </cell>
          <cell r="AC2208">
            <v>664.87798762549869</v>
          </cell>
          <cell r="AD2208">
            <v>24.650048499927514</v>
          </cell>
          <cell r="AE2208">
            <v>27.858941783375425</v>
          </cell>
          <cell r="AF2208">
            <v>27.381524104178734</v>
          </cell>
          <cell r="AG2208">
            <v>25.573889040840747</v>
          </cell>
          <cell r="AH2208">
            <v>22.032477207260598</v>
          </cell>
        </row>
        <row r="2209">
          <cell r="B2209">
            <v>20827</v>
          </cell>
          <cell r="C2209" t="str">
            <v>MO</v>
          </cell>
          <cell r="D2209" t="str">
            <v>Municipal</v>
          </cell>
          <cell r="E2209">
            <v>7.9233342982105992E-3</v>
          </cell>
          <cell r="F2209">
            <v>0</v>
          </cell>
          <cell r="G2209">
            <v>0</v>
          </cell>
          <cell r="H2209">
            <v>1681.1261846718226</v>
          </cell>
          <cell r="I2209">
            <v>11.608880937499999</v>
          </cell>
          <cell r="J2209">
            <v>0</v>
          </cell>
          <cell r="K2209">
            <v>0</v>
          </cell>
          <cell r="L2209">
            <v>0</v>
          </cell>
          <cell r="M2209">
            <v>0</v>
          </cell>
          <cell r="N2209">
            <v>1.3220783354262576E-2</v>
          </cell>
          <cell r="O2209">
            <v>9258.7403388004695</v>
          </cell>
          <cell r="P2209">
            <v>25391.915036421975</v>
          </cell>
          <cell r="Q2209">
            <v>40300.245089148288</v>
          </cell>
          <cell r="R2209">
            <v>50475.803694332149</v>
          </cell>
          <cell r="S2209">
            <v>115868.73691813351</v>
          </cell>
          <cell r="T2209">
            <v>1643.1566760809399</v>
          </cell>
          <cell r="U2209">
            <v>1668.6858427984273</v>
          </cell>
          <cell r="V2209">
            <v>1694.171552246095</v>
          </cell>
          <cell r="W2209">
            <v>1685.3581469437581</v>
          </cell>
          <cell r="X2209">
            <v>1746.9654551506121</v>
          </cell>
          <cell r="Y2209">
            <v>476.00653602675197</v>
          </cell>
          <cell r="Z2209">
            <v>497.18376792637014</v>
          </cell>
          <cell r="AA2209">
            <v>533.21670849071711</v>
          </cell>
          <cell r="AB2209">
            <v>550.28983254496848</v>
          </cell>
          <cell r="AC2209">
            <v>664.87798762549869</v>
          </cell>
          <cell r="AD2209">
            <v>24.650048499927514</v>
          </cell>
          <cell r="AE2209">
            <v>27.858941783375425</v>
          </cell>
          <cell r="AF2209">
            <v>27.381524104178734</v>
          </cell>
          <cell r="AG2209">
            <v>25.573889040840747</v>
          </cell>
          <cell r="AH2209">
            <v>22.032477207260598</v>
          </cell>
        </row>
        <row r="2210">
          <cell r="B2210">
            <v>17833</v>
          </cell>
          <cell r="C2210" t="str">
            <v>MO</v>
          </cell>
          <cell r="D2210" t="str">
            <v>Municipal</v>
          </cell>
          <cell r="E2210">
            <v>0.22120214260625221</v>
          </cell>
          <cell r="F2210">
            <v>1</v>
          </cell>
          <cell r="G2210">
            <v>10177.389796441168</v>
          </cell>
          <cell r="H2210">
            <v>10177.389796441168</v>
          </cell>
          <cell r="I2210">
            <v>11.608880937499999</v>
          </cell>
          <cell r="J2210">
            <v>104455</v>
          </cell>
          <cell r="K2210">
            <v>1032944</v>
          </cell>
          <cell r="L2210">
            <v>101494</v>
          </cell>
          <cell r="M2210">
            <v>8.743573597170079E-2</v>
          </cell>
          <cell r="N2210">
            <v>8.743573597170079E-2</v>
          </cell>
          <cell r="O2210">
            <v>9258.7403388004695</v>
          </cell>
          <cell r="P2210">
            <v>25391.915036421975</v>
          </cell>
          <cell r="Q2210">
            <v>40300.245089148288</v>
          </cell>
          <cell r="R2210">
            <v>50475.803694332149</v>
          </cell>
          <cell r="S2210">
            <v>115868.73691813351</v>
          </cell>
          <cell r="T2210">
            <v>1643.1566760809399</v>
          </cell>
          <cell r="U2210">
            <v>1668.6858427984273</v>
          </cell>
          <cell r="V2210">
            <v>1694.171552246095</v>
          </cell>
          <cell r="W2210">
            <v>1685.3581469437581</v>
          </cell>
          <cell r="X2210">
            <v>1746.9654551506121</v>
          </cell>
          <cell r="Y2210">
            <v>476.00653602675197</v>
          </cell>
          <cell r="Z2210">
            <v>497.18376792637014</v>
          </cell>
          <cell r="AA2210">
            <v>533.21670849071711</v>
          </cell>
          <cell r="AB2210">
            <v>550.28983254496848</v>
          </cell>
          <cell r="AC2210">
            <v>664.87798762549869</v>
          </cell>
          <cell r="AD2210">
            <v>24.650048499927514</v>
          </cell>
          <cell r="AE2210">
            <v>27.858941783375425</v>
          </cell>
          <cell r="AF2210">
            <v>27.381524104178734</v>
          </cell>
          <cell r="AG2210">
            <v>25.573889040840747</v>
          </cell>
          <cell r="AH2210">
            <v>22.032477207260598</v>
          </cell>
        </row>
        <row r="2211">
          <cell r="B2211">
            <v>11121</v>
          </cell>
          <cell r="C2211" t="str">
            <v>MO</v>
          </cell>
          <cell r="D2211" t="str">
            <v>Municipal</v>
          </cell>
          <cell r="E2211">
            <v>7.9233342982105992E-3</v>
          </cell>
          <cell r="F2211">
            <v>0</v>
          </cell>
          <cell r="G2211">
            <v>0</v>
          </cell>
          <cell r="H2211">
            <v>1681.1261846718226</v>
          </cell>
          <cell r="I2211">
            <v>11.608880937499999</v>
          </cell>
          <cell r="J2211">
            <v>0</v>
          </cell>
          <cell r="K2211">
            <v>0</v>
          </cell>
          <cell r="L2211">
            <v>0</v>
          </cell>
          <cell r="M2211">
            <v>0</v>
          </cell>
          <cell r="N2211">
            <v>1.3220783354262576E-2</v>
          </cell>
          <cell r="O2211">
            <v>9258.7403388004695</v>
          </cell>
          <cell r="P2211">
            <v>25391.915036421975</v>
          </cell>
          <cell r="Q2211">
            <v>40300.245089148288</v>
          </cell>
          <cell r="R2211">
            <v>50475.803694332149</v>
          </cell>
          <cell r="S2211">
            <v>115868.73691813351</v>
          </cell>
          <cell r="T2211">
            <v>1643.1566760809399</v>
          </cell>
          <cell r="U2211">
            <v>1668.6858427984273</v>
          </cell>
          <cell r="V2211">
            <v>1694.171552246095</v>
          </cell>
          <cell r="W2211">
            <v>1685.3581469437581</v>
          </cell>
          <cell r="X2211">
            <v>1746.9654551506121</v>
          </cell>
          <cell r="Y2211">
            <v>476.00653602675197</v>
          </cell>
          <cell r="Z2211">
            <v>497.18376792637014</v>
          </cell>
          <cell r="AA2211">
            <v>533.21670849071711</v>
          </cell>
          <cell r="AB2211">
            <v>550.28983254496848</v>
          </cell>
          <cell r="AC2211">
            <v>664.87798762549869</v>
          </cell>
          <cell r="AD2211">
            <v>24.650048499927514</v>
          </cell>
          <cell r="AE2211">
            <v>27.858941783375425</v>
          </cell>
          <cell r="AF2211">
            <v>27.381524104178734</v>
          </cell>
          <cell r="AG2211">
            <v>25.573889040840747</v>
          </cell>
          <cell r="AH2211">
            <v>22.032477207260598</v>
          </cell>
        </row>
        <row r="2212">
          <cell r="B2212">
            <v>19150</v>
          </cell>
          <cell r="C2212" t="str">
            <v>MO</v>
          </cell>
          <cell r="D2212" t="str">
            <v>Municipal</v>
          </cell>
          <cell r="E2212">
            <v>7.9233342982105992E-3</v>
          </cell>
          <cell r="F2212">
            <v>0</v>
          </cell>
          <cell r="G2212">
            <v>0</v>
          </cell>
          <cell r="H2212">
            <v>1681.1261846718226</v>
          </cell>
          <cell r="I2212">
            <v>11.608880937499999</v>
          </cell>
          <cell r="J2212">
            <v>0</v>
          </cell>
          <cell r="K2212">
            <v>0</v>
          </cell>
          <cell r="L2212">
            <v>0</v>
          </cell>
          <cell r="M2212">
            <v>0</v>
          </cell>
          <cell r="N2212">
            <v>1.3220783354262576E-2</v>
          </cell>
          <cell r="O2212">
            <v>9258.7403388004695</v>
          </cell>
          <cell r="P2212">
            <v>25391.915036421975</v>
          </cell>
          <cell r="Q2212">
            <v>40300.245089148288</v>
          </cell>
          <cell r="R2212">
            <v>50475.803694332149</v>
          </cell>
          <cell r="S2212">
            <v>115868.73691813351</v>
          </cell>
          <cell r="T2212">
            <v>1643.1566760809399</v>
          </cell>
          <cell r="U2212">
            <v>1668.6858427984273</v>
          </cell>
          <cell r="V2212">
            <v>1694.171552246095</v>
          </cell>
          <cell r="W2212">
            <v>1685.3581469437581</v>
          </cell>
          <cell r="X2212">
            <v>1746.9654551506121</v>
          </cell>
          <cell r="Y2212">
            <v>476.00653602675197</v>
          </cell>
          <cell r="Z2212">
            <v>497.18376792637014</v>
          </cell>
          <cell r="AA2212">
            <v>533.21670849071711</v>
          </cell>
          <cell r="AB2212">
            <v>550.28983254496848</v>
          </cell>
          <cell r="AC2212">
            <v>664.87798762549869</v>
          </cell>
          <cell r="AD2212">
            <v>24.650048499927514</v>
          </cell>
          <cell r="AE2212">
            <v>27.858941783375425</v>
          </cell>
          <cell r="AF2212">
            <v>27.381524104178734</v>
          </cell>
          <cell r="AG2212">
            <v>25.573889040840747</v>
          </cell>
          <cell r="AH2212">
            <v>22.032477207260598</v>
          </cell>
        </row>
        <row r="2213">
          <cell r="B2213">
            <v>924</v>
          </cell>
          <cell r="C2213" t="str">
            <v>MO</v>
          </cell>
          <cell r="D2213" t="str">
            <v>Transmission</v>
          </cell>
          <cell r="E2213">
            <v>7.9233342982105992E-3</v>
          </cell>
          <cell r="F2213">
            <v>0</v>
          </cell>
          <cell r="G2213">
            <v>0</v>
          </cell>
          <cell r="H2213">
            <v>0</v>
          </cell>
          <cell r="I2213">
            <v>11.608880937499999</v>
          </cell>
          <cell r="J2213">
            <v>0</v>
          </cell>
          <cell r="K2213">
            <v>0</v>
          </cell>
          <cell r="L2213">
            <v>0</v>
          </cell>
          <cell r="M2213">
            <v>0</v>
          </cell>
          <cell r="N2213">
            <v>0</v>
          </cell>
          <cell r="O2213">
            <v>9258.7403388004695</v>
          </cell>
          <cell r="P2213">
            <v>25391.915036421975</v>
          </cell>
          <cell r="Q2213">
            <v>40300.245089148288</v>
          </cell>
          <cell r="R2213">
            <v>50475.803694332149</v>
          </cell>
          <cell r="S2213">
            <v>115868.73691813351</v>
          </cell>
          <cell r="T2213">
            <v>1643.1566760809399</v>
          </cell>
          <cell r="U2213">
            <v>1668.6858427984273</v>
          </cell>
          <cell r="V2213">
            <v>1694.171552246095</v>
          </cell>
          <cell r="W2213">
            <v>1685.3581469437581</v>
          </cell>
          <cell r="X2213">
            <v>1746.9654551506121</v>
          </cell>
          <cell r="Y2213">
            <v>476.00653602675197</v>
          </cell>
          <cell r="Z2213">
            <v>497.18376792637014</v>
          </cell>
          <cell r="AA2213">
            <v>533.21670849071711</v>
          </cell>
          <cell r="AB2213">
            <v>550.28983254496848</v>
          </cell>
          <cell r="AC2213">
            <v>664.87798762549869</v>
          </cell>
          <cell r="AD2213">
            <v>24.650048499927514</v>
          </cell>
          <cell r="AE2213">
            <v>27.858941783375425</v>
          </cell>
          <cell r="AF2213">
            <v>27.381524104178734</v>
          </cell>
          <cell r="AG2213">
            <v>25.573889040840747</v>
          </cell>
          <cell r="AH2213">
            <v>22.032477207260598</v>
          </cell>
        </row>
        <row r="2214">
          <cell r="B2214">
            <v>13738</v>
          </cell>
          <cell r="C2214" t="str">
            <v>MO</v>
          </cell>
          <cell r="D2214" t="str">
            <v>Transmission</v>
          </cell>
          <cell r="E2214">
            <v>7.9233342982105992E-3</v>
          </cell>
          <cell r="F2214">
            <v>0</v>
          </cell>
          <cell r="G2214">
            <v>0</v>
          </cell>
          <cell r="H2214">
            <v>0</v>
          </cell>
          <cell r="I2214">
            <v>11.608880937499999</v>
          </cell>
          <cell r="J2214">
            <v>0</v>
          </cell>
          <cell r="K2214">
            <v>0</v>
          </cell>
          <cell r="L2214">
            <v>0</v>
          </cell>
          <cell r="M2214">
            <v>0</v>
          </cell>
          <cell r="N2214">
            <v>0</v>
          </cell>
          <cell r="O2214">
            <v>9258.7403388004695</v>
          </cell>
          <cell r="P2214">
            <v>25391.915036421975</v>
          </cell>
          <cell r="Q2214">
            <v>40300.245089148288</v>
          </cell>
          <cell r="R2214">
            <v>50475.803694332149</v>
          </cell>
          <cell r="S2214">
            <v>115868.73691813351</v>
          </cell>
          <cell r="T2214">
            <v>1643.1566760809399</v>
          </cell>
          <cell r="U2214">
            <v>1668.6858427984273</v>
          </cell>
          <cell r="V2214">
            <v>1694.171552246095</v>
          </cell>
          <cell r="W2214">
            <v>1685.3581469437581</v>
          </cell>
          <cell r="X2214">
            <v>1746.9654551506121</v>
          </cell>
          <cell r="Y2214">
            <v>476.00653602675197</v>
          </cell>
          <cell r="Z2214">
            <v>497.18376792637014</v>
          </cell>
          <cell r="AA2214">
            <v>533.21670849071711</v>
          </cell>
          <cell r="AB2214">
            <v>550.28983254496848</v>
          </cell>
          <cell r="AC2214">
            <v>664.87798762549869</v>
          </cell>
          <cell r="AD2214">
            <v>24.650048499927514</v>
          </cell>
          <cell r="AE2214">
            <v>27.858941783375425</v>
          </cell>
          <cell r="AF2214">
            <v>27.381524104178734</v>
          </cell>
          <cell r="AG2214">
            <v>25.573889040840747</v>
          </cell>
          <cell r="AH2214">
            <v>22.032477207260598</v>
          </cell>
        </row>
        <row r="2215">
          <cell r="B2215">
            <v>57105</v>
          </cell>
          <cell r="C2215" t="str">
            <v>MP</v>
          </cell>
          <cell r="D2215" t="str">
            <v>State</v>
          </cell>
          <cell r="E2215">
            <v>0.22158454142499201</v>
          </cell>
          <cell r="F2215">
            <v>0</v>
          </cell>
          <cell r="G2215">
            <v>0</v>
          </cell>
          <cell r="H2215">
            <v>0</v>
          </cell>
          <cell r="I2215">
            <v>11.608880937499999</v>
          </cell>
          <cell r="J2215">
            <v>0</v>
          </cell>
          <cell r="K2215">
            <v>0</v>
          </cell>
          <cell r="L2215">
            <v>0</v>
          </cell>
          <cell r="M2215">
            <v>0</v>
          </cell>
          <cell r="N2215">
            <v>0</v>
          </cell>
          <cell r="O2215" t="e">
            <v>#N/A</v>
          </cell>
          <cell r="P2215" t="e">
            <v>#N/A</v>
          </cell>
          <cell r="Q2215" t="e">
            <v>#N/A</v>
          </cell>
          <cell r="R2215" t="e">
            <v>#N/A</v>
          </cell>
          <cell r="S2215" t="e">
            <v>#N/A</v>
          </cell>
          <cell r="T2215" t="e">
            <v>#N/A</v>
          </cell>
          <cell r="U2215" t="e">
            <v>#N/A</v>
          </cell>
          <cell r="V2215" t="e">
            <v>#N/A</v>
          </cell>
          <cell r="W2215" t="e">
            <v>#N/A</v>
          </cell>
          <cell r="X2215" t="e">
            <v>#N/A</v>
          </cell>
          <cell r="Y2215" t="e">
            <v>#N/A</v>
          </cell>
          <cell r="Z2215" t="e">
            <v>#N/A</v>
          </cell>
          <cell r="AA2215" t="e">
            <v>#N/A</v>
          </cell>
          <cell r="AB2215" t="e">
            <v>#N/A</v>
          </cell>
          <cell r="AC2215" t="e">
            <v>#N/A</v>
          </cell>
          <cell r="AD2215" t="e">
            <v>#N/A</v>
          </cell>
          <cell r="AE2215" t="e">
            <v>#N/A</v>
          </cell>
          <cell r="AF2215" t="e">
            <v>#N/A</v>
          </cell>
          <cell r="AG2215" t="e">
            <v>#N/A</v>
          </cell>
          <cell r="AH2215" t="e">
            <v>#N/A</v>
          </cell>
        </row>
        <row r="2216">
          <cell r="B2216">
            <v>12685</v>
          </cell>
          <cell r="C2216" t="str">
            <v>MS</v>
          </cell>
          <cell r="D2216" t="str">
            <v>Investor Owned</v>
          </cell>
          <cell r="E2216">
            <v>0.22158454142499201</v>
          </cell>
          <cell r="F2216">
            <v>1</v>
          </cell>
          <cell r="G2216">
            <v>14164.443449520022</v>
          </cell>
          <cell r="H2216">
            <v>14164.443449520022</v>
          </cell>
          <cell r="I2216">
            <v>11.608880937499999</v>
          </cell>
          <cell r="J2216">
            <v>523378.5</v>
          </cell>
          <cell r="K2216">
            <v>5378310</v>
          </cell>
          <cell r="L2216">
            <v>379705</v>
          </cell>
          <cell r="M2216">
            <v>8.7477869137985498E-2</v>
          </cell>
          <cell r="N2216">
            <v>8.7477869137985498E-2</v>
          </cell>
          <cell r="O2216">
            <v>7129.8537442366587</v>
          </cell>
          <cell r="P2216">
            <v>19890.053332657182</v>
          </cell>
          <cell r="Q2216">
            <v>31607.692021004565</v>
          </cell>
          <cell r="R2216">
            <v>42215.085626426728</v>
          </cell>
          <cell r="S2216">
            <v>96805.474243509656</v>
          </cell>
          <cell r="T2216">
            <v>1865.6376463247609</v>
          </cell>
          <cell r="U2216">
            <v>1846.6369449358544</v>
          </cell>
          <cell r="V2216">
            <v>1904.6765597018211</v>
          </cell>
          <cell r="W2216">
            <v>1956.4313813123499</v>
          </cell>
          <cell r="X2216">
            <v>2010.7142830301125</v>
          </cell>
          <cell r="Y2216">
            <v>342.28603907401896</v>
          </cell>
          <cell r="Z2216">
            <v>384.75432702487194</v>
          </cell>
          <cell r="AA2216">
            <v>386.32609165154895</v>
          </cell>
          <cell r="AB2216">
            <v>373.90043952276801</v>
          </cell>
          <cell r="AC2216">
            <v>379.50463184422244</v>
          </cell>
          <cell r="AD2216">
            <v>10.519289852206784</v>
          </cell>
          <cell r="AE2216">
            <v>13.185495391730253</v>
          </cell>
          <cell r="AF2216">
            <v>13.683577192305137</v>
          </cell>
          <cell r="AG2216">
            <v>13.483737755183089</v>
          </cell>
          <cell r="AH2216">
            <v>11.795201817731336</v>
          </cell>
        </row>
        <row r="2217">
          <cell r="B2217">
            <v>6641</v>
          </cell>
          <cell r="C2217" t="str">
            <v>MS</v>
          </cell>
          <cell r="D2217" t="str">
            <v>Cooperative</v>
          </cell>
          <cell r="E2217">
            <v>0.22158454142499201</v>
          </cell>
          <cell r="F2217">
            <v>1</v>
          </cell>
          <cell r="G2217">
            <v>14162.512993433562</v>
          </cell>
          <cell r="H2217">
            <v>14162.512993433562</v>
          </cell>
          <cell r="I2217">
            <v>11.608880937499999</v>
          </cell>
          <cell r="J2217">
            <v>64417</v>
          </cell>
          <cell r="K2217">
            <v>558612</v>
          </cell>
          <cell r="L2217">
            <v>39443</v>
          </cell>
          <cell r="M2217">
            <v>0.10547988748932399</v>
          </cell>
          <cell r="N2217">
            <v>0.10547988748932399</v>
          </cell>
          <cell r="O2217">
            <v>7129.8537442366587</v>
          </cell>
          <cell r="P2217">
            <v>19890.053332657182</v>
          </cell>
          <cell r="Q2217">
            <v>31607.692021004565</v>
          </cell>
          <cell r="R2217">
            <v>42215.085626426728</v>
          </cell>
          <cell r="S2217">
            <v>96805.474243509656</v>
          </cell>
          <cell r="T2217">
            <v>1865.6376463247609</v>
          </cell>
          <cell r="U2217">
            <v>1846.6369449358544</v>
          </cell>
          <cell r="V2217">
            <v>1904.6765597018211</v>
          </cell>
          <cell r="W2217">
            <v>1956.4313813123499</v>
          </cell>
          <cell r="X2217">
            <v>2010.7142830301125</v>
          </cell>
          <cell r="Y2217">
            <v>342.28603907401896</v>
          </cell>
          <cell r="Z2217">
            <v>384.75432702487194</v>
          </cell>
          <cell r="AA2217">
            <v>386.32609165154895</v>
          </cell>
          <cell r="AB2217">
            <v>373.90043952276801</v>
          </cell>
          <cell r="AC2217">
            <v>379.50463184422244</v>
          </cell>
          <cell r="AD2217">
            <v>10.519289852206784</v>
          </cell>
          <cell r="AE2217">
            <v>13.185495391730253</v>
          </cell>
          <cell r="AF2217">
            <v>13.683577192305137</v>
          </cell>
          <cell r="AG2217">
            <v>13.483737755183089</v>
          </cell>
          <cell r="AH2217">
            <v>11.795201817731336</v>
          </cell>
        </row>
        <row r="2218">
          <cell r="B2218">
            <v>276</v>
          </cell>
          <cell r="C2218" t="str">
            <v>MS</v>
          </cell>
          <cell r="D2218" t="str">
            <v>Cooperative</v>
          </cell>
          <cell r="E2218">
            <v>0.22158454142499201</v>
          </cell>
          <cell r="F2218">
            <v>1</v>
          </cell>
          <cell r="G2218">
            <v>14070.232306861157</v>
          </cell>
          <cell r="H2218">
            <v>14070.232306861157</v>
          </cell>
          <cell r="I2218">
            <v>11.608880937499999</v>
          </cell>
          <cell r="J2218">
            <v>23660</v>
          </cell>
          <cell r="K2218">
            <v>208352</v>
          </cell>
          <cell r="L2218">
            <v>14808</v>
          </cell>
          <cell r="M2218">
            <v>0.10365702413670135</v>
          </cell>
          <cell r="N2218">
            <v>0.10365702413670135</v>
          </cell>
          <cell r="O2218">
            <v>7129.8537442366587</v>
          </cell>
          <cell r="P2218">
            <v>19890.053332657182</v>
          </cell>
          <cell r="Q2218">
            <v>31607.692021004565</v>
          </cell>
          <cell r="R2218">
            <v>42215.085626426728</v>
          </cell>
          <cell r="S2218">
            <v>96805.474243509656</v>
          </cell>
          <cell r="T2218">
            <v>1865.6376463247609</v>
          </cell>
          <cell r="U2218">
            <v>1846.6369449358544</v>
          </cell>
          <cell r="V2218">
            <v>1904.6765597018211</v>
          </cell>
          <cell r="W2218">
            <v>1956.4313813123499</v>
          </cell>
          <cell r="X2218">
            <v>2010.7142830301125</v>
          </cell>
          <cell r="Y2218">
            <v>342.28603907401896</v>
          </cell>
          <cell r="Z2218">
            <v>384.75432702487194</v>
          </cell>
          <cell r="AA2218">
            <v>386.32609165154895</v>
          </cell>
          <cell r="AB2218">
            <v>373.90043952276801</v>
          </cell>
          <cell r="AC2218">
            <v>379.50463184422244</v>
          </cell>
          <cell r="AD2218">
            <v>10.519289852206784</v>
          </cell>
          <cell r="AE2218">
            <v>13.185495391730253</v>
          </cell>
          <cell r="AF2218">
            <v>13.683577192305137</v>
          </cell>
          <cell r="AG2218">
            <v>13.483737755183089</v>
          </cell>
          <cell r="AH2218">
            <v>11.795201817731336</v>
          </cell>
        </row>
        <row r="2219">
          <cell r="B2219">
            <v>2849</v>
          </cell>
          <cell r="C2219" t="str">
            <v>MS</v>
          </cell>
          <cell r="D2219" t="str">
            <v>Cooperative</v>
          </cell>
          <cell r="E2219">
            <v>0.22158454142499201</v>
          </cell>
          <cell r="F2219">
            <v>1</v>
          </cell>
          <cell r="G2219">
            <v>14613.358575793809</v>
          </cell>
          <cell r="H2219">
            <v>14613.358575793809</v>
          </cell>
          <cell r="I2219">
            <v>11.608880937499999</v>
          </cell>
          <cell r="J2219">
            <v>47877</v>
          </cell>
          <cell r="K2219">
            <v>439979</v>
          </cell>
          <cell r="L2219">
            <v>30108</v>
          </cell>
          <cell r="M2219">
            <v>9.928373343456165E-2</v>
          </cell>
          <cell r="N2219">
            <v>9.928373343456165E-2</v>
          </cell>
          <cell r="O2219">
            <v>7129.8537442366587</v>
          </cell>
          <cell r="P2219">
            <v>19890.053332657182</v>
          </cell>
          <cell r="Q2219">
            <v>31607.692021004565</v>
          </cell>
          <cell r="R2219">
            <v>42215.085626426728</v>
          </cell>
          <cell r="S2219">
            <v>96805.474243509656</v>
          </cell>
          <cell r="T2219">
            <v>1865.6376463247609</v>
          </cell>
          <cell r="U2219">
            <v>1846.6369449358544</v>
          </cell>
          <cell r="V2219">
            <v>1904.6765597018211</v>
          </cell>
          <cell r="W2219">
            <v>1956.4313813123499</v>
          </cell>
          <cell r="X2219">
            <v>2010.7142830301125</v>
          </cell>
          <cell r="Y2219">
            <v>342.28603907401896</v>
          </cell>
          <cell r="Z2219">
            <v>384.75432702487194</v>
          </cell>
          <cell r="AA2219">
            <v>386.32609165154895</v>
          </cell>
          <cell r="AB2219">
            <v>373.90043952276801</v>
          </cell>
          <cell r="AC2219">
            <v>379.50463184422244</v>
          </cell>
          <cell r="AD2219">
            <v>10.519289852206784</v>
          </cell>
          <cell r="AE2219">
            <v>13.185495391730253</v>
          </cell>
          <cell r="AF2219">
            <v>13.683577192305137</v>
          </cell>
          <cell r="AG2219">
            <v>13.483737755183089</v>
          </cell>
          <cell r="AH2219">
            <v>11.795201817731336</v>
          </cell>
        </row>
        <row r="2220">
          <cell r="B2220">
            <v>3839</v>
          </cell>
          <cell r="C2220" t="str">
            <v>MS</v>
          </cell>
          <cell r="D2220" t="str">
            <v>Cooperative</v>
          </cell>
          <cell r="E2220">
            <v>0.22158454142499201</v>
          </cell>
          <cell r="F2220">
            <v>0</v>
          </cell>
          <cell r="G2220">
            <v>0</v>
          </cell>
          <cell r="H2220">
            <v>12124.573646810439</v>
          </cell>
          <cell r="I2220">
            <v>11.608880937499999</v>
          </cell>
          <cell r="J2220">
            <v>0</v>
          </cell>
          <cell r="K2220">
            <v>0</v>
          </cell>
          <cell r="L2220">
            <v>0</v>
          </cell>
          <cell r="M2220">
            <v>0</v>
          </cell>
          <cell r="N2220">
            <v>9.4313438336824554E-2</v>
          </cell>
          <cell r="O2220">
            <v>7129.8537442366587</v>
          </cell>
          <cell r="P2220">
            <v>19890.053332657182</v>
          </cell>
          <cell r="Q2220">
            <v>31607.692021004565</v>
          </cell>
          <cell r="R2220">
            <v>42215.085626426728</v>
          </cell>
          <cell r="S2220">
            <v>96805.474243509656</v>
          </cell>
          <cell r="T2220">
            <v>1865.6376463247609</v>
          </cell>
          <cell r="U2220">
            <v>1846.6369449358544</v>
          </cell>
          <cell r="V2220">
            <v>1904.6765597018211</v>
          </cell>
          <cell r="W2220">
            <v>1956.4313813123499</v>
          </cell>
          <cell r="X2220">
            <v>2010.7142830301125</v>
          </cell>
          <cell r="Y2220">
            <v>342.28603907401896</v>
          </cell>
          <cell r="Z2220">
            <v>384.75432702487194</v>
          </cell>
          <cell r="AA2220">
            <v>386.32609165154895</v>
          </cell>
          <cell r="AB2220">
            <v>373.90043952276801</v>
          </cell>
          <cell r="AC2220">
            <v>379.50463184422244</v>
          </cell>
          <cell r="AD2220">
            <v>10.519289852206784</v>
          </cell>
          <cell r="AE2220">
            <v>13.185495391730253</v>
          </cell>
          <cell r="AF2220">
            <v>13.683577192305137</v>
          </cell>
          <cell r="AG2220">
            <v>13.483737755183089</v>
          </cell>
          <cell r="AH2220">
            <v>11.795201817731336</v>
          </cell>
        </row>
        <row r="2221">
          <cell r="B2221">
            <v>3841</v>
          </cell>
          <cell r="C2221" t="str">
            <v>MS</v>
          </cell>
          <cell r="D2221" t="str">
            <v>Cooperative</v>
          </cell>
          <cell r="E2221">
            <v>0.22158454142499201</v>
          </cell>
          <cell r="F2221">
            <v>1</v>
          </cell>
          <cell r="G2221">
            <v>14502.550262773912</v>
          </cell>
          <cell r="H2221">
            <v>14502.550262773912</v>
          </cell>
          <cell r="I2221">
            <v>11.608880937499999</v>
          </cell>
          <cell r="J2221">
            <v>132995</v>
          </cell>
          <cell r="K2221">
            <v>1123121</v>
          </cell>
          <cell r="L2221">
            <v>77443</v>
          </cell>
          <cell r="M2221">
            <v>0.10880989777832152</v>
          </cell>
          <cell r="N2221">
            <v>0.10880989777832152</v>
          </cell>
          <cell r="O2221">
            <v>7129.8537442366587</v>
          </cell>
          <cell r="P2221">
            <v>19890.053332657182</v>
          </cell>
          <cell r="Q2221">
            <v>31607.692021004565</v>
          </cell>
          <cell r="R2221">
            <v>42215.085626426728</v>
          </cell>
          <cell r="S2221">
            <v>96805.474243509656</v>
          </cell>
          <cell r="T2221">
            <v>1865.6376463247609</v>
          </cell>
          <cell r="U2221">
            <v>1846.6369449358544</v>
          </cell>
          <cell r="V2221">
            <v>1904.6765597018211</v>
          </cell>
          <cell r="W2221">
            <v>1956.4313813123499</v>
          </cell>
          <cell r="X2221">
            <v>2010.7142830301125</v>
          </cell>
          <cell r="Y2221">
            <v>342.28603907401896</v>
          </cell>
          <cell r="Z2221">
            <v>384.75432702487194</v>
          </cell>
          <cell r="AA2221">
            <v>386.32609165154895</v>
          </cell>
          <cell r="AB2221">
            <v>373.90043952276801</v>
          </cell>
          <cell r="AC2221">
            <v>379.50463184422244</v>
          </cell>
          <cell r="AD2221">
            <v>10.519289852206784</v>
          </cell>
          <cell r="AE2221">
            <v>13.185495391730253</v>
          </cell>
          <cell r="AF2221">
            <v>13.683577192305137</v>
          </cell>
          <cell r="AG2221">
            <v>13.483737755183089</v>
          </cell>
          <cell r="AH2221">
            <v>11.795201817731336</v>
          </cell>
        </row>
        <row r="2222">
          <cell r="B2222">
            <v>17568</v>
          </cell>
          <cell r="C2222" t="str">
            <v>MS</v>
          </cell>
          <cell r="D2222" t="str">
            <v>Cooperative</v>
          </cell>
          <cell r="E2222">
            <v>0.22158454142499201</v>
          </cell>
          <cell r="F2222">
            <v>0</v>
          </cell>
          <cell r="G2222">
            <v>0</v>
          </cell>
          <cell r="H2222">
            <v>12124.573646810439</v>
          </cell>
          <cell r="I2222">
            <v>11.608880937499999</v>
          </cell>
          <cell r="J2222">
            <v>0</v>
          </cell>
          <cell r="K2222">
            <v>0</v>
          </cell>
          <cell r="L2222">
            <v>0</v>
          </cell>
          <cell r="M2222">
            <v>0</v>
          </cell>
          <cell r="N2222">
            <v>9.4313438336824554E-2</v>
          </cell>
          <cell r="O2222">
            <v>7129.8537442366587</v>
          </cell>
          <cell r="P2222">
            <v>19890.053332657182</v>
          </cell>
          <cell r="Q2222">
            <v>31607.692021004565</v>
          </cell>
          <cell r="R2222">
            <v>42215.085626426728</v>
          </cell>
          <cell r="S2222">
            <v>96805.474243509656</v>
          </cell>
          <cell r="T2222">
            <v>1865.6376463247609</v>
          </cell>
          <cell r="U2222">
            <v>1846.6369449358544</v>
          </cell>
          <cell r="V2222">
            <v>1904.6765597018211</v>
          </cell>
          <cell r="W2222">
            <v>1956.4313813123499</v>
          </cell>
          <cell r="X2222">
            <v>2010.7142830301125</v>
          </cell>
          <cell r="Y2222">
            <v>342.28603907401896</v>
          </cell>
          <cell r="Z2222">
            <v>384.75432702487194</v>
          </cell>
          <cell r="AA2222">
            <v>386.32609165154895</v>
          </cell>
          <cell r="AB2222">
            <v>373.90043952276801</v>
          </cell>
          <cell r="AC2222">
            <v>379.50463184422244</v>
          </cell>
          <cell r="AD2222">
            <v>10.519289852206784</v>
          </cell>
          <cell r="AE2222">
            <v>13.185495391730253</v>
          </cell>
          <cell r="AF2222">
            <v>13.683577192305137</v>
          </cell>
          <cell r="AG2222">
            <v>13.483737755183089</v>
          </cell>
          <cell r="AH2222">
            <v>11.795201817731336</v>
          </cell>
        </row>
        <row r="2223">
          <cell r="B2223">
            <v>22815</v>
          </cell>
          <cell r="C2223" t="str">
            <v>MS</v>
          </cell>
          <cell r="D2223" t="str">
            <v>Cooperative</v>
          </cell>
          <cell r="E2223">
            <v>0.22158454142499201</v>
          </cell>
          <cell r="F2223">
            <v>1</v>
          </cell>
          <cell r="G2223">
            <v>10548.867897659848</v>
          </cell>
          <cell r="H2223">
            <v>10548.867897659848</v>
          </cell>
          <cell r="I2223">
            <v>11.608880937499999</v>
          </cell>
          <cell r="J2223">
            <v>27366</v>
          </cell>
          <cell r="K2223">
            <v>222233</v>
          </cell>
          <cell r="L2223">
            <v>21067</v>
          </cell>
          <cell r="M2223">
            <v>0.10993519622862605</v>
          </cell>
          <cell r="N2223">
            <v>0.10993519622862605</v>
          </cell>
          <cell r="O2223">
            <v>7129.8537442366587</v>
          </cell>
          <cell r="P2223">
            <v>19890.053332657182</v>
          </cell>
          <cell r="Q2223">
            <v>31607.692021004565</v>
          </cell>
          <cell r="R2223">
            <v>42215.085626426728</v>
          </cell>
          <cell r="S2223">
            <v>96805.474243509656</v>
          </cell>
          <cell r="T2223">
            <v>1865.6376463247609</v>
          </cell>
          <cell r="U2223">
            <v>1846.6369449358544</v>
          </cell>
          <cell r="V2223">
            <v>1904.6765597018211</v>
          </cell>
          <cell r="W2223">
            <v>1956.4313813123499</v>
          </cell>
          <cell r="X2223">
            <v>2010.7142830301125</v>
          </cell>
          <cell r="Y2223">
            <v>342.28603907401896</v>
          </cell>
          <cell r="Z2223">
            <v>384.75432702487194</v>
          </cell>
          <cell r="AA2223">
            <v>386.32609165154895</v>
          </cell>
          <cell r="AB2223">
            <v>373.90043952276801</v>
          </cell>
          <cell r="AC2223">
            <v>379.50463184422244</v>
          </cell>
          <cell r="AD2223">
            <v>10.519289852206784</v>
          </cell>
          <cell r="AE2223">
            <v>13.185495391730253</v>
          </cell>
          <cell r="AF2223">
            <v>13.683577192305137</v>
          </cell>
          <cell r="AG2223">
            <v>13.483737755183089</v>
          </cell>
          <cell r="AH2223">
            <v>11.795201817731336</v>
          </cell>
        </row>
        <row r="2224">
          <cell r="B2224">
            <v>5175</v>
          </cell>
          <cell r="C2224" t="str">
            <v>MS</v>
          </cell>
          <cell r="D2224" t="str">
            <v>Cooperative</v>
          </cell>
          <cell r="E2224">
            <v>0.22158454142499201</v>
          </cell>
          <cell r="F2224">
            <v>1</v>
          </cell>
          <cell r="G2224">
            <v>14179.778385697311</v>
          </cell>
          <cell r="H2224">
            <v>14179.778385697311</v>
          </cell>
          <cell r="I2224">
            <v>11.608880937499999</v>
          </cell>
          <cell r="J2224">
            <v>61043.9</v>
          </cell>
          <cell r="K2224">
            <v>513152</v>
          </cell>
          <cell r="L2224">
            <v>36189</v>
          </cell>
          <cell r="M2224">
            <v>0.1091343977866865</v>
          </cell>
          <cell r="N2224">
            <v>0.1091343977866865</v>
          </cell>
          <cell r="O2224">
            <v>7129.8537442366587</v>
          </cell>
          <cell r="P2224">
            <v>19890.053332657182</v>
          </cell>
          <cell r="Q2224">
            <v>31607.692021004565</v>
          </cell>
          <cell r="R2224">
            <v>42215.085626426728</v>
          </cell>
          <cell r="S2224">
            <v>96805.474243509656</v>
          </cell>
          <cell r="T2224">
            <v>1865.6376463247609</v>
          </cell>
          <cell r="U2224">
            <v>1846.6369449358544</v>
          </cell>
          <cell r="V2224">
            <v>1904.6765597018211</v>
          </cell>
          <cell r="W2224">
            <v>1956.4313813123499</v>
          </cell>
          <cell r="X2224">
            <v>2010.7142830301125</v>
          </cell>
          <cell r="Y2224">
            <v>342.28603907401896</v>
          </cell>
          <cell r="Z2224">
            <v>384.75432702487194</v>
          </cell>
          <cell r="AA2224">
            <v>386.32609165154895</v>
          </cell>
          <cell r="AB2224">
            <v>373.90043952276801</v>
          </cell>
          <cell r="AC2224">
            <v>379.50463184422244</v>
          </cell>
          <cell r="AD2224">
            <v>10.519289852206784</v>
          </cell>
          <cell r="AE2224">
            <v>13.185495391730253</v>
          </cell>
          <cell r="AF2224">
            <v>13.683577192305137</v>
          </cell>
          <cell r="AG2224">
            <v>13.483737755183089</v>
          </cell>
          <cell r="AH2224">
            <v>11.795201817731336</v>
          </cell>
        </row>
        <row r="2225">
          <cell r="B2225">
            <v>5578</v>
          </cell>
          <cell r="C2225" t="str">
            <v>MS</v>
          </cell>
          <cell r="D2225" t="str">
            <v>Cooperative</v>
          </cell>
          <cell r="E2225">
            <v>0.22158454142499201</v>
          </cell>
          <cell r="F2225">
            <v>1</v>
          </cell>
          <cell r="G2225">
            <v>12417.746047934726</v>
          </cell>
          <cell r="H2225">
            <v>12417.746047934726</v>
          </cell>
          <cell r="I2225">
            <v>11.608880937499999</v>
          </cell>
          <cell r="J2225">
            <v>15600</v>
          </cell>
          <cell r="K2225">
            <v>121756</v>
          </cell>
          <cell r="L2225">
            <v>9805</v>
          </cell>
          <cell r="M2225">
            <v>0.1169067567010558</v>
          </cell>
          <cell r="N2225">
            <v>0.1169067567010558</v>
          </cell>
          <cell r="O2225">
            <v>7129.8537442366587</v>
          </cell>
          <cell r="P2225">
            <v>19890.053332657182</v>
          </cell>
          <cell r="Q2225">
            <v>31607.692021004565</v>
          </cell>
          <cell r="R2225">
            <v>42215.085626426728</v>
          </cell>
          <cell r="S2225">
            <v>96805.474243509656</v>
          </cell>
          <cell r="T2225">
            <v>1865.6376463247609</v>
          </cell>
          <cell r="U2225">
            <v>1846.6369449358544</v>
          </cell>
          <cell r="V2225">
            <v>1904.6765597018211</v>
          </cell>
          <cell r="W2225">
            <v>1956.4313813123499</v>
          </cell>
          <cell r="X2225">
            <v>2010.7142830301125</v>
          </cell>
          <cell r="Y2225">
            <v>342.28603907401896</v>
          </cell>
          <cell r="Z2225">
            <v>384.75432702487194</v>
          </cell>
          <cell r="AA2225">
            <v>386.32609165154895</v>
          </cell>
          <cell r="AB2225">
            <v>373.90043952276801</v>
          </cell>
          <cell r="AC2225">
            <v>379.50463184422244</v>
          </cell>
          <cell r="AD2225">
            <v>10.519289852206784</v>
          </cell>
          <cell r="AE2225">
            <v>13.185495391730253</v>
          </cell>
          <cell r="AF2225">
            <v>13.683577192305137</v>
          </cell>
          <cell r="AG2225">
            <v>13.483737755183089</v>
          </cell>
          <cell r="AH2225">
            <v>11.795201817731336</v>
          </cell>
        </row>
        <row r="2226">
          <cell r="B2226">
            <v>11519</v>
          </cell>
          <cell r="C2226" t="str">
            <v>MS</v>
          </cell>
          <cell r="D2226" t="str">
            <v>Cooperative</v>
          </cell>
          <cell r="E2226">
            <v>0.22158454142499201</v>
          </cell>
          <cell r="F2226">
            <v>1</v>
          </cell>
          <cell r="G2226">
            <v>12722.865340852873</v>
          </cell>
          <cell r="H2226">
            <v>12722.865340852873</v>
          </cell>
          <cell r="I2226">
            <v>11.608880937499999</v>
          </cell>
          <cell r="J2226">
            <v>49533</v>
          </cell>
          <cell r="K2226">
            <v>385770</v>
          </cell>
          <cell r="L2226">
            <v>30321</v>
          </cell>
          <cell r="M2226">
            <v>0.11745103417354576</v>
          </cell>
          <cell r="N2226">
            <v>0.11745103417354576</v>
          </cell>
          <cell r="O2226">
            <v>7129.8537442366587</v>
          </cell>
          <cell r="P2226">
            <v>19890.053332657182</v>
          </cell>
          <cell r="Q2226">
            <v>31607.692021004565</v>
          </cell>
          <cell r="R2226">
            <v>42215.085626426728</v>
          </cell>
          <cell r="S2226">
            <v>96805.474243509656</v>
          </cell>
          <cell r="T2226">
            <v>1865.6376463247609</v>
          </cell>
          <cell r="U2226">
            <v>1846.6369449358544</v>
          </cell>
          <cell r="V2226">
            <v>1904.6765597018211</v>
          </cell>
          <cell r="W2226">
            <v>1956.4313813123499</v>
          </cell>
          <cell r="X2226">
            <v>2010.7142830301125</v>
          </cell>
          <cell r="Y2226">
            <v>342.28603907401896</v>
          </cell>
          <cell r="Z2226">
            <v>384.75432702487194</v>
          </cell>
          <cell r="AA2226">
            <v>386.32609165154895</v>
          </cell>
          <cell r="AB2226">
            <v>373.90043952276801</v>
          </cell>
          <cell r="AC2226">
            <v>379.50463184422244</v>
          </cell>
          <cell r="AD2226">
            <v>10.519289852206784</v>
          </cell>
          <cell r="AE2226">
            <v>13.185495391730253</v>
          </cell>
          <cell r="AF2226">
            <v>13.683577192305137</v>
          </cell>
          <cell r="AG2226">
            <v>13.483737755183089</v>
          </cell>
          <cell r="AH2226">
            <v>11.795201817731336</v>
          </cell>
        </row>
        <row r="2227">
          <cell r="B2227">
            <v>40303</v>
          </cell>
          <cell r="C2227" t="str">
            <v>MS</v>
          </cell>
          <cell r="D2227" t="str">
            <v>Cooperative</v>
          </cell>
          <cell r="E2227">
            <v>0.22158454142499201</v>
          </cell>
          <cell r="F2227">
            <v>1</v>
          </cell>
          <cell r="G2227">
            <v>15797.123623011015</v>
          </cell>
          <cell r="H2227">
            <v>15797.123623011015</v>
          </cell>
          <cell r="I2227">
            <v>11.608880937499999</v>
          </cell>
          <cell r="J2227">
            <v>17144</v>
          </cell>
          <cell r="K2227">
            <v>154875</v>
          </cell>
          <cell r="L2227">
            <v>9804</v>
          </cell>
          <cell r="M2227">
            <v>0.10187724536216304</v>
          </cell>
          <cell r="N2227">
            <v>0.10187724536216304</v>
          </cell>
          <cell r="O2227">
            <v>7129.8537442366587</v>
          </cell>
          <cell r="P2227">
            <v>19890.053332657182</v>
          </cell>
          <cell r="Q2227">
            <v>31607.692021004565</v>
          </cell>
          <cell r="R2227">
            <v>42215.085626426728</v>
          </cell>
          <cell r="S2227">
            <v>96805.474243509656</v>
          </cell>
          <cell r="T2227">
            <v>1865.6376463247609</v>
          </cell>
          <cell r="U2227">
            <v>1846.6369449358544</v>
          </cell>
          <cell r="V2227">
            <v>1904.6765597018211</v>
          </cell>
          <cell r="W2227">
            <v>1956.4313813123499</v>
          </cell>
          <cell r="X2227">
            <v>2010.7142830301125</v>
          </cell>
          <cell r="Y2227">
            <v>342.28603907401896</v>
          </cell>
          <cell r="Z2227">
            <v>384.75432702487194</v>
          </cell>
          <cell r="AA2227">
            <v>386.32609165154895</v>
          </cell>
          <cell r="AB2227">
            <v>373.90043952276801</v>
          </cell>
          <cell r="AC2227">
            <v>379.50463184422244</v>
          </cell>
          <cell r="AD2227">
            <v>10.519289852206784</v>
          </cell>
          <cell r="AE2227">
            <v>13.185495391730253</v>
          </cell>
          <cell r="AF2227">
            <v>13.683577192305137</v>
          </cell>
          <cell r="AG2227">
            <v>13.483737755183089</v>
          </cell>
          <cell r="AH2227">
            <v>11.795201817731336</v>
          </cell>
        </row>
        <row r="2228">
          <cell r="B2228">
            <v>13227</v>
          </cell>
          <cell r="C2228" t="str">
            <v>MS</v>
          </cell>
          <cell r="D2228" t="str">
            <v>Cooperative</v>
          </cell>
          <cell r="E2228">
            <v>0.22158454142499201</v>
          </cell>
          <cell r="F2228">
            <v>1</v>
          </cell>
          <cell r="G2228">
            <v>13117.906027375329</v>
          </cell>
          <cell r="H2228">
            <v>13117.906027375329</v>
          </cell>
          <cell r="I2228">
            <v>11.608880937499999</v>
          </cell>
          <cell r="J2228">
            <v>18633</v>
          </cell>
          <cell r="K2228">
            <v>163882</v>
          </cell>
          <cell r="L2228">
            <v>12493</v>
          </cell>
          <cell r="M2228">
            <v>0.1030780867049081</v>
          </cell>
          <cell r="N2228">
            <v>0.1030780867049081</v>
          </cell>
          <cell r="O2228">
            <v>7129.8537442366587</v>
          </cell>
          <cell r="P2228">
            <v>19890.053332657182</v>
          </cell>
          <cell r="Q2228">
            <v>31607.692021004565</v>
          </cell>
          <cell r="R2228">
            <v>42215.085626426728</v>
          </cell>
          <cell r="S2228">
            <v>96805.474243509656</v>
          </cell>
          <cell r="T2228">
            <v>1865.6376463247609</v>
          </cell>
          <cell r="U2228">
            <v>1846.6369449358544</v>
          </cell>
          <cell r="V2228">
            <v>1904.6765597018211</v>
          </cell>
          <cell r="W2228">
            <v>1956.4313813123499</v>
          </cell>
          <cell r="X2228">
            <v>2010.7142830301125</v>
          </cell>
          <cell r="Y2228">
            <v>342.28603907401896</v>
          </cell>
          <cell r="Z2228">
            <v>384.75432702487194</v>
          </cell>
          <cell r="AA2228">
            <v>386.32609165154895</v>
          </cell>
          <cell r="AB2228">
            <v>373.90043952276801</v>
          </cell>
          <cell r="AC2228">
            <v>379.50463184422244</v>
          </cell>
          <cell r="AD2228">
            <v>10.519289852206784</v>
          </cell>
          <cell r="AE2228">
            <v>13.185495391730253</v>
          </cell>
          <cell r="AF2228">
            <v>13.683577192305137</v>
          </cell>
          <cell r="AG2228">
            <v>13.483737755183089</v>
          </cell>
          <cell r="AH2228">
            <v>11.795201817731336</v>
          </cell>
        </row>
        <row r="2229">
          <cell r="B2229">
            <v>40302</v>
          </cell>
          <cell r="C2229" t="str">
            <v>MS</v>
          </cell>
          <cell r="D2229" t="str">
            <v>Cooperative</v>
          </cell>
          <cell r="E2229">
            <v>0.22158454142499201</v>
          </cell>
          <cell r="F2229">
            <v>1</v>
          </cell>
          <cell r="G2229">
            <v>13234.149531946205</v>
          </cell>
          <cell r="H2229">
            <v>13234.149531946205</v>
          </cell>
          <cell r="I2229">
            <v>11.608880937499999</v>
          </cell>
          <cell r="J2229">
            <v>38219</v>
          </cell>
          <cell r="K2229">
            <v>323747</v>
          </cell>
          <cell r="L2229">
            <v>24463</v>
          </cell>
          <cell r="M2229">
            <v>0.10752576347429087</v>
          </cell>
          <cell r="N2229">
            <v>0.10752576347429087</v>
          </cell>
          <cell r="O2229">
            <v>7129.8537442366587</v>
          </cell>
          <cell r="P2229">
            <v>19890.053332657182</v>
          </cell>
          <cell r="Q2229">
            <v>31607.692021004565</v>
          </cell>
          <cell r="R2229">
            <v>42215.085626426728</v>
          </cell>
          <cell r="S2229">
            <v>96805.474243509656</v>
          </cell>
          <cell r="T2229">
            <v>1865.6376463247609</v>
          </cell>
          <cell r="U2229">
            <v>1846.6369449358544</v>
          </cell>
          <cell r="V2229">
            <v>1904.6765597018211</v>
          </cell>
          <cell r="W2229">
            <v>1956.4313813123499</v>
          </cell>
          <cell r="X2229">
            <v>2010.7142830301125</v>
          </cell>
          <cell r="Y2229">
            <v>342.28603907401896</v>
          </cell>
          <cell r="Z2229">
            <v>384.75432702487194</v>
          </cell>
          <cell r="AA2229">
            <v>386.32609165154895</v>
          </cell>
          <cell r="AB2229">
            <v>373.90043952276801</v>
          </cell>
          <cell r="AC2229">
            <v>379.50463184422244</v>
          </cell>
          <cell r="AD2229">
            <v>10.519289852206784</v>
          </cell>
          <cell r="AE2229">
            <v>13.185495391730253</v>
          </cell>
          <cell r="AF2229">
            <v>13.683577192305137</v>
          </cell>
          <cell r="AG2229">
            <v>13.483737755183089</v>
          </cell>
          <cell r="AH2229">
            <v>11.795201817731336</v>
          </cell>
        </row>
        <row r="2230">
          <cell r="B2230">
            <v>13735</v>
          </cell>
          <cell r="C2230" t="str">
            <v>MS</v>
          </cell>
          <cell r="D2230" t="str">
            <v>Cooperative</v>
          </cell>
          <cell r="E2230">
            <v>0.22158454142499201</v>
          </cell>
          <cell r="F2230">
            <v>1</v>
          </cell>
          <cell r="G2230">
            <v>16136.67359515735</v>
          </cell>
          <cell r="H2230">
            <v>16136.67359515735</v>
          </cell>
          <cell r="I2230">
            <v>11.608880937499999</v>
          </cell>
          <cell r="J2230">
            <v>46329</v>
          </cell>
          <cell r="K2230">
            <v>442516</v>
          </cell>
          <cell r="L2230">
            <v>27423</v>
          </cell>
          <cell r="M2230">
            <v>9.6061602058708048E-2</v>
          </cell>
          <cell r="N2230">
            <v>9.6061602058708048E-2</v>
          </cell>
          <cell r="O2230">
            <v>7129.8537442366587</v>
          </cell>
          <cell r="P2230">
            <v>19890.053332657182</v>
          </cell>
          <cell r="Q2230">
            <v>31607.692021004565</v>
          </cell>
          <cell r="R2230">
            <v>42215.085626426728</v>
          </cell>
          <cell r="S2230">
            <v>96805.474243509656</v>
          </cell>
          <cell r="T2230">
            <v>1865.6376463247609</v>
          </cell>
          <cell r="U2230">
            <v>1846.6369449358544</v>
          </cell>
          <cell r="V2230">
            <v>1904.6765597018211</v>
          </cell>
          <cell r="W2230">
            <v>1956.4313813123499</v>
          </cell>
          <cell r="X2230">
            <v>2010.7142830301125</v>
          </cell>
          <cell r="Y2230">
            <v>342.28603907401896</v>
          </cell>
          <cell r="Z2230">
            <v>384.75432702487194</v>
          </cell>
          <cell r="AA2230">
            <v>386.32609165154895</v>
          </cell>
          <cell r="AB2230">
            <v>373.90043952276801</v>
          </cell>
          <cell r="AC2230">
            <v>379.50463184422244</v>
          </cell>
          <cell r="AD2230">
            <v>10.519289852206784</v>
          </cell>
          <cell r="AE2230">
            <v>13.185495391730253</v>
          </cell>
          <cell r="AF2230">
            <v>13.683577192305137</v>
          </cell>
          <cell r="AG2230">
            <v>13.483737755183089</v>
          </cell>
          <cell r="AH2230">
            <v>11.795201817731336</v>
          </cell>
        </row>
        <row r="2231">
          <cell r="B2231">
            <v>14563</v>
          </cell>
          <cell r="C2231" t="str">
            <v>MS</v>
          </cell>
          <cell r="D2231" t="str">
            <v>Cooperative</v>
          </cell>
          <cell r="E2231">
            <v>0.22158454142499201</v>
          </cell>
          <cell r="F2231">
            <v>1</v>
          </cell>
          <cell r="G2231">
            <v>14022.571168068078</v>
          </cell>
          <cell r="H2231">
            <v>14022.571168068078</v>
          </cell>
          <cell r="I2231">
            <v>11.608880937499999</v>
          </cell>
          <cell r="J2231">
            <v>89270</v>
          </cell>
          <cell r="K2231">
            <v>692084</v>
          </cell>
          <cell r="L2231">
            <v>49355</v>
          </cell>
          <cell r="M2231">
            <v>0.11905277997462194</v>
          </cell>
          <cell r="N2231">
            <v>0.11905277997462194</v>
          </cell>
          <cell r="O2231">
            <v>7129.8537442366587</v>
          </cell>
          <cell r="P2231">
            <v>19890.053332657182</v>
          </cell>
          <cell r="Q2231">
            <v>31607.692021004565</v>
          </cell>
          <cell r="R2231">
            <v>42215.085626426728</v>
          </cell>
          <cell r="S2231">
            <v>96805.474243509656</v>
          </cell>
          <cell r="T2231">
            <v>1865.6376463247609</v>
          </cell>
          <cell r="U2231">
            <v>1846.6369449358544</v>
          </cell>
          <cell r="V2231">
            <v>1904.6765597018211</v>
          </cell>
          <cell r="W2231">
            <v>1956.4313813123499</v>
          </cell>
          <cell r="X2231">
            <v>2010.7142830301125</v>
          </cell>
          <cell r="Y2231">
            <v>342.28603907401896</v>
          </cell>
          <cell r="Z2231">
            <v>384.75432702487194</v>
          </cell>
          <cell r="AA2231">
            <v>386.32609165154895</v>
          </cell>
          <cell r="AB2231">
            <v>373.90043952276801</v>
          </cell>
          <cell r="AC2231">
            <v>379.50463184422244</v>
          </cell>
          <cell r="AD2231">
            <v>10.519289852206784</v>
          </cell>
          <cell r="AE2231">
            <v>13.185495391730253</v>
          </cell>
          <cell r="AF2231">
            <v>13.683577192305137</v>
          </cell>
          <cell r="AG2231">
            <v>13.483737755183089</v>
          </cell>
          <cell r="AH2231">
            <v>11.795201817731336</v>
          </cell>
        </row>
        <row r="2232">
          <cell r="B2232">
            <v>15211</v>
          </cell>
          <cell r="C2232" t="str">
            <v>MS</v>
          </cell>
          <cell r="D2232" t="str">
            <v>Cooperative</v>
          </cell>
          <cell r="E2232">
            <v>0.22158454142499201</v>
          </cell>
          <cell r="F2232">
            <v>1</v>
          </cell>
          <cell r="G2232">
            <v>14269.796021791461</v>
          </cell>
          <cell r="H2232">
            <v>14269.796021791461</v>
          </cell>
          <cell r="I2232">
            <v>11.608880937499999</v>
          </cell>
          <cell r="J2232">
            <v>25706</v>
          </cell>
          <cell r="K2232">
            <v>225263</v>
          </cell>
          <cell r="L2232">
            <v>15786</v>
          </cell>
          <cell r="M2232">
            <v>0.10435316259770801</v>
          </cell>
          <cell r="N2232">
            <v>0.10435316259770801</v>
          </cell>
          <cell r="O2232">
            <v>7129.8537442366587</v>
          </cell>
          <cell r="P2232">
            <v>19890.053332657182</v>
          </cell>
          <cell r="Q2232">
            <v>31607.692021004565</v>
          </cell>
          <cell r="R2232">
            <v>42215.085626426728</v>
          </cell>
          <cell r="S2232">
            <v>96805.474243509656</v>
          </cell>
          <cell r="T2232">
            <v>1865.6376463247609</v>
          </cell>
          <cell r="U2232">
            <v>1846.6369449358544</v>
          </cell>
          <cell r="V2232">
            <v>1904.6765597018211</v>
          </cell>
          <cell r="W2232">
            <v>1956.4313813123499</v>
          </cell>
          <cell r="X2232">
            <v>2010.7142830301125</v>
          </cell>
          <cell r="Y2232">
            <v>342.28603907401896</v>
          </cell>
          <cell r="Z2232">
            <v>384.75432702487194</v>
          </cell>
          <cell r="AA2232">
            <v>386.32609165154895</v>
          </cell>
          <cell r="AB2232">
            <v>373.90043952276801</v>
          </cell>
          <cell r="AC2232">
            <v>379.50463184422244</v>
          </cell>
          <cell r="AD2232">
            <v>10.519289852206784</v>
          </cell>
          <cell r="AE2232">
            <v>13.185495391730253</v>
          </cell>
          <cell r="AF2232">
            <v>13.683577192305137</v>
          </cell>
          <cell r="AG2232">
            <v>13.483737755183089</v>
          </cell>
          <cell r="AH2232">
            <v>11.795201817731336</v>
          </cell>
        </row>
        <row r="2233">
          <cell r="B2233">
            <v>15334</v>
          </cell>
          <cell r="C2233" t="str">
            <v>MS</v>
          </cell>
          <cell r="D2233" t="str">
            <v>Cooperative</v>
          </cell>
          <cell r="E2233">
            <v>0.22158454142499201</v>
          </cell>
          <cell r="F2233">
            <v>1</v>
          </cell>
          <cell r="G2233">
            <v>13786.978450252178</v>
          </cell>
          <cell r="H2233">
            <v>13786.978450252178</v>
          </cell>
          <cell r="I2233">
            <v>11.608880937499999</v>
          </cell>
          <cell r="J2233">
            <v>14248</v>
          </cell>
          <cell r="K2233">
            <v>150347</v>
          </cell>
          <cell r="L2233">
            <v>10905</v>
          </cell>
          <cell r="M2233">
            <v>8.4663224677038781E-2</v>
          </cell>
          <cell r="N2233">
            <v>8.4663224677038781E-2</v>
          </cell>
          <cell r="O2233">
            <v>7129.8537442366587</v>
          </cell>
          <cell r="P2233">
            <v>19890.053332657182</v>
          </cell>
          <cell r="Q2233">
            <v>31607.692021004565</v>
          </cell>
          <cell r="R2233">
            <v>42215.085626426728</v>
          </cell>
          <cell r="S2233">
            <v>96805.474243509656</v>
          </cell>
          <cell r="T2233">
            <v>1865.6376463247609</v>
          </cell>
          <cell r="U2233">
            <v>1846.6369449358544</v>
          </cell>
          <cell r="V2233">
            <v>1904.6765597018211</v>
          </cell>
          <cell r="W2233">
            <v>1956.4313813123499</v>
          </cell>
          <cell r="X2233">
            <v>2010.7142830301125</v>
          </cell>
          <cell r="Y2233">
            <v>342.28603907401896</v>
          </cell>
          <cell r="Z2233">
            <v>384.75432702487194</v>
          </cell>
          <cell r="AA2233">
            <v>386.32609165154895</v>
          </cell>
          <cell r="AB2233">
            <v>373.90043952276801</v>
          </cell>
          <cell r="AC2233">
            <v>379.50463184422244</v>
          </cell>
          <cell r="AD2233">
            <v>10.519289852206784</v>
          </cell>
          <cell r="AE2233">
            <v>13.185495391730253</v>
          </cell>
          <cell r="AF2233">
            <v>13.683577192305137</v>
          </cell>
          <cell r="AG2233">
            <v>13.483737755183089</v>
          </cell>
          <cell r="AH2233">
            <v>11.795201817731336</v>
          </cell>
        </row>
        <row r="2234">
          <cell r="B2234">
            <v>17252</v>
          </cell>
          <cell r="C2234" t="str">
            <v>MS</v>
          </cell>
          <cell r="D2234" t="str">
            <v>Cooperative</v>
          </cell>
          <cell r="E2234">
            <v>0.22158454142499201</v>
          </cell>
          <cell r="F2234">
            <v>1</v>
          </cell>
          <cell r="G2234">
            <v>14428.542142564283</v>
          </cell>
          <cell r="H2234">
            <v>14428.542142564283</v>
          </cell>
          <cell r="I2234">
            <v>11.608880937499999</v>
          </cell>
          <cell r="J2234">
            <v>112653.9</v>
          </cell>
          <cell r="K2234">
            <v>985354</v>
          </cell>
          <cell r="L2234">
            <v>68292</v>
          </cell>
          <cell r="M2234">
            <v>0.10467342258335076</v>
          </cell>
          <cell r="N2234">
            <v>0.10467342258335076</v>
          </cell>
          <cell r="O2234">
            <v>7129.8537442366587</v>
          </cell>
          <cell r="P2234">
            <v>19890.053332657182</v>
          </cell>
          <cell r="Q2234">
            <v>31607.692021004565</v>
          </cell>
          <cell r="R2234">
            <v>42215.085626426728</v>
          </cell>
          <cell r="S2234">
            <v>96805.474243509656</v>
          </cell>
          <cell r="T2234">
            <v>1865.6376463247609</v>
          </cell>
          <cell r="U2234">
            <v>1846.6369449358544</v>
          </cell>
          <cell r="V2234">
            <v>1904.6765597018211</v>
          </cell>
          <cell r="W2234">
            <v>1956.4313813123499</v>
          </cell>
          <cell r="X2234">
            <v>2010.7142830301125</v>
          </cell>
          <cell r="Y2234">
            <v>342.28603907401896</v>
          </cell>
          <cell r="Z2234">
            <v>384.75432702487194</v>
          </cell>
          <cell r="AA2234">
            <v>386.32609165154895</v>
          </cell>
          <cell r="AB2234">
            <v>373.90043952276801</v>
          </cell>
          <cell r="AC2234">
            <v>379.50463184422244</v>
          </cell>
          <cell r="AD2234">
            <v>10.519289852206784</v>
          </cell>
          <cell r="AE2234">
            <v>13.185495391730253</v>
          </cell>
          <cell r="AF2234">
            <v>13.683577192305137</v>
          </cell>
          <cell r="AG2234">
            <v>13.483737755183089</v>
          </cell>
          <cell r="AH2234">
            <v>11.795201817731336</v>
          </cell>
        </row>
        <row r="2235">
          <cell r="B2235">
            <v>17647</v>
          </cell>
          <cell r="C2235" t="str">
            <v>MS</v>
          </cell>
          <cell r="D2235" t="str">
            <v>Cooperative</v>
          </cell>
          <cell r="E2235">
            <v>0.22158454142499201</v>
          </cell>
          <cell r="F2235">
            <v>1</v>
          </cell>
          <cell r="G2235">
            <v>13535.963244613435</v>
          </cell>
          <cell r="H2235">
            <v>13535.963244613435</v>
          </cell>
          <cell r="I2235">
            <v>11.608880937499999</v>
          </cell>
          <cell r="J2235">
            <v>102116</v>
          </cell>
          <cell r="K2235">
            <v>854390</v>
          </cell>
          <cell r="L2235">
            <v>63120</v>
          </cell>
          <cell r="M2235">
            <v>0.10922760006870398</v>
          </cell>
          <cell r="N2235">
            <v>0.10922760006870398</v>
          </cell>
          <cell r="O2235">
            <v>7129.8537442366587</v>
          </cell>
          <cell r="P2235">
            <v>19890.053332657182</v>
          </cell>
          <cell r="Q2235">
            <v>31607.692021004565</v>
          </cell>
          <cell r="R2235">
            <v>42215.085626426728</v>
          </cell>
          <cell r="S2235">
            <v>96805.474243509656</v>
          </cell>
          <cell r="T2235">
            <v>1865.6376463247609</v>
          </cell>
          <cell r="U2235">
            <v>1846.6369449358544</v>
          </cell>
          <cell r="V2235">
            <v>1904.6765597018211</v>
          </cell>
          <cell r="W2235">
            <v>1956.4313813123499</v>
          </cell>
          <cell r="X2235">
            <v>2010.7142830301125</v>
          </cell>
          <cell r="Y2235">
            <v>342.28603907401896</v>
          </cell>
          <cell r="Z2235">
            <v>384.75432702487194</v>
          </cell>
          <cell r="AA2235">
            <v>386.32609165154895</v>
          </cell>
          <cell r="AB2235">
            <v>373.90043952276801</v>
          </cell>
          <cell r="AC2235">
            <v>379.50463184422244</v>
          </cell>
          <cell r="AD2235">
            <v>10.519289852206784</v>
          </cell>
          <cell r="AE2235">
            <v>13.185495391730253</v>
          </cell>
          <cell r="AF2235">
            <v>13.683577192305137</v>
          </cell>
          <cell r="AG2235">
            <v>13.483737755183089</v>
          </cell>
          <cell r="AH2235">
            <v>11.795201817731336</v>
          </cell>
        </row>
        <row r="2236">
          <cell r="B2236">
            <v>17683</v>
          </cell>
          <cell r="C2236" t="str">
            <v>MS</v>
          </cell>
          <cell r="D2236" t="str">
            <v>Cooperative</v>
          </cell>
          <cell r="E2236">
            <v>0.22158454142499201</v>
          </cell>
          <cell r="F2236">
            <v>1</v>
          </cell>
          <cell r="G2236">
            <v>11665.612956307106</v>
          </cell>
          <cell r="H2236">
            <v>11665.612956307106</v>
          </cell>
          <cell r="I2236">
            <v>11.608880937499999</v>
          </cell>
          <cell r="J2236">
            <v>34025.599999999999</v>
          </cell>
          <cell r="K2236">
            <v>269394</v>
          </cell>
          <cell r="L2236">
            <v>23093</v>
          </cell>
          <cell r="M2236">
            <v>0.11436258175803377</v>
          </cell>
          <cell r="N2236">
            <v>0.11436258175803377</v>
          </cell>
          <cell r="O2236">
            <v>7129.8537442366587</v>
          </cell>
          <cell r="P2236">
            <v>19890.053332657182</v>
          </cell>
          <cell r="Q2236">
            <v>31607.692021004565</v>
          </cell>
          <cell r="R2236">
            <v>42215.085626426728</v>
          </cell>
          <cell r="S2236">
            <v>96805.474243509656</v>
          </cell>
          <cell r="T2236">
            <v>1865.6376463247609</v>
          </cell>
          <cell r="U2236">
            <v>1846.6369449358544</v>
          </cell>
          <cell r="V2236">
            <v>1904.6765597018211</v>
          </cell>
          <cell r="W2236">
            <v>1956.4313813123499</v>
          </cell>
          <cell r="X2236">
            <v>2010.7142830301125</v>
          </cell>
          <cell r="Y2236">
            <v>342.28603907401896</v>
          </cell>
          <cell r="Z2236">
            <v>384.75432702487194</v>
          </cell>
          <cell r="AA2236">
            <v>386.32609165154895</v>
          </cell>
          <cell r="AB2236">
            <v>373.90043952276801</v>
          </cell>
          <cell r="AC2236">
            <v>379.50463184422244</v>
          </cell>
          <cell r="AD2236">
            <v>10.519289852206784</v>
          </cell>
          <cell r="AE2236">
            <v>13.185495391730253</v>
          </cell>
          <cell r="AF2236">
            <v>13.683577192305137</v>
          </cell>
          <cell r="AG2236">
            <v>13.483737755183089</v>
          </cell>
          <cell r="AH2236">
            <v>11.795201817731336</v>
          </cell>
        </row>
        <row r="2237">
          <cell r="B2237">
            <v>18447</v>
          </cell>
          <cell r="C2237" t="str">
            <v>MS</v>
          </cell>
          <cell r="D2237" t="str">
            <v>Cooperative</v>
          </cell>
          <cell r="E2237">
            <v>0.22158454142499201</v>
          </cell>
          <cell r="F2237">
            <v>1</v>
          </cell>
          <cell r="G2237">
            <v>14990.736842105263</v>
          </cell>
          <cell r="H2237">
            <v>14990.736842105263</v>
          </cell>
          <cell r="I2237">
            <v>11.608880937499999</v>
          </cell>
          <cell r="J2237">
            <v>35335</v>
          </cell>
          <cell r="K2237">
            <v>320427</v>
          </cell>
          <cell r="L2237">
            <v>21375</v>
          </cell>
          <cell r="M2237">
            <v>0.10098188367250965</v>
          </cell>
          <cell r="N2237">
            <v>0.10098188367250965</v>
          </cell>
          <cell r="O2237">
            <v>7129.8537442366587</v>
          </cell>
          <cell r="P2237">
            <v>19890.053332657182</v>
          </cell>
          <cell r="Q2237">
            <v>31607.692021004565</v>
          </cell>
          <cell r="R2237">
            <v>42215.085626426728</v>
          </cell>
          <cell r="S2237">
            <v>96805.474243509656</v>
          </cell>
          <cell r="T2237">
            <v>1865.6376463247609</v>
          </cell>
          <cell r="U2237">
            <v>1846.6369449358544</v>
          </cell>
          <cell r="V2237">
            <v>1904.6765597018211</v>
          </cell>
          <cell r="W2237">
            <v>1956.4313813123499</v>
          </cell>
          <cell r="X2237">
            <v>2010.7142830301125</v>
          </cell>
          <cell r="Y2237">
            <v>342.28603907401896</v>
          </cell>
          <cell r="Z2237">
            <v>384.75432702487194</v>
          </cell>
          <cell r="AA2237">
            <v>386.32609165154895</v>
          </cell>
          <cell r="AB2237">
            <v>373.90043952276801</v>
          </cell>
          <cell r="AC2237">
            <v>379.50463184422244</v>
          </cell>
          <cell r="AD2237">
            <v>10.519289852206784</v>
          </cell>
          <cell r="AE2237">
            <v>13.185495391730253</v>
          </cell>
          <cell r="AF2237">
            <v>13.683577192305137</v>
          </cell>
          <cell r="AG2237">
            <v>13.483737755183089</v>
          </cell>
          <cell r="AH2237">
            <v>11.795201817731336</v>
          </cell>
        </row>
        <row r="2238">
          <cell r="B2238">
            <v>18943</v>
          </cell>
          <cell r="C2238" t="str">
            <v>MS</v>
          </cell>
          <cell r="D2238" t="str">
            <v>Cooperative</v>
          </cell>
          <cell r="E2238">
            <v>0.22158454142499201</v>
          </cell>
          <cell r="F2238">
            <v>1</v>
          </cell>
          <cell r="G2238">
            <v>13398.937198067633</v>
          </cell>
          <cell r="H2238">
            <v>13398.937198067633</v>
          </cell>
          <cell r="I2238">
            <v>11.608880937499999</v>
          </cell>
          <cell r="J2238">
            <v>15701</v>
          </cell>
          <cell r="K2238">
            <v>138679</v>
          </cell>
          <cell r="L2238">
            <v>10350</v>
          </cell>
          <cell r="M2238">
            <v>0.10282145809792759</v>
          </cell>
          <cell r="N2238">
            <v>0.10282145809792759</v>
          </cell>
          <cell r="O2238">
            <v>7129.8537442366587</v>
          </cell>
          <cell r="P2238">
            <v>19890.053332657182</v>
          </cell>
          <cell r="Q2238">
            <v>31607.692021004565</v>
          </cell>
          <cell r="R2238">
            <v>42215.085626426728</v>
          </cell>
          <cell r="S2238">
            <v>96805.474243509656</v>
          </cell>
          <cell r="T2238">
            <v>1865.6376463247609</v>
          </cell>
          <cell r="U2238">
            <v>1846.6369449358544</v>
          </cell>
          <cell r="V2238">
            <v>1904.6765597018211</v>
          </cell>
          <cell r="W2238">
            <v>1956.4313813123499</v>
          </cell>
          <cell r="X2238">
            <v>2010.7142830301125</v>
          </cell>
          <cell r="Y2238">
            <v>342.28603907401896</v>
          </cell>
          <cell r="Z2238">
            <v>384.75432702487194</v>
          </cell>
          <cell r="AA2238">
            <v>386.32609165154895</v>
          </cell>
          <cell r="AB2238">
            <v>373.90043952276801</v>
          </cell>
          <cell r="AC2238">
            <v>379.50463184422244</v>
          </cell>
          <cell r="AD2238">
            <v>10.519289852206784</v>
          </cell>
          <cell r="AE2238">
            <v>13.185495391730253</v>
          </cell>
          <cell r="AF2238">
            <v>13.683577192305137</v>
          </cell>
          <cell r="AG2238">
            <v>13.483737755183089</v>
          </cell>
          <cell r="AH2238">
            <v>11.795201817731336</v>
          </cell>
        </row>
        <row r="2239">
          <cell r="B2239">
            <v>18951</v>
          </cell>
          <cell r="C2239" t="str">
            <v>MS</v>
          </cell>
          <cell r="D2239" t="str">
            <v>Cooperative</v>
          </cell>
          <cell r="E2239">
            <v>0.22158454142499201</v>
          </cell>
          <cell r="F2239">
            <v>1</v>
          </cell>
          <cell r="G2239">
            <v>12727.87751754306</v>
          </cell>
          <cell r="H2239">
            <v>12727.87751754306</v>
          </cell>
          <cell r="I2239">
            <v>11.608880937499999</v>
          </cell>
          <cell r="J2239">
            <v>15149</v>
          </cell>
          <cell r="K2239">
            <v>139663</v>
          </cell>
          <cell r="L2239">
            <v>10973</v>
          </cell>
          <cell r="M2239">
            <v>9.7523245195031971E-2</v>
          </cell>
          <cell r="N2239">
            <v>9.7523245195031971E-2</v>
          </cell>
          <cell r="O2239">
            <v>7129.8537442366587</v>
          </cell>
          <cell r="P2239">
            <v>19890.053332657182</v>
          </cell>
          <cell r="Q2239">
            <v>31607.692021004565</v>
          </cell>
          <cell r="R2239">
            <v>42215.085626426728</v>
          </cell>
          <cell r="S2239">
            <v>96805.474243509656</v>
          </cell>
          <cell r="T2239">
            <v>1865.6376463247609</v>
          </cell>
          <cell r="U2239">
            <v>1846.6369449358544</v>
          </cell>
          <cell r="V2239">
            <v>1904.6765597018211</v>
          </cell>
          <cell r="W2239">
            <v>1956.4313813123499</v>
          </cell>
          <cell r="X2239">
            <v>2010.7142830301125</v>
          </cell>
          <cell r="Y2239">
            <v>342.28603907401896</v>
          </cell>
          <cell r="Z2239">
            <v>384.75432702487194</v>
          </cell>
          <cell r="AA2239">
            <v>386.32609165154895</v>
          </cell>
          <cell r="AB2239">
            <v>373.90043952276801</v>
          </cell>
          <cell r="AC2239">
            <v>379.50463184422244</v>
          </cell>
          <cell r="AD2239">
            <v>10.519289852206784</v>
          </cell>
          <cell r="AE2239">
            <v>13.185495391730253</v>
          </cell>
          <cell r="AF2239">
            <v>13.683577192305137</v>
          </cell>
          <cell r="AG2239">
            <v>13.483737755183089</v>
          </cell>
          <cell r="AH2239">
            <v>11.795201817731336</v>
          </cell>
        </row>
        <row r="2240">
          <cell r="B2240">
            <v>19007</v>
          </cell>
          <cell r="C2240" t="str">
            <v>MS</v>
          </cell>
          <cell r="D2240" t="str">
            <v>Cooperative</v>
          </cell>
          <cell r="E2240">
            <v>0.22158454142499201</v>
          </cell>
          <cell r="F2240">
            <v>1</v>
          </cell>
          <cell r="G2240">
            <v>14743.723392642725</v>
          </cell>
          <cell r="H2240">
            <v>14743.723392642725</v>
          </cell>
          <cell r="I2240">
            <v>11.608880937499999</v>
          </cell>
          <cell r="J2240">
            <v>57307</v>
          </cell>
          <cell r="K2240">
            <v>540269</v>
          </cell>
          <cell r="L2240">
            <v>36644</v>
          </cell>
          <cell r="M2240">
            <v>9.662270091956969E-2</v>
          </cell>
          <cell r="N2240">
            <v>9.662270091956969E-2</v>
          </cell>
          <cell r="O2240">
            <v>7129.8537442366587</v>
          </cell>
          <cell r="P2240">
            <v>19890.053332657182</v>
          </cell>
          <cell r="Q2240">
            <v>31607.692021004565</v>
          </cell>
          <cell r="R2240">
            <v>42215.085626426728</v>
          </cell>
          <cell r="S2240">
            <v>96805.474243509656</v>
          </cell>
          <cell r="T2240">
            <v>1865.6376463247609</v>
          </cell>
          <cell r="U2240">
            <v>1846.6369449358544</v>
          </cell>
          <cell r="V2240">
            <v>1904.6765597018211</v>
          </cell>
          <cell r="W2240">
            <v>1956.4313813123499</v>
          </cell>
          <cell r="X2240">
            <v>2010.7142830301125</v>
          </cell>
          <cell r="Y2240">
            <v>342.28603907401896</v>
          </cell>
          <cell r="Z2240">
            <v>384.75432702487194</v>
          </cell>
          <cell r="AA2240">
            <v>386.32609165154895</v>
          </cell>
          <cell r="AB2240">
            <v>373.90043952276801</v>
          </cell>
          <cell r="AC2240">
            <v>379.50463184422244</v>
          </cell>
          <cell r="AD2240">
            <v>10.519289852206784</v>
          </cell>
          <cell r="AE2240">
            <v>13.185495391730253</v>
          </cell>
          <cell r="AF2240">
            <v>13.683577192305137</v>
          </cell>
          <cell r="AG2240">
            <v>13.483737755183089</v>
          </cell>
          <cell r="AH2240">
            <v>11.795201817731336</v>
          </cell>
        </row>
        <row r="2241">
          <cell r="B2241">
            <v>18961</v>
          </cell>
          <cell r="C2241" t="str">
            <v>MS</v>
          </cell>
          <cell r="D2241" t="str">
            <v>Cooperative</v>
          </cell>
          <cell r="E2241">
            <v>0.22158454142499201</v>
          </cell>
          <cell r="F2241">
            <v>0</v>
          </cell>
          <cell r="G2241">
            <v>0</v>
          </cell>
          <cell r="H2241">
            <v>12124.573646810439</v>
          </cell>
          <cell r="I2241">
            <v>11.608880937499999</v>
          </cell>
          <cell r="J2241">
            <v>0</v>
          </cell>
          <cell r="K2241">
            <v>0</v>
          </cell>
          <cell r="L2241">
            <v>0</v>
          </cell>
          <cell r="M2241">
            <v>0</v>
          </cell>
          <cell r="N2241">
            <v>9.4313438336824554E-2</v>
          </cell>
          <cell r="O2241">
            <v>7129.8537442366587</v>
          </cell>
          <cell r="P2241">
            <v>19890.053332657182</v>
          </cell>
          <cell r="Q2241">
            <v>31607.692021004565</v>
          </cell>
          <cell r="R2241">
            <v>42215.085626426728</v>
          </cell>
          <cell r="S2241">
            <v>96805.474243509656</v>
          </cell>
          <cell r="T2241">
            <v>1865.6376463247609</v>
          </cell>
          <cell r="U2241">
            <v>1846.6369449358544</v>
          </cell>
          <cell r="V2241">
            <v>1904.6765597018211</v>
          </cell>
          <cell r="W2241">
            <v>1956.4313813123499</v>
          </cell>
          <cell r="X2241">
            <v>2010.7142830301125</v>
          </cell>
          <cell r="Y2241">
            <v>342.28603907401896</v>
          </cell>
          <cell r="Z2241">
            <v>384.75432702487194</v>
          </cell>
          <cell r="AA2241">
            <v>386.32609165154895</v>
          </cell>
          <cell r="AB2241">
            <v>373.90043952276801</v>
          </cell>
          <cell r="AC2241">
            <v>379.50463184422244</v>
          </cell>
          <cell r="AD2241">
            <v>10.519289852206784</v>
          </cell>
          <cell r="AE2241">
            <v>13.185495391730253</v>
          </cell>
          <cell r="AF2241">
            <v>13.683577192305137</v>
          </cell>
          <cell r="AG2241">
            <v>13.483737755183089</v>
          </cell>
          <cell r="AH2241">
            <v>11.795201817731336</v>
          </cell>
        </row>
        <row r="2242">
          <cell r="B2242">
            <v>21114</v>
          </cell>
          <cell r="C2242" t="str">
            <v>MS</v>
          </cell>
          <cell r="D2242" t="str">
            <v>Cooperative</v>
          </cell>
          <cell r="E2242">
            <v>0.22158454142499201</v>
          </cell>
          <cell r="F2242">
            <v>1</v>
          </cell>
          <cell r="G2242">
            <v>12164.411294619073</v>
          </cell>
          <cell r="H2242">
            <v>12164.411294619073</v>
          </cell>
          <cell r="I2242">
            <v>11.608880937499999</v>
          </cell>
          <cell r="J2242">
            <v>17138</v>
          </cell>
          <cell r="K2242">
            <v>114163</v>
          </cell>
          <cell r="L2242">
            <v>9385</v>
          </cell>
          <cell r="M2242">
            <v>0.13866671188404955</v>
          </cell>
          <cell r="N2242">
            <v>0.13866671188404955</v>
          </cell>
          <cell r="O2242">
            <v>7129.8537442366587</v>
          </cell>
          <cell r="P2242">
            <v>19890.053332657182</v>
          </cell>
          <cell r="Q2242">
            <v>31607.692021004565</v>
          </cell>
          <cell r="R2242">
            <v>42215.085626426728</v>
          </cell>
          <cell r="S2242">
            <v>96805.474243509656</v>
          </cell>
          <cell r="T2242">
            <v>1865.6376463247609</v>
          </cell>
          <cell r="U2242">
            <v>1846.6369449358544</v>
          </cell>
          <cell r="V2242">
            <v>1904.6765597018211</v>
          </cell>
          <cell r="W2242">
            <v>1956.4313813123499</v>
          </cell>
          <cell r="X2242">
            <v>2010.7142830301125</v>
          </cell>
          <cell r="Y2242">
            <v>342.28603907401896</v>
          </cell>
          <cell r="Z2242">
            <v>384.75432702487194</v>
          </cell>
          <cell r="AA2242">
            <v>386.32609165154895</v>
          </cell>
          <cell r="AB2242">
            <v>373.90043952276801</v>
          </cell>
          <cell r="AC2242">
            <v>379.50463184422244</v>
          </cell>
          <cell r="AD2242">
            <v>10.519289852206784</v>
          </cell>
          <cell r="AE2242">
            <v>13.185495391730253</v>
          </cell>
          <cell r="AF2242">
            <v>13.683577192305137</v>
          </cell>
          <cell r="AG2242">
            <v>13.483737755183089</v>
          </cell>
          <cell r="AH2242">
            <v>11.795201817731336</v>
          </cell>
        </row>
        <row r="2243">
          <cell r="B2243">
            <v>18642</v>
          </cell>
          <cell r="C2243" t="str">
            <v>MS</v>
          </cell>
          <cell r="D2243" t="str">
            <v>Federal</v>
          </cell>
          <cell r="E2243">
            <v>0.22158454142499201</v>
          </cell>
          <cell r="F2243">
            <v>0</v>
          </cell>
          <cell r="G2243">
            <v>0</v>
          </cell>
          <cell r="H2243">
            <v>0</v>
          </cell>
          <cell r="I2243">
            <v>11.608880937499999</v>
          </cell>
          <cell r="J2243">
            <v>0</v>
          </cell>
          <cell r="K2243">
            <v>0</v>
          </cell>
          <cell r="L2243">
            <v>0</v>
          </cell>
          <cell r="M2243">
            <v>0</v>
          </cell>
          <cell r="N2243">
            <v>0</v>
          </cell>
          <cell r="O2243">
            <v>7129.8537442366587</v>
          </cell>
          <cell r="P2243">
            <v>19890.053332657182</v>
          </cell>
          <cell r="Q2243">
            <v>31607.692021004565</v>
          </cell>
          <cell r="R2243">
            <v>42215.085626426728</v>
          </cell>
          <cell r="S2243">
            <v>96805.474243509656</v>
          </cell>
          <cell r="T2243">
            <v>1865.6376463247609</v>
          </cell>
          <cell r="U2243">
            <v>1846.6369449358544</v>
          </cell>
          <cell r="V2243">
            <v>1904.6765597018211</v>
          </cell>
          <cell r="W2243">
            <v>1956.4313813123499</v>
          </cell>
          <cell r="X2243">
            <v>2010.7142830301125</v>
          </cell>
          <cell r="Y2243">
            <v>342.28603907401896</v>
          </cell>
          <cell r="Z2243">
            <v>384.75432702487194</v>
          </cell>
          <cell r="AA2243">
            <v>386.32609165154895</v>
          </cell>
          <cell r="AB2243">
            <v>373.90043952276801</v>
          </cell>
          <cell r="AC2243">
            <v>379.50463184422244</v>
          </cell>
          <cell r="AD2243">
            <v>10.519289852206784</v>
          </cell>
          <cell r="AE2243">
            <v>13.185495391730253</v>
          </cell>
          <cell r="AF2243">
            <v>13.683577192305137</v>
          </cell>
          <cell r="AG2243">
            <v>13.483737755183089</v>
          </cell>
          <cell r="AH2243">
            <v>11.795201817731336</v>
          </cell>
        </row>
        <row r="2244">
          <cell r="B2244">
            <v>12686</v>
          </cell>
          <cell r="C2244" t="str">
            <v>MS</v>
          </cell>
          <cell r="D2244" t="str">
            <v>Investor Owned</v>
          </cell>
          <cell r="E2244">
            <v>0.22158454142499201</v>
          </cell>
          <cell r="F2244">
            <v>1</v>
          </cell>
          <cell r="G2244">
            <v>13025.588865785594</v>
          </cell>
          <cell r="H2244">
            <v>13025.588865785594</v>
          </cell>
          <cell r="I2244">
            <v>11.608880937499999</v>
          </cell>
          <cell r="J2244">
            <v>263228</v>
          </cell>
          <cell r="K2244">
            <v>2023408</v>
          </cell>
          <cell r="L2244">
            <v>155341</v>
          </cell>
          <cell r="M2244">
            <v>0.11939657148506568</v>
          </cell>
          <cell r="N2244">
            <v>0.11939657148506568</v>
          </cell>
          <cell r="O2244">
            <v>7129.8537442366587</v>
          </cell>
          <cell r="P2244">
            <v>19890.053332657182</v>
          </cell>
          <cell r="Q2244">
            <v>31607.692021004565</v>
          </cell>
          <cell r="R2244">
            <v>42215.085626426728</v>
          </cell>
          <cell r="S2244">
            <v>96805.474243509656</v>
          </cell>
          <cell r="T2244">
            <v>1865.6376463247609</v>
          </cell>
          <cell r="U2244">
            <v>1846.6369449358544</v>
          </cell>
          <cell r="V2244">
            <v>1904.6765597018211</v>
          </cell>
          <cell r="W2244">
            <v>1956.4313813123499</v>
          </cell>
          <cell r="X2244">
            <v>2010.7142830301125</v>
          </cell>
          <cell r="Y2244">
            <v>342.28603907401896</v>
          </cell>
          <cell r="Z2244">
            <v>384.75432702487194</v>
          </cell>
          <cell r="AA2244">
            <v>386.32609165154895</v>
          </cell>
          <cell r="AB2244">
            <v>373.90043952276801</v>
          </cell>
          <cell r="AC2244">
            <v>379.50463184422244</v>
          </cell>
          <cell r="AD2244">
            <v>10.519289852206784</v>
          </cell>
          <cell r="AE2244">
            <v>13.185495391730253</v>
          </cell>
          <cell r="AF2244">
            <v>13.683577192305137</v>
          </cell>
          <cell r="AG2244">
            <v>13.483737755183089</v>
          </cell>
          <cell r="AH2244">
            <v>11.795201817731336</v>
          </cell>
        </row>
        <row r="2245">
          <cell r="B2245">
            <v>12465</v>
          </cell>
          <cell r="C2245" t="str">
            <v>MS</v>
          </cell>
          <cell r="D2245" t="str">
            <v>Investor Owned</v>
          </cell>
          <cell r="E2245">
            <v>0.22158454142499201</v>
          </cell>
          <cell r="F2245">
            <v>0</v>
          </cell>
          <cell r="G2245">
            <v>0</v>
          </cell>
          <cell r="H2245">
            <v>9063.3441051018726</v>
          </cell>
          <cell r="I2245">
            <v>11.608880937499999</v>
          </cell>
          <cell r="J2245">
            <v>0</v>
          </cell>
          <cell r="K2245">
            <v>0</v>
          </cell>
          <cell r="L2245">
            <v>0</v>
          </cell>
          <cell r="M2245">
            <v>0</v>
          </cell>
          <cell r="N2245">
            <v>6.8958146874350382E-2</v>
          </cell>
          <cell r="O2245">
            <v>7129.8537442366587</v>
          </cell>
          <cell r="P2245">
            <v>19890.053332657182</v>
          </cell>
          <cell r="Q2245">
            <v>31607.692021004565</v>
          </cell>
          <cell r="R2245">
            <v>42215.085626426728</v>
          </cell>
          <cell r="S2245">
            <v>96805.474243509656</v>
          </cell>
          <cell r="T2245">
            <v>1865.6376463247609</v>
          </cell>
          <cell r="U2245">
            <v>1846.6369449358544</v>
          </cell>
          <cell r="V2245">
            <v>1904.6765597018211</v>
          </cell>
          <cell r="W2245">
            <v>1956.4313813123499</v>
          </cell>
          <cell r="X2245">
            <v>2010.7142830301125</v>
          </cell>
          <cell r="Y2245">
            <v>342.28603907401896</v>
          </cell>
          <cell r="Z2245">
            <v>384.75432702487194</v>
          </cell>
          <cell r="AA2245">
            <v>386.32609165154895</v>
          </cell>
          <cell r="AB2245">
            <v>373.90043952276801</v>
          </cell>
          <cell r="AC2245">
            <v>379.50463184422244</v>
          </cell>
          <cell r="AD2245">
            <v>10.519289852206784</v>
          </cell>
          <cell r="AE2245">
            <v>13.185495391730253</v>
          </cell>
          <cell r="AF2245">
            <v>13.683577192305137</v>
          </cell>
          <cell r="AG2245">
            <v>13.483737755183089</v>
          </cell>
          <cell r="AH2245">
            <v>11.795201817731336</v>
          </cell>
        </row>
        <row r="2246">
          <cell r="B2246">
            <v>2974</v>
          </cell>
          <cell r="C2246" t="str">
            <v>MS</v>
          </cell>
          <cell r="D2246" t="str">
            <v>Municipal</v>
          </cell>
          <cell r="E2246">
            <v>0.22158454142499201</v>
          </cell>
          <cell r="F2246">
            <v>0</v>
          </cell>
          <cell r="G2246">
            <v>0</v>
          </cell>
          <cell r="H2246">
            <v>8147.0632225376376</v>
          </cell>
          <cell r="I2246">
            <v>11.608880937499999</v>
          </cell>
          <cell r="J2246">
            <v>0</v>
          </cell>
          <cell r="K2246">
            <v>0</v>
          </cell>
          <cell r="L2246">
            <v>0</v>
          </cell>
          <cell r="M2246">
            <v>0</v>
          </cell>
          <cell r="N2246">
            <v>6.2344178929955814E-2</v>
          </cell>
          <cell r="O2246">
            <v>7129.8537442366587</v>
          </cell>
          <cell r="P2246">
            <v>19890.053332657182</v>
          </cell>
          <cell r="Q2246">
            <v>31607.692021004565</v>
          </cell>
          <cell r="R2246">
            <v>42215.085626426728</v>
          </cell>
          <cell r="S2246">
            <v>96805.474243509656</v>
          </cell>
          <cell r="T2246">
            <v>1865.6376463247609</v>
          </cell>
          <cell r="U2246">
            <v>1846.6369449358544</v>
          </cell>
          <cell r="V2246">
            <v>1904.6765597018211</v>
          </cell>
          <cell r="W2246">
            <v>1956.4313813123499</v>
          </cell>
          <cell r="X2246">
            <v>2010.7142830301125</v>
          </cell>
          <cell r="Y2246">
            <v>342.28603907401896</v>
          </cell>
          <cell r="Z2246">
            <v>384.75432702487194</v>
          </cell>
          <cell r="AA2246">
            <v>386.32609165154895</v>
          </cell>
          <cell r="AB2246">
            <v>373.90043952276801</v>
          </cell>
          <cell r="AC2246">
            <v>379.50463184422244</v>
          </cell>
          <cell r="AD2246">
            <v>10.519289852206784</v>
          </cell>
          <cell r="AE2246">
            <v>13.185495391730253</v>
          </cell>
          <cell r="AF2246">
            <v>13.683577192305137</v>
          </cell>
          <cell r="AG2246">
            <v>13.483737755183089</v>
          </cell>
          <cell r="AH2246">
            <v>11.795201817731336</v>
          </cell>
        </row>
        <row r="2247">
          <cell r="B2247">
            <v>55</v>
          </cell>
          <cell r="C2247" t="str">
            <v>MS</v>
          </cell>
          <cell r="D2247" t="str">
            <v>Municipal</v>
          </cell>
          <cell r="E2247">
            <v>0.22158454142499201</v>
          </cell>
          <cell r="F2247">
            <v>1</v>
          </cell>
          <cell r="G2247">
            <v>12656.523392925066</v>
          </cell>
          <cell r="H2247">
            <v>12656.523392925066</v>
          </cell>
          <cell r="I2247">
            <v>11.608880937499999</v>
          </cell>
          <cell r="J2247">
            <v>3740</v>
          </cell>
          <cell r="K2247">
            <v>33274</v>
          </cell>
          <cell r="L2247">
            <v>2629</v>
          </cell>
          <cell r="M2247">
            <v>0.10139337092576035</v>
          </cell>
          <cell r="N2247">
            <v>0.10139337092576035</v>
          </cell>
          <cell r="O2247">
            <v>7129.8537442366587</v>
          </cell>
          <cell r="P2247">
            <v>19890.053332657182</v>
          </cell>
          <cell r="Q2247">
            <v>31607.692021004565</v>
          </cell>
          <cell r="R2247">
            <v>42215.085626426728</v>
          </cell>
          <cell r="S2247">
            <v>96805.474243509656</v>
          </cell>
          <cell r="T2247">
            <v>1865.6376463247609</v>
          </cell>
          <cell r="U2247">
            <v>1846.6369449358544</v>
          </cell>
          <cell r="V2247">
            <v>1904.6765597018211</v>
          </cell>
          <cell r="W2247">
            <v>1956.4313813123499</v>
          </cell>
          <cell r="X2247">
            <v>2010.7142830301125</v>
          </cell>
          <cell r="Y2247">
            <v>342.28603907401896</v>
          </cell>
          <cell r="Z2247">
            <v>384.75432702487194</v>
          </cell>
          <cell r="AA2247">
            <v>386.32609165154895</v>
          </cell>
          <cell r="AB2247">
            <v>373.90043952276801</v>
          </cell>
          <cell r="AC2247">
            <v>379.50463184422244</v>
          </cell>
          <cell r="AD2247">
            <v>10.519289852206784</v>
          </cell>
          <cell r="AE2247">
            <v>13.185495391730253</v>
          </cell>
          <cell r="AF2247">
            <v>13.683577192305137</v>
          </cell>
          <cell r="AG2247">
            <v>13.483737755183089</v>
          </cell>
          <cell r="AH2247">
            <v>11.795201817731336</v>
          </cell>
        </row>
        <row r="2248">
          <cell r="B2248">
            <v>571</v>
          </cell>
          <cell r="C2248" t="str">
            <v>MS</v>
          </cell>
          <cell r="D2248" t="str">
            <v>Municipal</v>
          </cell>
          <cell r="E2248">
            <v>0.22158454142499201</v>
          </cell>
          <cell r="F2248">
            <v>1</v>
          </cell>
          <cell r="G2248">
            <v>13002.097168822091</v>
          </cell>
          <cell r="H2248">
            <v>13002.097168822091</v>
          </cell>
          <cell r="I2248">
            <v>11.608880937499999</v>
          </cell>
          <cell r="J2248">
            <v>3905</v>
          </cell>
          <cell r="K2248">
            <v>37199</v>
          </cell>
          <cell r="L2248">
            <v>2861</v>
          </cell>
          <cell r="M2248">
            <v>9.4261778533125895E-2</v>
          </cell>
          <cell r="N2248">
            <v>9.4261778533125895E-2</v>
          </cell>
          <cell r="O2248">
            <v>7129.8537442366587</v>
          </cell>
          <cell r="P2248">
            <v>19890.053332657182</v>
          </cell>
          <cell r="Q2248">
            <v>31607.692021004565</v>
          </cell>
          <cell r="R2248">
            <v>42215.085626426728</v>
          </cell>
          <cell r="S2248">
            <v>96805.474243509656</v>
          </cell>
          <cell r="T2248">
            <v>1865.6376463247609</v>
          </cell>
          <cell r="U2248">
            <v>1846.6369449358544</v>
          </cell>
          <cell r="V2248">
            <v>1904.6765597018211</v>
          </cell>
          <cell r="W2248">
            <v>1956.4313813123499</v>
          </cell>
          <cell r="X2248">
            <v>2010.7142830301125</v>
          </cell>
          <cell r="Y2248">
            <v>342.28603907401896</v>
          </cell>
          <cell r="Z2248">
            <v>384.75432702487194</v>
          </cell>
          <cell r="AA2248">
            <v>386.32609165154895</v>
          </cell>
          <cell r="AB2248">
            <v>373.90043952276801</v>
          </cell>
          <cell r="AC2248">
            <v>379.50463184422244</v>
          </cell>
          <cell r="AD2248">
            <v>10.519289852206784</v>
          </cell>
          <cell r="AE2248">
            <v>13.185495391730253</v>
          </cell>
          <cell r="AF2248">
            <v>13.683577192305137</v>
          </cell>
          <cell r="AG2248">
            <v>13.483737755183089</v>
          </cell>
          <cell r="AH2248">
            <v>11.795201817731336</v>
          </cell>
        </row>
        <row r="2249">
          <cell r="B2249">
            <v>3957</v>
          </cell>
          <cell r="C2249" t="str">
            <v>MS</v>
          </cell>
          <cell r="D2249" t="str">
            <v>Municipal</v>
          </cell>
          <cell r="E2249">
            <v>0.22158454142499201</v>
          </cell>
          <cell r="F2249">
            <v>0</v>
          </cell>
          <cell r="G2249">
            <v>0</v>
          </cell>
          <cell r="H2249">
            <v>8147.0632225376376</v>
          </cell>
          <cell r="I2249">
            <v>11.608880937499999</v>
          </cell>
          <cell r="J2249">
            <v>0</v>
          </cell>
          <cell r="K2249">
            <v>0</v>
          </cell>
          <cell r="L2249">
            <v>0</v>
          </cell>
          <cell r="M2249">
            <v>0</v>
          </cell>
          <cell r="N2249">
            <v>6.2344178929955814E-2</v>
          </cell>
          <cell r="O2249">
            <v>7129.8537442366587</v>
          </cell>
          <cell r="P2249">
            <v>19890.053332657182</v>
          </cell>
          <cell r="Q2249">
            <v>31607.692021004565</v>
          </cell>
          <cell r="R2249">
            <v>42215.085626426728</v>
          </cell>
          <cell r="S2249">
            <v>96805.474243509656</v>
          </cell>
          <cell r="T2249">
            <v>1865.6376463247609</v>
          </cell>
          <cell r="U2249">
            <v>1846.6369449358544</v>
          </cell>
          <cell r="V2249">
            <v>1904.6765597018211</v>
          </cell>
          <cell r="W2249">
            <v>1956.4313813123499</v>
          </cell>
          <cell r="X2249">
            <v>2010.7142830301125</v>
          </cell>
          <cell r="Y2249">
            <v>342.28603907401896</v>
          </cell>
          <cell r="Z2249">
            <v>384.75432702487194</v>
          </cell>
          <cell r="AA2249">
            <v>386.32609165154895</v>
          </cell>
          <cell r="AB2249">
            <v>373.90043952276801</v>
          </cell>
          <cell r="AC2249">
            <v>379.50463184422244</v>
          </cell>
          <cell r="AD2249">
            <v>10.519289852206784</v>
          </cell>
          <cell r="AE2249">
            <v>13.185495391730253</v>
          </cell>
          <cell r="AF2249">
            <v>13.683577192305137</v>
          </cell>
          <cell r="AG2249">
            <v>13.483737755183089</v>
          </cell>
          <cell r="AH2249">
            <v>11.795201817731336</v>
          </cell>
        </row>
        <row r="2250">
          <cell r="B2250">
            <v>4068</v>
          </cell>
          <cell r="C2250" t="str">
            <v>MS</v>
          </cell>
          <cell r="D2250" t="str">
            <v>Municipal</v>
          </cell>
          <cell r="E2250">
            <v>0.22158454142499201</v>
          </cell>
          <cell r="F2250">
            <v>1</v>
          </cell>
          <cell r="G2250">
            <v>13008.766162612317</v>
          </cell>
          <cell r="H2250">
            <v>13008.766162612317</v>
          </cell>
          <cell r="I2250">
            <v>11.608880937499999</v>
          </cell>
          <cell r="J2250">
            <v>12690</v>
          </cell>
          <cell r="K2250">
            <v>118718</v>
          </cell>
          <cell r="L2250">
            <v>9126</v>
          </cell>
          <cell r="M2250">
            <v>9.6183293441369472E-2</v>
          </cell>
          <cell r="N2250">
            <v>9.6183293441369472E-2</v>
          </cell>
          <cell r="O2250">
            <v>7129.8537442366587</v>
          </cell>
          <cell r="P2250">
            <v>19890.053332657182</v>
          </cell>
          <cell r="Q2250">
            <v>31607.692021004565</v>
          </cell>
          <cell r="R2250">
            <v>42215.085626426728</v>
          </cell>
          <cell r="S2250">
            <v>96805.474243509656</v>
          </cell>
          <cell r="T2250">
            <v>1865.6376463247609</v>
          </cell>
          <cell r="U2250">
            <v>1846.6369449358544</v>
          </cell>
          <cell r="V2250">
            <v>1904.6765597018211</v>
          </cell>
          <cell r="W2250">
            <v>1956.4313813123499</v>
          </cell>
          <cell r="X2250">
            <v>2010.7142830301125</v>
          </cell>
          <cell r="Y2250">
            <v>342.28603907401896</v>
          </cell>
          <cell r="Z2250">
            <v>384.75432702487194</v>
          </cell>
          <cell r="AA2250">
            <v>386.32609165154895</v>
          </cell>
          <cell r="AB2250">
            <v>373.90043952276801</v>
          </cell>
          <cell r="AC2250">
            <v>379.50463184422244</v>
          </cell>
          <cell r="AD2250">
            <v>10.519289852206784</v>
          </cell>
          <cell r="AE2250">
            <v>13.185495391730253</v>
          </cell>
          <cell r="AF2250">
            <v>13.683577192305137</v>
          </cell>
          <cell r="AG2250">
            <v>13.483737755183089</v>
          </cell>
          <cell r="AH2250">
            <v>11.795201817731336</v>
          </cell>
        </row>
        <row r="2251">
          <cell r="B2251">
            <v>5479</v>
          </cell>
          <cell r="C2251" t="str">
            <v>MS</v>
          </cell>
          <cell r="D2251" t="str">
            <v>Municipal</v>
          </cell>
          <cell r="E2251">
            <v>0.22158454142499201</v>
          </cell>
          <cell r="F2251">
            <v>0</v>
          </cell>
          <cell r="G2251">
            <v>0</v>
          </cell>
          <cell r="H2251">
            <v>8147.0632225376376</v>
          </cell>
          <cell r="I2251">
            <v>11.608880937499999</v>
          </cell>
          <cell r="J2251">
            <v>0</v>
          </cell>
          <cell r="K2251">
            <v>0</v>
          </cell>
          <cell r="L2251">
            <v>0</v>
          </cell>
          <cell r="M2251">
            <v>0</v>
          </cell>
          <cell r="N2251">
            <v>6.2344178929955814E-2</v>
          </cell>
          <cell r="O2251">
            <v>7129.8537442366587</v>
          </cell>
          <cell r="P2251">
            <v>19890.053332657182</v>
          </cell>
          <cell r="Q2251">
            <v>31607.692021004565</v>
          </cell>
          <cell r="R2251">
            <v>42215.085626426728</v>
          </cell>
          <cell r="S2251">
            <v>96805.474243509656</v>
          </cell>
          <cell r="T2251">
            <v>1865.6376463247609</v>
          </cell>
          <cell r="U2251">
            <v>1846.6369449358544</v>
          </cell>
          <cell r="V2251">
            <v>1904.6765597018211</v>
          </cell>
          <cell r="W2251">
            <v>1956.4313813123499</v>
          </cell>
          <cell r="X2251">
            <v>2010.7142830301125</v>
          </cell>
          <cell r="Y2251">
            <v>342.28603907401896</v>
          </cell>
          <cell r="Z2251">
            <v>384.75432702487194</v>
          </cell>
          <cell r="AA2251">
            <v>386.32609165154895</v>
          </cell>
          <cell r="AB2251">
            <v>373.90043952276801</v>
          </cell>
          <cell r="AC2251">
            <v>379.50463184422244</v>
          </cell>
          <cell r="AD2251">
            <v>10.519289852206784</v>
          </cell>
          <cell r="AE2251">
            <v>13.185495391730253</v>
          </cell>
          <cell r="AF2251">
            <v>13.683577192305137</v>
          </cell>
          <cell r="AG2251">
            <v>13.483737755183089</v>
          </cell>
          <cell r="AH2251">
            <v>11.795201817731336</v>
          </cell>
        </row>
        <row r="2252">
          <cell r="B2252">
            <v>8748</v>
          </cell>
          <cell r="C2252" t="str">
            <v>MS</v>
          </cell>
          <cell r="D2252" t="str">
            <v>Municipal</v>
          </cell>
          <cell r="E2252">
            <v>0.22158454142499201</v>
          </cell>
          <cell r="F2252">
            <v>1</v>
          </cell>
          <cell r="G2252">
            <v>14356.388302012676</v>
          </cell>
          <cell r="H2252">
            <v>14356.388302012676</v>
          </cell>
          <cell r="I2252">
            <v>11.608880937499999</v>
          </cell>
          <cell r="J2252">
            <v>14176</v>
          </cell>
          <cell r="K2252">
            <v>129107</v>
          </cell>
          <cell r="L2252">
            <v>8993</v>
          </cell>
          <cell r="M2252">
            <v>0.10009694288263805</v>
          </cell>
          <cell r="N2252">
            <v>0.10009694288263805</v>
          </cell>
          <cell r="O2252">
            <v>7129.8537442366587</v>
          </cell>
          <cell r="P2252">
            <v>19890.053332657182</v>
          </cell>
          <cell r="Q2252">
            <v>31607.692021004565</v>
          </cell>
          <cell r="R2252">
            <v>42215.085626426728</v>
          </cell>
          <cell r="S2252">
            <v>96805.474243509656</v>
          </cell>
          <cell r="T2252">
            <v>1865.6376463247609</v>
          </cell>
          <cell r="U2252">
            <v>1846.6369449358544</v>
          </cell>
          <cell r="V2252">
            <v>1904.6765597018211</v>
          </cell>
          <cell r="W2252">
            <v>1956.4313813123499</v>
          </cell>
          <cell r="X2252">
            <v>2010.7142830301125</v>
          </cell>
          <cell r="Y2252">
            <v>342.28603907401896</v>
          </cell>
          <cell r="Z2252">
            <v>384.75432702487194</v>
          </cell>
          <cell r="AA2252">
            <v>386.32609165154895</v>
          </cell>
          <cell r="AB2252">
            <v>373.90043952276801</v>
          </cell>
          <cell r="AC2252">
            <v>379.50463184422244</v>
          </cell>
          <cell r="AD2252">
            <v>10.519289852206784</v>
          </cell>
          <cell r="AE2252">
            <v>13.185495391730253</v>
          </cell>
          <cell r="AF2252">
            <v>13.683577192305137</v>
          </cell>
          <cell r="AG2252">
            <v>13.483737755183089</v>
          </cell>
          <cell r="AH2252">
            <v>11.795201817731336</v>
          </cell>
        </row>
        <row r="2253">
          <cell r="B2253">
            <v>9472</v>
          </cell>
          <cell r="C2253" t="str">
            <v>MS</v>
          </cell>
          <cell r="D2253" t="str">
            <v>Municipal</v>
          </cell>
          <cell r="E2253">
            <v>0.22158454142499201</v>
          </cell>
          <cell r="F2253">
            <v>0</v>
          </cell>
          <cell r="G2253">
            <v>0</v>
          </cell>
          <cell r="H2253">
            <v>8147.0632225376376</v>
          </cell>
          <cell r="I2253">
            <v>11.608880937499999</v>
          </cell>
          <cell r="J2253">
            <v>0</v>
          </cell>
          <cell r="K2253">
            <v>0</v>
          </cell>
          <cell r="L2253">
            <v>0</v>
          </cell>
          <cell r="M2253">
            <v>0</v>
          </cell>
          <cell r="N2253">
            <v>6.2344178929955814E-2</v>
          </cell>
          <cell r="O2253">
            <v>7129.8537442366587</v>
          </cell>
          <cell r="P2253">
            <v>19890.053332657182</v>
          </cell>
          <cell r="Q2253">
            <v>31607.692021004565</v>
          </cell>
          <cell r="R2253">
            <v>42215.085626426728</v>
          </cell>
          <cell r="S2253">
            <v>96805.474243509656</v>
          </cell>
          <cell r="T2253">
            <v>1865.6376463247609</v>
          </cell>
          <cell r="U2253">
            <v>1846.6369449358544</v>
          </cell>
          <cell r="V2253">
            <v>1904.6765597018211</v>
          </cell>
          <cell r="W2253">
            <v>1956.4313813123499</v>
          </cell>
          <cell r="X2253">
            <v>2010.7142830301125</v>
          </cell>
          <cell r="Y2253">
            <v>342.28603907401896</v>
          </cell>
          <cell r="Z2253">
            <v>384.75432702487194</v>
          </cell>
          <cell r="AA2253">
            <v>386.32609165154895</v>
          </cell>
          <cell r="AB2253">
            <v>373.90043952276801</v>
          </cell>
          <cell r="AC2253">
            <v>379.50463184422244</v>
          </cell>
          <cell r="AD2253">
            <v>10.519289852206784</v>
          </cell>
          <cell r="AE2253">
            <v>13.185495391730253</v>
          </cell>
          <cell r="AF2253">
            <v>13.683577192305137</v>
          </cell>
          <cell r="AG2253">
            <v>13.483737755183089</v>
          </cell>
          <cell r="AH2253">
            <v>11.795201817731336</v>
          </cell>
        </row>
        <row r="2254">
          <cell r="B2254">
            <v>10447</v>
          </cell>
          <cell r="C2254" t="str">
            <v>MS</v>
          </cell>
          <cell r="D2254" t="str">
            <v>Municipal</v>
          </cell>
          <cell r="E2254">
            <v>0.22158454142499201</v>
          </cell>
          <cell r="F2254">
            <v>0</v>
          </cell>
          <cell r="G2254">
            <v>0</v>
          </cell>
          <cell r="H2254">
            <v>8147.0632225376376</v>
          </cell>
          <cell r="I2254">
            <v>11.608880937499999</v>
          </cell>
          <cell r="J2254">
            <v>0</v>
          </cell>
          <cell r="K2254">
            <v>0</v>
          </cell>
          <cell r="L2254">
            <v>0</v>
          </cell>
          <cell r="M2254">
            <v>0</v>
          </cell>
          <cell r="N2254">
            <v>6.2344178929955814E-2</v>
          </cell>
          <cell r="O2254">
            <v>7129.8537442366587</v>
          </cell>
          <cell r="P2254">
            <v>19890.053332657182</v>
          </cell>
          <cell r="Q2254">
            <v>31607.692021004565</v>
          </cell>
          <cell r="R2254">
            <v>42215.085626426728</v>
          </cell>
          <cell r="S2254">
            <v>96805.474243509656</v>
          </cell>
          <cell r="T2254">
            <v>1865.6376463247609</v>
          </cell>
          <cell r="U2254">
            <v>1846.6369449358544</v>
          </cell>
          <cell r="V2254">
            <v>1904.6765597018211</v>
          </cell>
          <cell r="W2254">
            <v>1956.4313813123499</v>
          </cell>
          <cell r="X2254">
            <v>2010.7142830301125</v>
          </cell>
          <cell r="Y2254">
            <v>342.28603907401896</v>
          </cell>
          <cell r="Z2254">
            <v>384.75432702487194</v>
          </cell>
          <cell r="AA2254">
            <v>386.32609165154895</v>
          </cell>
          <cell r="AB2254">
            <v>373.90043952276801</v>
          </cell>
          <cell r="AC2254">
            <v>379.50463184422244</v>
          </cell>
          <cell r="AD2254">
            <v>10.519289852206784</v>
          </cell>
          <cell r="AE2254">
            <v>13.185495391730253</v>
          </cell>
          <cell r="AF2254">
            <v>13.683577192305137</v>
          </cell>
          <cell r="AG2254">
            <v>13.483737755183089</v>
          </cell>
          <cell r="AH2254">
            <v>11.795201817731336</v>
          </cell>
        </row>
        <row r="2255">
          <cell r="B2255">
            <v>10892</v>
          </cell>
          <cell r="C2255" t="str">
            <v>MS</v>
          </cell>
          <cell r="D2255" t="str">
            <v>Municipal</v>
          </cell>
          <cell r="E2255">
            <v>0.22158454142499201</v>
          </cell>
          <cell r="F2255">
            <v>0</v>
          </cell>
          <cell r="G2255">
            <v>0</v>
          </cell>
          <cell r="H2255">
            <v>8147.0632225376376</v>
          </cell>
          <cell r="I2255">
            <v>11.608880937499999</v>
          </cell>
          <cell r="J2255">
            <v>0</v>
          </cell>
          <cell r="K2255">
            <v>0</v>
          </cell>
          <cell r="L2255">
            <v>0</v>
          </cell>
          <cell r="M2255">
            <v>0</v>
          </cell>
          <cell r="N2255">
            <v>6.2344178929955814E-2</v>
          </cell>
          <cell r="O2255">
            <v>7129.8537442366587</v>
          </cell>
          <cell r="P2255">
            <v>19890.053332657182</v>
          </cell>
          <cell r="Q2255">
            <v>31607.692021004565</v>
          </cell>
          <cell r="R2255">
            <v>42215.085626426728</v>
          </cell>
          <cell r="S2255">
            <v>96805.474243509656</v>
          </cell>
          <cell r="T2255">
            <v>1865.6376463247609</v>
          </cell>
          <cell r="U2255">
            <v>1846.6369449358544</v>
          </cell>
          <cell r="V2255">
            <v>1904.6765597018211</v>
          </cell>
          <cell r="W2255">
            <v>1956.4313813123499</v>
          </cell>
          <cell r="X2255">
            <v>2010.7142830301125</v>
          </cell>
          <cell r="Y2255">
            <v>342.28603907401896</v>
          </cell>
          <cell r="Z2255">
            <v>384.75432702487194</v>
          </cell>
          <cell r="AA2255">
            <v>386.32609165154895</v>
          </cell>
          <cell r="AB2255">
            <v>373.90043952276801</v>
          </cell>
          <cell r="AC2255">
            <v>379.50463184422244</v>
          </cell>
          <cell r="AD2255">
            <v>10.519289852206784</v>
          </cell>
          <cell r="AE2255">
            <v>13.185495391730253</v>
          </cell>
          <cell r="AF2255">
            <v>13.683577192305137</v>
          </cell>
          <cell r="AG2255">
            <v>13.483737755183089</v>
          </cell>
          <cell r="AH2255">
            <v>11.795201817731336</v>
          </cell>
        </row>
        <row r="2256">
          <cell r="B2256">
            <v>11458</v>
          </cell>
          <cell r="C2256" t="str">
            <v>MS</v>
          </cell>
          <cell r="D2256" t="str">
            <v>Municipal</v>
          </cell>
          <cell r="E2256">
            <v>0.22158454142499201</v>
          </cell>
          <cell r="F2256">
            <v>1</v>
          </cell>
          <cell r="G2256">
            <v>12087.947882736156</v>
          </cell>
          <cell r="H2256">
            <v>12087.947882736156</v>
          </cell>
          <cell r="I2256">
            <v>11.608880937499999</v>
          </cell>
          <cell r="J2256">
            <v>1298</v>
          </cell>
          <cell r="K2256">
            <v>11133</v>
          </cell>
          <cell r="L2256">
            <v>921</v>
          </cell>
          <cell r="M2256">
            <v>0.10506589848906404</v>
          </cell>
          <cell r="N2256">
            <v>0.10506589848906404</v>
          </cell>
          <cell r="O2256">
            <v>7129.8537442366587</v>
          </cell>
          <cell r="P2256">
            <v>19890.053332657182</v>
          </cell>
          <cell r="Q2256">
            <v>31607.692021004565</v>
          </cell>
          <cell r="R2256">
            <v>42215.085626426728</v>
          </cell>
          <cell r="S2256">
            <v>96805.474243509656</v>
          </cell>
          <cell r="T2256">
            <v>1865.6376463247609</v>
          </cell>
          <cell r="U2256">
            <v>1846.6369449358544</v>
          </cell>
          <cell r="V2256">
            <v>1904.6765597018211</v>
          </cell>
          <cell r="W2256">
            <v>1956.4313813123499</v>
          </cell>
          <cell r="X2256">
            <v>2010.7142830301125</v>
          </cell>
          <cell r="Y2256">
            <v>342.28603907401896</v>
          </cell>
          <cell r="Z2256">
            <v>384.75432702487194</v>
          </cell>
          <cell r="AA2256">
            <v>386.32609165154895</v>
          </cell>
          <cell r="AB2256">
            <v>373.90043952276801</v>
          </cell>
          <cell r="AC2256">
            <v>379.50463184422244</v>
          </cell>
          <cell r="AD2256">
            <v>10.519289852206784</v>
          </cell>
          <cell r="AE2256">
            <v>13.185495391730253</v>
          </cell>
          <cell r="AF2256">
            <v>13.683577192305137</v>
          </cell>
          <cell r="AG2256">
            <v>13.483737755183089</v>
          </cell>
          <cell r="AH2256">
            <v>11.795201817731336</v>
          </cell>
        </row>
        <row r="2257">
          <cell r="B2257">
            <v>13412</v>
          </cell>
          <cell r="C2257" t="str">
            <v>MS</v>
          </cell>
          <cell r="D2257" t="str">
            <v>Municipal</v>
          </cell>
          <cell r="E2257">
            <v>0.22158454142499201</v>
          </cell>
          <cell r="F2257">
            <v>1</v>
          </cell>
          <cell r="G2257">
            <v>13628.585682215016</v>
          </cell>
          <cell r="H2257">
            <v>13628.585682215016</v>
          </cell>
          <cell r="I2257">
            <v>11.608880937499999</v>
          </cell>
          <cell r="J2257">
            <v>11610</v>
          </cell>
          <cell r="K2257">
            <v>109274</v>
          </cell>
          <cell r="L2257">
            <v>8018</v>
          </cell>
          <cell r="M2257">
            <v>9.6025037170026722E-2</v>
          </cell>
          <cell r="N2257">
            <v>9.6025037170026722E-2</v>
          </cell>
          <cell r="O2257">
            <v>7129.8537442366587</v>
          </cell>
          <cell r="P2257">
            <v>19890.053332657182</v>
          </cell>
          <cell r="Q2257">
            <v>31607.692021004565</v>
          </cell>
          <cell r="R2257">
            <v>42215.085626426728</v>
          </cell>
          <cell r="S2257">
            <v>96805.474243509656</v>
          </cell>
          <cell r="T2257">
            <v>1865.6376463247609</v>
          </cell>
          <cell r="U2257">
            <v>1846.6369449358544</v>
          </cell>
          <cell r="V2257">
            <v>1904.6765597018211</v>
          </cell>
          <cell r="W2257">
            <v>1956.4313813123499</v>
          </cell>
          <cell r="X2257">
            <v>2010.7142830301125</v>
          </cell>
          <cell r="Y2257">
            <v>342.28603907401896</v>
          </cell>
          <cell r="Z2257">
            <v>384.75432702487194</v>
          </cell>
          <cell r="AA2257">
            <v>386.32609165154895</v>
          </cell>
          <cell r="AB2257">
            <v>373.90043952276801</v>
          </cell>
          <cell r="AC2257">
            <v>379.50463184422244</v>
          </cell>
          <cell r="AD2257">
            <v>10.519289852206784</v>
          </cell>
          <cell r="AE2257">
            <v>13.185495391730253</v>
          </cell>
          <cell r="AF2257">
            <v>13.683577192305137</v>
          </cell>
          <cell r="AG2257">
            <v>13.483737755183089</v>
          </cell>
          <cell r="AH2257">
            <v>11.795201817731336</v>
          </cell>
        </row>
        <row r="2258">
          <cell r="B2258">
            <v>14078</v>
          </cell>
          <cell r="C2258" t="str">
            <v>MS</v>
          </cell>
          <cell r="D2258" t="str">
            <v>Municipal</v>
          </cell>
          <cell r="E2258">
            <v>0.22158454142499201</v>
          </cell>
          <cell r="F2258">
            <v>1</v>
          </cell>
          <cell r="G2258">
            <v>13584.977418588067</v>
          </cell>
          <cell r="H2258">
            <v>13584.977418588067</v>
          </cell>
          <cell r="I2258">
            <v>11.608880937499999</v>
          </cell>
          <cell r="J2258">
            <v>6298</v>
          </cell>
          <cell r="K2258">
            <v>57152</v>
          </cell>
          <cell r="L2258">
            <v>4207</v>
          </cell>
          <cell r="M2258">
            <v>9.9942911092372091E-2</v>
          </cell>
          <cell r="N2258">
            <v>9.9942911092372091E-2</v>
          </cell>
          <cell r="O2258">
            <v>7129.8537442366587</v>
          </cell>
          <cell r="P2258">
            <v>19890.053332657182</v>
          </cell>
          <cell r="Q2258">
            <v>31607.692021004565</v>
          </cell>
          <cell r="R2258">
            <v>42215.085626426728</v>
          </cell>
          <cell r="S2258">
            <v>96805.474243509656</v>
          </cell>
          <cell r="T2258">
            <v>1865.6376463247609</v>
          </cell>
          <cell r="U2258">
            <v>1846.6369449358544</v>
          </cell>
          <cell r="V2258">
            <v>1904.6765597018211</v>
          </cell>
          <cell r="W2258">
            <v>1956.4313813123499</v>
          </cell>
          <cell r="X2258">
            <v>2010.7142830301125</v>
          </cell>
          <cell r="Y2258">
            <v>342.28603907401896</v>
          </cell>
          <cell r="Z2258">
            <v>384.75432702487194</v>
          </cell>
          <cell r="AA2258">
            <v>386.32609165154895</v>
          </cell>
          <cell r="AB2258">
            <v>373.90043952276801</v>
          </cell>
          <cell r="AC2258">
            <v>379.50463184422244</v>
          </cell>
          <cell r="AD2258">
            <v>10.519289852206784</v>
          </cell>
          <cell r="AE2258">
            <v>13.185495391730253</v>
          </cell>
          <cell r="AF2258">
            <v>13.683577192305137</v>
          </cell>
          <cell r="AG2258">
            <v>13.483737755183089</v>
          </cell>
          <cell r="AH2258">
            <v>11.795201817731336</v>
          </cell>
        </row>
        <row r="2259">
          <cell r="B2259">
            <v>14275</v>
          </cell>
          <cell r="C2259" t="str">
            <v>MS</v>
          </cell>
          <cell r="D2259" t="str">
            <v>Municipal</v>
          </cell>
          <cell r="E2259">
            <v>0.22158454142499201</v>
          </cell>
          <cell r="F2259">
            <v>1</v>
          </cell>
          <cell r="G2259">
            <v>10369.775323208234</v>
          </cell>
          <cell r="H2259">
            <v>10369.775323208234</v>
          </cell>
          <cell r="I2259">
            <v>11.608880937499999</v>
          </cell>
          <cell r="J2259">
            <v>8824</v>
          </cell>
          <cell r="K2259">
            <v>82616</v>
          </cell>
          <cell r="L2259">
            <v>7967</v>
          </cell>
          <cell r="M2259">
            <v>9.3373493595081472E-2</v>
          </cell>
          <cell r="N2259">
            <v>9.3373493595081472E-2</v>
          </cell>
          <cell r="O2259">
            <v>7129.8537442366587</v>
          </cell>
          <cell r="P2259">
            <v>19890.053332657182</v>
          </cell>
          <cell r="Q2259">
            <v>31607.692021004565</v>
          </cell>
          <cell r="R2259">
            <v>42215.085626426728</v>
          </cell>
          <cell r="S2259">
            <v>96805.474243509656</v>
          </cell>
          <cell r="T2259">
            <v>1865.6376463247609</v>
          </cell>
          <cell r="U2259">
            <v>1846.6369449358544</v>
          </cell>
          <cell r="V2259">
            <v>1904.6765597018211</v>
          </cell>
          <cell r="W2259">
            <v>1956.4313813123499</v>
          </cell>
          <cell r="X2259">
            <v>2010.7142830301125</v>
          </cell>
          <cell r="Y2259">
            <v>342.28603907401896</v>
          </cell>
          <cell r="Z2259">
            <v>384.75432702487194</v>
          </cell>
          <cell r="AA2259">
            <v>386.32609165154895</v>
          </cell>
          <cell r="AB2259">
            <v>373.90043952276801</v>
          </cell>
          <cell r="AC2259">
            <v>379.50463184422244</v>
          </cell>
          <cell r="AD2259">
            <v>10.519289852206784</v>
          </cell>
          <cell r="AE2259">
            <v>13.185495391730253</v>
          </cell>
          <cell r="AF2259">
            <v>13.683577192305137</v>
          </cell>
          <cell r="AG2259">
            <v>13.483737755183089</v>
          </cell>
          <cell r="AH2259">
            <v>11.795201817731336</v>
          </cell>
        </row>
        <row r="2260">
          <cell r="B2260">
            <v>14947</v>
          </cell>
          <cell r="C2260" t="str">
            <v>MS</v>
          </cell>
          <cell r="D2260" t="str">
            <v>Municipal</v>
          </cell>
          <cell r="E2260">
            <v>0.22158454142499201</v>
          </cell>
          <cell r="F2260">
            <v>1</v>
          </cell>
          <cell r="G2260">
            <v>13199.043414275202</v>
          </cell>
          <cell r="H2260">
            <v>13199.043414275202</v>
          </cell>
          <cell r="I2260">
            <v>11.608880937499999</v>
          </cell>
          <cell r="J2260">
            <v>3612</v>
          </cell>
          <cell r="K2260">
            <v>35875</v>
          </cell>
          <cell r="L2260">
            <v>2718</v>
          </cell>
          <cell r="M2260">
            <v>9.0128633849268294E-2</v>
          </cell>
          <cell r="N2260">
            <v>9.0128633849268294E-2</v>
          </cell>
          <cell r="O2260">
            <v>7129.8537442366587</v>
          </cell>
          <cell r="P2260">
            <v>19890.053332657182</v>
          </cell>
          <cell r="Q2260">
            <v>31607.692021004565</v>
          </cell>
          <cell r="R2260">
            <v>42215.085626426728</v>
          </cell>
          <cell r="S2260">
            <v>96805.474243509656</v>
          </cell>
          <cell r="T2260">
            <v>1865.6376463247609</v>
          </cell>
          <cell r="U2260">
            <v>1846.6369449358544</v>
          </cell>
          <cell r="V2260">
            <v>1904.6765597018211</v>
          </cell>
          <cell r="W2260">
            <v>1956.4313813123499</v>
          </cell>
          <cell r="X2260">
            <v>2010.7142830301125</v>
          </cell>
          <cell r="Y2260">
            <v>342.28603907401896</v>
          </cell>
          <cell r="Z2260">
            <v>384.75432702487194</v>
          </cell>
          <cell r="AA2260">
            <v>386.32609165154895</v>
          </cell>
          <cell r="AB2260">
            <v>373.90043952276801</v>
          </cell>
          <cell r="AC2260">
            <v>379.50463184422244</v>
          </cell>
          <cell r="AD2260">
            <v>10.519289852206784</v>
          </cell>
          <cell r="AE2260">
            <v>13.185495391730253</v>
          </cell>
          <cell r="AF2260">
            <v>13.683577192305137</v>
          </cell>
          <cell r="AG2260">
            <v>13.483737755183089</v>
          </cell>
          <cell r="AH2260">
            <v>11.795201817731336</v>
          </cell>
        </row>
        <row r="2261">
          <cell r="B2261">
            <v>18006</v>
          </cell>
          <cell r="C2261" t="str">
            <v>MS</v>
          </cell>
          <cell r="D2261" t="str">
            <v>Municipal</v>
          </cell>
          <cell r="E2261">
            <v>0.22158454142499201</v>
          </cell>
          <cell r="F2261">
            <v>1</v>
          </cell>
          <cell r="G2261">
            <v>9992.2518554767139</v>
          </cell>
          <cell r="H2261">
            <v>9992.2518554767139</v>
          </cell>
          <cell r="I2261">
            <v>11.608880937499999</v>
          </cell>
          <cell r="J2261">
            <v>13085</v>
          </cell>
          <cell r="K2261">
            <v>122515</v>
          </cell>
          <cell r="L2261">
            <v>12261</v>
          </cell>
          <cell r="M2261">
            <v>9.286178941275558E-2</v>
          </cell>
          <cell r="N2261">
            <v>9.286178941275558E-2</v>
          </cell>
          <cell r="O2261">
            <v>7129.8537442366587</v>
          </cell>
          <cell r="P2261">
            <v>19890.053332657182</v>
          </cell>
          <cell r="Q2261">
            <v>31607.692021004565</v>
          </cell>
          <cell r="R2261">
            <v>42215.085626426728</v>
          </cell>
          <cell r="S2261">
            <v>96805.474243509656</v>
          </cell>
          <cell r="T2261">
            <v>1865.6376463247609</v>
          </cell>
          <cell r="U2261">
            <v>1846.6369449358544</v>
          </cell>
          <cell r="V2261">
            <v>1904.6765597018211</v>
          </cell>
          <cell r="W2261">
            <v>1956.4313813123499</v>
          </cell>
          <cell r="X2261">
            <v>2010.7142830301125</v>
          </cell>
          <cell r="Y2261">
            <v>342.28603907401896</v>
          </cell>
          <cell r="Z2261">
            <v>384.75432702487194</v>
          </cell>
          <cell r="AA2261">
            <v>386.32609165154895</v>
          </cell>
          <cell r="AB2261">
            <v>373.90043952276801</v>
          </cell>
          <cell r="AC2261">
            <v>379.50463184422244</v>
          </cell>
          <cell r="AD2261">
            <v>10.519289852206784</v>
          </cell>
          <cell r="AE2261">
            <v>13.185495391730253</v>
          </cell>
          <cell r="AF2261">
            <v>13.683577192305137</v>
          </cell>
          <cell r="AG2261">
            <v>13.483737755183089</v>
          </cell>
          <cell r="AH2261">
            <v>11.795201817731336</v>
          </cell>
        </row>
        <row r="2262">
          <cell r="B2262">
            <v>19273</v>
          </cell>
          <cell r="C2262" t="str">
            <v>MS</v>
          </cell>
          <cell r="D2262" t="str">
            <v>Municipal</v>
          </cell>
          <cell r="E2262">
            <v>0.22158454142499201</v>
          </cell>
          <cell r="F2262">
            <v>1</v>
          </cell>
          <cell r="G2262">
            <v>12719.640466628418</v>
          </cell>
          <cell r="H2262">
            <v>12719.640466628418</v>
          </cell>
          <cell r="I2262">
            <v>11.608880937499999</v>
          </cell>
          <cell r="J2262">
            <v>12621</v>
          </cell>
          <cell r="K2262">
            <v>133022</v>
          </cell>
          <cell r="L2262">
            <v>10458</v>
          </cell>
          <cell r="M2262">
            <v>8.392695853217888E-2</v>
          </cell>
          <cell r="N2262">
            <v>8.392695853217888E-2</v>
          </cell>
          <cell r="O2262">
            <v>7129.8537442366587</v>
          </cell>
          <cell r="P2262">
            <v>19890.053332657182</v>
          </cell>
          <cell r="Q2262">
            <v>31607.692021004565</v>
          </cell>
          <cell r="R2262">
            <v>42215.085626426728</v>
          </cell>
          <cell r="S2262">
            <v>96805.474243509656</v>
          </cell>
          <cell r="T2262">
            <v>1865.6376463247609</v>
          </cell>
          <cell r="U2262">
            <v>1846.6369449358544</v>
          </cell>
          <cell r="V2262">
            <v>1904.6765597018211</v>
          </cell>
          <cell r="W2262">
            <v>1956.4313813123499</v>
          </cell>
          <cell r="X2262">
            <v>2010.7142830301125</v>
          </cell>
          <cell r="Y2262">
            <v>342.28603907401896</v>
          </cell>
          <cell r="Z2262">
            <v>384.75432702487194</v>
          </cell>
          <cell r="AA2262">
            <v>386.32609165154895</v>
          </cell>
          <cell r="AB2262">
            <v>373.90043952276801</v>
          </cell>
          <cell r="AC2262">
            <v>379.50463184422244</v>
          </cell>
          <cell r="AD2262">
            <v>10.519289852206784</v>
          </cell>
          <cell r="AE2262">
            <v>13.185495391730253</v>
          </cell>
          <cell r="AF2262">
            <v>13.683577192305137</v>
          </cell>
          <cell r="AG2262">
            <v>13.483737755183089</v>
          </cell>
          <cell r="AH2262">
            <v>11.795201817731336</v>
          </cell>
        </row>
        <row r="2263">
          <cell r="B2263">
            <v>20176</v>
          </cell>
          <cell r="C2263" t="str">
            <v>MS</v>
          </cell>
          <cell r="D2263" t="str">
            <v>Municipal</v>
          </cell>
          <cell r="E2263">
            <v>0.22158454142499201</v>
          </cell>
          <cell r="F2263">
            <v>1</v>
          </cell>
          <cell r="G2263">
            <v>12866.580310880829</v>
          </cell>
          <cell r="H2263">
            <v>12866.580310880829</v>
          </cell>
          <cell r="I2263">
            <v>11.608880937499999</v>
          </cell>
          <cell r="J2263">
            <v>2094</v>
          </cell>
          <cell r="K2263">
            <v>19866</v>
          </cell>
          <cell r="L2263">
            <v>1544</v>
          </cell>
          <cell r="M2263">
            <v>9.4579213429477504E-2</v>
          </cell>
          <cell r="N2263">
            <v>9.4579213429477504E-2</v>
          </cell>
          <cell r="O2263">
            <v>7129.8537442366587</v>
          </cell>
          <cell r="P2263">
            <v>19890.053332657182</v>
          </cell>
          <cell r="Q2263">
            <v>31607.692021004565</v>
          </cell>
          <cell r="R2263">
            <v>42215.085626426728</v>
          </cell>
          <cell r="S2263">
            <v>96805.474243509656</v>
          </cell>
          <cell r="T2263">
            <v>1865.6376463247609</v>
          </cell>
          <cell r="U2263">
            <v>1846.6369449358544</v>
          </cell>
          <cell r="V2263">
            <v>1904.6765597018211</v>
          </cell>
          <cell r="W2263">
            <v>1956.4313813123499</v>
          </cell>
          <cell r="X2263">
            <v>2010.7142830301125</v>
          </cell>
          <cell r="Y2263">
            <v>342.28603907401896</v>
          </cell>
          <cell r="Z2263">
            <v>384.75432702487194</v>
          </cell>
          <cell r="AA2263">
            <v>386.32609165154895</v>
          </cell>
          <cell r="AB2263">
            <v>373.90043952276801</v>
          </cell>
          <cell r="AC2263">
            <v>379.50463184422244</v>
          </cell>
          <cell r="AD2263">
            <v>10.519289852206784</v>
          </cell>
          <cell r="AE2263">
            <v>13.185495391730253</v>
          </cell>
          <cell r="AF2263">
            <v>13.683577192305137</v>
          </cell>
          <cell r="AG2263">
            <v>13.483737755183089</v>
          </cell>
          <cell r="AH2263">
            <v>11.795201817731336</v>
          </cell>
        </row>
        <row r="2264">
          <cell r="B2264">
            <v>20394</v>
          </cell>
          <cell r="C2264" t="str">
            <v>MS</v>
          </cell>
          <cell r="D2264" t="str">
            <v>Municipal</v>
          </cell>
          <cell r="E2264">
            <v>0.22158454142499201</v>
          </cell>
          <cell r="F2264">
            <v>1</v>
          </cell>
          <cell r="G2264">
            <v>11132.2528363047</v>
          </cell>
          <cell r="H2264">
            <v>11132.2528363047</v>
          </cell>
          <cell r="I2264">
            <v>11.608880937499999</v>
          </cell>
          <cell r="J2264">
            <v>3853</v>
          </cell>
          <cell r="K2264">
            <v>34343</v>
          </cell>
          <cell r="L2264">
            <v>3085</v>
          </cell>
          <cell r="M2264">
            <v>9.9677932262578983E-2</v>
          </cell>
          <cell r="N2264">
            <v>9.9677932262578983E-2</v>
          </cell>
          <cell r="O2264">
            <v>7129.8537442366587</v>
          </cell>
          <cell r="P2264">
            <v>19890.053332657182</v>
          </cell>
          <cell r="Q2264">
            <v>31607.692021004565</v>
          </cell>
          <cell r="R2264">
            <v>42215.085626426728</v>
          </cell>
          <cell r="S2264">
            <v>96805.474243509656</v>
          </cell>
          <cell r="T2264">
            <v>1865.6376463247609</v>
          </cell>
          <cell r="U2264">
            <v>1846.6369449358544</v>
          </cell>
          <cell r="V2264">
            <v>1904.6765597018211</v>
          </cell>
          <cell r="W2264">
            <v>1956.4313813123499</v>
          </cell>
          <cell r="X2264">
            <v>2010.7142830301125</v>
          </cell>
          <cell r="Y2264">
            <v>342.28603907401896</v>
          </cell>
          <cell r="Z2264">
            <v>384.75432702487194</v>
          </cell>
          <cell r="AA2264">
            <v>386.32609165154895</v>
          </cell>
          <cell r="AB2264">
            <v>373.90043952276801</v>
          </cell>
          <cell r="AC2264">
            <v>379.50463184422244</v>
          </cell>
          <cell r="AD2264">
            <v>10.519289852206784</v>
          </cell>
          <cell r="AE2264">
            <v>13.185495391730253</v>
          </cell>
          <cell r="AF2264">
            <v>13.683577192305137</v>
          </cell>
          <cell r="AG2264">
            <v>13.483737755183089</v>
          </cell>
          <cell r="AH2264">
            <v>11.795201817731336</v>
          </cell>
        </row>
        <row r="2265">
          <cell r="B2265">
            <v>3702</v>
          </cell>
          <cell r="C2265" t="str">
            <v>MS</v>
          </cell>
          <cell r="D2265" t="str">
            <v>Municipal</v>
          </cell>
          <cell r="E2265">
            <v>0.22158454142499201</v>
          </cell>
          <cell r="F2265">
            <v>0</v>
          </cell>
          <cell r="G2265">
            <v>0</v>
          </cell>
          <cell r="H2265">
            <v>8147.0632225376376</v>
          </cell>
          <cell r="I2265">
            <v>11.608880937499999</v>
          </cell>
          <cell r="J2265">
            <v>0</v>
          </cell>
          <cell r="K2265">
            <v>0</v>
          </cell>
          <cell r="L2265">
            <v>0</v>
          </cell>
          <cell r="M2265">
            <v>0</v>
          </cell>
          <cell r="N2265">
            <v>6.2344178929955814E-2</v>
          </cell>
          <cell r="O2265">
            <v>7129.8537442366587</v>
          </cell>
          <cell r="P2265">
            <v>19890.053332657182</v>
          </cell>
          <cell r="Q2265">
            <v>31607.692021004565</v>
          </cell>
          <cell r="R2265">
            <v>42215.085626426728</v>
          </cell>
          <cell r="S2265">
            <v>96805.474243509656</v>
          </cell>
          <cell r="T2265">
            <v>1865.6376463247609</v>
          </cell>
          <cell r="U2265">
            <v>1846.6369449358544</v>
          </cell>
          <cell r="V2265">
            <v>1904.6765597018211</v>
          </cell>
          <cell r="W2265">
            <v>1956.4313813123499</v>
          </cell>
          <cell r="X2265">
            <v>2010.7142830301125</v>
          </cell>
          <cell r="Y2265">
            <v>342.28603907401896</v>
          </cell>
          <cell r="Z2265">
            <v>384.75432702487194</v>
          </cell>
          <cell r="AA2265">
            <v>386.32609165154895</v>
          </cell>
          <cell r="AB2265">
            <v>373.90043952276801</v>
          </cell>
          <cell r="AC2265">
            <v>379.50463184422244</v>
          </cell>
          <cell r="AD2265">
            <v>10.519289852206784</v>
          </cell>
          <cell r="AE2265">
            <v>13.185495391730253</v>
          </cell>
          <cell r="AF2265">
            <v>13.683577192305137</v>
          </cell>
          <cell r="AG2265">
            <v>13.483737755183089</v>
          </cell>
          <cell r="AH2265">
            <v>11.795201817731336</v>
          </cell>
        </row>
        <row r="2266">
          <cell r="B2266">
            <v>7651</v>
          </cell>
          <cell r="C2266" t="str">
            <v>MS</v>
          </cell>
          <cell r="D2266" t="str">
            <v>Municipal</v>
          </cell>
          <cell r="E2266">
            <v>0.22158454142499201</v>
          </cell>
          <cell r="F2266">
            <v>1</v>
          </cell>
          <cell r="G2266">
            <v>12629.161118508655</v>
          </cell>
          <cell r="H2266">
            <v>12629.161118508655</v>
          </cell>
          <cell r="I2266">
            <v>11.608880937499999</v>
          </cell>
          <cell r="J2266">
            <v>10502.3</v>
          </cell>
          <cell r="K2266">
            <v>94845</v>
          </cell>
          <cell r="L2266">
            <v>7510</v>
          </cell>
          <cell r="M2266">
            <v>9.9700644735225899E-2</v>
          </cell>
          <cell r="N2266">
            <v>9.9700644735225899E-2</v>
          </cell>
          <cell r="O2266">
            <v>7129.8537442366587</v>
          </cell>
          <cell r="P2266">
            <v>19890.053332657182</v>
          </cell>
          <cell r="Q2266">
            <v>31607.692021004565</v>
          </cell>
          <cell r="R2266">
            <v>42215.085626426728</v>
          </cell>
          <cell r="S2266">
            <v>96805.474243509656</v>
          </cell>
          <cell r="T2266">
            <v>1865.6376463247609</v>
          </cell>
          <cell r="U2266">
            <v>1846.6369449358544</v>
          </cell>
          <cell r="V2266">
            <v>1904.6765597018211</v>
          </cell>
          <cell r="W2266">
            <v>1956.4313813123499</v>
          </cell>
          <cell r="X2266">
            <v>2010.7142830301125</v>
          </cell>
          <cell r="Y2266">
            <v>342.28603907401896</v>
          </cell>
          <cell r="Z2266">
            <v>384.75432702487194</v>
          </cell>
          <cell r="AA2266">
            <v>386.32609165154895</v>
          </cell>
          <cell r="AB2266">
            <v>373.90043952276801</v>
          </cell>
          <cell r="AC2266">
            <v>379.50463184422244</v>
          </cell>
          <cell r="AD2266">
            <v>10.519289852206784</v>
          </cell>
          <cell r="AE2266">
            <v>13.185495391730253</v>
          </cell>
          <cell r="AF2266">
            <v>13.683577192305137</v>
          </cell>
          <cell r="AG2266">
            <v>13.483737755183089</v>
          </cell>
          <cell r="AH2266">
            <v>11.795201817731336</v>
          </cell>
        </row>
        <row r="2267">
          <cell r="B2267">
            <v>11247</v>
          </cell>
          <cell r="C2267" t="str">
            <v>MS</v>
          </cell>
          <cell r="D2267" t="str">
            <v>Municipal</v>
          </cell>
          <cell r="E2267">
            <v>0.22158454142499201</v>
          </cell>
          <cell r="F2267">
            <v>1</v>
          </cell>
          <cell r="G2267">
            <v>12148.462783171521</v>
          </cell>
          <cell r="H2267">
            <v>12148.462783171521</v>
          </cell>
          <cell r="I2267">
            <v>11.608880937499999</v>
          </cell>
          <cell r="J2267">
            <v>2948</v>
          </cell>
          <cell r="K2267">
            <v>30031</v>
          </cell>
          <cell r="L2267">
            <v>2472</v>
          </cell>
          <cell r="M2267">
            <v>8.6698217038060674E-2</v>
          </cell>
          <cell r="N2267">
            <v>8.6698217038060674E-2</v>
          </cell>
          <cell r="O2267">
            <v>7129.8537442366587</v>
          </cell>
          <cell r="P2267">
            <v>19890.053332657182</v>
          </cell>
          <cell r="Q2267">
            <v>31607.692021004565</v>
          </cell>
          <cell r="R2267">
            <v>42215.085626426728</v>
          </cell>
          <cell r="S2267">
            <v>96805.474243509656</v>
          </cell>
          <cell r="T2267">
            <v>1865.6376463247609</v>
          </cell>
          <cell r="U2267">
            <v>1846.6369449358544</v>
          </cell>
          <cell r="V2267">
            <v>1904.6765597018211</v>
          </cell>
          <cell r="W2267">
            <v>1956.4313813123499</v>
          </cell>
          <cell r="X2267">
            <v>2010.7142830301125</v>
          </cell>
          <cell r="Y2267">
            <v>342.28603907401896</v>
          </cell>
          <cell r="Z2267">
            <v>384.75432702487194</v>
          </cell>
          <cell r="AA2267">
            <v>386.32609165154895</v>
          </cell>
          <cell r="AB2267">
            <v>373.90043952276801</v>
          </cell>
          <cell r="AC2267">
            <v>379.50463184422244</v>
          </cell>
          <cell r="AD2267">
            <v>10.519289852206784</v>
          </cell>
          <cell r="AE2267">
            <v>13.185495391730253</v>
          </cell>
          <cell r="AF2267">
            <v>13.683577192305137</v>
          </cell>
          <cell r="AG2267">
            <v>13.483737755183089</v>
          </cell>
          <cell r="AH2267">
            <v>11.795201817731336</v>
          </cell>
        </row>
        <row r="2268">
          <cell r="B2268">
            <v>21095</v>
          </cell>
          <cell r="C2268" t="str">
            <v>MS</v>
          </cell>
          <cell r="D2268" t="str">
            <v>Municipal</v>
          </cell>
          <cell r="E2268">
            <v>0.22158454142499201</v>
          </cell>
          <cell r="F2268">
            <v>0</v>
          </cell>
          <cell r="G2268">
            <v>0</v>
          </cell>
          <cell r="H2268">
            <v>8147.0632225376376</v>
          </cell>
          <cell r="I2268">
            <v>11.608880937499999</v>
          </cell>
          <cell r="J2268">
            <v>0</v>
          </cell>
          <cell r="K2268">
            <v>0</v>
          </cell>
          <cell r="L2268">
            <v>0</v>
          </cell>
          <cell r="M2268">
            <v>0</v>
          </cell>
          <cell r="N2268">
            <v>6.2344178929955814E-2</v>
          </cell>
          <cell r="O2268">
            <v>7129.8537442366587</v>
          </cell>
          <cell r="P2268">
            <v>19890.053332657182</v>
          </cell>
          <cell r="Q2268">
            <v>31607.692021004565</v>
          </cell>
          <cell r="R2268">
            <v>42215.085626426728</v>
          </cell>
          <cell r="S2268">
            <v>96805.474243509656</v>
          </cell>
          <cell r="T2268">
            <v>1865.6376463247609</v>
          </cell>
          <cell r="U2268">
            <v>1846.6369449358544</v>
          </cell>
          <cell r="V2268">
            <v>1904.6765597018211</v>
          </cell>
          <cell r="W2268">
            <v>1956.4313813123499</v>
          </cell>
          <cell r="X2268">
            <v>2010.7142830301125</v>
          </cell>
          <cell r="Y2268">
            <v>342.28603907401896</v>
          </cell>
          <cell r="Z2268">
            <v>384.75432702487194</v>
          </cell>
          <cell r="AA2268">
            <v>386.32609165154895</v>
          </cell>
          <cell r="AB2268">
            <v>373.90043952276801</v>
          </cell>
          <cell r="AC2268">
            <v>379.50463184422244</v>
          </cell>
          <cell r="AD2268">
            <v>10.519289852206784</v>
          </cell>
          <cell r="AE2268">
            <v>13.185495391730253</v>
          </cell>
          <cell r="AF2268">
            <v>13.683577192305137</v>
          </cell>
          <cell r="AG2268">
            <v>13.483737755183089</v>
          </cell>
          <cell r="AH2268">
            <v>11.795201817731336</v>
          </cell>
        </row>
        <row r="2269">
          <cell r="B2269">
            <v>11833</v>
          </cell>
          <cell r="C2269" t="str">
            <v>MS</v>
          </cell>
          <cell r="D2269" t="str">
            <v>Municipal Mktg Authority</v>
          </cell>
          <cell r="E2269">
            <v>0.22158454142499201</v>
          </cell>
          <cell r="F2269">
            <v>0</v>
          </cell>
          <cell r="G2269">
            <v>0</v>
          </cell>
          <cell r="H2269">
            <v>0</v>
          </cell>
          <cell r="I2269">
            <v>11.608880937499999</v>
          </cell>
          <cell r="J2269">
            <v>0</v>
          </cell>
          <cell r="K2269">
            <v>0</v>
          </cell>
          <cell r="L2269">
            <v>0</v>
          </cell>
          <cell r="M2269">
            <v>0</v>
          </cell>
          <cell r="N2269">
            <v>0</v>
          </cell>
          <cell r="O2269">
            <v>7129.8537442366587</v>
          </cell>
          <cell r="P2269">
            <v>19890.053332657182</v>
          </cell>
          <cell r="Q2269">
            <v>31607.692021004565</v>
          </cell>
          <cell r="R2269">
            <v>42215.085626426728</v>
          </cell>
          <cell r="S2269">
            <v>96805.474243509656</v>
          </cell>
          <cell r="T2269">
            <v>1865.6376463247609</v>
          </cell>
          <cell r="U2269">
            <v>1846.6369449358544</v>
          </cell>
          <cell r="V2269">
            <v>1904.6765597018211</v>
          </cell>
          <cell r="W2269">
            <v>1956.4313813123499</v>
          </cell>
          <cell r="X2269">
            <v>2010.7142830301125</v>
          </cell>
          <cell r="Y2269">
            <v>342.28603907401896</v>
          </cell>
          <cell r="Z2269">
            <v>384.75432702487194</v>
          </cell>
          <cell r="AA2269">
            <v>386.32609165154895</v>
          </cell>
          <cell r="AB2269">
            <v>373.90043952276801</v>
          </cell>
          <cell r="AC2269">
            <v>379.50463184422244</v>
          </cell>
          <cell r="AD2269">
            <v>10.519289852206784</v>
          </cell>
          <cell r="AE2269">
            <v>13.185495391730253</v>
          </cell>
          <cell r="AF2269">
            <v>13.683577192305137</v>
          </cell>
          <cell r="AG2269">
            <v>13.483737755183089</v>
          </cell>
          <cell r="AH2269">
            <v>11.795201817731336</v>
          </cell>
        </row>
        <row r="2270">
          <cell r="B2270">
            <v>12825</v>
          </cell>
          <cell r="C2270" t="str">
            <v>MT</v>
          </cell>
          <cell r="D2270" t="str">
            <v>Investor Owned</v>
          </cell>
          <cell r="E2270">
            <v>3.4666749689850902E-2</v>
          </cell>
          <cell r="F2270">
            <v>1</v>
          </cell>
          <cell r="G2270">
            <v>8573.8735807931298</v>
          </cell>
          <cell r="H2270">
            <v>8573.8735807931298</v>
          </cell>
          <cell r="I2270">
            <v>11.608880937499999</v>
          </cell>
          <cell r="J2270">
            <v>320518.19999999995</v>
          </cell>
          <cell r="K2270">
            <v>2635523</v>
          </cell>
          <cell r="L2270">
            <v>307390</v>
          </cell>
          <cell r="M2270">
            <v>0.10536684865336499</v>
          </cell>
          <cell r="N2270">
            <v>0.10536684865336499</v>
          </cell>
          <cell r="O2270">
            <v>8579.4857915164193</v>
          </cell>
          <cell r="P2270">
            <v>23949.87633184989</v>
          </cell>
          <cell r="Q2270">
            <v>37937.492245093868</v>
          </cell>
          <cell r="R2270">
            <v>46691.156873090491</v>
          </cell>
          <cell r="S2270">
            <v>110011.18932516499</v>
          </cell>
          <cell r="T2270">
            <v>1466.2467834427946</v>
          </cell>
          <cell r="U2270">
            <v>1548.8996986627405</v>
          </cell>
          <cell r="V2270">
            <v>1574.2847448797454</v>
          </cell>
          <cell r="W2270">
            <v>1570.6865929552225</v>
          </cell>
          <cell r="X2270">
            <v>1732.2168868702663</v>
          </cell>
          <cell r="Y2270">
            <v>621.38499983104941</v>
          </cell>
          <cell r="Z2270">
            <v>670.5363805144209</v>
          </cell>
          <cell r="AA2270">
            <v>708.43228305201626</v>
          </cell>
          <cell r="AB2270">
            <v>701.9790841899802</v>
          </cell>
          <cell r="AC2270">
            <v>837.13803155109269</v>
          </cell>
          <cell r="AD2270">
            <v>147.54253881189859</v>
          </cell>
          <cell r="AE2270">
            <v>163.04282756975499</v>
          </cell>
          <cell r="AF2270">
            <v>170.5886014822</v>
          </cell>
          <cell r="AG2270">
            <v>165.20154625209736</v>
          </cell>
          <cell r="AH2270">
            <v>160.64616376698683</v>
          </cell>
        </row>
        <row r="2271">
          <cell r="B2271">
            <v>1417</v>
          </cell>
          <cell r="C2271" t="str">
            <v>MT</v>
          </cell>
          <cell r="D2271" t="str">
            <v>Cooperative</v>
          </cell>
          <cell r="E2271">
            <v>0.21312346329469617</v>
          </cell>
          <cell r="F2271">
            <v>0</v>
          </cell>
          <cell r="G2271">
            <v>0</v>
          </cell>
          <cell r="H2271">
            <v>3962.0774405323677</v>
          </cell>
          <cell r="I2271">
            <v>11.608880937499999</v>
          </cell>
          <cell r="J2271">
            <v>0</v>
          </cell>
          <cell r="K2271">
            <v>0</v>
          </cell>
          <cell r="L2271">
            <v>0</v>
          </cell>
          <cell r="M2271">
            <v>0</v>
          </cell>
          <cell r="N2271">
            <v>2.8419035409061152E-2</v>
          </cell>
          <cell r="O2271">
            <v>8579.4857915164193</v>
          </cell>
          <cell r="P2271">
            <v>23949.87633184989</v>
          </cell>
          <cell r="Q2271">
            <v>37937.492245093868</v>
          </cell>
          <cell r="R2271">
            <v>46691.156873090491</v>
          </cell>
          <cell r="S2271">
            <v>110011.18932516499</v>
          </cell>
          <cell r="T2271">
            <v>1466.2467834427946</v>
          </cell>
          <cell r="U2271">
            <v>1548.8996986627405</v>
          </cell>
          <cell r="V2271">
            <v>1574.2847448797454</v>
          </cell>
          <cell r="W2271">
            <v>1570.6865929552225</v>
          </cell>
          <cell r="X2271">
            <v>1732.2168868702663</v>
          </cell>
          <cell r="Y2271">
            <v>621.38499983104941</v>
          </cell>
          <cell r="Z2271">
            <v>670.5363805144209</v>
          </cell>
          <cell r="AA2271">
            <v>708.43228305201626</v>
          </cell>
          <cell r="AB2271">
            <v>701.9790841899802</v>
          </cell>
          <cell r="AC2271">
            <v>837.13803155109269</v>
          </cell>
          <cell r="AD2271">
            <v>147.54253881189859</v>
          </cell>
          <cell r="AE2271">
            <v>163.04282756975499</v>
          </cell>
          <cell r="AF2271">
            <v>170.5886014822</v>
          </cell>
          <cell r="AG2271">
            <v>165.20154625209736</v>
          </cell>
          <cell r="AH2271">
            <v>160.64616376698683</v>
          </cell>
        </row>
        <row r="2272">
          <cell r="B2272">
            <v>1671</v>
          </cell>
          <cell r="C2272" t="str">
            <v>MT</v>
          </cell>
          <cell r="D2272" t="str">
            <v>Cooperative</v>
          </cell>
          <cell r="E2272">
            <v>3.4666749689850902E-2</v>
          </cell>
          <cell r="F2272">
            <v>0</v>
          </cell>
          <cell r="G2272">
            <v>0</v>
          </cell>
          <cell r="H2272">
            <v>3962.0774405323677</v>
          </cell>
          <cell r="I2272">
            <v>11.608880937499999</v>
          </cell>
          <cell r="J2272">
            <v>0</v>
          </cell>
          <cell r="K2272">
            <v>0</v>
          </cell>
          <cell r="L2272">
            <v>0</v>
          </cell>
          <cell r="M2272">
            <v>0</v>
          </cell>
          <cell r="N2272">
            <v>2.8419035409061152E-2</v>
          </cell>
          <cell r="O2272">
            <v>8579.4857915164193</v>
          </cell>
          <cell r="P2272">
            <v>23949.87633184989</v>
          </cell>
          <cell r="Q2272">
            <v>37937.492245093868</v>
          </cell>
          <cell r="R2272">
            <v>46691.156873090491</v>
          </cell>
          <cell r="S2272">
            <v>110011.18932516499</v>
          </cell>
          <cell r="T2272">
            <v>1466.2467834427946</v>
          </cell>
          <cell r="U2272">
            <v>1548.8996986627405</v>
          </cell>
          <cell r="V2272">
            <v>1574.2847448797454</v>
          </cell>
          <cell r="W2272">
            <v>1570.6865929552225</v>
          </cell>
          <cell r="X2272">
            <v>1732.2168868702663</v>
          </cell>
          <cell r="Y2272">
            <v>621.38499983104941</v>
          </cell>
          <cell r="Z2272">
            <v>670.5363805144209</v>
          </cell>
          <cell r="AA2272">
            <v>708.43228305201626</v>
          </cell>
          <cell r="AB2272">
            <v>701.9790841899802</v>
          </cell>
          <cell r="AC2272">
            <v>837.13803155109269</v>
          </cell>
          <cell r="AD2272">
            <v>147.54253881189859</v>
          </cell>
          <cell r="AE2272">
            <v>163.04282756975499</v>
          </cell>
          <cell r="AF2272">
            <v>170.5886014822</v>
          </cell>
          <cell r="AG2272">
            <v>165.20154625209736</v>
          </cell>
          <cell r="AH2272">
            <v>160.64616376698683</v>
          </cell>
        </row>
        <row r="2273">
          <cell r="B2273">
            <v>1683</v>
          </cell>
          <cell r="C2273" t="str">
            <v>MT</v>
          </cell>
          <cell r="D2273" t="str">
            <v>Cooperative</v>
          </cell>
          <cell r="E2273">
            <v>3.4666749689850902E-2</v>
          </cell>
          <cell r="F2273">
            <v>0</v>
          </cell>
          <cell r="G2273">
            <v>0</v>
          </cell>
          <cell r="H2273">
            <v>3962.0774405323677</v>
          </cell>
          <cell r="I2273">
            <v>11.608880937499999</v>
          </cell>
          <cell r="J2273">
            <v>0</v>
          </cell>
          <cell r="K2273">
            <v>0</v>
          </cell>
          <cell r="L2273">
            <v>0</v>
          </cell>
          <cell r="M2273">
            <v>0</v>
          </cell>
          <cell r="N2273">
            <v>2.8419035409061152E-2</v>
          </cell>
          <cell r="O2273">
            <v>8579.4857915164193</v>
          </cell>
          <cell r="P2273">
            <v>23949.87633184989</v>
          </cell>
          <cell r="Q2273">
            <v>37937.492245093868</v>
          </cell>
          <cell r="R2273">
            <v>46691.156873090491</v>
          </cell>
          <cell r="S2273">
            <v>110011.18932516499</v>
          </cell>
          <cell r="T2273">
            <v>1466.2467834427946</v>
          </cell>
          <cell r="U2273">
            <v>1548.8996986627405</v>
          </cell>
          <cell r="V2273">
            <v>1574.2847448797454</v>
          </cell>
          <cell r="W2273">
            <v>1570.6865929552225</v>
          </cell>
          <cell r="X2273">
            <v>1732.2168868702663</v>
          </cell>
          <cell r="Y2273">
            <v>621.38499983104941</v>
          </cell>
          <cell r="Z2273">
            <v>670.5363805144209</v>
          </cell>
          <cell r="AA2273">
            <v>708.43228305201626</v>
          </cell>
          <cell r="AB2273">
            <v>701.9790841899802</v>
          </cell>
          <cell r="AC2273">
            <v>837.13803155109269</v>
          </cell>
          <cell r="AD2273">
            <v>147.54253881189859</v>
          </cell>
          <cell r="AE2273">
            <v>163.04282756975499</v>
          </cell>
          <cell r="AF2273">
            <v>170.5886014822</v>
          </cell>
          <cell r="AG2273">
            <v>165.20154625209736</v>
          </cell>
          <cell r="AH2273">
            <v>160.64616376698683</v>
          </cell>
        </row>
        <row r="2274">
          <cell r="B2274">
            <v>40301</v>
          </cell>
          <cell r="C2274" t="str">
            <v>MT</v>
          </cell>
          <cell r="D2274" t="str">
            <v>Cooperative</v>
          </cell>
          <cell r="E2274">
            <v>3.4666749689850902E-2</v>
          </cell>
          <cell r="F2274">
            <v>0</v>
          </cell>
          <cell r="G2274">
            <v>0</v>
          </cell>
          <cell r="H2274">
            <v>3962.0774405323677</v>
          </cell>
          <cell r="I2274">
            <v>11.608880937499999</v>
          </cell>
          <cell r="J2274">
            <v>0</v>
          </cell>
          <cell r="K2274">
            <v>0</v>
          </cell>
          <cell r="L2274">
            <v>0</v>
          </cell>
          <cell r="M2274">
            <v>0</v>
          </cell>
          <cell r="N2274">
            <v>2.8419035409061152E-2</v>
          </cell>
          <cell r="O2274">
            <v>8579.4857915164193</v>
          </cell>
          <cell r="P2274">
            <v>23949.87633184989</v>
          </cell>
          <cell r="Q2274">
            <v>37937.492245093868</v>
          </cell>
          <cell r="R2274">
            <v>46691.156873090491</v>
          </cell>
          <cell r="S2274">
            <v>110011.18932516499</v>
          </cell>
          <cell r="T2274">
            <v>1466.2467834427946</v>
          </cell>
          <cell r="U2274">
            <v>1548.8996986627405</v>
          </cell>
          <cell r="V2274">
            <v>1574.2847448797454</v>
          </cell>
          <cell r="W2274">
            <v>1570.6865929552225</v>
          </cell>
          <cell r="X2274">
            <v>1732.2168868702663</v>
          </cell>
          <cell r="Y2274">
            <v>621.38499983104941</v>
          </cell>
          <cell r="Z2274">
            <v>670.5363805144209</v>
          </cell>
          <cell r="AA2274">
            <v>708.43228305201626</v>
          </cell>
          <cell r="AB2274">
            <v>701.9790841899802</v>
          </cell>
          <cell r="AC2274">
            <v>837.13803155109269</v>
          </cell>
          <cell r="AD2274">
            <v>147.54253881189859</v>
          </cell>
          <cell r="AE2274">
            <v>163.04282756975499</v>
          </cell>
          <cell r="AF2274">
            <v>170.5886014822</v>
          </cell>
          <cell r="AG2274">
            <v>165.20154625209736</v>
          </cell>
          <cell r="AH2274">
            <v>160.64616376698683</v>
          </cell>
        </row>
        <row r="2275">
          <cell r="B2275">
            <v>21513</v>
          </cell>
          <cell r="C2275" t="str">
            <v>MT</v>
          </cell>
          <cell r="D2275" t="str">
            <v>Cooperative</v>
          </cell>
          <cell r="E2275">
            <v>0.20558775319049291</v>
          </cell>
          <cell r="F2275">
            <v>1</v>
          </cell>
          <cell r="G2275">
            <v>10111.725483818507</v>
          </cell>
          <cell r="H2275">
            <v>10111.725483818507</v>
          </cell>
          <cell r="I2275">
            <v>11.608880937499999</v>
          </cell>
          <cell r="J2275">
            <v>9661.7999999999993</v>
          </cell>
          <cell r="K2275">
            <v>62177</v>
          </cell>
          <cell r="L2275">
            <v>6149</v>
          </cell>
          <cell r="M2275">
            <v>0.1416151292822708</v>
          </cell>
          <cell r="N2275">
            <v>0.1416151292822708</v>
          </cell>
          <cell r="O2275">
            <v>8579.4857915164193</v>
          </cell>
          <cell r="P2275">
            <v>23949.87633184989</v>
          </cell>
          <cell r="Q2275">
            <v>37937.492245093868</v>
          </cell>
          <cell r="R2275">
            <v>46691.156873090491</v>
          </cell>
          <cell r="S2275">
            <v>110011.18932516499</v>
          </cell>
          <cell r="T2275">
            <v>1466.2467834427946</v>
          </cell>
          <cell r="U2275">
            <v>1548.8996986627405</v>
          </cell>
          <cell r="V2275">
            <v>1574.2847448797454</v>
          </cell>
          <cell r="W2275">
            <v>1570.6865929552225</v>
          </cell>
          <cell r="X2275">
            <v>1732.2168868702663</v>
          </cell>
          <cell r="Y2275">
            <v>621.38499983104941</v>
          </cell>
          <cell r="Z2275">
            <v>670.5363805144209</v>
          </cell>
          <cell r="AA2275">
            <v>708.43228305201626</v>
          </cell>
          <cell r="AB2275">
            <v>701.9790841899802</v>
          </cell>
          <cell r="AC2275">
            <v>837.13803155109269</v>
          </cell>
          <cell r="AD2275">
            <v>147.54253881189859</v>
          </cell>
          <cell r="AE2275">
            <v>163.04282756975499</v>
          </cell>
          <cell r="AF2275">
            <v>170.5886014822</v>
          </cell>
          <cell r="AG2275">
            <v>165.20154625209736</v>
          </cell>
          <cell r="AH2275">
            <v>160.64616376698683</v>
          </cell>
        </row>
        <row r="2276">
          <cell r="B2276">
            <v>6395</v>
          </cell>
          <cell r="C2276" t="str">
            <v>MT</v>
          </cell>
          <cell r="D2276" t="str">
            <v>Cooperative</v>
          </cell>
          <cell r="E2276">
            <v>0.18857423018381919</v>
          </cell>
          <cell r="F2276">
            <v>1</v>
          </cell>
          <cell r="G2276">
            <v>13698.318842607981</v>
          </cell>
          <cell r="H2276">
            <v>13698.318842607981</v>
          </cell>
          <cell r="I2276">
            <v>11.608880937499999</v>
          </cell>
          <cell r="J2276">
            <v>74940.600000000006</v>
          </cell>
          <cell r="K2276">
            <v>783037</v>
          </cell>
          <cell r="L2276">
            <v>57163</v>
          </cell>
          <cell r="M2276">
            <v>8.5535445282453132E-2</v>
          </cell>
          <cell r="N2276">
            <v>8.5535445282453132E-2</v>
          </cell>
          <cell r="O2276">
            <v>8579.4857915164193</v>
          </cell>
          <cell r="P2276">
            <v>23949.87633184989</v>
          </cell>
          <cell r="Q2276">
            <v>37937.492245093868</v>
          </cell>
          <cell r="R2276">
            <v>46691.156873090491</v>
          </cell>
          <cell r="S2276">
            <v>110011.18932516499</v>
          </cell>
          <cell r="T2276">
            <v>1466.2467834427946</v>
          </cell>
          <cell r="U2276">
            <v>1548.8996986627405</v>
          </cell>
          <cell r="V2276">
            <v>1574.2847448797454</v>
          </cell>
          <cell r="W2276">
            <v>1570.6865929552225</v>
          </cell>
          <cell r="X2276">
            <v>1732.2168868702663</v>
          </cell>
          <cell r="Y2276">
            <v>621.38499983104941</v>
          </cell>
          <cell r="Z2276">
            <v>670.5363805144209</v>
          </cell>
          <cell r="AA2276">
            <v>708.43228305201626</v>
          </cell>
          <cell r="AB2276">
            <v>701.9790841899802</v>
          </cell>
          <cell r="AC2276">
            <v>837.13803155109269</v>
          </cell>
          <cell r="AD2276">
            <v>147.54253881189859</v>
          </cell>
          <cell r="AE2276">
            <v>163.04282756975499</v>
          </cell>
          <cell r="AF2276">
            <v>170.5886014822</v>
          </cell>
          <cell r="AG2276">
            <v>165.20154625209736</v>
          </cell>
          <cell r="AH2276">
            <v>160.64616376698683</v>
          </cell>
        </row>
        <row r="2277">
          <cell r="B2277">
            <v>7262</v>
          </cell>
          <cell r="C2277" t="str">
            <v>MT</v>
          </cell>
          <cell r="D2277" t="str">
            <v>Cooperative</v>
          </cell>
          <cell r="E2277">
            <v>3.4666749689850902E-2</v>
          </cell>
          <cell r="F2277">
            <v>0</v>
          </cell>
          <cell r="G2277">
            <v>0</v>
          </cell>
          <cell r="H2277">
            <v>3962.0774405323677</v>
          </cell>
          <cell r="I2277">
            <v>11.608880937499999</v>
          </cell>
          <cell r="J2277">
            <v>0</v>
          </cell>
          <cell r="K2277">
            <v>0</v>
          </cell>
          <cell r="L2277">
            <v>0</v>
          </cell>
          <cell r="M2277">
            <v>0</v>
          </cell>
          <cell r="N2277">
            <v>2.8419035409061152E-2</v>
          </cell>
          <cell r="O2277">
            <v>8579.4857915164193</v>
          </cell>
          <cell r="P2277">
            <v>23949.87633184989</v>
          </cell>
          <cell r="Q2277">
            <v>37937.492245093868</v>
          </cell>
          <cell r="R2277">
            <v>46691.156873090491</v>
          </cell>
          <cell r="S2277">
            <v>110011.18932516499</v>
          </cell>
          <cell r="T2277">
            <v>1466.2467834427946</v>
          </cell>
          <cell r="U2277">
            <v>1548.8996986627405</v>
          </cell>
          <cell r="V2277">
            <v>1574.2847448797454</v>
          </cell>
          <cell r="W2277">
            <v>1570.6865929552225</v>
          </cell>
          <cell r="X2277">
            <v>1732.2168868702663</v>
          </cell>
          <cell r="Y2277">
            <v>621.38499983104941</v>
          </cell>
          <cell r="Z2277">
            <v>670.5363805144209</v>
          </cell>
          <cell r="AA2277">
            <v>708.43228305201626</v>
          </cell>
          <cell r="AB2277">
            <v>701.9790841899802</v>
          </cell>
          <cell r="AC2277">
            <v>837.13803155109269</v>
          </cell>
          <cell r="AD2277">
            <v>147.54253881189859</v>
          </cell>
          <cell r="AE2277">
            <v>163.04282756975499</v>
          </cell>
          <cell r="AF2277">
            <v>170.5886014822</v>
          </cell>
          <cell r="AG2277">
            <v>165.20154625209736</v>
          </cell>
          <cell r="AH2277">
            <v>160.64616376698683</v>
          </cell>
        </row>
        <row r="2278">
          <cell r="B2278">
            <v>7318</v>
          </cell>
          <cell r="C2278" t="str">
            <v>MT</v>
          </cell>
          <cell r="D2278" t="str">
            <v>Cooperative</v>
          </cell>
          <cell r="E2278">
            <v>3.4666749689850902E-2</v>
          </cell>
          <cell r="F2278">
            <v>0</v>
          </cell>
          <cell r="G2278">
            <v>0</v>
          </cell>
          <cell r="H2278">
            <v>3962.0774405323677</v>
          </cell>
          <cell r="I2278">
            <v>11.608880937499999</v>
          </cell>
          <cell r="J2278">
            <v>0</v>
          </cell>
          <cell r="K2278">
            <v>0</v>
          </cell>
          <cell r="L2278">
            <v>0</v>
          </cell>
          <cell r="M2278">
            <v>0</v>
          </cell>
          <cell r="N2278">
            <v>2.8419035409061152E-2</v>
          </cell>
          <cell r="O2278">
            <v>8579.4857915164193</v>
          </cell>
          <cell r="P2278">
            <v>23949.87633184989</v>
          </cell>
          <cell r="Q2278">
            <v>37937.492245093868</v>
          </cell>
          <cell r="R2278">
            <v>46691.156873090491</v>
          </cell>
          <cell r="S2278">
            <v>110011.18932516499</v>
          </cell>
          <cell r="T2278">
            <v>1466.2467834427946</v>
          </cell>
          <cell r="U2278">
            <v>1548.8996986627405</v>
          </cell>
          <cell r="V2278">
            <v>1574.2847448797454</v>
          </cell>
          <cell r="W2278">
            <v>1570.6865929552225</v>
          </cell>
          <cell r="X2278">
            <v>1732.2168868702663</v>
          </cell>
          <cell r="Y2278">
            <v>621.38499983104941</v>
          </cell>
          <cell r="Z2278">
            <v>670.5363805144209</v>
          </cell>
          <cell r="AA2278">
            <v>708.43228305201626</v>
          </cell>
          <cell r="AB2278">
            <v>701.9790841899802</v>
          </cell>
          <cell r="AC2278">
            <v>837.13803155109269</v>
          </cell>
          <cell r="AD2278">
            <v>147.54253881189859</v>
          </cell>
          <cell r="AE2278">
            <v>163.04282756975499</v>
          </cell>
          <cell r="AF2278">
            <v>170.5886014822</v>
          </cell>
          <cell r="AG2278">
            <v>165.20154625209736</v>
          </cell>
          <cell r="AH2278">
            <v>160.64616376698683</v>
          </cell>
        </row>
        <row r="2279">
          <cell r="B2279">
            <v>8632</v>
          </cell>
          <cell r="C2279" t="str">
            <v>MT</v>
          </cell>
          <cell r="D2279" t="str">
            <v>Cooperative</v>
          </cell>
          <cell r="E2279">
            <v>3.4666749689850902E-2</v>
          </cell>
          <cell r="F2279">
            <v>0</v>
          </cell>
          <cell r="G2279">
            <v>0</v>
          </cell>
          <cell r="H2279">
            <v>3962.0774405323677</v>
          </cell>
          <cell r="I2279">
            <v>11.608880937499999</v>
          </cell>
          <cell r="J2279">
            <v>0</v>
          </cell>
          <cell r="K2279">
            <v>0</v>
          </cell>
          <cell r="L2279">
            <v>0</v>
          </cell>
          <cell r="M2279">
            <v>0</v>
          </cell>
          <cell r="N2279">
            <v>2.8419035409061152E-2</v>
          </cell>
          <cell r="O2279">
            <v>8579.4857915164193</v>
          </cell>
          <cell r="P2279">
            <v>23949.87633184989</v>
          </cell>
          <cell r="Q2279">
            <v>37937.492245093868</v>
          </cell>
          <cell r="R2279">
            <v>46691.156873090491</v>
          </cell>
          <cell r="S2279">
            <v>110011.18932516499</v>
          </cell>
          <cell r="T2279">
            <v>1466.2467834427946</v>
          </cell>
          <cell r="U2279">
            <v>1548.8996986627405</v>
          </cell>
          <cell r="V2279">
            <v>1574.2847448797454</v>
          </cell>
          <cell r="W2279">
            <v>1570.6865929552225</v>
          </cell>
          <cell r="X2279">
            <v>1732.2168868702663</v>
          </cell>
          <cell r="Y2279">
            <v>621.38499983104941</v>
          </cell>
          <cell r="Z2279">
            <v>670.5363805144209</v>
          </cell>
          <cell r="AA2279">
            <v>708.43228305201626</v>
          </cell>
          <cell r="AB2279">
            <v>701.9790841899802</v>
          </cell>
          <cell r="AC2279">
            <v>837.13803155109269</v>
          </cell>
          <cell r="AD2279">
            <v>147.54253881189859</v>
          </cell>
          <cell r="AE2279">
            <v>163.04282756975499</v>
          </cell>
          <cell r="AF2279">
            <v>170.5886014822</v>
          </cell>
          <cell r="AG2279">
            <v>165.20154625209736</v>
          </cell>
          <cell r="AH2279">
            <v>160.64616376698683</v>
          </cell>
        </row>
        <row r="2280">
          <cell r="B2280">
            <v>11022</v>
          </cell>
          <cell r="C2280" t="str">
            <v>MT</v>
          </cell>
          <cell r="D2280" t="str">
            <v>Cooperative</v>
          </cell>
          <cell r="E2280">
            <v>3.4666749689850902E-2</v>
          </cell>
          <cell r="F2280">
            <v>0</v>
          </cell>
          <cell r="G2280">
            <v>0</v>
          </cell>
          <cell r="H2280">
            <v>3962.0774405323677</v>
          </cell>
          <cell r="I2280">
            <v>11.608880937499999</v>
          </cell>
          <cell r="J2280">
            <v>0</v>
          </cell>
          <cell r="K2280">
            <v>0</v>
          </cell>
          <cell r="L2280">
            <v>0</v>
          </cell>
          <cell r="M2280">
            <v>0</v>
          </cell>
          <cell r="N2280">
            <v>2.8419035409061152E-2</v>
          </cell>
          <cell r="O2280">
            <v>8579.4857915164193</v>
          </cell>
          <cell r="P2280">
            <v>23949.87633184989</v>
          </cell>
          <cell r="Q2280">
            <v>37937.492245093868</v>
          </cell>
          <cell r="R2280">
            <v>46691.156873090491</v>
          </cell>
          <cell r="S2280">
            <v>110011.18932516499</v>
          </cell>
          <cell r="T2280">
            <v>1466.2467834427946</v>
          </cell>
          <cell r="U2280">
            <v>1548.8996986627405</v>
          </cell>
          <cell r="V2280">
            <v>1574.2847448797454</v>
          </cell>
          <cell r="W2280">
            <v>1570.6865929552225</v>
          </cell>
          <cell r="X2280">
            <v>1732.2168868702663</v>
          </cell>
          <cell r="Y2280">
            <v>621.38499983104941</v>
          </cell>
          <cell r="Z2280">
            <v>670.5363805144209</v>
          </cell>
          <cell r="AA2280">
            <v>708.43228305201626</v>
          </cell>
          <cell r="AB2280">
            <v>701.9790841899802</v>
          </cell>
          <cell r="AC2280">
            <v>837.13803155109269</v>
          </cell>
          <cell r="AD2280">
            <v>147.54253881189859</v>
          </cell>
          <cell r="AE2280">
            <v>163.04282756975499</v>
          </cell>
          <cell r="AF2280">
            <v>170.5886014822</v>
          </cell>
          <cell r="AG2280">
            <v>165.20154625209736</v>
          </cell>
          <cell r="AH2280">
            <v>160.64616376698683</v>
          </cell>
        </row>
        <row r="2281">
          <cell r="B2281">
            <v>11272</v>
          </cell>
          <cell r="C2281" t="str">
            <v>MT</v>
          </cell>
          <cell r="D2281" t="str">
            <v>Cooperative</v>
          </cell>
          <cell r="E2281">
            <v>3.4666749689850902E-2</v>
          </cell>
          <cell r="F2281">
            <v>1</v>
          </cell>
          <cell r="G2281">
            <v>15297.742238946379</v>
          </cell>
          <cell r="H2281">
            <v>15297.742238946379</v>
          </cell>
          <cell r="I2281">
            <v>11.608880937499999</v>
          </cell>
          <cell r="J2281">
            <v>5694</v>
          </cell>
          <cell r="K2281">
            <v>65046</v>
          </cell>
          <cell r="L2281">
            <v>4252</v>
          </cell>
          <cell r="M2281">
            <v>7.8431701550364358E-2</v>
          </cell>
          <cell r="N2281">
            <v>7.8431701550364358E-2</v>
          </cell>
          <cell r="O2281">
            <v>8579.4857915164193</v>
          </cell>
          <cell r="P2281">
            <v>23949.87633184989</v>
          </cell>
          <cell r="Q2281">
            <v>37937.492245093868</v>
          </cell>
          <cell r="R2281">
            <v>46691.156873090491</v>
          </cell>
          <cell r="S2281">
            <v>110011.18932516499</v>
          </cell>
          <cell r="T2281">
            <v>1466.2467834427946</v>
          </cell>
          <cell r="U2281">
            <v>1548.8996986627405</v>
          </cell>
          <cell r="V2281">
            <v>1574.2847448797454</v>
          </cell>
          <cell r="W2281">
            <v>1570.6865929552225</v>
          </cell>
          <cell r="X2281">
            <v>1732.2168868702663</v>
          </cell>
          <cell r="Y2281">
            <v>621.38499983104941</v>
          </cell>
          <cell r="Z2281">
            <v>670.5363805144209</v>
          </cell>
          <cell r="AA2281">
            <v>708.43228305201626</v>
          </cell>
          <cell r="AB2281">
            <v>701.9790841899802</v>
          </cell>
          <cell r="AC2281">
            <v>837.13803155109269</v>
          </cell>
          <cell r="AD2281">
            <v>147.54253881189859</v>
          </cell>
          <cell r="AE2281">
            <v>163.04282756975499</v>
          </cell>
          <cell r="AF2281">
            <v>170.5886014822</v>
          </cell>
          <cell r="AG2281">
            <v>165.20154625209736</v>
          </cell>
          <cell r="AH2281">
            <v>160.64616376698683</v>
          </cell>
        </row>
        <row r="2282">
          <cell r="B2282">
            <v>11643</v>
          </cell>
          <cell r="C2282" t="str">
            <v>MT</v>
          </cell>
          <cell r="D2282" t="str">
            <v>Cooperative</v>
          </cell>
          <cell r="E2282">
            <v>3.4666749689850902E-2</v>
          </cell>
          <cell r="F2282">
            <v>0</v>
          </cell>
          <cell r="G2282">
            <v>0</v>
          </cell>
          <cell r="H2282">
            <v>3962.0774405323677</v>
          </cell>
          <cell r="I2282">
            <v>11.608880937499999</v>
          </cell>
          <cell r="J2282">
            <v>0</v>
          </cell>
          <cell r="K2282">
            <v>0</v>
          </cell>
          <cell r="L2282">
            <v>0</v>
          </cell>
          <cell r="M2282">
            <v>0</v>
          </cell>
          <cell r="N2282">
            <v>2.8419035409061152E-2</v>
          </cell>
          <cell r="O2282">
            <v>8579.4857915164193</v>
          </cell>
          <cell r="P2282">
            <v>23949.87633184989</v>
          </cell>
          <cell r="Q2282">
            <v>37937.492245093868</v>
          </cell>
          <cell r="R2282">
            <v>46691.156873090491</v>
          </cell>
          <cell r="S2282">
            <v>110011.18932516499</v>
          </cell>
          <cell r="T2282">
            <v>1466.2467834427946</v>
          </cell>
          <cell r="U2282">
            <v>1548.8996986627405</v>
          </cell>
          <cell r="V2282">
            <v>1574.2847448797454</v>
          </cell>
          <cell r="W2282">
            <v>1570.6865929552225</v>
          </cell>
          <cell r="X2282">
            <v>1732.2168868702663</v>
          </cell>
          <cell r="Y2282">
            <v>621.38499983104941</v>
          </cell>
          <cell r="Z2282">
            <v>670.5363805144209</v>
          </cell>
          <cell r="AA2282">
            <v>708.43228305201626</v>
          </cell>
          <cell r="AB2282">
            <v>701.9790841899802</v>
          </cell>
          <cell r="AC2282">
            <v>837.13803155109269</v>
          </cell>
          <cell r="AD2282">
            <v>147.54253881189859</v>
          </cell>
          <cell r="AE2282">
            <v>163.04282756975499</v>
          </cell>
          <cell r="AF2282">
            <v>170.5886014822</v>
          </cell>
          <cell r="AG2282">
            <v>165.20154625209736</v>
          </cell>
          <cell r="AH2282">
            <v>160.64616376698683</v>
          </cell>
        </row>
        <row r="2283">
          <cell r="B2283">
            <v>11989</v>
          </cell>
          <cell r="C2283" t="str">
            <v>MT</v>
          </cell>
          <cell r="D2283" t="str">
            <v>Cooperative</v>
          </cell>
          <cell r="E2283">
            <v>3.4666749689850902E-2</v>
          </cell>
          <cell r="F2283">
            <v>0</v>
          </cell>
          <cell r="G2283">
            <v>0</v>
          </cell>
          <cell r="H2283">
            <v>3962.0774405323677</v>
          </cell>
          <cell r="I2283">
            <v>11.608880937499999</v>
          </cell>
          <cell r="J2283">
            <v>0</v>
          </cell>
          <cell r="K2283">
            <v>0</v>
          </cell>
          <cell r="L2283">
            <v>0</v>
          </cell>
          <cell r="M2283">
            <v>0</v>
          </cell>
          <cell r="N2283">
            <v>2.8419035409061152E-2</v>
          </cell>
          <cell r="O2283">
            <v>8579.4857915164193</v>
          </cell>
          <cell r="P2283">
            <v>23949.87633184989</v>
          </cell>
          <cell r="Q2283">
            <v>37937.492245093868</v>
          </cell>
          <cell r="R2283">
            <v>46691.156873090491</v>
          </cell>
          <cell r="S2283">
            <v>110011.18932516499</v>
          </cell>
          <cell r="T2283">
            <v>1466.2467834427946</v>
          </cell>
          <cell r="U2283">
            <v>1548.8996986627405</v>
          </cell>
          <cell r="V2283">
            <v>1574.2847448797454</v>
          </cell>
          <cell r="W2283">
            <v>1570.6865929552225</v>
          </cell>
          <cell r="X2283">
            <v>1732.2168868702663</v>
          </cell>
          <cell r="Y2283">
            <v>621.38499983104941</v>
          </cell>
          <cell r="Z2283">
            <v>670.5363805144209</v>
          </cell>
          <cell r="AA2283">
            <v>708.43228305201626</v>
          </cell>
          <cell r="AB2283">
            <v>701.9790841899802</v>
          </cell>
          <cell r="AC2283">
            <v>837.13803155109269</v>
          </cell>
          <cell r="AD2283">
            <v>147.54253881189859</v>
          </cell>
          <cell r="AE2283">
            <v>163.04282756975499</v>
          </cell>
          <cell r="AF2283">
            <v>170.5886014822</v>
          </cell>
          <cell r="AG2283">
            <v>165.20154625209736</v>
          </cell>
          <cell r="AH2283">
            <v>160.64616376698683</v>
          </cell>
        </row>
        <row r="2284">
          <cell r="B2284">
            <v>12463</v>
          </cell>
          <cell r="C2284" t="str">
            <v>MT</v>
          </cell>
          <cell r="D2284" t="str">
            <v>Cooperative</v>
          </cell>
          <cell r="E2284">
            <v>3.4666749689850902E-2</v>
          </cell>
          <cell r="F2284">
            <v>0</v>
          </cell>
          <cell r="G2284">
            <v>0</v>
          </cell>
          <cell r="H2284">
            <v>3962.0774405323677</v>
          </cell>
          <cell r="I2284">
            <v>11.608880937499999</v>
          </cell>
          <cell r="J2284">
            <v>0</v>
          </cell>
          <cell r="K2284">
            <v>0</v>
          </cell>
          <cell r="L2284">
            <v>0</v>
          </cell>
          <cell r="M2284">
            <v>0</v>
          </cell>
          <cell r="N2284">
            <v>2.8419035409061152E-2</v>
          </cell>
          <cell r="O2284">
            <v>8579.4857915164193</v>
          </cell>
          <cell r="P2284">
            <v>23949.87633184989</v>
          </cell>
          <cell r="Q2284">
            <v>37937.492245093868</v>
          </cell>
          <cell r="R2284">
            <v>46691.156873090491</v>
          </cell>
          <cell r="S2284">
            <v>110011.18932516499</v>
          </cell>
          <cell r="T2284">
            <v>1466.2467834427946</v>
          </cell>
          <cell r="U2284">
            <v>1548.8996986627405</v>
          </cell>
          <cell r="V2284">
            <v>1574.2847448797454</v>
          </cell>
          <cell r="W2284">
            <v>1570.6865929552225</v>
          </cell>
          <cell r="X2284">
            <v>1732.2168868702663</v>
          </cell>
          <cell r="Y2284">
            <v>621.38499983104941</v>
          </cell>
          <cell r="Z2284">
            <v>670.5363805144209</v>
          </cell>
          <cell r="AA2284">
            <v>708.43228305201626</v>
          </cell>
          <cell r="AB2284">
            <v>701.9790841899802</v>
          </cell>
          <cell r="AC2284">
            <v>837.13803155109269</v>
          </cell>
          <cell r="AD2284">
            <v>147.54253881189859</v>
          </cell>
          <cell r="AE2284">
            <v>163.04282756975499</v>
          </cell>
          <cell r="AF2284">
            <v>170.5886014822</v>
          </cell>
          <cell r="AG2284">
            <v>165.20154625209736</v>
          </cell>
          <cell r="AH2284">
            <v>160.64616376698683</v>
          </cell>
        </row>
        <row r="2285">
          <cell r="B2285">
            <v>12692</v>
          </cell>
          <cell r="C2285" t="str">
            <v>MT</v>
          </cell>
          <cell r="D2285" t="str">
            <v>Cooperative</v>
          </cell>
          <cell r="E2285">
            <v>0.1962034145932163</v>
          </cell>
          <cell r="F2285">
            <v>1</v>
          </cell>
          <cell r="G2285">
            <v>12562.984988033941</v>
          </cell>
          <cell r="H2285">
            <v>12562.984988033941</v>
          </cell>
          <cell r="I2285">
            <v>11.608880937499999</v>
          </cell>
          <cell r="J2285">
            <v>17355.899999999998</v>
          </cell>
          <cell r="K2285">
            <v>173231</v>
          </cell>
          <cell r="L2285">
            <v>13789</v>
          </cell>
          <cell r="M2285">
            <v>8.9100690344301806E-2</v>
          </cell>
          <cell r="N2285">
            <v>8.9100690344301806E-2</v>
          </cell>
          <cell r="O2285">
            <v>8579.4857915164193</v>
          </cell>
          <cell r="P2285">
            <v>23949.87633184989</v>
          </cell>
          <cell r="Q2285">
            <v>37937.492245093868</v>
          </cell>
          <cell r="R2285">
            <v>46691.156873090491</v>
          </cell>
          <cell r="S2285">
            <v>110011.18932516499</v>
          </cell>
          <cell r="T2285">
            <v>1466.2467834427946</v>
          </cell>
          <cell r="U2285">
            <v>1548.8996986627405</v>
          </cell>
          <cell r="V2285">
            <v>1574.2847448797454</v>
          </cell>
          <cell r="W2285">
            <v>1570.6865929552225</v>
          </cell>
          <cell r="X2285">
            <v>1732.2168868702663</v>
          </cell>
          <cell r="Y2285">
            <v>621.38499983104941</v>
          </cell>
          <cell r="Z2285">
            <v>670.5363805144209</v>
          </cell>
          <cell r="AA2285">
            <v>708.43228305201626</v>
          </cell>
          <cell r="AB2285">
            <v>701.9790841899802</v>
          </cell>
          <cell r="AC2285">
            <v>837.13803155109269</v>
          </cell>
          <cell r="AD2285">
            <v>147.54253881189859</v>
          </cell>
          <cell r="AE2285">
            <v>163.04282756975499</v>
          </cell>
          <cell r="AF2285">
            <v>170.5886014822</v>
          </cell>
          <cell r="AG2285">
            <v>165.20154625209736</v>
          </cell>
          <cell r="AH2285">
            <v>160.64616376698683</v>
          </cell>
        </row>
        <row r="2286">
          <cell r="B2286">
            <v>13749</v>
          </cell>
          <cell r="C2286" t="str">
            <v>MT</v>
          </cell>
          <cell r="D2286" t="str">
            <v>Cooperative</v>
          </cell>
          <cell r="E2286">
            <v>3.4666749689850902E-2</v>
          </cell>
          <cell r="F2286">
            <v>0</v>
          </cell>
          <cell r="G2286">
            <v>0</v>
          </cell>
          <cell r="H2286">
            <v>3962.0774405323677</v>
          </cell>
          <cell r="I2286">
            <v>11.608880937499999</v>
          </cell>
          <cell r="J2286">
            <v>0</v>
          </cell>
          <cell r="K2286">
            <v>0</v>
          </cell>
          <cell r="L2286">
            <v>0</v>
          </cell>
          <cell r="M2286">
            <v>0</v>
          </cell>
          <cell r="N2286">
            <v>2.8419035409061152E-2</v>
          </cell>
          <cell r="O2286">
            <v>8579.4857915164193</v>
          </cell>
          <cell r="P2286">
            <v>23949.87633184989</v>
          </cell>
          <cell r="Q2286">
            <v>37937.492245093868</v>
          </cell>
          <cell r="R2286">
            <v>46691.156873090491</v>
          </cell>
          <cell r="S2286">
            <v>110011.18932516499</v>
          </cell>
          <cell r="T2286">
            <v>1466.2467834427946</v>
          </cell>
          <cell r="U2286">
            <v>1548.8996986627405</v>
          </cell>
          <cell r="V2286">
            <v>1574.2847448797454</v>
          </cell>
          <cell r="W2286">
            <v>1570.6865929552225</v>
          </cell>
          <cell r="X2286">
            <v>1732.2168868702663</v>
          </cell>
          <cell r="Y2286">
            <v>621.38499983104941</v>
          </cell>
          <cell r="Z2286">
            <v>670.5363805144209</v>
          </cell>
          <cell r="AA2286">
            <v>708.43228305201626</v>
          </cell>
          <cell r="AB2286">
            <v>701.9790841899802</v>
          </cell>
          <cell r="AC2286">
            <v>837.13803155109269</v>
          </cell>
          <cell r="AD2286">
            <v>147.54253881189859</v>
          </cell>
          <cell r="AE2286">
            <v>163.04282756975499</v>
          </cell>
          <cell r="AF2286">
            <v>170.5886014822</v>
          </cell>
          <cell r="AG2286">
            <v>165.20154625209736</v>
          </cell>
          <cell r="AH2286">
            <v>160.64616376698683</v>
          </cell>
        </row>
        <row r="2287">
          <cell r="B2287">
            <v>14500</v>
          </cell>
          <cell r="C2287" t="str">
            <v>MT</v>
          </cell>
          <cell r="D2287" t="str">
            <v>Cooperative</v>
          </cell>
          <cell r="E2287">
            <v>3.4666749689850902E-2</v>
          </cell>
          <cell r="F2287">
            <v>0</v>
          </cell>
          <cell r="G2287">
            <v>0</v>
          </cell>
          <cell r="H2287">
            <v>3962.0774405323677</v>
          </cell>
          <cell r="I2287">
            <v>11.608880937499999</v>
          </cell>
          <cell r="J2287">
            <v>0</v>
          </cell>
          <cell r="K2287">
            <v>0</v>
          </cell>
          <cell r="L2287">
            <v>0</v>
          </cell>
          <cell r="M2287">
            <v>0</v>
          </cell>
          <cell r="N2287">
            <v>2.8419035409061152E-2</v>
          </cell>
          <cell r="O2287">
            <v>8579.4857915164193</v>
          </cell>
          <cell r="P2287">
            <v>23949.87633184989</v>
          </cell>
          <cell r="Q2287">
            <v>37937.492245093868</v>
          </cell>
          <cell r="R2287">
            <v>46691.156873090491</v>
          </cell>
          <cell r="S2287">
            <v>110011.18932516499</v>
          </cell>
          <cell r="T2287">
            <v>1466.2467834427946</v>
          </cell>
          <cell r="U2287">
            <v>1548.8996986627405</v>
          </cell>
          <cell r="V2287">
            <v>1574.2847448797454</v>
          </cell>
          <cell r="W2287">
            <v>1570.6865929552225</v>
          </cell>
          <cell r="X2287">
            <v>1732.2168868702663</v>
          </cell>
          <cell r="Y2287">
            <v>621.38499983104941</v>
          </cell>
          <cell r="Z2287">
            <v>670.5363805144209</v>
          </cell>
          <cell r="AA2287">
            <v>708.43228305201626</v>
          </cell>
          <cell r="AB2287">
            <v>701.9790841899802</v>
          </cell>
          <cell r="AC2287">
            <v>837.13803155109269</v>
          </cell>
          <cell r="AD2287">
            <v>147.54253881189859</v>
          </cell>
          <cell r="AE2287">
            <v>163.04282756975499</v>
          </cell>
          <cell r="AF2287">
            <v>170.5886014822</v>
          </cell>
          <cell r="AG2287">
            <v>165.20154625209736</v>
          </cell>
          <cell r="AH2287">
            <v>160.64616376698683</v>
          </cell>
        </row>
        <row r="2288">
          <cell r="B2288">
            <v>26916</v>
          </cell>
          <cell r="C2288" t="str">
            <v>MT</v>
          </cell>
          <cell r="D2288" t="str">
            <v>Cooperative</v>
          </cell>
          <cell r="E2288">
            <v>0.20121033836787261</v>
          </cell>
          <cell r="F2288">
            <v>0</v>
          </cell>
          <cell r="G2288">
            <v>0</v>
          </cell>
          <cell r="H2288">
            <v>3962.0774405323677</v>
          </cell>
          <cell r="I2288">
            <v>11.608880937499999</v>
          </cell>
          <cell r="J2288">
            <v>0</v>
          </cell>
          <cell r="K2288">
            <v>0</v>
          </cell>
          <cell r="L2288">
            <v>0</v>
          </cell>
          <cell r="M2288">
            <v>0</v>
          </cell>
          <cell r="N2288">
            <v>2.8419035409061152E-2</v>
          </cell>
          <cell r="O2288">
            <v>8579.4857915164193</v>
          </cell>
          <cell r="P2288">
            <v>23949.87633184989</v>
          </cell>
          <cell r="Q2288">
            <v>37937.492245093868</v>
          </cell>
          <cell r="R2288">
            <v>46691.156873090491</v>
          </cell>
          <cell r="S2288">
            <v>110011.18932516499</v>
          </cell>
          <cell r="T2288">
            <v>1466.2467834427946</v>
          </cell>
          <cell r="U2288">
            <v>1548.8996986627405</v>
          </cell>
          <cell r="V2288">
            <v>1574.2847448797454</v>
          </cell>
          <cell r="W2288">
            <v>1570.6865929552225</v>
          </cell>
          <cell r="X2288">
            <v>1732.2168868702663</v>
          </cell>
          <cell r="Y2288">
            <v>621.38499983104941</v>
          </cell>
          <cell r="Z2288">
            <v>670.5363805144209</v>
          </cell>
          <cell r="AA2288">
            <v>708.43228305201626</v>
          </cell>
          <cell r="AB2288">
            <v>701.9790841899802</v>
          </cell>
          <cell r="AC2288">
            <v>837.13803155109269</v>
          </cell>
          <cell r="AD2288">
            <v>147.54253881189859</v>
          </cell>
          <cell r="AE2288">
            <v>163.04282756975499</v>
          </cell>
          <cell r="AF2288">
            <v>170.5886014822</v>
          </cell>
          <cell r="AG2288">
            <v>165.20154625209736</v>
          </cell>
          <cell r="AH2288">
            <v>160.64616376698683</v>
          </cell>
        </row>
        <row r="2289">
          <cell r="B2289">
            <v>16759</v>
          </cell>
          <cell r="C2289" t="str">
            <v>MT</v>
          </cell>
          <cell r="D2289" t="str">
            <v>Cooperative</v>
          </cell>
          <cell r="E2289">
            <v>3.4666749689850902E-2</v>
          </cell>
          <cell r="F2289">
            <v>0</v>
          </cell>
          <cell r="G2289">
            <v>0</v>
          </cell>
          <cell r="H2289">
            <v>3962.0774405323677</v>
          </cell>
          <cell r="I2289">
            <v>11.608880937499999</v>
          </cell>
          <cell r="J2289">
            <v>0</v>
          </cell>
          <cell r="K2289">
            <v>0</v>
          </cell>
          <cell r="L2289">
            <v>0</v>
          </cell>
          <cell r="M2289">
            <v>0</v>
          </cell>
          <cell r="N2289">
            <v>2.8419035409061152E-2</v>
          </cell>
          <cell r="O2289">
            <v>8579.4857915164193</v>
          </cell>
          <cell r="P2289">
            <v>23949.87633184989</v>
          </cell>
          <cell r="Q2289">
            <v>37937.492245093868</v>
          </cell>
          <cell r="R2289">
            <v>46691.156873090491</v>
          </cell>
          <cell r="S2289">
            <v>110011.18932516499</v>
          </cell>
          <cell r="T2289">
            <v>1466.2467834427946</v>
          </cell>
          <cell r="U2289">
            <v>1548.8996986627405</v>
          </cell>
          <cell r="V2289">
            <v>1574.2847448797454</v>
          </cell>
          <cell r="W2289">
            <v>1570.6865929552225</v>
          </cell>
          <cell r="X2289">
            <v>1732.2168868702663</v>
          </cell>
          <cell r="Y2289">
            <v>621.38499983104941</v>
          </cell>
          <cell r="Z2289">
            <v>670.5363805144209</v>
          </cell>
          <cell r="AA2289">
            <v>708.43228305201626</v>
          </cell>
          <cell r="AB2289">
            <v>701.9790841899802</v>
          </cell>
          <cell r="AC2289">
            <v>837.13803155109269</v>
          </cell>
          <cell r="AD2289">
            <v>147.54253881189859</v>
          </cell>
          <cell r="AE2289">
            <v>163.04282756975499</v>
          </cell>
          <cell r="AF2289">
            <v>170.5886014822</v>
          </cell>
          <cell r="AG2289">
            <v>165.20154625209736</v>
          </cell>
          <cell r="AH2289">
            <v>160.64616376698683</v>
          </cell>
        </row>
        <row r="2290">
          <cell r="B2290">
            <v>17593</v>
          </cell>
          <cell r="C2290" t="str">
            <v>MT</v>
          </cell>
          <cell r="D2290" t="str">
            <v>Cooperative</v>
          </cell>
          <cell r="E2290">
            <v>3.4666749689850902E-2</v>
          </cell>
          <cell r="F2290">
            <v>0</v>
          </cell>
          <cell r="G2290">
            <v>0</v>
          </cell>
          <cell r="H2290">
            <v>3962.0774405323677</v>
          </cell>
          <cell r="I2290">
            <v>11.608880937499999</v>
          </cell>
          <cell r="J2290">
            <v>0</v>
          </cell>
          <cell r="K2290">
            <v>0</v>
          </cell>
          <cell r="L2290">
            <v>0</v>
          </cell>
          <cell r="M2290">
            <v>0</v>
          </cell>
          <cell r="N2290">
            <v>2.8419035409061152E-2</v>
          </cell>
          <cell r="O2290">
            <v>8579.4857915164193</v>
          </cell>
          <cell r="P2290">
            <v>23949.87633184989</v>
          </cell>
          <cell r="Q2290">
            <v>37937.492245093868</v>
          </cell>
          <cell r="R2290">
            <v>46691.156873090491</v>
          </cell>
          <cell r="S2290">
            <v>110011.18932516499</v>
          </cell>
          <cell r="T2290">
            <v>1466.2467834427946</v>
          </cell>
          <cell r="U2290">
            <v>1548.8996986627405</v>
          </cell>
          <cell r="V2290">
            <v>1574.2847448797454</v>
          </cell>
          <cell r="W2290">
            <v>1570.6865929552225</v>
          </cell>
          <cell r="X2290">
            <v>1732.2168868702663</v>
          </cell>
          <cell r="Y2290">
            <v>621.38499983104941</v>
          </cell>
          <cell r="Z2290">
            <v>670.5363805144209</v>
          </cell>
          <cell r="AA2290">
            <v>708.43228305201626</v>
          </cell>
          <cell r="AB2290">
            <v>701.9790841899802</v>
          </cell>
          <cell r="AC2290">
            <v>837.13803155109269</v>
          </cell>
          <cell r="AD2290">
            <v>147.54253881189859</v>
          </cell>
          <cell r="AE2290">
            <v>163.04282756975499</v>
          </cell>
          <cell r="AF2290">
            <v>170.5886014822</v>
          </cell>
          <cell r="AG2290">
            <v>165.20154625209736</v>
          </cell>
          <cell r="AH2290">
            <v>160.64616376698683</v>
          </cell>
        </row>
        <row r="2291">
          <cell r="B2291">
            <v>18401</v>
          </cell>
          <cell r="C2291" t="str">
            <v>MT</v>
          </cell>
          <cell r="D2291" t="str">
            <v>Cooperative</v>
          </cell>
          <cell r="E2291">
            <v>3.4666749689850902E-2</v>
          </cell>
          <cell r="F2291">
            <v>0</v>
          </cell>
          <cell r="G2291">
            <v>0</v>
          </cell>
          <cell r="H2291">
            <v>3962.0774405323677</v>
          </cell>
          <cell r="I2291">
            <v>11.608880937499999</v>
          </cell>
          <cell r="J2291">
            <v>0</v>
          </cell>
          <cell r="K2291">
            <v>0</v>
          </cell>
          <cell r="L2291">
            <v>0</v>
          </cell>
          <cell r="M2291">
            <v>0</v>
          </cell>
          <cell r="N2291">
            <v>2.8419035409061152E-2</v>
          </cell>
          <cell r="O2291">
            <v>8579.4857915164193</v>
          </cell>
          <cell r="P2291">
            <v>23949.87633184989</v>
          </cell>
          <cell r="Q2291">
            <v>37937.492245093868</v>
          </cell>
          <cell r="R2291">
            <v>46691.156873090491</v>
          </cell>
          <cell r="S2291">
            <v>110011.18932516499</v>
          </cell>
          <cell r="T2291">
            <v>1466.2467834427946</v>
          </cell>
          <cell r="U2291">
            <v>1548.8996986627405</v>
          </cell>
          <cell r="V2291">
            <v>1574.2847448797454</v>
          </cell>
          <cell r="W2291">
            <v>1570.6865929552225</v>
          </cell>
          <cell r="X2291">
            <v>1732.2168868702663</v>
          </cell>
          <cell r="Y2291">
            <v>621.38499983104941</v>
          </cell>
          <cell r="Z2291">
            <v>670.5363805144209</v>
          </cell>
          <cell r="AA2291">
            <v>708.43228305201626</v>
          </cell>
          <cell r="AB2291">
            <v>701.9790841899802</v>
          </cell>
          <cell r="AC2291">
            <v>837.13803155109269</v>
          </cell>
          <cell r="AD2291">
            <v>147.54253881189859</v>
          </cell>
          <cell r="AE2291">
            <v>163.04282756975499</v>
          </cell>
          <cell r="AF2291">
            <v>170.5886014822</v>
          </cell>
          <cell r="AG2291">
            <v>165.20154625209736</v>
          </cell>
          <cell r="AH2291">
            <v>160.64616376698683</v>
          </cell>
        </row>
        <row r="2292">
          <cell r="B2292">
            <v>19022</v>
          </cell>
          <cell r="C2292" t="str">
            <v>MT</v>
          </cell>
          <cell r="D2292" t="str">
            <v>Cooperative</v>
          </cell>
          <cell r="E2292">
            <v>3.4666749689850902E-2</v>
          </cell>
          <cell r="F2292">
            <v>0</v>
          </cell>
          <cell r="G2292">
            <v>0</v>
          </cell>
          <cell r="H2292">
            <v>3962.0774405323677</v>
          </cell>
          <cell r="I2292">
            <v>11.608880937499999</v>
          </cell>
          <cell r="J2292">
            <v>0</v>
          </cell>
          <cell r="K2292">
            <v>0</v>
          </cell>
          <cell r="L2292">
            <v>0</v>
          </cell>
          <cell r="M2292">
            <v>0</v>
          </cell>
          <cell r="N2292">
            <v>2.8419035409061152E-2</v>
          </cell>
          <cell r="O2292">
            <v>8579.4857915164193</v>
          </cell>
          <cell r="P2292">
            <v>23949.87633184989</v>
          </cell>
          <cell r="Q2292">
            <v>37937.492245093868</v>
          </cell>
          <cell r="R2292">
            <v>46691.156873090491</v>
          </cell>
          <cell r="S2292">
            <v>110011.18932516499</v>
          </cell>
          <cell r="T2292">
            <v>1466.2467834427946</v>
          </cell>
          <cell r="U2292">
            <v>1548.8996986627405</v>
          </cell>
          <cell r="V2292">
            <v>1574.2847448797454</v>
          </cell>
          <cell r="W2292">
            <v>1570.6865929552225</v>
          </cell>
          <cell r="X2292">
            <v>1732.2168868702663</v>
          </cell>
          <cell r="Y2292">
            <v>621.38499983104941</v>
          </cell>
          <cell r="Z2292">
            <v>670.5363805144209</v>
          </cell>
          <cell r="AA2292">
            <v>708.43228305201626</v>
          </cell>
          <cell r="AB2292">
            <v>701.9790841899802</v>
          </cell>
          <cell r="AC2292">
            <v>837.13803155109269</v>
          </cell>
          <cell r="AD2292">
            <v>147.54253881189859</v>
          </cell>
          <cell r="AE2292">
            <v>163.04282756975499</v>
          </cell>
          <cell r="AF2292">
            <v>170.5886014822</v>
          </cell>
          <cell r="AG2292">
            <v>165.20154625209736</v>
          </cell>
          <cell r="AH2292">
            <v>160.64616376698683</v>
          </cell>
        </row>
        <row r="2293">
          <cell r="B2293">
            <v>19389</v>
          </cell>
          <cell r="C2293" t="str">
            <v>MT</v>
          </cell>
          <cell r="D2293" t="str">
            <v>Cooperative</v>
          </cell>
          <cell r="E2293">
            <v>3.4666749689850902E-2</v>
          </cell>
          <cell r="F2293">
            <v>0</v>
          </cell>
          <cell r="G2293">
            <v>0</v>
          </cell>
          <cell r="H2293">
            <v>3962.0774405323677</v>
          </cell>
          <cell r="I2293">
            <v>11.608880937499999</v>
          </cell>
          <cell r="J2293">
            <v>0</v>
          </cell>
          <cell r="K2293">
            <v>0</v>
          </cell>
          <cell r="L2293">
            <v>0</v>
          </cell>
          <cell r="M2293">
            <v>0</v>
          </cell>
          <cell r="N2293">
            <v>2.8419035409061152E-2</v>
          </cell>
          <cell r="O2293">
            <v>8579.4857915164193</v>
          </cell>
          <cell r="P2293">
            <v>23949.87633184989</v>
          </cell>
          <cell r="Q2293">
            <v>37937.492245093868</v>
          </cell>
          <cell r="R2293">
            <v>46691.156873090491</v>
          </cell>
          <cell r="S2293">
            <v>110011.18932516499</v>
          </cell>
          <cell r="T2293">
            <v>1466.2467834427946</v>
          </cell>
          <cell r="U2293">
            <v>1548.8996986627405</v>
          </cell>
          <cell r="V2293">
            <v>1574.2847448797454</v>
          </cell>
          <cell r="W2293">
            <v>1570.6865929552225</v>
          </cell>
          <cell r="X2293">
            <v>1732.2168868702663</v>
          </cell>
          <cell r="Y2293">
            <v>621.38499983104941</v>
          </cell>
          <cell r="Z2293">
            <v>670.5363805144209</v>
          </cell>
          <cell r="AA2293">
            <v>708.43228305201626</v>
          </cell>
          <cell r="AB2293">
            <v>701.9790841899802</v>
          </cell>
          <cell r="AC2293">
            <v>837.13803155109269</v>
          </cell>
          <cell r="AD2293">
            <v>147.54253881189859</v>
          </cell>
          <cell r="AE2293">
            <v>163.04282756975499</v>
          </cell>
          <cell r="AF2293">
            <v>170.5886014822</v>
          </cell>
          <cell r="AG2293">
            <v>165.20154625209736</v>
          </cell>
          <cell r="AH2293">
            <v>160.64616376698683</v>
          </cell>
        </row>
        <row r="2294">
          <cell r="B2294">
            <v>23586</v>
          </cell>
          <cell r="C2294" t="str">
            <v>MT</v>
          </cell>
          <cell r="D2294" t="str">
            <v>Cooperative</v>
          </cell>
          <cell r="E2294">
            <v>3.4666749689850902E-2</v>
          </cell>
          <cell r="F2294">
            <v>0</v>
          </cell>
          <cell r="G2294">
            <v>0</v>
          </cell>
          <cell r="H2294">
            <v>3962.0774405323677</v>
          </cell>
          <cell r="I2294">
            <v>11.608880937499999</v>
          </cell>
          <cell r="J2294">
            <v>0</v>
          </cell>
          <cell r="K2294">
            <v>0</v>
          </cell>
          <cell r="L2294">
            <v>0</v>
          </cell>
          <cell r="M2294">
            <v>0</v>
          </cell>
          <cell r="N2294">
            <v>2.8419035409061152E-2</v>
          </cell>
          <cell r="O2294">
            <v>8579.4857915164193</v>
          </cell>
          <cell r="P2294">
            <v>23949.87633184989</v>
          </cell>
          <cell r="Q2294">
            <v>37937.492245093868</v>
          </cell>
          <cell r="R2294">
            <v>46691.156873090491</v>
          </cell>
          <cell r="S2294">
            <v>110011.18932516499</v>
          </cell>
          <cell r="T2294">
            <v>1466.2467834427946</v>
          </cell>
          <cell r="U2294">
            <v>1548.8996986627405</v>
          </cell>
          <cell r="V2294">
            <v>1574.2847448797454</v>
          </cell>
          <cell r="W2294">
            <v>1570.6865929552225</v>
          </cell>
          <cell r="X2294">
            <v>1732.2168868702663</v>
          </cell>
          <cell r="Y2294">
            <v>621.38499983104941</v>
          </cell>
          <cell r="Z2294">
            <v>670.5363805144209</v>
          </cell>
          <cell r="AA2294">
            <v>708.43228305201626</v>
          </cell>
          <cell r="AB2294">
            <v>701.9790841899802</v>
          </cell>
          <cell r="AC2294">
            <v>837.13803155109269</v>
          </cell>
          <cell r="AD2294">
            <v>147.54253881189859</v>
          </cell>
          <cell r="AE2294">
            <v>163.04282756975499</v>
          </cell>
          <cell r="AF2294">
            <v>170.5886014822</v>
          </cell>
          <cell r="AG2294">
            <v>165.20154625209736</v>
          </cell>
          <cell r="AH2294">
            <v>160.64616376698683</v>
          </cell>
        </row>
        <row r="2295">
          <cell r="B2295">
            <v>20997</v>
          </cell>
          <cell r="C2295" t="str">
            <v>MT</v>
          </cell>
          <cell r="D2295" t="str">
            <v>Cooperative</v>
          </cell>
          <cell r="E2295">
            <v>3.4666749689850902E-2</v>
          </cell>
          <cell r="F2295">
            <v>1</v>
          </cell>
          <cell r="G2295">
            <v>11369.465569330139</v>
          </cell>
          <cell r="H2295">
            <v>11369.465569330139</v>
          </cell>
          <cell r="I2295">
            <v>11.608880937499999</v>
          </cell>
          <cell r="J2295">
            <v>27276</v>
          </cell>
          <cell r="K2295">
            <v>218271</v>
          </cell>
          <cell r="L2295">
            <v>19198</v>
          </cell>
          <cell r="M2295">
            <v>0.11271122799246121</v>
          </cell>
          <cell r="N2295">
            <v>0.11271122799246121</v>
          </cell>
          <cell r="O2295">
            <v>8579.4857915164193</v>
          </cell>
          <cell r="P2295">
            <v>23949.87633184989</v>
          </cell>
          <cell r="Q2295">
            <v>37937.492245093868</v>
          </cell>
          <cell r="R2295">
            <v>46691.156873090491</v>
          </cell>
          <cell r="S2295">
            <v>110011.18932516499</v>
          </cell>
          <cell r="T2295">
            <v>1466.2467834427946</v>
          </cell>
          <cell r="U2295">
            <v>1548.8996986627405</v>
          </cell>
          <cell r="V2295">
            <v>1574.2847448797454</v>
          </cell>
          <cell r="W2295">
            <v>1570.6865929552225</v>
          </cell>
          <cell r="X2295">
            <v>1732.2168868702663</v>
          </cell>
          <cell r="Y2295">
            <v>621.38499983104941</v>
          </cell>
          <cell r="Z2295">
            <v>670.5363805144209</v>
          </cell>
          <cell r="AA2295">
            <v>708.43228305201626</v>
          </cell>
          <cell r="AB2295">
            <v>701.9790841899802</v>
          </cell>
          <cell r="AC2295">
            <v>837.13803155109269</v>
          </cell>
          <cell r="AD2295">
            <v>147.54253881189859</v>
          </cell>
          <cell r="AE2295">
            <v>163.04282756975499</v>
          </cell>
          <cell r="AF2295">
            <v>170.5886014822</v>
          </cell>
          <cell r="AG2295">
            <v>165.20154625209736</v>
          </cell>
          <cell r="AH2295">
            <v>160.64616376698683</v>
          </cell>
        </row>
        <row r="2296">
          <cell r="B2296">
            <v>1675</v>
          </cell>
          <cell r="C2296" t="str">
            <v>MT</v>
          </cell>
          <cell r="D2296" t="str">
            <v>Cooperative</v>
          </cell>
          <cell r="E2296">
            <v>3.4666749689850902E-2</v>
          </cell>
          <cell r="F2296">
            <v>0</v>
          </cell>
          <cell r="G2296">
            <v>0</v>
          </cell>
          <cell r="H2296">
            <v>3962.0774405323677</v>
          </cell>
          <cell r="I2296">
            <v>11.608880937499999</v>
          </cell>
          <cell r="J2296">
            <v>0</v>
          </cell>
          <cell r="K2296">
            <v>0</v>
          </cell>
          <cell r="L2296">
            <v>0</v>
          </cell>
          <cell r="M2296">
            <v>0</v>
          </cell>
          <cell r="N2296">
            <v>2.8419035409061152E-2</v>
          </cell>
          <cell r="O2296">
            <v>8579.4857915164193</v>
          </cell>
          <cell r="P2296">
            <v>23949.87633184989</v>
          </cell>
          <cell r="Q2296">
            <v>37937.492245093868</v>
          </cell>
          <cell r="R2296">
            <v>46691.156873090491</v>
          </cell>
          <cell r="S2296">
            <v>110011.18932516499</v>
          </cell>
          <cell r="T2296">
            <v>1466.2467834427946</v>
          </cell>
          <cell r="U2296">
            <v>1548.8996986627405</v>
          </cell>
          <cell r="V2296">
            <v>1574.2847448797454</v>
          </cell>
          <cell r="W2296">
            <v>1570.6865929552225</v>
          </cell>
          <cell r="X2296">
            <v>1732.2168868702663</v>
          </cell>
          <cell r="Y2296">
            <v>621.38499983104941</v>
          </cell>
          <cell r="Z2296">
            <v>670.5363805144209</v>
          </cell>
          <cell r="AA2296">
            <v>708.43228305201626</v>
          </cell>
          <cell r="AB2296">
            <v>701.9790841899802</v>
          </cell>
          <cell r="AC2296">
            <v>837.13803155109269</v>
          </cell>
          <cell r="AD2296">
            <v>147.54253881189859</v>
          </cell>
          <cell r="AE2296">
            <v>163.04282756975499</v>
          </cell>
          <cell r="AF2296">
            <v>170.5886014822</v>
          </cell>
          <cell r="AG2296">
            <v>165.20154625209736</v>
          </cell>
          <cell r="AH2296">
            <v>160.64616376698683</v>
          </cell>
        </row>
        <row r="2297">
          <cell r="B2297">
            <v>6169</v>
          </cell>
          <cell r="C2297" t="str">
            <v>MT</v>
          </cell>
          <cell r="D2297" t="str">
            <v>Cooperative</v>
          </cell>
          <cell r="E2297">
            <v>3.4666749689850902E-2</v>
          </cell>
          <cell r="F2297">
            <v>1</v>
          </cell>
          <cell r="G2297">
            <v>13556.223002159828</v>
          </cell>
          <cell r="H2297">
            <v>13556.223002159828</v>
          </cell>
          <cell r="I2297">
            <v>11.608880937499999</v>
          </cell>
          <cell r="J2297">
            <v>20918</v>
          </cell>
          <cell r="K2297">
            <v>200849</v>
          </cell>
          <cell r="L2297">
            <v>14816</v>
          </cell>
          <cell r="M2297">
            <v>9.38716839036291E-2</v>
          </cell>
          <cell r="N2297">
            <v>9.38716839036291E-2</v>
          </cell>
          <cell r="O2297">
            <v>8579.4857915164193</v>
          </cell>
          <cell r="P2297">
            <v>23949.87633184989</v>
          </cell>
          <cell r="Q2297">
            <v>37937.492245093868</v>
          </cell>
          <cell r="R2297">
            <v>46691.156873090491</v>
          </cell>
          <cell r="S2297">
            <v>110011.18932516499</v>
          </cell>
          <cell r="T2297">
            <v>1466.2467834427946</v>
          </cell>
          <cell r="U2297">
            <v>1548.8996986627405</v>
          </cell>
          <cell r="V2297">
            <v>1574.2847448797454</v>
          </cell>
          <cell r="W2297">
            <v>1570.6865929552225</v>
          </cell>
          <cell r="X2297">
            <v>1732.2168868702663</v>
          </cell>
          <cell r="Y2297">
            <v>621.38499983104941</v>
          </cell>
          <cell r="Z2297">
            <v>670.5363805144209</v>
          </cell>
          <cell r="AA2297">
            <v>708.43228305201626</v>
          </cell>
          <cell r="AB2297">
            <v>701.9790841899802</v>
          </cell>
          <cell r="AC2297">
            <v>837.13803155109269</v>
          </cell>
          <cell r="AD2297">
            <v>147.54253881189859</v>
          </cell>
          <cell r="AE2297">
            <v>163.04282756975499</v>
          </cell>
          <cell r="AF2297">
            <v>170.5886014822</v>
          </cell>
          <cell r="AG2297">
            <v>165.20154625209736</v>
          </cell>
          <cell r="AH2297">
            <v>160.64616376698683</v>
          </cell>
        </row>
        <row r="2298">
          <cell r="B2298">
            <v>7484</v>
          </cell>
          <cell r="C2298" t="str">
            <v>MT</v>
          </cell>
          <cell r="D2298" t="str">
            <v>Cooperative</v>
          </cell>
          <cell r="E2298">
            <v>3.4666749689850902E-2</v>
          </cell>
          <cell r="F2298">
            <v>0</v>
          </cell>
          <cell r="G2298">
            <v>0</v>
          </cell>
          <cell r="H2298">
            <v>3962.0774405323677</v>
          </cell>
          <cell r="I2298">
            <v>11.608880937499999</v>
          </cell>
          <cell r="J2298">
            <v>0</v>
          </cell>
          <cell r="K2298">
            <v>0</v>
          </cell>
          <cell r="L2298">
            <v>0</v>
          </cell>
          <cell r="M2298">
            <v>0</v>
          </cell>
          <cell r="N2298">
            <v>2.8419035409061152E-2</v>
          </cell>
          <cell r="O2298">
            <v>8579.4857915164193</v>
          </cell>
          <cell r="P2298">
            <v>23949.87633184989</v>
          </cell>
          <cell r="Q2298">
            <v>37937.492245093868</v>
          </cell>
          <cell r="R2298">
            <v>46691.156873090491</v>
          </cell>
          <cell r="S2298">
            <v>110011.18932516499</v>
          </cell>
          <cell r="T2298">
            <v>1466.2467834427946</v>
          </cell>
          <cell r="U2298">
            <v>1548.8996986627405</v>
          </cell>
          <cell r="V2298">
            <v>1574.2847448797454</v>
          </cell>
          <cell r="W2298">
            <v>1570.6865929552225</v>
          </cell>
          <cell r="X2298">
            <v>1732.2168868702663</v>
          </cell>
          <cell r="Y2298">
            <v>621.38499983104941</v>
          </cell>
          <cell r="Z2298">
            <v>670.5363805144209</v>
          </cell>
          <cell r="AA2298">
            <v>708.43228305201626</v>
          </cell>
          <cell r="AB2298">
            <v>701.9790841899802</v>
          </cell>
          <cell r="AC2298">
            <v>837.13803155109269</v>
          </cell>
          <cell r="AD2298">
            <v>147.54253881189859</v>
          </cell>
          <cell r="AE2298">
            <v>163.04282756975499</v>
          </cell>
          <cell r="AF2298">
            <v>170.5886014822</v>
          </cell>
          <cell r="AG2298">
            <v>165.20154625209736</v>
          </cell>
          <cell r="AH2298">
            <v>160.64616376698683</v>
          </cell>
        </row>
        <row r="2299">
          <cell r="B2299">
            <v>12087</v>
          </cell>
          <cell r="C2299" t="str">
            <v>MT</v>
          </cell>
          <cell r="D2299" t="str">
            <v>Cooperative</v>
          </cell>
          <cell r="E2299">
            <v>3.4666749689850902E-2</v>
          </cell>
          <cell r="F2299">
            <v>1</v>
          </cell>
          <cell r="G2299">
            <v>20334.150018846587</v>
          </cell>
          <cell r="H2299">
            <v>20334.150018846587</v>
          </cell>
          <cell r="I2299">
            <v>11.608880937499999</v>
          </cell>
          <cell r="J2299">
            <v>8380.2999999999993</v>
          </cell>
          <cell r="K2299">
            <v>107893</v>
          </cell>
          <cell r="L2299">
            <v>5306</v>
          </cell>
          <cell r="M2299">
            <v>7.0821455821485163E-2</v>
          </cell>
          <cell r="N2299">
            <v>7.0821455821485163E-2</v>
          </cell>
          <cell r="O2299">
            <v>8579.4857915164193</v>
          </cell>
          <cell r="P2299">
            <v>23949.87633184989</v>
          </cell>
          <cell r="Q2299">
            <v>37937.492245093868</v>
          </cell>
          <cell r="R2299">
            <v>46691.156873090491</v>
          </cell>
          <cell r="S2299">
            <v>110011.18932516499</v>
          </cell>
          <cell r="T2299">
            <v>1466.2467834427946</v>
          </cell>
          <cell r="U2299">
            <v>1548.8996986627405</v>
          </cell>
          <cell r="V2299">
            <v>1574.2847448797454</v>
          </cell>
          <cell r="W2299">
            <v>1570.6865929552225</v>
          </cell>
          <cell r="X2299">
            <v>1732.2168868702663</v>
          </cell>
          <cell r="Y2299">
            <v>621.38499983104941</v>
          </cell>
          <cell r="Z2299">
            <v>670.5363805144209</v>
          </cell>
          <cell r="AA2299">
            <v>708.43228305201626</v>
          </cell>
          <cell r="AB2299">
            <v>701.9790841899802</v>
          </cell>
          <cell r="AC2299">
            <v>837.13803155109269</v>
          </cell>
          <cell r="AD2299">
            <v>147.54253881189859</v>
          </cell>
          <cell r="AE2299">
            <v>163.04282756975499</v>
          </cell>
          <cell r="AF2299">
            <v>170.5886014822</v>
          </cell>
          <cell r="AG2299">
            <v>165.20154625209736</v>
          </cell>
          <cell r="AH2299">
            <v>160.64616376698683</v>
          </cell>
        </row>
        <row r="2300">
          <cell r="B2300">
            <v>13758</v>
          </cell>
          <cell r="C2300" t="str">
            <v>MT</v>
          </cell>
          <cell r="D2300" t="str">
            <v>Cooperative</v>
          </cell>
          <cell r="E2300">
            <v>0.18043408266011005</v>
          </cell>
          <cell r="F2300">
            <v>1</v>
          </cell>
          <cell r="G2300">
            <v>11895.417269657501</v>
          </cell>
          <cell r="H2300">
            <v>11895.417269657501</v>
          </cell>
          <cell r="I2300">
            <v>11.608880937499999</v>
          </cell>
          <cell r="J2300">
            <v>28601</v>
          </cell>
          <cell r="K2300">
            <v>246592</v>
          </cell>
          <cell r="L2300">
            <v>20730</v>
          </cell>
          <cell r="M2300">
            <v>0.10427416452272377</v>
          </cell>
          <cell r="N2300">
            <v>0.10427416452272377</v>
          </cell>
          <cell r="O2300">
            <v>8579.4857915164193</v>
          </cell>
          <cell r="P2300">
            <v>23949.87633184989</v>
          </cell>
          <cell r="Q2300">
            <v>37937.492245093868</v>
          </cell>
          <cell r="R2300">
            <v>46691.156873090491</v>
          </cell>
          <cell r="S2300">
            <v>110011.18932516499</v>
          </cell>
          <cell r="T2300">
            <v>1466.2467834427946</v>
          </cell>
          <cell r="U2300">
            <v>1548.8996986627405</v>
          </cell>
          <cell r="V2300">
            <v>1574.2847448797454</v>
          </cell>
          <cell r="W2300">
            <v>1570.6865929552225</v>
          </cell>
          <cell r="X2300">
            <v>1732.2168868702663</v>
          </cell>
          <cell r="Y2300">
            <v>621.38499983104941</v>
          </cell>
          <cell r="Z2300">
            <v>670.5363805144209</v>
          </cell>
          <cell r="AA2300">
            <v>708.43228305201626</v>
          </cell>
          <cell r="AB2300">
            <v>701.9790841899802</v>
          </cell>
          <cell r="AC2300">
            <v>837.13803155109269</v>
          </cell>
          <cell r="AD2300">
            <v>147.54253881189859</v>
          </cell>
          <cell r="AE2300">
            <v>163.04282756975499</v>
          </cell>
          <cell r="AF2300">
            <v>170.5886014822</v>
          </cell>
          <cell r="AG2300">
            <v>165.20154625209736</v>
          </cell>
          <cell r="AH2300">
            <v>160.64616376698683</v>
          </cell>
        </row>
        <row r="2301">
          <cell r="B2301">
            <v>19156</v>
          </cell>
          <cell r="C2301" t="str">
            <v>MT</v>
          </cell>
          <cell r="D2301" t="str">
            <v>Cooperative</v>
          </cell>
          <cell r="E2301">
            <v>3.4666749689850902E-2</v>
          </cell>
          <cell r="F2301">
            <v>1</v>
          </cell>
          <cell r="G2301">
            <v>13998.373243102551</v>
          </cell>
          <cell r="H2301">
            <v>13998.373243102551</v>
          </cell>
          <cell r="I2301">
            <v>11.608880937499999</v>
          </cell>
          <cell r="J2301">
            <v>24649.3</v>
          </cell>
          <cell r="K2301">
            <v>215127</v>
          </cell>
          <cell r="L2301">
            <v>15368</v>
          </cell>
          <cell r="M2301">
            <v>0.10462859898120645</v>
          </cell>
          <cell r="N2301">
            <v>0.10462859898120645</v>
          </cell>
          <cell r="O2301">
            <v>8579.4857915164193</v>
          </cell>
          <cell r="P2301">
            <v>23949.87633184989</v>
          </cell>
          <cell r="Q2301">
            <v>37937.492245093868</v>
          </cell>
          <cell r="R2301">
            <v>46691.156873090491</v>
          </cell>
          <cell r="S2301">
            <v>110011.18932516499</v>
          </cell>
          <cell r="T2301">
            <v>1466.2467834427946</v>
          </cell>
          <cell r="U2301">
            <v>1548.8996986627405</v>
          </cell>
          <cell r="V2301">
            <v>1574.2847448797454</v>
          </cell>
          <cell r="W2301">
            <v>1570.6865929552225</v>
          </cell>
          <cell r="X2301">
            <v>1732.2168868702663</v>
          </cell>
          <cell r="Y2301">
            <v>621.38499983104941</v>
          </cell>
          <cell r="Z2301">
            <v>670.5363805144209</v>
          </cell>
          <cell r="AA2301">
            <v>708.43228305201626</v>
          </cell>
          <cell r="AB2301">
            <v>701.9790841899802</v>
          </cell>
          <cell r="AC2301">
            <v>837.13803155109269</v>
          </cell>
          <cell r="AD2301">
            <v>147.54253881189859</v>
          </cell>
          <cell r="AE2301">
            <v>163.04282756975499</v>
          </cell>
          <cell r="AF2301">
            <v>170.5886014822</v>
          </cell>
          <cell r="AG2301">
            <v>165.20154625209736</v>
          </cell>
          <cell r="AH2301">
            <v>160.64616376698683</v>
          </cell>
        </row>
        <row r="2302">
          <cell r="B2302">
            <v>19603</v>
          </cell>
          <cell r="C2302" t="str">
            <v>MT</v>
          </cell>
          <cell r="D2302" t="str">
            <v>Federal</v>
          </cell>
          <cell r="E2302">
            <v>3.4666749689850902E-2</v>
          </cell>
          <cell r="F2302">
            <v>1</v>
          </cell>
          <cell r="G2302">
            <v>15569.708994708995</v>
          </cell>
          <cell r="H2302">
            <v>15569.708994708995</v>
          </cell>
          <cell r="I2302">
            <v>11.608880937499999</v>
          </cell>
          <cell r="J2302">
            <v>16220</v>
          </cell>
          <cell r="K2302">
            <v>235414</v>
          </cell>
          <cell r="L2302">
            <v>15120</v>
          </cell>
          <cell r="M2302">
            <v>5.9952613874705837E-2</v>
          </cell>
          <cell r="N2302">
            <v>5.9952613874705837E-2</v>
          </cell>
          <cell r="O2302">
            <v>8579.4857915164193</v>
          </cell>
          <cell r="P2302">
            <v>23949.87633184989</v>
          </cell>
          <cell r="Q2302">
            <v>37937.492245093868</v>
          </cell>
          <cell r="R2302">
            <v>46691.156873090491</v>
          </cell>
          <cell r="S2302">
            <v>110011.18932516499</v>
          </cell>
          <cell r="T2302">
            <v>1466.2467834427946</v>
          </cell>
          <cell r="U2302">
            <v>1548.8996986627405</v>
          </cell>
          <cell r="V2302">
            <v>1574.2847448797454</v>
          </cell>
          <cell r="W2302">
            <v>1570.6865929552225</v>
          </cell>
          <cell r="X2302">
            <v>1732.2168868702663</v>
          </cell>
          <cell r="Y2302">
            <v>621.38499983104941</v>
          </cell>
          <cell r="Z2302">
            <v>670.5363805144209</v>
          </cell>
          <cell r="AA2302">
            <v>708.43228305201626</v>
          </cell>
          <cell r="AB2302">
            <v>701.9790841899802</v>
          </cell>
          <cell r="AC2302">
            <v>837.13803155109269</v>
          </cell>
          <cell r="AD2302">
            <v>147.54253881189859</v>
          </cell>
          <cell r="AE2302">
            <v>163.04282756975499</v>
          </cell>
          <cell r="AF2302">
            <v>170.5886014822</v>
          </cell>
          <cell r="AG2302">
            <v>165.20154625209736</v>
          </cell>
          <cell r="AH2302">
            <v>160.64616376698683</v>
          </cell>
        </row>
        <row r="2303">
          <cell r="B2303">
            <v>27000</v>
          </cell>
          <cell r="C2303" t="str">
            <v>MT</v>
          </cell>
          <cell r="D2303" t="str">
            <v>Federal</v>
          </cell>
          <cell r="E2303">
            <v>3.4666749689850902E-2</v>
          </cell>
          <cell r="F2303">
            <v>0</v>
          </cell>
          <cell r="G2303">
            <v>0</v>
          </cell>
          <cell r="H2303">
            <v>7784.8544973544977</v>
          </cell>
          <cell r="I2303">
            <v>11.608880937499999</v>
          </cell>
          <cell r="J2303">
            <v>0</v>
          </cell>
          <cell r="K2303">
            <v>0</v>
          </cell>
          <cell r="L2303">
            <v>0</v>
          </cell>
          <cell r="M2303">
            <v>0</v>
          </cell>
          <cell r="N2303">
            <v>2.9976306937352919E-2</v>
          </cell>
          <cell r="O2303">
            <v>8579.4857915164193</v>
          </cell>
          <cell r="P2303">
            <v>23949.87633184989</v>
          </cell>
          <cell r="Q2303">
            <v>37937.492245093868</v>
          </cell>
          <cell r="R2303">
            <v>46691.156873090491</v>
          </cell>
          <cell r="S2303">
            <v>110011.18932516499</v>
          </cell>
          <cell r="T2303">
            <v>1466.2467834427946</v>
          </cell>
          <cell r="U2303">
            <v>1548.8996986627405</v>
          </cell>
          <cell r="V2303">
            <v>1574.2847448797454</v>
          </cell>
          <cell r="W2303">
            <v>1570.6865929552225</v>
          </cell>
          <cell r="X2303">
            <v>1732.2168868702663</v>
          </cell>
          <cell r="Y2303">
            <v>621.38499983104941</v>
          </cell>
          <cell r="Z2303">
            <v>670.5363805144209</v>
          </cell>
          <cell r="AA2303">
            <v>708.43228305201626</v>
          </cell>
          <cell r="AB2303">
            <v>701.9790841899802</v>
          </cell>
          <cell r="AC2303">
            <v>837.13803155109269</v>
          </cell>
          <cell r="AD2303">
            <v>147.54253881189859</v>
          </cell>
          <cell r="AE2303">
            <v>163.04282756975499</v>
          </cell>
          <cell r="AF2303">
            <v>170.5886014822</v>
          </cell>
          <cell r="AG2303">
            <v>165.20154625209736</v>
          </cell>
          <cell r="AH2303">
            <v>160.64616376698683</v>
          </cell>
        </row>
        <row r="2304">
          <cell r="B2304">
            <v>12199</v>
          </cell>
          <cell r="C2304" t="str">
            <v>MT</v>
          </cell>
          <cell r="D2304" t="str">
            <v>Investor Owned</v>
          </cell>
          <cell r="E2304">
            <v>3.4666749689850902E-2</v>
          </cell>
          <cell r="F2304">
            <v>1</v>
          </cell>
          <cell r="G2304">
            <v>9859.6690665656188</v>
          </cell>
          <cell r="H2304">
            <v>9859.6690665656188</v>
          </cell>
          <cell r="I2304">
            <v>11.608880937499999</v>
          </cell>
          <cell r="J2304">
            <v>122544</v>
          </cell>
          <cell r="K2304">
            <v>1170885</v>
          </cell>
          <cell r="L2304">
            <v>118755</v>
          </cell>
          <cell r="M2304">
            <v>9.0530366458880462E-2</v>
          </cell>
          <cell r="N2304">
            <v>9.0530366458880462E-2</v>
          </cell>
          <cell r="O2304">
            <v>8579.4857915164193</v>
          </cell>
          <cell r="P2304">
            <v>23949.87633184989</v>
          </cell>
          <cell r="Q2304">
            <v>37937.492245093868</v>
          </cell>
          <cell r="R2304">
            <v>46691.156873090491</v>
          </cell>
          <cell r="S2304">
            <v>110011.18932516499</v>
          </cell>
          <cell r="T2304">
            <v>1466.2467834427946</v>
          </cell>
          <cell r="U2304">
            <v>1548.8996986627405</v>
          </cell>
          <cell r="V2304">
            <v>1574.2847448797454</v>
          </cell>
          <cell r="W2304">
            <v>1570.6865929552225</v>
          </cell>
          <cell r="X2304">
            <v>1732.2168868702663</v>
          </cell>
          <cell r="Y2304">
            <v>621.38499983104941</v>
          </cell>
          <cell r="Z2304">
            <v>670.5363805144209</v>
          </cell>
          <cell r="AA2304">
            <v>708.43228305201626</v>
          </cell>
          <cell r="AB2304">
            <v>701.9790841899802</v>
          </cell>
          <cell r="AC2304">
            <v>837.13803155109269</v>
          </cell>
          <cell r="AD2304">
            <v>147.54253881189859</v>
          </cell>
          <cell r="AE2304">
            <v>163.04282756975499</v>
          </cell>
          <cell r="AF2304">
            <v>170.5886014822</v>
          </cell>
          <cell r="AG2304">
            <v>165.20154625209736</v>
          </cell>
          <cell r="AH2304">
            <v>160.64616376698683</v>
          </cell>
        </row>
        <row r="2305">
          <cell r="B2305">
            <v>19545</v>
          </cell>
          <cell r="C2305" t="str">
            <v>MT</v>
          </cell>
          <cell r="D2305" t="str">
            <v>Investor Owned</v>
          </cell>
          <cell r="E2305">
            <v>3.4666749689850902E-2</v>
          </cell>
          <cell r="F2305">
            <v>1</v>
          </cell>
          <cell r="G2305">
            <v>9342.8806060199768</v>
          </cell>
          <cell r="H2305">
            <v>9342.8806060199768</v>
          </cell>
          <cell r="I2305">
            <v>11.608880937499999</v>
          </cell>
          <cell r="J2305">
            <v>74424</v>
          </cell>
          <cell r="K2305">
            <v>557471</v>
          </cell>
          <cell r="L2305">
            <v>59668</v>
          </cell>
          <cell r="M2305">
            <v>0.1185924568392885</v>
          </cell>
          <cell r="N2305">
            <v>0.1185924568392885</v>
          </cell>
          <cell r="O2305">
            <v>8579.4857915164193</v>
          </cell>
          <cell r="P2305">
            <v>23949.87633184989</v>
          </cell>
          <cell r="Q2305">
            <v>37937.492245093868</v>
          </cell>
          <cell r="R2305">
            <v>46691.156873090491</v>
          </cell>
          <cell r="S2305">
            <v>110011.18932516499</v>
          </cell>
          <cell r="T2305">
            <v>1466.2467834427946</v>
          </cell>
          <cell r="U2305">
            <v>1548.8996986627405</v>
          </cell>
          <cell r="V2305">
            <v>1574.2847448797454</v>
          </cell>
          <cell r="W2305">
            <v>1570.6865929552225</v>
          </cell>
          <cell r="X2305">
            <v>1732.2168868702663</v>
          </cell>
          <cell r="Y2305">
            <v>621.38499983104941</v>
          </cell>
          <cell r="Z2305">
            <v>670.5363805144209</v>
          </cell>
          <cell r="AA2305">
            <v>708.43228305201626</v>
          </cell>
          <cell r="AB2305">
            <v>701.9790841899802</v>
          </cell>
          <cell r="AC2305">
            <v>837.13803155109269</v>
          </cell>
          <cell r="AD2305">
            <v>147.54253881189859</v>
          </cell>
          <cell r="AE2305">
            <v>163.04282756975499</v>
          </cell>
          <cell r="AF2305">
            <v>170.5886014822</v>
          </cell>
          <cell r="AG2305">
            <v>165.20154625209736</v>
          </cell>
          <cell r="AH2305">
            <v>160.64616376698683</v>
          </cell>
        </row>
        <row r="2306">
          <cell r="B2306">
            <v>20169</v>
          </cell>
          <cell r="C2306" t="str">
            <v>MT</v>
          </cell>
          <cell r="D2306" t="str">
            <v>Investor Owned</v>
          </cell>
          <cell r="E2306">
            <v>0.20153670530382858</v>
          </cell>
          <cell r="F2306">
            <v>1</v>
          </cell>
          <cell r="G2306">
            <v>10856.303237525986</v>
          </cell>
          <cell r="H2306">
            <v>10856.303237525986</v>
          </cell>
          <cell r="I2306">
            <v>11.608880937499999</v>
          </cell>
          <cell r="J2306">
            <v>376119.7</v>
          </cell>
          <cell r="K2306">
            <v>3806969</v>
          </cell>
          <cell r="L2306">
            <v>350669</v>
          </cell>
          <cell r="M2306">
            <v>8.5965817942392955E-2</v>
          </cell>
          <cell r="N2306">
            <v>8.5965817942392955E-2</v>
          </cell>
          <cell r="O2306">
            <v>8579.4857915164193</v>
          </cell>
          <cell r="P2306">
            <v>23949.87633184989</v>
          </cell>
          <cell r="Q2306">
            <v>37937.492245093868</v>
          </cell>
          <cell r="R2306">
            <v>46691.156873090491</v>
          </cell>
          <cell r="S2306">
            <v>110011.18932516499</v>
          </cell>
          <cell r="T2306">
            <v>1466.2467834427946</v>
          </cell>
          <cell r="U2306">
            <v>1548.8996986627405</v>
          </cell>
          <cell r="V2306">
            <v>1574.2847448797454</v>
          </cell>
          <cell r="W2306">
            <v>1570.6865929552225</v>
          </cell>
          <cell r="X2306">
            <v>1732.2168868702663</v>
          </cell>
          <cell r="Y2306">
            <v>621.38499983104941</v>
          </cell>
          <cell r="Z2306">
            <v>670.5363805144209</v>
          </cell>
          <cell r="AA2306">
            <v>708.43228305201626</v>
          </cell>
          <cell r="AB2306">
            <v>701.9790841899802</v>
          </cell>
          <cell r="AC2306">
            <v>837.13803155109269</v>
          </cell>
          <cell r="AD2306">
            <v>147.54253881189859</v>
          </cell>
          <cell r="AE2306">
            <v>163.04282756975499</v>
          </cell>
          <cell r="AF2306">
            <v>170.5886014822</v>
          </cell>
          <cell r="AG2306">
            <v>165.20154625209736</v>
          </cell>
          <cell r="AH2306">
            <v>160.64616376698683</v>
          </cell>
        </row>
        <row r="2307">
          <cell r="B2307">
            <v>19236</v>
          </cell>
          <cell r="C2307" t="str">
            <v>MT</v>
          </cell>
          <cell r="D2307" t="str">
            <v>Municipal</v>
          </cell>
          <cell r="E2307">
            <v>3.4666749689850902E-2</v>
          </cell>
          <cell r="F2307">
            <v>0</v>
          </cell>
          <cell r="G2307">
            <v>0</v>
          </cell>
          <cell r="H2307">
            <v>0</v>
          </cell>
          <cell r="I2307">
            <v>11.608880937499999</v>
          </cell>
          <cell r="J2307">
            <v>0</v>
          </cell>
          <cell r="K2307">
            <v>0</v>
          </cell>
          <cell r="L2307">
            <v>0</v>
          </cell>
          <cell r="M2307">
            <v>0</v>
          </cell>
          <cell r="N2307">
            <v>0</v>
          </cell>
          <cell r="O2307">
            <v>8579.4857915164193</v>
          </cell>
          <cell r="P2307">
            <v>23949.87633184989</v>
          </cell>
          <cell r="Q2307">
            <v>37937.492245093868</v>
          </cell>
          <cell r="R2307">
            <v>46691.156873090491</v>
          </cell>
          <cell r="S2307">
            <v>110011.18932516499</v>
          </cell>
          <cell r="T2307">
            <v>1466.2467834427946</v>
          </cell>
          <cell r="U2307">
            <v>1548.8996986627405</v>
          </cell>
          <cell r="V2307">
            <v>1574.2847448797454</v>
          </cell>
          <cell r="W2307">
            <v>1570.6865929552225</v>
          </cell>
          <cell r="X2307">
            <v>1732.2168868702663</v>
          </cell>
          <cell r="Y2307">
            <v>621.38499983104941</v>
          </cell>
          <cell r="Z2307">
            <v>670.5363805144209</v>
          </cell>
          <cell r="AA2307">
            <v>708.43228305201626</v>
          </cell>
          <cell r="AB2307">
            <v>701.9790841899802</v>
          </cell>
          <cell r="AC2307">
            <v>837.13803155109269</v>
          </cell>
          <cell r="AD2307">
            <v>147.54253881189859</v>
          </cell>
          <cell r="AE2307">
            <v>163.04282756975499</v>
          </cell>
          <cell r="AF2307">
            <v>170.5886014822</v>
          </cell>
          <cell r="AG2307">
            <v>165.20154625209736</v>
          </cell>
          <cell r="AH2307">
            <v>160.64616376698683</v>
          </cell>
        </row>
        <row r="2308">
          <cell r="B2308">
            <v>18995</v>
          </cell>
          <cell r="C2308" t="str">
            <v>MT</v>
          </cell>
          <cell r="D2308" t="str">
            <v>Retail Power Marketer</v>
          </cell>
          <cell r="E2308">
            <v>3.4666749689850902E-2</v>
          </cell>
          <cell r="F2308">
            <v>0</v>
          </cell>
          <cell r="G2308">
            <v>0</v>
          </cell>
          <cell r="H2308">
            <v>0</v>
          </cell>
          <cell r="I2308">
            <v>11.608880937499999</v>
          </cell>
          <cell r="J2308">
            <v>0</v>
          </cell>
          <cell r="K2308">
            <v>0</v>
          </cell>
          <cell r="L2308">
            <v>0</v>
          </cell>
          <cell r="M2308">
            <v>0</v>
          </cell>
          <cell r="N2308">
            <v>0</v>
          </cell>
          <cell r="O2308">
            <v>8579.4857915164193</v>
          </cell>
          <cell r="P2308">
            <v>23949.87633184989</v>
          </cell>
          <cell r="Q2308">
            <v>37937.492245093868</v>
          </cell>
          <cell r="R2308">
            <v>46691.156873090491</v>
          </cell>
          <cell r="S2308">
            <v>110011.18932516499</v>
          </cell>
          <cell r="T2308">
            <v>1466.2467834427946</v>
          </cell>
          <cell r="U2308">
            <v>1548.8996986627405</v>
          </cell>
          <cell r="V2308">
            <v>1574.2847448797454</v>
          </cell>
          <cell r="W2308">
            <v>1570.6865929552225</v>
          </cell>
          <cell r="X2308">
            <v>1732.2168868702663</v>
          </cell>
          <cell r="Y2308">
            <v>621.38499983104941</v>
          </cell>
          <cell r="Z2308">
            <v>670.5363805144209</v>
          </cell>
          <cell r="AA2308">
            <v>708.43228305201626</v>
          </cell>
          <cell r="AB2308">
            <v>701.9790841899802</v>
          </cell>
          <cell r="AC2308">
            <v>837.13803155109269</v>
          </cell>
          <cell r="AD2308">
            <v>147.54253881189859</v>
          </cell>
          <cell r="AE2308">
            <v>163.04282756975499</v>
          </cell>
          <cell r="AF2308">
            <v>170.5886014822</v>
          </cell>
          <cell r="AG2308">
            <v>165.20154625209736</v>
          </cell>
          <cell r="AH2308">
            <v>160.64616376698683</v>
          </cell>
        </row>
        <row r="2309">
          <cell r="B2309">
            <v>28802</v>
          </cell>
          <cell r="C2309" t="str">
            <v>MT</v>
          </cell>
          <cell r="D2309" t="str">
            <v>Retail Power Marketer</v>
          </cell>
          <cell r="E2309">
            <v>3.4666749689850902E-2</v>
          </cell>
          <cell r="F2309">
            <v>0</v>
          </cell>
          <cell r="G2309">
            <v>0</v>
          </cell>
          <cell r="H2309">
            <v>0</v>
          </cell>
          <cell r="I2309">
            <v>11.608880937499999</v>
          </cell>
          <cell r="J2309">
            <v>0</v>
          </cell>
          <cell r="K2309">
            <v>0</v>
          </cell>
          <cell r="L2309">
            <v>0</v>
          </cell>
          <cell r="M2309">
            <v>0</v>
          </cell>
          <cell r="N2309">
            <v>0</v>
          </cell>
          <cell r="O2309">
            <v>8579.4857915164193</v>
          </cell>
          <cell r="P2309">
            <v>23949.87633184989</v>
          </cell>
          <cell r="Q2309">
            <v>37937.492245093868</v>
          </cell>
          <cell r="R2309">
            <v>46691.156873090491</v>
          </cell>
          <cell r="S2309">
            <v>110011.18932516499</v>
          </cell>
          <cell r="T2309">
            <v>1466.2467834427946</v>
          </cell>
          <cell r="U2309">
            <v>1548.8996986627405</v>
          </cell>
          <cell r="V2309">
            <v>1574.2847448797454</v>
          </cell>
          <cell r="W2309">
            <v>1570.6865929552225</v>
          </cell>
          <cell r="X2309">
            <v>1732.2168868702663</v>
          </cell>
          <cell r="Y2309">
            <v>621.38499983104941</v>
          </cell>
          <cell r="Z2309">
            <v>670.5363805144209</v>
          </cell>
          <cell r="AA2309">
            <v>708.43228305201626</v>
          </cell>
          <cell r="AB2309">
            <v>701.9790841899802</v>
          </cell>
          <cell r="AC2309">
            <v>837.13803155109269</v>
          </cell>
          <cell r="AD2309">
            <v>147.54253881189859</v>
          </cell>
          <cell r="AE2309">
            <v>163.04282756975499</v>
          </cell>
          <cell r="AF2309">
            <v>170.5886014822</v>
          </cell>
          <cell r="AG2309">
            <v>165.20154625209736</v>
          </cell>
          <cell r="AH2309">
            <v>160.64616376698683</v>
          </cell>
        </row>
        <row r="2310">
          <cell r="B2310">
            <v>18339</v>
          </cell>
          <cell r="C2310" t="str">
            <v>NC</v>
          </cell>
          <cell r="D2310" t="str">
            <v>Cooperative</v>
          </cell>
          <cell r="E2310">
            <v>2.4932794251099909E-2</v>
          </cell>
          <cell r="F2310">
            <v>1</v>
          </cell>
          <cell r="G2310">
            <v>12368.522642910171</v>
          </cell>
          <cell r="H2310">
            <v>12368.522642910171</v>
          </cell>
          <cell r="I2310">
            <v>11.608880937499999</v>
          </cell>
          <cell r="J2310">
            <v>50743.6</v>
          </cell>
          <cell r="K2310">
            <v>333208</v>
          </cell>
          <cell r="L2310">
            <v>26940</v>
          </cell>
          <cell r="M2310">
            <v>0.1410250683372698</v>
          </cell>
          <cell r="N2310">
            <v>0.1410250683372698</v>
          </cell>
          <cell r="O2310">
            <v>8637.9393171765569</v>
          </cell>
          <cell r="P2310">
            <v>23691.389773438943</v>
          </cell>
          <cell r="Q2310">
            <v>37635.404061349756</v>
          </cell>
          <cell r="R2310">
            <v>46668.759817534177</v>
          </cell>
          <cell r="S2310">
            <v>114841.93223065852</v>
          </cell>
          <cell r="T2310">
            <v>1515.8451194207364</v>
          </cell>
          <cell r="U2310">
            <v>1518.1060769162509</v>
          </cell>
          <cell r="V2310">
            <v>1535.7725637902076</v>
          </cell>
          <cell r="W2310">
            <v>1529.1660739778847</v>
          </cell>
          <cell r="X2310">
            <v>1551.6625758673033</v>
          </cell>
          <cell r="Y2310">
            <v>272.55931285579908</v>
          </cell>
          <cell r="Z2310">
            <v>315.33200793775671</v>
          </cell>
          <cell r="AA2310">
            <v>331.9150346603725</v>
          </cell>
          <cell r="AB2310">
            <v>336.63399949575137</v>
          </cell>
          <cell r="AC2310">
            <v>425.49049414309542</v>
          </cell>
          <cell r="AD2310">
            <v>38.776105682181388</v>
          </cell>
          <cell r="AE2310">
            <v>45.044183206664634</v>
          </cell>
          <cell r="AF2310">
            <v>39.011119818367654</v>
          </cell>
          <cell r="AG2310">
            <v>37.090597097006025</v>
          </cell>
          <cell r="AH2310">
            <v>28.812741611892577</v>
          </cell>
        </row>
        <row r="2311">
          <cell r="B2311">
            <v>240</v>
          </cell>
          <cell r="C2311" t="str">
            <v>NC</v>
          </cell>
          <cell r="D2311" t="str">
            <v>Cooperative</v>
          </cell>
          <cell r="E2311">
            <v>2.4932794251099909E-2</v>
          </cell>
          <cell r="F2311">
            <v>1</v>
          </cell>
          <cell r="G2311">
            <v>14425.288303130148</v>
          </cell>
          <cell r="H2311">
            <v>14425.288303130148</v>
          </cell>
          <cell r="I2311">
            <v>11.608880937499999</v>
          </cell>
          <cell r="J2311">
            <v>24077</v>
          </cell>
          <cell r="K2311">
            <v>175123</v>
          </cell>
          <cell r="L2311">
            <v>12140</v>
          </cell>
          <cell r="M2311">
            <v>0.12782911567883715</v>
          </cell>
          <cell r="N2311">
            <v>0.12782911567883715</v>
          </cell>
          <cell r="O2311">
            <v>8637.9393171765569</v>
          </cell>
          <cell r="P2311">
            <v>23691.389773438943</v>
          </cell>
          <cell r="Q2311">
            <v>37635.404061349756</v>
          </cell>
          <cell r="R2311">
            <v>46668.759817534177</v>
          </cell>
          <cell r="S2311">
            <v>114841.93223065852</v>
          </cell>
          <cell r="T2311">
            <v>1515.8451194207364</v>
          </cell>
          <cell r="U2311">
            <v>1518.1060769162509</v>
          </cell>
          <cell r="V2311">
            <v>1535.7725637902076</v>
          </cell>
          <cell r="W2311">
            <v>1529.1660739778847</v>
          </cell>
          <cell r="X2311">
            <v>1551.6625758673033</v>
          </cell>
          <cell r="Y2311">
            <v>272.55931285579908</v>
          </cell>
          <cell r="Z2311">
            <v>315.33200793775671</v>
          </cell>
          <cell r="AA2311">
            <v>331.9150346603725</v>
          </cell>
          <cell r="AB2311">
            <v>336.63399949575137</v>
          </cell>
          <cell r="AC2311">
            <v>425.49049414309542</v>
          </cell>
          <cell r="AD2311">
            <v>38.776105682181388</v>
          </cell>
          <cell r="AE2311">
            <v>45.044183206664634</v>
          </cell>
          <cell r="AF2311">
            <v>39.011119818367654</v>
          </cell>
          <cell r="AG2311">
            <v>37.090597097006025</v>
          </cell>
          <cell r="AH2311">
            <v>28.812741611892577</v>
          </cell>
        </row>
        <row r="2312">
          <cell r="B2312">
            <v>1889</v>
          </cell>
          <cell r="C2312" t="str">
            <v>NC</v>
          </cell>
          <cell r="D2312" t="str">
            <v>Cooperative</v>
          </cell>
          <cell r="E2312">
            <v>0.21559464481748492</v>
          </cell>
          <cell r="F2312">
            <v>1</v>
          </cell>
          <cell r="G2312">
            <v>10636.97075702164</v>
          </cell>
          <cell r="H2312">
            <v>10636.97075702164</v>
          </cell>
          <cell r="I2312">
            <v>11.608880937499999</v>
          </cell>
          <cell r="J2312">
            <v>94635</v>
          </cell>
          <cell r="K2312">
            <v>735855</v>
          </cell>
          <cell r="L2312">
            <v>69179</v>
          </cell>
          <cell r="M2312">
            <v>0.11550904826018205</v>
          </cell>
          <cell r="N2312">
            <v>0.11550904826018205</v>
          </cell>
          <cell r="O2312">
            <v>8637.9393171765569</v>
          </cell>
          <cell r="P2312">
            <v>23691.389773438943</v>
          </cell>
          <cell r="Q2312">
            <v>37635.404061349756</v>
          </cell>
          <cell r="R2312">
            <v>46668.759817534177</v>
          </cell>
          <cell r="S2312">
            <v>114841.93223065852</v>
          </cell>
          <cell r="T2312">
            <v>1515.8451194207364</v>
          </cell>
          <cell r="U2312">
            <v>1518.1060769162509</v>
          </cell>
          <cell r="V2312">
            <v>1535.7725637902076</v>
          </cell>
          <cell r="W2312">
            <v>1529.1660739778847</v>
          </cell>
          <cell r="X2312">
            <v>1551.6625758673033</v>
          </cell>
          <cell r="Y2312">
            <v>272.55931285579908</v>
          </cell>
          <cell r="Z2312">
            <v>315.33200793775671</v>
          </cell>
          <cell r="AA2312">
            <v>331.9150346603725</v>
          </cell>
          <cell r="AB2312">
            <v>336.63399949575137</v>
          </cell>
          <cell r="AC2312">
            <v>425.49049414309542</v>
          </cell>
          <cell r="AD2312">
            <v>38.776105682181388</v>
          </cell>
          <cell r="AE2312">
            <v>45.044183206664634</v>
          </cell>
          <cell r="AF2312">
            <v>39.011119818367654</v>
          </cell>
          <cell r="AG2312">
            <v>37.090597097006025</v>
          </cell>
          <cell r="AH2312">
            <v>28.812741611892577</v>
          </cell>
        </row>
        <row r="2313">
          <cell r="B2313">
            <v>24889</v>
          </cell>
          <cell r="C2313" t="str">
            <v>NC</v>
          </cell>
          <cell r="D2313" t="str">
            <v>Cooperative</v>
          </cell>
          <cell r="E2313">
            <v>0.22797367111579442</v>
          </cell>
          <cell r="F2313">
            <v>1</v>
          </cell>
          <cell r="G2313">
            <v>12036.557282671272</v>
          </cell>
          <cell r="H2313">
            <v>12036.557282671272</v>
          </cell>
          <cell r="I2313">
            <v>11.608880937499999</v>
          </cell>
          <cell r="J2313">
            <v>141525</v>
          </cell>
          <cell r="K2313">
            <v>1045375</v>
          </cell>
          <cell r="L2313">
            <v>86850</v>
          </cell>
          <cell r="M2313">
            <v>0.1238084173496951</v>
          </cell>
          <cell r="N2313">
            <v>0.1238084173496951</v>
          </cell>
          <cell r="O2313">
            <v>8637.9393171765569</v>
          </cell>
          <cell r="P2313">
            <v>23691.389773438943</v>
          </cell>
          <cell r="Q2313">
            <v>37635.404061349756</v>
          </cell>
          <cell r="R2313">
            <v>46668.759817534177</v>
          </cell>
          <cell r="S2313">
            <v>114841.93223065852</v>
          </cell>
          <cell r="T2313">
            <v>1515.8451194207364</v>
          </cell>
          <cell r="U2313">
            <v>1518.1060769162509</v>
          </cell>
          <cell r="V2313">
            <v>1535.7725637902076</v>
          </cell>
          <cell r="W2313">
            <v>1529.1660739778847</v>
          </cell>
          <cell r="X2313">
            <v>1551.6625758673033</v>
          </cell>
          <cell r="Y2313">
            <v>272.55931285579908</v>
          </cell>
          <cell r="Z2313">
            <v>315.33200793775671</v>
          </cell>
          <cell r="AA2313">
            <v>331.9150346603725</v>
          </cell>
          <cell r="AB2313">
            <v>336.63399949575137</v>
          </cell>
          <cell r="AC2313">
            <v>425.49049414309542</v>
          </cell>
          <cell r="AD2313">
            <v>38.776105682181388</v>
          </cell>
          <cell r="AE2313">
            <v>45.044183206664634</v>
          </cell>
          <cell r="AF2313">
            <v>39.011119818367654</v>
          </cell>
          <cell r="AG2313">
            <v>37.090597097006025</v>
          </cell>
          <cell r="AH2313">
            <v>28.812741611892577</v>
          </cell>
        </row>
        <row r="2314">
          <cell r="B2314">
            <v>2982</v>
          </cell>
          <cell r="C2314" t="str">
            <v>NC</v>
          </cell>
          <cell r="D2314" t="str">
            <v>Cooperative</v>
          </cell>
          <cell r="E2314">
            <v>0.22599373609647586</v>
          </cell>
          <cell r="F2314">
            <v>0</v>
          </cell>
          <cell r="G2314">
            <v>0</v>
          </cell>
          <cell r="H2314">
            <v>11293.41861406789</v>
          </cell>
          <cell r="I2314">
            <v>11.608880937499999</v>
          </cell>
          <cell r="J2314">
            <v>0</v>
          </cell>
          <cell r="K2314">
            <v>0</v>
          </cell>
          <cell r="L2314">
            <v>0</v>
          </cell>
          <cell r="M2314">
            <v>0</v>
          </cell>
          <cell r="N2314">
            <v>0.10497866476108404</v>
          </cell>
          <cell r="O2314">
            <v>8637.9393171765569</v>
          </cell>
          <cell r="P2314">
            <v>23691.389773438943</v>
          </cell>
          <cell r="Q2314">
            <v>37635.404061349756</v>
          </cell>
          <cell r="R2314">
            <v>46668.759817534177</v>
          </cell>
          <cell r="S2314">
            <v>114841.93223065852</v>
          </cell>
          <cell r="T2314">
            <v>1515.8451194207364</v>
          </cell>
          <cell r="U2314">
            <v>1518.1060769162509</v>
          </cell>
          <cell r="V2314">
            <v>1535.7725637902076</v>
          </cell>
          <cell r="W2314">
            <v>1529.1660739778847</v>
          </cell>
          <cell r="X2314">
            <v>1551.6625758673033</v>
          </cell>
          <cell r="Y2314">
            <v>272.55931285579908</v>
          </cell>
          <cell r="Z2314">
            <v>315.33200793775671</v>
          </cell>
          <cell r="AA2314">
            <v>331.9150346603725</v>
          </cell>
          <cell r="AB2314">
            <v>336.63399949575137</v>
          </cell>
          <cell r="AC2314">
            <v>425.49049414309542</v>
          </cell>
          <cell r="AD2314">
            <v>38.776105682181388</v>
          </cell>
          <cell r="AE2314">
            <v>45.044183206664634</v>
          </cell>
          <cell r="AF2314">
            <v>39.011119818367654</v>
          </cell>
          <cell r="AG2314">
            <v>37.090597097006025</v>
          </cell>
          <cell r="AH2314">
            <v>28.812741611892577</v>
          </cell>
        </row>
        <row r="2315">
          <cell r="B2315">
            <v>3107</v>
          </cell>
          <cell r="C2315" t="str">
            <v>NC</v>
          </cell>
          <cell r="D2315" t="str">
            <v>Cooperative</v>
          </cell>
          <cell r="E2315">
            <v>2.4932794251099909E-2</v>
          </cell>
          <cell r="F2315">
            <v>1</v>
          </cell>
          <cell r="G2315">
            <v>12021.449088615071</v>
          </cell>
          <cell r="H2315">
            <v>12021.449088615071</v>
          </cell>
          <cell r="I2315">
            <v>11.608880937499999</v>
          </cell>
          <cell r="J2315">
            <v>51863.9</v>
          </cell>
          <cell r="K2315">
            <v>447811</v>
          </cell>
          <cell r="L2315">
            <v>37251</v>
          </cell>
          <cell r="M2315">
            <v>0.1042283260446176</v>
          </cell>
          <cell r="N2315">
            <v>0.1042283260446176</v>
          </cell>
          <cell r="O2315">
            <v>8637.9393171765569</v>
          </cell>
          <cell r="P2315">
            <v>23691.389773438943</v>
          </cell>
          <cell r="Q2315">
            <v>37635.404061349756</v>
          </cell>
          <cell r="R2315">
            <v>46668.759817534177</v>
          </cell>
          <cell r="S2315">
            <v>114841.93223065852</v>
          </cell>
          <cell r="T2315">
            <v>1515.8451194207364</v>
          </cell>
          <cell r="U2315">
            <v>1518.1060769162509</v>
          </cell>
          <cell r="V2315">
            <v>1535.7725637902076</v>
          </cell>
          <cell r="W2315">
            <v>1529.1660739778847</v>
          </cell>
          <cell r="X2315">
            <v>1551.6625758673033</v>
          </cell>
          <cell r="Y2315">
            <v>272.55931285579908</v>
          </cell>
          <cell r="Z2315">
            <v>315.33200793775671</v>
          </cell>
          <cell r="AA2315">
            <v>331.9150346603725</v>
          </cell>
          <cell r="AB2315">
            <v>336.63399949575137</v>
          </cell>
          <cell r="AC2315">
            <v>425.49049414309542</v>
          </cell>
          <cell r="AD2315">
            <v>38.776105682181388</v>
          </cell>
          <cell r="AE2315">
            <v>45.044183206664634</v>
          </cell>
          <cell r="AF2315">
            <v>39.011119818367654</v>
          </cell>
          <cell r="AG2315">
            <v>37.090597097006025</v>
          </cell>
          <cell r="AH2315">
            <v>28.812741611892577</v>
          </cell>
        </row>
        <row r="2316">
          <cell r="B2316">
            <v>3250</v>
          </cell>
          <cell r="C2316" t="str">
            <v>NC</v>
          </cell>
          <cell r="D2316" t="str">
            <v>Cooperative</v>
          </cell>
          <cell r="E2316">
            <v>0.22323059360730593</v>
          </cell>
          <cell r="F2316">
            <v>1</v>
          </cell>
          <cell r="G2316">
            <v>15045.404735813998</v>
          </cell>
          <cell r="H2316">
            <v>15045.404735813998</v>
          </cell>
          <cell r="I2316">
            <v>11.608880937499999</v>
          </cell>
          <cell r="J2316">
            <v>42720</v>
          </cell>
          <cell r="K2316">
            <v>315788</v>
          </cell>
          <cell r="L2316">
            <v>20989</v>
          </cell>
          <cell r="M2316">
            <v>0.12602155362469047</v>
          </cell>
          <cell r="N2316">
            <v>0.12602155362469047</v>
          </cell>
          <cell r="O2316">
            <v>8637.9393171765569</v>
          </cell>
          <cell r="P2316">
            <v>23691.389773438943</v>
          </cell>
          <cell r="Q2316">
            <v>37635.404061349756</v>
          </cell>
          <cell r="R2316">
            <v>46668.759817534177</v>
          </cell>
          <cell r="S2316">
            <v>114841.93223065852</v>
          </cell>
          <cell r="T2316">
            <v>1515.8451194207364</v>
          </cell>
          <cell r="U2316">
            <v>1518.1060769162509</v>
          </cell>
          <cell r="V2316">
            <v>1535.7725637902076</v>
          </cell>
          <cell r="W2316">
            <v>1529.1660739778847</v>
          </cell>
          <cell r="X2316">
            <v>1551.6625758673033</v>
          </cell>
          <cell r="Y2316">
            <v>272.55931285579908</v>
          </cell>
          <cell r="Z2316">
            <v>315.33200793775671</v>
          </cell>
          <cell r="AA2316">
            <v>331.9150346603725</v>
          </cell>
          <cell r="AB2316">
            <v>336.63399949575137</v>
          </cell>
          <cell r="AC2316">
            <v>425.49049414309542</v>
          </cell>
          <cell r="AD2316">
            <v>38.776105682181388</v>
          </cell>
          <cell r="AE2316">
            <v>45.044183206664634</v>
          </cell>
          <cell r="AF2316">
            <v>39.011119818367654</v>
          </cell>
          <cell r="AG2316">
            <v>37.090597097006025</v>
          </cell>
          <cell r="AH2316">
            <v>28.812741611892577</v>
          </cell>
        </row>
        <row r="2317">
          <cell r="B2317">
            <v>5656</v>
          </cell>
          <cell r="C2317" t="str">
            <v>NC</v>
          </cell>
          <cell r="D2317" t="str">
            <v>Cooperative</v>
          </cell>
          <cell r="E2317">
            <v>2.4932794251099909E-2</v>
          </cell>
          <cell r="F2317">
            <v>1</v>
          </cell>
          <cell r="G2317">
            <v>13525.482625482626</v>
          </cell>
          <cell r="H2317">
            <v>13525.482625482626</v>
          </cell>
          <cell r="I2317">
            <v>11.608880937499999</v>
          </cell>
          <cell r="J2317">
            <v>20001</v>
          </cell>
          <cell r="K2317">
            <v>140124</v>
          </cell>
          <cell r="L2317">
            <v>10360</v>
          </cell>
          <cell r="M2317">
            <v>0.13243829695020123</v>
          </cell>
          <cell r="N2317">
            <v>0.13243829695020123</v>
          </cell>
          <cell r="O2317">
            <v>8637.9393171765569</v>
          </cell>
          <cell r="P2317">
            <v>23691.389773438943</v>
          </cell>
          <cell r="Q2317">
            <v>37635.404061349756</v>
          </cell>
          <cell r="R2317">
            <v>46668.759817534177</v>
          </cell>
          <cell r="S2317">
            <v>114841.93223065852</v>
          </cell>
          <cell r="T2317">
            <v>1515.8451194207364</v>
          </cell>
          <cell r="U2317">
            <v>1518.1060769162509</v>
          </cell>
          <cell r="V2317">
            <v>1535.7725637902076</v>
          </cell>
          <cell r="W2317">
            <v>1529.1660739778847</v>
          </cell>
          <cell r="X2317">
            <v>1551.6625758673033</v>
          </cell>
          <cell r="Y2317">
            <v>272.55931285579908</v>
          </cell>
          <cell r="Z2317">
            <v>315.33200793775671</v>
          </cell>
          <cell r="AA2317">
            <v>331.9150346603725</v>
          </cell>
          <cell r="AB2317">
            <v>336.63399949575137</v>
          </cell>
          <cell r="AC2317">
            <v>425.49049414309542</v>
          </cell>
          <cell r="AD2317">
            <v>38.776105682181388</v>
          </cell>
          <cell r="AE2317">
            <v>45.044183206664634</v>
          </cell>
          <cell r="AF2317">
            <v>39.011119818367654</v>
          </cell>
          <cell r="AG2317">
            <v>37.090597097006025</v>
          </cell>
          <cell r="AH2317">
            <v>28.812741611892577</v>
          </cell>
        </row>
        <row r="2318">
          <cell r="B2318">
            <v>21632</v>
          </cell>
          <cell r="C2318" t="str">
            <v>NC</v>
          </cell>
          <cell r="D2318" t="str">
            <v>Cooperative</v>
          </cell>
          <cell r="E2318">
            <v>2.4932794251099909E-2</v>
          </cell>
          <cell r="F2318">
            <v>1</v>
          </cell>
          <cell r="G2318">
            <v>14211.150849517746</v>
          </cell>
          <cell r="H2318">
            <v>14211.150849517746</v>
          </cell>
          <cell r="I2318">
            <v>11.608880937499999</v>
          </cell>
          <cell r="J2318">
            <v>185884</v>
          </cell>
          <cell r="K2318">
            <v>1625173</v>
          </cell>
          <cell r="L2318">
            <v>114359</v>
          </cell>
          <cell r="M2318">
            <v>0.10457535278916229</v>
          </cell>
          <cell r="N2318">
            <v>0.10457535278916229</v>
          </cell>
          <cell r="O2318">
            <v>8637.9393171765569</v>
          </cell>
          <cell r="P2318">
            <v>23691.389773438943</v>
          </cell>
          <cell r="Q2318">
            <v>37635.404061349756</v>
          </cell>
          <cell r="R2318">
            <v>46668.759817534177</v>
          </cell>
          <cell r="S2318">
            <v>114841.93223065852</v>
          </cell>
          <cell r="T2318">
            <v>1515.8451194207364</v>
          </cell>
          <cell r="U2318">
            <v>1518.1060769162509</v>
          </cell>
          <cell r="V2318">
            <v>1535.7725637902076</v>
          </cell>
          <cell r="W2318">
            <v>1529.1660739778847</v>
          </cell>
          <cell r="X2318">
            <v>1551.6625758673033</v>
          </cell>
          <cell r="Y2318">
            <v>272.55931285579908</v>
          </cell>
          <cell r="Z2318">
            <v>315.33200793775671</v>
          </cell>
          <cell r="AA2318">
            <v>331.9150346603725</v>
          </cell>
          <cell r="AB2318">
            <v>336.63399949575137</v>
          </cell>
          <cell r="AC2318">
            <v>425.49049414309542</v>
          </cell>
          <cell r="AD2318">
            <v>38.776105682181388</v>
          </cell>
          <cell r="AE2318">
            <v>45.044183206664634</v>
          </cell>
          <cell r="AF2318">
            <v>39.011119818367654</v>
          </cell>
          <cell r="AG2318">
            <v>37.090597097006025</v>
          </cell>
          <cell r="AH2318">
            <v>28.812741611892577</v>
          </cell>
        </row>
        <row r="2319">
          <cell r="B2319">
            <v>6640</v>
          </cell>
          <cell r="C2319" t="str">
            <v>NC</v>
          </cell>
          <cell r="D2319" t="str">
            <v>Cooperative</v>
          </cell>
          <cell r="E2319">
            <v>2.4932794251099909E-2</v>
          </cell>
          <cell r="F2319">
            <v>1</v>
          </cell>
          <cell r="G2319">
            <v>14403.848125491268</v>
          </cell>
          <cell r="H2319">
            <v>14403.848125491268</v>
          </cell>
          <cell r="I2319">
            <v>11.608880937499999</v>
          </cell>
          <cell r="J2319">
            <v>54758.5</v>
          </cell>
          <cell r="K2319">
            <v>421471</v>
          </cell>
          <cell r="L2319">
            <v>29261</v>
          </cell>
          <cell r="M2319">
            <v>0.12025086048305518</v>
          </cell>
          <cell r="N2319">
            <v>0.12025086048305518</v>
          </cell>
          <cell r="O2319">
            <v>8637.9393171765569</v>
          </cell>
          <cell r="P2319">
            <v>23691.389773438943</v>
          </cell>
          <cell r="Q2319">
            <v>37635.404061349756</v>
          </cell>
          <cell r="R2319">
            <v>46668.759817534177</v>
          </cell>
          <cell r="S2319">
            <v>114841.93223065852</v>
          </cell>
          <cell r="T2319">
            <v>1515.8451194207364</v>
          </cell>
          <cell r="U2319">
            <v>1518.1060769162509</v>
          </cell>
          <cell r="V2319">
            <v>1535.7725637902076</v>
          </cell>
          <cell r="W2319">
            <v>1529.1660739778847</v>
          </cell>
          <cell r="X2319">
            <v>1551.6625758673033</v>
          </cell>
          <cell r="Y2319">
            <v>272.55931285579908</v>
          </cell>
          <cell r="Z2319">
            <v>315.33200793775671</v>
          </cell>
          <cell r="AA2319">
            <v>331.9150346603725</v>
          </cell>
          <cell r="AB2319">
            <v>336.63399949575137</v>
          </cell>
          <cell r="AC2319">
            <v>425.49049414309542</v>
          </cell>
          <cell r="AD2319">
            <v>38.776105682181388</v>
          </cell>
          <cell r="AE2319">
            <v>45.044183206664634</v>
          </cell>
          <cell r="AF2319">
            <v>39.011119818367654</v>
          </cell>
          <cell r="AG2319">
            <v>37.090597097006025</v>
          </cell>
          <cell r="AH2319">
            <v>28.812741611892577</v>
          </cell>
        </row>
        <row r="2320">
          <cell r="B2320">
            <v>6784</v>
          </cell>
          <cell r="C2320" t="str">
            <v>NC</v>
          </cell>
          <cell r="D2320" t="str">
            <v>Cooperative</v>
          </cell>
          <cell r="E2320">
            <v>2.4932794251099909E-2</v>
          </cell>
          <cell r="F2320">
            <v>1</v>
          </cell>
          <cell r="G2320">
            <v>9178.9680866019971</v>
          </cell>
          <cell r="H2320">
            <v>9178.9680866019971</v>
          </cell>
          <cell r="I2320">
            <v>11.608880937499999</v>
          </cell>
          <cell r="J2320">
            <v>40796.799999999996</v>
          </cell>
          <cell r="K2320">
            <v>326450</v>
          </cell>
          <cell r="L2320">
            <v>35565</v>
          </cell>
          <cell r="M2320">
            <v>0.10979433846988433</v>
          </cell>
          <cell r="N2320">
            <v>0.10979433846988433</v>
          </cell>
          <cell r="O2320">
            <v>8637.9393171765569</v>
          </cell>
          <cell r="P2320">
            <v>23691.389773438943</v>
          </cell>
          <cell r="Q2320">
            <v>37635.404061349756</v>
          </cell>
          <cell r="R2320">
            <v>46668.759817534177</v>
          </cell>
          <cell r="S2320">
            <v>114841.93223065852</v>
          </cell>
          <cell r="T2320">
            <v>1515.8451194207364</v>
          </cell>
          <cell r="U2320">
            <v>1518.1060769162509</v>
          </cell>
          <cell r="V2320">
            <v>1535.7725637902076</v>
          </cell>
          <cell r="W2320">
            <v>1529.1660739778847</v>
          </cell>
          <cell r="X2320">
            <v>1551.6625758673033</v>
          </cell>
          <cell r="Y2320">
            <v>272.55931285579908</v>
          </cell>
          <cell r="Z2320">
            <v>315.33200793775671</v>
          </cell>
          <cell r="AA2320">
            <v>331.9150346603725</v>
          </cell>
          <cell r="AB2320">
            <v>336.63399949575137</v>
          </cell>
          <cell r="AC2320">
            <v>425.49049414309542</v>
          </cell>
          <cell r="AD2320">
            <v>38.776105682181388</v>
          </cell>
          <cell r="AE2320">
            <v>45.044183206664634</v>
          </cell>
          <cell r="AF2320">
            <v>39.011119818367654</v>
          </cell>
          <cell r="AG2320">
            <v>37.090597097006025</v>
          </cell>
          <cell r="AH2320">
            <v>28.812741611892577</v>
          </cell>
        </row>
        <row r="2321">
          <cell r="B2321">
            <v>7978</v>
          </cell>
          <cell r="C2321" t="str">
            <v>NC</v>
          </cell>
          <cell r="D2321" t="str">
            <v>Cooperative</v>
          </cell>
          <cell r="E2321">
            <v>2.4932794251099909E-2</v>
          </cell>
          <cell r="F2321">
            <v>0</v>
          </cell>
          <cell r="G2321">
            <v>0</v>
          </cell>
          <cell r="H2321">
            <v>11293.41861406789</v>
          </cell>
          <cell r="I2321">
            <v>11.608880937499999</v>
          </cell>
          <cell r="J2321">
            <v>0</v>
          </cell>
          <cell r="K2321">
            <v>0</v>
          </cell>
          <cell r="L2321">
            <v>0</v>
          </cell>
          <cell r="M2321">
            <v>0</v>
          </cell>
          <cell r="N2321">
            <v>0.10497866476108404</v>
          </cell>
          <cell r="O2321">
            <v>8637.9393171765569</v>
          </cell>
          <cell r="P2321">
            <v>23691.389773438943</v>
          </cell>
          <cell r="Q2321">
            <v>37635.404061349756</v>
          </cell>
          <cell r="R2321">
            <v>46668.759817534177</v>
          </cell>
          <cell r="S2321">
            <v>114841.93223065852</v>
          </cell>
          <cell r="T2321">
            <v>1515.8451194207364</v>
          </cell>
          <cell r="U2321">
            <v>1518.1060769162509</v>
          </cell>
          <cell r="V2321">
            <v>1535.7725637902076</v>
          </cell>
          <cell r="W2321">
            <v>1529.1660739778847</v>
          </cell>
          <cell r="X2321">
            <v>1551.6625758673033</v>
          </cell>
          <cell r="Y2321">
            <v>272.55931285579908</v>
          </cell>
          <cell r="Z2321">
            <v>315.33200793775671</v>
          </cell>
          <cell r="AA2321">
            <v>331.9150346603725</v>
          </cell>
          <cell r="AB2321">
            <v>336.63399949575137</v>
          </cell>
          <cell r="AC2321">
            <v>425.49049414309542</v>
          </cell>
          <cell r="AD2321">
            <v>38.776105682181388</v>
          </cell>
          <cell r="AE2321">
            <v>45.044183206664634</v>
          </cell>
          <cell r="AF2321">
            <v>39.011119818367654</v>
          </cell>
          <cell r="AG2321">
            <v>37.090597097006025</v>
          </cell>
          <cell r="AH2321">
            <v>28.812741611892577</v>
          </cell>
        </row>
        <row r="2322">
          <cell r="B2322">
            <v>8333</v>
          </cell>
          <cell r="C2322" t="str">
            <v>NC</v>
          </cell>
          <cell r="D2322" t="str">
            <v>Cooperative</v>
          </cell>
          <cell r="E2322">
            <v>2.4932794251099909E-2</v>
          </cell>
          <cell r="F2322">
            <v>1</v>
          </cell>
          <cell r="G2322">
            <v>10268.075980392157</v>
          </cell>
          <cell r="H2322">
            <v>10268.075980392157</v>
          </cell>
          <cell r="I2322">
            <v>11.608880937499999</v>
          </cell>
          <cell r="J2322">
            <v>39790.300000000003</v>
          </cell>
          <cell r="K2322">
            <v>268120</v>
          </cell>
          <cell r="L2322">
            <v>26112</v>
          </cell>
          <cell r="M2322">
            <v>0.13483785921050276</v>
          </cell>
          <cell r="N2322">
            <v>0.13483785921050276</v>
          </cell>
          <cell r="O2322">
            <v>8637.9393171765569</v>
          </cell>
          <cell r="P2322">
            <v>23691.389773438943</v>
          </cell>
          <cell r="Q2322">
            <v>37635.404061349756</v>
          </cell>
          <cell r="R2322">
            <v>46668.759817534177</v>
          </cell>
          <cell r="S2322">
            <v>114841.93223065852</v>
          </cell>
          <cell r="T2322">
            <v>1515.8451194207364</v>
          </cell>
          <cell r="U2322">
            <v>1518.1060769162509</v>
          </cell>
          <cell r="V2322">
            <v>1535.7725637902076</v>
          </cell>
          <cell r="W2322">
            <v>1529.1660739778847</v>
          </cell>
          <cell r="X2322">
            <v>1551.6625758673033</v>
          </cell>
          <cell r="Y2322">
            <v>272.55931285579908</v>
          </cell>
          <cell r="Z2322">
            <v>315.33200793775671</v>
          </cell>
          <cell r="AA2322">
            <v>331.9150346603725</v>
          </cell>
          <cell r="AB2322">
            <v>336.63399949575137</v>
          </cell>
          <cell r="AC2322">
            <v>425.49049414309542</v>
          </cell>
          <cell r="AD2322">
            <v>38.776105682181388</v>
          </cell>
          <cell r="AE2322">
            <v>45.044183206664634</v>
          </cell>
          <cell r="AF2322">
            <v>39.011119818367654</v>
          </cell>
          <cell r="AG2322">
            <v>37.090597097006025</v>
          </cell>
          <cell r="AH2322">
            <v>28.812741611892577</v>
          </cell>
        </row>
        <row r="2323">
          <cell r="B2323">
            <v>9837</v>
          </cell>
          <cell r="C2323" t="str">
            <v>NC</v>
          </cell>
          <cell r="D2323" t="str">
            <v>Cooperative</v>
          </cell>
          <cell r="E2323">
            <v>2.4932794251099909E-2</v>
          </cell>
          <cell r="F2323">
            <v>1</v>
          </cell>
          <cell r="G2323">
            <v>12957.636915042634</v>
          </cell>
          <cell r="H2323">
            <v>12957.636915042634</v>
          </cell>
          <cell r="I2323">
            <v>11.608880937499999</v>
          </cell>
          <cell r="J2323">
            <v>112253.1</v>
          </cell>
          <cell r="K2323">
            <v>952788</v>
          </cell>
          <cell r="L2323">
            <v>73531</v>
          </cell>
          <cell r="M2323">
            <v>0.10706447657759779</v>
          </cell>
          <cell r="N2323">
            <v>0.10706447657759779</v>
          </cell>
          <cell r="O2323">
            <v>8637.9393171765569</v>
          </cell>
          <cell r="P2323">
            <v>23691.389773438943</v>
          </cell>
          <cell r="Q2323">
            <v>37635.404061349756</v>
          </cell>
          <cell r="R2323">
            <v>46668.759817534177</v>
          </cell>
          <cell r="S2323">
            <v>114841.93223065852</v>
          </cell>
          <cell r="T2323">
            <v>1515.8451194207364</v>
          </cell>
          <cell r="U2323">
            <v>1518.1060769162509</v>
          </cell>
          <cell r="V2323">
            <v>1535.7725637902076</v>
          </cell>
          <cell r="W2323">
            <v>1529.1660739778847</v>
          </cell>
          <cell r="X2323">
            <v>1551.6625758673033</v>
          </cell>
          <cell r="Y2323">
            <v>272.55931285579908</v>
          </cell>
          <cell r="Z2323">
            <v>315.33200793775671</v>
          </cell>
          <cell r="AA2323">
            <v>331.9150346603725</v>
          </cell>
          <cell r="AB2323">
            <v>336.63399949575137</v>
          </cell>
          <cell r="AC2323">
            <v>425.49049414309542</v>
          </cell>
          <cell r="AD2323">
            <v>38.776105682181388</v>
          </cell>
          <cell r="AE2323">
            <v>45.044183206664634</v>
          </cell>
          <cell r="AF2323">
            <v>39.011119818367654</v>
          </cell>
          <cell r="AG2323">
            <v>37.090597097006025</v>
          </cell>
          <cell r="AH2323">
            <v>28.812741611892577</v>
          </cell>
        </row>
        <row r="2324">
          <cell r="B2324">
            <v>11291</v>
          </cell>
          <cell r="C2324" t="str">
            <v>NC</v>
          </cell>
          <cell r="D2324" t="str">
            <v>Cooperative</v>
          </cell>
          <cell r="E2324">
            <v>2.4932794251099909E-2</v>
          </cell>
          <cell r="F2324">
            <v>1</v>
          </cell>
          <cell r="G2324">
            <v>15178.392919413494</v>
          </cell>
          <cell r="H2324">
            <v>15178.392919413494</v>
          </cell>
          <cell r="I2324">
            <v>11.608880937499999</v>
          </cell>
          <cell r="J2324">
            <v>107005.3</v>
          </cell>
          <cell r="K2324">
            <v>914058</v>
          </cell>
          <cell r="L2324">
            <v>60221</v>
          </cell>
          <cell r="M2324">
            <v>0.10788825104397505</v>
          </cell>
          <cell r="N2324">
            <v>0.10788825104397505</v>
          </cell>
          <cell r="O2324">
            <v>8637.9393171765569</v>
          </cell>
          <cell r="P2324">
            <v>23691.389773438943</v>
          </cell>
          <cell r="Q2324">
            <v>37635.404061349756</v>
          </cell>
          <cell r="R2324">
            <v>46668.759817534177</v>
          </cell>
          <cell r="S2324">
            <v>114841.93223065852</v>
          </cell>
          <cell r="T2324">
            <v>1515.8451194207364</v>
          </cell>
          <cell r="U2324">
            <v>1518.1060769162509</v>
          </cell>
          <cell r="V2324">
            <v>1535.7725637902076</v>
          </cell>
          <cell r="W2324">
            <v>1529.1660739778847</v>
          </cell>
          <cell r="X2324">
            <v>1551.6625758673033</v>
          </cell>
          <cell r="Y2324">
            <v>272.55931285579908</v>
          </cell>
          <cell r="Z2324">
            <v>315.33200793775671</v>
          </cell>
          <cell r="AA2324">
            <v>331.9150346603725</v>
          </cell>
          <cell r="AB2324">
            <v>336.63399949575137</v>
          </cell>
          <cell r="AC2324">
            <v>425.49049414309542</v>
          </cell>
          <cell r="AD2324">
            <v>38.776105682181388</v>
          </cell>
          <cell r="AE2324">
            <v>45.044183206664634</v>
          </cell>
          <cell r="AF2324">
            <v>39.011119818367654</v>
          </cell>
          <cell r="AG2324">
            <v>37.090597097006025</v>
          </cell>
          <cell r="AH2324">
            <v>28.812741611892577</v>
          </cell>
        </row>
        <row r="2325">
          <cell r="B2325">
            <v>13683</v>
          </cell>
          <cell r="C2325" t="str">
            <v>NC</v>
          </cell>
          <cell r="D2325" t="str">
            <v>Cooperative</v>
          </cell>
          <cell r="E2325">
            <v>2.4932794251099909E-2</v>
          </cell>
          <cell r="F2325">
            <v>0</v>
          </cell>
          <cell r="G2325">
            <v>0</v>
          </cell>
          <cell r="H2325">
            <v>11293.41861406789</v>
          </cell>
          <cell r="I2325">
            <v>11.608880937499999</v>
          </cell>
          <cell r="J2325">
            <v>0</v>
          </cell>
          <cell r="K2325">
            <v>0</v>
          </cell>
          <cell r="L2325">
            <v>0</v>
          </cell>
          <cell r="M2325">
            <v>0</v>
          </cell>
          <cell r="N2325">
            <v>0.10497866476108404</v>
          </cell>
          <cell r="O2325">
            <v>8637.9393171765569</v>
          </cell>
          <cell r="P2325">
            <v>23691.389773438943</v>
          </cell>
          <cell r="Q2325">
            <v>37635.404061349756</v>
          </cell>
          <cell r="R2325">
            <v>46668.759817534177</v>
          </cell>
          <cell r="S2325">
            <v>114841.93223065852</v>
          </cell>
          <cell r="T2325">
            <v>1515.8451194207364</v>
          </cell>
          <cell r="U2325">
            <v>1518.1060769162509</v>
          </cell>
          <cell r="V2325">
            <v>1535.7725637902076</v>
          </cell>
          <cell r="W2325">
            <v>1529.1660739778847</v>
          </cell>
          <cell r="X2325">
            <v>1551.6625758673033</v>
          </cell>
          <cell r="Y2325">
            <v>272.55931285579908</v>
          </cell>
          <cell r="Z2325">
            <v>315.33200793775671</v>
          </cell>
          <cell r="AA2325">
            <v>331.9150346603725</v>
          </cell>
          <cell r="AB2325">
            <v>336.63399949575137</v>
          </cell>
          <cell r="AC2325">
            <v>425.49049414309542</v>
          </cell>
          <cell r="AD2325">
            <v>38.776105682181388</v>
          </cell>
          <cell r="AE2325">
            <v>45.044183206664634</v>
          </cell>
          <cell r="AF2325">
            <v>39.011119818367654</v>
          </cell>
          <cell r="AG2325">
            <v>37.090597097006025</v>
          </cell>
          <cell r="AH2325">
            <v>28.812741611892577</v>
          </cell>
        </row>
        <row r="2326">
          <cell r="B2326">
            <v>14717</v>
          </cell>
          <cell r="C2326" t="str">
            <v>NC</v>
          </cell>
          <cell r="D2326" t="str">
            <v>Cooperative</v>
          </cell>
          <cell r="E2326">
            <v>0.22138069312726846</v>
          </cell>
          <cell r="F2326">
            <v>1</v>
          </cell>
          <cell r="G2326">
            <v>13263.411315224786</v>
          </cell>
          <cell r="H2326">
            <v>13263.411315224786</v>
          </cell>
          <cell r="I2326">
            <v>11.608880937499999</v>
          </cell>
          <cell r="J2326">
            <v>33398.400000000001</v>
          </cell>
          <cell r="K2326">
            <v>253424</v>
          </cell>
          <cell r="L2326">
            <v>19107</v>
          </cell>
          <cell r="M2326">
            <v>0.12128555047322373</v>
          </cell>
          <cell r="N2326">
            <v>0.12128555047322373</v>
          </cell>
          <cell r="O2326">
            <v>8637.9393171765569</v>
          </cell>
          <cell r="P2326">
            <v>23691.389773438943</v>
          </cell>
          <cell r="Q2326">
            <v>37635.404061349756</v>
          </cell>
          <cell r="R2326">
            <v>46668.759817534177</v>
          </cell>
          <cell r="S2326">
            <v>114841.93223065852</v>
          </cell>
          <cell r="T2326">
            <v>1515.8451194207364</v>
          </cell>
          <cell r="U2326">
            <v>1518.1060769162509</v>
          </cell>
          <cell r="V2326">
            <v>1535.7725637902076</v>
          </cell>
          <cell r="W2326">
            <v>1529.1660739778847</v>
          </cell>
          <cell r="X2326">
            <v>1551.6625758673033</v>
          </cell>
          <cell r="Y2326">
            <v>272.55931285579908</v>
          </cell>
          <cell r="Z2326">
            <v>315.33200793775671</v>
          </cell>
          <cell r="AA2326">
            <v>331.9150346603725</v>
          </cell>
          <cell r="AB2326">
            <v>336.63399949575137</v>
          </cell>
          <cell r="AC2326">
            <v>425.49049414309542</v>
          </cell>
          <cell r="AD2326">
            <v>38.776105682181388</v>
          </cell>
          <cell r="AE2326">
            <v>45.044183206664634</v>
          </cell>
          <cell r="AF2326">
            <v>39.011119818367654</v>
          </cell>
          <cell r="AG2326">
            <v>37.090597097006025</v>
          </cell>
          <cell r="AH2326">
            <v>28.812741611892577</v>
          </cell>
        </row>
        <row r="2327">
          <cell r="B2327">
            <v>15023</v>
          </cell>
          <cell r="C2327" t="str">
            <v>NC</v>
          </cell>
          <cell r="D2327" t="str">
            <v>Cooperative</v>
          </cell>
          <cell r="E2327">
            <v>0.22553126097646645</v>
          </cell>
          <cell r="F2327">
            <v>1</v>
          </cell>
          <cell r="G2327">
            <v>13813.405175372365</v>
          </cell>
          <cell r="H2327">
            <v>13813.405175372365</v>
          </cell>
          <cell r="I2327">
            <v>11.608880937499999</v>
          </cell>
          <cell r="J2327">
            <v>55878.5</v>
          </cell>
          <cell r="K2327">
            <v>402495</v>
          </cell>
          <cell r="L2327">
            <v>29138</v>
          </cell>
          <cell r="M2327">
            <v>0.12874541330182362</v>
          </cell>
          <cell r="N2327">
            <v>0.12874541330182362</v>
          </cell>
          <cell r="O2327">
            <v>8637.9393171765569</v>
          </cell>
          <cell r="P2327">
            <v>23691.389773438943</v>
          </cell>
          <cell r="Q2327">
            <v>37635.404061349756</v>
          </cell>
          <cell r="R2327">
            <v>46668.759817534177</v>
          </cell>
          <cell r="S2327">
            <v>114841.93223065852</v>
          </cell>
          <cell r="T2327">
            <v>1515.8451194207364</v>
          </cell>
          <cell r="U2327">
            <v>1518.1060769162509</v>
          </cell>
          <cell r="V2327">
            <v>1535.7725637902076</v>
          </cell>
          <cell r="W2327">
            <v>1529.1660739778847</v>
          </cell>
          <cell r="X2327">
            <v>1551.6625758673033</v>
          </cell>
          <cell r="Y2327">
            <v>272.55931285579908</v>
          </cell>
          <cell r="Z2327">
            <v>315.33200793775671</v>
          </cell>
          <cell r="AA2327">
            <v>331.9150346603725</v>
          </cell>
          <cell r="AB2327">
            <v>336.63399949575137</v>
          </cell>
          <cell r="AC2327">
            <v>425.49049414309542</v>
          </cell>
          <cell r="AD2327">
            <v>38.776105682181388</v>
          </cell>
          <cell r="AE2327">
            <v>45.044183206664634</v>
          </cell>
          <cell r="AF2327">
            <v>39.011119818367654</v>
          </cell>
          <cell r="AG2327">
            <v>37.090597097006025</v>
          </cell>
          <cell r="AH2327">
            <v>28.812741611892577</v>
          </cell>
        </row>
        <row r="2328">
          <cell r="B2328">
            <v>14857</v>
          </cell>
          <cell r="C2328" t="str">
            <v>NC</v>
          </cell>
          <cell r="D2328" t="str">
            <v>Cooperative</v>
          </cell>
          <cell r="E2328">
            <v>2.4932794251099909E-2</v>
          </cell>
          <cell r="F2328">
            <v>0</v>
          </cell>
          <cell r="G2328">
            <v>0</v>
          </cell>
          <cell r="H2328">
            <v>11293.41861406789</v>
          </cell>
          <cell r="I2328">
            <v>11.608880937499999</v>
          </cell>
          <cell r="J2328">
            <v>0</v>
          </cell>
          <cell r="K2328">
            <v>0</v>
          </cell>
          <cell r="L2328">
            <v>0</v>
          </cell>
          <cell r="M2328">
            <v>0</v>
          </cell>
          <cell r="N2328">
            <v>0.10497866476108404</v>
          </cell>
          <cell r="O2328">
            <v>8637.9393171765569</v>
          </cell>
          <cell r="P2328">
            <v>23691.389773438943</v>
          </cell>
          <cell r="Q2328">
            <v>37635.404061349756</v>
          </cell>
          <cell r="R2328">
            <v>46668.759817534177</v>
          </cell>
          <cell r="S2328">
            <v>114841.93223065852</v>
          </cell>
          <cell r="T2328">
            <v>1515.8451194207364</v>
          </cell>
          <cell r="U2328">
            <v>1518.1060769162509</v>
          </cell>
          <cell r="V2328">
            <v>1535.7725637902076</v>
          </cell>
          <cell r="W2328">
            <v>1529.1660739778847</v>
          </cell>
          <cell r="X2328">
            <v>1551.6625758673033</v>
          </cell>
          <cell r="Y2328">
            <v>272.55931285579908</v>
          </cell>
          <cell r="Z2328">
            <v>315.33200793775671</v>
          </cell>
          <cell r="AA2328">
            <v>331.9150346603725</v>
          </cell>
          <cell r="AB2328">
            <v>336.63399949575137</v>
          </cell>
          <cell r="AC2328">
            <v>425.49049414309542</v>
          </cell>
          <cell r="AD2328">
            <v>38.776105682181388</v>
          </cell>
          <cell r="AE2328">
            <v>45.044183206664634</v>
          </cell>
          <cell r="AF2328">
            <v>39.011119818367654</v>
          </cell>
          <cell r="AG2328">
            <v>37.090597097006025</v>
          </cell>
          <cell r="AH2328">
            <v>28.812741611892577</v>
          </cell>
        </row>
        <row r="2329">
          <cell r="B2329">
            <v>15671</v>
          </cell>
          <cell r="C2329" t="str">
            <v>NC</v>
          </cell>
          <cell r="D2329" t="str">
            <v>Cooperative</v>
          </cell>
          <cell r="E2329">
            <v>0.22585909144128322</v>
          </cell>
          <cell r="F2329">
            <v>1</v>
          </cell>
          <cell r="G2329">
            <v>12179.846302272197</v>
          </cell>
          <cell r="H2329">
            <v>12179.846302272197</v>
          </cell>
          <cell r="I2329">
            <v>11.608880937499999</v>
          </cell>
          <cell r="J2329">
            <v>49052.6</v>
          </cell>
          <cell r="K2329">
            <v>366114</v>
          </cell>
          <cell r="L2329">
            <v>30059</v>
          </cell>
          <cell r="M2329">
            <v>0.12254429979404297</v>
          </cell>
          <cell r="N2329">
            <v>0.12254429979404297</v>
          </cell>
          <cell r="O2329">
            <v>8637.9393171765569</v>
          </cell>
          <cell r="P2329">
            <v>23691.389773438943</v>
          </cell>
          <cell r="Q2329">
            <v>37635.404061349756</v>
          </cell>
          <cell r="R2329">
            <v>46668.759817534177</v>
          </cell>
          <cell r="S2329">
            <v>114841.93223065852</v>
          </cell>
          <cell r="T2329">
            <v>1515.8451194207364</v>
          </cell>
          <cell r="U2329">
            <v>1518.1060769162509</v>
          </cell>
          <cell r="V2329">
            <v>1535.7725637902076</v>
          </cell>
          <cell r="W2329">
            <v>1529.1660739778847</v>
          </cell>
          <cell r="X2329">
            <v>1551.6625758673033</v>
          </cell>
          <cell r="Y2329">
            <v>272.55931285579908</v>
          </cell>
          <cell r="Z2329">
            <v>315.33200793775671</v>
          </cell>
          <cell r="AA2329">
            <v>331.9150346603725</v>
          </cell>
          <cell r="AB2329">
            <v>336.63399949575137</v>
          </cell>
          <cell r="AC2329">
            <v>425.49049414309542</v>
          </cell>
          <cell r="AD2329">
            <v>38.776105682181388</v>
          </cell>
          <cell r="AE2329">
            <v>45.044183206664634</v>
          </cell>
          <cell r="AF2329">
            <v>39.011119818367654</v>
          </cell>
          <cell r="AG2329">
            <v>37.090597097006025</v>
          </cell>
          <cell r="AH2329">
            <v>28.812741611892577</v>
          </cell>
        </row>
        <row r="2330">
          <cell r="B2330">
            <v>16101</v>
          </cell>
          <cell r="C2330" t="str">
            <v>NC</v>
          </cell>
          <cell r="D2330" t="str">
            <v>Cooperative</v>
          </cell>
          <cell r="E2330">
            <v>0.22175682004449127</v>
          </cell>
          <cell r="F2330">
            <v>1</v>
          </cell>
          <cell r="G2330">
            <v>13396.362133112856</v>
          </cell>
          <cell r="H2330">
            <v>13396.362133112856</v>
          </cell>
          <cell r="I2330">
            <v>11.608880937499999</v>
          </cell>
          <cell r="J2330">
            <v>27060</v>
          </cell>
          <cell r="K2330">
            <v>162029</v>
          </cell>
          <cell r="L2330">
            <v>12095</v>
          </cell>
          <cell r="M2330">
            <v>0.15660830481414592</v>
          </cell>
          <cell r="N2330">
            <v>0.15660830481414592</v>
          </cell>
          <cell r="O2330">
            <v>8637.9393171765569</v>
          </cell>
          <cell r="P2330">
            <v>23691.389773438943</v>
          </cell>
          <cell r="Q2330">
            <v>37635.404061349756</v>
          </cell>
          <cell r="R2330">
            <v>46668.759817534177</v>
          </cell>
          <cell r="S2330">
            <v>114841.93223065852</v>
          </cell>
          <cell r="T2330">
            <v>1515.8451194207364</v>
          </cell>
          <cell r="U2330">
            <v>1518.1060769162509</v>
          </cell>
          <cell r="V2330">
            <v>1535.7725637902076</v>
          </cell>
          <cell r="W2330">
            <v>1529.1660739778847</v>
          </cell>
          <cell r="X2330">
            <v>1551.6625758673033</v>
          </cell>
          <cell r="Y2330">
            <v>272.55931285579908</v>
          </cell>
          <cell r="Z2330">
            <v>315.33200793775671</v>
          </cell>
          <cell r="AA2330">
            <v>331.9150346603725</v>
          </cell>
          <cell r="AB2330">
            <v>336.63399949575137</v>
          </cell>
          <cell r="AC2330">
            <v>425.49049414309542</v>
          </cell>
          <cell r="AD2330">
            <v>38.776105682181388</v>
          </cell>
          <cell r="AE2330">
            <v>45.044183206664634</v>
          </cell>
          <cell r="AF2330">
            <v>39.011119818367654</v>
          </cell>
          <cell r="AG2330">
            <v>37.090597097006025</v>
          </cell>
          <cell r="AH2330">
            <v>28.812741611892577</v>
          </cell>
        </row>
        <row r="2331">
          <cell r="B2331">
            <v>16496</v>
          </cell>
          <cell r="C2331" t="str">
            <v>NC</v>
          </cell>
          <cell r="D2331" t="str">
            <v>Cooperative</v>
          </cell>
          <cell r="E2331">
            <v>2.4932794251099909E-2</v>
          </cell>
          <cell r="F2331">
            <v>1</v>
          </cell>
          <cell r="G2331">
            <v>13704.315185546875</v>
          </cell>
          <cell r="H2331">
            <v>13704.315185546875</v>
          </cell>
          <cell r="I2331">
            <v>11.608880937499999</v>
          </cell>
          <cell r="J2331">
            <v>102591.2</v>
          </cell>
          <cell r="K2331">
            <v>898126</v>
          </cell>
          <cell r="L2331">
            <v>65536</v>
          </cell>
          <cell r="M2331">
            <v>0.10406290937636813</v>
          </cell>
          <cell r="N2331">
            <v>0.10406290937636813</v>
          </cell>
          <cell r="O2331">
            <v>8637.9393171765569</v>
          </cell>
          <cell r="P2331">
            <v>23691.389773438943</v>
          </cell>
          <cell r="Q2331">
            <v>37635.404061349756</v>
          </cell>
          <cell r="R2331">
            <v>46668.759817534177</v>
          </cell>
          <cell r="S2331">
            <v>114841.93223065852</v>
          </cell>
          <cell r="T2331">
            <v>1515.8451194207364</v>
          </cell>
          <cell r="U2331">
            <v>1518.1060769162509</v>
          </cell>
          <cell r="V2331">
            <v>1535.7725637902076</v>
          </cell>
          <cell r="W2331">
            <v>1529.1660739778847</v>
          </cell>
          <cell r="X2331">
            <v>1551.6625758673033</v>
          </cell>
          <cell r="Y2331">
            <v>272.55931285579908</v>
          </cell>
          <cell r="Z2331">
            <v>315.33200793775671</v>
          </cell>
          <cell r="AA2331">
            <v>331.9150346603725</v>
          </cell>
          <cell r="AB2331">
            <v>336.63399949575137</v>
          </cell>
          <cell r="AC2331">
            <v>425.49049414309542</v>
          </cell>
          <cell r="AD2331">
            <v>38.776105682181388</v>
          </cell>
          <cell r="AE2331">
            <v>45.044183206664634</v>
          </cell>
          <cell r="AF2331">
            <v>39.011119818367654</v>
          </cell>
          <cell r="AG2331">
            <v>37.090597097006025</v>
          </cell>
          <cell r="AH2331">
            <v>28.812741611892577</v>
          </cell>
        </row>
        <row r="2332">
          <cell r="B2332">
            <v>17572</v>
          </cell>
          <cell r="C2332" t="str">
            <v>NC</v>
          </cell>
          <cell r="D2332" t="str">
            <v>Cooperative</v>
          </cell>
          <cell r="E2332">
            <v>2.4932794251099909E-2</v>
          </cell>
          <cell r="F2332">
            <v>1</v>
          </cell>
          <cell r="G2332">
            <v>14821.48591106871</v>
          </cell>
          <cell r="H2332">
            <v>14821.48591106871</v>
          </cell>
          <cell r="I2332">
            <v>11.608880937499999</v>
          </cell>
          <cell r="J2332">
            <v>81572</v>
          </cell>
          <cell r="K2332">
            <v>636983</v>
          </cell>
          <cell r="L2332">
            <v>42977</v>
          </cell>
          <cell r="M2332">
            <v>0.11866097130910674</v>
          </cell>
          <cell r="N2332">
            <v>0.11866097130910674</v>
          </cell>
          <cell r="O2332">
            <v>8637.9393171765569</v>
          </cell>
          <cell r="P2332">
            <v>23691.389773438943</v>
          </cell>
          <cell r="Q2332">
            <v>37635.404061349756</v>
          </cell>
          <cell r="R2332">
            <v>46668.759817534177</v>
          </cell>
          <cell r="S2332">
            <v>114841.93223065852</v>
          </cell>
          <cell r="T2332">
            <v>1515.8451194207364</v>
          </cell>
          <cell r="U2332">
            <v>1518.1060769162509</v>
          </cell>
          <cell r="V2332">
            <v>1535.7725637902076</v>
          </cell>
          <cell r="W2332">
            <v>1529.1660739778847</v>
          </cell>
          <cell r="X2332">
            <v>1551.6625758673033</v>
          </cell>
          <cell r="Y2332">
            <v>272.55931285579908</v>
          </cell>
          <cell r="Z2332">
            <v>315.33200793775671</v>
          </cell>
          <cell r="AA2332">
            <v>331.9150346603725</v>
          </cell>
          <cell r="AB2332">
            <v>336.63399949575137</v>
          </cell>
          <cell r="AC2332">
            <v>425.49049414309542</v>
          </cell>
          <cell r="AD2332">
            <v>38.776105682181388</v>
          </cell>
          <cell r="AE2332">
            <v>45.044183206664634</v>
          </cell>
          <cell r="AF2332">
            <v>39.011119818367654</v>
          </cell>
          <cell r="AG2332">
            <v>37.090597097006025</v>
          </cell>
          <cell r="AH2332">
            <v>28.812741611892577</v>
          </cell>
        </row>
        <row r="2333">
          <cell r="B2333">
            <v>19108</v>
          </cell>
          <cell r="C2333" t="str">
            <v>NC</v>
          </cell>
          <cell r="D2333" t="str">
            <v>Cooperative</v>
          </cell>
          <cell r="E2333">
            <v>0.19298530617023768</v>
          </cell>
          <cell r="F2333">
            <v>1</v>
          </cell>
          <cell r="G2333">
            <v>11021.595416483033</v>
          </cell>
          <cell r="H2333">
            <v>11021.595416483033</v>
          </cell>
          <cell r="I2333">
            <v>11.608880937499999</v>
          </cell>
          <cell r="J2333">
            <v>34181</v>
          </cell>
          <cell r="K2333">
            <v>225072</v>
          </cell>
          <cell r="L2333">
            <v>20421</v>
          </cell>
          <cell r="M2333">
            <v>0.13922753833663784</v>
          </cell>
          <cell r="N2333">
            <v>0.13922753833663784</v>
          </cell>
          <cell r="O2333">
            <v>8637.9393171765569</v>
          </cell>
          <cell r="P2333">
            <v>23691.389773438943</v>
          </cell>
          <cell r="Q2333">
            <v>37635.404061349756</v>
          </cell>
          <cell r="R2333">
            <v>46668.759817534177</v>
          </cell>
          <cell r="S2333">
            <v>114841.93223065852</v>
          </cell>
          <cell r="T2333">
            <v>1515.8451194207364</v>
          </cell>
          <cell r="U2333">
            <v>1518.1060769162509</v>
          </cell>
          <cell r="V2333">
            <v>1535.7725637902076</v>
          </cell>
          <cell r="W2333">
            <v>1529.1660739778847</v>
          </cell>
          <cell r="X2333">
            <v>1551.6625758673033</v>
          </cell>
          <cell r="Y2333">
            <v>272.55931285579908</v>
          </cell>
          <cell r="Z2333">
            <v>315.33200793775671</v>
          </cell>
          <cell r="AA2333">
            <v>331.9150346603725</v>
          </cell>
          <cell r="AB2333">
            <v>336.63399949575137</v>
          </cell>
          <cell r="AC2333">
            <v>425.49049414309542</v>
          </cell>
          <cell r="AD2333">
            <v>38.776105682181388</v>
          </cell>
          <cell r="AE2333">
            <v>45.044183206664634</v>
          </cell>
          <cell r="AF2333">
            <v>39.011119818367654</v>
          </cell>
          <cell r="AG2333">
            <v>37.090597097006025</v>
          </cell>
          <cell r="AH2333">
            <v>28.812741611892577</v>
          </cell>
        </row>
        <row r="2334">
          <cell r="B2334">
            <v>18957</v>
          </cell>
          <cell r="C2334" t="str">
            <v>NC</v>
          </cell>
          <cell r="D2334" t="str">
            <v>Cooperative</v>
          </cell>
          <cell r="E2334">
            <v>2.4932794251099909E-2</v>
          </cell>
          <cell r="F2334">
            <v>1</v>
          </cell>
          <cell r="G2334">
            <v>15050.174703004892</v>
          </cell>
          <cell r="H2334">
            <v>15050.174703004892</v>
          </cell>
          <cell r="I2334">
            <v>11.608880937499999</v>
          </cell>
          <cell r="J2334">
            <v>37288.699999999997</v>
          </cell>
          <cell r="K2334">
            <v>323052</v>
          </cell>
          <cell r="L2334">
            <v>21465</v>
          </cell>
          <cell r="M2334">
            <v>0.10617016594269267</v>
          </cell>
          <cell r="N2334">
            <v>0.10617016594269267</v>
          </cell>
          <cell r="O2334">
            <v>8637.9393171765569</v>
          </cell>
          <cell r="P2334">
            <v>23691.389773438943</v>
          </cell>
          <cell r="Q2334">
            <v>37635.404061349756</v>
          </cell>
          <cell r="R2334">
            <v>46668.759817534177</v>
          </cell>
          <cell r="S2334">
            <v>114841.93223065852</v>
          </cell>
          <cell r="T2334">
            <v>1515.8451194207364</v>
          </cell>
          <cell r="U2334">
            <v>1518.1060769162509</v>
          </cell>
          <cell r="V2334">
            <v>1535.7725637902076</v>
          </cell>
          <cell r="W2334">
            <v>1529.1660739778847</v>
          </cell>
          <cell r="X2334">
            <v>1551.6625758673033</v>
          </cell>
          <cell r="Y2334">
            <v>272.55931285579908</v>
          </cell>
          <cell r="Z2334">
            <v>315.33200793775671</v>
          </cell>
          <cell r="AA2334">
            <v>331.9150346603725</v>
          </cell>
          <cell r="AB2334">
            <v>336.63399949575137</v>
          </cell>
          <cell r="AC2334">
            <v>425.49049414309542</v>
          </cell>
          <cell r="AD2334">
            <v>38.776105682181388</v>
          </cell>
          <cell r="AE2334">
            <v>45.044183206664634</v>
          </cell>
          <cell r="AF2334">
            <v>39.011119818367654</v>
          </cell>
          <cell r="AG2334">
            <v>37.090597097006025</v>
          </cell>
          <cell r="AH2334">
            <v>28.812741611892577</v>
          </cell>
        </row>
        <row r="2335">
          <cell r="B2335">
            <v>19435</v>
          </cell>
          <cell r="C2335" t="str">
            <v>NC</v>
          </cell>
          <cell r="D2335" t="str">
            <v>Cooperative</v>
          </cell>
          <cell r="E2335">
            <v>2.4932794251099909E-2</v>
          </cell>
          <cell r="F2335">
            <v>1</v>
          </cell>
          <cell r="G2335">
            <v>14592.327840931084</v>
          </cell>
          <cell r="H2335">
            <v>14592.327840931084</v>
          </cell>
          <cell r="I2335">
            <v>11.608880937499999</v>
          </cell>
          <cell r="J2335">
            <v>138657</v>
          </cell>
          <cell r="K2335">
            <v>1130920</v>
          </cell>
          <cell r="L2335">
            <v>77501</v>
          </cell>
          <cell r="M2335">
            <v>0.1130589267335919</v>
          </cell>
          <cell r="N2335">
            <v>0.1130589267335919</v>
          </cell>
          <cell r="O2335">
            <v>8637.9393171765569</v>
          </cell>
          <cell r="P2335">
            <v>23691.389773438943</v>
          </cell>
          <cell r="Q2335">
            <v>37635.404061349756</v>
          </cell>
          <cell r="R2335">
            <v>46668.759817534177</v>
          </cell>
          <cell r="S2335">
            <v>114841.93223065852</v>
          </cell>
          <cell r="T2335">
            <v>1515.8451194207364</v>
          </cell>
          <cell r="U2335">
            <v>1518.1060769162509</v>
          </cell>
          <cell r="V2335">
            <v>1535.7725637902076</v>
          </cell>
          <cell r="W2335">
            <v>1529.1660739778847</v>
          </cell>
          <cell r="X2335">
            <v>1551.6625758673033</v>
          </cell>
          <cell r="Y2335">
            <v>272.55931285579908</v>
          </cell>
          <cell r="Z2335">
            <v>315.33200793775671</v>
          </cell>
          <cell r="AA2335">
            <v>331.9150346603725</v>
          </cell>
          <cell r="AB2335">
            <v>336.63399949575137</v>
          </cell>
          <cell r="AC2335">
            <v>425.49049414309542</v>
          </cell>
          <cell r="AD2335">
            <v>38.776105682181388</v>
          </cell>
          <cell r="AE2335">
            <v>45.044183206664634</v>
          </cell>
          <cell r="AF2335">
            <v>39.011119818367654</v>
          </cell>
          <cell r="AG2335">
            <v>37.090597097006025</v>
          </cell>
          <cell r="AH2335">
            <v>28.812741611892577</v>
          </cell>
        </row>
        <row r="2336">
          <cell r="B2336">
            <v>19981</v>
          </cell>
          <cell r="C2336" t="str">
            <v>NC</v>
          </cell>
          <cell r="D2336" t="str">
            <v>Cooperative</v>
          </cell>
          <cell r="E2336">
            <v>2.4932794251099909E-2</v>
          </cell>
          <cell r="F2336">
            <v>1</v>
          </cell>
          <cell r="G2336">
            <v>13734.816834513391</v>
          </cell>
          <cell r="H2336">
            <v>13734.816834513391</v>
          </cell>
          <cell r="I2336">
            <v>11.608880937499999</v>
          </cell>
          <cell r="J2336">
            <v>76460.3</v>
          </cell>
          <cell r="K2336">
            <v>624632</v>
          </cell>
          <cell r="L2336">
            <v>45478</v>
          </cell>
          <cell r="M2336">
            <v>0.11226596740591661</v>
          </cell>
          <cell r="N2336">
            <v>0.11226596740591661</v>
          </cell>
          <cell r="O2336">
            <v>8637.9393171765569</v>
          </cell>
          <cell r="P2336">
            <v>23691.389773438943</v>
          </cell>
          <cell r="Q2336">
            <v>37635.404061349756</v>
          </cell>
          <cell r="R2336">
            <v>46668.759817534177</v>
          </cell>
          <cell r="S2336">
            <v>114841.93223065852</v>
          </cell>
          <cell r="T2336">
            <v>1515.8451194207364</v>
          </cell>
          <cell r="U2336">
            <v>1518.1060769162509</v>
          </cell>
          <cell r="V2336">
            <v>1535.7725637902076</v>
          </cell>
          <cell r="W2336">
            <v>1529.1660739778847</v>
          </cell>
          <cell r="X2336">
            <v>1551.6625758673033</v>
          </cell>
          <cell r="Y2336">
            <v>272.55931285579908</v>
          </cell>
          <cell r="Z2336">
            <v>315.33200793775671</v>
          </cell>
          <cell r="AA2336">
            <v>331.9150346603725</v>
          </cell>
          <cell r="AB2336">
            <v>336.63399949575137</v>
          </cell>
          <cell r="AC2336">
            <v>425.49049414309542</v>
          </cell>
          <cell r="AD2336">
            <v>38.776105682181388</v>
          </cell>
          <cell r="AE2336">
            <v>45.044183206664634</v>
          </cell>
          <cell r="AF2336">
            <v>39.011119818367654</v>
          </cell>
          <cell r="AG2336">
            <v>37.090597097006025</v>
          </cell>
          <cell r="AH2336">
            <v>28.812741611892577</v>
          </cell>
        </row>
        <row r="2337">
          <cell r="B2337">
            <v>1891</v>
          </cell>
          <cell r="C2337" t="str">
            <v>NC</v>
          </cell>
          <cell r="D2337" t="str">
            <v>Cooperative</v>
          </cell>
          <cell r="E2337">
            <v>2.4932794251099909E-2</v>
          </cell>
          <cell r="F2337">
            <v>1</v>
          </cell>
          <cell r="G2337">
            <v>10612.18619848593</v>
          </cell>
          <cell r="H2337">
            <v>10612.18619848593</v>
          </cell>
          <cell r="I2337">
            <v>11.608880937499999</v>
          </cell>
          <cell r="J2337">
            <v>58002</v>
          </cell>
          <cell r="K2337">
            <v>461195</v>
          </cell>
          <cell r="L2337">
            <v>43459</v>
          </cell>
          <cell r="M2337">
            <v>0.11263755183825985</v>
          </cell>
          <cell r="N2337">
            <v>0.11263755183825985</v>
          </cell>
          <cell r="O2337">
            <v>8637.9393171765569</v>
          </cell>
          <cell r="P2337">
            <v>23691.389773438943</v>
          </cell>
          <cell r="Q2337">
            <v>37635.404061349756</v>
          </cell>
          <cell r="R2337">
            <v>46668.759817534177</v>
          </cell>
          <cell r="S2337">
            <v>114841.93223065852</v>
          </cell>
          <cell r="T2337">
            <v>1515.8451194207364</v>
          </cell>
          <cell r="U2337">
            <v>1518.1060769162509</v>
          </cell>
          <cell r="V2337">
            <v>1535.7725637902076</v>
          </cell>
          <cell r="W2337">
            <v>1529.1660739778847</v>
          </cell>
          <cell r="X2337">
            <v>1551.6625758673033</v>
          </cell>
          <cell r="Y2337">
            <v>272.55931285579908</v>
          </cell>
          <cell r="Z2337">
            <v>315.33200793775671</v>
          </cell>
          <cell r="AA2337">
            <v>331.9150346603725</v>
          </cell>
          <cell r="AB2337">
            <v>336.63399949575137</v>
          </cell>
          <cell r="AC2337">
            <v>425.49049414309542</v>
          </cell>
          <cell r="AD2337">
            <v>38.776105682181388</v>
          </cell>
          <cell r="AE2337">
            <v>45.044183206664634</v>
          </cell>
          <cell r="AF2337">
            <v>39.011119818367654</v>
          </cell>
          <cell r="AG2337">
            <v>37.090597097006025</v>
          </cell>
          <cell r="AH2337">
            <v>28.812741611892577</v>
          </cell>
        </row>
        <row r="2338">
          <cell r="B2338">
            <v>2212</v>
          </cell>
          <cell r="C2338" t="str">
            <v>NC</v>
          </cell>
          <cell r="D2338" t="str">
            <v>Cooperative</v>
          </cell>
          <cell r="E2338">
            <v>0.23053652968036531</v>
          </cell>
          <cell r="F2338">
            <v>1</v>
          </cell>
          <cell r="G2338">
            <v>12678.696158323632</v>
          </cell>
          <cell r="H2338">
            <v>12678.696158323632</v>
          </cell>
          <cell r="I2338">
            <v>11.608880937499999</v>
          </cell>
          <cell r="J2338">
            <v>39597.699999999997</v>
          </cell>
          <cell r="K2338">
            <v>272275</v>
          </cell>
          <cell r="L2338">
            <v>21475</v>
          </cell>
          <cell r="M2338">
            <v>0.13444529017502985</v>
          </cell>
          <cell r="N2338">
            <v>0.13444529017502985</v>
          </cell>
          <cell r="O2338">
            <v>8637.9393171765569</v>
          </cell>
          <cell r="P2338">
            <v>23691.389773438943</v>
          </cell>
          <cell r="Q2338">
            <v>37635.404061349756</v>
          </cell>
          <cell r="R2338">
            <v>46668.759817534177</v>
          </cell>
          <cell r="S2338">
            <v>114841.93223065852</v>
          </cell>
          <cell r="T2338">
            <v>1515.8451194207364</v>
          </cell>
          <cell r="U2338">
            <v>1518.1060769162509</v>
          </cell>
          <cell r="V2338">
            <v>1535.7725637902076</v>
          </cell>
          <cell r="W2338">
            <v>1529.1660739778847</v>
          </cell>
          <cell r="X2338">
            <v>1551.6625758673033</v>
          </cell>
          <cell r="Y2338">
            <v>272.55931285579908</v>
          </cell>
          <cell r="Z2338">
            <v>315.33200793775671</v>
          </cell>
          <cell r="AA2338">
            <v>331.9150346603725</v>
          </cell>
          <cell r="AB2338">
            <v>336.63399949575137</v>
          </cell>
          <cell r="AC2338">
            <v>425.49049414309542</v>
          </cell>
          <cell r="AD2338">
            <v>38.776105682181388</v>
          </cell>
          <cell r="AE2338">
            <v>45.044183206664634</v>
          </cell>
          <cell r="AF2338">
            <v>39.011119818367654</v>
          </cell>
          <cell r="AG2338">
            <v>37.090597097006025</v>
          </cell>
          <cell r="AH2338">
            <v>28.812741611892577</v>
          </cell>
        </row>
        <row r="2339">
          <cell r="B2339">
            <v>12260</v>
          </cell>
          <cell r="C2339" t="str">
            <v>NC</v>
          </cell>
          <cell r="D2339" t="str">
            <v>Cooperative</v>
          </cell>
          <cell r="E2339">
            <v>2.4932794251099909E-2</v>
          </cell>
          <cell r="F2339">
            <v>1</v>
          </cell>
          <cell r="G2339">
            <v>11756.181134103736</v>
          </cell>
          <cell r="H2339">
            <v>11756.181134103736</v>
          </cell>
          <cell r="I2339">
            <v>11.608880937499999</v>
          </cell>
          <cell r="J2339">
            <v>46693.600000000006</v>
          </cell>
          <cell r="K2339">
            <v>349958</v>
          </cell>
          <cell r="L2339">
            <v>29768</v>
          </cell>
          <cell r="M2339">
            <v>0.12157665201832793</v>
          </cell>
          <cell r="N2339">
            <v>0.12157665201832793</v>
          </cell>
          <cell r="O2339">
            <v>8637.9393171765569</v>
          </cell>
          <cell r="P2339">
            <v>23691.389773438943</v>
          </cell>
          <cell r="Q2339">
            <v>37635.404061349756</v>
          </cell>
          <cell r="R2339">
            <v>46668.759817534177</v>
          </cell>
          <cell r="S2339">
            <v>114841.93223065852</v>
          </cell>
          <cell r="T2339">
            <v>1515.8451194207364</v>
          </cell>
          <cell r="U2339">
            <v>1518.1060769162509</v>
          </cell>
          <cell r="V2339">
            <v>1535.7725637902076</v>
          </cell>
          <cell r="W2339">
            <v>1529.1660739778847</v>
          </cell>
          <cell r="X2339">
            <v>1551.6625758673033</v>
          </cell>
          <cell r="Y2339">
            <v>272.55931285579908</v>
          </cell>
          <cell r="Z2339">
            <v>315.33200793775671</v>
          </cell>
          <cell r="AA2339">
            <v>331.9150346603725</v>
          </cell>
          <cell r="AB2339">
            <v>336.63399949575137</v>
          </cell>
          <cell r="AC2339">
            <v>425.49049414309542</v>
          </cell>
          <cell r="AD2339">
            <v>38.776105682181388</v>
          </cell>
          <cell r="AE2339">
            <v>45.044183206664634</v>
          </cell>
          <cell r="AF2339">
            <v>39.011119818367654</v>
          </cell>
          <cell r="AG2339">
            <v>37.090597097006025</v>
          </cell>
          <cell r="AH2339">
            <v>28.812741611892577</v>
          </cell>
        </row>
        <row r="2340">
          <cell r="B2340">
            <v>13027</v>
          </cell>
          <cell r="C2340" t="str">
            <v>NC</v>
          </cell>
          <cell r="D2340" t="str">
            <v>Cooperative</v>
          </cell>
          <cell r="E2340">
            <v>2.4932794251099909E-2</v>
          </cell>
          <cell r="F2340">
            <v>1</v>
          </cell>
          <cell r="G2340">
            <v>11394.562690037561</v>
          </cell>
          <cell r="H2340">
            <v>11394.562690037561</v>
          </cell>
          <cell r="I2340">
            <v>11.608880937499999</v>
          </cell>
          <cell r="J2340">
            <v>33833</v>
          </cell>
          <cell r="K2340">
            <v>318535</v>
          </cell>
          <cell r="L2340">
            <v>27955</v>
          </cell>
          <cell r="M2340">
            <v>9.3988681936698473E-2</v>
          </cell>
          <cell r="N2340">
            <v>9.3988681936698473E-2</v>
          </cell>
          <cell r="O2340">
            <v>8637.9393171765569</v>
          </cell>
          <cell r="P2340">
            <v>23691.389773438943</v>
          </cell>
          <cell r="Q2340">
            <v>37635.404061349756</v>
          </cell>
          <cell r="R2340">
            <v>46668.759817534177</v>
          </cell>
          <cell r="S2340">
            <v>114841.93223065852</v>
          </cell>
          <cell r="T2340">
            <v>1515.8451194207364</v>
          </cell>
          <cell r="U2340">
            <v>1518.1060769162509</v>
          </cell>
          <cell r="V2340">
            <v>1535.7725637902076</v>
          </cell>
          <cell r="W2340">
            <v>1529.1660739778847</v>
          </cell>
          <cell r="X2340">
            <v>1551.6625758673033</v>
          </cell>
          <cell r="Y2340">
            <v>272.55931285579908</v>
          </cell>
          <cell r="Z2340">
            <v>315.33200793775671</v>
          </cell>
          <cell r="AA2340">
            <v>331.9150346603725</v>
          </cell>
          <cell r="AB2340">
            <v>336.63399949575137</v>
          </cell>
          <cell r="AC2340">
            <v>425.49049414309542</v>
          </cell>
          <cell r="AD2340">
            <v>38.776105682181388</v>
          </cell>
          <cell r="AE2340">
            <v>45.044183206664634</v>
          </cell>
          <cell r="AF2340">
            <v>39.011119818367654</v>
          </cell>
          <cell r="AG2340">
            <v>37.090597097006025</v>
          </cell>
          <cell r="AH2340">
            <v>28.812741611892577</v>
          </cell>
        </row>
        <row r="2341">
          <cell r="B2341">
            <v>19154</v>
          </cell>
          <cell r="C2341" t="str">
            <v>NC</v>
          </cell>
          <cell r="D2341" t="str">
            <v>Cooperative</v>
          </cell>
          <cell r="E2341">
            <v>2.4932794251099909E-2</v>
          </cell>
          <cell r="F2341">
            <v>1</v>
          </cell>
          <cell r="G2341">
            <v>11635.18113299295</v>
          </cell>
          <cell r="H2341">
            <v>11635.18113299295</v>
          </cell>
          <cell r="I2341">
            <v>11.608880937499999</v>
          </cell>
          <cell r="J2341">
            <v>23688</v>
          </cell>
          <cell r="K2341">
            <v>191422</v>
          </cell>
          <cell r="L2341">
            <v>16452</v>
          </cell>
          <cell r="M2341">
            <v>0.11177465646474805</v>
          </cell>
          <cell r="N2341">
            <v>0.11177465646474805</v>
          </cell>
          <cell r="O2341">
            <v>8637.9393171765569</v>
          </cell>
          <cell r="P2341">
            <v>23691.389773438943</v>
          </cell>
          <cell r="Q2341">
            <v>37635.404061349756</v>
          </cell>
          <cell r="R2341">
            <v>46668.759817534177</v>
          </cell>
          <cell r="S2341">
            <v>114841.93223065852</v>
          </cell>
          <cell r="T2341">
            <v>1515.8451194207364</v>
          </cell>
          <cell r="U2341">
            <v>1518.1060769162509</v>
          </cell>
          <cell r="V2341">
            <v>1535.7725637902076</v>
          </cell>
          <cell r="W2341">
            <v>1529.1660739778847</v>
          </cell>
          <cell r="X2341">
            <v>1551.6625758673033</v>
          </cell>
          <cell r="Y2341">
            <v>272.55931285579908</v>
          </cell>
          <cell r="Z2341">
            <v>315.33200793775671</v>
          </cell>
          <cell r="AA2341">
            <v>331.9150346603725</v>
          </cell>
          <cell r="AB2341">
            <v>336.63399949575137</v>
          </cell>
          <cell r="AC2341">
            <v>425.49049414309542</v>
          </cell>
          <cell r="AD2341">
            <v>38.776105682181388</v>
          </cell>
          <cell r="AE2341">
            <v>45.044183206664634</v>
          </cell>
          <cell r="AF2341">
            <v>39.011119818367654</v>
          </cell>
          <cell r="AG2341">
            <v>37.090597097006025</v>
          </cell>
          <cell r="AH2341">
            <v>28.812741611892577</v>
          </cell>
        </row>
        <row r="2342">
          <cell r="B2342">
            <v>21002</v>
          </cell>
          <cell r="C2342" t="str">
            <v>NC</v>
          </cell>
          <cell r="D2342" t="str">
            <v>Cooperative</v>
          </cell>
          <cell r="E2342">
            <v>0.22869782837769737</v>
          </cell>
          <cell r="F2342">
            <v>1</v>
          </cell>
          <cell r="G2342">
            <v>12770.517820662175</v>
          </cell>
          <cell r="H2342">
            <v>12770.517820662175</v>
          </cell>
          <cell r="I2342">
            <v>11.608880937499999</v>
          </cell>
          <cell r="J2342">
            <v>92945</v>
          </cell>
          <cell r="K2342">
            <v>756385</v>
          </cell>
          <cell r="L2342">
            <v>59229</v>
          </cell>
          <cell r="M2342">
            <v>0.11197209237548834</v>
          </cell>
          <cell r="N2342">
            <v>0.11197209237548834</v>
          </cell>
          <cell r="O2342">
            <v>8637.9393171765569</v>
          </cell>
          <cell r="P2342">
            <v>23691.389773438943</v>
          </cell>
          <cell r="Q2342">
            <v>37635.404061349756</v>
          </cell>
          <cell r="R2342">
            <v>46668.759817534177</v>
          </cell>
          <cell r="S2342">
            <v>114841.93223065852</v>
          </cell>
          <cell r="T2342">
            <v>1515.8451194207364</v>
          </cell>
          <cell r="U2342">
            <v>1518.1060769162509</v>
          </cell>
          <cell r="V2342">
            <v>1535.7725637902076</v>
          </cell>
          <cell r="W2342">
            <v>1529.1660739778847</v>
          </cell>
          <cell r="X2342">
            <v>1551.6625758673033</v>
          </cell>
          <cell r="Y2342">
            <v>272.55931285579908</v>
          </cell>
          <cell r="Z2342">
            <v>315.33200793775671</v>
          </cell>
          <cell r="AA2342">
            <v>331.9150346603725</v>
          </cell>
          <cell r="AB2342">
            <v>336.63399949575137</v>
          </cell>
          <cell r="AC2342">
            <v>425.49049414309542</v>
          </cell>
          <cell r="AD2342">
            <v>38.776105682181388</v>
          </cell>
          <cell r="AE2342">
            <v>45.044183206664634</v>
          </cell>
          <cell r="AF2342">
            <v>39.011119818367654</v>
          </cell>
          <cell r="AG2342">
            <v>37.090597097006025</v>
          </cell>
          <cell r="AH2342">
            <v>28.812741611892577</v>
          </cell>
        </row>
        <row r="2343">
          <cell r="B2343">
            <v>18642</v>
          </cell>
          <cell r="C2343" t="str">
            <v>NC</v>
          </cell>
          <cell r="D2343" t="str">
            <v>Federal</v>
          </cell>
          <cell r="E2343">
            <v>2.4932794251099909E-2</v>
          </cell>
          <cell r="F2343">
            <v>0</v>
          </cell>
          <cell r="G2343">
            <v>0</v>
          </cell>
          <cell r="H2343">
            <v>0</v>
          </cell>
          <cell r="I2343">
            <v>11.608880937499999</v>
          </cell>
          <cell r="J2343">
            <v>0</v>
          </cell>
          <cell r="K2343">
            <v>0</v>
          </cell>
          <cell r="L2343">
            <v>0</v>
          </cell>
          <cell r="M2343">
            <v>0</v>
          </cell>
          <cell r="N2343">
            <v>0</v>
          </cell>
          <cell r="O2343">
            <v>8637.9393171765569</v>
          </cell>
          <cell r="P2343">
            <v>23691.389773438943</v>
          </cell>
          <cell r="Q2343">
            <v>37635.404061349756</v>
          </cell>
          <cell r="R2343">
            <v>46668.759817534177</v>
          </cell>
          <cell r="S2343">
            <v>114841.93223065852</v>
          </cell>
          <cell r="T2343">
            <v>1515.8451194207364</v>
          </cell>
          <cell r="U2343">
            <v>1518.1060769162509</v>
          </cell>
          <cell r="V2343">
            <v>1535.7725637902076</v>
          </cell>
          <cell r="W2343">
            <v>1529.1660739778847</v>
          </cell>
          <cell r="X2343">
            <v>1551.6625758673033</v>
          </cell>
          <cell r="Y2343">
            <v>272.55931285579908</v>
          </cell>
          <cell r="Z2343">
            <v>315.33200793775671</v>
          </cell>
          <cell r="AA2343">
            <v>331.9150346603725</v>
          </cell>
          <cell r="AB2343">
            <v>336.63399949575137</v>
          </cell>
          <cell r="AC2343">
            <v>425.49049414309542</v>
          </cell>
          <cell r="AD2343">
            <v>38.776105682181388</v>
          </cell>
          <cell r="AE2343">
            <v>45.044183206664634</v>
          </cell>
          <cell r="AF2343">
            <v>39.011119818367654</v>
          </cell>
          <cell r="AG2343">
            <v>37.090597097006025</v>
          </cell>
          <cell r="AH2343">
            <v>28.812741611892577</v>
          </cell>
        </row>
        <row r="2344">
          <cell r="B2344">
            <v>5416</v>
          </cell>
          <cell r="C2344" t="str">
            <v>NC</v>
          </cell>
          <cell r="D2344" t="str">
            <v>Investor Owned</v>
          </cell>
          <cell r="E2344">
            <v>0.22512542442336961</v>
          </cell>
          <cell r="F2344">
            <v>1</v>
          </cell>
          <cell r="G2344">
            <v>12211.794222698049</v>
          </cell>
          <cell r="H2344">
            <v>12211.794222698049</v>
          </cell>
          <cell r="I2344">
            <v>11.608880937499999</v>
          </cell>
          <cell r="J2344">
            <v>2992717.1</v>
          </cell>
          <cell r="K2344">
            <v>28162388</v>
          </cell>
          <cell r="L2344">
            <v>2306163</v>
          </cell>
          <cell r="M2344">
            <v>9.4858910392342649E-2</v>
          </cell>
          <cell r="N2344">
            <v>9.4858910392342649E-2</v>
          </cell>
          <cell r="O2344">
            <v>8637.9393171765569</v>
          </cell>
          <cell r="P2344">
            <v>23691.389773438943</v>
          </cell>
          <cell r="Q2344">
            <v>37635.404061349756</v>
          </cell>
          <cell r="R2344">
            <v>46668.759817534177</v>
          </cell>
          <cell r="S2344">
            <v>114841.93223065852</v>
          </cell>
          <cell r="T2344">
            <v>1515.8451194207364</v>
          </cell>
          <cell r="U2344">
            <v>1518.1060769162509</v>
          </cell>
          <cell r="V2344">
            <v>1535.7725637902076</v>
          </cell>
          <cell r="W2344">
            <v>1529.1660739778847</v>
          </cell>
          <cell r="X2344">
            <v>1551.6625758673033</v>
          </cell>
          <cell r="Y2344">
            <v>272.55931285579908</v>
          </cell>
          <cell r="Z2344">
            <v>315.33200793775671</v>
          </cell>
          <cell r="AA2344">
            <v>331.9150346603725</v>
          </cell>
          <cell r="AB2344">
            <v>336.63399949575137</v>
          </cell>
          <cell r="AC2344">
            <v>425.49049414309542</v>
          </cell>
          <cell r="AD2344">
            <v>38.776105682181388</v>
          </cell>
          <cell r="AE2344">
            <v>45.044183206664634</v>
          </cell>
          <cell r="AF2344">
            <v>39.011119818367654</v>
          </cell>
          <cell r="AG2344">
            <v>37.090597097006025</v>
          </cell>
          <cell r="AH2344">
            <v>28.812741611892577</v>
          </cell>
        </row>
        <row r="2345">
          <cell r="B2345">
            <v>3046</v>
          </cell>
          <cell r="C2345" t="str">
            <v>NC</v>
          </cell>
          <cell r="D2345" t="str">
            <v>Investor Owned</v>
          </cell>
          <cell r="E2345">
            <v>0.22861381264143449</v>
          </cell>
          <cell r="F2345">
            <v>1</v>
          </cell>
          <cell r="G2345">
            <v>12901.947112413387</v>
          </cell>
          <cell r="H2345">
            <v>12901.947112413387</v>
          </cell>
          <cell r="I2345">
            <v>11.608880937499999</v>
          </cell>
          <cell r="J2345">
            <v>2056765.4000000001</v>
          </cell>
          <cell r="K2345">
            <v>17744951</v>
          </cell>
          <cell r="L2345">
            <v>1375370</v>
          </cell>
          <cell r="M2345">
            <v>0.10510974761778084</v>
          </cell>
          <cell r="N2345">
            <v>0.10510974761778084</v>
          </cell>
          <cell r="O2345">
            <v>8637.9393171765569</v>
          </cell>
          <cell r="P2345">
            <v>23691.389773438943</v>
          </cell>
          <cell r="Q2345">
            <v>37635.404061349756</v>
          </cell>
          <cell r="R2345">
            <v>46668.759817534177</v>
          </cell>
          <cell r="S2345">
            <v>114841.93223065852</v>
          </cell>
          <cell r="T2345">
            <v>1515.8451194207364</v>
          </cell>
          <cell r="U2345">
            <v>1518.1060769162509</v>
          </cell>
          <cell r="V2345">
            <v>1535.7725637902076</v>
          </cell>
          <cell r="W2345">
            <v>1529.1660739778847</v>
          </cell>
          <cell r="X2345">
            <v>1551.6625758673033</v>
          </cell>
          <cell r="Y2345">
            <v>272.55931285579908</v>
          </cell>
          <cell r="Z2345">
            <v>315.33200793775671</v>
          </cell>
          <cell r="AA2345">
            <v>331.9150346603725</v>
          </cell>
          <cell r="AB2345">
            <v>336.63399949575137</v>
          </cell>
          <cell r="AC2345">
            <v>425.49049414309542</v>
          </cell>
          <cell r="AD2345">
            <v>38.776105682181388</v>
          </cell>
          <cell r="AE2345">
            <v>45.044183206664634</v>
          </cell>
          <cell r="AF2345">
            <v>39.011119818367654</v>
          </cell>
          <cell r="AG2345">
            <v>37.090597097006025</v>
          </cell>
          <cell r="AH2345">
            <v>28.812741611892577</v>
          </cell>
        </row>
        <row r="2346">
          <cell r="B2346">
            <v>19876</v>
          </cell>
          <cell r="C2346" t="str">
            <v>NC</v>
          </cell>
          <cell r="D2346" t="str">
            <v>Investor Owned</v>
          </cell>
          <cell r="E2346">
            <v>2.4932794251099909E-2</v>
          </cell>
          <cell r="F2346">
            <v>1</v>
          </cell>
          <cell r="G2346">
            <v>13161.228971799781</v>
          </cell>
          <cell r="H2346">
            <v>13161.228971799781</v>
          </cell>
          <cell r="I2346">
            <v>11.608880937499999</v>
          </cell>
          <cell r="J2346">
            <v>3808481.1</v>
          </cell>
          <cell r="K2346">
            <v>31348218</v>
          </cell>
          <cell r="L2346">
            <v>2381861</v>
          </cell>
          <cell r="M2346">
            <v>0.11090493918652421</v>
          </cell>
          <cell r="N2346">
            <v>0.11090493918652421</v>
          </cell>
          <cell r="O2346">
            <v>8637.9393171765569</v>
          </cell>
          <cell r="P2346">
            <v>23691.389773438943</v>
          </cell>
          <cell r="Q2346">
            <v>37635.404061349756</v>
          </cell>
          <cell r="R2346">
            <v>46668.759817534177</v>
          </cell>
          <cell r="S2346">
            <v>114841.93223065852</v>
          </cell>
          <cell r="T2346">
            <v>1515.8451194207364</v>
          </cell>
          <cell r="U2346">
            <v>1518.1060769162509</v>
          </cell>
          <cell r="V2346">
            <v>1535.7725637902076</v>
          </cell>
          <cell r="W2346">
            <v>1529.1660739778847</v>
          </cell>
          <cell r="X2346">
            <v>1551.6625758673033</v>
          </cell>
          <cell r="Y2346">
            <v>272.55931285579908</v>
          </cell>
          <cell r="Z2346">
            <v>315.33200793775671</v>
          </cell>
          <cell r="AA2346">
            <v>331.9150346603725</v>
          </cell>
          <cell r="AB2346">
            <v>336.63399949575137</v>
          </cell>
          <cell r="AC2346">
            <v>425.49049414309542</v>
          </cell>
          <cell r="AD2346">
            <v>38.776105682181388</v>
          </cell>
          <cell r="AE2346">
            <v>45.044183206664634</v>
          </cell>
          <cell r="AF2346">
            <v>39.011119818367654</v>
          </cell>
          <cell r="AG2346">
            <v>37.090597097006025</v>
          </cell>
          <cell r="AH2346">
            <v>28.812741611892577</v>
          </cell>
        </row>
        <row r="2347">
          <cell r="B2347">
            <v>232</v>
          </cell>
          <cell r="C2347" t="str">
            <v>NC</v>
          </cell>
          <cell r="D2347" t="str">
            <v>Municipal</v>
          </cell>
          <cell r="E2347">
            <v>2.4932794251099909E-2</v>
          </cell>
          <cell r="F2347">
            <v>1</v>
          </cell>
          <cell r="G2347">
            <v>12296.204292527822</v>
          </cell>
          <cell r="H2347">
            <v>12296.204292527822</v>
          </cell>
          <cell r="I2347">
            <v>11.608880937499999</v>
          </cell>
          <cell r="J2347">
            <v>15609.8</v>
          </cell>
          <cell r="K2347">
            <v>123749</v>
          </cell>
          <cell r="L2347">
            <v>10064</v>
          </cell>
          <cell r="M2347">
            <v>0.11481158366483769</v>
          </cell>
          <cell r="N2347">
            <v>0.11481158366483769</v>
          </cell>
          <cell r="O2347">
            <v>8637.9393171765569</v>
          </cell>
          <cell r="P2347">
            <v>23691.389773438943</v>
          </cell>
          <cell r="Q2347">
            <v>37635.404061349756</v>
          </cell>
          <cell r="R2347">
            <v>46668.759817534177</v>
          </cell>
          <cell r="S2347">
            <v>114841.93223065852</v>
          </cell>
          <cell r="T2347">
            <v>1515.8451194207364</v>
          </cell>
          <cell r="U2347">
            <v>1518.1060769162509</v>
          </cell>
          <cell r="V2347">
            <v>1535.7725637902076</v>
          </cell>
          <cell r="W2347">
            <v>1529.1660739778847</v>
          </cell>
          <cell r="X2347">
            <v>1551.6625758673033</v>
          </cell>
          <cell r="Y2347">
            <v>272.55931285579908</v>
          </cell>
          <cell r="Z2347">
            <v>315.33200793775671</v>
          </cell>
          <cell r="AA2347">
            <v>331.9150346603725</v>
          </cell>
          <cell r="AB2347">
            <v>336.63399949575137</v>
          </cell>
          <cell r="AC2347">
            <v>425.49049414309542</v>
          </cell>
          <cell r="AD2347">
            <v>38.776105682181388</v>
          </cell>
          <cell r="AE2347">
            <v>45.044183206664634</v>
          </cell>
          <cell r="AF2347">
            <v>39.011119818367654</v>
          </cell>
          <cell r="AG2347">
            <v>37.090597097006025</v>
          </cell>
          <cell r="AH2347">
            <v>28.812741611892577</v>
          </cell>
        </row>
        <row r="2348">
          <cell r="B2348">
            <v>3437</v>
          </cell>
          <cell r="C2348" t="str">
            <v>NC</v>
          </cell>
          <cell r="D2348" t="str">
            <v>Municipal</v>
          </cell>
          <cell r="E2348">
            <v>2.4932794251099909E-2</v>
          </cell>
          <cell r="F2348">
            <v>0</v>
          </cell>
          <cell r="G2348">
            <v>0</v>
          </cell>
          <cell r="H2348">
            <v>3411.2536589790952</v>
          </cell>
          <cell r="I2348">
            <v>11.608880937499999</v>
          </cell>
          <cell r="J2348">
            <v>0</v>
          </cell>
          <cell r="K2348">
            <v>0</v>
          </cell>
          <cell r="L2348">
            <v>0</v>
          </cell>
          <cell r="M2348">
            <v>0</v>
          </cell>
          <cell r="N2348">
            <v>3.1680557455616376E-2</v>
          </cell>
          <cell r="O2348">
            <v>8637.9393171765569</v>
          </cell>
          <cell r="P2348">
            <v>23691.389773438943</v>
          </cell>
          <cell r="Q2348">
            <v>37635.404061349756</v>
          </cell>
          <cell r="R2348">
            <v>46668.759817534177</v>
          </cell>
          <cell r="S2348">
            <v>114841.93223065852</v>
          </cell>
          <cell r="T2348">
            <v>1515.8451194207364</v>
          </cell>
          <cell r="U2348">
            <v>1518.1060769162509</v>
          </cell>
          <cell r="V2348">
            <v>1535.7725637902076</v>
          </cell>
          <cell r="W2348">
            <v>1529.1660739778847</v>
          </cell>
          <cell r="X2348">
            <v>1551.6625758673033</v>
          </cell>
          <cell r="Y2348">
            <v>272.55931285579908</v>
          </cell>
          <cell r="Z2348">
            <v>315.33200793775671</v>
          </cell>
          <cell r="AA2348">
            <v>331.9150346603725</v>
          </cell>
          <cell r="AB2348">
            <v>336.63399949575137</v>
          </cell>
          <cell r="AC2348">
            <v>425.49049414309542</v>
          </cell>
          <cell r="AD2348">
            <v>38.776105682181388</v>
          </cell>
          <cell r="AE2348">
            <v>45.044183206664634</v>
          </cell>
          <cell r="AF2348">
            <v>39.011119818367654</v>
          </cell>
          <cell r="AG2348">
            <v>37.090597097006025</v>
          </cell>
          <cell r="AH2348">
            <v>28.812741611892577</v>
          </cell>
        </row>
        <row r="2349">
          <cell r="B2349">
            <v>4150</v>
          </cell>
          <cell r="C2349" t="str">
            <v>NC</v>
          </cell>
          <cell r="D2349" t="str">
            <v>Municipal</v>
          </cell>
          <cell r="E2349">
            <v>2.4932794251099909E-2</v>
          </cell>
          <cell r="F2349">
            <v>1</v>
          </cell>
          <cell r="G2349">
            <v>12142.294330432291</v>
          </cell>
          <cell r="H2349">
            <v>12142.294330432291</v>
          </cell>
          <cell r="I2349">
            <v>11.608880937499999</v>
          </cell>
          <cell r="J2349">
            <v>34780.9</v>
          </cell>
          <cell r="K2349">
            <v>339025</v>
          </cell>
          <cell r="L2349">
            <v>27921</v>
          </cell>
          <cell r="M2349">
            <v>9.1118121743614042E-2</v>
          </cell>
          <cell r="N2349">
            <v>9.1118121743614042E-2</v>
          </cell>
          <cell r="O2349">
            <v>8637.9393171765569</v>
          </cell>
          <cell r="P2349">
            <v>23691.389773438943</v>
          </cell>
          <cell r="Q2349">
            <v>37635.404061349756</v>
          </cell>
          <cell r="R2349">
            <v>46668.759817534177</v>
          </cell>
          <cell r="S2349">
            <v>114841.93223065852</v>
          </cell>
          <cell r="T2349">
            <v>1515.8451194207364</v>
          </cell>
          <cell r="U2349">
            <v>1518.1060769162509</v>
          </cell>
          <cell r="V2349">
            <v>1535.7725637902076</v>
          </cell>
          <cell r="W2349">
            <v>1529.1660739778847</v>
          </cell>
          <cell r="X2349">
            <v>1551.6625758673033</v>
          </cell>
          <cell r="Y2349">
            <v>272.55931285579908</v>
          </cell>
          <cell r="Z2349">
            <v>315.33200793775671</v>
          </cell>
          <cell r="AA2349">
            <v>331.9150346603725</v>
          </cell>
          <cell r="AB2349">
            <v>336.63399949575137</v>
          </cell>
          <cell r="AC2349">
            <v>425.49049414309542</v>
          </cell>
          <cell r="AD2349">
            <v>38.776105682181388</v>
          </cell>
          <cell r="AE2349">
            <v>45.044183206664634</v>
          </cell>
          <cell r="AF2349">
            <v>39.011119818367654</v>
          </cell>
          <cell r="AG2349">
            <v>37.090597097006025</v>
          </cell>
          <cell r="AH2349">
            <v>28.812741611892577</v>
          </cell>
        </row>
        <row r="2350">
          <cell r="B2350">
            <v>5760</v>
          </cell>
          <cell r="C2350" t="str">
            <v>NC</v>
          </cell>
          <cell r="D2350" t="str">
            <v>Municipal</v>
          </cell>
          <cell r="E2350">
            <v>2.4932794251099909E-2</v>
          </cell>
          <cell r="F2350">
            <v>1</v>
          </cell>
          <cell r="G2350">
            <v>11679.979691995262</v>
          </cell>
          <cell r="H2350">
            <v>11679.979691995262</v>
          </cell>
          <cell r="I2350">
            <v>11.608880937499999</v>
          </cell>
          <cell r="J2350">
            <v>16067</v>
          </cell>
          <cell r="K2350">
            <v>138034</v>
          </cell>
          <cell r="L2350">
            <v>11818</v>
          </cell>
          <cell r="M2350">
            <v>0.10447190504489837</v>
          </cell>
          <cell r="N2350">
            <v>0.10447190504489837</v>
          </cell>
          <cell r="O2350">
            <v>8637.9393171765569</v>
          </cell>
          <cell r="P2350">
            <v>23691.389773438943</v>
          </cell>
          <cell r="Q2350">
            <v>37635.404061349756</v>
          </cell>
          <cell r="R2350">
            <v>46668.759817534177</v>
          </cell>
          <cell r="S2350">
            <v>114841.93223065852</v>
          </cell>
          <cell r="T2350">
            <v>1515.8451194207364</v>
          </cell>
          <cell r="U2350">
            <v>1518.1060769162509</v>
          </cell>
          <cell r="V2350">
            <v>1535.7725637902076</v>
          </cell>
          <cell r="W2350">
            <v>1529.1660739778847</v>
          </cell>
          <cell r="X2350">
            <v>1551.6625758673033</v>
          </cell>
          <cell r="Y2350">
            <v>272.55931285579908</v>
          </cell>
          <cell r="Z2350">
            <v>315.33200793775671</v>
          </cell>
          <cell r="AA2350">
            <v>331.9150346603725</v>
          </cell>
          <cell r="AB2350">
            <v>336.63399949575137</v>
          </cell>
          <cell r="AC2350">
            <v>425.49049414309542</v>
          </cell>
          <cell r="AD2350">
            <v>38.776105682181388</v>
          </cell>
          <cell r="AE2350">
            <v>45.044183206664634</v>
          </cell>
          <cell r="AF2350">
            <v>39.011119818367654</v>
          </cell>
          <cell r="AG2350">
            <v>37.090597097006025</v>
          </cell>
          <cell r="AH2350">
            <v>28.812741611892577</v>
          </cell>
        </row>
        <row r="2351">
          <cell r="B2351">
            <v>7027</v>
          </cell>
          <cell r="C2351" t="str">
            <v>NC</v>
          </cell>
          <cell r="D2351" t="str">
            <v>Municipal</v>
          </cell>
          <cell r="E2351">
            <v>2.4932794251099909E-2</v>
          </cell>
          <cell r="F2351">
            <v>1</v>
          </cell>
          <cell r="G2351">
            <v>10651.884346959123</v>
          </cell>
          <cell r="H2351">
            <v>10651.884346959123</v>
          </cell>
          <cell r="I2351">
            <v>11.608880937499999</v>
          </cell>
          <cell r="J2351">
            <v>33165</v>
          </cell>
          <cell r="K2351">
            <v>267096</v>
          </cell>
          <cell r="L2351">
            <v>25075</v>
          </cell>
          <cell r="M2351">
            <v>0.11109072290826615</v>
          </cell>
          <cell r="N2351">
            <v>0.11109072290826615</v>
          </cell>
          <cell r="O2351">
            <v>8637.9393171765569</v>
          </cell>
          <cell r="P2351">
            <v>23691.389773438943</v>
          </cell>
          <cell r="Q2351">
            <v>37635.404061349756</v>
          </cell>
          <cell r="R2351">
            <v>46668.759817534177</v>
          </cell>
          <cell r="S2351">
            <v>114841.93223065852</v>
          </cell>
          <cell r="T2351">
            <v>1515.8451194207364</v>
          </cell>
          <cell r="U2351">
            <v>1518.1060769162509</v>
          </cell>
          <cell r="V2351">
            <v>1535.7725637902076</v>
          </cell>
          <cell r="W2351">
            <v>1529.1660739778847</v>
          </cell>
          <cell r="X2351">
            <v>1551.6625758673033</v>
          </cell>
          <cell r="Y2351">
            <v>272.55931285579908</v>
          </cell>
          <cell r="Z2351">
            <v>315.33200793775671</v>
          </cell>
          <cell r="AA2351">
            <v>331.9150346603725</v>
          </cell>
          <cell r="AB2351">
            <v>336.63399949575137</v>
          </cell>
          <cell r="AC2351">
            <v>425.49049414309542</v>
          </cell>
          <cell r="AD2351">
            <v>38.776105682181388</v>
          </cell>
          <cell r="AE2351">
            <v>45.044183206664634</v>
          </cell>
          <cell r="AF2351">
            <v>39.011119818367654</v>
          </cell>
          <cell r="AG2351">
            <v>37.090597097006025</v>
          </cell>
          <cell r="AH2351">
            <v>28.812741611892577</v>
          </cell>
        </row>
        <row r="2352">
          <cell r="B2352">
            <v>8517</v>
          </cell>
          <cell r="C2352" t="str">
            <v>NC</v>
          </cell>
          <cell r="D2352" t="str">
            <v>Municipal</v>
          </cell>
          <cell r="E2352">
            <v>2.4932794251099909E-2</v>
          </cell>
          <cell r="F2352">
            <v>0</v>
          </cell>
          <cell r="G2352">
            <v>0</v>
          </cell>
          <cell r="H2352">
            <v>3411.2536589790952</v>
          </cell>
          <cell r="I2352">
            <v>11.608880937499999</v>
          </cell>
          <cell r="J2352">
            <v>0</v>
          </cell>
          <cell r="K2352">
            <v>0</v>
          </cell>
          <cell r="L2352">
            <v>0</v>
          </cell>
          <cell r="M2352">
            <v>0</v>
          </cell>
          <cell r="N2352">
            <v>3.1680557455616376E-2</v>
          </cell>
          <cell r="O2352">
            <v>8637.9393171765569</v>
          </cell>
          <cell r="P2352">
            <v>23691.389773438943</v>
          </cell>
          <cell r="Q2352">
            <v>37635.404061349756</v>
          </cell>
          <cell r="R2352">
            <v>46668.759817534177</v>
          </cell>
          <cell r="S2352">
            <v>114841.93223065852</v>
          </cell>
          <cell r="T2352">
            <v>1515.8451194207364</v>
          </cell>
          <cell r="U2352">
            <v>1518.1060769162509</v>
          </cell>
          <cell r="V2352">
            <v>1535.7725637902076</v>
          </cell>
          <cell r="W2352">
            <v>1529.1660739778847</v>
          </cell>
          <cell r="X2352">
            <v>1551.6625758673033</v>
          </cell>
          <cell r="Y2352">
            <v>272.55931285579908</v>
          </cell>
          <cell r="Z2352">
            <v>315.33200793775671</v>
          </cell>
          <cell r="AA2352">
            <v>331.9150346603725</v>
          </cell>
          <cell r="AB2352">
            <v>336.63399949575137</v>
          </cell>
          <cell r="AC2352">
            <v>425.49049414309542</v>
          </cell>
          <cell r="AD2352">
            <v>38.776105682181388</v>
          </cell>
          <cell r="AE2352">
            <v>45.044183206664634</v>
          </cell>
          <cell r="AF2352">
            <v>39.011119818367654</v>
          </cell>
          <cell r="AG2352">
            <v>37.090597097006025</v>
          </cell>
          <cell r="AH2352">
            <v>28.812741611892577</v>
          </cell>
        </row>
        <row r="2353">
          <cell r="B2353">
            <v>8579</v>
          </cell>
          <cell r="C2353" t="str">
            <v>NC</v>
          </cell>
          <cell r="D2353" t="str">
            <v>Municipal</v>
          </cell>
          <cell r="E2353">
            <v>2.4932794251099909E-2</v>
          </cell>
          <cell r="F2353">
            <v>0</v>
          </cell>
          <cell r="G2353">
            <v>0</v>
          </cell>
          <cell r="H2353">
            <v>3411.2536589790952</v>
          </cell>
          <cell r="I2353">
            <v>11.608880937499999</v>
          </cell>
          <cell r="J2353">
            <v>0</v>
          </cell>
          <cell r="K2353">
            <v>0</v>
          </cell>
          <cell r="L2353">
            <v>0</v>
          </cell>
          <cell r="M2353">
            <v>0</v>
          </cell>
          <cell r="N2353">
            <v>3.1680557455616376E-2</v>
          </cell>
          <cell r="O2353">
            <v>8637.9393171765569</v>
          </cell>
          <cell r="P2353">
            <v>23691.389773438943</v>
          </cell>
          <cell r="Q2353">
            <v>37635.404061349756</v>
          </cell>
          <cell r="R2353">
            <v>46668.759817534177</v>
          </cell>
          <cell r="S2353">
            <v>114841.93223065852</v>
          </cell>
          <cell r="T2353">
            <v>1515.8451194207364</v>
          </cell>
          <cell r="U2353">
            <v>1518.1060769162509</v>
          </cell>
          <cell r="V2353">
            <v>1535.7725637902076</v>
          </cell>
          <cell r="W2353">
            <v>1529.1660739778847</v>
          </cell>
          <cell r="X2353">
            <v>1551.6625758673033</v>
          </cell>
          <cell r="Y2353">
            <v>272.55931285579908</v>
          </cell>
          <cell r="Z2353">
            <v>315.33200793775671</v>
          </cell>
          <cell r="AA2353">
            <v>331.9150346603725</v>
          </cell>
          <cell r="AB2353">
            <v>336.63399949575137</v>
          </cell>
          <cell r="AC2353">
            <v>425.49049414309542</v>
          </cell>
          <cell r="AD2353">
            <v>38.776105682181388</v>
          </cell>
          <cell r="AE2353">
            <v>45.044183206664634</v>
          </cell>
          <cell r="AF2353">
            <v>39.011119818367654</v>
          </cell>
          <cell r="AG2353">
            <v>37.090597097006025</v>
          </cell>
          <cell r="AH2353">
            <v>28.812741611892577</v>
          </cell>
        </row>
        <row r="2354">
          <cell r="B2354">
            <v>10324</v>
          </cell>
          <cell r="C2354" t="str">
            <v>NC</v>
          </cell>
          <cell r="D2354" t="str">
            <v>Municipal</v>
          </cell>
          <cell r="E2354">
            <v>2.4932794251099909E-2</v>
          </cell>
          <cell r="F2354">
            <v>0</v>
          </cell>
          <cell r="G2354">
            <v>0</v>
          </cell>
          <cell r="H2354">
            <v>3411.2536589790952</v>
          </cell>
          <cell r="I2354">
            <v>11.608880937499999</v>
          </cell>
          <cell r="J2354">
            <v>0</v>
          </cell>
          <cell r="K2354">
            <v>0</v>
          </cell>
          <cell r="L2354">
            <v>0</v>
          </cell>
          <cell r="M2354">
            <v>0</v>
          </cell>
          <cell r="N2354">
            <v>3.1680557455616376E-2</v>
          </cell>
          <cell r="O2354">
            <v>8637.9393171765569</v>
          </cell>
          <cell r="P2354">
            <v>23691.389773438943</v>
          </cell>
          <cell r="Q2354">
            <v>37635.404061349756</v>
          </cell>
          <cell r="R2354">
            <v>46668.759817534177</v>
          </cell>
          <cell r="S2354">
            <v>114841.93223065852</v>
          </cell>
          <cell r="T2354">
            <v>1515.8451194207364</v>
          </cell>
          <cell r="U2354">
            <v>1518.1060769162509</v>
          </cell>
          <cell r="V2354">
            <v>1535.7725637902076</v>
          </cell>
          <cell r="W2354">
            <v>1529.1660739778847</v>
          </cell>
          <cell r="X2354">
            <v>1551.6625758673033</v>
          </cell>
          <cell r="Y2354">
            <v>272.55931285579908</v>
          </cell>
          <cell r="Z2354">
            <v>315.33200793775671</v>
          </cell>
          <cell r="AA2354">
            <v>331.9150346603725</v>
          </cell>
          <cell r="AB2354">
            <v>336.63399949575137</v>
          </cell>
          <cell r="AC2354">
            <v>425.49049414309542</v>
          </cell>
          <cell r="AD2354">
            <v>38.776105682181388</v>
          </cell>
          <cell r="AE2354">
            <v>45.044183206664634</v>
          </cell>
          <cell r="AF2354">
            <v>39.011119818367654</v>
          </cell>
          <cell r="AG2354">
            <v>37.090597097006025</v>
          </cell>
          <cell r="AH2354">
            <v>28.812741611892577</v>
          </cell>
        </row>
        <row r="2355">
          <cell r="B2355">
            <v>10345</v>
          </cell>
          <cell r="C2355" t="str">
            <v>NC</v>
          </cell>
          <cell r="D2355" t="str">
            <v>Municipal</v>
          </cell>
          <cell r="E2355">
            <v>2.4932794251099909E-2</v>
          </cell>
          <cell r="F2355">
            <v>1</v>
          </cell>
          <cell r="G2355">
            <v>12416.261151662611</v>
          </cell>
          <cell r="H2355">
            <v>12416.261151662611</v>
          </cell>
          <cell r="I2355">
            <v>11.608880937499999</v>
          </cell>
          <cell r="J2355">
            <v>16048.1</v>
          </cell>
          <cell r="K2355">
            <v>122474</v>
          </cell>
          <cell r="L2355">
            <v>9864</v>
          </cell>
          <cell r="M2355">
            <v>0.11981302138568185</v>
          </cell>
          <cell r="N2355">
            <v>0.11981302138568185</v>
          </cell>
          <cell r="O2355">
            <v>8637.9393171765569</v>
          </cell>
          <cell r="P2355">
            <v>23691.389773438943</v>
          </cell>
          <cell r="Q2355">
            <v>37635.404061349756</v>
          </cell>
          <cell r="R2355">
            <v>46668.759817534177</v>
          </cell>
          <cell r="S2355">
            <v>114841.93223065852</v>
          </cell>
          <cell r="T2355">
            <v>1515.8451194207364</v>
          </cell>
          <cell r="U2355">
            <v>1518.1060769162509</v>
          </cell>
          <cell r="V2355">
            <v>1535.7725637902076</v>
          </cell>
          <cell r="W2355">
            <v>1529.1660739778847</v>
          </cell>
          <cell r="X2355">
            <v>1551.6625758673033</v>
          </cell>
          <cell r="Y2355">
            <v>272.55931285579908</v>
          </cell>
          <cell r="Z2355">
            <v>315.33200793775671</v>
          </cell>
          <cell r="AA2355">
            <v>331.9150346603725</v>
          </cell>
          <cell r="AB2355">
            <v>336.63399949575137</v>
          </cell>
          <cell r="AC2355">
            <v>425.49049414309542</v>
          </cell>
          <cell r="AD2355">
            <v>38.776105682181388</v>
          </cell>
          <cell r="AE2355">
            <v>45.044183206664634</v>
          </cell>
          <cell r="AF2355">
            <v>39.011119818367654</v>
          </cell>
          <cell r="AG2355">
            <v>37.090597097006025</v>
          </cell>
          <cell r="AH2355">
            <v>28.812741611892577</v>
          </cell>
        </row>
        <row r="2356">
          <cell r="B2356">
            <v>10770</v>
          </cell>
          <cell r="C2356" t="str">
            <v>NC</v>
          </cell>
          <cell r="D2356" t="str">
            <v>Municipal</v>
          </cell>
          <cell r="E2356">
            <v>2.4932794251099909E-2</v>
          </cell>
          <cell r="F2356">
            <v>0</v>
          </cell>
          <cell r="G2356">
            <v>0</v>
          </cell>
          <cell r="H2356">
            <v>3411.2536589790952</v>
          </cell>
          <cell r="I2356">
            <v>11.608880937499999</v>
          </cell>
          <cell r="J2356">
            <v>0</v>
          </cell>
          <cell r="K2356">
            <v>0</v>
          </cell>
          <cell r="L2356">
            <v>0</v>
          </cell>
          <cell r="M2356">
            <v>0</v>
          </cell>
          <cell r="N2356">
            <v>3.1680557455616376E-2</v>
          </cell>
          <cell r="O2356">
            <v>8637.9393171765569</v>
          </cell>
          <cell r="P2356">
            <v>23691.389773438943</v>
          </cell>
          <cell r="Q2356">
            <v>37635.404061349756</v>
          </cell>
          <cell r="R2356">
            <v>46668.759817534177</v>
          </cell>
          <cell r="S2356">
            <v>114841.93223065852</v>
          </cell>
          <cell r="T2356">
            <v>1515.8451194207364</v>
          </cell>
          <cell r="U2356">
            <v>1518.1060769162509</v>
          </cell>
          <cell r="V2356">
            <v>1535.7725637902076</v>
          </cell>
          <cell r="W2356">
            <v>1529.1660739778847</v>
          </cell>
          <cell r="X2356">
            <v>1551.6625758673033</v>
          </cell>
          <cell r="Y2356">
            <v>272.55931285579908</v>
          </cell>
          <cell r="Z2356">
            <v>315.33200793775671</v>
          </cell>
          <cell r="AA2356">
            <v>331.9150346603725</v>
          </cell>
          <cell r="AB2356">
            <v>336.63399949575137</v>
          </cell>
          <cell r="AC2356">
            <v>425.49049414309542</v>
          </cell>
          <cell r="AD2356">
            <v>38.776105682181388</v>
          </cell>
          <cell r="AE2356">
            <v>45.044183206664634</v>
          </cell>
          <cell r="AF2356">
            <v>39.011119818367654</v>
          </cell>
          <cell r="AG2356">
            <v>37.090597097006025</v>
          </cell>
          <cell r="AH2356">
            <v>28.812741611892577</v>
          </cell>
        </row>
        <row r="2357">
          <cell r="B2357">
            <v>10966</v>
          </cell>
          <cell r="C2357" t="str">
            <v>NC</v>
          </cell>
          <cell r="D2357" t="str">
            <v>Municipal</v>
          </cell>
          <cell r="E2357">
            <v>2.4932794251099909E-2</v>
          </cell>
          <cell r="F2357">
            <v>1</v>
          </cell>
          <cell r="G2357">
            <v>12727.028917910447</v>
          </cell>
          <cell r="H2357">
            <v>12727.028917910447</v>
          </cell>
          <cell r="I2357">
            <v>11.608880937499999</v>
          </cell>
          <cell r="J2357">
            <v>27701.4</v>
          </cell>
          <cell r="K2357">
            <v>218294</v>
          </cell>
          <cell r="L2357">
            <v>17152</v>
          </cell>
          <cell r="M2357">
            <v>0.11595377651204339</v>
          </cell>
          <cell r="N2357">
            <v>0.11595377651204339</v>
          </cell>
          <cell r="O2357">
            <v>8637.9393171765569</v>
          </cell>
          <cell r="P2357">
            <v>23691.389773438943</v>
          </cell>
          <cell r="Q2357">
            <v>37635.404061349756</v>
          </cell>
          <cell r="R2357">
            <v>46668.759817534177</v>
          </cell>
          <cell r="S2357">
            <v>114841.93223065852</v>
          </cell>
          <cell r="T2357">
            <v>1515.8451194207364</v>
          </cell>
          <cell r="U2357">
            <v>1518.1060769162509</v>
          </cell>
          <cell r="V2357">
            <v>1535.7725637902076</v>
          </cell>
          <cell r="W2357">
            <v>1529.1660739778847</v>
          </cell>
          <cell r="X2357">
            <v>1551.6625758673033</v>
          </cell>
          <cell r="Y2357">
            <v>272.55931285579908</v>
          </cell>
          <cell r="Z2357">
            <v>315.33200793775671</v>
          </cell>
          <cell r="AA2357">
            <v>331.9150346603725</v>
          </cell>
          <cell r="AB2357">
            <v>336.63399949575137</v>
          </cell>
          <cell r="AC2357">
            <v>425.49049414309542</v>
          </cell>
          <cell r="AD2357">
            <v>38.776105682181388</v>
          </cell>
          <cell r="AE2357">
            <v>45.044183206664634</v>
          </cell>
          <cell r="AF2357">
            <v>39.011119818367654</v>
          </cell>
          <cell r="AG2357">
            <v>37.090597097006025</v>
          </cell>
          <cell r="AH2357">
            <v>28.812741611892577</v>
          </cell>
        </row>
        <row r="2358">
          <cell r="B2358">
            <v>11035</v>
          </cell>
          <cell r="C2358" t="str">
            <v>NC</v>
          </cell>
          <cell r="D2358" t="str">
            <v>Municipal</v>
          </cell>
          <cell r="E2358">
            <v>2.4932794251099909E-2</v>
          </cell>
          <cell r="F2358">
            <v>0</v>
          </cell>
          <cell r="G2358">
            <v>0</v>
          </cell>
          <cell r="H2358">
            <v>3411.2536589790952</v>
          </cell>
          <cell r="I2358">
            <v>11.608880937499999</v>
          </cell>
          <cell r="J2358">
            <v>0</v>
          </cell>
          <cell r="K2358">
            <v>0</v>
          </cell>
          <cell r="L2358">
            <v>0</v>
          </cell>
          <cell r="M2358">
            <v>0</v>
          </cell>
          <cell r="N2358">
            <v>3.1680557455616376E-2</v>
          </cell>
          <cell r="O2358">
            <v>8637.9393171765569</v>
          </cell>
          <cell r="P2358">
            <v>23691.389773438943</v>
          </cell>
          <cell r="Q2358">
            <v>37635.404061349756</v>
          </cell>
          <cell r="R2358">
            <v>46668.759817534177</v>
          </cell>
          <cell r="S2358">
            <v>114841.93223065852</v>
          </cell>
          <cell r="T2358">
            <v>1515.8451194207364</v>
          </cell>
          <cell r="U2358">
            <v>1518.1060769162509</v>
          </cell>
          <cell r="V2358">
            <v>1535.7725637902076</v>
          </cell>
          <cell r="W2358">
            <v>1529.1660739778847</v>
          </cell>
          <cell r="X2358">
            <v>1551.6625758673033</v>
          </cell>
          <cell r="Y2358">
            <v>272.55931285579908</v>
          </cell>
          <cell r="Z2358">
            <v>315.33200793775671</v>
          </cell>
          <cell r="AA2358">
            <v>331.9150346603725</v>
          </cell>
          <cell r="AB2358">
            <v>336.63399949575137</v>
          </cell>
          <cell r="AC2358">
            <v>425.49049414309542</v>
          </cell>
          <cell r="AD2358">
            <v>38.776105682181388</v>
          </cell>
          <cell r="AE2358">
            <v>45.044183206664634</v>
          </cell>
          <cell r="AF2358">
            <v>39.011119818367654</v>
          </cell>
          <cell r="AG2358">
            <v>37.090597097006025</v>
          </cell>
          <cell r="AH2358">
            <v>28.812741611892577</v>
          </cell>
        </row>
        <row r="2359">
          <cell r="B2359">
            <v>11318</v>
          </cell>
          <cell r="C2359" t="str">
            <v>NC</v>
          </cell>
          <cell r="D2359" t="str">
            <v>Municipal</v>
          </cell>
          <cell r="E2359">
            <v>2.4932794251099909E-2</v>
          </cell>
          <cell r="F2359">
            <v>1</v>
          </cell>
          <cell r="G2359">
            <v>9562.2001918771984</v>
          </cell>
          <cell r="H2359">
            <v>9562.2001918771984</v>
          </cell>
          <cell r="I2359">
            <v>11.608880937499999</v>
          </cell>
          <cell r="J2359">
            <v>11144</v>
          </cell>
          <cell r="K2359">
            <v>89703</v>
          </cell>
          <cell r="L2359">
            <v>9381</v>
          </cell>
          <cell r="M2359">
            <v>0.10966372423557463</v>
          </cell>
          <cell r="N2359">
            <v>0.10966372423557463</v>
          </cell>
          <cell r="O2359">
            <v>8637.9393171765569</v>
          </cell>
          <cell r="P2359">
            <v>23691.389773438943</v>
          </cell>
          <cell r="Q2359">
            <v>37635.404061349756</v>
          </cell>
          <cell r="R2359">
            <v>46668.759817534177</v>
          </cell>
          <cell r="S2359">
            <v>114841.93223065852</v>
          </cell>
          <cell r="T2359">
            <v>1515.8451194207364</v>
          </cell>
          <cell r="U2359">
            <v>1518.1060769162509</v>
          </cell>
          <cell r="V2359">
            <v>1535.7725637902076</v>
          </cell>
          <cell r="W2359">
            <v>1529.1660739778847</v>
          </cell>
          <cell r="X2359">
            <v>1551.6625758673033</v>
          </cell>
          <cell r="Y2359">
            <v>272.55931285579908</v>
          </cell>
          <cell r="Z2359">
            <v>315.33200793775671</v>
          </cell>
          <cell r="AA2359">
            <v>331.9150346603725</v>
          </cell>
          <cell r="AB2359">
            <v>336.63399949575137</v>
          </cell>
          <cell r="AC2359">
            <v>425.49049414309542</v>
          </cell>
          <cell r="AD2359">
            <v>38.776105682181388</v>
          </cell>
          <cell r="AE2359">
            <v>45.044183206664634</v>
          </cell>
          <cell r="AF2359">
            <v>39.011119818367654</v>
          </cell>
          <cell r="AG2359">
            <v>37.090597097006025</v>
          </cell>
          <cell r="AH2359">
            <v>28.812741611892577</v>
          </cell>
        </row>
        <row r="2360">
          <cell r="B2360">
            <v>12801</v>
          </cell>
          <cell r="C2360" t="str">
            <v>NC</v>
          </cell>
          <cell r="D2360" t="str">
            <v>Municipal</v>
          </cell>
          <cell r="E2360">
            <v>2.4932794251099909E-2</v>
          </cell>
          <cell r="F2360">
            <v>1</v>
          </cell>
          <cell r="G2360">
            <v>11531.393396754336</v>
          </cell>
          <cell r="H2360">
            <v>11531.393396754336</v>
          </cell>
          <cell r="I2360">
            <v>11.608880937499999</v>
          </cell>
          <cell r="J2360">
            <v>13497</v>
          </cell>
          <cell r="K2360">
            <v>103033</v>
          </cell>
          <cell r="L2360">
            <v>8935</v>
          </cell>
          <cell r="M2360">
            <v>0.11891622864403881</v>
          </cell>
          <cell r="N2360">
            <v>0.11891622864403881</v>
          </cell>
          <cell r="O2360">
            <v>8637.9393171765569</v>
          </cell>
          <cell r="P2360">
            <v>23691.389773438943</v>
          </cell>
          <cell r="Q2360">
            <v>37635.404061349756</v>
          </cell>
          <cell r="R2360">
            <v>46668.759817534177</v>
          </cell>
          <cell r="S2360">
            <v>114841.93223065852</v>
          </cell>
          <cell r="T2360">
            <v>1515.8451194207364</v>
          </cell>
          <cell r="U2360">
            <v>1518.1060769162509</v>
          </cell>
          <cell r="V2360">
            <v>1535.7725637902076</v>
          </cell>
          <cell r="W2360">
            <v>1529.1660739778847</v>
          </cell>
          <cell r="X2360">
            <v>1551.6625758673033</v>
          </cell>
          <cell r="Y2360">
            <v>272.55931285579908</v>
          </cell>
          <cell r="Z2360">
            <v>315.33200793775671</v>
          </cell>
          <cell r="AA2360">
            <v>331.9150346603725</v>
          </cell>
          <cell r="AB2360">
            <v>336.63399949575137</v>
          </cell>
          <cell r="AC2360">
            <v>425.49049414309542</v>
          </cell>
          <cell r="AD2360">
            <v>38.776105682181388</v>
          </cell>
          <cell r="AE2360">
            <v>45.044183206664634</v>
          </cell>
          <cell r="AF2360">
            <v>39.011119818367654</v>
          </cell>
          <cell r="AG2360">
            <v>37.090597097006025</v>
          </cell>
          <cell r="AH2360">
            <v>28.812741611892577</v>
          </cell>
        </row>
        <row r="2361">
          <cell r="B2361">
            <v>12944</v>
          </cell>
          <cell r="C2361" t="str">
            <v>NC</v>
          </cell>
          <cell r="D2361" t="str">
            <v>Municipal</v>
          </cell>
          <cell r="E2361">
            <v>2.4932794251099909E-2</v>
          </cell>
          <cell r="F2361">
            <v>1</v>
          </cell>
          <cell r="G2361">
            <v>10414.257900254604</v>
          </cell>
          <cell r="H2361">
            <v>10414.257900254604</v>
          </cell>
          <cell r="I2361">
            <v>11.608880937499999</v>
          </cell>
          <cell r="J2361">
            <v>8276.5</v>
          </cell>
          <cell r="K2361">
            <v>69536</v>
          </cell>
          <cell r="L2361">
            <v>6677</v>
          </cell>
          <cell r="M2361">
            <v>0.10564815381620671</v>
          </cell>
          <cell r="N2361">
            <v>0.10564815381620671</v>
          </cell>
          <cell r="O2361">
            <v>8637.9393171765569</v>
          </cell>
          <cell r="P2361">
            <v>23691.389773438943</v>
          </cell>
          <cell r="Q2361">
            <v>37635.404061349756</v>
          </cell>
          <cell r="R2361">
            <v>46668.759817534177</v>
          </cell>
          <cell r="S2361">
            <v>114841.93223065852</v>
          </cell>
          <cell r="T2361">
            <v>1515.8451194207364</v>
          </cell>
          <cell r="U2361">
            <v>1518.1060769162509</v>
          </cell>
          <cell r="V2361">
            <v>1535.7725637902076</v>
          </cell>
          <cell r="W2361">
            <v>1529.1660739778847</v>
          </cell>
          <cell r="X2361">
            <v>1551.6625758673033</v>
          </cell>
          <cell r="Y2361">
            <v>272.55931285579908</v>
          </cell>
          <cell r="Z2361">
            <v>315.33200793775671</v>
          </cell>
          <cell r="AA2361">
            <v>331.9150346603725</v>
          </cell>
          <cell r="AB2361">
            <v>336.63399949575137</v>
          </cell>
          <cell r="AC2361">
            <v>425.49049414309542</v>
          </cell>
          <cell r="AD2361">
            <v>38.776105682181388</v>
          </cell>
          <cell r="AE2361">
            <v>45.044183206664634</v>
          </cell>
          <cell r="AF2361">
            <v>39.011119818367654</v>
          </cell>
          <cell r="AG2361">
            <v>37.090597097006025</v>
          </cell>
          <cell r="AH2361">
            <v>28.812741611892577</v>
          </cell>
        </row>
        <row r="2362">
          <cell r="B2362">
            <v>13416</v>
          </cell>
          <cell r="C2362" t="str">
            <v>NC</v>
          </cell>
          <cell r="D2362" t="str">
            <v>Municipal</v>
          </cell>
          <cell r="E2362">
            <v>2.4932794251099909E-2</v>
          </cell>
          <cell r="F2362">
            <v>1</v>
          </cell>
          <cell r="G2362">
            <v>12198.290510272385</v>
          </cell>
          <cell r="H2362">
            <v>12198.290510272385</v>
          </cell>
          <cell r="I2362">
            <v>11.608880937499999</v>
          </cell>
          <cell r="J2362">
            <v>28521</v>
          </cell>
          <cell r="K2362">
            <v>236903</v>
          </cell>
          <cell r="L2362">
            <v>19421</v>
          </cell>
          <cell r="M2362">
            <v>0.10897087449189646</v>
          </cell>
          <cell r="N2362">
            <v>0.10897087449189646</v>
          </cell>
          <cell r="O2362">
            <v>8637.9393171765569</v>
          </cell>
          <cell r="P2362">
            <v>23691.389773438943</v>
          </cell>
          <cell r="Q2362">
            <v>37635.404061349756</v>
          </cell>
          <cell r="R2362">
            <v>46668.759817534177</v>
          </cell>
          <cell r="S2362">
            <v>114841.93223065852</v>
          </cell>
          <cell r="T2362">
            <v>1515.8451194207364</v>
          </cell>
          <cell r="U2362">
            <v>1518.1060769162509</v>
          </cell>
          <cell r="V2362">
            <v>1535.7725637902076</v>
          </cell>
          <cell r="W2362">
            <v>1529.1660739778847</v>
          </cell>
          <cell r="X2362">
            <v>1551.6625758673033</v>
          </cell>
          <cell r="Y2362">
            <v>272.55931285579908</v>
          </cell>
          <cell r="Z2362">
            <v>315.33200793775671</v>
          </cell>
          <cell r="AA2362">
            <v>331.9150346603725</v>
          </cell>
          <cell r="AB2362">
            <v>336.63399949575137</v>
          </cell>
          <cell r="AC2362">
            <v>425.49049414309542</v>
          </cell>
          <cell r="AD2362">
            <v>38.776105682181388</v>
          </cell>
          <cell r="AE2362">
            <v>45.044183206664634</v>
          </cell>
          <cell r="AF2362">
            <v>39.011119818367654</v>
          </cell>
          <cell r="AG2362">
            <v>37.090597097006025</v>
          </cell>
          <cell r="AH2362">
            <v>28.812741611892577</v>
          </cell>
        </row>
        <row r="2363">
          <cell r="B2363">
            <v>13561</v>
          </cell>
          <cell r="C2363" t="str">
            <v>NC</v>
          </cell>
          <cell r="D2363" t="str">
            <v>Municipal</v>
          </cell>
          <cell r="E2363">
            <v>2.4932794251099909E-2</v>
          </cell>
          <cell r="F2363">
            <v>0</v>
          </cell>
          <cell r="G2363">
            <v>0</v>
          </cell>
          <cell r="H2363">
            <v>3411.2536589790952</v>
          </cell>
          <cell r="I2363">
            <v>11.608880937499999</v>
          </cell>
          <cell r="J2363">
            <v>0</v>
          </cell>
          <cell r="K2363">
            <v>0</v>
          </cell>
          <cell r="L2363">
            <v>0</v>
          </cell>
          <cell r="M2363">
            <v>0</v>
          </cell>
          <cell r="N2363">
            <v>3.1680557455616376E-2</v>
          </cell>
          <cell r="O2363">
            <v>8637.9393171765569</v>
          </cell>
          <cell r="P2363">
            <v>23691.389773438943</v>
          </cell>
          <cell r="Q2363">
            <v>37635.404061349756</v>
          </cell>
          <cell r="R2363">
            <v>46668.759817534177</v>
          </cell>
          <cell r="S2363">
            <v>114841.93223065852</v>
          </cell>
          <cell r="T2363">
            <v>1515.8451194207364</v>
          </cell>
          <cell r="U2363">
            <v>1518.1060769162509</v>
          </cell>
          <cell r="V2363">
            <v>1535.7725637902076</v>
          </cell>
          <cell r="W2363">
            <v>1529.1660739778847</v>
          </cell>
          <cell r="X2363">
            <v>1551.6625758673033</v>
          </cell>
          <cell r="Y2363">
            <v>272.55931285579908</v>
          </cell>
          <cell r="Z2363">
            <v>315.33200793775671</v>
          </cell>
          <cell r="AA2363">
            <v>331.9150346603725</v>
          </cell>
          <cell r="AB2363">
            <v>336.63399949575137</v>
          </cell>
          <cell r="AC2363">
            <v>425.49049414309542</v>
          </cell>
          <cell r="AD2363">
            <v>38.776105682181388</v>
          </cell>
          <cell r="AE2363">
            <v>45.044183206664634</v>
          </cell>
          <cell r="AF2363">
            <v>39.011119818367654</v>
          </cell>
          <cell r="AG2363">
            <v>37.090597097006025</v>
          </cell>
          <cell r="AH2363">
            <v>28.812741611892577</v>
          </cell>
        </row>
        <row r="2364">
          <cell r="B2364">
            <v>16113</v>
          </cell>
          <cell r="C2364" t="str">
            <v>NC</v>
          </cell>
          <cell r="D2364" t="str">
            <v>Municipal</v>
          </cell>
          <cell r="E2364">
            <v>2.4932794251099909E-2</v>
          </cell>
          <cell r="F2364">
            <v>0</v>
          </cell>
          <cell r="G2364">
            <v>0</v>
          </cell>
          <cell r="H2364">
            <v>3411.2536589790952</v>
          </cell>
          <cell r="I2364">
            <v>11.608880937499999</v>
          </cell>
          <cell r="J2364">
            <v>0</v>
          </cell>
          <cell r="K2364">
            <v>0</v>
          </cell>
          <cell r="L2364">
            <v>0</v>
          </cell>
          <cell r="M2364">
            <v>0</v>
          </cell>
          <cell r="N2364">
            <v>3.1680557455616376E-2</v>
          </cell>
          <cell r="O2364">
            <v>8637.9393171765569</v>
          </cell>
          <cell r="P2364">
            <v>23691.389773438943</v>
          </cell>
          <cell r="Q2364">
            <v>37635.404061349756</v>
          </cell>
          <cell r="R2364">
            <v>46668.759817534177</v>
          </cell>
          <cell r="S2364">
            <v>114841.93223065852</v>
          </cell>
          <cell r="T2364">
            <v>1515.8451194207364</v>
          </cell>
          <cell r="U2364">
            <v>1518.1060769162509</v>
          </cell>
          <cell r="V2364">
            <v>1535.7725637902076</v>
          </cell>
          <cell r="W2364">
            <v>1529.1660739778847</v>
          </cell>
          <cell r="X2364">
            <v>1551.6625758673033</v>
          </cell>
          <cell r="Y2364">
            <v>272.55931285579908</v>
          </cell>
          <cell r="Z2364">
            <v>315.33200793775671</v>
          </cell>
          <cell r="AA2364">
            <v>331.9150346603725</v>
          </cell>
          <cell r="AB2364">
            <v>336.63399949575137</v>
          </cell>
          <cell r="AC2364">
            <v>425.49049414309542</v>
          </cell>
          <cell r="AD2364">
            <v>38.776105682181388</v>
          </cell>
          <cell r="AE2364">
            <v>45.044183206664634</v>
          </cell>
          <cell r="AF2364">
            <v>39.011119818367654</v>
          </cell>
          <cell r="AG2364">
            <v>37.090597097006025</v>
          </cell>
          <cell r="AH2364">
            <v>28.812741611892577</v>
          </cell>
        </row>
        <row r="2365">
          <cell r="B2365">
            <v>16226</v>
          </cell>
          <cell r="C2365" t="str">
            <v>NC</v>
          </cell>
          <cell r="D2365" t="str">
            <v>Municipal</v>
          </cell>
          <cell r="E2365">
            <v>2.4932794251099909E-2</v>
          </cell>
          <cell r="F2365">
            <v>1</v>
          </cell>
          <cell r="G2365">
            <v>12108.515204275824</v>
          </cell>
          <cell r="H2365">
            <v>12108.515204275824</v>
          </cell>
          <cell r="I2365">
            <v>11.608880937499999</v>
          </cell>
          <cell r="J2365">
            <v>36145</v>
          </cell>
          <cell r="K2365">
            <v>299044</v>
          </cell>
          <cell r="L2365">
            <v>24697</v>
          </cell>
          <cell r="M2365">
            <v>0.10936365755487069</v>
          </cell>
          <cell r="N2365">
            <v>0.10936365755487069</v>
          </cell>
          <cell r="O2365">
            <v>8637.9393171765569</v>
          </cell>
          <cell r="P2365">
            <v>23691.389773438943</v>
          </cell>
          <cell r="Q2365">
            <v>37635.404061349756</v>
          </cell>
          <cell r="R2365">
            <v>46668.759817534177</v>
          </cell>
          <cell r="S2365">
            <v>114841.93223065852</v>
          </cell>
          <cell r="T2365">
            <v>1515.8451194207364</v>
          </cell>
          <cell r="U2365">
            <v>1518.1060769162509</v>
          </cell>
          <cell r="V2365">
            <v>1535.7725637902076</v>
          </cell>
          <cell r="W2365">
            <v>1529.1660739778847</v>
          </cell>
          <cell r="X2365">
            <v>1551.6625758673033</v>
          </cell>
          <cell r="Y2365">
            <v>272.55931285579908</v>
          </cell>
          <cell r="Z2365">
            <v>315.33200793775671</v>
          </cell>
          <cell r="AA2365">
            <v>331.9150346603725</v>
          </cell>
          <cell r="AB2365">
            <v>336.63399949575137</v>
          </cell>
          <cell r="AC2365">
            <v>425.49049414309542</v>
          </cell>
          <cell r="AD2365">
            <v>38.776105682181388</v>
          </cell>
          <cell r="AE2365">
            <v>45.044183206664634</v>
          </cell>
          <cell r="AF2365">
            <v>39.011119818367654</v>
          </cell>
          <cell r="AG2365">
            <v>37.090597097006025</v>
          </cell>
          <cell r="AH2365">
            <v>28.812741611892577</v>
          </cell>
        </row>
        <row r="2366">
          <cell r="B2366">
            <v>17037</v>
          </cell>
          <cell r="C2366" t="str">
            <v>NC</v>
          </cell>
          <cell r="D2366" t="str">
            <v>Municipal</v>
          </cell>
          <cell r="E2366">
            <v>2.4932794251099909E-2</v>
          </cell>
          <cell r="F2366">
            <v>0</v>
          </cell>
          <cell r="G2366">
            <v>0</v>
          </cell>
          <cell r="H2366">
            <v>3411.2536589790952</v>
          </cell>
          <cell r="I2366">
            <v>11.608880937499999</v>
          </cell>
          <cell r="J2366">
            <v>0</v>
          </cell>
          <cell r="K2366">
            <v>0</v>
          </cell>
          <cell r="L2366">
            <v>0</v>
          </cell>
          <cell r="M2366">
            <v>0</v>
          </cell>
          <cell r="N2366">
            <v>3.1680557455616376E-2</v>
          </cell>
          <cell r="O2366">
            <v>8637.9393171765569</v>
          </cell>
          <cell r="P2366">
            <v>23691.389773438943</v>
          </cell>
          <cell r="Q2366">
            <v>37635.404061349756</v>
          </cell>
          <cell r="R2366">
            <v>46668.759817534177</v>
          </cell>
          <cell r="S2366">
            <v>114841.93223065852</v>
          </cell>
          <cell r="T2366">
            <v>1515.8451194207364</v>
          </cell>
          <cell r="U2366">
            <v>1518.1060769162509</v>
          </cell>
          <cell r="V2366">
            <v>1535.7725637902076</v>
          </cell>
          <cell r="W2366">
            <v>1529.1660739778847</v>
          </cell>
          <cell r="X2366">
            <v>1551.6625758673033</v>
          </cell>
          <cell r="Y2366">
            <v>272.55931285579908</v>
          </cell>
          <cell r="Z2366">
            <v>315.33200793775671</v>
          </cell>
          <cell r="AA2366">
            <v>331.9150346603725</v>
          </cell>
          <cell r="AB2366">
            <v>336.63399949575137</v>
          </cell>
          <cell r="AC2366">
            <v>425.49049414309542</v>
          </cell>
          <cell r="AD2366">
            <v>38.776105682181388</v>
          </cell>
          <cell r="AE2366">
            <v>45.044183206664634</v>
          </cell>
          <cell r="AF2366">
            <v>39.011119818367654</v>
          </cell>
          <cell r="AG2366">
            <v>37.090597097006025</v>
          </cell>
          <cell r="AH2366">
            <v>28.812741611892577</v>
          </cell>
        </row>
        <row r="2367">
          <cell r="B2367">
            <v>17668</v>
          </cell>
          <cell r="C2367" t="str">
            <v>NC</v>
          </cell>
          <cell r="D2367" t="str">
            <v>Municipal</v>
          </cell>
          <cell r="E2367">
            <v>2.4932794251099909E-2</v>
          </cell>
          <cell r="F2367">
            <v>0</v>
          </cell>
          <cell r="G2367">
            <v>0</v>
          </cell>
          <cell r="H2367">
            <v>3411.2536589790952</v>
          </cell>
          <cell r="I2367">
            <v>11.608880937499999</v>
          </cell>
          <cell r="J2367">
            <v>0</v>
          </cell>
          <cell r="K2367">
            <v>0</v>
          </cell>
          <cell r="L2367">
            <v>0</v>
          </cell>
          <cell r="M2367">
            <v>0</v>
          </cell>
          <cell r="N2367">
            <v>3.1680557455616376E-2</v>
          </cell>
          <cell r="O2367">
            <v>8637.9393171765569</v>
          </cell>
          <cell r="P2367">
            <v>23691.389773438943</v>
          </cell>
          <cell r="Q2367">
            <v>37635.404061349756</v>
          </cell>
          <cell r="R2367">
            <v>46668.759817534177</v>
          </cell>
          <cell r="S2367">
            <v>114841.93223065852</v>
          </cell>
          <cell r="T2367">
            <v>1515.8451194207364</v>
          </cell>
          <cell r="U2367">
            <v>1518.1060769162509</v>
          </cell>
          <cell r="V2367">
            <v>1535.7725637902076</v>
          </cell>
          <cell r="W2367">
            <v>1529.1660739778847</v>
          </cell>
          <cell r="X2367">
            <v>1551.6625758673033</v>
          </cell>
          <cell r="Y2367">
            <v>272.55931285579908</v>
          </cell>
          <cell r="Z2367">
            <v>315.33200793775671</v>
          </cell>
          <cell r="AA2367">
            <v>331.9150346603725</v>
          </cell>
          <cell r="AB2367">
            <v>336.63399949575137</v>
          </cell>
          <cell r="AC2367">
            <v>425.49049414309542</v>
          </cell>
          <cell r="AD2367">
            <v>38.776105682181388</v>
          </cell>
          <cell r="AE2367">
            <v>45.044183206664634</v>
          </cell>
          <cell r="AF2367">
            <v>39.011119818367654</v>
          </cell>
          <cell r="AG2367">
            <v>37.090597097006025</v>
          </cell>
          <cell r="AH2367">
            <v>28.812741611892577</v>
          </cell>
        </row>
        <row r="2368">
          <cell r="B2368">
            <v>18022</v>
          </cell>
          <cell r="C2368" t="str">
            <v>NC</v>
          </cell>
          <cell r="D2368" t="str">
            <v>Municipal</v>
          </cell>
          <cell r="E2368">
            <v>2.4932794251099909E-2</v>
          </cell>
          <cell r="F2368">
            <v>1</v>
          </cell>
          <cell r="G2368">
            <v>10639.307699170309</v>
          </cell>
          <cell r="H2368">
            <v>10639.307699170309</v>
          </cell>
          <cell r="I2368">
            <v>11.608880937499999</v>
          </cell>
          <cell r="J2368">
            <v>12853.3</v>
          </cell>
          <cell r="K2368">
            <v>119256</v>
          </cell>
          <cell r="L2368">
            <v>11209</v>
          </cell>
          <cell r="M2368">
            <v>9.4685488720557043E-2</v>
          </cell>
          <cell r="N2368">
            <v>9.4685488720557043E-2</v>
          </cell>
          <cell r="O2368">
            <v>8637.9393171765569</v>
          </cell>
          <cell r="P2368">
            <v>23691.389773438943</v>
          </cell>
          <cell r="Q2368">
            <v>37635.404061349756</v>
          </cell>
          <cell r="R2368">
            <v>46668.759817534177</v>
          </cell>
          <cell r="S2368">
            <v>114841.93223065852</v>
          </cell>
          <cell r="T2368">
            <v>1515.8451194207364</v>
          </cell>
          <cell r="U2368">
            <v>1518.1060769162509</v>
          </cell>
          <cell r="V2368">
            <v>1535.7725637902076</v>
          </cell>
          <cell r="W2368">
            <v>1529.1660739778847</v>
          </cell>
          <cell r="X2368">
            <v>1551.6625758673033</v>
          </cell>
          <cell r="Y2368">
            <v>272.55931285579908</v>
          </cell>
          <cell r="Z2368">
            <v>315.33200793775671</v>
          </cell>
          <cell r="AA2368">
            <v>331.9150346603725</v>
          </cell>
          <cell r="AB2368">
            <v>336.63399949575137</v>
          </cell>
          <cell r="AC2368">
            <v>425.49049414309542</v>
          </cell>
          <cell r="AD2368">
            <v>38.776105682181388</v>
          </cell>
          <cell r="AE2368">
            <v>45.044183206664634</v>
          </cell>
          <cell r="AF2368">
            <v>39.011119818367654</v>
          </cell>
          <cell r="AG2368">
            <v>37.090597097006025</v>
          </cell>
          <cell r="AH2368">
            <v>28.812741611892577</v>
          </cell>
        </row>
        <row r="2369">
          <cell r="B2369">
            <v>20142</v>
          </cell>
          <cell r="C2369" t="str">
            <v>NC</v>
          </cell>
          <cell r="D2369" t="str">
            <v>Municipal</v>
          </cell>
          <cell r="E2369">
            <v>2.4932794251099909E-2</v>
          </cell>
          <cell r="F2369">
            <v>1</v>
          </cell>
          <cell r="G2369">
            <v>11938.014699371291</v>
          </cell>
          <cell r="H2369">
            <v>11938.014699371291</v>
          </cell>
          <cell r="I2369">
            <v>11.608880937499999</v>
          </cell>
          <cell r="J2369">
            <v>17118.8</v>
          </cell>
          <cell r="K2369">
            <v>134816</v>
          </cell>
          <cell r="L2369">
            <v>11293</v>
          </cell>
          <cell r="M2369">
            <v>0.11530983630187627</v>
          </cell>
          <cell r="N2369">
            <v>0.11530983630187627</v>
          </cell>
          <cell r="O2369">
            <v>8637.9393171765569</v>
          </cell>
          <cell r="P2369">
            <v>23691.389773438943</v>
          </cell>
          <cell r="Q2369">
            <v>37635.404061349756</v>
          </cell>
          <cell r="R2369">
            <v>46668.759817534177</v>
          </cell>
          <cell r="S2369">
            <v>114841.93223065852</v>
          </cell>
          <cell r="T2369">
            <v>1515.8451194207364</v>
          </cell>
          <cell r="U2369">
            <v>1518.1060769162509</v>
          </cell>
          <cell r="V2369">
            <v>1535.7725637902076</v>
          </cell>
          <cell r="W2369">
            <v>1529.1660739778847</v>
          </cell>
          <cell r="X2369">
            <v>1551.6625758673033</v>
          </cell>
          <cell r="Y2369">
            <v>272.55931285579908</v>
          </cell>
          <cell r="Z2369">
            <v>315.33200793775671</v>
          </cell>
          <cell r="AA2369">
            <v>331.9150346603725</v>
          </cell>
          <cell r="AB2369">
            <v>336.63399949575137</v>
          </cell>
          <cell r="AC2369">
            <v>425.49049414309542</v>
          </cell>
          <cell r="AD2369">
            <v>38.776105682181388</v>
          </cell>
          <cell r="AE2369">
            <v>45.044183206664634</v>
          </cell>
          <cell r="AF2369">
            <v>39.011119818367654</v>
          </cell>
          <cell r="AG2369">
            <v>37.090597097006025</v>
          </cell>
          <cell r="AH2369">
            <v>28.812741611892577</v>
          </cell>
        </row>
        <row r="2370">
          <cell r="B2370">
            <v>20785</v>
          </cell>
          <cell r="C2370" t="str">
            <v>NC</v>
          </cell>
          <cell r="D2370" t="str">
            <v>Municipal</v>
          </cell>
          <cell r="E2370">
            <v>2.4932794251099909E-2</v>
          </cell>
          <cell r="F2370">
            <v>1</v>
          </cell>
          <cell r="G2370">
            <v>12919.831499199947</v>
          </cell>
          <cell r="H2370">
            <v>12919.831499199947</v>
          </cell>
          <cell r="I2370">
            <v>11.608880937499999</v>
          </cell>
          <cell r="J2370">
            <v>45836.4</v>
          </cell>
          <cell r="K2370">
            <v>395644</v>
          </cell>
          <cell r="L2370">
            <v>30623</v>
          </cell>
          <cell r="M2370">
            <v>0.10507025221818414</v>
          </cell>
          <cell r="N2370">
            <v>0.10507025221818414</v>
          </cell>
          <cell r="O2370">
            <v>8637.9393171765569</v>
          </cell>
          <cell r="P2370">
            <v>23691.389773438943</v>
          </cell>
          <cell r="Q2370">
            <v>37635.404061349756</v>
          </cell>
          <cell r="R2370">
            <v>46668.759817534177</v>
          </cell>
          <cell r="S2370">
            <v>114841.93223065852</v>
          </cell>
          <cell r="T2370">
            <v>1515.8451194207364</v>
          </cell>
          <cell r="U2370">
            <v>1518.1060769162509</v>
          </cell>
          <cell r="V2370">
            <v>1535.7725637902076</v>
          </cell>
          <cell r="W2370">
            <v>1529.1660739778847</v>
          </cell>
          <cell r="X2370">
            <v>1551.6625758673033</v>
          </cell>
          <cell r="Y2370">
            <v>272.55931285579908</v>
          </cell>
          <cell r="Z2370">
            <v>315.33200793775671</v>
          </cell>
          <cell r="AA2370">
            <v>331.9150346603725</v>
          </cell>
          <cell r="AB2370">
            <v>336.63399949575137</v>
          </cell>
          <cell r="AC2370">
            <v>425.49049414309542</v>
          </cell>
          <cell r="AD2370">
            <v>38.776105682181388</v>
          </cell>
          <cell r="AE2370">
            <v>45.044183206664634</v>
          </cell>
          <cell r="AF2370">
            <v>39.011119818367654</v>
          </cell>
          <cell r="AG2370">
            <v>37.090597097006025</v>
          </cell>
          <cell r="AH2370">
            <v>28.812741611892577</v>
          </cell>
        </row>
        <row r="2371">
          <cell r="B2371">
            <v>20836</v>
          </cell>
          <cell r="C2371" t="str">
            <v>NC</v>
          </cell>
          <cell r="D2371" t="str">
            <v>Municipal</v>
          </cell>
          <cell r="E2371">
            <v>2.4932794251099909E-2</v>
          </cell>
          <cell r="F2371">
            <v>0</v>
          </cell>
          <cell r="G2371">
            <v>0</v>
          </cell>
          <cell r="H2371">
            <v>3411.2536589790952</v>
          </cell>
          <cell r="I2371">
            <v>11.608880937499999</v>
          </cell>
          <cell r="J2371">
            <v>0</v>
          </cell>
          <cell r="K2371">
            <v>0</v>
          </cell>
          <cell r="L2371">
            <v>0</v>
          </cell>
          <cell r="M2371">
            <v>0</v>
          </cell>
          <cell r="N2371">
            <v>3.1680557455616376E-2</v>
          </cell>
          <cell r="O2371">
            <v>8637.9393171765569</v>
          </cell>
          <cell r="P2371">
            <v>23691.389773438943</v>
          </cell>
          <cell r="Q2371">
            <v>37635.404061349756</v>
          </cell>
          <cell r="R2371">
            <v>46668.759817534177</v>
          </cell>
          <cell r="S2371">
            <v>114841.93223065852</v>
          </cell>
          <cell r="T2371">
            <v>1515.8451194207364</v>
          </cell>
          <cell r="U2371">
            <v>1518.1060769162509</v>
          </cell>
          <cell r="V2371">
            <v>1535.7725637902076</v>
          </cell>
          <cell r="W2371">
            <v>1529.1660739778847</v>
          </cell>
          <cell r="X2371">
            <v>1551.6625758673033</v>
          </cell>
          <cell r="Y2371">
            <v>272.55931285579908</v>
          </cell>
          <cell r="Z2371">
            <v>315.33200793775671</v>
          </cell>
          <cell r="AA2371">
            <v>331.9150346603725</v>
          </cell>
          <cell r="AB2371">
            <v>336.63399949575137</v>
          </cell>
          <cell r="AC2371">
            <v>425.49049414309542</v>
          </cell>
          <cell r="AD2371">
            <v>38.776105682181388</v>
          </cell>
          <cell r="AE2371">
            <v>45.044183206664634</v>
          </cell>
          <cell r="AF2371">
            <v>39.011119818367654</v>
          </cell>
          <cell r="AG2371">
            <v>37.090597097006025</v>
          </cell>
          <cell r="AH2371">
            <v>28.812741611892577</v>
          </cell>
        </row>
        <row r="2372">
          <cell r="B2372">
            <v>7639</v>
          </cell>
          <cell r="C2372" t="str">
            <v>NC</v>
          </cell>
          <cell r="D2372" t="str">
            <v>Municipal</v>
          </cell>
          <cell r="E2372">
            <v>2.4932794251099909E-2</v>
          </cell>
          <cell r="F2372">
            <v>1</v>
          </cell>
          <cell r="G2372">
            <v>12402.472571927894</v>
          </cell>
          <cell r="H2372">
            <v>12402.472571927894</v>
          </cell>
          <cell r="I2372">
            <v>11.608880937499999</v>
          </cell>
          <cell r="J2372">
            <v>85970.3</v>
          </cell>
          <cell r="K2372">
            <v>766448</v>
          </cell>
          <cell r="L2372">
            <v>61798</v>
          </cell>
          <cell r="M2372">
            <v>0.10093500473599316</v>
          </cell>
          <cell r="N2372">
            <v>0.10093500473599316</v>
          </cell>
          <cell r="O2372">
            <v>8637.9393171765569</v>
          </cell>
          <cell r="P2372">
            <v>23691.389773438943</v>
          </cell>
          <cell r="Q2372">
            <v>37635.404061349756</v>
          </cell>
          <cell r="R2372">
            <v>46668.759817534177</v>
          </cell>
          <cell r="S2372">
            <v>114841.93223065852</v>
          </cell>
          <cell r="T2372">
            <v>1515.8451194207364</v>
          </cell>
          <cell r="U2372">
            <v>1518.1060769162509</v>
          </cell>
          <cell r="V2372">
            <v>1535.7725637902076</v>
          </cell>
          <cell r="W2372">
            <v>1529.1660739778847</v>
          </cell>
          <cell r="X2372">
            <v>1551.6625758673033</v>
          </cell>
          <cell r="Y2372">
            <v>272.55931285579908</v>
          </cell>
          <cell r="Z2372">
            <v>315.33200793775671</v>
          </cell>
          <cell r="AA2372">
            <v>331.9150346603725</v>
          </cell>
          <cell r="AB2372">
            <v>336.63399949575137</v>
          </cell>
          <cell r="AC2372">
            <v>425.49049414309542</v>
          </cell>
          <cell r="AD2372">
            <v>38.776105682181388</v>
          </cell>
          <cell r="AE2372">
            <v>45.044183206664634</v>
          </cell>
          <cell r="AF2372">
            <v>39.011119818367654</v>
          </cell>
          <cell r="AG2372">
            <v>37.090597097006025</v>
          </cell>
          <cell r="AH2372">
            <v>28.812741611892577</v>
          </cell>
        </row>
        <row r="2373">
          <cell r="B2373">
            <v>6235</v>
          </cell>
          <cell r="C2373" t="str">
            <v>NC</v>
          </cell>
          <cell r="D2373" t="str">
            <v>Municipal</v>
          </cell>
          <cell r="E2373">
            <v>0.22331986886781408</v>
          </cell>
          <cell r="F2373">
            <v>1</v>
          </cell>
          <cell r="G2373">
            <v>11921.106322033211</v>
          </cell>
          <cell r="H2373">
            <v>11921.106322033211</v>
          </cell>
          <cell r="I2373">
            <v>11.608880937499999</v>
          </cell>
          <cell r="J2373">
            <v>97943</v>
          </cell>
          <cell r="K2373">
            <v>882293</v>
          </cell>
          <cell r="L2373">
            <v>74011</v>
          </cell>
          <cell r="M2373">
            <v>9.9323899606158325E-2</v>
          </cell>
          <cell r="N2373">
            <v>9.9323899606158325E-2</v>
          </cell>
          <cell r="O2373">
            <v>8637.9393171765569</v>
          </cell>
          <cell r="P2373">
            <v>23691.389773438943</v>
          </cell>
          <cell r="Q2373">
            <v>37635.404061349756</v>
          </cell>
          <cell r="R2373">
            <v>46668.759817534177</v>
          </cell>
          <cell r="S2373">
            <v>114841.93223065852</v>
          </cell>
          <cell r="T2373">
            <v>1515.8451194207364</v>
          </cell>
          <cell r="U2373">
            <v>1518.1060769162509</v>
          </cell>
          <cell r="V2373">
            <v>1535.7725637902076</v>
          </cell>
          <cell r="W2373">
            <v>1529.1660739778847</v>
          </cell>
          <cell r="X2373">
            <v>1551.6625758673033</v>
          </cell>
          <cell r="Y2373">
            <v>272.55931285579908</v>
          </cell>
          <cell r="Z2373">
            <v>315.33200793775671</v>
          </cell>
          <cell r="AA2373">
            <v>331.9150346603725</v>
          </cell>
          <cell r="AB2373">
            <v>336.63399949575137</v>
          </cell>
          <cell r="AC2373">
            <v>425.49049414309542</v>
          </cell>
          <cell r="AD2373">
            <v>38.776105682181388</v>
          </cell>
          <cell r="AE2373">
            <v>45.044183206664634</v>
          </cell>
          <cell r="AF2373">
            <v>39.011119818367654</v>
          </cell>
          <cell r="AG2373">
            <v>37.090597097006025</v>
          </cell>
          <cell r="AH2373">
            <v>28.812741611892577</v>
          </cell>
        </row>
        <row r="2374">
          <cell r="B2374">
            <v>719</v>
          </cell>
          <cell r="C2374" t="str">
            <v>NC</v>
          </cell>
          <cell r="D2374" t="str">
            <v>Municipal</v>
          </cell>
          <cell r="E2374">
            <v>2.4932794251099909E-2</v>
          </cell>
          <cell r="F2374">
            <v>1</v>
          </cell>
          <cell r="G2374">
            <v>9901.783804594259</v>
          </cell>
          <cell r="H2374">
            <v>9901.783804594259</v>
          </cell>
          <cell r="I2374">
            <v>11.608880937499999</v>
          </cell>
          <cell r="J2374">
            <v>23718.5</v>
          </cell>
          <cell r="K2374">
            <v>231474</v>
          </cell>
          <cell r="L2374">
            <v>23377</v>
          </cell>
          <cell r="M2374">
            <v>8.8398395862553672E-2</v>
          </cell>
          <cell r="N2374">
            <v>8.8398395862553672E-2</v>
          </cell>
          <cell r="O2374">
            <v>8637.9393171765569</v>
          </cell>
          <cell r="P2374">
            <v>23691.389773438943</v>
          </cell>
          <cell r="Q2374">
            <v>37635.404061349756</v>
          </cell>
          <cell r="R2374">
            <v>46668.759817534177</v>
          </cell>
          <cell r="S2374">
            <v>114841.93223065852</v>
          </cell>
          <cell r="T2374">
            <v>1515.8451194207364</v>
          </cell>
          <cell r="U2374">
            <v>1518.1060769162509</v>
          </cell>
          <cell r="V2374">
            <v>1535.7725637902076</v>
          </cell>
          <cell r="W2374">
            <v>1529.1660739778847</v>
          </cell>
          <cell r="X2374">
            <v>1551.6625758673033</v>
          </cell>
          <cell r="Y2374">
            <v>272.55931285579908</v>
          </cell>
          <cell r="Z2374">
            <v>315.33200793775671</v>
          </cell>
          <cell r="AA2374">
            <v>331.9150346603725</v>
          </cell>
          <cell r="AB2374">
            <v>336.63399949575137</v>
          </cell>
          <cell r="AC2374">
            <v>425.49049414309542</v>
          </cell>
          <cell r="AD2374">
            <v>38.776105682181388</v>
          </cell>
          <cell r="AE2374">
            <v>45.044183206664634</v>
          </cell>
          <cell r="AF2374">
            <v>39.011119818367654</v>
          </cell>
          <cell r="AG2374">
            <v>37.090597097006025</v>
          </cell>
          <cell r="AH2374">
            <v>28.812741611892577</v>
          </cell>
        </row>
        <row r="2375">
          <cell r="B2375">
            <v>1036</v>
          </cell>
          <cell r="C2375" t="str">
            <v>NC</v>
          </cell>
          <cell r="D2375" t="str">
            <v>Municipal</v>
          </cell>
          <cell r="E2375">
            <v>2.4932794251099909E-2</v>
          </cell>
          <cell r="F2375">
            <v>0</v>
          </cell>
          <cell r="G2375">
            <v>0</v>
          </cell>
          <cell r="H2375">
            <v>3411.2536589790952</v>
          </cell>
          <cell r="I2375">
            <v>11.608880937499999</v>
          </cell>
          <cell r="J2375">
            <v>0</v>
          </cell>
          <cell r="K2375">
            <v>0</v>
          </cell>
          <cell r="L2375">
            <v>0</v>
          </cell>
          <cell r="M2375">
            <v>0</v>
          </cell>
          <cell r="N2375">
            <v>3.1680557455616376E-2</v>
          </cell>
          <cell r="O2375">
            <v>8637.9393171765569</v>
          </cell>
          <cell r="P2375">
            <v>23691.389773438943</v>
          </cell>
          <cell r="Q2375">
            <v>37635.404061349756</v>
          </cell>
          <cell r="R2375">
            <v>46668.759817534177</v>
          </cell>
          <cell r="S2375">
            <v>114841.93223065852</v>
          </cell>
          <cell r="T2375">
            <v>1515.8451194207364</v>
          </cell>
          <cell r="U2375">
            <v>1518.1060769162509</v>
          </cell>
          <cell r="V2375">
            <v>1535.7725637902076</v>
          </cell>
          <cell r="W2375">
            <v>1529.1660739778847</v>
          </cell>
          <cell r="X2375">
            <v>1551.6625758673033</v>
          </cell>
          <cell r="Y2375">
            <v>272.55931285579908</v>
          </cell>
          <cell r="Z2375">
            <v>315.33200793775671</v>
          </cell>
          <cell r="AA2375">
            <v>331.9150346603725</v>
          </cell>
          <cell r="AB2375">
            <v>336.63399949575137</v>
          </cell>
          <cell r="AC2375">
            <v>425.49049414309542</v>
          </cell>
          <cell r="AD2375">
            <v>38.776105682181388</v>
          </cell>
          <cell r="AE2375">
            <v>45.044183206664634</v>
          </cell>
          <cell r="AF2375">
            <v>39.011119818367654</v>
          </cell>
          <cell r="AG2375">
            <v>37.090597097006025</v>
          </cell>
          <cell r="AH2375">
            <v>28.812741611892577</v>
          </cell>
        </row>
        <row r="2376">
          <cell r="B2376">
            <v>1494</v>
          </cell>
          <cell r="C2376" t="str">
            <v>NC</v>
          </cell>
          <cell r="D2376" t="str">
            <v>Municipal</v>
          </cell>
          <cell r="E2376">
            <v>2.4932794251099909E-2</v>
          </cell>
          <cell r="F2376">
            <v>0</v>
          </cell>
          <cell r="G2376">
            <v>0</v>
          </cell>
          <cell r="H2376">
            <v>3411.2536589790952</v>
          </cell>
          <cell r="I2376">
            <v>11.608880937499999</v>
          </cell>
          <cell r="J2376">
            <v>0</v>
          </cell>
          <cell r="K2376">
            <v>0</v>
          </cell>
          <cell r="L2376">
            <v>0</v>
          </cell>
          <cell r="M2376">
            <v>0</v>
          </cell>
          <cell r="N2376">
            <v>3.1680557455616376E-2</v>
          </cell>
          <cell r="O2376">
            <v>8637.9393171765569</v>
          </cell>
          <cell r="P2376">
            <v>23691.389773438943</v>
          </cell>
          <cell r="Q2376">
            <v>37635.404061349756</v>
          </cell>
          <cell r="R2376">
            <v>46668.759817534177</v>
          </cell>
          <cell r="S2376">
            <v>114841.93223065852</v>
          </cell>
          <cell r="T2376">
            <v>1515.8451194207364</v>
          </cell>
          <cell r="U2376">
            <v>1518.1060769162509</v>
          </cell>
          <cell r="V2376">
            <v>1535.7725637902076</v>
          </cell>
          <cell r="W2376">
            <v>1529.1660739778847</v>
          </cell>
          <cell r="X2376">
            <v>1551.6625758673033</v>
          </cell>
          <cell r="Y2376">
            <v>272.55931285579908</v>
          </cell>
          <cell r="Z2376">
            <v>315.33200793775671</v>
          </cell>
          <cell r="AA2376">
            <v>331.9150346603725</v>
          </cell>
          <cell r="AB2376">
            <v>336.63399949575137</v>
          </cell>
          <cell r="AC2376">
            <v>425.49049414309542</v>
          </cell>
          <cell r="AD2376">
            <v>38.776105682181388</v>
          </cell>
          <cell r="AE2376">
            <v>45.044183206664634</v>
          </cell>
          <cell r="AF2376">
            <v>39.011119818367654</v>
          </cell>
          <cell r="AG2376">
            <v>37.090597097006025</v>
          </cell>
          <cell r="AH2376">
            <v>28.812741611892577</v>
          </cell>
        </row>
        <row r="2377">
          <cell r="B2377">
            <v>1571</v>
          </cell>
          <cell r="C2377" t="str">
            <v>NC</v>
          </cell>
          <cell r="D2377" t="str">
            <v>Municipal</v>
          </cell>
          <cell r="E2377">
            <v>2.4932794251099909E-2</v>
          </cell>
          <cell r="F2377">
            <v>0</v>
          </cell>
          <cell r="G2377">
            <v>0</v>
          </cell>
          <cell r="H2377">
            <v>3411.2536589790952</v>
          </cell>
          <cell r="I2377">
            <v>11.608880937499999</v>
          </cell>
          <cell r="J2377">
            <v>0</v>
          </cell>
          <cell r="K2377">
            <v>0</v>
          </cell>
          <cell r="L2377">
            <v>0</v>
          </cell>
          <cell r="M2377">
            <v>0</v>
          </cell>
          <cell r="N2377">
            <v>3.1680557455616376E-2</v>
          </cell>
          <cell r="O2377">
            <v>8637.9393171765569</v>
          </cell>
          <cell r="P2377">
            <v>23691.389773438943</v>
          </cell>
          <cell r="Q2377">
            <v>37635.404061349756</v>
          </cell>
          <cell r="R2377">
            <v>46668.759817534177</v>
          </cell>
          <cell r="S2377">
            <v>114841.93223065852</v>
          </cell>
          <cell r="T2377">
            <v>1515.8451194207364</v>
          </cell>
          <cell r="U2377">
            <v>1518.1060769162509</v>
          </cell>
          <cell r="V2377">
            <v>1535.7725637902076</v>
          </cell>
          <cell r="W2377">
            <v>1529.1660739778847</v>
          </cell>
          <cell r="X2377">
            <v>1551.6625758673033</v>
          </cell>
          <cell r="Y2377">
            <v>272.55931285579908</v>
          </cell>
          <cell r="Z2377">
            <v>315.33200793775671</v>
          </cell>
          <cell r="AA2377">
            <v>331.9150346603725</v>
          </cell>
          <cell r="AB2377">
            <v>336.63399949575137</v>
          </cell>
          <cell r="AC2377">
            <v>425.49049414309542</v>
          </cell>
          <cell r="AD2377">
            <v>38.776105682181388</v>
          </cell>
          <cell r="AE2377">
            <v>45.044183206664634</v>
          </cell>
          <cell r="AF2377">
            <v>39.011119818367654</v>
          </cell>
          <cell r="AG2377">
            <v>37.090597097006025</v>
          </cell>
          <cell r="AH2377">
            <v>28.812741611892577</v>
          </cell>
        </row>
        <row r="2378">
          <cell r="B2378">
            <v>202</v>
          </cell>
          <cell r="C2378" t="str">
            <v>NC</v>
          </cell>
          <cell r="D2378" t="str">
            <v>Municipal</v>
          </cell>
          <cell r="E2378">
            <v>2.4932794251099909E-2</v>
          </cell>
          <cell r="F2378">
            <v>0</v>
          </cell>
          <cell r="G2378">
            <v>0</v>
          </cell>
          <cell r="H2378">
            <v>3411.2536589790952</v>
          </cell>
          <cell r="I2378">
            <v>11.608880937499999</v>
          </cell>
          <cell r="J2378">
            <v>0</v>
          </cell>
          <cell r="K2378">
            <v>0</v>
          </cell>
          <cell r="L2378">
            <v>0</v>
          </cell>
          <cell r="M2378">
            <v>0</v>
          </cell>
          <cell r="N2378">
            <v>3.1680557455616376E-2</v>
          </cell>
          <cell r="O2378">
            <v>8637.9393171765569</v>
          </cell>
          <cell r="P2378">
            <v>23691.389773438943</v>
          </cell>
          <cell r="Q2378">
            <v>37635.404061349756</v>
          </cell>
          <cell r="R2378">
            <v>46668.759817534177</v>
          </cell>
          <cell r="S2378">
            <v>114841.93223065852</v>
          </cell>
          <cell r="T2378">
            <v>1515.8451194207364</v>
          </cell>
          <cell r="U2378">
            <v>1518.1060769162509</v>
          </cell>
          <cell r="V2378">
            <v>1535.7725637902076</v>
          </cell>
          <cell r="W2378">
            <v>1529.1660739778847</v>
          </cell>
          <cell r="X2378">
            <v>1551.6625758673033</v>
          </cell>
          <cell r="Y2378">
            <v>272.55931285579908</v>
          </cell>
          <cell r="Z2378">
            <v>315.33200793775671</v>
          </cell>
          <cell r="AA2378">
            <v>331.9150346603725</v>
          </cell>
          <cell r="AB2378">
            <v>336.63399949575137</v>
          </cell>
          <cell r="AC2378">
            <v>425.49049414309542</v>
          </cell>
          <cell r="AD2378">
            <v>38.776105682181388</v>
          </cell>
          <cell r="AE2378">
            <v>45.044183206664634</v>
          </cell>
          <cell r="AF2378">
            <v>39.011119818367654</v>
          </cell>
          <cell r="AG2378">
            <v>37.090597097006025</v>
          </cell>
          <cell r="AH2378">
            <v>28.812741611892577</v>
          </cell>
        </row>
        <row r="2379">
          <cell r="B2379">
            <v>1987</v>
          </cell>
          <cell r="C2379" t="str">
            <v>NC</v>
          </cell>
          <cell r="D2379" t="str">
            <v>Municipal</v>
          </cell>
          <cell r="E2379">
            <v>2.4932794251099909E-2</v>
          </cell>
          <cell r="F2379">
            <v>0</v>
          </cell>
          <cell r="G2379">
            <v>0</v>
          </cell>
          <cell r="H2379">
            <v>3411.2536589790952</v>
          </cell>
          <cell r="I2379">
            <v>11.608880937499999</v>
          </cell>
          <cell r="J2379">
            <v>0</v>
          </cell>
          <cell r="K2379">
            <v>0</v>
          </cell>
          <cell r="L2379">
            <v>0</v>
          </cell>
          <cell r="M2379">
            <v>0</v>
          </cell>
          <cell r="N2379">
            <v>3.1680557455616376E-2</v>
          </cell>
          <cell r="O2379">
            <v>8637.9393171765569</v>
          </cell>
          <cell r="P2379">
            <v>23691.389773438943</v>
          </cell>
          <cell r="Q2379">
            <v>37635.404061349756</v>
          </cell>
          <cell r="R2379">
            <v>46668.759817534177</v>
          </cell>
          <cell r="S2379">
            <v>114841.93223065852</v>
          </cell>
          <cell r="T2379">
            <v>1515.8451194207364</v>
          </cell>
          <cell r="U2379">
            <v>1518.1060769162509</v>
          </cell>
          <cell r="V2379">
            <v>1535.7725637902076</v>
          </cell>
          <cell r="W2379">
            <v>1529.1660739778847</v>
          </cell>
          <cell r="X2379">
            <v>1551.6625758673033</v>
          </cell>
          <cell r="Y2379">
            <v>272.55931285579908</v>
          </cell>
          <cell r="Z2379">
            <v>315.33200793775671</v>
          </cell>
          <cell r="AA2379">
            <v>331.9150346603725</v>
          </cell>
          <cell r="AB2379">
            <v>336.63399949575137</v>
          </cell>
          <cell r="AC2379">
            <v>425.49049414309542</v>
          </cell>
          <cell r="AD2379">
            <v>38.776105682181388</v>
          </cell>
          <cell r="AE2379">
            <v>45.044183206664634</v>
          </cell>
          <cell r="AF2379">
            <v>39.011119818367654</v>
          </cell>
          <cell r="AG2379">
            <v>37.090597097006025</v>
          </cell>
          <cell r="AH2379">
            <v>28.812741611892577</v>
          </cell>
        </row>
        <row r="2380">
          <cell r="B2380">
            <v>3731</v>
          </cell>
          <cell r="C2380" t="str">
            <v>NC</v>
          </cell>
          <cell r="D2380" t="str">
            <v>Municipal</v>
          </cell>
          <cell r="E2380">
            <v>2.4932794251099909E-2</v>
          </cell>
          <cell r="F2380">
            <v>0</v>
          </cell>
          <cell r="G2380">
            <v>0</v>
          </cell>
          <cell r="H2380">
            <v>3411.2536589790952</v>
          </cell>
          <cell r="I2380">
            <v>11.608880937499999</v>
          </cell>
          <cell r="J2380">
            <v>0</v>
          </cell>
          <cell r="K2380">
            <v>0</v>
          </cell>
          <cell r="L2380">
            <v>0</v>
          </cell>
          <cell r="M2380">
            <v>0</v>
          </cell>
          <cell r="N2380">
            <v>3.1680557455616376E-2</v>
          </cell>
          <cell r="O2380">
            <v>8637.9393171765569</v>
          </cell>
          <cell r="P2380">
            <v>23691.389773438943</v>
          </cell>
          <cell r="Q2380">
            <v>37635.404061349756</v>
          </cell>
          <cell r="R2380">
            <v>46668.759817534177</v>
          </cell>
          <cell r="S2380">
            <v>114841.93223065852</v>
          </cell>
          <cell r="T2380">
            <v>1515.8451194207364</v>
          </cell>
          <cell r="U2380">
            <v>1518.1060769162509</v>
          </cell>
          <cell r="V2380">
            <v>1535.7725637902076</v>
          </cell>
          <cell r="W2380">
            <v>1529.1660739778847</v>
          </cell>
          <cell r="X2380">
            <v>1551.6625758673033</v>
          </cell>
          <cell r="Y2380">
            <v>272.55931285579908</v>
          </cell>
          <cell r="Z2380">
            <v>315.33200793775671</v>
          </cell>
          <cell r="AA2380">
            <v>331.9150346603725</v>
          </cell>
          <cell r="AB2380">
            <v>336.63399949575137</v>
          </cell>
          <cell r="AC2380">
            <v>425.49049414309542</v>
          </cell>
          <cell r="AD2380">
            <v>38.776105682181388</v>
          </cell>
          <cell r="AE2380">
            <v>45.044183206664634</v>
          </cell>
          <cell r="AF2380">
            <v>39.011119818367654</v>
          </cell>
          <cell r="AG2380">
            <v>37.090597097006025</v>
          </cell>
          <cell r="AH2380">
            <v>28.812741611892577</v>
          </cell>
        </row>
        <row r="2381">
          <cell r="B2381">
            <v>4365</v>
          </cell>
          <cell r="C2381" t="str">
            <v>NC</v>
          </cell>
          <cell r="D2381" t="str">
            <v>Municipal</v>
          </cell>
          <cell r="E2381">
            <v>2.4932794251099909E-2</v>
          </cell>
          <cell r="F2381">
            <v>0</v>
          </cell>
          <cell r="G2381">
            <v>0</v>
          </cell>
          <cell r="H2381">
            <v>3411.2536589790952</v>
          </cell>
          <cell r="I2381">
            <v>11.608880937499999</v>
          </cell>
          <cell r="J2381">
            <v>0</v>
          </cell>
          <cell r="K2381">
            <v>0</v>
          </cell>
          <cell r="L2381">
            <v>0</v>
          </cell>
          <cell r="M2381">
            <v>0</v>
          </cell>
          <cell r="N2381">
            <v>3.1680557455616376E-2</v>
          </cell>
          <cell r="O2381">
            <v>8637.9393171765569</v>
          </cell>
          <cell r="P2381">
            <v>23691.389773438943</v>
          </cell>
          <cell r="Q2381">
            <v>37635.404061349756</v>
          </cell>
          <cell r="R2381">
            <v>46668.759817534177</v>
          </cell>
          <cell r="S2381">
            <v>114841.93223065852</v>
          </cell>
          <cell r="T2381">
            <v>1515.8451194207364</v>
          </cell>
          <cell r="U2381">
            <v>1518.1060769162509</v>
          </cell>
          <cell r="V2381">
            <v>1535.7725637902076</v>
          </cell>
          <cell r="W2381">
            <v>1529.1660739778847</v>
          </cell>
          <cell r="X2381">
            <v>1551.6625758673033</v>
          </cell>
          <cell r="Y2381">
            <v>272.55931285579908</v>
          </cell>
          <cell r="Z2381">
            <v>315.33200793775671</v>
          </cell>
          <cell r="AA2381">
            <v>331.9150346603725</v>
          </cell>
          <cell r="AB2381">
            <v>336.63399949575137</v>
          </cell>
          <cell r="AC2381">
            <v>425.49049414309542</v>
          </cell>
          <cell r="AD2381">
            <v>38.776105682181388</v>
          </cell>
          <cell r="AE2381">
            <v>45.044183206664634</v>
          </cell>
          <cell r="AF2381">
            <v>39.011119818367654</v>
          </cell>
          <cell r="AG2381">
            <v>37.090597097006025</v>
          </cell>
          <cell r="AH2381">
            <v>28.812741611892577</v>
          </cell>
        </row>
        <row r="2382">
          <cell r="B2382">
            <v>4739</v>
          </cell>
          <cell r="C2382" t="str">
            <v>NC</v>
          </cell>
          <cell r="D2382" t="str">
            <v>Municipal</v>
          </cell>
          <cell r="E2382">
            <v>2.4932794251099909E-2</v>
          </cell>
          <cell r="F2382">
            <v>0</v>
          </cell>
          <cell r="G2382">
            <v>0</v>
          </cell>
          <cell r="H2382">
            <v>3411.2536589790952</v>
          </cell>
          <cell r="I2382">
            <v>11.608880937499999</v>
          </cell>
          <cell r="J2382">
            <v>0</v>
          </cell>
          <cell r="K2382">
            <v>0</v>
          </cell>
          <cell r="L2382">
            <v>0</v>
          </cell>
          <cell r="M2382">
            <v>0</v>
          </cell>
          <cell r="N2382">
            <v>3.1680557455616376E-2</v>
          </cell>
          <cell r="O2382">
            <v>8637.9393171765569</v>
          </cell>
          <cell r="P2382">
            <v>23691.389773438943</v>
          </cell>
          <cell r="Q2382">
            <v>37635.404061349756</v>
          </cell>
          <cell r="R2382">
            <v>46668.759817534177</v>
          </cell>
          <cell r="S2382">
            <v>114841.93223065852</v>
          </cell>
          <cell r="T2382">
            <v>1515.8451194207364</v>
          </cell>
          <cell r="U2382">
            <v>1518.1060769162509</v>
          </cell>
          <cell r="V2382">
            <v>1535.7725637902076</v>
          </cell>
          <cell r="W2382">
            <v>1529.1660739778847</v>
          </cell>
          <cell r="X2382">
            <v>1551.6625758673033</v>
          </cell>
          <cell r="Y2382">
            <v>272.55931285579908</v>
          </cell>
          <cell r="Z2382">
            <v>315.33200793775671</v>
          </cell>
          <cell r="AA2382">
            <v>331.9150346603725</v>
          </cell>
          <cell r="AB2382">
            <v>336.63399949575137</v>
          </cell>
          <cell r="AC2382">
            <v>425.49049414309542</v>
          </cell>
          <cell r="AD2382">
            <v>38.776105682181388</v>
          </cell>
          <cell r="AE2382">
            <v>45.044183206664634</v>
          </cell>
          <cell r="AF2382">
            <v>39.011119818367654</v>
          </cell>
          <cell r="AG2382">
            <v>37.090597097006025</v>
          </cell>
          <cell r="AH2382">
            <v>28.812741611892577</v>
          </cell>
        </row>
        <row r="2383">
          <cell r="B2383">
            <v>5372</v>
          </cell>
          <cell r="C2383" t="str">
            <v>NC</v>
          </cell>
          <cell r="D2383" t="str">
            <v>Municipal</v>
          </cell>
          <cell r="E2383">
            <v>2.4932794251099909E-2</v>
          </cell>
          <cell r="F2383">
            <v>0</v>
          </cell>
          <cell r="G2383">
            <v>0</v>
          </cell>
          <cell r="H2383">
            <v>3411.2536589790952</v>
          </cell>
          <cell r="I2383">
            <v>11.608880937499999</v>
          </cell>
          <cell r="J2383">
            <v>0</v>
          </cell>
          <cell r="K2383">
            <v>0</v>
          </cell>
          <cell r="L2383">
            <v>0</v>
          </cell>
          <cell r="M2383">
            <v>0</v>
          </cell>
          <cell r="N2383">
            <v>3.1680557455616376E-2</v>
          </cell>
          <cell r="O2383">
            <v>8637.9393171765569</v>
          </cell>
          <cell r="P2383">
            <v>23691.389773438943</v>
          </cell>
          <cell r="Q2383">
            <v>37635.404061349756</v>
          </cell>
          <cell r="R2383">
            <v>46668.759817534177</v>
          </cell>
          <cell r="S2383">
            <v>114841.93223065852</v>
          </cell>
          <cell r="T2383">
            <v>1515.8451194207364</v>
          </cell>
          <cell r="U2383">
            <v>1518.1060769162509</v>
          </cell>
          <cell r="V2383">
            <v>1535.7725637902076</v>
          </cell>
          <cell r="W2383">
            <v>1529.1660739778847</v>
          </cell>
          <cell r="X2383">
            <v>1551.6625758673033</v>
          </cell>
          <cell r="Y2383">
            <v>272.55931285579908</v>
          </cell>
          <cell r="Z2383">
            <v>315.33200793775671</v>
          </cell>
          <cell r="AA2383">
            <v>331.9150346603725</v>
          </cell>
          <cell r="AB2383">
            <v>336.63399949575137</v>
          </cell>
          <cell r="AC2383">
            <v>425.49049414309542</v>
          </cell>
          <cell r="AD2383">
            <v>38.776105682181388</v>
          </cell>
          <cell r="AE2383">
            <v>45.044183206664634</v>
          </cell>
          <cell r="AF2383">
            <v>39.011119818367654</v>
          </cell>
          <cell r="AG2383">
            <v>37.090597097006025</v>
          </cell>
          <cell r="AH2383">
            <v>28.812741611892577</v>
          </cell>
        </row>
        <row r="2384">
          <cell r="B2384">
            <v>6710</v>
          </cell>
          <cell r="C2384" t="str">
            <v>NC</v>
          </cell>
          <cell r="D2384" t="str">
            <v>Municipal</v>
          </cell>
          <cell r="E2384">
            <v>2.4932794251099909E-2</v>
          </cell>
          <cell r="F2384">
            <v>0</v>
          </cell>
          <cell r="G2384">
            <v>0</v>
          </cell>
          <cell r="H2384">
            <v>3411.2536589790952</v>
          </cell>
          <cell r="I2384">
            <v>11.608880937499999</v>
          </cell>
          <cell r="J2384">
            <v>0</v>
          </cell>
          <cell r="K2384">
            <v>0</v>
          </cell>
          <cell r="L2384">
            <v>0</v>
          </cell>
          <cell r="M2384">
            <v>0</v>
          </cell>
          <cell r="N2384">
            <v>3.1680557455616376E-2</v>
          </cell>
          <cell r="O2384">
            <v>8637.9393171765569</v>
          </cell>
          <cell r="P2384">
            <v>23691.389773438943</v>
          </cell>
          <cell r="Q2384">
            <v>37635.404061349756</v>
          </cell>
          <cell r="R2384">
            <v>46668.759817534177</v>
          </cell>
          <cell r="S2384">
            <v>114841.93223065852</v>
          </cell>
          <cell r="T2384">
            <v>1515.8451194207364</v>
          </cell>
          <cell r="U2384">
            <v>1518.1060769162509</v>
          </cell>
          <cell r="V2384">
            <v>1535.7725637902076</v>
          </cell>
          <cell r="W2384">
            <v>1529.1660739778847</v>
          </cell>
          <cell r="X2384">
            <v>1551.6625758673033</v>
          </cell>
          <cell r="Y2384">
            <v>272.55931285579908</v>
          </cell>
          <cell r="Z2384">
            <v>315.33200793775671</v>
          </cell>
          <cell r="AA2384">
            <v>331.9150346603725</v>
          </cell>
          <cell r="AB2384">
            <v>336.63399949575137</v>
          </cell>
          <cell r="AC2384">
            <v>425.49049414309542</v>
          </cell>
          <cell r="AD2384">
            <v>38.776105682181388</v>
          </cell>
          <cell r="AE2384">
            <v>45.044183206664634</v>
          </cell>
          <cell r="AF2384">
            <v>39.011119818367654</v>
          </cell>
          <cell r="AG2384">
            <v>37.090597097006025</v>
          </cell>
          <cell r="AH2384">
            <v>28.812741611892577</v>
          </cell>
        </row>
        <row r="2385">
          <cell r="B2385">
            <v>5896</v>
          </cell>
          <cell r="C2385" t="str">
            <v>NC</v>
          </cell>
          <cell r="D2385" t="str">
            <v>Municipal</v>
          </cell>
          <cell r="E2385">
            <v>2.4932794251099909E-2</v>
          </cell>
          <cell r="F2385">
            <v>0</v>
          </cell>
          <cell r="G2385">
            <v>0</v>
          </cell>
          <cell r="H2385">
            <v>3411.2536589790952</v>
          </cell>
          <cell r="I2385">
            <v>11.608880937499999</v>
          </cell>
          <cell r="J2385">
            <v>0</v>
          </cell>
          <cell r="K2385">
            <v>0</v>
          </cell>
          <cell r="L2385">
            <v>0</v>
          </cell>
          <cell r="M2385">
            <v>0</v>
          </cell>
          <cell r="N2385">
            <v>3.1680557455616376E-2</v>
          </cell>
          <cell r="O2385">
            <v>8637.9393171765569</v>
          </cell>
          <cell r="P2385">
            <v>23691.389773438943</v>
          </cell>
          <cell r="Q2385">
            <v>37635.404061349756</v>
          </cell>
          <cell r="R2385">
            <v>46668.759817534177</v>
          </cell>
          <cell r="S2385">
            <v>114841.93223065852</v>
          </cell>
          <cell r="T2385">
            <v>1515.8451194207364</v>
          </cell>
          <cell r="U2385">
            <v>1518.1060769162509</v>
          </cell>
          <cell r="V2385">
            <v>1535.7725637902076</v>
          </cell>
          <cell r="W2385">
            <v>1529.1660739778847</v>
          </cell>
          <cell r="X2385">
            <v>1551.6625758673033</v>
          </cell>
          <cell r="Y2385">
            <v>272.55931285579908</v>
          </cell>
          <cell r="Z2385">
            <v>315.33200793775671</v>
          </cell>
          <cell r="AA2385">
            <v>331.9150346603725</v>
          </cell>
          <cell r="AB2385">
            <v>336.63399949575137</v>
          </cell>
          <cell r="AC2385">
            <v>425.49049414309542</v>
          </cell>
          <cell r="AD2385">
            <v>38.776105682181388</v>
          </cell>
          <cell r="AE2385">
            <v>45.044183206664634</v>
          </cell>
          <cell r="AF2385">
            <v>39.011119818367654</v>
          </cell>
          <cell r="AG2385">
            <v>37.090597097006025</v>
          </cell>
          <cell r="AH2385">
            <v>28.812741611892577</v>
          </cell>
        </row>
        <row r="2386">
          <cell r="B2386">
            <v>6209</v>
          </cell>
          <cell r="C2386" t="str">
            <v>NC</v>
          </cell>
          <cell r="D2386" t="str">
            <v>Municipal</v>
          </cell>
          <cell r="E2386">
            <v>2.4932794251099909E-2</v>
          </cell>
          <cell r="F2386">
            <v>0</v>
          </cell>
          <cell r="G2386">
            <v>0</v>
          </cell>
          <cell r="H2386">
            <v>3411.2536589790952</v>
          </cell>
          <cell r="I2386">
            <v>11.608880937499999</v>
          </cell>
          <cell r="J2386">
            <v>0</v>
          </cell>
          <cell r="K2386">
            <v>0</v>
          </cell>
          <cell r="L2386">
            <v>0</v>
          </cell>
          <cell r="M2386">
            <v>0</v>
          </cell>
          <cell r="N2386">
            <v>3.1680557455616376E-2</v>
          </cell>
          <cell r="O2386">
            <v>8637.9393171765569</v>
          </cell>
          <cell r="P2386">
            <v>23691.389773438943</v>
          </cell>
          <cell r="Q2386">
            <v>37635.404061349756</v>
          </cell>
          <cell r="R2386">
            <v>46668.759817534177</v>
          </cell>
          <cell r="S2386">
            <v>114841.93223065852</v>
          </cell>
          <cell r="T2386">
            <v>1515.8451194207364</v>
          </cell>
          <cell r="U2386">
            <v>1518.1060769162509</v>
          </cell>
          <cell r="V2386">
            <v>1535.7725637902076</v>
          </cell>
          <cell r="W2386">
            <v>1529.1660739778847</v>
          </cell>
          <cell r="X2386">
            <v>1551.6625758673033</v>
          </cell>
          <cell r="Y2386">
            <v>272.55931285579908</v>
          </cell>
          <cell r="Z2386">
            <v>315.33200793775671</v>
          </cell>
          <cell r="AA2386">
            <v>331.9150346603725</v>
          </cell>
          <cell r="AB2386">
            <v>336.63399949575137</v>
          </cell>
          <cell r="AC2386">
            <v>425.49049414309542</v>
          </cell>
          <cell r="AD2386">
            <v>38.776105682181388</v>
          </cell>
          <cell r="AE2386">
            <v>45.044183206664634</v>
          </cell>
          <cell r="AF2386">
            <v>39.011119818367654</v>
          </cell>
          <cell r="AG2386">
            <v>37.090597097006025</v>
          </cell>
          <cell r="AH2386">
            <v>28.812741611892577</v>
          </cell>
        </row>
        <row r="2387">
          <cell r="B2387">
            <v>6580</v>
          </cell>
          <cell r="C2387" t="str">
            <v>NC</v>
          </cell>
          <cell r="D2387" t="str">
            <v>Municipal</v>
          </cell>
          <cell r="E2387">
            <v>2.4932794251099909E-2</v>
          </cell>
          <cell r="F2387">
            <v>0</v>
          </cell>
          <cell r="G2387">
            <v>0</v>
          </cell>
          <cell r="H2387">
            <v>3411.2536589790952</v>
          </cell>
          <cell r="I2387">
            <v>11.608880937499999</v>
          </cell>
          <cell r="J2387">
            <v>0</v>
          </cell>
          <cell r="K2387">
            <v>0</v>
          </cell>
          <cell r="L2387">
            <v>0</v>
          </cell>
          <cell r="M2387">
            <v>0</v>
          </cell>
          <cell r="N2387">
            <v>3.1680557455616376E-2</v>
          </cell>
          <cell r="O2387">
            <v>8637.9393171765569</v>
          </cell>
          <cell r="P2387">
            <v>23691.389773438943</v>
          </cell>
          <cell r="Q2387">
            <v>37635.404061349756</v>
          </cell>
          <cell r="R2387">
            <v>46668.759817534177</v>
          </cell>
          <cell r="S2387">
            <v>114841.93223065852</v>
          </cell>
          <cell r="T2387">
            <v>1515.8451194207364</v>
          </cell>
          <cell r="U2387">
            <v>1518.1060769162509</v>
          </cell>
          <cell r="V2387">
            <v>1535.7725637902076</v>
          </cell>
          <cell r="W2387">
            <v>1529.1660739778847</v>
          </cell>
          <cell r="X2387">
            <v>1551.6625758673033</v>
          </cell>
          <cell r="Y2387">
            <v>272.55931285579908</v>
          </cell>
          <cell r="Z2387">
            <v>315.33200793775671</v>
          </cell>
          <cell r="AA2387">
            <v>331.9150346603725</v>
          </cell>
          <cell r="AB2387">
            <v>336.63399949575137</v>
          </cell>
          <cell r="AC2387">
            <v>425.49049414309542</v>
          </cell>
          <cell r="AD2387">
            <v>38.776105682181388</v>
          </cell>
          <cell r="AE2387">
            <v>45.044183206664634</v>
          </cell>
          <cell r="AF2387">
            <v>39.011119818367654</v>
          </cell>
          <cell r="AG2387">
            <v>37.090597097006025</v>
          </cell>
          <cell r="AH2387">
            <v>28.812741611892577</v>
          </cell>
        </row>
        <row r="2388">
          <cell r="B2388">
            <v>6613</v>
          </cell>
          <cell r="C2388" t="str">
            <v>NC</v>
          </cell>
          <cell r="D2388" t="str">
            <v>Municipal</v>
          </cell>
          <cell r="E2388">
            <v>2.4932794251099909E-2</v>
          </cell>
          <cell r="F2388">
            <v>0</v>
          </cell>
          <cell r="G2388">
            <v>0</v>
          </cell>
          <cell r="H2388">
            <v>3411.2536589790952</v>
          </cell>
          <cell r="I2388">
            <v>11.608880937499999</v>
          </cell>
          <cell r="J2388">
            <v>0</v>
          </cell>
          <cell r="K2388">
            <v>0</v>
          </cell>
          <cell r="L2388">
            <v>0</v>
          </cell>
          <cell r="M2388">
            <v>0</v>
          </cell>
          <cell r="N2388">
            <v>3.1680557455616376E-2</v>
          </cell>
          <cell r="O2388">
            <v>8637.9393171765569</v>
          </cell>
          <cell r="P2388">
            <v>23691.389773438943</v>
          </cell>
          <cell r="Q2388">
            <v>37635.404061349756</v>
          </cell>
          <cell r="R2388">
            <v>46668.759817534177</v>
          </cell>
          <cell r="S2388">
            <v>114841.93223065852</v>
          </cell>
          <cell r="T2388">
            <v>1515.8451194207364</v>
          </cell>
          <cell r="U2388">
            <v>1518.1060769162509</v>
          </cell>
          <cell r="V2388">
            <v>1535.7725637902076</v>
          </cell>
          <cell r="W2388">
            <v>1529.1660739778847</v>
          </cell>
          <cell r="X2388">
            <v>1551.6625758673033</v>
          </cell>
          <cell r="Y2388">
            <v>272.55931285579908</v>
          </cell>
          <cell r="Z2388">
            <v>315.33200793775671</v>
          </cell>
          <cell r="AA2388">
            <v>331.9150346603725</v>
          </cell>
          <cell r="AB2388">
            <v>336.63399949575137</v>
          </cell>
          <cell r="AC2388">
            <v>425.49049414309542</v>
          </cell>
          <cell r="AD2388">
            <v>38.776105682181388</v>
          </cell>
          <cell r="AE2388">
            <v>45.044183206664634</v>
          </cell>
          <cell r="AF2388">
            <v>39.011119818367654</v>
          </cell>
          <cell r="AG2388">
            <v>37.090597097006025</v>
          </cell>
          <cell r="AH2388">
            <v>28.812741611892577</v>
          </cell>
        </row>
        <row r="2389">
          <cell r="B2389">
            <v>6780</v>
          </cell>
          <cell r="C2389" t="str">
            <v>NC</v>
          </cell>
          <cell r="D2389" t="str">
            <v>Municipal</v>
          </cell>
          <cell r="E2389">
            <v>2.4932794251099909E-2</v>
          </cell>
          <cell r="F2389">
            <v>0</v>
          </cell>
          <cell r="G2389">
            <v>0</v>
          </cell>
          <cell r="H2389">
            <v>3411.2536589790952</v>
          </cell>
          <cell r="I2389">
            <v>11.608880937499999</v>
          </cell>
          <cell r="J2389">
            <v>0</v>
          </cell>
          <cell r="K2389">
            <v>0</v>
          </cell>
          <cell r="L2389">
            <v>0</v>
          </cell>
          <cell r="M2389">
            <v>0</v>
          </cell>
          <cell r="N2389">
            <v>3.1680557455616376E-2</v>
          </cell>
          <cell r="O2389">
            <v>8637.9393171765569</v>
          </cell>
          <cell r="P2389">
            <v>23691.389773438943</v>
          </cell>
          <cell r="Q2389">
            <v>37635.404061349756</v>
          </cell>
          <cell r="R2389">
            <v>46668.759817534177</v>
          </cell>
          <cell r="S2389">
            <v>114841.93223065852</v>
          </cell>
          <cell r="T2389">
            <v>1515.8451194207364</v>
          </cell>
          <cell r="U2389">
            <v>1518.1060769162509</v>
          </cell>
          <cell r="V2389">
            <v>1535.7725637902076</v>
          </cell>
          <cell r="W2389">
            <v>1529.1660739778847</v>
          </cell>
          <cell r="X2389">
            <v>1551.6625758673033</v>
          </cell>
          <cell r="Y2389">
            <v>272.55931285579908</v>
          </cell>
          <cell r="Z2389">
            <v>315.33200793775671</v>
          </cell>
          <cell r="AA2389">
            <v>331.9150346603725</v>
          </cell>
          <cell r="AB2389">
            <v>336.63399949575137</v>
          </cell>
          <cell r="AC2389">
            <v>425.49049414309542</v>
          </cell>
          <cell r="AD2389">
            <v>38.776105682181388</v>
          </cell>
          <cell r="AE2389">
            <v>45.044183206664634</v>
          </cell>
          <cell r="AF2389">
            <v>39.011119818367654</v>
          </cell>
          <cell r="AG2389">
            <v>37.090597097006025</v>
          </cell>
          <cell r="AH2389">
            <v>28.812741611892577</v>
          </cell>
        </row>
        <row r="2390">
          <cell r="B2390">
            <v>7496</v>
          </cell>
          <cell r="C2390" t="str">
            <v>NC</v>
          </cell>
          <cell r="D2390" t="str">
            <v>Municipal</v>
          </cell>
          <cell r="E2390">
            <v>2.4932794251099909E-2</v>
          </cell>
          <cell r="F2390">
            <v>0</v>
          </cell>
          <cell r="G2390">
            <v>0</v>
          </cell>
          <cell r="H2390">
            <v>3411.2536589790952</v>
          </cell>
          <cell r="I2390">
            <v>11.608880937499999</v>
          </cell>
          <cell r="J2390">
            <v>0</v>
          </cell>
          <cell r="K2390">
            <v>0</v>
          </cell>
          <cell r="L2390">
            <v>0</v>
          </cell>
          <cell r="M2390">
            <v>0</v>
          </cell>
          <cell r="N2390">
            <v>3.1680557455616376E-2</v>
          </cell>
          <cell r="O2390">
            <v>8637.9393171765569</v>
          </cell>
          <cell r="P2390">
            <v>23691.389773438943</v>
          </cell>
          <cell r="Q2390">
            <v>37635.404061349756</v>
          </cell>
          <cell r="R2390">
            <v>46668.759817534177</v>
          </cell>
          <cell r="S2390">
            <v>114841.93223065852</v>
          </cell>
          <cell r="T2390">
            <v>1515.8451194207364</v>
          </cell>
          <cell r="U2390">
            <v>1518.1060769162509</v>
          </cell>
          <cell r="V2390">
            <v>1535.7725637902076</v>
          </cell>
          <cell r="W2390">
            <v>1529.1660739778847</v>
          </cell>
          <cell r="X2390">
            <v>1551.6625758673033</v>
          </cell>
          <cell r="Y2390">
            <v>272.55931285579908</v>
          </cell>
          <cell r="Z2390">
            <v>315.33200793775671</v>
          </cell>
          <cell r="AA2390">
            <v>331.9150346603725</v>
          </cell>
          <cell r="AB2390">
            <v>336.63399949575137</v>
          </cell>
          <cell r="AC2390">
            <v>425.49049414309542</v>
          </cell>
          <cell r="AD2390">
            <v>38.776105682181388</v>
          </cell>
          <cell r="AE2390">
            <v>45.044183206664634</v>
          </cell>
          <cell r="AF2390">
            <v>39.011119818367654</v>
          </cell>
          <cell r="AG2390">
            <v>37.090597097006025</v>
          </cell>
          <cell r="AH2390">
            <v>28.812741611892577</v>
          </cell>
        </row>
        <row r="2391">
          <cell r="B2391">
            <v>7996</v>
          </cell>
          <cell r="C2391" t="str">
            <v>NC</v>
          </cell>
          <cell r="D2391" t="str">
            <v>Municipal</v>
          </cell>
          <cell r="E2391">
            <v>2.4932794251099909E-2</v>
          </cell>
          <cell r="F2391">
            <v>0</v>
          </cell>
          <cell r="G2391">
            <v>0</v>
          </cell>
          <cell r="H2391">
            <v>3411.2536589790952</v>
          </cell>
          <cell r="I2391">
            <v>11.608880937499999</v>
          </cell>
          <cell r="J2391">
            <v>0</v>
          </cell>
          <cell r="K2391">
            <v>0</v>
          </cell>
          <cell r="L2391">
            <v>0</v>
          </cell>
          <cell r="M2391">
            <v>0</v>
          </cell>
          <cell r="N2391">
            <v>3.1680557455616376E-2</v>
          </cell>
          <cell r="O2391">
            <v>8637.9393171765569</v>
          </cell>
          <cell r="P2391">
            <v>23691.389773438943</v>
          </cell>
          <cell r="Q2391">
            <v>37635.404061349756</v>
          </cell>
          <cell r="R2391">
            <v>46668.759817534177</v>
          </cell>
          <cell r="S2391">
            <v>114841.93223065852</v>
          </cell>
          <cell r="T2391">
            <v>1515.8451194207364</v>
          </cell>
          <cell r="U2391">
            <v>1518.1060769162509</v>
          </cell>
          <cell r="V2391">
            <v>1535.7725637902076</v>
          </cell>
          <cell r="W2391">
            <v>1529.1660739778847</v>
          </cell>
          <cell r="X2391">
            <v>1551.6625758673033</v>
          </cell>
          <cell r="Y2391">
            <v>272.55931285579908</v>
          </cell>
          <cell r="Z2391">
            <v>315.33200793775671</v>
          </cell>
          <cell r="AA2391">
            <v>331.9150346603725</v>
          </cell>
          <cell r="AB2391">
            <v>336.63399949575137</v>
          </cell>
          <cell r="AC2391">
            <v>425.49049414309542</v>
          </cell>
          <cell r="AD2391">
            <v>38.776105682181388</v>
          </cell>
          <cell r="AE2391">
            <v>45.044183206664634</v>
          </cell>
          <cell r="AF2391">
            <v>39.011119818367654</v>
          </cell>
          <cell r="AG2391">
            <v>37.090597097006025</v>
          </cell>
          <cell r="AH2391">
            <v>28.812741611892577</v>
          </cell>
        </row>
        <row r="2392">
          <cell r="B2392">
            <v>8571</v>
          </cell>
          <cell r="C2392" t="str">
            <v>NC</v>
          </cell>
          <cell r="D2392" t="str">
            <v>Municipal</v>
          </cell>
          <cell r="E2392">
            <v>2.4932794251099909E-2</v>
          </cell>
          <cell r="F2392">
            <v>1</v>
          </cell>
          <cell r="G2392">
            <v>10937.760352854693</v>
          </cell>
          <cell r="H2392">
            <v>10937.760352854693</v>
          </cell>
          <cell r="I2392">
            <v>11.608880937499999</v>
          </cell>
          <cell r="J2392">
            <v>51323</v>
          </cell>
          <cell r="K2392">
            <v>401733</v>
          </cell>
          <cell r="L2392">
            <v>36729</v>
          </cell>
          <cell r="M2392">
            <v>0.11501770814087654</v>
          </cell>
          <cell r="N2392">
            <v>0.11501770814087654</v>
          </cell>
          <cell r="O2392">
            <v>8637.9393171765569</v>
          </cell>
          <cell r="P2392">
            <v>23691.389773438943</v>
          </cell>
          <cell r="Q2392">
            <v>37635.404061349756</v>
          </cell>
          <cell r="R2392">
            <v>46668.759817534177</v>
          </cell>
          <cell r="S2392">
            <v>114841.93223065852</v>
          </cell>
          <cell r="T2392">
            <v>1515.8451194207364</v>
          </cell>
          <cell r="U2392">
            <v>1518.1060769162509</v>
          </cell>
          <cell r="V2392">
            <v>1535.7725637902076</v>
          </cell>
          <cell r="W2392">
            <v>1529.1660739778847</v>
          </cell>
          <cell r="X2392">
            <v>1551.6625758673033</v>
          </cell>
          <cell r="Y2392">
            <v>272.55931285579908</v>
          </cell>
          <cell r="Z2392">
            <v>315.33200793775671</v>
          </cell>
          <cell r="AA2392">
            <v>331.9150346603725</v>
          </cell>
          <cell r="AB2392">
            <v>336.63399949575137</v>
          </cell>
          <cell r="AC2392">
            <v>425.49049414309542</v>
          </cell>
          <cell r="AD2392">
            <v>38.776105682181388</v>
          </cell>
          <cell r="AE2392">
            <v>45.044183206664634</v>
          </cell>
          <cell r="AF2392">
            <v>39.011119818367654</v>
          </cell>
          <cell r="AG2392">
            <v>37.090597097006025</v>
          </cell>
          <cell r="AH2392">
            <v>28.812741611892577</v>
          </cell>
        </row>
        <row r="2393">
          <cell r="B2393">
            <v>8677</v>
          </cell>
          <cell r="C2393" t="str">
            <v>NC</v>
          </cell>
          <cell r="D2393" t="str">
            <v>Municipal</v>
          </cell>
          <cell r="E2393">
            <v>2.4932794251099909E-2</v>
          </cell>
          <cell r="F2393">
            <v>0</v>
          </cell>
          <cell r="G2393">
            <v>0</v>
          </cell>
          <cell r="H2393">
            <v>3411.2536589790952</v>
          </cell>
          <cell r="I2393">
            <v>11.608880937499999</v>
          </cell>
          <cell r="J2393">
            <v>0</v>
          </cell>
          <cell r="K2393">
            <v>0</v>
          </cell>
          <cell r="L2393">
            <v>0</v>
          </cell>
          <cell r="M2393">
            <v>0</v>
          </cell>
          <cell r="N2393">
            <v>3.1680557455616376E-2</v>
          </cell>
          <cell r="O2393">
            <v>8637.9393171765569</v>
          </cell>
          <cell r="P2393">
            <v>23691.389773438943</v>
          </cell>
          <cell r="Q2393">
            <v>37635.404061349756</v>
          </cell>
          <cell r="R2393">
            <v>46668.759817534177</v>
          </cell>
          <cell r="S2393">
            <v>114841.93223065852</v>
          </cell>
          <cell r="T2393">
            <v>1515.8451194207364</v>
          </cell>
          <cell r="U2393">
            <v>1518.1060769162509</v>
          </cell>
          <cell r="V2393">
            <v>1535.7725637902076</v>
          </cell>
          <cell r="W2393">
            <v>1529.1660739778847</v>
          </cell>
          <cell r="X2393">
            <v>1551.6625758673033</v>
          </cell>
          <cell r="Y2393">
            <v>272.55931285579908</v>
          </cell>
          <cell r="Z2393">
            <v>315.33200793775671</v>
          </cell>
          <cell r="AA2393">
            <v>331.9150346603725</v>
          </cell>
          <cell r="AB2393">
            <v>336.63399949575137</v>
          </cell>
          <cell r="AC2393">
            <v>425.49049414309542</v>
          </cell>
          <cell r="AD2393">
            <v>38.776105682181388</v>
          </cell>
          <cell r="AE2393">
            <v>45.044183206664634</v>
          </cell>
          <cell r="AF2393">
            <v>39.011119818367654</v>
          </cell>
          <cell r="AG2393">
            <v>37.090597097006025</v>
          </cell>
          <cell r="AH2393">
            <v>28.812741611892577</v>
          </cell>
        </row>
        <row r="2394">
          <cell r="B2394">
            <v>8825</v>
          </cell>
          <cell r="C2394" t="str">
            <v>NC</v>
          </cell>
          <cell r="D2394" t="str">
            <v>Municipal</v>
          </cell>
          <cell r="E2394">
            <v>2.4932794251099909E-2</v>
          </cell>
          <cell r="F2394">
            <v>0</v>
          </cell>
          <cell r="G2394">
            <v>0</v>
          </cell>
          <cell r="H2394">
            <v>3411.2536589790952</v>
          </cell>
          <cell r="I2394">
            <v>11.608880937499999</v>
          </cell>
          <cell r="J2394">
            <v>0</v>
          </cell>
          <cell r="K2394">
            <v>0</v>
          </cell>
          <cell r="L2394">
            <v>0</v>
          </cell>
          <cell r="M2394">
            <v>0</v>
          </cell>
          <cell r="N2394">
            <v>3.1680557455616376E-2</v>
          </cell>
          <cell r="O2394">
            <v>8637.9393171765569</v>
          </cell>
          <cell r="P2394">
            <v>23691.389773438943</v>
          </cell>
          <cell r="Q2394">
            <v>37635.404061349756</v>
          </cell>
          <cell r="R2394">
            <v>46668.759817534177</v>
          </cell>
          <cell r="S2394">
            <v>114841.93223065852</v>
          </cell>
          <cell r="T2394">
            <v>1515.8451194207364</v>
          </cell>
          <cell r="U2394">
            <v>1518.1060769162509</v>
          </cell>
          <cell r="V2394">
            <v>1535.7725637902076</v>
          </cell>
          <cell r="W2394">
            <v>1529.1660739778847</v>
          </cell>
          <cell r="X2394">
            <v>1551.6625758673033</v>
          </cell>
          <cell r="Y2394">
            <v>272.55931285579908</v>
          </cell>
          <cell r="Z2394">
            <v>315.33200793775671</v>
          </cell>
          <cell r="AA2394">
            <v>331.9150346603725</v>
          </cell>
          <cell r="AB2394">
            <v>336.63399949575137</v>
          </cell>
          <cell r="AC2394">
            <v>425.49049414309542</v>
          </cell>
          <cell r="AD2394">
            <v>38.776105682181388</v>
          </cell>
          <cell r="AE2394">
            <v>45.044183206664634</v>
          </cell>
          <cell r="AF2394">
            <v>39.011119818367654</v>
          </cell>
          <cell r="AG2394">
            <v>37.090597097006025</v>
          </cell>
          <cell r="AH2394">
            <v>28.812741611892577</v>
          </cell>
        </row>
        <row r="2395">
          <cell r="B2395">
            <v>9087</v>
          </cell>
          <cell r="C2395" t="str">
            <v>NC</v>
          </cell>
          <cell r="D2395" t="str">
            <v>Municipal</v>
          </cell>
          <cell r="E2395">
            <v>2.4932794251099909E-2</v>
          </cell>
          <cell r="F2395">
            <v>1</v>
          </cell>
          <cell r="G2395">
            <v>10552.317680809301</v>
          </cell>
          <cell r="H2395">
            <v>10552.317680809301</v>
          </cell>
          <cell r="I2395">
            <v>11.608880937499999</v>
          </cell>
          <cell r="J2395">
            <v>8355.1</v>
          </cell>
          <cell r="K2395">
            <v>69888</v>
          </cell>
          <cell r="L2395">
            <v>6623</v>
          </cell>
          <cell r="M2395">
            <v>0.10634833703370035</v>
          </cell>
          <cell r="N2395">
            <v>0.10634833703370035</v>
          </cell>
          <cell r="O2395">
            <v>8637.9393171765569</v>
          </cell>
          <cell r="P2395">
            <v>23691.389773438943</v>
          </cell>
          <cell r="Q2395">
            <v>37635.404061349756</v>
          </cell>
          <cell r="R2395">
            <v>46668.759817534177</v>
          </cell>
          <cell r="S2395">
            <v>114841.93223065852</v>
          </cell>
          <cell r="T2395">
            <v>1515.8451194207364</v>
          </cell>
          <cell r="U2395">
            <v>1518.1060769162509</v>
          </cell>
          <cell r="V2395">
            <v>1535.7725637902076</v>
          </cell>
          <cell r="W2395">
            <v>1529.1660739778847</v>
          </cell>
          <cell r="X2395">
            <v>1551.6625758673033</v>
          </cell>
          <cell r="Y2395">
            <v>272.55931285579908</v>
          </cell>
          <cell r="Z2395">
            <v>315.33200793775671</v>
          </cell>
          <cell r="AA2395">
            <v>331.9150346603725</v>
          </cell>
          <cell r="AB2395">
            <v>336.63399949575137</v>
          </cell>
          <cell r="AC2395">
            <v>425.49049414309542</v>
          </cell>
          <cell r="AD2395">
            <v>38.776105682181388</v>
          </cell>
          <cell r="AE2395">
            <v>45.044183206664634</v>
          </cell>
          <cell r="AF2395">
            <v>39.011119818367654</v>
          </cell>
          <cell r="AG2395">
            <v>37.090597097006025</v>
          </cell>
          <cell r="AH2395">
            <v>28.812741611892577</v>
          </cell>
        </row>
        <row r="2396">
          <cell r="B2396">
            <v>10586</v>
          </cell>
          <cell r="C2396" t="str">
            <v>NC</v>
          </cell>
          <cell r="D2396" t="str">
            <v>Municipal</v>
          </cell>
          <cell r="E2396">
            <v>2.4932794251099909E-2</v>
          </cell>
          <cell r="F2396">
            <v>0</v>
          </cell>
          <cell r="G2396">
            <v>0</v>
          </cell>
          <cell r="H2396">
            <v>3411.2536589790952</v>
          </cell>
          <cell r="I2396">
            <v>11.608880937499999</v>
          </cell>
          <cell r="J2396">
            <v>0</v>
          </cell>
          <cell r="K2396">
            <v>0</v>
          </cell>
          <cell r="L2396">
            <v>0</v>
          </cell>
          <cell r="M2396">
            <v>0</v>
          </cell>
          <cell r="N2396">
            <v>3.1680557455616376E-2</v>
          </cell>
          <cell r="O2396">
            <v>8637.9393171765569</v>
          </cell>
          <cell r="P2396">
            <v>23691.389773438943</v>
          </cell>
          <cell r="Q2396">
            <v>37635.404061349756</v>
          </cell>
          <cell r="R2396">
            <v>46668.759817534177</v>
          </cell>
          <cell r="S2396">
            <v>114841.93223065852</v>
          </cell>
          <cell r="T2396">
            <v>1515.8451194207364</v>
          </cell>
          <cell r="U2396">
            <v>1518.1060769162509</v>
          </cell>
          <cell r="V2396">
            <v>1535.7725637902076</v>
          </cell>
          <cell r="W2396">
            <v>1529.1660739778847</v>
          </cell>
          <cell r="X2396">
            <v>1551.6625758673033</v>
          </cell>
          <cell r="Y2396">
            <v>272.55931285579908</v>
          </cell>
          <cell r="Z2396">
            <v>315.33200793775671</v>
          </cell>
          <cell r="AA2396">
            <v>331.9150346603725</v>
          </cell>
          <cell r="AB2396">
            <v>336.63399949575137</v>
          </cell>
          <cell r="AC2396">
            <v>425.49049414309542</v>
          </cell>
          <cell r="AD2396">
            <v>38.776105682181388</v>
          </cell>
          <cell r="AE2396">
            <v>45.044183206664634</v>
          </cell>
          <cell r="AF2396">
            <v>39.011119818367654</v>
          </cell>
          <cell r="AG2396">
            <v>37.090597097006025</v>
          </cell>
          <cell r="AH2396">
            <v>28.812741611892577</v>
          </cell>
        </row>
        <row r="2397">
          <cell r="B2397">
            <v>10669</v>
          </cell>
          <cell r="C2397" t="str">
            <v>NC</v>
          </cell>
          <cell r="D2397" t="str">
            <v>Municipal</v>
          </cell>
          <cell r="E2397">
            <v>2.4932794251099909E-2</v>
          </cell>
          <cell r="F2397">
            <v>0</v>
          </cell>
          <cell r="G2397">
            <v>0</v>
          </cell>
          <cell r="H2397">
            <v>3411.2536589790952</v>
          </cell>
          <cell r="I2397">
            <v>11.608880937499999</v>
          </cell>
          <cell r="J2397">
            <v>0</v>
          </cell>
          <cell r="K2397">
            <v>0</v>
          </cell>
          <cell r="L2397">
            <v>0</v>
          </cell>
          <cell r="M2397">
            <v>0</v>
          </cell>
          <cell r="N2397">
            <v>3.1680557455616376E-2</v>
          </cell>
          <cell r="O2397">
            <v>8637.9393171765569</v>
          </cell>
          <cell r="P2397">
            <v>23691.389773438943</v>
          </cell>
          <cell r="Q2397">
            <v>37635.404061349756</v>
          </cell>
          <cell r="R2397">
            <v>46668.759817534177</v>
          </cell>
          <cell r="S2397">
            <v>114841.93223065852</v>
          </cell>
          <cell r="T2397">
            <v>1515.8451194207364</v>
          </cell>
          <cell r="U2397">
            <v>1518.1060769162509</v>
          </cell>
          <cell r="V2397">
            <v>1535.7725637902076</v>
          </cell>
          <cell r="W2397">
            <v>1529.1660739778847</v>
          </cell>
          <cell r="X2397">
            <v>1551.6625758673033</v>
          </cell>
          <cell r="Y2397">
            <v>272.55931285579908</v>
          </cell>
          <cell r="Z2397">
            <v>315.33200793775671</v>
          </cell>
          <cell r="AA2397">
            <v>331.9150346603725</v>
          </cell>
          <cell r="AB2397">
            <v>336.63399949575137</v>
          </cell>
          <cell r="AC2397">
            <v>425.49049414309542</v>
          </cell>
          <cell r="AD2397">
            <v>38.776105682181388</v>
          </cell>
          <cell r="AE2397">
            <v>45.044183206664634</v>
          </cell>
          <cell r="AF2397">
            <v>39.011119818367654</v>
          </cell>
          <cell r="AG2397">
            <v>37.090597097006025</v>
          </cell>
          <cell r="AH2397">
            <v>28.812741611892577</v>
          </cell>
        </row>
        <row r="2398">
          <cell r="B2398">
            <v>11228</v>
          </cell>
          <cell r="C2398" t="str">
            <v>NC</v>
          </cell>
          <cell r="D2398" t="str">
            <v>Municipal</v>
          </cell>
          <cell r="E2398">
            <v>2.4932794251099909E-2</v>
          </cell>
          <cell r="F2398">
            <v>0</v>
          </cell>
          <cell r="G2398">
            <v>0</v>
          </cell>
          <cell r="H2398">
            <v>3411.2536589790952</v>
          </cell>
          <cell r="I2398">
            <v>11.608880937499999</v>
          </cell>
          <cell r="J2398">
            <v>0</v>
          </cell>
          <cell r="K2398">
            <v>0</v>
          </cell>
          <cell r="L2398">
            <v>0</v>
          </cell>
          <cell r="M2398">
            <v>0</v>
          </cell>
          <cell r="N2398">
            <v>3.1680557455616376E-2</v>
          </cell>
          <cell r="O2398">
            <v>8637.9393171765569</v>
          </cell>
          <cell r="P2398">
            <v>23691.389773438943</v>
          </cell>
          <cell r="Q2398">
            <v>37635.404061349756</v>
          </cell>
          <cell r="R2398">
            <v>46668.759817534177</v>
          </cell>
          <cell r="S2398">
            <v>114841.93223065852</v>
          </cell>
          <cell r="T2398">
            <v>1515.8451194207364</v>
          </cell>
          <cell r="U2398">
            <v>1518.1060769162509</v>
          </cell>
          <cell r="V2398">
            <v>1535.7725637902076</v>
          </cell>
          <cell r="W2398">
            <v>1529.1660739778847</v>
          </cell>
          <cell r="X2398">
            <v>1551.6625758673033</v>
          </cell>
          <cell r="Y2398">
            <v>272.55931285579908</v>
          </cell>
          <cell r="Z2398">
            <v>315.33200793775671</v>
          </cell>
          <cell r="AA2398">
            <v>331.9150346603725</v>
          </cell>
          <cell r="AB2398">
            <v>336.63399949575137</v>
          </cell>
          <cell r="AC2398">
            <v>425.49049414309542</v>
          </cell>
          <cell r="AD2398">
            <v>38.776105682181388</v>
          </cell>
          <cell r="AE2398">
            <v>45.044183206664634</v>
          </cell>
          <cell r="AF2398">
            <v>39.011119818367654</v>
          </cell>
          <cell r="AG2398">
            <v>37.090597097006025</v>
          </cell>
          <cell r="AH2398">
            <v>28.812741611892577</v>
          </cell>
        </row>
        <row r="2399">
          <cell r="B2399">
            <v>11205</v>
          </cell>
          <cell r="C2399" t="str">
            <v>NC</v>
          </cell>
          <cell r="D2399" t="str">
            <v>Municipal</v>
          </cell>
          <cell r="E2399">
            <v>2.4932794251099909E-2</v>
          </cell>
          <cell r="F2399">
            <v>0</v>
          </cell>
          <cell r="G2399">
            <v>0</v>
          </cell>
          <cell r="H2399">
            <v>3411.2536589790952</v>
          </cell>
          <cell r="I2399">
            <v>11.608880937499999</v>
          </cell>
          <cell r="J2399">
            <v>0</v>
          </cell>
          <cell r="K2399">
            <v>0</v>
          </cell>
          <cell r="L2399">
            <v>0</v>
          </cell>
          <cell r="M2399">
            <v>0</v>
          </cell>
          <cell r="N2399">
            <v>3.1680557455616376E-2</v>
          </cell>
          <cell r="O2399">
            <v>8637.9393171765569</v>
          </cell>
          <cell r="P2399">
            <v>23691.389773438943</v>
          </cell>
          <cell r="Q2399">
            <v>37635.404061349756</v>
          </cell>
          <cell r="R2399">
            <v>46668.759817534177</v>
          </cell>
          <cell r="S2399">
            <v>114841.93223065852</v>
          </cell>
          <cell r="T2399">
            <v>1515.8451194207364</v>
          </cell>
          <cell r="U2399">
            <v>1518.1060769162509</v>
          </cell>
          <cell r="V2399">
            <v>1535.7725637902076</v>
          </cell>
          <cell r="W2399">
            <v>1529.1660739778847</v>
          </cell>
          <cell r="X2399">
            <v>1551.6625758673033</v>
          </cell>
          <cell r="Y2399">
            <v>272.55931285579908</v>
          </cell>
          <cell r="Z2399">
            <v>315.33200793775671</v>
          </cell>
          <cell r="AA2399">
            <v>331.9150346603725</v>
          </cell>
          <cell r="AB2399">
            <v>336.63399949575137</v>
          </cell>
          <cell r="AC2399">
            <v>425.49049414309542</v>
          </cell>
          <cell r="AD2399">
            <v>38.776105682181388</v>
          </cell>
          <cell r="AE2399">
            <v>45.044183206664634</v>
          </cell>
          <cell r="AF2399">
            <v>39.011119818367654</v>
          </cell>
          <cell r="AG2399">
            <v>37.090597097006025</v>
          </cell>
          <cell r="AH2399">
            <v>28.812741611892577</v>
          </cell>
        </row>
        <row r="2400">
          <cell r="B2400">
            <v>11360</v>
          </cell>
          <cell r="C2400" t="str">
            <v>NC</v>
          </cell>
          <cell r="D2400" t="str">
            <v>Municipal</v>
          </cell>
          <cell r="E2400">
            <v>2.4932794251099909E-2</v>
          </cell>
          <cell r="F2400">
            <v>0</v>
          </cell>
          <cell r="G2400">
            <v>0</v>
          </cell>
          <cell r="H2400">
            <v>3411.2536589790952</v>
          </cell>
          <cell r="I2400">
            <v>11.608880937499999</v>
          </cell>
          <cell r="J2400">
            <v>0</v>
          </cell>
          <cell r="K2400">
            <v>0</v>
          </cell>
          <cell r="L2400">
            <v>0</v>
          </cell>
          <cell r="M2400">
            <v>0</v>
          </cell>
          <cell r="N2400">
            <v>3.1680557455616376E-2</v>
          </cell>
          <cell r="O2400">
            <v>8637.9393171765569</v>
          </cell>
          <cell r="P2400">
            <v>23691.389773438943</v>
          </cell>
          <cell r="Q2400">
            <v>37635.404061349756</v>
          </cell>
          <cell r="R2400">
            <v>46668.759817534177</v>
          </cell>
          <cell r="S2400">
            <v>114841.93223065852</v>
          </cell>
          <cell r="T2400">
            <v>1515.8451194207364</v>
          </cell>
          <cell r="U2400">
            <v>1518.1060769162509</v>
          </cell>
          <cell r="V2400">
            <v>1535.7725637902076</v>
          </cell>
          <cell r="W2400">
            <v>1529.1660739778847</v>
          </cell>
          <cell r="X2400">
            <v>1551.6625758673033</v>
          </cell>
          <cell r="Y2400">
            <v>272.55931285579908</v>
          </cell>
          <cell r="Z2400">
            <v>315.33200793775671</v>
          </cell>
          <cell r="AA2400">
            <v>331.9150346603725</v>
          </cell>
          <cell r="AB2400">
            <v>336.63399949575137</v>
          </cell>
          <cell r="AC2400">
            <v>425.49049414309542</v>
          </cell>
          <cell r="AD2400">
            <v>38.776105682181388</v>
          </cell>
          <cell r="AE2400">
            <v>45.044183206664634</v>
          </cell>
          <cell r="AF2400">
            <v>39.011119818367654</v>
          </cell>
          <cell r="AG2400">
            <v>37.090597097006025</v>
          </cell>
          <cell r="AH2400">
            <v>28.812741611892577</v>
          </cell>
        </row>
        <row r="2401">
          <cell r="B2401">
            <v>11515</v>
          </cell>
          <cell r="C2401" t="str">
            <v>NC</v>
          </cell>
          <cell r="D2401" t="str">
            <v>Municipal</v>
          </cell>
          <cell r="E2401">
            <v>2.4932794251099909E-2</v>
          </cell>
          <cell r="F2401">
            <v>0</v>
          </cell>
          <cell r="G2401">
            <v>0</v>
          </cell>
          <cell r="H2401">
            <v>3411.2536589790952</v>
          </cell>
          <cell r="I2401">
            <v>11.608880937499999</v>
          </cell>
          <cell r="J2401">
            <v>0</v>
          </cell>
          <cell r="K2401">
            <v>0</v>
          </cell>
          <cell r="L2401">
            <v>0</v>
          </cell>
          <cell r="M2401">
            <v>0</v>
          </cell>
          <cell r="N2401">
            <v>3.1680557455616376E-2</v>
          </cell>
          <cell r="O2401">
            <v>8637.9393171765569</v>
          </cell>
          <cell r="P2401">
            <v>23691.389773438943</v>
          </cell>
          <cell r="Q2401">
            <v>37635.404061349756</v>
          </cell>
          <cell r="R2401">
            <v>46668.759817534177</v>
          </cell>
          <cell r="S2401">
            <v>114841.93223065852</v>
          </cell>
          <cell r="T2401">
            <v>1515.8451194207364</v>
          </cell>
          <cell r="U2401">
            <v>1518.1060769162509</v>
          </cell>
          <cell r="V2401">
            <v>1535.7725637902076</v>
          </cell>
          <cell r="W2401">
            <v>1529.1660739778847</v>
          </cell>
          <cell r="X2401">
            <v>1551.6625758673033</v>
          </cell>
          <cell r="Y2401">
            <v>272.55931285579908</v>
          </cell>
          <cell r="Z2401">
            <v>315.33200793775671</v>
          </cell>
          <cell r="AA2401">
            <v>331.9150346603725</v>
          </cell>
          <cell r="AB2401">
            <v>336.63399949575137</v>
          </cell>
          <cell r="AC2401">
            <v>425.49049414309542</v>
          </cell>
          <cell r="AD2401">
            <v>38.776105682181388</v>
          </cell>
          <cell r="AE2401">
            <v>45.044183206664634</v>
          </cell>
          <cell r="AF2401">
            <v>39.011119818367654</v>
          </cell>
          <cell r="AG2401">
            <v>37.090597097006025</v>
          </cell>
          <cell r="AH2401">
            <v>28.812741611892577</v>
          </cell>
        </row>
        <row r="2402">
          <cell r="B2402">
            <v>40441</v>
          </cell>
          <cell r="C2402" t="str">
            <v>NC</v>
          </cell>
          <cell r="D2402" t="str">
            <v>Municipal</v>
          </cell>
          <cell r="E2402">
            <v>2.4932794251099909E-2</v>
          </cell>
          <cell r="F2402">
            <v>1</v>
          </cell>
          <cell r="G2402">
            <v>12502.95691354548</v>
          </cell>
          <cell r="H2402">
            <v>12502.95691354548</v>
          </cell>
          <cell r="I2402">
            <v>11.608880937499999</v>
          </cell>
          <cell r="J2402">
            <v>5242</v>
          </cell>
          <cell r="K2402">
            <v>44398</v>
          </cell>
          <cell r="L2402">
            <v>3551</v>
          </cell>
          <cell r="M2402">
            <v>0.10692649140707353</v>
          </cell>
          <cell r="N2402">
            <v>0.10692649140707353</v>
          </cell>
          <cell r="O2402">
            <v>8637.9393171765569</v>
          </cell>
          <cell r="P2402">
            <v>23691.389773438943</v>
          </cell>
          <cell r="Q2402">
            <v>37635.404061349756</v>
          </cell>
          <cell r="R2402">
            <v>46668.759817534177</v>
          </cell>
          <cell r="S2402">
            <v>114841.93223065852</v>
          </cell>
          <cell r="T2402">
            <v>1515.8451194207364</v>
          </cell>
          <cell r="U2402">
            <v>1518.1060769162509</v>
          </cell>
          <cell r="V2402">
            <v>1535.7725637902076</v>
          </cell>
          <cell r="W2402">
            <v>1529.1660739778847</v>
          </cell>
          <cell r="X2402">
            <v>1551.6625758673033</v>
          </cell>
          <cell r="Y2402">
            <v>272.55931285579908</v>
          </cell>
          <cell r="Z2402">
            <v>315.33200793775671</v>
          </cell>
          <cell r="AA2402">
            <v>331.9150346603725</v>
          </cell>
          <cell r="AB2402">
            <v>336.63399949575137</v>
          </cell>
          <cell r="AC2402">
            <v>425.49049414309542</v>
          </cell>
          <cell r="AD2402">
            <v>38.776105682181388</v>
          </cell>
          <cell r="AE2402">
            <v>45.044183206664634</v>
          </cell>
          <cell r="AF2402">
            <v>39.011119818367654</v>
          </cell>
          <cell r="AG2402">
            <v>37.090597097006025</v>
          </cell>
          <cell r="AH2402">
            <v>28.812741611892577</v>
          </cell>
        </row>
        <row r="2403">
          <cell r="B2403">
            <v>13931</v>
          </cell>
          <cell r="C2403" t="str">
            <v>NC</v>
          </cell>
          <cell r="D2403" t="str">
            <v>Municipal</v>
          </cell>
          <cell r="E2403">
            <v>2.4932794251099909E-2</v>
          </cell>
          <cell r="F2403">
            <v>0</v>
          </cell>
          <cell r="G2403">
            <v>0</v>
          </cell>
          <cell r="H2403">
            <v>3411.2536589790952</v>
          </cell>
          <cell r="I2403">
            <v>11.608880937499999</v>
          </cell>
          <cell r="J2403">
            <v>0</v>
          </cell>
          <cell r="K2403">
            <v>0</v>
          </cell>
          <cell r="L2403">
            <v>0</v>
          </cell>
          <cell r="M2403">
            <v>0</v>
          </cell>
          <cell r="N2403">
            <v>3.1680557455616376E-2</v>
          </cell>
          <cell r="O2403">
            <v>8637.9393171765569</v>
          </cell>
          <cell r="P2403">
            <v>23691.389773438943</v>
          </cell>
          <cell r="Q2403">
            <v>37635.404061349756</v>
          </cell>
          <cell r="R2403">
            <v>46668.759817534177</v>
          </cell>
          <cell r="S2403">
            <v>114841.93223065852</v>
          </cell>
          <cell r="T2403">
            <v>1515.8451194207364</v>
          </cell>
          <cell r="U2403">
            <v>1518.1060769162509</v>
          </cell>
          <cell r="V2403">
            <v>1535.7725637902076</v>
          </cell>
          <cell r="W2403">
            <v>1529.1660739778847</v>
          </cell>
          <cell r="X2403">
            <v>1551.6625758673033</v>
          </cell>
          <cell r="Y2403">
            <v>272.55931285579908</v>
          </cell>
          <cell r="Z2403">
            <v>315.33200793775671</v>
          </cell>
          <cell r="AA2403">
            <v>331.9150346603725</v>
          </cell>
          <cell r="AB2403">
            <v>336.63399949575137</v>
          </cell>
          <cell r="AC2403">
            <v>425.49049414309542</v>
          </cell>
          <cell r="AD2403">
            <v>38.776105682181388</v>
          </cell>
          <cell r="AE2403">
            <v>45.044183206664634</v>
          </cell>
          <cell r="AF2403">
            <v>39.011119818367654</v>
          </cell>
          <cell r="AG2403">
            <v>37.090597097006025</v>
          </cell>
          <cell r="AH2403">
            <v>28.812741611892577</v>
          </cell>
        </row>
        <row r="2404">
          <cell r="B2404">
            <v>15046</v>
          </cell>
          <cell r="C2404" t="str">
            <v>NC</v>
          </cell>
          <cell r="D2404" t="str">
            <v>Municipal</v>
          </cell>
          <cell r="E2404">
            <v>2.4932794251099909E-2</v>
          </cell>
          <cell r="F2404">
            <v>0</v>
          </cell>
          <cell r="G2404">
            <v>0</v>
          </cell>
          <cell r="H2404">
            <v>3411.2536589790952</v>
          </cell>
          <cell r="I2404">
            <v>11.608880937499999</v>
          </cell>
          <cell r="J2404">
            <v>0</v>
          </cell>
          <cell r="K2404">
            <v>0</v>
          </cell>
          <cell r="L2404">
            <v>0</v>
          </cell>
          <cell r="M2404">
            <v>0</v>
          </cell>
          <cell r="N2404">
            <v>3.1680557455616376E-2</v>
          </cell>
          <cell r="O2404">
            <v>8637.9393171765569</v>
          </cell>
          <cell r="P2404">
            <v>23691.389773438943</v>
          </cell>
          <cell r="Q2404">
            <v>37635.404061349756</v>
          </cell>
          <cell r="R2404">
            <v>46668.759817534177</v>
          </cell>
          <cell r="S2404">
            <v>114841.93223065852</v>
          </cell>
          <cell r="T2404">
            <v>1515.8451194207364</v>
          </cell>
          <cell r="U2404">
            <v>1518.1060769162509</v>
          </cell>
          <cell r="V2404">
            <v>1535.7725637902076</v>
          </cell>
          <cell r="W2404">
            <v>1529.1660739778847</v>
          </cell>
          <cell r="X2404">
            <v>1551.6625758673033</v>
          </cell>
          <cell r="Y2404">
            <v>272.55931285579908</v>
          </cell>
          <cell r="Z2404">
            <v>315.33200793775671</v>
          </cell>
          <cell r="AA2404">
            <v>331.9150346603725</v>
          </cell>
          <cell r="AB2404">
            <v>336.63399949575137</v>
          </cell>
          <cell r="AC2404">
            <v>425.49049414309542</v>
          </cell>
          <cell r="AD2404">
            <v>38.776105682181388</v>
          </cell>
          <cell r="AE2404">
            <v>45.044183206664634</v>
          </cell>
          <cell r="AF2404">
            <v>39.011119818367654</v>
          </cell>
          <cell r="AG2404">
            <v>37.090597097006025</v>
          </cell>
          <cell r="AH2404">
            <v>28.812741611892577</v>
          </cell>
        </row>
        <row r="2405">
          <cell r="B2405">
            <v>15058</v>
          </cell>
          <cell r="C2405" t="str">
            <v>NC</v>
          </cell>
          <cell r="D2405" t="str">
            <v>Municipal</v>
          </cell>
          <cell r="E2405">
            <v>2.4932794251099909E-2</v>
          </cell>
          <cell r="F2405">
            <v>0</v>
          </cell>
          <cell r="G2405">
            <v>0</v>
          </cell>
          <cell r="H2405">
            <v>3411.2536589790952</v>
          </cell>
          <cell r="I2405">
            <v>11.608880937499999</v>
          </cell>
          <cell r="J2405">
            <v>0</v>
          </cell>
          <cell r="K2405">
            <v>0</v>
          </cell>
          <cell r="L2405">
            <v>0</v>
          </cell>
          <cell r="M2405">
            <v>0</v>
          </cell>
          <cell r="N2405">
            <v>3.1680557455616376E-2</v>
          </cell>
          <cell r="O2405">
            <v>8637.9393171765569</v>
          </cell>
          <cell r="P2405">
            <v>23691.389773438943</v>
          </cell>
          <cell r="Q2405">
            <v>37635.404061349756</v>
          </cell>
          <cell r="R2405">
            <v>46668.759817534177</v>
          </cell>
          <cell r="S2405">
            <v>114841.93223065852</v>
          </cell>
          <cell r="T2405">
            <v>1515.8451194207364</v>
          </cell>
          <cell r="U2405">
            <v>1518.1060769162509</v>
          </cell>
          <cell r="V2405">
            <v>1535.7725637902076</v>
          </cell>
          <cell r="W2405">
            <v>1529.1660739778847</v>
          </cell>
          <cell r="X2405">
            <v>1551.6625758673033</v>
          </cell>
          <cell r="Y2405">
            <v>272.55931285579908</v>
          </cell>
          <cell r="Z2405">
            <v>315.33200793775671</v>
          </cell>
          <cell r="AA2405">
            <v>331.9150346603725</v>
          </cell>
          <cell r="AB2405">
            <v>336.63399949575137</v>
          </cell>
          <cell r="AC2405">
            <v>425.49049414309542</v>
          </cell>
          <cell r="AD2405">
            <v>38.776105682181388</v>
          </cell>
          <cell r="AE2405">
            <v>45.044183206664634</v>
          </cell>
          <cell r="AF2405">
            <v>39.011119818367654</v>
          </cell>
          <cell r="AG2405">
            <v>37.090597097006025</v>
          </cell>
          <cell r="AH2405">
            <v>28.812741611892577</v>
          </cell>
        </row>
        <row r="2406">
          <cell r="B2406">
            <v>15062</v>
          </cell>
          <cell r="C2406" t="str">
            <v>NC</v>
          </cell>
          <cell r="D2406" t="str">
            <v>Municipal</v>
          </cell>
          <cell r="E2406">
            <v>2.4932794251099909E-2</v>
          </cell>
          <cell r="F2406">
            <v>0</v>
          </cell>
          <cell r="G2406">
            <v>0</v>
          </cell>
          <cell r="H2406">
            <v>3411.2536589790952</v>
          </cell>
          <cell r="I2406">
            <v>11.608880937499999</v>
          </cell>
          <cell r="J2406">
            <v>0</v>
          </cell>
          <cell r="K2406">
            <v>0</v>
          </cell>
          <cell r="L2406">
            <v>0</v>
          </cell>
          <cell r="M2406">
            <v>0</v>
          </cell>
          <cell r="N2406">
            <v>3.1680557455616376E-2</v>
          </cell>
          <cell r="O2406">
            <v>8637.9393171765569</v>
          </cell>
          <cell r="P2406">
            <v>23691.389773438943</v>
          </cell>
          <cell r="Q2406">
            <v>37635.404061349756</v>
          </cell>
          <cell r="R2406">
            <v>46668.759817534177</v>
          </cell>
          <cell r="S2406">
            <v>114841.93223065852</v>
          </cell>
          <cell r="T2406">
            <v>1515.8451194207364</v>
          </cell>
          <cell r="U2406">
            <v>1518.1060769162509</v>
          </cell>
          <cell r="V2406">
            <v>1535.7725637902076</v>
          </cell>
          <cell r="W2406">
            <v>1529.1660739778847</v>
          </cell>
          <cell r="X2406">
            <v>1551.6625758673033</v>
          </cell>
          <cell r="Y2406">
            <v>272.55931285579908</v>
          </cell>
          <cell r="Z2406">
            <v>315.33200793775671</v>
          </cell>
          <cell r="AA2406">
            <v>331.9150346603725</v>
          </cell>
          <cell r="AB2406">
            <v>336.63399949575137</v>
          </cell>
          <cell r="AC2406">
            <v>425.49049414309542</v>
          </cell>
          <cell r="AD2406">
            <v>38.776105682181388</v>
          </cell>
          <cell r="AE2406">
            <v>45.044183206664634</v>
          </cell>
          <cell r="AF2406">
            <v>39.011119818367654</v>
          </cell>
          <cell r="AG2406">
            <v>37.090597097006025</v>
          </cell>
          <cell r="AH2406">
            <v>28.812741611892577</v>
          </cell>
        </row>
        <row r="2407">
          <cell r="B2407">
            <v>15778</v>
          </cell>
          <cell r="C2407" t="str">
            <v>NC</v>
          </cell>
          <cell r="D2407" t="str">
            <v>Municipal</v>
          </cell>
          <cell r="E2407">
            <v>2.4932794251099909E-2</v>
          </cell>
          <cell r="F2407">
            <v>0</v>
          </cell>
          <cell r="G2407">
            <v>0</v>
          </cell>
          <cell r="H2407">
            <v>3411.2536589790952</v>
          </cell>
          <cell r="I2407">
            <v>11.608880937499999</v>
          </cell>
          <cell r="J2407">
            <v>0</v>
          </cell>
          <cell r="K2407">
            <v>0</v>
          </cell>
          <cell r="L2407">
            <v>0</v>
          </cell>
          <cell r="M2407">
            <v>0</v>
          </cell>
          <cell r="N2407">
            <v>3.1680557455616376E-2</v>
          </cell>
          <cell r="O2407">
            <v>8637.9393171765569</v>
          </cell>
          <cell r="P2407">
            <v>23691.389773438943</v>
          </cell>
          <cell r="Q2407">
            <v>37635.404061349756</v>
          </cell>
          <cell r="R2407">
            <v>46668.759817534177</v>
          </cell>
          <cell r="S2407">
            <v>114841.93223065852</v>
          </cell>
          <cell r="T2407">
            <v>1515.8451194207364</v>
          </cell>
          <cell r="U2407">
            <v>1518.1060769162509</v>
          </cell>
          <cell r="V2407">
            <v>1535.7725637902076</v>
          </cell>
          <cell r="W2407">
            <v>1529.1660739778847</v>
          </cell>
          <cell r="X2407">
            <v>1551.6625758673033</v>
          </cell>
          <cell r="Y2407">
            <v>272.55931285579908</v>
          </cell>
          <cell r="Z2407">
            <v>315.33200793775671</v>
          </cell>
          <cell r="AA2407">
            <v>331.9150346603725</v>
          </cell>
          <cell r="AB2407">
            <v>336.63399949575137</v>
          </cell>
          <cell r="AC2407">
            <v>425.49049414309542</v>
          </cell>
          <cell r="AD2407">
            <v>38.776105682181388</v>
          </cell>
          <cell r="AE2407">
            <v>45.044183206664634</v>
          </cell>
          <cell r="AF2407">
            <v>39.011119818367654</v>
          </cell>
          <cell r="AG2407">
            <v>37.090597097006025</v>
          </cell>
          <cell r="AH2407">
            <v>28.812741611892577</v>
          </cell>
        </row>
        <row r="2408">
          <cell r="B2408">
            <v>16788</v>
          </cell>
          <cell r="C2408" t="str">
            <v>NC</v>
          </cell>
          <cell r="D2408" t="str">
            <v>Municipal</v>
          </cell>
          <cell r="E2408">
            <v>2.4932794251099909E-2</v>
          </cell>
          <cell r="F2408">
            <v>0</v>
          </cell>
          <cell r="G2408">
            <v>0</v>
          </cell>
          <cell r="H2408">
            <v>3411.2536589790952</v>
          </cell>
          <cell r="I2408">
            <v>11.608880937499999</v>
          </cell>
          <cell r="J2408">
            <v>0</v>
          </cell>
          <cell r="K2408">
            <v>0</v>
          </cell>
          <cell r="L2408">
            <v>0</v>
          </cell>
          <cell r="M2408">
            <v>0</v>
          </cell>
          <cell r="N2408">
            <v>3.1680557455616376E-2</v>
          </cell>
          <cell r="O2408">
            <v>8637.9393171765569</v>
          </cell>
          <cell r="P2408">
            <v>23691.389773438943</v>
          </cell>
          <cell r="Q2408">
            <v>37635.404061349756</v>
          </cell>
          <cell r="R2408">
            <v>46668.759817534177</v>
          </cell>
          <cell r="S2408">
            <v>114841.93223065852</v>
          </cell>
          <cell r="T2408">
            <v>1515.8451194207364</v>
          </cell>
          <cell r="U2408">
            <v>1518.1060769162509</v>
          </cell>
          <cell r="V2408">
            <v>1535.7725637902076</v>
          </cell>
          <cell r="W2408">
            <v>1529.1660739778847</v>
          </cell>
          <cell r="X2408">
            <v>1551.6625758673033</v>
          </cell>
          <cell r="Y2408">
            <v>272.55931285579908</v>
          </cell>
          <cell r="Z2408">
            <v>315.33200793775671</v>
          </cell>
          <cell r="AA2408">
            <v>331.9150346603725</v>
          </cell>
          <cell r="AB2408">
            <v>336.63399949575137</v>
          </cell>
          <cell r="AC2408">
            <v>425.49049414309542</v>
          </cell>
          <cell r="AD2408">
            <v>38.776105682181388</v>
          </cell>
          <cell r="AE2408">
            <v>45.044183206664634</v>
          </cell>
          <cell r="AF2408">
            <v>39.011119818367654</v>
          </cell>
          <cell r="AG2408">
            <v>37.090597097006025</v>
          </cell>
          <cell r="AH2408">
            <v>28.812741611892577</v>
          </cell>
        </row>
        <row r="2409">
          <cell r="B2409">
            <v>16914</v>
          </cell>
          <cell r="C2409" t="str">
            <v>NC</v>
          </cell>
          <cell r="D2409" t="str">
            <v>Municipal</v>
          </cell>
          <cell r="E2409">
            <v>2.4932794251099909E-2</v>
          </cell>
          <cell r="F2409">
            <v>0</v>
          </cell>
          <cell r="G2409">
            <v>0</v>
          </cell>
          <cell r="H2409">
            <v>3411.2536589790952</v>
          </cell>
          <cell r="I2409">
            <v>11.608880937499999</v>
          </cell>
          <cell r="J2409">
            <v>0</v>
          </cell>
          <cell r="K2409">
            <v>0</v>
          </cell>
          <cell r="L2409">
            <v>0</v>
          </cell>
          <cell r="M2409">
            <v>0</v>
          </cell>
          <cell r="N2409">
            <v>3.1680557455616376E-2</v>
          </cell>
          <cell r="O2409">
            <v>8637.9393171765569</v>
          </cell>
          <cell r="P2409">
            <v>23691.389773438943</v>
          </cell>
          <cell r="Q2409">
            <v>37635.404061349756</v>
          </cell>
          <cell r="R2409">
            <v>46668.759817534177</v>
          </cell>
          <cell r="S2409">
            <v>114841.93223065852</v>
          </cell>
          <cell r="T2409">
            <v>1515.8451194207364</v>
          </cell>
          <cell r="U2409">
            <v>1518.1060769162509</v>
          </cell>
          <cell r="V2409">
            <v>1535.7725637902076</v>
          </cell>
          <cell r="W2409">
            <v>1529.1660739778847</v>
          </cell>
          <cell r="X2409">
            <v>1551.6625758673033</v>
          </cell>
          <cell r="Y2409">
            <v>272.55931285579908</v>
          </cell>
          <cell r="Z2409">
            <v>315.33200793775671</v>
          </cell>
          <cell r="AA2409">
            <v>331.9150346603725</v>
          </cell>
          <cell r="AB2409">
            <v>336.63399949575137</v>
          </cell>
          <cell r="AC2409">
            <v>425.49049414309542</v>
          </cell>
          <cell r="AD2409">
            <v>38.776105682181388</v>
          </cell>
          <cell r="AE2409">
            <v>45.044183206664634</v>
          </cell>
          <cell r="AF2409">
            <v>39.011119818367654</v>
          </cell>
          <cell r="AG2409">
            <v>37.090597097006025</v>
          </cell>
          <cell r="AH2409">
            <v>28.812741611892577</v>
          </cell>
        </row>
        <row r="2410">
          <cell r="B2410">
            <v>17004</v>
          </cell>
          <cell r="C2410" t="str">
            <v>NC</v>
          </cell>
          <cell r="D2410" t="str">
            <v>Municipal</v>
          </cell>
          <cell r="E2410">
            <v>2.4932794251099909E-2</v>
          </cell>
          <cell r="F2410">
            <v>0</v>
          </cell>
          <cell r="G2410">
            <v>0</v>
          </cell>
          <cell r="H2410">
            <v>3411.2536589790952</v>
          </cell>
          <cell r="I2410">
            <v>11.608880937499999</v>
          </cell>
          <cell r="J2410">
            <v>0</v>
          </cell>
          <cell r="K2410">
            <v>0</v>
          </cell>
          <cell r="L2410">
            <v>0</v>
          </cell>
          <cell r="M2410">
            <v>0</v>
          </cell>
          <cell r="N2410">
            <v>3.1680557455616376E-2</v>
          </cell>
          <cell r="O2410">
            <v>8637.9393171765569</v>
          </cell>
          <cell r="P2410">
            <v>23691.389773438943</v>
          </cell>
          <cell r="Q2410">
            <v>37635.404061349756</v>
          </cell>
          <cell r="R2410">
            <v>46668.759817534177</v>
          </cell>
          <cell r="S2410">
            <v>114841.93223065852</v>
          </cell>
          <cell r="T2410">
            <v>1515.8451194207364</v>
          </cell>
          <cell r="U2410">
            <v>1518.1060769162509</v>
          </cell>
          <cell r="V2410">
            <v>1535.7725637902076</v>
          </cell>
          <cell r="W2410">
            <v>1529.1660739778847</v>
          </cell>
          <cell r="X2410">
            <v>1551.6625758673033</v>
          </cell>
          <cell r="Y2410">
            <v>272.55931285579908</v>
          </cell>
          <cell r="Z2410">
            <v>315.33200793775671</v>
          </cell>
          <cell r="AA2410">
            <v>331.9150346603725</v>
          </cell>
          <cell r="AB2410">
            <v>336.63399949575137</v>
          </cell>
          <cell r="AC2410">
            <v>425.49049414309542</v>
          </cell>
          <cell r="AD2410">
            <v>38.776105682181388</v>
          </cell>
          <cell r="AE2410">
            <v>45.044183206664634</v>
          </cell>
          <cell r="AF2410">
            <v>39.011119818367654</v>
          </cell>
          <cell r="AG2410">
            <v>37.090597097006025</v>
          </cell>
          <cell r="AH2410">
            <v>28.812741611892577</v>
          </cell>
        </row>
        <row r="2411">
          <cell r="B2411">
            <v>17451</v>
          </cell>
          <cell r="C2411" t="str">
            <v>NC</v>
          </cell>
          <cell r="D2411" t="str">
            <v>Municipal</v>
          </cell>
          <cell r="E2411">
            <v>2.4932794251099909E-2</v>
          </cell>
          <cell r="F2411">
            <v>0</v>
          </cell>
          <cell r="G2411">
            <v>0</v>
          </cell>
          <cell r="H2411">
            <v>3411.2536589790952</v>
          </cell>
          <cell r="I2411">
            <v>11.608880937499999</v>
          </cell>
          <cell r="J2411">
            <v>0</v>
          </cell>
          <cell r="K2411">
            <v>0</v>
          </cell>
          <cell r="L2411">
            <v>0</v>
          </cell>
          <cell r="M2411">
            <v>0</v>
          </cell>
          <cell r="N2411">
            <v>3.1680557455616376E-2</v>
          </cell>
          <cell r="O2411">
            <v>8637.9393171765569</v>
          </cell>
          <cell r="P2411">
            <v>23691.389773438943</v>
          </cell>
          <cell r="Q2411">
            <v>37635.404061349756</v>
          </cell>
          <cell r="R2411">
            <v>46668.759817534177</v>
          </cell>
          <cell r="S2411">
            <v>114841.93223065852</v>
          </cell>
          <cell r="T2411">
            <v>1515.8451194207364</v>
          </cell>
          <cell r="U2411">
            <v>1518.1060769162509</v>
          </cell>
          <cell r="V2411">
            <v>1535.7725637902076</v>
          </cell>
          <cell r="W2411">
            <v>1529.1660739778847</v>
          </cell>
          <cell r="X2411">
            <v>1551.6625758673033</v>
          </cell>
          <cell r="Y2411">
            <v>272.55931285579908</v>
          </cell>
          <cell r="Z2411">
            <v>315.33200793775671</v>
          </cell>
          <cell r="AA2411">
            <v>331.9150346603725</v>
          </cell>
          <cell r="AB2411">
            <v>336.63399949575137</v>
          </cell>
          <cell r="AC2411">
            <v>425.49049414309542</v>
          </cell>
          <cell r="AD2411">
            <v>38.776105682181388</v>
          </cell>
          <cell r="AE2411">
            <v>45.044183206664634</v>
          </cell>
          <cell r="AF2411">
            <v>39.011119818367654</v>
          </cell>
          <cell r="AG2411">
            <v>37.090597097006025</v>
          </cell>
          <cell r="AH2411">
            <v>28.812741611892577</v>
          </cell>
        </row>
        <row r="2412">
          <cell r="B2412">
            <v>17981</v>
          </cell>
          <cell r="C2412" t="str">
            <v>NC</v>
          </cell>
          <cell r="D2412" t="str">
            <v>Municipal</v>
          </cell>
          <cell r="E2412">
            <v>2.4932794251099909E-2</v>
          </cell>
          <cell r="F2412">
            <v>0</v>
          </cell>
          <cell r="G2412">
            <v>0</v>
          </cell>
          <cell r="H2412">
            <v>3411.2536589790952</v>
          </cell>
          <cell r="I2412">
            <v>11.608880937499999</v>
          </cell>
          <cell r="J2412">
            <v>0</v>
          </cell>
          <cell r="K2412">
            <v>0</v>
          </cell>
          <cell r="L2412">
            <v>0</v>
          </cell>
          <cell r="M2412">
            <v>0</v>
          </cell>
          <cell r="N2412">
            <v>3.1680557455616376E-2</v>
          </cell>
          <cell r="O2412">
            <v>8637.9393171765569</v>
          </cell>
          <cell r="P2412">
            <v>23691.389773438943</v>
          </cell>
          <cell r="Q2412">
            <v>37635.404061349756</v>
          </cell>
          <cell r="R2412">
            <v>46668.759817534177</v>
          </cell>
          <cell r="S2412">
            <v>114841.93223065852</v>
          </cell>
          <cell r="T2412">
            <v>1515.8451194207364</v>
          </cell>
          <cell r="U2412">
            <v>1518.1060769162509</v>
          </cell>
          <cell r="V2412">
            <v>1535.7725637902076</v>
          </cell>
          <cell r="W2412">
            <v>1529.1660739778847</v>
          </cell>
          <cell r="X2412">
            <v>1551.6625758673033</v>
          </cell>
          <cell r="Y2412">
            <v>272.55931285579908</v>
          </cell>
          <cell r="Z2412">
            <v>315.33200793775671</v>
          </cell>
          <cell r="AA2412">
            <v>331.9150346603725</v>
          </cell>
          <cell r="AB2412">
            <v>336.63399949575137</v>
          </cell>
          <cell r="AC2412">
            <v>425.49049414309542</v>
          </cell>
          <cell r="AD2412">
            <v>38.776105682181388</v>
          </cell>
          <cell r="AE2412">
            <v>45.044183206664634</v>
          </cell>
          <cell r="AF2412">
            <v>39.011119818367654</v>
          </cell>
          <cell r="AG2412">
            <v>37.090597097006025</v>
          </cell>
          <cell r="AH2412">
            <v>28.812741611892577</v>
          </cell>
        </row>
        <row r="2413">
          <cell r="B2413">
            <v>18466</v>
          </cell>
          <cell r="C2413" t="str">
            <v>NC</v>
          </cell>
          <cell r="D2413" t="str">
            <v>Municipal</v>
          </cell>
          <cell r="E2413">
            <v>2.4932794251099909E-2</v>
          </cell>
          <cell r="F2413">
            <v>1</v>
          </cell>
          <cell r="G2413">
            <v>10755.148309087474</v>
          </cell>
          <cell r="H2413">
            <v>10755.148309087474</v>
          </cell>
          <cell r="I2413">
            <v>11.608880937499999</v>
          </cell>
          <cell r="J2413">
            <v>6856</v>
          </cell>
          <cell r="K2413">
            <v>56927</v>
          </cell>
          <cell r="L2413">
            <v>5293</v>
          </cell>
          <cell r="M2413">
            <v>0.1074823953198614</v>
          </cell>
          <cell r="N2413">
            <v>0.1074823953198614</v>
          </cell>
          <cell r="O2413">
            <v>8637.9393171765569</v>
          </cell>
          <cell r="P2413">
            <v>23691.389773438943</v>
          </cell>
          <cell r="Q2413">
            <v>37635.404061349756</v>
          </cell>
          <cell r="R2413">
            <v>46668.759817534177</v>
          </cell>
          <cell r="S2413">
            <v>114841.93223065852</v>
          </cell>
          <cell r="T2413">
            <v>1515.8451194207364</v>
          </cell>
          <cell r="U2413">
            <v>1518.1060769162509</v>
          </cell>
          <cell r="V2413">
            <v>1535.7725637902076</v>
          </cell>
          <cell r="W2413">
            <v>1529.1660739778847</v>
          </cell>
          <cell r="X2413">
            <v>1551.6625758673033</v>
          </cell>
          <cell r="Y2413">
            <v>272.55931285579908</v>
          </cell>
          <cell r="Z2413">
            <v>315.33200793775671</v>
          </cell>
          <cell r="AA2413">
            <v>331.9150346603725</v>
          </cell>
          <cell r="AB2413">
            <v>336.63399949575137</v>
          </cell>
          <cell r="AC2413">
            <v>425.49049414309542</v>
          </cell>
          <cell r="AD2413">
            <v>38.776105682181388</v>
          </cell>
          <cell r="AE2413">
            <v>45.044183206664634</v>
          </cell>
          <cell r="AF2413">
            <v>39.011119818367654</v>
          </cell>
          <cell r="AG2413">
            <v>37.090597097006025</v>
          </cell>
          <cell r="AH2413">
            <v>28.812741611892577</v>
          </cell>
        </row>
        <row r="2414">
          <cell r="B2414">
            <v>19974</v>
          </cell>
          <cell r="C2414" t="str">
            <v>NC</v>
          </cell>
          <cell r="D2414" t="str">
            <v>Municipal</v>
          </cell>
          <cell r="E2414">
            <v>2.4932794251099909E-2</v>
          </cell>
          <cell r="F2414">
            <v>0</v>
          </cell>
          <cell r="G2414">
            <v>0</v>
          </cell>
          <cell r="H2414">
            <v>3411.2536589790952</v>
          </cell>
          <cell r="I2414">
            <v>11.608880937499999</v>
          </cell>
          <cell r="J2414">
            <v>0</v>
          </cell>
          <cell r="K2414">
            <v>0</v>
          </cell>
          <cell r="L2414">
            <v>0</v>
          </cell>
          <cell r="M2414">
            <v>0</v>
          </cell>
          <cell r="N2414">
            <v>3.1680557455616376E-2</v>
          </cell>
          <cell r="O2414">
            <v>8637.9393171765569</v>
          </cell>
          <cell r="P2414">
            <v>23691.389773438943</v>
          </cell>
          <cell r="Q2414">
            <v>37635.404061349756</v>
          </cell>
          <cell r="R2414">
            <v>46668.759817534177</v>
          </cell>
          <cell r="S2414">
            <v>114841.93223065852</v>
          </cell>
          <cell r="T2414">
            <v>1515.8451194207364</v>
          </cell>
          <cell r="U2414">
            <v>1518.1060769162509</v>
          </cell>
          <cell r="V2414">
            <v>1535.7725637902076</v>
          </cell>
          <cell r="W2414">
            <v>1529.1660739778847</v>
          </cell>
          <cell r="X2414">
            <v>1551.6625758673033</v>
          </cell>
          <cell r="Y2414">
            <v>272.55931285579908</v>
          </cell>
          <cell r="Z2414">
            <v>315.33200793775671</v>
          </cell>
          <cell r="AA2414">
            <v>331.9150346603725</v>
          </cell>
          <cell r="AB2414">
            <v>336.63399949575137</v>
          </cell>
          <cell r="AC2414">
            <v>425.49049414309542</v>
          </cell>
          <cell r="AD2414">
            <v>38.776105682181388</v>
          </cell>
          <cell r="AE2414">
            <v>45.044183206664634</v>
          </cell>
          <cell r="AF2414">
            <v>39.011119818367654</v>
          </cell>
          <cell r="AG2414">
            <v>37.090597097006025</v>
          </cell>
          <cell r="AH2414">
            <v>28.812741611892577</v>
          </cell>
        </row>
        <row r="2415">
          <cell r="B2415">
            <v>20071</v>
          </cell>
          <cell r="C2415" t="str">
            <v>NC</v>
          </cell>
          <cell r="D2415" t="str">
            <v>Municipal</v>
          </cell>
          <cell r="E2415">
            <v>2.4932794251099909E-2</v>
          </cell>
          <cell r="F2415">
            <v>0</v>
          </cell>
          <cell r="G2415">
            <v>0</v>
          </cell>
          <cell r="H2415">
            <v>3411.2536589790952</v>
          </cell>
          <cell r="I2415">
            <v>11.608880937499999</v>
          </cell>
          <cell r="J2415">
            <v>0</v>
          </cell>
          <cell r="K2415">
            <v>0</v>
          </cell>
          <cell r="L2415">
            <v>0</v>
          </cell>
          <cell r="M2415">
            <v>0</v>
          </cell>
          <cell r="N2415">
            <v>3.1680557455616376E-2</v>
          </cell>
          <cell r="O2415">
            <v>8637.9393171765569</v>
          </cell>
          <cell r="P2415">
            <v>23691.389773438943</v>
          </cell>
          <cell r="Q2415">
            <v>37635.404061349756</v>
          </cell>
          <cell r="R2415">
            <v>46668.759817534177</v>
          </cell>
          <cell r="S2415">
            <v>114841.93223065852</v>
          </cell>
          <cell r="T2415">
            <v>1515.8451194207364</v>
          </cell>
          <cell r="U2415">
            <v>1518.1060769162509</v>
          </cell>
          <cell r="V2415">
            <v>1535.7725637902076</v>
          </cell>
          <cell r="W2415">
            <v>1529.1660739778847</v>
          </cell>
          <cell r="X2415">
            <v>1551.6625758673033</v>
          </cell>
          <cell r="Y2415">
            <v>272.55931285579908</v>
          </cell>
          <cell r="Z2415">
            <v>315.33200793775671</v>
          </cell>
          <cell r="AA2415">
            <v>331.9150346603725</v>
          </cell>
          <cell r="AB2415">
            <v>336.63399949575137</v>
          </cell>
          <cell r="AC2415">
            <v>425.49049414309542</v>
          </cell>
          <cell r="AD2415">
            <v>38.776105682181388</v>
          </cell>
          <cell r="AE2415">
            <v>45.044183206664634</v>
          </cell>
          <cell r="AF2415">
            <v>39.011119818367654</v>
          </cell>
          <cell r="AG2415">
            <v>37.090597097006025</v>
          </cell>
          <cell r="AH2415">
            <v>28.812741611892577</v>
          </cell>
        </row>
        <row r="2416">
          <cell r="B2416">
            <v>20225</v>
          </cell>
          <cell r="C2416" t="str">
            <v>NC</v>
          </cell>
          <cell r="D2416" t="str">
            <v>Municipal</v>
          </cell>
          <cell r="E2416">
            <v>2.4932794251099909E-2</v>
          </cell>
          <cell r="F2416">
            <v>0</v>
          </cell>
          <cell r="G2416">
            <v>0</v>
          </cell>
          <cell r="H2416">
            <v>3411.2536589790952</v>
          </cell>
          <cell r="I2416">
            <v>11.608880937499999</v>
          </cell>
          <cell r="J2416">
            <v>0</v>
          </cell>
          <cell r="K2416">
            <v>0</v>
          </cell>
          <cell r="L2416">
            <v>0</v>
          </cell>
          <cell r="M2416">
            <v>0</v>
          </cell>
          <cell r="N2416">
            <v>3.1680557455616376E-2</v>
          </cell>
          <cell r="O2416">
            <v>8637.9393171765569</v>
          </cell>
          <cell r="P2416">
            <v>23691.389773438943</v>
          </cell>
          <cell r="Q2416">
            <v>37635.404061349756</v>
          </cell>
          <cell r="R2416">
            <v>46668.759817534177</v>
          </cell>
          <cell r="S2416">
            <v>114841.93223065852</v>
          </cell>
          <cell r="T2416">
            <v>1515.8451194207364</v>
          </cell>
          <cell r="U2416">
            <v>1518.1060769162509</v>
          </cell>
          <cell r="V2416">
            <v>1535.7725637902076</v>
          </cell>
          <cell r="W2416">
            <v>1529.1660739778847</v>
          </cell>
          <cell r="X2416">
            <v>1551.6625758673033</v>
          </cell>
          <cell r="Y2416">
            <v>272.55931285579908</v>
          </cell>
          <cell r="Z2416">
            <v>315.33200793775671</v>
          </cell>
          <cell r="AA2416">
            <v>331.9150346603725</v>
          </cell>
          <cell r="AB2416">
            <v>336.63399949575137</v>
          </cell>
          <cell r="AC2416">
            <v>425.49049414309542</v>
          </cell>
          <cell r="AD2416">
            <v>38.776105682181388</v>
          </cell>
          <cell r="AE2416">
            <v>45.044183206664634</v>
          </cell>
          <cell r="AF2416">
            <v>39.011119818367654</v>
          </cell>
          <cell r="AG2416">
            <v>37.090597097006025</v>
          </cell>
          <cell r="AH2416">
            <v>28.812741611892577</v>
          </cell>
        </row>
        <row r="2417">
          <cell r="B2417">
            <v>20811</v>
          </cell>
          <cell r="C2417" t="str">
            <v>NC</v>
          </cell>
          <cell r="D2417" t="str">
            <v>Municipal</v>
          </cell>
          <cell r="E2417">
            <v>2.4932794251099909E-2</v>
          </cell>
          <cell r="F2417">
            <v>0</v>
          </cell>
          <cell r="G2417">
            <v>0</v>
          </cell>
          <cell r="H2417">
            <v>3411.2536589790952</v>
          </cell>
          <cell r="I2417">
            <v>11.608880937499999</v>
          </cell>
          <cell r="J2417">
            <v>0</v>
          </cell>
          <cell r="K2417">
            <v>0</v>
          </cell>
          <cell r="L2417">
            <v>0</v>
          </cell>
          <cell r="M2417">
            <v>0</v>
          </cell>
          <cell r="N2417">
            <v>3.1680557455616376E-2</v>
          </cell>
          <cell r="O2417">
            <v>8637.9393171765569</v>
          </cell>
          <cell r="P2417">
            <v>23691.389773438943</v>
          </cell>
          <cell r="Q2417">
            <v>37635.404061349756</v>
          </cell>
          <cell r="R2417">
            <v>46668.759817534177</v>
          </cell>
          <cell r="S2417">
            <v>114841.93223065852</v>
          </cell>
          <cell r="T2417">
            <v>1515.8451194207364</v>
          </cell>
          <cell r="U2417">
            <v>1518.1060769162509</v>
          </cell>
          <cell r="V2417">
            <v>1535.7725637902076</v>
          </cell>
          <cell r="W2417">
            <v>1529.1660739778847</v>
          </cell>
          <cell r="X2417">
            <v>1551.6625758673033</v>
          </cell>
          <cell r="Y2417">
            <v>272.55931285579908</v>
          </cell>
          <cell r="Z2417">
            <v>315.33200793775671</v>
          </cell>
          <cell r="AA2417">
            <v>331.9150346603725</v>
          </cell>
          <cell r="AB2417">
            <v>336.63399949575137</v>
          </cell>
          <cell r="AC2417">
            <v>425.49049414309542</v>
          </cell>
          <cell r="AD2417">
            <v>38.776105682181388</v>
          </cell>
          <cell r="AE2417">
            <v>45.044183206664634</v>
          </cell>
          <cell r="AF2417">
            <v>39.011119818367654</v>
          </cell>
          <cell r="AG2417">
            <v>37.090597097006025</v>
          </cell>
          <cell r="AH2417">
            <v>28.812741611892577</v>
          </cell>
        </row>
        <row r="2418">
          <cell r="B2418">
            <v>13687</v>
          </cell>
          <cell r="C2418" t="str">
            <v>NC</v>
          </cell>
          <cell r="D2418" t="str">
            <v>Municipal Mktg Authority</v>
          </cell>
          <cell r="E2418">
            <v>2.4932794251099909E-2</v>
          </cell>
          <cell r="F2418">
            <v>0</v>
          </cell>
          <cell r="G2418">
            <v>0</v>
          </cell>
          <cell r="H2418">
            <v>0</v>
          </cell>
          <cell r="I2418">
            <v>11.608880937499999</v>
          </cell>
          <cell r="J2418">
            <v>0</v>
          </cell>
          <cell r="K2418">
            <v>0</v>
          </cell>
          <cell r="L2418">
            <v>0</v>
          </cell>
          <cell r="M2418">
            <v>0</v>
          </cell>
          <cell r="N2418">
            <v>0</v>
          </cell>
          <cell r="O2418">
            <v>8637.9393171765569</v>
          </cell>
          <cell r="P2418">
            <v>23691.389773438943</v>
          </cell>
          <cell r="Q2418">
            <v>37635.404061349756</v>
          </cell>
          <cell r="R2418">
            <v>46668.759817534177</v>
          </cell>
          <cell r="S2418">
            <v>114841.93223065852</v>
          </cell>
          <cell r="T2418">
            <v>1515.8451194207364</v>
          </cell>
          <cell r="U2418">
            <v>1518.1060769162509</v>
          </cell>
          <cell r="V2418">
            <v>1535.7725637902076</v>
          </cell>
          <cell r="W2418">
            <v>1529.1660739778847</v>
          </cell>
          <cell r="X2418">
            <v>1551.6625758673033</v>
          </cell>
          <cell r="Y2418">
            <v>272.55931285579908</v>
          </cell>
          <cell r="Z2418">
            <v>315.33200793775671</v>
          </cell>
          <cell r="AA2418">
            <v>331.9150346603725</v>
          </cell>
          <cell r="AB2418">
            <v>336.63399949575137</v>
          </cell>
          <cell r="AC2418">
            <v>425.49049414309542</v>
          </cell>
          <cell r="AD2418">
            <v>38.776105682181388</v>
          </cell>
          <cell r="AE2418">
            <v>45.044183206664634</v>
          </cell>
          <cell r="AF2418">
            <v>39.011119818367654</v>
          </cell>
          <cell r="AG2418">
            <v>37.090597097006025</v>
          </cell>
          <cell r="AH2418">
            <v>28.812741611892577</v>
          </cell>
        </row>
        <row r="2419">
          <cell r="B2419">
            <v>13630</v>
          </cell>
          <cell r="C2419" t="str">
            <v>NC</v>
          </cell>
          <cell r="D2419" t="str">
            <v>Municipal Mktg Authority</v>
          </cell>
          <cell r="E2419">
            <v>2.4932794251099909E-2</v>
          </cell>
          <cell r="F2419">
            <v>0</v>
          </cell>
          <cell r="G2419">
            <v>0</v>
          </cell>
          <cell r="H2419">
            <v>0</v>
          </cell>
          <cell r="I2419">
            <v>11.608880937499999</v>
          </cell>
          <cell r="J2419">
            <v>0</v>
          </cell>
          <cell r="K2419">
            <v>0</v>
          </cell>
          <cell r="L2419">
            <v>0</v>
          </cell>
          <cell r="M2419">
            <v>0</v>
          </cell>
          <cell r="N2419">
            <v>0</v>
          </cell>
          <cell r="O2419">
            <v>8637.9393171765569</v>
          </cell>
          <cell r="P2419">
            <v>23691.389773438943</v>
          </cell>
          <cell r="Q2419">
            <v>37635.404061349756</v>
          </cell>
          <cell r="R2419">
            <v>46668.759817534177</v>
          </cell>
          <cell r="S2419">
            <v>114841.93223065852</v>
          </cell>
          <cell r="T2419">
            <v>1515.8451194207364</v>
          </cell>
          <cell r="U2419">
            <v>1518.1060769162509</v>
          </cell>
          <cell r="V2419">
            <v>1535.7725637902076</v>
          </cell>
          <cell r="W2419">
            <v>1529.1660739778847</v>
          </cell>
          <cell r="X2419">
            <v>1551.6625758673033</v>
          </cell>
          <cell r="Y2419">
            <v>272.55931285579908</v>
          </cell>
          <cell r="Z2419">
            <v>315.33200793775671</v>
          </cell>
          <cell r="AA2419">
            <v>331.9150346603725</v>
          </cell>
          <cell r="AB2419">
            <v>336.63399949575137</v>
          </cell>
          <cell r="AC2419">
            <v>425.49049414309542</v>
          </cell>
          <cell r="AD2419">
            <v>38.776105682181388</v>
          </cell>
          <cell r="AE2419">
            <v>45.044183206664634</v>
          </cell>
          <cell r="AF2419">
            <v>39.011119818367654</v>
          </cell>
          <cell r="AG2419">
            <v>37.090597097006025</v>
          </cell>
          <cell r="AH2419">
            <v>28.812741611892577</v>
          </cell>
        </row>
        <row r="2420">
          <cell r="B2420">
            <v>57487</v>
          </cell>
          <cell r="C2420" t="str">
            <v>NC</v>
          </cell>
          <cell r="D2420" t="str">
            <v>Retail Power Marketer</v>
          </cell>
          <cell r="E2420">
            <v>2.4932794251099909E-2</v>
          </cell>
          <cell r="F2420">
            <v>1</v>
          </cell>
          <cell r="G2420">
            <v>7221.8972765490771</v>
          </cell>
          <cell r="H2420">
            <v>7221.8972765490771</v>
          </cell>
          <cell r="I2420">
            <v>11.608880937499999</v>
          </cell>
          <cell r="J2420">
            <v>3989</v>
          </cell>
          <cell r="K2420">
            <v>39511</v>
          </cell>
          <cell r="L2420">
            <v>5471</v>
          </cell>
          <cell r="M2420">
            <v>8.1669756490376097E-2</v>
          </cell>
          <cell r="N2420">
            <v>8.1669756490376097E-2</v>
          </cell>
          <cell r="O2420">
            <v>8637.9393171765569</v>
          </cell>
          <cell r="P2420">
            <v>23691.389773438943</v>
          </cell>
          <cell r="Q2420">
            <v>37635.404061349756</v>
          </cell>
          <cell r="R2420">
            <v>46668.759817534177</v>
          </cell>
          <cell r="S2420">
            <v>114841.93223065852</v>
          </cell>
          <cell r="T2420">
            <v>1515.8451194207364</v>
          </cell>
          <cell r="U2420">
            <v>1518.1060769162509</v>
          </cell>
          <cell r="V2420">
            <v>1535.7725637902076</v>
          </cell>
          <cell r="W2420">
            <v>1529.1660739778847</v>
          </cell>
          <cell r="X2420">
            <v>1551.6625758673033</v>
          </cell>
          <cell r="Y2420">
            <v>272.55931285579908</v>
          </cell>
          <cell r="Z2420">
            <v>315.33200793775671</v>
          </cell>
          <cell r="AA2420">
            <v>331.9150346603725</v>
          </cell>
          <cell r="AB2420">
            <v>336.63399949575137</v>
          </cell>
          <cell r="AC2420">
            <v>425.49049414309542</v>
          </cell>
          <cell r="AD2420">
            <v>38.776105682181388</v>
          </cell>
          <cell r="AE2420">
            <v>45.044183206664634</v>
          </cell>
          <cell r="AF2420">
            <v>39.011119818367654</v>
          </cell>
          <cell r="AG2420">
            <v>37.090597097006025</v>
          </cell>
          <cell r="AH2420">
            <v>28.812741611892577</v>
          </cell>
        </row>
        <row r="2421">
          <cell r="B2421">
            <v>58632</v>
          </cell>
          <cell r="C2421" t="str">
            <v>NC</v>
          </cell>
          <cell r="D2421" t="str">
            <v>Retail Power Marketer</v>
          </cell>
          <cell r="E2421">
            <v>2.4932794251099909E-2</v>
          </cell>
          <cell r="F2421">
            <v>1</v>
          </cell>
          <cell r="G2421">
            <v>12020.51282051282</v>
          </cell>
          <cell r="H2421">
            <v>12020.51282051282</v>
          </cell>
          <cell r="I2421">
            <v>11.608880937499999</v>
          </cell>
          <cell r="J2421">
            <v>774</v>
          </cell>
          <cell r="K2421">
            <v>7032</v>
          </cell>
          <cell r="L2421">
            <v>585</v>
          </cell>
          <cell r="M2421">
            <v>9.8479188825191979E-2</v>
          </cell>
          <cell r="N2421">
            <v>9.8479188825191979E-2</v>
          </cell>
          <cell r="O2421">
            <v>8637.9393171765569</v>
          </cell>
          <cell r="P2421">
            <v>23691.389773438943</v>
          </cell>
          <cell r="Q2421">
            <v>37635.404061349756</v>
          </cell>
          <cell r="R2421">
            <v>46668.759817534177</v>
          </cell>
          <cell r="S2421">
            <v>114841.93223065852</v>
          </cell>
          <cell r="T2421">
            <v>1515.8451194207364</v>
          </cell>
          <cell r="U2421">
            <v>1518.1060769162509</v>
          </cell>
          <cell r="V2421">
            <v>1535.7725637902076</v>
          </cell>
          <cell r="W2421">
            <v>1529.1660739778847</v>
          </cell>
          <cell r="X2421">
            <v>1551.6625758673033</v>
          </cell>
          <cell r="Y2421">
            <v>272.55931285579908</v>
          </cell>
          <cell r="Z2421">
            <v>315.33200793775671</v>
          </cell>
          <cell r="AA2421">
            <v>331.9150346603725</v>
          </cell>
          <cell r="AB2421">
            <v>336.63399949575137</v>
          </cell>
          <cell r="AC2421">
            <v>425.49049414309542</v>
          </cell>
          <cell r="AD2421">
            <v>38.776105682181388</v>
          </cell>
          <cell r="AE2421">
            <v>45.044183206664634</v>
          </cell>
          <cell r="AF2421">
            <v>39.011119818367654</v>
          </cell>
          <cell r="AG2421">
            <v>37.090597097006025</v>
          </cell>
          <cell r="AH2421">
            <v>28.812741611892577</v>
          </cell>
        </row>
        <row r="2422">
          <cell r="B2422">
            <v>57488</v>
          </cell>
          <cell r="C2422" t="str">
            <v>NC</v>
          </cell>
          <cell r="D2422" t="str">
            <v>Retail Power Marketer</v>
          </cell>
          <cell r="E2422">
            <v>2.4932794251099909E-2</v>
          </cell>
          <cell r="F2422">
            <v>1</v>
          </cell>
          <cell r="G2422">
            <v>6439.0973981119041</v>
          </cell>
          <cell r="H2422">
            <v>6439.0973981119041</v>
          </cell>
          <cell r="I2422">
            <v>11.608880937499999</v>
          </cell>
          <cell r="J2422">
            <v>12161</v>
          </cell>
          <cell r="K2422">
            <v>111860</v>
          </cell>
          <cell r="L2422">
            <v>17372</v>
          </cell>
          <cell r="M2422">
            <v>8.7081765101421418E-2</v>
          </cell>
          <cell r="N2422">
            <v>8.7081765101421418E-2</v>
          </cell>
          <cell r="O2422">
            <v>8637.9393171765569</v>
          </cell>
          <cell r="P2422">
            <v>23691.389773438943</v>
          </cell>
          <cell r="Q2422">
            <v>37635.404061349756</v>
          </cell>
          <cell r="R2422">
            <v>46668.759817534177</v>
          </cell>
          <cell r="S2422">
            <v>114841.93223065852</v>
          </cell>
          <cell r="T2422">
            <v>1515.8451194207364</v>
          </cell>
          <cell r="U2422">
            <v>1518.1060769162509</v>
          </cell>
          <cell r="V2422">
            <v>1535.7725637902076</v>
          </cell>
          <cell r="W2422">
            <v>1529.1660739778847</v>
          </cell>
          <cell r="X2422">
            <v>1551.6625758673033</v>
          </cell>
          <cell r="Y2422">
            <v>272.55931285579908</v>
          </cell>
          <cell r="Z2422">
            <v>315.33200793775671</v>
          </cell>
          <cell r="AA2422">
            <v>331.9150346603725</v>
          </cell>
          <cell r="AB2422">
            <v>336.63399949575137</v>
          </cell>
          <cell r="AC2422">
            <v>425.49049414309542</v>
          </cell>
          <cell r="AD2422">
            <v>38.776105682181388</v>
          </cell>
          <cell r="AE2422">
            <v>45.044183206664634</v>
          </cell>
          <cell r="AF2422">
            <v>39.011119818367654</v>
          </cell>
          <cell r="AG2422">
            <v>37.090597097006025</v>
          </cell>
          <cell r="AH2422">
            <v>28.812741611892577</v>
          </cell>
        </row>
        <row r="2423">
          <cell r="B2423">
            <v>58630</v>
          </cell>
          <cell r="C2423" t="str">
            <v>NC</v>
          </cell>
          <cell r="D2423" t="str">
            <v>Retail Power Marketer</v>
          </cell>
          <cell r="E2423">
            <v>2.4932794251099909E-2</v>
          </cell>
          <cell r="F2423">
            <v>1</v>
          </cell>
          <cell r="G2423">
            <v>6588.2352941176468</v>
          </cell>
          <cell r="H2423">
            <v>6588.2352941176468</v>
          </cell>
          <cell r="I2423">
            <v>11.608880937499999</v>
          </cell>
          <cell r="J2423">
            <v>748</v>
          </cell>
          <cell r="K2423">
            <v>6720</v>
          </cell>
          <cell r="L2423">
            <v>1020</v>
          </cell>
          <cell r="M2423">
            <v>9.0164776387648818E-2</v>
          </cell>
          <cell r="N2423">
            <v>9.0164776387648818E-2</v>
          </cell>
          <cell r="O2423">
            <v>8637.9393171765569</v>
          </cell>
          <cell r="P2423">
            <v>23691.389773438943</v>
          </cell>
          <cell r="Q2423">
            <v>37635.404061349756</v>
          </cell>
          <cell r="R2423">
            <v>46668.759817534177</v>
          </cell>
          <cell r="S2423">
            <v>114841.93223065852</v>
          </cell>
          <cell r="T2423">
            <v>1515.8451194207364</v>
          </cell>
          <cell r="U2423">
            <v>1518.1060769162509</v>
          </cell>
          <cell r="V2423">
            <v>1535.7725637902076</v>
          </cell>
          <cell r="W2423">
            <v>1529.1660739778847</v>
          </cell>
          <cell r="X2423">
            <v>1551.6625758673033</v>
          </cell>
          <cell r="Y2423">
            <v>272.55931285579908</v>
          </cell>
          <cell r="Z2423">
            <v>315.33200793775671</v>
          </cell>
          <cell r="AA2423">
            <v>331.9150346603725</v>
          </cell>
          <cell r="AB2423">
            <v>336.63399949575137</v>
          </cell>
          <cell r="AC2423">
            <v>425.49049414309542</v>
          </cell>
          <cell r="AD2423">
            <v>38.776105682181388</v>
          </cell>
          <cell r="AE2423">
            <v>45.044183206664634</v>
          </cell>
          <cell r="AF2423">
            <v>39.011119818367654</v>
          </cell>
          <cell r="AG2423">
            <v>37.090597097006025</v>
          </cell>
          <cell r="AH2423">
            <v>28.812741611892577</v>
          </cell>
        </row>
        <row r="2424">
          <cell r="B2424">
            <v>57490</v>
          </cell>
          <cell r="C2424" t="str">
            <v>NC</v>
          </cell>
          <cell r="D2424" t="str">
            <v>Retail Power Marketer</v>
          </cell>
          <cell r="E2424">
            <v>2.4932794251099909E-2</v>
          </cell>
          <cell r="F2424">
            <v>1</v>
          </cell>
          <cell r="G2424">
            <v>11989.615471442547</v>
          </cell>
          <cell r="H2424">
            <v>11989.615471442547</v>
          </cell>
          <cell r="I2424">
            <v>11.608880937499999</v>
          </cell>
          <cell r="J2424">
            <v>16776</v>
          </cell>
          <cell r="K2424">
            <v>159330</v>
          </cell>
          <cell r="L2424">
            <v>13289</v>
          </cell>
          <cell r="M2424">
            <v>9.3671969965849186E-2</v>
          </cell>
          <cell r="N2424">
            <v>9.3671969965849186E-2</v>
          </cell>
          <cell r="O2424">
            <v>8637.9393171765569</v>
          </cell>
          <cell r="P2424">
            <v>23691.389773438943</v>
          </cell>
          <cell r="Q2424">
            <v>37635.404061349756</v>
          </cell>
          <cell r="R2424">
            <v>46668.759817534177</v>
          </cell>
          <cell r="S2424">
            <v>114841.93223065852</v>
          </cell>
          <cell r="T2424">
            <v>1515.8451194207364</v>
          </cell>
          <cell r="U2424">
            <v>1518.1060769162509</v>
          </cell>
          <cell r="V2424">
            <v>1535.7725637902076</v>
          </cell>
          <cell r="W2424">
            <v>1529.1660739778847</v>
          </cell>
          <cell r="X2424">
            <v>1551.6625758673033</v>
          </cell>
          <cell r="Y2424">
            <v>272.55931285579908</v>
          </cell>
          <cell r="Z2424">
            <v>315.33200793775671</v>
          </cell>
          <cell r="AA2424">
            <v>331.9150346603725</v>
          </cell>
          <cell r="AB2424">
            <v>336.63399949575137</v>
          </cell>
          <cell r="AC2424">
            <v>425.49049414309542</v>
          </cell>
          <cell r="AD2424">
            <v>38.776105682181388</v>
          </cell>
          <cell r="AE2424">
            <v>45.044183206664634</v>
          </cell>
          <cell r="AF2424">
            <v>39.011119818367654</v>
          </cell>
          <cell r="AG2424">
            <v>37.090597097006025</v>
          </cell>
          <cell r="AH2424">
            <v>28.812741611892577</v>
          </cell>
        </row>
        <row r="2425">
          <cell r="B2425">
            <v>57489</v>
          </cell>
          <cell r="C2425" t="str">
            <v>NC</v>
          </cell>
          <cell r="D2425" t="str">
            <v>Retail Power Marketer</v>
          </cell>
          <cell r="E2425">
            <v>2.4932794251099909E-2</v>
          </cell>
          <cell r="F2425">
            <v>1</v>
          </cell>
          <cell r="G2425">
            <v>8430.7504575960957</v>
          </cell>
          <cell r="H2425">
            <v>8430.7504575960957</v>
          </cell>
          <cell r="I2425">
            <v>11.608880937499999</v>
          </cell>
          <cell r="J2425">
            <v>5531</v>
          </cell>
          <cell r="K2425">
            <v>41454</v>
          </cell>
          <cell r="L2425">
            <v>4917</v>
          </cell>
          <cell r="M2425">
            <v>0.11690137475668815</v>
          </cell>
          <cell r="N2425">
            <v>0.11690137475668815</v>
          </cell>
          <cell r="O2425">
            <v>8637.9393171765569</v>
          </cell>
          <cell r="P2425">
            <v>23691.389773438943</v>
          </cell>
          <cell r="Q2425">
            <v>37635.404061349756</v>
          </cell>
          <cell r="R2425">
            <v>46668.759817534177</v>
          </cell>
          <cell r="S2425">
            <v>114841.93223065852</v>
          </cell>
          <cell r="T2425">
            <v>1515.8451194207364</v>
          </cell>
          <cell r="U2425">
            <v>1518.1060769162509</v>
          </cell>
          <cell r="V2425">
            <v>1535.7725637902076</v>
          </cell>
          <cell r="W2425">
            <v>1529.1660739778847</v>
          </cell>
          <cell r="X2425">
            <v>1551.6625758673033</v>
          </cell>
          <cell r="Y2425">
            <v>272.55931285579908</v>
          </cell>
          <cell r="Z2425">
            <v>315.33200793775671</v>
          </cell>
          <cell r="AA2425">
            <v>331.9150346603725</v>
          </cell>
          <cell r="AB2425">
            <v>336.63399949575137</v>
          </cell>
          <cell r="AC2425">
            <v>425.49049414309542</v>
          </cell>
          <cell r="AD2425">
            <v>38.776105682181388</v>
          </cell>
          <cell r="AE2425">
            <v>45.044183206664634</v>
          </cell>
          <cell r="AF2425">
            <v>39.011119818367654</v>
          </cell>
          <cell r="AG2425">
            <v>37.090597097006025</v>
          </cell>
          <cell r="AH2425">
            <v>28.812741611892577</v>
          </cell>
        </row>
        <row r="2426">
          <cell r="B2426">
            <v>58633</v>
          </cell>
          <cell r="C2426" t="str">
            <v>NC</v>
          </cell>
          <cell r="D2426" t="str">
            <v>Retail Power Marketer</v>
          </cell>
          <cell r="E2426">
            <v>2.4932794251099909E-2</v>
          </cell>
          <cell r="F2426">
            <v>1</v>
          </cell>
          <cell r="G2426">
            <v>7066.243833685694</v>
          </cell>
          <cell r="H2426">
            <v>7066.243833685694</v>
          </cell>
          <cell r="I2426">
            <v>11.608880937499999</v>
          </cell>
          <cell r="J2426">
            <v>995</v>
          </cell>
          <cell r="K2426">
            <v>10027</v>
          </cell>
          <cell r="L2426">
            <v>1419</v>
          </cell>
          <cell r="M2426">
            <v>7.9517699750299195E-2</v>
          </cell>
          <cell r="N2426">
            <v>7.9517699750299195E-2</v>
          </cell>
          <cell r="O2426">
            <v>8637.9393171765569</v>
          </cell>
          <cell r="P2426">
            <v>23691.389773438943</v>
          </cell>
          <cell r="Q2426">
            <v>37635.404061349756</v>
          </cell>
          <cell r="R2426">
            <v>46668.759817534177</v>
          </cell>
          <cell r="S2426">
            <v>114841.93223065852</v>
          </cell>
          <cell r="T2426">
            <v>1515.8451194207364</v>
          </cell>
          <cell r="U2426">
            <v>1518.1060769162509</v>
          </cell>
          <cell r="V2426">
            <v>1535.7725637902076</v>
          </cell>
          <cell r="W2426">
            <v>1529.1660739778847</v>
          </cell>
          <cell r="X2426">
            <v>1551.6625758673033</v>
          </cell>
          <cell r="Y2426">
            <v>272.55931285579908</v>
          </cell>
          <cell r="Z2426">
            <v>315.33200793775671</v>
          </cell>
          <cell r="AA2426">
            <v>331.9150346603725</v>
          </cell>
          <cell r="AB2426">
            <v>336.63399949575137</v>
          </cell>
          <cell r="AC2426">
            <v>425.49049414309542</v>
          </cell>
          <cell r="AD2426">
            <v>38.776105682181388</v>
          </cell>
          <cell r="AE2426">
            <v>45.044183206664634</v>
          </cell>
          <cell r="AF2426">
            <v>39.011119818367654</v>
          </cell>
          <cell r="AG2426">
            <v>37.090597097006025</v>
          </cell>
          <cell r="AH2426">
            <v>28.812741611892577</v>
          </cell>
        </row>
        <row r="2427">
          <cell r="B2427">
            <v>57491</v>
          </cell>
          <cell r="C2427" t="str">
            <v>NC</v>
          </cell>
          <cell r="D2427" t="str">
            <v>Retail Power Marketer</v>
          </cell>
          <cell r="E2427">
            <v>2.4932794251099909E-2</v>
          </cell>
          <cell r="F2427">
            <v>1</v>
          </cell>
          <cell r="G2427">
            <v>7274.737802097583</v>
          </cell>
          <cell r="H2427">
            <v>7274.737802097583</v>
          </cell>
          <cell r="I2427">
            <v>11.608880937499999</v>
          </cell>
          <cell r="J2427">
            <v>4848</v>
          </cell>
          <cell r="K2427">
            <v>31907</v>
          </cell>
          <cell r="L2427">
            <v>4386</v>
          </cell>
          <cell r="M2427">
            <v>0.13279222046878428</v>
          </cell>
          <cell r="N2427">
            <v>0.13279222046878428</v>
          </cell>
          <cell r="O2427">
            <v>8637.9393171765569</v>
          </cell>
          <cell r="P2427">
            <v>23691.389773438943</v>
          </cell>
          <cell r="Q2427">
            <v>37635.404061349756</v>
          </cell>
          <cell r="R2427">
            <v>46668.759817534177</v>
          </cell>
          <cell r="S2427">
            <v>114841.93223065852</v>
          </cell>
          <cell r="T2427">
            <v>1515.8451194207364</v>
          </cell>
          <cell r="U2427">
            <v>1518.1060769162509</v>
          </cell>
          <cell r="V2427">
            <v>1535.7725637902076</v>
          </cell>
          <cell r="W2427">
            <v>1529.1660739778847</v>
          </cell>
          <cell r="X2427">
            <v>1551.6625758673033</v>
          </cell>
          <cell r="Y2427">
            <v>272.55931285579908</v>
          </cell>
          <cell r="Z2427">
            <v>315.33200793775671</v>
          </cell>
          <cell r="AA2427">
            <v>331.9150346603725</v>
          </cell>
          <cell r="AB2427">
            <v>336.63399949575137</v>
          </cell>
          <cell r="AC2427">
            <v>425.49049414309542</v>
          </cell>
          <cell r="AD2427">
            <v>38.776105682181388</v>
          </cell>
          <cell r="AE2427">
            <v>45.044183206664634</v>
          </cell>
          <cell r="AF2427">
            <v>39.011119818367654</v>
          </cell>
          <cell r="AG2427">
            <v>37.090597097006025</v>
          </cell>
          <cell r="AH2427">
            <v>28.812741611892577</v>
          </cell>
        </row>
        <row r="2428">
          <cell r="B2428">
            <v>58367</v>
          </cell>
          <cell r="C2428" t="str">
            <v>NC</v>
          </cell>
          <cell r="D2428" t="str">
            <v>Retail Power Marketer</v>
          </cell>
          <cell r="E2428">
            <v>2.4932794251099909E-2</v>
          </cell>
          <cell r="F2428">
            <v>1</v>
          </cell>
          <cell r="G2428">
            <v>6731.6029143897995</v>
          </cell>
          <cell r="H2428">
            <v>6731.6029143897995</v>
          </cell>
          <cell r="I2428">
            <v>11.608880937499999</v>
          </cell>
          <cell r="J2428">
            <v>14444</v>
          </cell>
          <cell r="K2428">
            <v>147826</v>
          </cell>
          <cell r="L2428">
            <v>21960</v>
          </cell>
          <cell r="M2428">
            <v>7.7015056183283054E-2</v>
          </cell>
          <cell r="N2428">
            <v>7.7015056183283054E-2</v>
          </cell>
          <cell r="O2428">
            <v>8637.9393171765569</v>
          </cell>
          <cell r="P2428">
            <v>23691.389773438943</v>
          </cell>
          <cell r="Q2428">
            <v>37635.404061349756</v>
          </cell>
          <cell r="R2428">
            <v>46668.759817534177</v>
          </cell>
          <cell r="S2428">
            <v>114841.93223065852</v>
          </cell>
          <cell r="T2428">
            <v>1515.8451194207364</v>
          </cell>
          <cell r="U2428">
            <v>1518.1060769162509</v>
          </cell>
          <cell r="V2428">
            <v>1535.7725637902076</v>
          </cell>
          <cell r="W2428">
            <v>1529.1660739778847</v>
          </cell>
          <cell r="X2428">
            <v>1551.6625758673033</v>
          </cell>
          <cell r="Y2428">
            <v>272.55931285579908</v>
          </cell>
          <cell r="Z2428">
            <v>315.33200793775671</v>
          </cell>
          <cell r="AA2428">
            <v>331.9150346603725</v>
          </cell>
          <cell r="AB2428">
            <v>336.63399949575137</v>
          </cell>
          <cell r="AC2428">
            <v>425.49049414309542</v>
          </cell>
          <cell r="AD2428">
            <v>38.776105682181388</v>
          </cell>
          <cell r="AE2428">
            <v>45.044183206664634</v>
          </cell>
          <cell r="AF2428">
            <v>39.011119818367654</v>
          </cell>
          <cell r="AG2428">
            <v>37.090597097006025</v>
          </cell>
          <cell r="AH2428">
            <v>28.812741611892577</v>
          </cell>
        </row>
        <row r="2429">
          <cell r="B2429">
            <v>59311</v>
          </cell>
          <cell r="C2429" t="str">
            <v>NC</v>
          </cell>
          <cell r="D2429" t="str">
            <v>Retail Power Marketer</v>
          </cell>
          <cell r="E2429">
            <v>2.4932794251099909E-2</v>
          </cell>
          <cell r="F2429">
            <v>1</v>
          </cell>
          <cell r="G2429">
            <v>10573.993331623493</v>
          </cell>
          <cell r="H2429">
            <v>10573.993331623493</v>
          </cell>
          <cell r="I2429">
            <v>11.608880937499999</v>
          </cell>
          <cell r="J2429">
            <v>7850</v>
          </cell>
          <cell r="K2429">
            <v>123684</v>
          </cell>
          <cell r="L2429">
            <v>11697</v>
          </cell>
          <cell r="M2429">
            <v>5.0293740791765705E-2</v>
          </cell>
          <cell r="N2429">
            <v>5.0293740791765705E-2</v>
          </cell>
          <cell r="O2429">
            <v>8637.9393171765569</v>
          </cell>
          <cell r="P2429">
            <v>23691.389773438943</v>
          </cell>
          <cell r="Q2429">
            <v>37635.404061349756</v>
          </cell>
          <cell r="R2429">
            <v>46668.759817534177</v>
          </cell>
          <cell r="S2429">
            <v>114841.93223065852</v>
          </cell>
          <cell r="T2429">
            <v>1515.8451194207364</v>
          </cell>
          <cell r="U2429">
            <v>1518.1060769162509</v>
          </cell>
          <cell r="V2429">
            <v>1535.7725637902076</v>
          </cell>
          <cell r="W2429">
            <v>1529.1660739778847</v>
          </cell>
          <cell r="X2429">
            <v>1551.6625758673033</v>
          </cell>
          <cell r="Y2429">
            <v>272.55931285579908</v>
          </cell>
          <cell r="Z2429">
            <v>315.33200793775671</v>
          </cell>
          <cell r="AA2429">
            <v>331.9150346603725</v>
          </cell>
          <cell r="AB2429">
            <v>336.63399949575137</v>
          </cell>
          <cell r="AC2429">
            <v>425.49049414309542</v>
          </cell>
          <cell r="AD2429">
            <v>38.776105682181388</v>
          </cell>
          <cell r="AE2429">
            <v>45.044183206664634</v>
          </cell>
          <cell r="AF2429">
            <v>39.011119818367654</v>
          </cell>
          <cell r="AG2429">
            <v>37.090597097006025</v>
          </cell>
          <cell r="AH2429">
            <v>28.812741611892577</v>
          </cell>
        </row>
        <row r="2430">
          <cell r="B2430">
            <v>58339</v>
          </cell>
          <cell r="C2430" t="str">
            <v>NC</v>
          </cell>
          <cell r="D2430" t="str">
            <v>Retail Power Marketer</v>
          </cell>
          <cell r="E2430">
            <v>2.4932794251099909E-2</v>
          </cell>
          <cell r="F2430">
            <v>1</v>
          </cell>
          <cell r="G2430">
            <v>10818.315334773219</v>
          </cell>
          <cell r="H2430">
            <v>10818.315334773219</v>
          </cell>
          <cell r="I2430">
            <v>11.608880937499999</v>
          </cell>
          <cell r="J2430">
            <v>12087</v>
          </cell>
          <cell r="K2430">
            <v>125222</v>
          </cell>
          <cell r="L2430">
            <v>11575</v>
          </cell>
          <cell r="M2430">
            <v>8.3647653270042407E-2</v>
          </cell>
          <cell r="N2430">
            <v>8.3647653270042407E-2</v>
          </cell>
          <cell r="O2430">
            <v>8637.9393171765569</v>
          </cell>
          <cell r="P2430">
            <v>23691.389773438943</v>
          </cell>
          <cell r="Q2430">
            <v>37635.404061349756</v>
          </cell>
          <cell r="R2430">
            <v>46668.759817534177</v>
          </cell>
          <cell r="S2430">
            <v>114841.93223065852</v>
          </cell>
          <cell r="T2430">
            <v>1515.8451194207364</v>
          </cell>
          <cell r="U2430">
            <v>1518.1060769162509</v>
          </cell>
          <cell r="V2430">
            <v>1535.7725637902076</v>
          </cell>
          <cell r="W2430">
            <v>1529.1660739778847</v>
          </cell>
          <cell r="X2430">
            <v>1551.6625758673033</v>
          </cell>
          <cell r="Y2430">
            <v>272.55931285579908</v>
          </cell>
          <cell r="Z2430">
            <v>315.33200793775671</v>
          </cell>
          <cell r="AA2430">
            <v>331.9150346603725</v>
          </cell>
          <cell r="AB2430">
            <v>336.63399949575137</v>
          </cell>
          <cell r="AC2430">
            <v>425.49049414309542</v>
          </cell>
          <cell r="AD2430">
            <v>38.776105682181388</v>
          </cell>
          <cell r="AE2430">
            <v>45.044183206664634</v>
          </cell>
          <cell r="AF2430">
            <v>39.011119818367654</v>
          </cell>
          <cell r="AG2430">
            <v>37.090597097006025</v>
          </cell>
          <cell r="AH2430">
            <v>28.812741611892577</v>
          </cell>
        </row>
        <row r="2431">
          <cell r="B2431">
            <v>58631</v>
          </cell>
          <cell r="C2431" t="str">
            <v>NC</v>
          </cell>
          <cell r="D2431" t="str">
            <v>Retail Power Marketer</v>
          </cell>
          <cell r="E2431">
            <v>2.4932794251099909E-2</v>
          </cell>
          <cell r="F2431">
            <v>1</v>
          </cell>
          <cell r="G2431">
            <v>7473.6842105263158</v>
          </cell>
          <cell r="H2431">
            <v>7473.6842105263158</v>
          </cell>
          <cell r="I2431">
            <v>11.608880937499999</v>
          </cell>
          <cell r="J2431">
            <v>1227</v>
          </cell>
          <cell r="K2431">
            <v>10082</v>
          </cell>
          <cell r="L2431">
            <v>1349</v>
          </cell>
          <cell r="M2431">
            <v>0.10306243159926105</v>
          </cell>
          <cell r="N2431">
            <v>0.10306243159926105</v>
          </cell>
          <cell r="O2431">
            <v>8637.9393171765569</v>
          </cell>
          <cell r="P2431">
            <v>23691.389773438943</v>
          </cell>
          <cell r="Q2431">
            <v>37635.404061349756</v>
          </cell>
          <cell r="R2431">
            <v>46668.759817534177</v>
          </cell>
          <cell r="S2431">
            <v>114841.93223065852</v>
          </cell>
          <cell r="T2431">
            <v>1515.8451194207364</v>
          </cell>
          <cell r="U2431">
            <v>1518.1060769162509</v>
          </cell>
          <cell r="V2431">
            <v>1535.7725637902076</v>
          </cell>
          <cell r="W2431">
            <v>1529.1660739778847</v>
          </cell>
          <cell r="X2431">
            <v>1551.6625758673033</v>
          </cell>
          <cell r="Y2431">
            <v>272.55931285579908</v>
          </cell>
          <cell r="Z2431">
            <v>315.33200793775671</v>
          </cell>
          <cell r="AA2431">
            <v>331.9150346603725</v>
          </cell>
          <cell r="AB2431">
            <v>336.63399949575137</v>
          </cell>
          <cell r="AC2431">
            <v>425.49049414309542</v>
          </cell>
          <cell r="AD2431">
            <v>38.776105682181388</v>
          </cell>
          <cell r="AE2431">
            <v>45.044183206664634</v>
          </cell>
          <cell r="AF2431">
            <v>39.011119818367654</v>
          </cell>
          <cell r="AG2431">
            <v>37.090597097006025</v>
          </cell>
          <cell r="AH2431">
            <v>28.812741611892577</v>
          </cell>
        </row>
        <row r="2432">
          <cell r="B2432">
            <v>57486</v>
          </cell>
          <cell r="C2432" t="str">
            <v>NC</v>
          </cell>
          <cell r="D2432" t="str">
            <v>Retail Power Marketer</v>
          </cell>
          <cell r="E2432">
            <v>2.4932794251099909E-2</v>
          </cell>
          <cell r="F2432">
            <v>1</v>
          </cell>
          <cell r="G2432">
            <v>14702.981571425251</v>
          </cell>
          <cell r="H2432">
            <v>14702.981571425251</v>
          </cell>
          <cell r="I2432">
            <v>11.608880937499999</v>
          </cell>
          <cell r="J2432">
            <v>78269.899999999994</v>
          </cell>
          <cell r="K2432">
            <v>632684</v>
          </cell>
          <cell r="L2432">
            <v>43031</v>
          </cell>
          <cell r="M2432">
            <v>0.1142361730856814</v>
          </cell>
          <cell r="N2432">
            <v>0.1142361730856814</v>
          </cell>
          <cell r="O2432">
            <v>8637.9393171765569</v>
          </cell>
          <cell r="P2432">
            <v>23691.389773438943</v>
          </cell>
          <cell r="Q2432">
            <v>37635.404061349756</v>
          </cell>
          <cell r="R2432">
            <v>46668.759817534177</v>
          </cell>
          <cell r="S2432">
            <v>114841.93223065852</v>
          </cell>
          <cell r="T2432">
            <v>1515.8451194207364</v>
          </cell>
          <cell r="U2432">
            <v>1518.1060769162509</v>
          </cell>
          <cell r="V2432">
            <v>1535.7725637902076</v>
          </cell>
          <cell r="W2432">
            <v>1529.1660739778847</v>
          </cell>
          <cell r="X2432">
            <v>1551.6625758673033</v>
          </cell>
          <cell r="Y2432">
            <v>272.55931285579908</v>
          </cell>
          <cell r="Z2432">
            <v>315.33200793775671</v>
          </cell>
          <cell r="AA2432">
            <v>331.9150346603725</v>
          </cell>
          <cell r="AB2432">
            <v>336.63399949575137</v>
          </cell>
          <cell r="AC2432">
            <v>425.49049414309542</v>
          </cell>
          <cell r="AD2432">
            <v>38.776105682181388</v>
          </cell>
          <cell r="AE2432">
            <v>45.044183206664634</v>
          </cell>
          <cell r="AF2432">
            <v>39.011119818367654</v>
          </cell>
          <cell r="AG2432">
            <v>37.090597097006025</v>
          </cell>
          <cell r="AH2432">
            <v>28.812741611892577</v>
          </cell>
        </row>
        <row r="2433">
          <cell r="B2433">
            <v>59312</v>
          </cell>
          <cell r="C2433" t="str">
            <v>NC</v>
          </cell>
          <cell r="D2433" t="str">
            <v>Retail Power Marketer</v>
          </cell>
          <cell r="E2433">
            <v>2.4932794251099909E-2</v>
          </cell>
          <cell r="F2433">
            <v>1</v>
          </cell>
          <cell r="G2433">
            <v>9682.0428336079076</v>
          </cell>
          <cell r="H2433">
            <v>9682.0428336079076</v>
          </cell>
          <cell r="I2433">
            <v>11.608880937499999</v>
          </cell>
          <cell r="J2433">
            <v>1271</v>
          </cell>
          <cell r="K2433">
            <v>11754</v>
          </cell>
          <cell r="L2433">
            <v>1214</v>
          </cell>
          <cell r="M2433">
            <v>9.3745263102135434E-2</v>
          </cell>
          <cell r="N2433">
            <v>9.3745263102135434E-2</v>
          </cell>
          <cell r="O2433">
            <v>8637.9393171765569</v>
          </cell>
          <cell r="P2433">
            <v>23691.389773438943</v>
          </cell>
          <cell r="Q2433">
            <v>37635.404061349756</v>
          </cell>
          <cell r="R2433">
            <v>46668.759817534177</v>
          </cell>
          <cell r="S2433">
            <v>114841.93223065852</v>
          </cell>
          <cell r="T2433">
            <v>1515.8451194207364</v>
          </cell>
          <cell r="U2433">
            <v>1518.1060769162509</v>
          </cell>
          <cell r="V2433">
            <v>1535.7725637902076</v>
          </cell>
          <cell r="W2433">
            <v>1529.1660739778847</v>
          </cell>
          <cell r="X2433">
            <v>1551.6625758673033</v>
          </cell>
          <cell r="Y2433">
            <v>272.55931285579908</v>
          </cell>
          <cell r="Z2433">
            <v>315.33200793775671</v>
          </cell>
          <cell r="AA2433">
            <v>331.9150346603725</v>
          </cell>
          <cell r="AB2433">
            <v>336.63399949575137</v>
          </cell>
          <cell r="AC2433">
            <v>425.49049414309542</v>
          </cell>
          <cell r="AD2433">
            <v>38.776105682181388</v>
          </cell>
          <cell r="AE2433">
            <v>45.044183206664634</v>
          </cell>
          <cell r="AF2433">
            <v>39.011119818367654</v>
          </cell>
          <cell r="AG2433">
            <v>37.090597097006025</v>
          </cell>
          <cell r="AH2433">
            <v>28.812741611892577</v>
          </cell>
        </row>
        <row r="2434">
          <cell r="B2434">
            <v>13482</v>
          </cell>
          <cell r="C2434" t="str">
            <v>NC</v>
          </cell>
          <cell r="D2434" t="str">
            <v>State</v>
          </cell>
          <cell r="E2434">
            <v>2.4932794251099909E-2</v>
          </cell>
          <cell r="F2434">
            <v>1</v>
          </cell>
          <cell r="G2434">
            <v>8262.1717320743574</v>
          </cell>
          <cell r="H2434">
            <v>8262.1717320743574</v>
          </cell>
          <cell r="I2434">
            <v>11.608880937499999</v>
          </cell>
          <cell r="J2434">
            <v>6127.4</v>
          </cell>
          <cell r="K2434">
            <v>56001</v>
          </cell>
          <cell r="L2434">
            <v>6778</v>
          </cell>
          <cell r="M2434">
            <v>9.2555134016669344E-2</v>
          </cell>
          <cell r="N2434">
            <v>9.2555134016669344E-2</v>
          </cell>
          <cell r="O2434">
            <v>8637.9393171765569</v>
          </cell>
          <cell r="P2434">
            <v>23691.389773438943</v>
          </cell>
          <cell r="Q2434">
            <v>37635.404061349756</v>
          </cell>
          <cell r="R2434">
            <v>46668.759817534177</v>
          </cell>
          <cell r="S2434">
            <v>114841.93223065852</v>
          </cell>
          <cell r="T2434">
            <v>1515.8451194207364</v>
          </cell>
          <cell r="U2434">
            <v>1518.1060769162509</v>
          </cell>
          <cell r="V2434">
            <v>1535.7725637902076</v>
          </cell>
          <cell r="W2434">
            <v>1529.1660739778847</v>
          </cell>
          <cell r="X2434">
            <v>1551.6625758673033</v>
          </cell>
          <cell r="Y2434">
            <v>272.55931285579908</v>
          </cell>
          <cell r="Z2434">
            <v>315.33200793775671</v>
          </cell>
          <cell r="AA2434">
            <v>331.9150346603725</v>
          </cell>
          <cell r="AB2434">
            <v>336.63399949575137</v>
          </cell>
          <cell r="AC2434">
            <v>425.49049414309542</v>
          </cell>
          <cell r="AD2434">
            <v>38.776105682181388</v>
          </cell>
          <cell r="AE2434">
            <v>45.044183206664634</v>
          </cell>
          <cell r="AF2434">
            <v>39.011119818367654</v>
          </cell>
          <cell r="AG2434">
            <v>37.090597097006025</v>
          </cell>
          <cell r="AH2434">
            <v>28.812741611892577</v>
          </cell>
        </row>
        <row r="2435">
          <cell r="B2435">
            <v>12199</v>
          </cell>
          <cell r="C2435" t="str">
            <v>ND</v>
          </cell>
          <cell r="D2435" t="str">
            <v>Investor Owned</v>
          </cell>
          <cell r="E2435">
            <v>1.0294954945977149E-2</v>
          </cell>
          <cell r="F2435">
            <v>1</v>
          </cell>
          <cell r="G2435">
            <v>9859.6690665656188</v>
          </cell>
          <cell r="H2435">
            <v>9859.6690665656188</v>
          </cell>
          <cell r="I2435">
            <v>11.608880937499999</v>
          </cell>
          <cell r="J2435">
            <v>122544</v>
          </cell>
          <cell r="K2435">
            <v>1170885</v>
          </cell>
          <cell r="L2435">
            <v>118755</v>
          </cell>
          <cell r="M2435">
            <v>9.0530366458880462E-2</v>
          </cell>
          <cell r="N2435">
            <v>9.0530366458880462E-2</v>
          </cell>
          <cell r="O2435">
            <v>10026.598459966035</v>
          </cell>
          <cell r="P2435">
            <v>30136.575364588614</v>
          </cell>
          <cell r="Q2435">
            <v>46372.138493270402</v>
          </cell>
          <cell r="R2435">
            <v>61949.449277065149</v>
          </cell>
          <cell r="S2435">
            <v>131157.03841550706</v>
          </cell>
          <cell r="T2435">
            <v>1497.3098727257222</v>
          </cell>
          <cell r="U2435">
            <v>1477.4290248600309</v>
          </cell>
          <cell r="V2435">
            <v>1542.1274000882042</v>
          </cell>
          <cell r="W2435">
            <v>1631.8599667617573</v>
          </cell>
          <cell r="X2435">
            <v>1824.5457023984659</v>
          </cell>
          <cell r="Y2435">
            <v>510.3604084614862</v>
          </cell>
          <cell r="Z2435">
            <v>474.48423059055909</v>
          </cell>
          <cell r="AA2435">
            <v>553.64797641531254</v>
          </cell>
          <cell r="AB2435">
            <v>593.8960141369422</v>
          </cell>
          <cell r="AC2435">
            <v>694.10832664679197</v>
          </cell>
          <cell r="AD2435">
            <v>40.721767248714912</v>
          </cell>
          <cell r="AE2435">
            <v>55.867331488332788</v>
          </cell>
          <cell r="AF2435">
            <v>55.07252064299346</v>
          </cell>
          <cell r="AG2435">
            <v>60.916054204593401</v>
          </cell>
          <cell r="AH2435">
            <v>49.605840378767063</v>
          </cell>
        </row>
        <row r="2436">
          <cell r="B2436">
            <v>1307</v>
          </cell>
          <cell r="C2436" t="str">
            <v>ND</v>
          </cell>
          <cell r="D2436" t="str">
            <v>Cooperative</v>
          </cell>
          <cell r="E2436">
            <v>1.0294954945977149E-2</v>
          </cell>
          <cell r="F2436">
            <v>0</v>
          </cell>
          <cell r="G2436">
            <v>0</v>
          </cell>
          <cell r="H2436">
            <v>10223.874339964559</v>
          </cell>
          <cell r="I2436">
            <v>11.608880937499999</v>
          </cell>
          <cell r="J2436">
            <v>0</v>
          </cell>
          <cell r="K2436">
            <v>0</v>
          </cell>
          <cell r="L2436">
            <v>0</v>
          </cell>
          <cell r="M2436">
            <v>0</v>
          </cell>
          <cell r="N2436">
            <v>5.4038271708427343E-2</v>
          </cell>
          <cell r="O2436">
            <v>10026.598459966035</v>
          </cell>
          <cell r="P2436">
            <v>30136.575364588614</v>
          </cell>
          <cell r="Q2436">
            <v>46372.138493270402</v>
          </cell>
          <cell r="R2436">
            <v>61949.449277065149</v>
          </cell>
          <cell r="S2436">
            <v>131157.03841550706</v>
          </cell>
          <cell r="T2436">
            <v>1497.3098727257222</v>
          </cell>
          <cell r="U2436">
            <v>1477.4290248600309</v>
          </cell>
          <cell r="V2436">
            <v>1542.1274000882042</v>
          </cell>
          <cell r="W2436">
            <v>1631.8599667617573</v>
          </cell>
          <cell r="X2436">
            <v>1824.5457023984659</v>
          </cell>
          <cell r="Y2436">
            <v>510.3604084614862</v>
          </cell>
          <cell r="Z2436">
            <v>474.48423059055909</v>
          </cell>
          <cell r="AA2436">
            <v>553.64797641531254</v>
          </cell>
          <cell r="AB2436">
            <v>593.8960141369422</v>
          </cell>
          <cell r="AC2436">
            <v>694.10832664679197</v>
          </cell>
          <cell r="AD2436">
            <v>40.721767248714912</v>
          </cell>
          <cell r="AE2436">
            <v>55.867331488332788</v>
          </cell>
          <cell r="AF2436">
            <v>55.07252064299346</v>
          </cell>
          <cell r="AG2436">
            <v>60.916054204593401</v>
          </cell>
          <cell r="AH2436">
            <v>49.605840378767063</v>
          </cell>
        </row>
        <row r="2437">
          <cell r="B2437">
            <v>2394</v>
          </cell>
          <cell r="C2437" t="str">
            <v>ND</v>
          </cell>
          <cell r="D2437" t="str">
            <v>Cooperative</v>
          </cell>
          <cell r="E2437">
            <v>1.0294954945977149E-2</v>
          </cell>
          <cell r="F2437">
            <v>1</v>
          </cell>
          <cell r="G2437">
            <v>19370.960400546199</v>
          </cell>
          <cell r="H2437">
            <v>19370.960400546199</v>
          </cell>
          <cell r="I2437">
            <v>11.608880937499999</v>
          </cell>
          <cell r="J2437">
            <v>3447</v>
          </cell>
          <cell r="K2437">
            <v>42558</v>
          </cell>
          <cell r="L2437">
            <v>2197</v>
          </cell>
          <cell r="M2437">
            <v>7.3803831546683352E-2</v>
          </cell>
          <cell r="N2437">
            <v>7.3803831546683352E-2</v>
          </cell>
          <cell r="O2437">
            <v>10026.598459966035</v>
          </cell>
          <cell r="P2437">
            <v>30136.575364588614</v>
          </cell>
          <cell r="Q2437">
            <v>46372.138493270402</v>
          </cell>
          <cell r="R2437">
            <v>61949.449277065149</v>
          </cell>
          <cell r="S2437">
            <v>131157.03841550706</v>
          </cell>
          <cell r="T2437">
            <v>1497.3098727257222</v>
          </cell>
          <cell r="U2437">
            <v>1477.4290248600309</v>
          </cell>
          <cell r="V2437">
            <v>1542.1274000882042</v>
          </cell>
          <cell r="W2437">
            <v>1631.8599667617573</v>
          </cell>
          <cell r="X2437">
            <v>1824.5457023984659</v>
          </cell>
          <cell r="Y2437">
            <v>510.3604084614862</v>
          </cell>
          <cell r="Z2437">
            <v>474.48423059055909</v>
          </cell>
          <cell r="AA2437">
            <v>553.64797641531254</v>
          </cell>
          <cell r="AB2437">
            <v>593.8960141369422</v>
          </cell>
          <cell r="AC2437">
            <v>694.10832664679197</v>
          </cell>
          <cell r="AD2437">
            <v>40.721767248714912</v>
          </cell>
          <cell r="AE2437">
            <v>55.867331488332788</v>
          </cell>
          <cell r="AF2437">
            <v>55.07252064299346</v>
          </cell>
          <cell r="AG2437">
            <v>60.916054204593401</v>
          </cell>
          <cell r="AH2437">
            <v>49.605840378767063</v>
          </cell>
        </row>
        <row r="2438">
          <cell r="B2438">
            <v>2985</v>
          </cell>
          <cell r="C2438" t="str">
            <v>ND</v>
          </cell>
          <cell r="D2438" t="str">
            <v>Cooperative</v>
          </cell>
          <cell r="E2438">
            <v>1.0294954945977149E-2</v>
          </cell>
          <cell r="F2438">
            <v>1</v>
          </cell>
          <cell r="G2438">
            <v>12425.380765297885</v>
          </cell>
          <cell r="H2438">
            <v>12425.380765297885</v>
          </cell>
          <cell r="I2438">
            <v>11.608880937499999</v>
          </cell>
          <cell r="J2438">
            <v>24313.5</v>
          </cell>
          <cell r="K2438">
            <v>230876</v>
          </cell>
          <cell r="L2438">
            <v>18581</v>
          </cell>
          <cell r="M2438">
            <v>9.4098323773816897E-2</v>
          </cell>
          <cell r="N2438">
            <v>9.4098323773816897E-2</v>
          </cell>
          <cell r="O2438">
            <v>10026.598459966035</v>
          </cell>
          <cell r="P2438">
            <v>30136.575364588614</v>
          </cell>
          <cell r="Q2438">
            <v>46372.138493270402</v>
          </cell>
          <cell r="R2438">
            <v>61949.449277065149</v>
          </cell>
          <cell r="S2438">
            <v>131157.03841550706</v>
          </cell>
          <cell r="T2438">
            <v>1497.3098727257222</v>
          </cell>
          <cell r="U2438">
            <v>1477.4290248600309</v>
          </cell>
          <cell r="V2438">
            <v>1542.1274000882042</v>
          </cell>
          <cell r="W2438">
            <v>1631.8599667617573</v>
          </cell>
          <cell r="X2438">
            <v>1824.5457023984659</v>
          </cell>
          <cell r="Y2438">
            <v>510.3604084614862</v>
          </cell>
          <cell r="Z2438">
            <v>474.48423059055909</v>
          </cell>
          <cell r="AA2438">
            <v>553.64797641531254</v>
          </cell>
          <cell r="AB2438">
            <v>593.8960141369422</v>
          </cell>
          <cell r="AC2438">
            <v>694.10832664679197</v>
          </cell>
          <cell r="AD2438">
            <v>40.721767248714912</v>
          </cell>
          <cell r="AE2438">
            <v>55.867331488332788</v>
          </cell>
          <cell r="AF2438">
            <v>55.07252064299346</v>
          </cell>
          <cell r="AG2438">
            <v>60.916054204593401</v>
          </cell>
          <cell r="AH2438">
            <v>49.605840378767063</v>
          </cell>
        </row>
        <row r="2439">
          <cell r="B2439">
            <v>24949</v>
          </cell>
          <cell r="C2439" t="str">
            <v>ND</v>
          </cell>
          <cell r="D2439" t="str">
            <v>Cooperative</v>
          </cell>
          <cell r="E2439">
            <v>0.20920998712094599</v>
          </cell>
          <cell r="F2439">
            <v>1</v>
          </cell>
          <cell r="G2439">
            <v>12948.432564835306</v>
          </cell>
          <cell r="H2439">
            <v>12948.432564835306</v>
          </cell>
          <cell r="I2439">
            <v>11.608880937499999</v>
          </cell>
          <cell r="J2439">
            <v>70787</v>
          </cell>
          <cell r="K2439">
            <v>602633</v>
          </cell>
          <cell r="L2439">
            <v>46541</v>
          </cell>
          <cell r="M2439">
            <v>0.1067043007393451</v>
          </cell>
          <cell r="N2439">
            <v>0.1067043007393451</v>
          </cell>
          <cell r="O2439">
            <v>10026.598459966035</v>
          </cell>
          <cell r="P2439">
            <v>30136.575364588614</v>
          </cell>
          <cell r="Q2439">
            <v>46372.138493270402</v>
          </cell>
          <cell r="R2439">
            <v>61949.449277065149</v>
          </cell>
          <cell r="S2439">
            <v>131157.03841550706</v>
          </cell>
          <cell r="T2439">
            <v>1497.3098727257222</v>
          </cell>
          <cell r="U2439">
            <v>1477.4290248600309</v>
          </cell>
          <cell r="V2439">
            <v>1542.1274000882042</v>
          </cell>
          <cell r="W2439">
            <v>1631.8599667617573</v>
          </cell>
          <cell r="X2439">
            <v>1824.5457023984659</v>
          </cell>
          <cell r="Y2439">
            <v>510.3604084614862</v>
          </cell>
          <cell r="Z2439">
            <v>474.48423059055909</v>
          </cell>
          <cell r="AA2439">
            <v>553.64797641531254</v>
          </cell>
          <cell r="AB2439">
            <v>593.8960141369422</v>
          </cell>
          <cell r="AC2439">
            <v>694.10832664679197</v>
          </cell>
          <cell r="AD2439">
            <v>40.721767248714912</v>
          </cell>
          <cell r="AE2439">
            <v>55.867331488332788</v>
          </cell>
          <cell r="AF2439">
            <v>55.07252064299346</v>
          </cell>
          <cell r="AG2439">
            <v>60.916054204593401</v>
          </cell>
          <cell r="AH2439">
            <v>49.605840378767063</v>
          </cell>
        </row>
        <row r="2440">
          <cell r="B2440">
            <v>3138</v>
          </cell>
          <cell r="C2440" t="str">
            <v>ND</v>
          </cell>
          <cell r="D2440" t="str">
            <v>Cooperative</v>
          </cell>
          <cell r="E2440">
            <v>1.0294954945977149E-2</v>
          </cell>
          <cell r="F2440">
            <v>0</v>
          </cell>
          <cell r="G2440">
            <v>0</v>
          </cell>
          <cell r="H2440">
            <v>10223.874339964559</v>
          </cell>
          <cell r="I2440">
            <v>11.608880937499999</v>
          </cell>
          <cell r="J2440">
            <v>0</v>
          </cell>
          <cell r="K2440">
            <v>0</v>
          </cell>
          <cell r="L2440">
            <v>0</v>
          </cell>
          <cell r="M2440">
            <v>0</v>
          </cell>
          <cell r="N2440">
            <v>5.4038271708427343E-2</v>
          </cell>
          <cell r="O2440">
            <v>10026.598459966035</v>
          </cell>
          <cell r="P2440">
            <v>30136.575364588614</v>
          </cell>
          <cell r="Q2440">
            <v>46372.138493270402</v>
          </cell>
          <cell r="R2440">
            <v>61949.449277065149</v>
          </cell>
          <cell r="S2440">
            <v>131157.03841550706</v>
          </cell>
          <cell r="T2440">
            <v>1497.3098727257222</v>
          </cell>
          <cell r="U2440">
            <v>1477.4290248600309</v>
          </cell>
          <cell r="V2440">
            <v>1542.1274000882042</v>
          </cell>
          <cell r="W2440">
            <v>1631.8599667617573</v>
          </cell>
          <cell r="X2440">
            <v>1824.5457023984659</v>
          </cell>
          <cell r="Y2440">
            <v>510.3604084614862</v>
          </cell>
          <cell r="Z2440">
            <v>474.48423059055909</v>
          </cell>
          <cell r="AA2440">
            <v>553.64797641531254</v>
          </cell>
          <cell r="AB2440">
            <v>593.8960141369422</v>
          </cell>
          <cell r="AC2440">
            <v>694.10832664679197</v>
          </cell>
          <cell r="AD2440">
            <v>40.721767248714912</v>
          </cell>
          <cell r="AE2440">
            <v>55.867331488332788</v>
          </cell>
          <cell r="AF2440">
            <v>55.07252064299346</v>
          </cell>
          <cell r="AG2440">
            <v>60.916054204593401</v>
          </cell>
          <cell r="AH2440">
            <v>49.605840378767063</v>
          </cell>
        </row>
        <row r="2441">
          <cell r="B2441">
            <v>3279</v>
          </cell>
          <cell r="C2441" t="str">
            <v>ND</v>
          </cell>
          <cell r="D2441" t="str">
            <v>Cooperative</v>
          </cell>
          <cell r="E2441">
            <v>1.0294954945977149E-2</v>
          </cell>
          <cell r="F2441">
            <v>0</v>
          </cell>
          <cell r="G2441">
            <v>0</v>
          </cell>
          <cell r="H2441">
            <v>10223.874339964559</v>
          </cell>
          <cell r="I2441">
            <v>11.608880937499999</v>
          </cell>
          <cell r="J2441">
            <v>0</v>
          </cell>
          <cell r="K2441">
            <v>0</v>
          </cell>
          <cell r="L2441">
            <v>0</v>
          </cell>
          <cell r="M2441">
            <v>0</v>
          </cell>
          <cell r="N2441">
            <v>5.4038271708427343E-2</v>
          </cell>
          <cell r="O2441">
            <v>10026.598459966035</v>
          </cell>
          <cell r="P2441">
            <v>30136.575364588614</v>
          </cell>
          <cell r="Q2441">
            <v>46372.138493270402</v>
          </cell>
          <cell r="R2441">
            <v>61949.449277065149</v>
          </cell>
          <cell r="S2441">
            <v>131157.03841550706</v>
          </cell>
          <cell r="T2441">
            <v>1497.3098727257222</v>
          </cell>
          <cell r="U2441">
            <v>1477.4290248600309</v>
          </cell>
          <cell r="V2441">
            <v>1542.1274000882042</v>
          </cell>
          <cell r="W2441">
            <v>1631.8599667617573</v>
          </cell>
          <cell r="X2441">
            <v>1824.5457023984659</v>
          </cell>
          <cell r="Y2441">
            <v>510.3604084614862</v>
          </cell>
          <cell r="Z2441">
            <v>474.48423059055909</v>
          </cell>
          <cell r="AA2441">
            <v>553.64797641531254</v>
          </cell>
          <cell r="AB2441">
            <v>593.8960141369422</v>
          </cell>
          <cell r="AC2441">
            <v>694.10832664679197</v>
          </cell>
          <cell r="AD2441">
            <v>40.721767248714912</v>
          </cell>
          <cell r="AE2441">
            <v>55.867331488332788</v>
          </cell>
          <cell r="AF2441">
            <v>55.07252064299346</v>
          </cell>
          <cell r="AG2441">
            <v>60.916054204593401</v>
          </cell>
          <cell r="AH2441">
            <v>49.605840378767063</v>
          </cell>
        </row>
        <row r="2442">
          <cell r="B2442">
            <v>4717</v>
          </cell>
          <cell r="C2442" t="str">
            <v>ND</v>
          </cell>
          <cell r="D2442" t="str">
            <v>Cooperative</v>
          </cell>
          <cell r="E2442">
            <v>1.0294954945977149E-2</v>
          </cell>
          <cell r="F2442">
            <v>1</v>
          </cell>
          <cell r="G2442">
            <v>22778.701862231061</v>
          </cell>
          <cell r="H2442">
            <v>22778.701862231061</v>
          </cell>
          <cell r="I2442">
            <v>11.608880937499999</v>
          </cell>
          <cell r="J2442">
            <v>13478.1</v>
          </cell>
          <cell r="K2442">
            <v>125989</v>
          </cell>
          <cell r="L2442">
            <v>5531</v>
          </cell>
          <cell r="M2442">
            <v>0.10086273686128353</v>
          </cell>
          <cell r="N2442">
            <v>0.10086273686128353</v>
          </cell>
          <cell r="O2442">
            <v>10026.598459966035</v>
          </cell>
          <cell r="P2442">
            <v>30136.575364588614</v>
          </cell>
          <cell r="Q2442">
            <v>46372.138493270402</v>
          </cell>
          <cell r="R2442">
            <v>61949.449277065149</v>
          </cell>
          <cell r="S2442">
            <v>131157.03841550706</v>
          </cell>
          <cell r="T2442">
            <v>1497.3098727257222</v>
          </cell>
          <cell r="U2442">
            <v>1477.4290248600309</v>
          </cell>
          <cell r="V2442">
            <v>1542.1274000882042</v>
          </cell>
          <cell r="W2442">
            <v>1631.8599667617573</v>
          </cell>
          <cell r="X2442">
            <v>1824.5457023984659</v>
          </cell>
          <cell r="Y2442">
            <v>510.3604084614862</v>
          </cell>
          <cell r="Z2442">
            <v>474.48423059055909</v>
          </cell>
          <cell r="AA2442">
            <v>553.64797641531254</v>
          </cell>
          <cell r="AB2442">
            <v>593.8960141369422</v>
          </cell>
          <cell r="AC2442">
            <v>694.10832664679197</v>
          </cell>
          <cell r="AD2442">
            <v>40.721767248714912</v>
          </cell>
          <cell r="AE2442">
            <v>55.867331488332788</v>
          </cell>
          <cell r="AF2442">
            <v>55.07252064299346</v>
          </cell>
          <cell r="AG2442">
            <v>60.916054204593401</v>
          </cell>
          <cell r="AH2442">
            <v>49.605840378767063</v>
          </cell>
        </row>
        <row r="2443">
          <cell r="B2443">
            <v>7318</v>
          </cell>
          <cell r="C2443" t="str">
            <v>ND</v>
          </cell>
          <cell r="D2443" t="str">
            <v>Cooperative</v>
          </cell>
          <cell r="E2443">
            <v>1.0294954945977149E-2</v>
          </cell>
          <cell r="F2443">
            <v>0</v>
          </cell>
          <cell r="G2443">
            <v>0</v>
          </cell>
          <cell r="H2443">
            <v>10223.874339964559</v>
          </cell>
          <cell r="I2443">
            <v>11.608880937499999</v>
          </cell>
          <cell r="J2443">
            <v>0</v>
          </cell>
          <cell r="K2443">
            <v>0</v>
          </cell>
          <cell r="L2443">
            <v>0</v>
          </cell>
          <cell r="M2443">
            <v>0</v>
          </cell>
          <cell r="N2443">
            <v>5.4038271708427343E-2</v>
          </cell>
          <cell r="O2443">
            <v>10026.598459966035</v>
          </cell>
          <cell r="P2443">
            <v>30136.575364588614</v>
          </cell>
          <cell r="Q2443">
            <v>46372.138493270402</v>
          </cell>
          <cell r="R2443">
            <v>61949.449277065149</v>
          </cell>
          <cell r="S2443">
            <v>131157.03841550706</v>
          </cell>
          <cell r="T2443">
            <v>1497.3098727257222</v>
          </cell>
          <cell r="U2443">
            <v>1477.4290248600309</v>
          </cell>
          <cell r="V2443">
            <v>1542.1274000882042</v>
          </cell>
          <cell r="W2443">
            <v>1631.8599667617573</v>
          </cell>
          <cell r="X2443">
            <v>1824.5457023984659</v>
          </cell>
          <cell r="Y2443">
            <v>510.3604084614862</v>
          </cell>
          <cell r="Z2443">
            <v>474.48423059055909</v>
          </cell>
          <cell r="AA2443">
            <v>553.64797641531254</v>
          </cell>
          <cell r="AB2443">
            <v>593.8960141369422</v>
          </cell>
          <cell r="AC2443">
            <v>694.10832664679197</v>
          </cell>
          <cell r="AD2443">
            <v>40.721767248714912</v>
          </cell>
          <cell r="AE2443">
            <v>55.867331488332788</v>
          </cell>
          <cell r="AF2443">
            <v>55.07252064299346</v>
          </cell>
          <cell r="AG2443">
            <v>60.916054204593401</v>
          </cell>
          <cell r="AH2443">
            <v>49.605840378767063</v>
          </cell>
        </row>
        <row r="2444">
          <cell r="B2444">
            <v>10153</v>
          </cell>
          <cell r="C2444" t="str">
            <v>ND</v>
          </cell>
          <cell r="D2444" t="str">
            <v>Cooperative</v>
          </cell>
          <cell r="E2444">
            <v>1.0294954945977149E-2</v>
          </cell>
          <cell r="F2444">
            <v>0</v>
          </cell>
          <cell r="G2444">
            <v>0</v>
          </cell>
          <cell r="H2444">
            <v>10223.874339964559</v>
          </cell>
          <cell r="I2444">
            <v>11.608880937499999</v>
          </cell>
          <cell r="J2444">
            <v>0</v>
          </cell>
          <cell r="K2444">
            <v>0</v>
          </cell>
          <cell r="L2444">
            <v>0</v>
          </cell>
          <cell r="M2444">
            <v>0</v>
          </cell>
          <cell r="N2444">
            <v>5.4038271708427343E-2</v>
          </cell>
          <cell r="O2444">
            <v>10026.598459966035</v>
          </cell>
          <cell r="P2444">
            <v>30136.575364588614</v>
          </cell>
          <cell r="Q2444">
            <v>46372.138493270402</v>
          </cell>
          <cell r="R2444">
            <v>61949.449277065149</v>
          </cell>
          <cell r="S2444">
            <v>131157.03841550706</v>
          </cell>
          <cell r="T2444">
            <v>1497.3098727257222</v>
          </cell>
          <cell r="U2444">
            <v>1477.4290248600309</v>
          </cell>
          <cell r="V2444">
            <v>1542.1274000882042</v>
          </cell>
          <cell r="W2444">
            <v>1631.8599667617573</v>
          </cell>
          <cell r="X2444">
            <v>1824.5457023984659</v>
          </cell>
          <cell r="Y2444">
            <v>510.3604084614862</v>
          </cell>
          <cell r="Z2444">
            <v>474.48423059055909</v>
          </cell>
          <cell r="AA2444">
            <v>553.64797641531254</v>
          </cell>
          <cell r="AB2444">
            <v>593.8960141369422</v>
          </cell>
          <cell r="AC2444">
            <v>694.10832664679197</v>
          </cell>
          <cell r="AD2444">
            <v>40.721767248714912</v>
          </cell>
          <cell r="AE2444">
            <v>55.867331488332788</v>
          </cell>
          <cell r="AF2444">
            <v>55.07252064299346</v>
          </cell>
          <cell r="AG2444">
            <v>60.916054204593401</v>
          </cell>
          <cell r="AH2444">
            <v>49.605840378767063</v>
          </cell>
        </row>
        <row r="2445">
          <cell r="B2445">
            <v>12087</v>
          </cell>
          <cell r="C2445" t="str">
            <v>ND</v>
          </cell>
          <cell r="D2445" t="str">
            <v>Cooperative</v>
          </cell>
          <cell r="E2445">
            <v>1.0294954945977149E-2</v>
          </cell>
          <cell r="F2445">
            <v>1</v>
          </cell>
          <cell r="G2445">
            <v>20334.150018846587</v>
          </cell>
          <cell r="H2445">
            <v>20334.150018846587</v>
          </cell>
          <cell r="I2445">
            <v>11.608880937499999</v>
          </cell>
          <cell r="J2445">
            <v>8380.2999999999993</v>
          </cell>
          <cell r="K2445">
            <v>107893</v>
          </cell>
          <cell r="L2445">
            <v>5306</v>
          </cell>
          <cell r="M2445">
            <v>7.0821455821485163E-2</v>
          </cell>
          <cell r="N2445">
            <v>7.0821455821485163E-2</v>
          </cell>
          <cell r="O2445">
            <v>10026.598459966035</v>
          </cell>
          <cell r="P2445">
            <v>30136.575364588614</v>
          </cell>
          <cell r="Q2445">
            <v>46372.138493270402</v>
          </cell>
          <cell r="R2445">
            <v>61949.449277065149</v>
          </cell>
          <cell r="S2445">
            <v>131157.03841550706</v>
          </cell>
          <cell r="T2445">
            <v>1497.3098727257222</v>
          </cell>
          <cell r="U2445">
            <v>1477.4290248600309</v>
          </cell>
          <cell r="V2445">
            <v>1542.1274000882042</v>
          </cell>
          <cell r="W2445">
            <v>1631.8599667617573</v>
          </cell>
          <cell r="X2445">
            <v>1824.5457023984659</v>
          </cell>
          <cell r="Y2445">
            <v>510.3604084614862</v>
          </cell>
          <cell r="Z2445">
            <v>474.48423059055909</v>
          </cell>
          <cell r="AA2445">
            <v>553.64797641531254</v>
          </cell>
          <cell r="AB2445">
            <v>593.8960141369422</v>
          </cell>
          <cell r="AC2445">
            <v>694.10832664679197</v>
          </cell>
          <cell r="AD2445">
            <v>40.721767248714912</v>
          </cell>
          <cell r="AE2445">
            <v>55.867331488332788</v>
          </cell>
          <cell r="AF2445">
            <v>55.07252064299346</v>
          </cell>
          <cell r="AG2445">
            <v>60.916054204593401</v>
          </cell>
          <cell r="AH2445">
            <v>49.605840378767063</v>
          </cell>
        </row>
        <row r="2446">
          <cell r="B2446">
            <v>12090</v>
          </cell>
          <cell r="C2446" t="str">
            <v>ND</v>
          </cell>
          <cell r="D2446" t="str">
            <v>Cooperative</v>
          </cell>
          <cell r="E2446">
            <v>1.0294954945977149E-2</v>
          </cell>
          <cell r="F2446">
            <v>1</v>
          </cell>
          <cell r="G2446">
            <v>15172.558922558923</v>
          </cell>
          <cell r="H2446">
            <v>15172.558922558923</v>
          </cell>
          <cell r="I2446">
            <v>11.608880937499999</v>
          </cell>
          <cell r="J2446">
            <v>7153</v>
          </cell>
          <cell r="K2446">
            <v>54075</v>
          </cell>
          <cell r="L2446">
            <v>3564</v>
          </cell>
          <cell r="M2446">
            <v>0.1230977601491447</v>
          </cell>
          <cell r="N2446">
            <v>0.1230977601491447</v>
          </cell>
          <cell r="O2446">
            <v>10026.598459966035</v>
          </cell>
          <cell r="P2446">
            <v>30136.575364588614</v>
          </cell>
          <cell r="Q2446">
            <v>46372.138493270402</v>
          </cell>
          <cell r="R2446">
            <v>61949.449277065149</v>
          </cell>
          <cell r="S2446">
            <v>131157.03841550706</v>
          </cell>
          <cell r="T2446">
            <v>1497.3098727257222</v>
          </cell>
          <cell r="U2446">
            <v>1477.4290248600309</v>
          </cell>
          <cell r="V2446">
            <v>1542.1274000882042</v>
          </cell>
          <cell r="W2446">
            <v>1631.8599667617573</v>
          </cell>
          <cell r="X2446">
            <v>1824.5457023984659</v>
          </cell>
          <cell r="Y2446">
            <v>510.3604084614862</v>
          </cell>
          <cell r="Z2446">
            <v>474.48423059055909</v>
          </cell>
          <cell r="AA2446">
            <v>553.64797641531254</v>
          </cell>
          <cell r="AB2446">
            <v>593.8960141369422</v>
          </cell>
          <cell r="AC2446">
            <v>694.10832664679197</v>
          </cell>
          <cell r="AD2446">
            <v>40.721767248714912</v>
          </cell>
          <cell r="AE2446">
            <v>55.867331488332788</v>
          </cell>
          <cell r="AF2446">
            <v>55.07252064299346</v>
          </cell>
          <cell r="AG2446">
            <v>60.916054204593401</v>
          </cell>
          <cell r="AH2446">
            <v>49.605840378767063</v>
          </cell>
        </row>
        <row r="2447">
          <cell r="B2447">
            <v>12658</v>
          </cell>
          <cell r="C2447" t="str">
            <v>ND</v>
          </cell>
          <cell r="D2447" t="str">
            <v>Cooperative</v>
          </cell>
          <cell r="E2447">
            <v>1.0294954945977149E-2</v>
          </cell>
          <cell r="F2447">
            <v>0</v>
          </cell>
          <cell r="G2447">
            <v>0</v>
          </cell>
          <cell r="H2447">
            <v>10223.874339964559</v>
          </cell>
          <cell r="I2447">
            <v>11.608880937499999</v>
          </cell>
          <cell r="J2447">
            <v>0</v>
          </cell>
          <cell r="K2447">
            <v>0</v>
          </cell>
          <cell r="L2447">
            <v>0</v>
          </cell>
          <cell r="M2447">
            <v>0</v>
          </cell>
          <cell r="N2447">
            <v>5.4038271708427343E-2</v>
          </cell>
          <cell r="O2447">
            <v>10026.598459966035</v>
          </cell>
          <cell r="P2447">
            <v>30136.575364588614</v>
          </cell>
          <cell r="Q2447">
            <v>46372.138493270402</v>
          </cell>
          <cell r="R2447">
            <v>61949.449277065149</v>
          </cell>
          <cell r="S2447">
            <v>131157.03841550706</v>
          </cell>
          <cell r="T2447">
            <v>1497.3098727257222</v>
          </cell>
          <cell r="U2447">
            <v>1477.4290248600309</v>
          </cell>
          <cell r="V2447">
            <v>1542.1274000882042</v>
          </cell>
          <cell r="W2447">
            <v>1631.8599667617573</v>
          </cell>
          <cell r="X2447">
            <v>1824.5457023984659</v>
          </cell>
          <cell r="Y2447">
            <v>510.3604084614862</v>
          </cell>
          <cell r="Z2447">
            <v>474.48423059055909</v>
          </cell>
          <cell r="AA2447">
            <v>553.64797641531254</v>
          </cell>
          <cell r="AB2447">
            <v>593.8960141369422</v>
          </cell>
          <cell r="AC2447">
            <v>694.10832664679197</v>
          </cell>
          <cell r="AD2447">
            <v>40.721767248714912</v>
          </cell>
          <cell r="AE2447">
            <v>55.867331488332788</v>
          </cell>
          <cell r="AF2447">
            <v>55.07252064299346</v>
          </cell>
          <cell r="AG2447">
            <v>60.916054204593401</v>
          </cell>
          <cell r="AH2447">
            <v>49.605840378767063</v>
          </cell>
        </row>
        <row r="2448">
          <cell r="B2448">
            <v>12899</v>
          </cell>
          <cell r="C2448" t="str">
            <v>ND</v>
          </cell>
          <cell r="D2448" t="str">
            <v>Cooperative</v>
          </cell>
          <cell r="E2448">
            <v>1.0294954945977149E-2</v>
          </cell>
          <cell r="F2448">
            <v>0</v>
          </cell>
          <cell r="G2448">
            <v>0</v>
          </cell>
          <cell r="H2448">
            <v>10223.874339964559</v>
          </cell>
          <cell r="I2448">
            <v>11.608880937499999</v>
          </cell>
          <cell r="J2448">
            <v>0</v>
          </cell>
          <cell r="K2448">
            <v>0</v>
          </cell>
          <cell r="L2448">
            <v>0</v>
          </cell>
          <cell r="M2448">
            <v>0</v>
          </cell>
          <cell r="N2448">
            <v>5.4038271708427343E-2</v>
          </cell>
          <cell r="O2448">
            <v>10026.598459966035</v>
          </cell>
          <cell r="P2448">
            <v>30136.575364588614</v>
          </cell>
          <cell r="Q2448">
            <v>46372.138493270402</v>
          </cell>
          <cell r="R2448">
            <v>61949.449277065149</v>
          </cell>
          <cell r="S2448">
            <v>131157.03841550706</v>
          </cell>
          <cell r="T2448">
            <v>1497.3098727257222</v>
          </cell>
          <cell r="U2448">
            <v>1477.4290248600309</v>
          </cell>
          <cell r="V2448">
            <v>1542.1274000882042</v>
          </cell>
          <cell r="W2448">
            <v>1631.8599667617573</v>
          </cell>
          <cell r="X2448">
            <v>1824.5457023984659</v>
          </cell>
          <cell r="Y2448">
            <v>510.3604084614862</v>
          </cell>
          <cell r="Z2448">
            <v>474.48423059055909</v>
          </cell>
          <cell r="AA2448">
            <v>553.64797641531254</v>
          </cell>
          <cell r="AB2448">
            <v>593.8960141369422</v>
          </cell>
          <cell r="AC2448">
            <v>694.10832664679197</v>
          </cell>
          <cell r="AD2448">
            <v>40.721767248714912</v>
          </cell>
          <cell r="AE2448">
            <v>55.867331488332788</v>
          </cell>
          <cell r="AF2448">
            <v>55.07252064299346</v>
          </cell>
          <cell r="AG2448">
            <v>60.916054204593401</v>
          </cell>
          <cell r="AH2448">
            <v>49.605840378767063</v>
          </cell>
        </row>
        <row r="2449">
          <cell r="B2449">
            <v>20413</v>
          </cell>
          <cell r="C2449" t="str">
            <v>ND</v>
          </cell>
          <cell r="D2449" t="str">
            <v>Cooperative</v>
          </cell>
          <cell r="E2449">
            <v>1.0294954945977149E-2</v>
          </cell>
          <cell r="F2449">
            <v>1</v>
          </cell>
          <cell r="G2449">
            <v>15739.30608365019</v>
          </cell>
          <cell r="H2449">
            <v>15739.30608365019</v>
          </cell>
          <cell r="I2449">
            <v>11.608880937499999</v>
          </cell>
          <cell r="J2449">
            <v>13168.3</v>
          </cell>
          <cell r="K2449">
            <v>198693</v>
          </cell>
          <cell r="L2449">
            <v>12624</v>
          </cell>
          <cell r="M2449">
            <v>5.7423733319945845E-2</v>
          </cell>
          <cell r="N2449">
            <v>5.7423733319945845E-2</v>
          </cell>
          <cell r="O2449">
            <v>10026.598459966035</v>
          </cell>
          <cell r="P2449">
            <v>30136.575364588614</v>
          </cell>
          <cell r="Q2449">
            <v>46372.138493270402</v>
          </cell>
          <cell r="R2449">
            <v>61949.449277065149</v>
          </cell>
          <cell r="S2449">
            <v>131157.03841550706</v>
          </cell>
          <cell r="T2449">
            <v>1497.3098727257222</v>
          </cell>
          <cell r="U2449">
            <v>1477.4290248600309</v>
          </cell>
          <cell r="V2449">
            <v>1542.1274000882042</v>
          </cell>
          <cell r="W2449">
            <v>1631.8599667617573</v>
          </cell>
          <cell r="X2449">
            <v>1824.5457023984659</v>
          </cell>
          <cell r="Y2449">
            <v>510.3604084614862</v>
          </cell>
          <cell r="Z2449">
            <v>474.48423059055909</v>
          </cell>
          <cell r="AA2449">
            <v>553.64797641531254</v>
          </cell>
          <cell r="AB2449">
            <v>593.8960141369422</v>
          </cell>
          <cell r="AC2449">
            <v>694.10832664679197</v>
          </cell>
          <cell r="AD2449">
            <v>40.721767248714912</v>
          </cell>
          <cell r="AE2449">
            <v>55.867331488332788</v>
          </cell>
          <cell r="AF2449">
            <v>55.07252064299346</v>
          </cell>
          <cell r="AG2449">
            <v>60.916054204593401</v>
          </cell>
          <cell r="AH2449">
            <v>49.605840378767063</v>
          </cell>
        </row>
        <row r="2450">
          <cell r="B2450">
            <v>12301</v>
          </cell>
          <cell r="C2450" t="str">
            <v>ND</v>
          </cell>
          <cell r="D2450" t="str">
            <v>Cooperative</v>
          </cell>
          <cell r="E2450">
            <v>1.0294954945977149E-2</v>
          </cell>
          <cell r="F2450">
            <v>1</v>
          </cell>
          <cell r="G2450">
            <v>19595.535490343616</v>
          </cell>
          <cell r="H2450">
            <v>19595.535490343616</v>
          </cell>
          <cell r="I2450">
            <v>11.608880937499999</v>
          </cell>
          <cell r="J2450">
            <v>45911</v>
          </cell>
          <cell r="K2450">
            <v>390637</v>
          </cell>
          <cell r="L2450">
            <v>19935</v>
          </cell>
          <cell r="M2450">
            <v>0.11041945207988811</v>
          </cell>
          <cell r="N2450">
            <v>0.11041945207988811</v>
          </cell>
          <cell r="O2450">
            <v>10026.598459966035</v>
          </cell>
          <cell r="P2450">
            <v>30136.575364588614</v>
          </cell>
          <cell r="Q2450">
            <v>46372.138493270402</v>
          </cell>
          <cell r="R2450">
            <v>61949.449277065149</v>
          </cell>
          <cell r="S2450">
            <v>131157.03841550706</v>
          </cell>
          <cell r="T2450">
            <v>1497.3098727257222</v>
          </cell>
          <cell r="U2450">
            <v>1477.4290248600309</v>
          </cell>
          <cell r="V2450">
            <v>1542.1274000882042</v>
          </cell>
          <cell r="W2450">
            <v>1631.8599667617573</v>
          </cell>
          <cell r="X2450">
            <v>1824.5457023984659</v>
          </cell>
          <cell r="Y2450">
            <v>510.3604084614862</v>
          </cell>
          <cell r="Z2450">
            <v>474.48423059055909</v>
          </cell>
          <cell r="AA2450">
            <v>553.64797641531254</v>
          </cell>
          <cell r="AB2450">
            <v>593.8960141369422</v>
          </cell>
          <cell r="AC2450">
            <v>694.10832664679197</v>
          </cell>
          <cell r="AD2450">
            <v>40.721767248714912</v>
          </cell>
          <cell r="AE2450">
            <v>55.867331488332788</v>
          </cell>
          <cell r="AF2450">
            <v>55.07252064299346</v>
          </cell>
          <cell r="AG2450">
            <v>60.916054204593401</v>
          </cell>
          <cell r="AH2450">
            <v>49.605840378767063</v>
          </cell>
        </row>
        <row r="2451">
          <cell r="B2451">
            <v>13694</v>
          </cell>
          <cell r="C2451" t="str">
            <v>ND</v>
          </cell>
          <cell r="D2451" t="str">
            <v>Cooperative</v>
          </cell>
          <cell r="E2451">
            <v>1.0294954945977149E-2</v>
          </cell>
          <cell r="F2451">
            <v>1</v>
          </cell>
          <cell r="G2451">
            <v>22950.417362270451</v>
          </cell>
          <cell r="H2451">
            <v>22950.417362270451</v>
          </cell>
          <cell r="I2451">
            <v>11.608880937499999</v>
          </cell>
          <cell r="J2451">
            <v>13326.7</v>
          </cell>
          <cell r="K2451">
            <v>137473</v>
          </cell>
          <cell r="L2451">
            <v>5990</v>
          </cell>
          <cell r="M2451">
            <v>9.0870597413401172E-2</v>
          </cell>
          <cell r="N2451">
            <v>9.0870597413401172E-2</v>
          </cell>
          <cell r="O2451">
            <v>10026.598459966035</v>
          </cell>
          <cell r="P2451">
            <v>30136.575364588614</v>
          </cell>
          <cell r="Q2451">
            <v>46372.138493270402</v>
          </cell>
          <cell r="R2451">
            <v>61949.449277065149</v>
          </cell>
          <cell r="S2451">
            <v>131157.03841550706</v>
          </cell>
          <cell r="T2451">
            <v>1497.3098727257222</v>
          </cell>
          <cell r="U2451">
            <v>1477.4290248600309</v>
          </cell>
          <cell r="V2451">
            <v>1542.1274000882042</v>
          </cell>
          <cell r="W2451">
            <v>1631.8599667617573</v>
          </cell>
          <cell r="X2451">
            <v>1824.5457023984659</v>
          </cell>
          <cell r="Y2451">
            <v>510.3604084614862</v>
          </cell>
          <cell r="Z2451">
            <v>474.48423059055909</v>
          </cell>
          <cell r="AA2451">
            <v>553.64797641531254</v>
          </cell>
          <cell r="AB2451">
            <v>593.8960141369422</v>
          </cell>
          <cell r="AC2451">
            <v>694.10832664679197</v>
          </cell>
          <cell r="AD2451">
            <v>40.721767248714912</v>
          </cell>
          <cell r="AE2451">
            <v>55.867331488332788</v>
          </cell>
          <cell r="AF2451">
            <v>55.07252064299346</v>
          </cell>
          <cell r="AG2451">
            <v>60.916054204593401</v>
          </cell>
          <cell r="AH2451">
            <v>49.605840378767063</v>
          </cell>
        </row>
        <row r="2452">
          <cell r="B2452">
            <v>13196</v>
          </cell>
          <cell r="C2452" t="str">
            <v>ND</v>
          </cell>
          <cell r="D2452" t="str">
            <v>Cooperative</v>
          </cell>
          <cell r="E2452">
            <v>1.0294954945977149E-2</v>
          </cell>
          <cell r="F2452">
            <v>1</v>
          </cell>
          <cell r="G2452">
            <v>23614.038556599109</v>
          </cell>
          <cell r="H2452">
            <v>23614.038556599109</v>
          </cell>
          <cell r="I2452">
            <v>11.608880937499999</v>
          </cell>
          <cell r="J2452">
            <v>24363</v>
          </cell>
          <cell r="K2452">
            <v>238856</v>
          </cell>
          <cell r="L2452">
            <v>10115</v>
          </cell>
          <cell r="M2452">
            <v>9.6099382187620361E-2</v>
          </cell>
          <cell r="N2452">
            <v>9.6099382187620361E-2</v>
          </cell>
          <cell r="O2452">
            <v>10026.598459966035</v>
          </cell>
          <cell r="P2452">
            <v>30136.575364588614</v>
          </cell>
          <cell r="Q2452">
            <v>46372.138493270402</v>
          </cell>
          <cell r="R2452">
            <v>61949.449277065149</v>
          </cell>
          <cell r="S2452">
            <v>131157.03841550706</v>
          </cell>
          <cell r="T2452">
            <v>1497.3098727257222</v>
          </cell>
          <cell r="U2452">
            <v>1477.4290248600309</v>
          </cell>
          <cell r="V2452">
            <v>1542.1274000882042</v>
          </cell>
          <cell r="W2452">
            <v>1631.8599667617573</v>
          </cell>
          <cell r="X2452">
            <v>1824.5457023984659</v>
          </cell>
          <cell r="Y2452">
            <v>510.3604084614862</v>
          </cell>
          <cell r="Z2452">
            <v>474.48423059055909</v>
          </cell>
          <cell r="AA2452">
            <v>553.64797641531254</v>
          </cell>
          <cell r="AB2452">
            <v>593.8960141369422</v>
          </cell>
          <cell r="AC2452">
            <v>694.10832664679197</v>
          </cell>
          <cell r="AD2452">
            <v>40.721767248714912</v>
          </cell>
          <cell r="AE2452">
            <v>55.867331488332788</v>
          </cell>
          <cell r="AF2452">
            <v>55.07252064299346</v>
          </cell>
          <cell r="AG2452">
            <v>60.916054204593401</v>
          </cell>
          <cell r="AH2452">
            <v>49.605840378767063</v>
          </cell>
        </row>
        <row r="2453">
          <cell r="B2453">
            <v>55959</v>
          </cell>
          <cell r="C2453" t="str">
            <v>ND</v>
          </cell>
          <cell r="D2453" t="str">
            <v>Cooperative</v>
          </cell>
          <cell r="E2453">
            <v>1.0294954945977149E-2</v>
          </cell>
          <cell r="F2453">
            <v>1</v>
          </cell>
          <cell r="G2453">
            <v>14692.413162705667</v>
          </cell>
          <cell r="H2453">
            <v>14692.413162705667</v>
          </cell>
          <cell r="I2453">
            <v>11.608880937499999</v>
          </cell>
          <cell r="J2453">
            <v>16368</v>
          </cell>
          <cell r="K2453">
            <v>160735</v>
          </cell>
          <cell r="L2453">
            <v>10940</v>
          </cell>
          <cell r="M2453">
            <v>9.2350677267085582E-2</v>
          </cell>
          <cell r="N2453">
            <v>9.2350677267085582E-2</v>
          </cell>
          <cell r="O2453">
            <v>10026.598459966035</v>
          </cell>
          <cell r="P2453">
            <v>30136.575364588614</v>
          </cell>
          <cell r="Q2453">
            <v>46372.138493270402</v>
          </cell>
          <cell r="R2453">
            <v>61949.449277065149</v>
          </cell>
          <cell r="S2453">
            <v>131157.03841550706</v>
          </cell>
          <cell r="T2453">
            <v>1497.3098727257222</v>
          </cell>
          <cell r="U2453">
            <v>1477.4290248600309</v>
          </cell>
          <cell r="V2453">
            <v>1542.1274000882042</v>
          </cell>
          <cell r="W2453">
            <v>1631.8599667617573</v>
          </cell>
          <cell r="X2453">
            <v>1824.5457023984659</v>
          </cell>
          <cell r="Y2453">
            <v>510.3604084614862</v>
          </cell>
          <cell r="Z2453">
            <v>474.48423059055909</v>
          </cell>
          <cell r="AA2453">
            <v>553.64797641531254</v>
          </cell>
          <cell r="AB2453">
            <v>593.8960141369422</v>
          </cell>
          <cell r="AC2453">
            <v>694.10832664679197</v>
          </cell>
          <cell r="AD2453">
            <v>40.721767248714912</v>
          </cell>
          <cell r="AE2453">
            <v>55.867331488332788</v>
          </cell>
          <cell r="AF2453">
            <v>55.07252064299346</v>
          </cell>
          <cell r="AG2453">
            <v>60.916054204593401</v>
          </cell>
          <cell r="AH2453">
            <v>49.605840378767063</v>
          </cell>
        </row>
        <row r="2454">
          <cell r="B2454">
            <v>17261</v>
          </cell>
          <cell r="C2454" t="str">
            <v>ND</v>
          </cell>
          <cell r="D2454" t="str">
            <v>Cooperative</v>
          </cell>
          <cell r="E2454">
            <v>1.0294954945977149E-2</v>
          </cell>
          <cell r="F2454">
            <v>1</v>
          </cell>
          <cell r="G2454">
            <v>14975.663716814159</v>
          </cell>
          <cell r="H2454">
            <v>14975.663716814159</v>
          </cell>
          <cell r="I2454">
            <v>11.608880937499999</v>
          </cell>
          <cell r="J2454">
            <v>5492</v>
          </cell>
          <cell r="K2454">
            <v>47383</v>
          </cell>
          <cell r="L2454">
            <v>3164</v>
          </cell>
          <cell r="M2454">
            <v>0.10660435195249351</v>
          </cell>
          <cell r="N2454">
            <v>0.10660435195249351</v>
          </cell>
          <cell r="O2454">
            <v>10026.598459966035</v>
          </cell>
          <cell r="P2454">
            <v>30136.575364588614</v>
          </cell>
          <cell r="Q2454">
            <v>46372.138493270402</v>
          </cell>
          <cell r="R2454">
            <v>61949.449277065149</v>
          </cell>
          <cell r="S2454">
            <v>131157.03841550706</v>
          </cell>
          <cell r="T2454">
            <v>1497.3098727257222</v>
          </cell>
          <cell r="U2454">
            <v>1477.4290248600309</v>
          </cell>
          <cell r="V2454">
            <v>1542.1274000882042</v>
          </cell>
          <cell r="W2454">
            <v>1631.8599667617573</v>
          </cell>
          <cell r="X2454">
            <v>1824.5457023984659</v>
          </cell>
          <cell r="Y2454">
            <v>510.3604084614862</v>
          </cell>
          <cell r="Z2454">
            <v>474.48423059055909</v>
          </cell>
          <cell r="AA2454">
            <v>553.64797641531254</v>
          </cell>
          <cell r="AB2454">
            <v>593.8960141369422</v>
          </cell>
          <cell r="AC2454">
            <v>694.10832664679197</v>
          </cell>
          <cell r="AD2454">
            <v>40.721767248714912</v>
          </cell>
          <cell r="AE2454">
            <v>55.867331488332788</v>
          </cell>
          <cell r="AF2454">
            <v>55.07252064299346</v>
          </cell>
          <cell r="AG2454">
            <v>60.916054204593401</v>
          </cell>
          <cell r="AH2454">
            <v>49.605840378767063</v>
          </cell>
        </row>
        <row r="2455">
          <cell r="B2455">
            <v>17858</v>
          </cell>
          <cell r="C2455" t="str">
            <v>ND</v>
          </cell>
          <cell r="D2455" t="str">
            <v>Cooperative</v>
          </cell>
          <cell r="E2455">
            <v>1.0294954945977149E-2</v>
          </cell>
          <cell r="F2455">
            <v>0</v>
          </cell>
          <cell r="G2455">
            <v>0</v>
          </cell>
          <cell r="H2455">
            <v>10223.874339964559</v>
          </cell>
          <cell r="I2455">
            <v>11.608880937499999</v>
          </cell>
          <cell r="J2455">
            <v>0</v>
          </cell>
          <cell r="K2455">
            <v>0</v>
          </cell>
          <cell r="L2455">
            <v>0</v>
          </cell>
          <cell r="M2455">
            <v>0</v>
          </cell>
          <cell r="N2455">
            <v>5.4038271708427343E-2</v>
          </cell>
          <cell r="O2455">
            <v>10026.598459966035</v>
          </cell>
          <cell r="P2455">
            <v>30136.575364588614</v>
          </cell>
          <cell r="Q2455">
            <v>46372.138493270402</v>
          </cell>
          <cell r="R2455">
            <v>61949.449277065149</v>
          </cell>
          <cell r="S2455">
            <v>131157.03841550706</v>
          </cell>
          <cell r="T2455">
            <v>1497.3098727257222</v>
          </cell>
          <cell r="U2455">
            <v>1477.4290248600309</v>
          </cell>
          <cell r="V2455">
            <v>1542.1274000882042</v>
          </cell>
          <cell r="W2455">
            <v>1631.8599667617573</v>
          </cell>
          <cell r="X2455">
            <v>1824.5457023984659</v>
          </cell>
          <cell r="Y2455">
            <v>510.3604084614862</v>
          </cell>
          <cell r="Z2455">
            <v>474.48423059055909</v>
          </cell>
          <cell r="AA2455">
            <v>553.64797641531254</v>
          </cell>
          <cell r="AB2455">
            <v>593.8960141369422</v>
          </cell>
          <cell r="AC2455">
            <v>694.10832664679197</v>
          </cell>
          <cell r="AD2455">
            <v>40.721767248714912</v>
          </cell>
          <cell r="AE2455">
            <v>55.867331488332788</v>
          </cell>
          <cell r="AF2455">
            <v>55.07252064299346</v>
          </cell>
          <cell r="AG2455">
            <v>60.916054204593401</v>
          </cell>
          <cell r="AH2455">
            <v>49.605840378767063</v>
          </cell>
        </row>
        <row r="2456">
          <cell r="B2456">
            <v>19790</v>
          </cell>
          <cell r="C2456" t="str">
            <v>ND</v>
          </cell>
          <cell r="D2456" t="str">
            <v>Cooperative</v>
          </cell>
          <cell r="E2456">
            <v>1.0294954945977149E-2</v>
          </cell>
          <cell r="F2456">
            <v>1</v>
          </cell>
          <cell r="G2456">
            <v>15477.683013503909</v>
          </cell>
          <cell r="H2456">
            <v>15477.683013503909</v>
          </cell>
          <cell r="I2456">
            <v>11.608880937499999</v>
          </cell>
          <cell r="J2456">
            <v>22720.2</v>
          </cell>
          <cell r="K2456">
            <v>217771</v>
          </cell>
          <cell r="L2456">
            <v>14070</v>
          </cell>
          <cell r="M2456">
            <v>9.533021633969857E-2</v>
          </cell>
          <cell r="N2456">
            <v>9.533021633969857E-2</v>
          </cell>
          <cell r="O2456">
            <v>10026.598459966035</v>
          </cell>
          <cell r="P2456">
            <v>30136.575364588614</v>
          </cell>
          <cell r="Q2456">
            <v>46372.138493270402</v>
          </cell>
          <cell r="R2456">
            <v>61949.449277065149</v>
          </cell>
          <cell r="S2456">
            <v>131157.03841550706</v>
          </cell>
          <cell r="T2456">
            <v>1497.3098727257222</v>
          </cell>
          <cell r="U2456">
            <v>1477.4290248600309</v>
          </cell>
          <cell r="V2456">
            <v>1542.1274000882042</v>
          </cell>
          <cell r="W2456">
            <v>1631.8599667617573</v>
          </cell>
          <cell r="X2456">
            <v>1824.5457023984659</v>
          </cell>
          <cell r="Y2456">
            <v>510.3604084614862</v>
          </cell>
          <cell r="Z2456">
            <v>474.48423059055909</v>
          </cell>
          <cell r="AA2456">
            <v>553.64797641531254</v>
          </cell>
          <cell r="AB2456">
            <v>593.8960141369422</v>
          </cell>
          <cell r="AC2456">
            <v>694.10832664679197</v>
          </cell>
          <cell r="AD2456">
            <v>40.721767248714912</v>
          </cell>
          <cell r="AE2456">
            <v>55.867331488332788</v>
          </cell>
          <cell r="AF2456">
            <v>55.07252064299346</v>
          </cell>
          <cell r="AG2456">
            <v>60.916054204593401</v>
          </cell>
          <cell r="AH2456">
            <v>49.605840378767063</v>
          </cell>
        </row>
        <row r="2457">
          <cell r="B2457">
            <v>11272</v>
          </cell>
          <cell r="C2457" t="str">
            <v>ND</v>
          </cell>
          <cell r="D2457" t="str">
            <v>Cooperative</v>
          </cell>
          <cell r="E2457">
            <v>1.0294954945977149E-2</v>
          </cell>
          <cell r="F2457">
            <v>1</v>
          </cell>
          <cell r="G2457">
            <v>15297.742238946379</v>
          </cell>
          <cell r="H2457">
            <v>15297.742238946379</v>
          </cell>
          <cell r="I2457">
            <v>11.608880937499999</v>
          </cell>
          <cell r="J2457">
            <v>5694</v>
          </cell>
          <cell r="K2457">
            <v>65046</v>
          </cell>
          <cell r="L2457">
            <v>4252</v>
          </cell>
          <cell r="M2457">
            <v>7.8431701550364358E-2</v>
          </cell>
          <cell r="N2457">
            <v>7.8431701550364358E-2</v>
          </cell>
          <cell r="O2457">
            <v>10026.598459966035</v>
          </cell>
          <cell r="P2457">
            <v>30136.575364588614</v>
          </cell>
          <cell r="Q2457">
            <v>46372.138493270402</v>
          </cell>
          <cell r="R2457">
            <v>61949.449277065149</v>
          </cell>
          <cell r="S2457">
            <v>131157.03841550706</v>
          </cell>
          <cell r="T2457">
            <v>1497.3098727257222</v>
          </cell>
          <cell r="U2457">
            <v>1477.4290248600309</v>
          </cell>
          <cell r="V2457">
            <v>1542.1274000882042</v>
          </cell>
          <cell r="W2457">
            <v>1631.8599667617573</v>
          </cell>
          <cell r="X2457">
            <v>1824.5457023984659</v>
          </cell>
          <cell r="Y2457">
            <v>510.3604084614862</v>
          </cell>
          <cell r="Z2457">
            <v>474.48423059055909</v>
          </cell>
          <cell r="AA2457">
            <v>553.64797641531254</v>
          </cell>
          <cell r="AB2457">
            <v>593.8960141369422</v>
          </cell>
          <cell r="AC2457">
            <v>694.10832664679197</v>
          </cell>
          <cell r="AD2457">
            <v>40.721767248714912</v>
          </cell>
          <cell r="AE2457">
            <v>55.867331488332788</v>
          </cell>
          <cell r="AF2457">
            <v>55.07252064299346</v>
          </cell>
          <cell r="AG2457">
            <v>60.916054204593401</v>
          </cell>
          <cell r="AH2457">
            <v>49.605840378767063</v>
          </cell>
        </row>
        <row r="2458">
          <cell r="B2458">
            <v>16759</v>
          </cell>
          <cell r="C2458" t="str">
            <v>ND</v>
          </cell>
          <cell r="D2458" t="str">
            <v>Cooperative</v>
          </cell>
          <cell r="E2458">
            <v>1.0294954945977149E-2</v>
          </cell>
          <cell r="F2458">
            <v>0</v>
          </cell>
          <cell r="G2458">
            <v>0</v>
          </cell>
          <cell r="H2458">
            <v>10223.874339964559</v>
          </cell>
          <cell r="I2458">
            <v>11.608880937499999</v>
          </cell>
          <cell r="J2458">
            <v>0</v>
          </cell>
          <cell r="K2458">
            <v>0</v>
          </cell>
          <cell r="L2458">
            <v>0</v>
          </cell>
          <cell r="M2458">
            <v>0</v>
          </cell>
          <cell r="N2458">
            <v>5.4038271708427343E-2</v>
          </cell>
          <cell r="O2458">
            <v>10026.598459966035</v>
          </cell>
          <cell r="P2458">
            <v>30136.575364588614</v>
          </cell>
          <cell r="Q2458">
            <v>46372.138493270402</v>
          </cell>
          <cell r="R2458">
            <v>61949.449277065149</v>
          </cell>
          <cell r="S2458">
            <v>131157.03841550706</v>
          </cell>
          <cell r="T2458">
            <v>1497.3098727257222</v>
          </cell>
          <cell r="U2458">
            <v>1477.4290248600309</v>
          </cell>
          <cell r="V2458">
            <v>1542.1274000882042</v>
          </cell>
          <cell r="W2458">
            <v>1631.8599667617573</v>
          </cell>
          <cell r="X2458">
            <v>1824.5457023984659</v>
          </cell>
          <cell r="Y2458">
            <v>510.3604084614862</v>
          </cell>
          <cell r="Z2458">
            <v>474.48423059055909</v>
          </cell>
          <cell r="AA2458">
            <v>553.64797641531254</v>
          </cell>
          <cell r="AB2458">
            <v>593.8960141369422</v>
          </cell>
          <cell r="AC2458">
            <v>694.10832664679197</v>
          </cell>
          <cell r="AD2458">
            <v>40.721767248714912</v>
          </cell>
          <cell r="AE2458">
            <v>55.867331488332788</v>
          </cell>
          <cell r="AF2458">
            <v>55.07252064299346</v>
          </cell>
          <cell r="AG2458">
            <v>60.916054204593401</v>
          </cell>
          <cell r="AH2458">
            <v>49.605840378767063</v>
          </cell>
        </row>
        <row r="2459">
          <cell r="B2459">
            <v>19060</v>
          </cell>
          <cell r="C2459" t="str">
            <v>ND</v>
          </cell>
          <cell r="D2459" t="str">
            <v>Cooperative</v>
          </cell>
          <cell r="E2459">
            <v>1.0294954945977149E-2</v>
          </cell>
          <cell r="F2459">
            <v>0</v>
          </cell>
          <cell r="G2459">
            <v>0</v>
          </cell>
          <cell r="H2459">
            <v>10223.874339964559</v>
          </cell>
          <cell r="I2459">
            <v>11.608880937499999</v>
          </cell>
          <cell r="J2459">
            <v>0</v>
          </cell>
          <cell r="K2459">
            <v>0</v>
          </cell>
          <cell r="L2459">
            <v>0</v>
          </cell>
          <cell r="M2459">
            <v>0</v>
          </cell>
          <cell r="N2459">
            <v>5.4038271708427343E-2</v>
          </cell>
          <cell r="O2459">
            <v>10026.598459966035</v>
          </cell>
          <cell r="P2459">
            <v>30136.575364588614</v>
          </cell>
          <cell r="Q2459">
            <v>46372.138493270402</v>
          </cell>
          <cell r="R2459">
            <v>61949.449277065149</v>
          </cell>
          <cell r="S2459">
            <v>131157.03841550706</v>
          </cell>
          <cell r="T2459">
            <v>1497.3098727257222</v>
          </cell>
          <cell r="U2459">
            <v>1477.4290248600309</v>
          </cell>
          <cell r="V2459">
            <v>1542.1274000882042</v>
          </cell>
          <cell r="W2459">
            <v>1631.8599667617573</v>
          </cell>
          <cell r="X2459">
            <v>1824.5457023984659</v>
          </cell>
          <cell r="Y2459">
            <v>510.3604084614862</v>
          </cell>
          <cell r="Z2459">
            <v>474.48423059055909</v>
          </cell>
          <cell r="AA2459">
            <v>553.64797641531254</v>
          </cell>
          <cell r="AB2459">
            <v>593.8960141369422</v>
          </cell>
          <cell r="AC2459">
            <v>694.10832664679197</v>
          </cell>
          <cell r="AD2459">
            <v>40.721767248714912</v>
          </cell>
          <cell r="AE2459">
            <v>55.867331488332788</v>
          </cell>
          <cell r="AF2459">
            <v>55.07252064299346</v>
          </cell>
          <cell r="AG2459">
            <v>60.916054204593401</v>
          </cell>
          <cell r="AH2459">
            <v>49.605840378767063</v>
          </cell>
        </row>
        <row r="2460">
          <cell r="B2460">
            <v>27000</v>
          </cell>
          <cell r="C2460" t="str">
            <v>ND</v>
          </cell>
          <cell r="D2460" t="str">
            <v>Federal</v>
          </cell>
          <cell r="E2460">
            <v>1.0294954945977149E-2</v>
          </cell>
          <cell r="F2460">
            <v>0</v>
          </cell>
          <cell r="G2460">
            <v>0</v>
          </cell>
          <cell r="H2460">
            <v>0</v>
          </cell>
          <cell r="I2460">
            <v>11.608880937499999</v>
          </cell>
          <cell r="J2460">
            <v>0</v>
          </cell>
          <cell r="K2460">
            <v>0</v>
          </cell>
          <cell r="L2460">
            <v>0</v>
          </cell>
          <cell r="M2460">
            <v>0</v>
          </cell>
          <cell r="N2460">
            <v>0</v>
          </cell>
          <cell r="O2460">
            <v>10026.598459966035</v>
          </cell>
          <cell r="P2460">
            <v>30136.575364588614</v>
          </cell>
          <cell r="Q2460">
            <v>46372.138493270402</v>
          </cell>
          <cell r="R2460">
            <v>61949.449277065149</v>
          </cell>
          <cell r="S2460">
            <v>131157.03841550706</v>
          </cell>
          <cell r="T2460">
            <v>1497.3098727257222</v>
          </cell>
          <cell r="U2460">
            <v>1477.4290248600309</v>
          </cell>
          <cell r="V2460">
            <v>1542.1274000882042</v>
          </cell>
          <cell r="W2460">
            <v>1631.8599667617573</v>
          </cell>
          <cell r="X2460">
            <v>1824.5457023984659</v>
          </cell>
          <cell r="Y2460">
            <v>510.3604084614862</v>
          </cell>
          <cell r="Z2460">
            <v>474.48423059055909</v>
          </cell>
          <cell r="AA2460">
            <v>553.64797641531254</v>
          </cell>
          <cell r="AB2460">
            <v>593.8960141369422</v>
          </cell>
          <cell r="AC2460">
            <v>694.10832664679197</v>
          </cell>
          <cell r="AD2460">
            <v>40.721767248714912</v>
          </cell>
          <cell r="AE2460">
            <v>55.867331488332788</v>
          </cell>
          <cell r="AF2460">
            <v>55.07252064299346</v>
          </cell>
          <cell r="AG2460">
            <v>60.916054204593401</v>
          </cell>
          <cell r="AH2460">
            <v>49.605840378767063</v>
          </cell>
        </row>
        <row r="2461">
          <cell r="B2461">
            <v>13781</v>
          </cell>
          <cell r="C2461" t="str">
            <v>ND</v>
          </cell>
          <cell r="D2461" t="str">
            <v>Investor Owned</v>
          </cell>
          <cell r="E2461">
            <v>0.21288316566411711</v>
          </cell>
          <cell r="F2461">
            <v>1</v>
          </cell>
          <cell r="G2461">
            <v>7938.1350710262541</v>
          </cell>
          <cell r="H2461">
            <v>7938.1350710262541</v>
          </cell>
          <cell r="I2461">
            <v>11.608880937499999</v>
          </cell>
          <cell r="J2461">
            <v>1418149.5999999999</v>
          </cell>
          <cell r="K2461">
            <v>10615287</v>
          </cell>
          <cell r="L2461">
            <v>1337252</v>
          </cell>
          <cell r="M2461">
            <v>0.11604600129820275</v>
          </cell>
          <cell r="N2461">
            <v>0.11604600129820275</v>
          </cell>
          <cell r="O2461">
            <v>10026.598459966035</v>
          </cell>
          <cell r="P2461">
            <v>30136.575364588614</v>
          </cell>
          <cell r="Q2461">
            <v>46372.138493270402</v>
          </cell>
          <cell r="R2461">
            <v>61949.449277065149</v>
          </cell>
          <cell r="S2461">
            <v>131157.03841550706</v>
          </cell>
          <cell r="T2461">
            <v>1497.3098727257222</v>
          </cell>
          <cell r="U2461">
            <v>1477.4290248600309</v>
          </cell>
          <cell r="V2461">
            <v>1542.1274000882042</v>
          </cell>
          <cell r="W2461">
            <v>1631.8599667617573</v>
          </cell>
          <cell r="X2461">
            <v>1824.5457023984659</v>
          </cell>
          <cell r="Y2461">
            <v>510.3604084614862</v>
          </cell>
          <cell r="Z2461">
            <v>474.48423059055909</v>
          </cell>
          <cell r="AA2461">
            <v>553.64797641531254</v>
          </cell>
          <cell r="AB2461">
            <v>593.8960141369422</v>
          </cell>
          <cell r="AC2461">
            <v>694.10832664679197</v>
          </cell>
          <cell r="AD2461">
            <v>40.721767248714912</v>
          </cell>
          <cell r="AE2461">
            <v>55.867331488332788</v>
          </cell>
          <cell r="AF2461">
            <v>55.07252064299346</v>
          </cell>
          <cell r="AG2461">
            <v>60.916054204593401</v>
          </cell>
          <cell r="AH2461">
            <v>49.605840378767063</v>
          </cell>
        </row>
        <row r="2462">
          <cell r="B2462">
            <v>14232</v>
          </cell>
          <cell r="C2462" t="str">
            <v>ND</v>
          </cell>
          <cell r="D2462" t="str">
            <v>Investor Owned</v>
          </cell>
          <cell r="E2462">
            <v>1.0294954945977149E-2</v>
          </cell>
          <cell r="F2462">
            <v>1</v>
          </cell>
          <cell r="G2462">
            <v>12183.03923643851</v>
          </cell>
          <cell r="H2462">
            <v>12183.03923643851</v>
          </cell>
          <cell r="I2462">
            <v>11.608880937499999</v>
          </cell>
          <cell r="J2462">
            <v>126576.6</v>
          </cell>
          <cell r="K2462">
            <v>1266232</v>
          </cell>
          <cell r="L2462">
            <v>103934</v>
          </cell>
          <cell r="M2462">
            <v>8.8528729982896098E-2</v>
          </cell>
          <cell r="N2462">
            <v>8.8528729982896098E-2</v>
          </cell>
          <cell r="O2462">
            <v>10026.598459966035</v>
          </cell>
          <cell r="P2462">
            <v>30136.575364588614</v>
          </cell>
          <cell r="Q2462">
            <v>46372.138493270402</v>
          </cell>
          <cell r="R2462">
            <v>61949.449277065149</v>
          </cell>
          <cell r="S2462">
            <v>131157.03841550706</v>
          </cell>
          <cell r="T2462">
            <v>1497.3098727257222</v>
          </cell>
          <cell r="U2462">
            <v>1477.4290248600309</v>
          </cell>
          <cell r="V2462">
            <v>1542.1274000882042</v>
          </cell>
          <cell r="W2462">
            <v>1631.8599667617573</v>
          </cell>
          <cell r="X2462">
            <v>1824.5457023984659</v>
          </cell>
          <cell r="Y2462">
            <v>510.3604084614862</v>
          </cell>
          <cell r="Z2462">
            <v>474.48423059055909</v>
          </cell>
          <cell r="AA2462">
            <v>553.64797641531254</v>
          </cell>
          <cell r="AB2462">
            <v>593.8960141369422</v>
          </cell>
          <cell r="AC2462">
            <v>694.10832664679197</v>
          </cell>
          <cell r="AD2462">
            <v>40.721767248714912</v>
          </cell>
          <cell r="AE2462">
            <v>55.867331488332788</v>
          </cell>
          <cell r="AF2462">
            <v>55.07252064299346</v>
          </cell>
          <cell r="AG2462">
            <v>60.916054204593401</v>
          </cell>
          <cell r="AH2462">
            <v>49.605840378767063</v>
          </cell>
        </row>
        <row r="2463">
          <cell r="B2463">
            <v>3186</v>
          </cell>
          <cell r="C2463" t="str">
            <v>ND</v>
          </cell>
          <cell r="D2463" t="str">
            <v>Municipal</v>
          </cell>
          <cell r="E2463">
            <v>1.0294954945977149E-2</v>
          </cell>
          <cell r="F2463">
            <v>0</v>
          </cell>
          <cell r="G2463">
            <v>0</v>
          </cell>
          <cell r="H2463">
            <v>0</v>
          </cell>
          <cell r="I2463">
            <v>11.608880937499999</v>
          </cell>
          <cell r="J2463">
            <v>0</v>
          </cell>
          <cell r="K2463">
            <v>0</v>
          </cell>
          <cell r="L2463">
            <v>0</v>
          </cell>
          <cell r="M2463">
            <v>0</v>
          </cell>
          <cell r="N2463">
            <v>0</v>
          </cell>
          <cell r="O2463">
            <v>10026.598459966035</v>
          </cell>
          <cell r="P2463">
            <v>30136.575364588614</v>
          </cell>
          <cell r="Q2463">
            <v>46372.138493270402</v>
          </cell>
          <cell r="R2463">
            <v>61949.449277065149</v>
          </cell>
          <cell r="S2463">
            <v>131157.03841550706</v>
          </cell>
          <cell r="T2463">
            <v>1497.3098727257222</v>
          </cell>
          <cell r="U2463">
            <v>1477.4290248600309</v>
          </cell>
          <cell r="V2463">
            <v>1542.1274000882042</v>
          </cell>
          <cell r="W2463">
            <v>1631.8599667617573</v>
          </cell>
          <cell r="X2463">
            <v>1824.5457023984659</v>
          </cell>
          <cell r="Y2463">
            <v>510.3604084614862</v>
          </cell>
          <cell r="Z2463">
            <v>474.48423059055909</v>
          </cell>
          <cell r="AA2463">
            <v>553.64797641531254</v>
          </cell>
          <cell r="AB2463">
            <v>593.8960141369422</v>
          </cell>
          <cell r="AC2463">
            <v>694.10832664679197</v>
          </cell>
          <cell r="AD2463">
            <v>40.721767248714912</v>
          </cell>
          <cell r="AE2463">
            <v>55.867331488332788</v>
          </cell>
          <cell r="AF2463">
            <v>55.07252064299346</v>
          </cell>
          <cell r="AG2463">
            <v>60.916054204593401</v>
          </cell>
          <cell r="AH2463">
            <v>49.605840378767063</v>
          </cell>
        </row>
        <row r="2464">
          <cell r="B2464">
            <v>7444</v>
          </cell>
          <cell r="C2464" t="str">
            <v>ND</v>
          </cell>
          <cell r="D2464" t="str">
            <v>Municipal</v>
          </cell>
          <cell r="E2464">
            <v>1.0294954945977149E-2</v>
          </cell>
          <cell r="F2464">
            <v>0</v>
          </cell>
          <cell r="G2464">
            <v>0</v>
          </cell>
          <cell r="H2464">
            <v>0</v>
          </cell>
          <cell r="I2464">
            <v>11.608880937499999</v>
          </cell>
          <cell r="J2464">
            <v>0</v>
          </cell>
          <cell r="K2464">
            <v>0</v>
          </cell>
          <cell r="L2464">
            <v>0</v>
          </cell>
          <cell r="M2464">
            <v>0</v>
          </cell>
          <cell r="N2464">
            <v>0</v>
          </cell>
          <cell r="O2464">
            <v>10026.598459966035</v>
          </cell>
          <cell r="P2464">
            <v>30136.575364588614</v>
          </cell>
          <cell r="Q2464">
            <v>46372.138493270402</v>
          </cell>
          <cell r="R2464">
            <v>61949.449277065149</v>
          </cell>
          <cell r="S2464">
            <v>131157.03841550706</v>
          </cell>
          <cell r="T2464">
            <v>1497.3098727257222</v>
          </cell>
          <cell r="U2464">
            <v>1477.4290248600309</v>
          </cell>
          <cell r="V2464">
            <v>1542.1274000882042</v>
          </cell>
          <cell r="W2464">
            <v>1631.8599667617573</v>
          </cell>
          <cell r="X2464">
            <v>1824.5457023984659</v>
          </cell>
          <cell r="Y2464">
            <v>510.3604084614862</v>
          </cell>
          <cell r="Z2464">
            <v>474.48423059055909</v>
          </cell>
          <cell r="AA2464">
            <v>553.64797641531254</v>
          </cell>
          <cell r="AB2464">
            <v>593.8960141369422</v>
          </cell>
          <cell r="AC2464">
            <v>694.10832664679197</v>
          </cell>
          <cell r="AD2464">
            <v>40.721767248714912</v>
          </cell>
          <cell r="AE2464">
            <v>55.867331488332788</v>
          </cell>
          <cell r="AF2464">
            <v>55.07252064299346</v>
          </cell>
          <cell r="AG2464">
            <v>60.916054204593401</v>
          </cell>
          <cell r="AH2464">
            <v>49.605840378767063</v>
          </cell>
        </row>
        <row r="2465">
          <cell r="B2465">
            <v>8628</v>
          </cell>
          <cell r="C2465" t="str">
            <v>ND</v>
          </cell>
          <cell r="D2465" t="str">
            <v>Municipal</v>
          </cell>
          <cell r="E2465">
            <v>1.0294954945977149E-2</v>
          </cell>
          <cell r="F2465">
            <v>0</v>
          </cell>
          <cell r="G2465">
            <v>0</v>
          </cell>
          <cell r="H2465">
            <v>0</v>
          </cell>
          <cell r="I2465">
            <v>11.608880937499999</v>
          </cell>
          <cell r="J2465">
            <v>0</v>
          </cell>
          <cell r="K2465">
            <v>0</v>
          </cell>
          <cell r="L2465">
            <v>0</v>
          </cell>
          <cell r="M2465">
            <v>0</v>
          </cell>
          <cell r="N2465">
            <v>0</v>
          </cell>
          <cell r="O2465">
            <v>10026.598459966035</v>
          </cell>
          <cell r="P2465">
            <v>30136.575364588614</v>
          </cell>
          <cell r="Q2465">
            <v>46372.138493270402</v>
          </cell>
          <cell r="R2465">
            <v>61949.449277065149</v>
          </cell>
          <cell r="S2465">
            <v>131157.03841550706</v>
          </cell>
          <cell r="T2465">
            <v>1497.3098727257222</v>
          </cell>
          <cell r="U2465">
            <v>1477.4290248600309</v>
          </cell>
          <cell r="V2465">
            <v>1542.1274000882042</v>
          </cell>
          <cell r="W2465">
            <v>1631.8599667617573</v>
          </cell>
          <cell r="X2465">
            <v>1824.5457023984659</v>
          </cell>
          <cell r="Y2465">
            <v>510.3604084614862</v>
          </cell>
          <cell r="Z2465">
            <v>474.48423059055909</v>
          </cell>
          <cell r="AA2465">
            <v>553.64797641531254</v>
          </cell>
          <cell r="AB2465">
            <v>593.8960141369422</v>
          </cell>
          <cell r="AC2465">
            <v>694.10832664679197</v>
          </cell>
          <cell r="AD2465">
            <v>40.721767248714912</v>
          </cell>
          <cell r="AE2465">
            <v>55.867331488332788</v>
          </cell>
          <cell r="AF2465">
            <v>55.07252064299346</v>
          </cell>
          <cell r="AG2465">
            <v>60.916054204593401</v>
          </cell>
          <cell r="AH2465">
            <v>49.605840378767063</v>
          </cell>
        </row>
        <row r="2466">
          <cell r="B2466">
            <v>9067</v>
          </cell>
          <cell r="C2466" t="str">
            <v>ND</v>
          </cell>
          <cell r="D2466" t="str">
            <v>Municipal</v>
          </cell>
          <cell r="E2466">
            <v>1.0294954945977149E-2</v>
          </cell>
          <cell r="F2466">
            <v>0</v>
          </cell>
          <cell r="G2466">
            <v>0</v>
          </cell>
          <cell r="H2466">
            <v>0</v>
          </cell>
          <cell r="I2466">
            <v>11.608880937499999</v>
          </cell>
          <cell r="J2466">
            <v>0</v>
          </cell>
          <cell r="K2466">
            <v>0</v>
          </cell>
          <cell r="L2466">
            <v>0</v>
          </cell>
          <cell r="M2466">
            <v>0</v>
          </cell>
          <cell r="N2466">
            <v>0</v>
          </cell>
          <cell r="O2466">
            <v>10026.598459966035</v>
          </cell>
          <cell r="P2466">
            <v>30136.575364588614</v>
          </cell>
          <cell r="Q2466">
            <v>46372.138493270402</v>
          </cell>
          <cell r="R2466">
            <v>61949.449277065149</v>
          </cell>
          <cell r="S2466">
            <v>131157.03841550706</v>
          </cell>
          <cell r="T2466">
            <v>1497.3098727257222</v>
          </cell>
          <cell r="U2466">
            <v>1477.4290248600309</v>
          </cell>
          <cell r="V2466">
            <v>1542.1274000882042</v>
          </cell>
          <cell r="W2466">
            <v>1631.8599667617573</v>
          </cell>
          <cell r="X2466">
            <v>1824.5457023984659</v>
          </cell>
          <cell r="Y2466">
            <v>510.3604084614862</v>
          </cell>
          <cell r="Z2466">
            <v>474.48423059055909</v>
          </cell>
          <cell r="AA2466">
            <v>553.64797641531254</v>
          </cell>
          <cell r="AB2466">
            <v>593.8960141369422</v>
          </cell>
          <cell r="AC2466">
            <v>694.10832664679197</v>
          </cell>
          <cell r="AD2466">
            <v>40.721767248714912</v>
          </cell>
          <cell r="AE2466">
            <v>55.867331488332788</v>
          </cell>
          <cell r="AF2466">
            <v>55.07252064299346</v>
          </cell>
          <cell r="AG2466">
            <v>60.916054204593401</v>
          </cell>
          <cell r="AH2466">
            <v>49.605840378767063</v>
          </cell>
        </row>
        <row r="2467">
          <cell r="B2467">
            <v>10629</v>
          </cell>
          <cell r="C2467" t="str">
            <v>ND</v>
          </cell>
          <cell r="D2467" t="str">
            <v>Municipal</v>
          </cell>
          <cell r="E2467">
            <v>1.0294954945977149E-2</v>
          </cell>
          <cell r="F2467">
            <v>0</v>
          </cell>
          <cell r="G2467">
            <v>0</v>
          </cell>
          <cell r="H2467">
            <v>0</v>
          </cell>
          <cell r="I2467">
            <v>11.608880937499999</v>
          </cell>
          <cell r="J2467">
            <v>0</v>
          </cell>
          <cell r="K2467">
            <v>0</v>
          </cell>
          <cell r="L2467">
            <v>0</v>
          </cell>
          <cell r="M2467">
            <v>0</v>
          </cell>
          <cell r="N2467">
            <v>0</v>
          </cell>
          <cell r="O2467">
            <v>10026.598459966035</v>
          </cell>
          <cell r="P2467">
            <v>30136.575364588614</v>
          </cell>
          <cell r="Q2467">
            <v>46372.138493270402</v>
          </cell>
          <cell r="R2467">
            <v>61949.449277065149</v>
          </cell>
          <cell r="S2467">
            <v>131157.03841550706</v>
          </cell>
          <cell r="T2467">
            <v>1497.3098727257222</v>
          </cell>
          <cell r="U2467">
            <v>1477.4290248600309</v>
          </cell>
          <cell r="V2467">
            <v>1542.1274000882042</v>
          </cell>
          <cell r="W2467">
            <v>1631.8599667617573</v>
          </cell>
          <cell r="X2467">
            <v>1824.5457023984659</v>
          </cell>
          <cell r="Y2467">
            <v>510.3604084614862</v>
          </cell>
          <cell r="Z2467">
            <v>474.48423059055909</v>
          </cell>
          <cell r="AA2467">
            <v>553.64797641531254</v>
          </cell>
          <cell r="AB2467">
            <v>593.8960141369422</v>
          </cell>
          <cell r="AC2467">
            <v>694.10832664679197</v>
          </cell>
          <cell r="AD2467">
            <v>40.721767248714912</v>
          </cell>
          <cell r="AE2467">
            <v>55.867331488332788</v>
          </cell>
          <cell r="AF2467">
            <v>55.07252064299346</v>
          </cell>
          <cell r="AG2467">
            <v>60.916054204593401</v>
          </cell>
          <cell r="AH2467">
            <v>49.605840378767063</v>
          </cell>
        </row>
        <row r="2468">
          <cell r="B2468">
            <v>11470</v>
          </cell>
          <cell r="C2468" t="str">
            <v>ND</v>
          </cell>
          <cell r="D2468" t="str">
            <v>Municipal</v>
          </cell>
          <cell r="E2468">
            <v>1.0294954945977149E-2</v>
          </cell>
          <cell r="F2468">
            <v>0</v>
          </cell>
          <cell r="G2468">
            <v>0</v>
          </cell>
          <cell r="H2468">
            <v>0</v>
          </cell>
          <cell r="I2468">
            <v>11.608880937499999</v>
          </cell>
          <cell r="J2468">
            <v>0</v>
          </cell>
          <cell r="K2468">
            <v>0</v>
          </cell>
          <cell r="L2468">
            <v>0</v>
          </cell>
          <cell r="M2468">
            <v>0</v>
          </cell>
          <cell r="N2468">
            <v>0</v>
          </cell>
          <cell r="O2468">
            <v>10026.598459966035</v>
          </cell>
          <cell r="P2468">
            <v>30136.575364588614</v>
          </cell>
          <cell r="Q2468">
            <v>46372.138493270402</v>
          </cell>
          <cell r="R2468">
            <v>61949.449277065149</v>
          </cell>
          <cell r="S2468">
            <v>131157.03841550706</v>
          </cell>
          <cell r="T2468">
            <v>1497.3098727257222</v>
          </cell>
          <cell r="U2468">
            <v>1477.4290248600309</v>
          </cell>
          <cell r="V2468">
            <v>1542.1274000882042</v>
          </cell>
          <cell r="W2468">
            <v>1631.8599667617573</v>
          </cell>
          <cell r="X2468">
            <v>1824.5457023984659</v>
          </cell>
          <cell r="Y2468">
            <v>510.3604084614862</v>
          </cell>
          <cell r="Z2468">
            <v>474.48423059055909</v>
          </cell>
          <cell r="AA2468">
            <v>553.64797641531254</v>
          </cell>
          <cell r="AB2468">
            <v>593.8960141369422</v>
          </cell>
          <cell r="AC2468">
            <v>694.10832664679197</v>
          </cell>
          <cell r="AD2468">
            <v>40.721767248714912</v>
          </cell>
          <cell r="AE2468">
            <v>55.867331488332788</v>
          </cell>
          <cell r="AF2468">
            <v>55.07252064299346</v>
          </cell>
          <cell r="AG2468">
            <v>60.916054204593401</v>
          </cell>
          <cell r="AH2468">
            <v>49.605840378767063</v>
          </cell>
        </row>
        <row r="2469">
          <cell r="B2469">
            <v>13816</v>
          </cell>
          <cell r="C2469" t="str">
            <v>ND</v>
          </cell>
          <cell r="D2469" t="str">
            <v>Municipal</v>
          </cell>
          <cell r="E2469">
            <v>1.0294954945977149E-2</v>
          </cell>
          <cell r="F2469">
            <v>0</v>
          </cell>
          <cell r="G2469">
            <v>0</v>
          </cell>
          <cell r="H2469">
            <v>0</v>
          </cell>
          <cell r="I2469">
            <v>11.608880937499999</v>
          </cell>
          <cell r="J2469">
            <v>0</v>
          </cell>
          <cell r="K2469">
            <v>0</v>
          </cell>
          <cell r="L2469">
            <v>0</v>
          </cell>
          <cell r="M2469">
            <v>0</v>
          </cell>
          <cell r="N2469">
            <v>0</v>
          </cell>
          <cell r="O2469">
            <v>10026.598459966035</v>
          </cell>
          <cell r="P2469">
            <v>30136.575364588614</v>
          </cell>
          <cell r="Q2469">
            <v>46372.138493270402</v>
          </cell>
          <cell r="R2469">
            <v>61949.449277065149</v>
          </cell>
          <cell r="S2469">
            <v>131157.03841550706</v>
          </cell>
          <cell r="T2469">
            <v>1497.3098727257222</v>
          </cell>
          <cell r="U2469">
            <v>1477.4290248600309</v>
          </cell>
          <cell r="V2469">
            <v>1542.1274000882042</v>
          </cell>
          <cell r="W2469">
            <v>1631.8599667617573</v>
          </cell>
          <cell r="X2469">
            <v>1824.5457023984659</v>
          </cell>
          <cell r="Y2469">
            <v>510.3604084614862</v>
          </cell>
          <cell r="Z2469">
            <v>474.48423059055909</v>
          </cell>
          <cell r="AA2469">
            <v>553.64797641531254</v>
          </cell>
          <cell r="AB2469">
            <v>593.8960141369422</v>
          </cell>
          <cell r="AC2469">
            <v>694.10832664679197</v>
          </cell>
          <cell r="AD2469">
            <v>40.721767248714912</v>
          </cell>
          <cell r="AE2469">
            <v>55.867331488332788</v>
          </cell>
          <cell r="AF2469">
            <v>55.07252064299346</v>
          </cell>
          <cell r="AG2469">
            <v>60.916054204593401</v>
          </cell>
          <cell r="AH2469">
            <v>49.605840378767063</v>
          </cell>
        </row>
        <row r="2470">
          <cell r="B2470">
            <v>14474</v>
          </cell>
          <cell r="C2470" t="str">
            <v>ND</v>
          </cell>
          <cell r="D2470" t="str">
            <v>Municipal</v>
          </cell>
          <cell r="E2470">
            <v>1.0294954945977149E-2</v>
          </cell>
          <cell r="F2470">
            <v>0</v>
          </cell>
          <cell r="G2470">
            <v>0</v>
          </cell>
          <cell r="H2470">
            <v>0</v>
          </cell>
          <cell r="I2470">
            <v>11.608880937499999</v>
          </cell>
          <cell r="J2470">
            <v>0</v>
          </cell>
          <cell r="K2470">
            <v>0</v>
          </cell>
          <cell r="L2470">
            <v>0</v>
          </cell>
          <cell r="M2470">
            <v>0</v>
          </cell>
          <cell r="N2470">
            <v>0</v>
          </cell>
          <cell r="O2470">
            <v>10026.598459966035</v>
          </cell>
          <cell r="P2470">
            <v>30136.575364588614</v>
          </cell>
          <cell r="Q2470">
            <v>46372.138493270402</v>
          </cell>
          <cell r="R2470">
            <v>61949.449277065149</v>
          </cell>
          <cell r="S2470">
            <v>131157.03841550706</v>
          </cell>
          <cell r="T2470">
            <v>1497.3098727257222</v>
          </cell>
          <cell r="U2470">
            <v>1477.4290248600309</v>
          </cell>
          <cell r="V2470">
            <v>1542.1274000882042</v>
          </cell>
          <cell r="W2470">
            <v>1631.8599667617573</v>
          </cell>
          <cell r="X2470">
            <v>1824.5457023984659</v>
          </cell>
          <cell r="Y2470">
            <v>510.3604084614862</v>
          </cell>
          <cell r="Z2470">
            <v>474.48423059055909</v>
          </cell>
          <cell r="AA2470">
            <v>553.64797641531254</v>
          </cell>
          <cell r="AB2470">
            <v>593.8960141369422</v>
          </cell>
          <cell r="AC2470">
            <v>694.10832664679197</v>
          </cell>
          <cell r="AD2470">
            <v>40.721767248714912</v>
          </cell>
          <cell r="AE2470">
            <v>55.867331488332788</v>
          </cell>
          <cell r="AF2470">
            <v>55.07252064299346</v>
          </cell>
          <cell r="AG2470">
            <v>60.916054204593401</v>
          </cell>
          <cell r="AH2470">
            <v>49.605840378767063</v>
          </cell>
        </row>
        <row r="2471">
          <cell r="B2471">
            <v>16105</v>
          </cell>
          <cell r="C2471" t="str">
            <v>ND</v>
          </cell>
          <cell r="D2471" t="str">
            <v>Municipal</v>
          </cell>
          <cell r="E2471">
            <v>1.0294954945977149E-2</v>
          </cell>
          <cell r="F2471">
            <v>0</v>
          </cell>
          <cell r="G2471">
            <v>0</v>
          </cell>
          <cell r="H2471">
            <v>0</v>
          </cell>
          <cell r="I2471">
            <v>11.608880937499999</v>
          </cell>
          <cell r="J2471">
            <v>0</v>
          </cell>
          <cell r="K2471">
            <v>0</v>
          </cell>
          <cell r="L2471">
            <v>0</v>
          </cell>
          <cell r="M2471">
            <v>0</v>
          </cell>
          <cell r="N2471">
            <v>0</v>
          </cell>
          <cell r="O2471">
            <v>10026.598459966035</v>
          </cell>
          <cell r="P2471">
            <v>30136.575364588614</v>
          </cell>
          <cell r="Q2471">
            <v>46372.138493270402</v>
          </cell>
          <cell r="R2471">
            <v>61949.449277065149</v>
          </cell>
          <cell r="S2471">
            <v>131157.03841550706</v>
          </cell>
          <cell r="T2471">
            <v>1497.3098727257222</v>
          </cell>
          <cell r="U2471">
            <v>1477.4290248600309</v>
          </cell>
          <cell r="V2471">
            <v>1542.1274000882042</v>
          </cell>
          <cell r="W2471">
            <v>1631.8599667617573</v>
          </cell>
          <cell r="X2471">
            <v>1824.5457023984659</v>
          </cell>
          <cell r="Y2471">
            <v>510.3604084614862</v>
          </cell>
          <cell r="Z2471">
            <v>474.48423059055909</v>
          </cell>
          <cell r="AA2471">
            <v>553.64797641531254</v>
          </cell>
          <cell r="AB2471">
            <v>593.8960141369422</v>
          </cell>
          <cell r="AC2471">
            <v>694.10832664679197</v>
          </cell>
          <cell r="AD2471">
            <v>40.721767248714912</v>
          </cell>
          <cell r="AE2471">
            <v>55.867331488332788</v>
          </cell>
          <cell r="AF2471">
            <v>55.07252064299346</v>
          </cell>
          <cell r="AG2471">
            <v>60.916054204593401</v>
          </cell>
          <cell r="AH2471">
            <v>49.605840378767063</v>
          </cell>
        </row>
        <row r="2472">
          <cell r="B2472">
            <v>17045</v>
          </cell>
          <cell r="C2472" t="str">
            <v>ND</v>
          </cell>
          <cell r="D2472" t="str">
            <v>Municipal</v>
          </cell>
          <cell r="E2472">
            <v>1.0294954945977149E-2</v>
          </cell>
          <cell r="F2472">
            <v>0</v>
          </cell>
          <cell r="G2472">
            <v>0</v>
          </cell>
          <cell r="H2472">
            <v>0</v>
          </cell>
          <cell r="I2472">
            <v>11.608880937499999</v>
          </cell>
          <cell r="J2472">
            <v>0</v>
          </cell>
          <cell r="K2472">
            <v>0</v>
          </cell>
          <cell r="L2472">
            <v>0</v>
          </cell>
          <cell r="M2472">
            <v>0</v>
          </cell>
          <cell r="N2472">
            <v>0</v>
          </cell>
          <cell r="O2472">
            <v>10026.598459966035</v>
          </cell>
          <cell r="P2472">
            <v>30136.575364588614</v>
          </cell>
          <cell r="Q2472">
            <v>46372.138493270402</v>
          </cell>
          <cell r="R2472">
            <v>61949.449277065149</v>
          </cell>
          <cell r="S2472">
            <v>131157.03841550706</v>
          </cell>
          <cell r="T2472">
            <v>1497.3098727257222</v>
          </cell>
          <cell r="U2472">
            <v>1477.4290248600309</v>
          </cell>
          <cell r="V2472">
            <v>1542.1274000882042</v>
          </cell>
          <cell r="W2472">
            <v>1631.8599667617573</v>
          </cell>
          <cell r="X2472">
            <v>1824.5457023984659</v>
          </cell>
          <cell r="Y2472">
            <v>510.3604084614862</v>
          </cell>
          <cell r="Z2472">
            <v>474.48423059055909</v>
          </cell>
          <cell r="AA2472">
            <v>553.64797641531254</v>
          </cell>
          <cell r="AB2472">
            <v>593.8960141369422</v>
          </cell>
          <cell r="AC2472">
            <v>694.10832664679197</v>
          </cell>
          <cell r="AD2472">
            <v>40.721767248714912</v>
          </cell>
          <cell r="AE2472">
            <v>55.867331488332788</v>
          </cell>
          <cell r="AF2472">
            <v>55.07252064299346</v>
          </cell>
          <cell r="AG2472">
            <v>60.916054204593401</v>
          </cell>
          <cell r="AH2472">
            <v>49.605840378767063</v>
          </cell>
        </row>
        <row r="2473">
          <cell r="B2473">
            <v>40440</v>
          </cell>
          <cell r="C2473" t="str">
            <v>ND</v>
          </cell>
          <cell r="D2473" t="str">
            <v>Municipal</v>
          </cell>
          <cell r="E2473">
            <v>1.0294954945977149E-2</v>
          </cell>
          <cell r="F2473">
            <v>0</v>
          </cell>
          <cell r="G2473">
            <v>0</v>
          </cell>
          <cell r="H2473">
            <v>0</v>
          </cell>
          <cell r="I2473">
            <v>11.608880937499999</v>
          </cell>
          <cell r="J2473">
            <v>0</v>
          </cell>
          <cell r="K2473">
            <v>0</v>
          </cell>
          <cell r="L2473">
            <v>0</v>
          </cell>
          <cell r="M2473">
            <v>0</v>
          </cell>
          <cell r="N2473">
            <v>0</v>
          </cell>
          <cell r="O2473">
            <v>10026.598459966035</v>
          </cell>
          <cell r="P2473">
            <v>30136.575364588614</v>
          </cell>
          <cell r="Q2473">
            <v>46372.138493270402</v>
          </cell>
          <cell r="R2473">
            <v>61949.449277065149</v>
          </cell>
          <cell r="S2473">
            <v>131157.03841550706</v>
          </cell>
          <cell r="T2473">
            <v>1497.3098727257222</v>
          </cell>
          <cell r="U2473">
            <v>1477.4290248600309</v>
          </cell>
          <cell r="V2473">
            <v>1542.1274000882042</v>
          </cell>
          <cell r="W2473">
            <v>1631.8599667617573</v>
          </cell>
          <cell r="X2473">
            <v>1824.5457023984659</v>
          </cell>
          <cell r="Y2473">
            <v>510.3604084614862</v>
          </cell>
          <cell r="Z2473">
            <v>474.48423059055909</v>
          </cell>
          <cell r="AA2473">
            <v>553.64797641531254</v>
          </cell>
          <cell r="AB2473">
            <v>593.8960141369422</v>
          </cell>
          <cell r="AC2473">
            <v>694.10832664679197</v>
          </cell>
          <cell r="AD2473">
            <v>40.721767248714912</v>
          </cell>
          <cell r="AE2473">
            <v>55.867331488332788</v>
          </cell>
          <cell r="AF2473">
            <v>55.07252064299346</v>
          </cell>
          <cell r="AG2473">
            <v>60.916054204593401</v>
          </cell>
          <cell r="AH2473">
            <v>49.605840378767063</v>
          </cell>
        </row>
        <row r="2474">
          <cell r="B2474">
            <v>19687</v>
          </cell>
          <cell r="C2474" t="str">
            <v>ND</v>
          </cell>
          <cell r="D2474" t="str">
            <v>Municipal</v>
          </cell>
          <cell r="E2474">
            <v>1.0294954945977149E-2</v>
          </cell>
          <cell r="F2474">
            <v>0</v>
          </cell>
          <cell r="G2474">
            <v>0</v>
          </cell>
          <cell r="H2474">
            <v>0</v>
          </cell>
          <cell r="I2474">
            <v>11.608880937499999</v>
          </cell>
          <cell r="J2474">
            <v>0</v>
          </cell>
          <cell r="K2474">
            <v>0</v>
          </cell>
          <cell r="L2474">
            <v>0</v>
          </cell>
          <cell r="M2474">
            <v>0</v>
          </cell>
          <cell r="N2474">
            <v>0</v>
          </cell>
          <cell r="O2474">
            <v>10026.598459966035</v>
          </cell>
          <cell r="P2474">
            <v>30136.575364588614</v>
          </cell>
          <cell r="Q2474">
            <v>46372.138493270402</v>
          </cell>
          <cell r="R2474">
            <v>61949.449277065149</v>
          </cell>
          <cell r="S2474">
            <v>131157.03841550706</v>
          </cell>
          <cell r="T2474">
            <v>1497.3098727257222</v>
          </cell>
          <cell r="U2474">
            <v>1477.4290248600309</v>
          </cell>
          <cell r="V2474">
            <v>1542.1274000882042</v>
          </cell>
          <cell r="W2474">
            <v>1631.8599667617573</v>
          </cell>
          <cell r="X2474">
            <v>1824.5457023984659</v>
          </cell>
          <cell r="Y2474">
            <v>510.3604084614862</v>
          </cell>
          <cell r="Z2474">
            <v>474.48423059055909</v>
          </cell>
          <cell r="AA2474">
            <v>553.64797641531254</v>
          </cell>
          <cell r="AB2474">
            <v>593.8960141369422</v>
          </cell>
          <cell r="AC2474">
            <v>694.10832664679197</v>
          </cell>
          <cell r="AD2474">
            <v>40.721767248714912</v>
          </cell>
          <cell r="AE2474">
            <v>55.867331488332788</v>
          </cell>
          <cell r="AF2474">
            <v>55.07252064299346</v>
          </cell>
          <cell r="AG2474">
            <v>60.916054204593401</v>
          </cell>
          <cell r="AH2474">
            <v>49.605840378767063</v>
          </cell>
        </row>
        <row r="2475">
          <cell r="B2475">
            <v>15711</v>
          </cell>
          <cell r="C2475" t="str">
            <v>ND</v>
          </cell>
          <cell r="D2475" t="str">
            <v>Wholesale Power Marketer</v>
          </cell>
          <cell r="E2475">
            <v>1.0294954945977149E-2</v>
          </cell>
          <cell r="F2475">
            <v>0</v>
          </cell>
          <cell r="G2475">
            <v>0</v>
          </cell>
          <cell r="H2475">
            <v>0</v>
          </cell>
          <cell r="I2475">
            <v>11.608880937499999</v>
          </cell>
          <cell r="J2475">
            <v>0</v>
          </cell>
          <cell r="K2475">
            <v>0</v>
          </cell>
          <cell r="L2475">
            <v>0</v>
          </cell>
          <cell r="M2475">
            <v>0</v>
          </cell>
          <cell r="N2475">
            <v>0</v>
          </cell>
          <cell r="O2475">
            <v>10026.598459966035</v>
          </cell>
          <cell r="P2475">
            <v>30136.575364588614</v>
          </cell>
          <cell r="Q2475">
            <v>46372.138493270402</v>
          </cell>
          <cell r="R2475">
            <v>61949.449277065149</v>
          </cell>
          <cell r="S2475">
            <v>131157.03841550706</v>
          </cell>
          <cell r="T2475">
            <v>1497.3098727257222</v>
          </cell>
          <cell r="U2475">
            <v>1477.4290248600309</v>
          </cell>
          <cell r="V2475">
            <v>1542.1274000882042</v>
          </cell>
          <cell r="W2475">
            <v>1631.8599667617573</v>
          </cell>
          <cell r="X2475">
            <v>1824.5457023984659</v>
          </cell>
          <cell r="Y2475">
            <v>510.3604084614862</v>
          </cell>
          <cell r="Z2475">
            <v>474.48423059055909</v>
          </cell>
          <cell r="AA2475">
            <v>553.64797641531254</v>
          </cell>
          <cell r="AB2475">
            <v>593.8960141369422</v>
          </cell>
          <cell r="AC2475">
            <v>694.10832664679197</v>
          </cell>
          <cell r="AD2475">
            <v>40.721767248714912</v>
          </cell>
          <cell r="AE2475">
            <v>55.867331488332788</v>
          </cell>
          <cell r="AF2475">
            <v>55.07252064299346</v>
          </cell>
          <cell r="AG2475">
            <v>60.916054204593401</v>
          </cell>
          <cell r="AH2475">
            <v>49.605840378767063</v>
          </cell>
        </row>
        <row r="2476">
          <cell r="B2476">
            <v>16954</v>
          </cell>
          <cell r="C2476" t="str">
            <v>NE</v>
          </cell>
          <cell r="D2476" t="str">
            <v>Political Subdivision</v>
          </cell>
          <cell r="E2476">
            <v>8.4629439209247623E-3</v>
          </cell>
          <cell r="F2476">
            <v>0</v>
          </cell>
          <cell r="G2476">
            <v>0</v>
          </cell>
          <cell r="H2476">
            <v>6314.3835128969122</v>
          </cell>
          <cell r="I2476">
            <v>11.608880937499999</v>
          </cell>
          <cell r="J2476">
            <v>0</v>
          </cell>
          <cell r="K2476">
            <v>0</v>
          </cell>
          <cell r="L2476">
            <v>0</v>
          </cell>
          <cell r="M2476">
            <v>0</v>
          </cell>
          <cell r="N2476">
            <v>3.425177157540233E-2</v>
          </cell>
          <cell r="O2476">
            <v>10091.252990068944</v>
          </cell>
          <cell r="P2476">
            <v>27428.238816931669</v>
          </cell>
          <cell r="Q2476">
            <v>43465.97183106756</v>
          </cell>
          <cell r="R2476">
            <v>55642.342206041627</v>
          </cell>
          <cell r="S2476">
            <v>117026.02581819012</v>
          </cell>
          <cell r="T2476">
            <v>1666.0935735699634</v>
          </cell>
          <cell r="U2476">
            <v>1687.2497729676811</v>
          </cell>
          <cell r="V2476">
            <v>1667.3917443362473</v>
          </cell>
          <cell r="W2476">
            <v>1694.5061465709121</v>
          </cell>
          <cell r="X2476">
            <v>1799.6829369043398</v>
          </cell>
          <cell r="Y2476">
            <v>562.85527297532406</v>
          </cell>
          <cell r="Z2476">
            <v>629.11728670144169</v>
          </cell>
          <cell r="AA2476">
            <v>659.61708379222637</v>
          </cell>
          <cell r="AB2476">
            <v>637.06177608469841</v>
          </cell>
          <cell r="AC2476">
            <v>629.6793920455716</v>
          </cell>
          <cell r="AD2476">
            <v>16.369153821873667</v>
          </cell>
          <cell r="AE2476">
            <v>16.545302429060456</v>
          </cell>
          <cell r="AF2476">
            <v>15.126932521651161</v>
          </cell>
          <cell r="AG2476">
            <v>14.844014339165351</v>
          </cell>
          <cell r="AH2476">
            <v>14.532905551997676</v>
          </cell>
        </row>
        <row r="2477">
          <cell r="B2477">
            <v>7411</v>
          </cell>
          <cell r="C2477" t="str">
            <v>NE</v>
          </cell>
          <cell r="D2477" t="str">
            <v>Municipal</v>
          </cell>
          <cell r="E2477">
            <v>8.4629439209247623E-3</v>
          </cell>
          <cell r="F2477">
            <v>0</v>
          </cell>
          <cell r="G2477">
            <v>0</v>
          </cell>
          <cell r="H2477">
            <v>651.71673227670317</v>
          </cell>
          <cell r="I2477">
            <v>11.608880937499999</v>
          </cell>
          <cell r="J2477">
            <v>0</v>
          </cell>
          <cell r="K2477">
            <v>0</v>
          </cell>
          <cell r="L2477">
            <v>0</v>
          </cell>
          <cell r="M2477">
            <v>0</v>
          </cell>
          <cell r="N2477">
            <v>5.469772260155663E-3</v>
          </cell>
          <cell r="O2477">
            <v>10091.252990068944</v>
          </cell>
          <cell r="P2477">
            <v>27428.238816931669</v>
          </cell>
          <cell r="Q2477">
            <v>43465.97183106756</v>
          </cell>
          <cell r="R2477">
            <v>55642.342206041627</v>
          </cell>
          <cell r="S2477">
            <v>117026.02581819012</v>
          </cell>
          <cell r="T2477">
            <v>1666.0935735699634</v>
          </cell>
          <cell r="U2477">
            <v>1687.2497729676811</v>
          </cell>
          <cell r="V2477">
            <v>1667.3917443362473</v>
          </cell>
          <cell r="W2477">
            <v>1694.5061465709121</v>
          </cell>
          <cell r="X2477">
            <v>1799.6829369043398</v>
          </cell>
          <cell r="Y2477">
            <v>562.85527297532406</v>
          </cell>
          <cell r="Z2477">
            <v>629.11728670144169</v>
          </cell>
          <cell r="AA2477">
            <v>659.61708379222637</v>
          </cell>
          <cell r="AB2477">
            <v>637.06177608469841</v>
          </cell>
          <cell r="AC2477">
            <v>629.6793920455716</v>
          </cell>
          <cell r="AD2477">
            <v>16.369153821873667</v>
          </cell>
          <cell r="AE2477">
            <v>16.545302429060456</v>
          </cell>
          <cell r="AF2477">
            <v>15.126932521651161</v>
          </cell>
          <cell r="AG2477">
            <v>14.844014339165351</v>
          </cell>
          <cell r="AH2477">
            <v>14.532905551997676</v>
          </cell>
        </row>
        <row r="2478">
          <cell r="B2478">
            <v>12539</v>
          </cell>
          <cell r="C2478" t="str">
            <v>NE</v>
          </cell>
          <cell r="D2478" t="str">
            <v>Cooperative</v>
          </cell>
          <cell r="E2478">
            <v>8.4629439209247623E-3</v>
          </cell>
          <cell r="F2478">
            <v>1</v>
          </cell>
          <cell r="G2478">
            <v>10968.54562441607</v>
          </cell>
          <cell r="H2478">
            <v>10968.54562441607</v>
          </cell>
          <cell r="I2478">
            <v>11.608880937499999</v>
          </cell>
          <cell r="J2478">
            <v>4242.2</v>
          </cell>
          <cell r="K2478">
            <v>35220</v>
          </cell>
          <cell r="L2478">
            <v>3211</v>
          </cell>
          <cell r="M2478">
            <v>0.10774805791357893</v>
          </cell>
          <cell r="N2478">
            <v>0.10774805791357893</v>
          </cell>
          <cell r="O2478">
            <v>10091.252990068944</v>
          </cell>
          <cell r="P2478">
            <v>27428.238816931669</v>
          </cell>
          <cell r="Q2478">
            <v>43465.97183106756</v>
          </cell>
          <cell r="R2478">
            <v>55642.342206041627</v>
          </cell>
          <cell r="S2478">
            <v>117026.02581819012</v>
          </cell>
          <cell r="T2478">
            <v>1666.0935735699634</v>
          </cell>
          <cell r="U2478">
            <v>1687.2497729676811</v>
          </cell>
          <cell r="V2478">
            <v>1667.3917443362473</v>
          </cell>
          <cell r="W2478">
            <v>1694.5061465709121</v>
          </cell>
          <cell r="X2478">
            <v>1799.6829369043398</v>
          </cell>
          <cell r="Y2478">
            <v>562.85527297532406</v>
          </cell>
          <cell r="Z2478">
            <v>629.11728670144169</v>
          </cell>
          <cell r="AA2478">
            <v>659.61708379222637</v>
          </cell>
          <cell r="AB2478">
            <v>637.06177608469841</v>
          </cell>
          <cell r="AC2478">
            <v>629.6793920455716</v>
          </cell>
          <cell r="AD2478">
            <v>16.369153821873667</v>
          </cell>
          <cell r="AE2478">
            <v>16.545302429060456</v>
          </cell>
          <cell r="AF2478">
            <v>15.126932521651161</v>
          </cell>
          <cell r="AG2478">
            <v>14.844014339165351</v>
          </cell>
          <cell r="AH2478">
            <v>14.532905551997676</v>
          </cell>
        </row>
        <row r="2479">
          <cell r="B2479">
            <v>40300</v>
          </cell>
          <cell r="C2479" t="str">
            <v>NE</v>
          </cell>
          <cell r="D2479" t="str">
            <v>Cooperative</v>
          </cell>
          <cell r="E2479">
            <v>8.4629439209247623E-3</v>
          </cell>
          <cell r="F2479">
            <v>0</v>
          </cell>
          <cell r="G2479">
            <v>0</v>
          </cell>
          <cell r="H2479">
            <v>3936.6827080431426</v>
          </cell>
          <cell r="I2479">
            <v>11.608880937499999</v>
          </cell>
          <cell r="J2479">
            <v>0</v>
          </cell>
          <cell r="K2479">
            <v>0</v>
          </cell>
          <cell r="L2479">
            <v>0</v>
          </cell>
          <cell r="M2479">
            <v>0</v>
          </cell>
          <cell r="N2479">
            <v>4.4375375934107314E-2</v>
          </cell>
          <cell r="O2479">
            <v>10091.252990068944</v>
          </cell>
          <cell r="P2479">
            <v>27428.238816931669</v>
          </cell>
          <cell r="Q2479">
            <v>43465.97183106756</v>
          </cell>
          <cell r="R2479">
            <v>55642.342206041627</v>
          </cell>
          <cell r="S2479">
            <v>117026.02581819012</v>
          </cell>
          <cell r="T2479">
            <v>1666.0935735699634</v>
          </cell>
          <cell r="U2479">
            <v>1687.2497729676811</v>
          </cell>
          <cell r="V2479">
            <v>1667.3917443362473</v>
          </cell>
          <cell r="W2479">
            <v>1694.5061465709121</v>
          </cell>
          <cell r="X2479">
            <v>1799.6829369043398</v>
          </cell>
          <cell r="Y2479">
            <v>562.85527297532406</v>
          </cell>
          <cell r="Z2479">
            <v>629.11728670144169</v>
          </cell>
          <cell r="AA2479">
            <v>659.61708379222637</v>
          </cell>
          <cell r="AB2479">
            <v>637.06177608469841</v>
          </cell>
          <cell r="AC2479">
            <v>629.6793920455716</v>
          </cell>
          <cell r="AD2479">
            <v>16.369153821873667</v>
          </cell>
          <cell r="AE2479">
            <v>16.545302429060456</v>
          </cell>
          <cell r="AF2479">
            <v>15.126932521651161</v>
          </cell>
          <cell r="AG2479">
            <v>14.844014339165351</v>
          </cell>
          <cell r="AH2479">
            <v>14.532905551997676</v>
          </cell>
        </row>
        <row r="2480">
          <cell r="B2480">
            <v>13685</v>
          </cell>
          <cell r="C2480" t="str">
            <v>NE</v>
          </cell>
          <cell r="D2480" t="str">
            <v>Cooperative</v>
          </cell>
          <cell r="E2480">
            <v>8.4629439209247623E-3</v>
          </cell>
          <cell r="F2480">
            <v>0</v>
          </cell>
          <cell r="G2480">
            <v>0</v>
          </cell>
          <cell r="H2480">
            <v>3936.6827080431426</v>
          </cell>
          <cell r="I2480">
            <v>11.608880937499999</v>
          </cell>
          <cell r="J2480">
            <v>0</v>
          </cell>
          <cell r="K2480">
            <v>0</v>
          </cell>
          <cell r="L2480">
            <v>0</v>
          </cell>
          <cell r="M2480">
            <v>0</v>
          </cell>
          <cell r="N2480">
            <v>4.4375375934107314E-2</v>
          </cell>
          <cell r="O2480">
            <v>10091.252990068944</v>
          </cell>
          <cell r="P2480">
            <v>27428.238816931669</v>
          </cell>
          <cell r="Q2480">
            <v>43465.97183106756</v>
          </cell>
          <cell r="R2480">
            <v>55642.342206041627</v>
          </cell>
          <cell r="S2480">
            <v>117026.02581819012</v>
          </cell>
          <cell r="T2480">
            <v>1666.0935735699634</v>
          </cell>
          <cell r="U2480">
            <v>1687.2497729676811</v>
          </cell>
          <cell r="V2480">
            <v>1667.3917443362473</v>
          </cell>
          <cell r="W2480">
            <v>1694.5061465709121</v>
          </cell>
          <cell r="X2480">
            <v>1799.6829369043398</v>
          </cell>
          <cell r="Y2480">
            <v>562.85527297532406</v>
          </cell>
          <cell r="Z2480">
            <v>629.11728670144169</v>
          </cell>
          <cell r="AA2480">
            <v>659.61708379222637</v>
          </cell>
          <cell r="AB2480">
            <v>637.06177608469841</v>
          </cell>
          <cell r="AC2480">
            <v>629.6793920455716</v>
          </cell>
          <cell r="AD2480">
            <v>16.369153821873667</v>
          </cell>
          <cell r="AE2480">
            <v>16.545302429060456</v>
          </cell>
          <cell r="AF2480">
            <v>15.126932521651161</v>
          </cell>
          <cell r="AG2480">
            <v>14.844014339165351</v>
          </cell>
          <cell r="AH2480">
            <v>14.532905551997676</v>
          </cell>
        </row>
        <row r="2481">
          <cell r="B2481">
            <v>13610</v>
          </cell>
          <cell r="C2481" t="str">
            <v>NE</v>
          </cell>
          <cell r="D2481" t="str">
            <v>Cooperative</v>
          </cell>
          <cell r="E2481">
            <v>8.4629439209247623E-3</v>
          </cell>
          <cell r="F2481">
            <v>0</v>
          </cell>
          <cell r="G2481">
            <v>0</v>
          </cell>
          <cell r="H2481">
            <v>3936.6827080431426</v>
          </cell>
          <cell r="I2481">
            <v>11.608880937499999</v>
          </cell>
          <cell r="J2481">
            <v>0</v>
          </cell>
          <cell r="K2481">
            <v>0</v>
          </cell>
          <cell r="L2481">
            <v>0</v>
          </cell>
          <cell r="M2481">
            <v>0</v>
          </cell>
          <cell r="N2481">
            <v>4.4375375934107314E-2</v>
          </cell>
          <cell r="O2481">
            <v>10091.252990068944</v>
          </cell>
          <cell r="P2481">
            <v>27428.238816931669</v>
          </cell>
          <cell r="Q2481">
            <v>43465.97183106756</v>
          </cell>
          <cell r="R2481">
            <v>55642.342206041627</v>
          </cell>
          <cell r="S2481">
            <v>117026.02581819012</v>
          </cell>
          <cell r="T2481">
            <v>1666.0935735699634</v>
          </cell>
          <cell r="U2481">
            <v>1687.2497729676811</v>
          </cell>
          <cell r="V2481">
            <v>1667.3917443362473</v>
          </cell>
          <cell r="W2481">
            <v>1694.5061465709121</v>
          </cell>
          <cell r="X2481">
            <v>1799.6829369043398</v>
          </cell>
          <cell r="Y2481">
            <v>562.85527297532406</v>
          </cell>
          <cell r="Z2481">
            <v>629.11728670144169</v>
          </cell>
          <cell r="AA2481">
            <v>659.61708379222637</v>
          </cell>
          <cell r="AB2481">
            <v>637.06177608469841</v>
          </cell>
          <cell r="AC2481">
            <v>629.6793920455716</v>
          </cell>
          <cell r="AD2481">
            <v>16.369153821873667</v>
          </cell>
          <cell r="AE2481">
            <v>16.545302429060456</v>
          </cell>
          <cell r="AF2481">
            <v>15.126932521651161</v>
          </cell>
          <cell r="AG2481">
            <v>14.844014339165351</v>
          </cell>
          <cell r="AH2481">
            <v>14.532905551997676</v>
          </cell>
        </row>
        <row r="2482">
          <cell r="B2482">
            <v>14426</v>
          </cell>
          <cell r="C2482" t="str">
            <v>NE</v>
          </cell>
          <cell r="D2482" t="str">
            <v>Cooperative</v>
          </cell>
          <cell r="E2482">
            <v>8.4629439209247623E-3</v>
          </cell>
          <cell r="F2482">
            <v>0</v>
          </cell>
          <cell r="G2482">
            <v>0</v>
          </cell>
          <cell r="H2482">
            <v>3936.6827080431426</v>
          </cell>
          <cell r="I2482">
            <v>11.608880937499999</v>
          </cell>
          <cell r="J2482">
            <v>0</v>
          </cell>
          <cell r="K2482">
            <v>0</v>
          </cell>
          <cell r="L2482">
            <v>0</v>
          </cell>
          <cell r="M2482">
            <v>0</v>
          </cell>
          <cell r="N2482">
            <v>4.4375375934107314E-2</v>
          </cell>
          <cell r="O2482">
            <v>10091.252990068944</v>
          </cell>
          <cell r="P2482">
            <v>27428.238816931669</v>
          </cell>
          <cell r="Q2482">
            <v>43465.97183106756</v>
          </cell>
          <cell r="R2482">
            <v>55642.342206041627</v>
          </cell>
          <cell r="S2482">
            <v>117026.02581819012</v>
          </cell>
          <cell r="T2482">
            <v>1666.0935735699634</v>
          </cell>
          <cell r="U2482">
            <v>1687.2497729676811</v>
          </cell>
          <cell r="V2482">
            <v>1667.3917443362473</v>
          </cell>
          <cell r="W2482">
            <v>1694.5061465709121</v>
          </cell>
          <cell r="X2482">
            <v>1799.6829369043398</v>
          </cell>
          <cell r="Y2482">
            <v>562.85527297532406</v>
          </cell>
          <cell r="Z2482">
            <v>629.11728670144169</v>
          </cell>
          <cell r="AA2482">
            <v>659.61708379222637</v>
          </cell>
          <cell r="AB2482">
            <v>637.06177608469841</v>
          </cell>
          <cell r="AC2482">
            <v>629.6793920455716</v>
          </cell>
          <cell r="AD2482">
            <v>16.369153821873667</v>
          </cell>
          <cell r="AE2482">
            <v>16.545302429060456</v>
          </cell>
          <cell r="AF2482">
            <v>15.126932521651161</v>
          </cell>
          <cell r="AG2482">
            <v>14.844014339165351</v>
          </cell>
          <cell r="AH2482">
            <v>14.532905551997676</v>
          </cell>
        </row>
        <row r="2483">
          <cell r="B2483">
            <v>3435</v>
          </cell>
          <cell r="C2483" t="str">
            <v>NE</v>
          </cell>
          <cell r="D2483" t="str">
            <v>Cooperative</v>
          </cell>
          <cell r="E2483">
            <v>8.4629439209247623E-3</v>
          </cell>
          <cell r="F2483">
            <v>0</v>
          </cell>
          <cell r="G2483">
            <v>0</v>
          </cell>
          <cell r="H2483">
            <v>3936.6827080431426</v>
          </cell>
          <cell r="I2483">
            <v>11.608880937499999</v>
          </cell>
          <cell r="J2483">
            <v>0</v>
          </cell>
          <cell r="K2483">
            <v>0</v>
          </cell>
          <cell r="L2483">
            <v>0</v>
          </cell>
          <cell r="M2483">
            <v>0</v>
          </cell>
          <cell r="N2483">
            <v>4.4375375934107314E-2</v>
          </cell>
          <cell r="O2483">
            <v>10091.252990068944</v>
          </cell>
          <cell r="P2483">
            <v>27428.238816931669</v>
          </cell>
          <cell r="Q2483">
            <v>43465.97183106756</v>
          </cell>
          <cell r="R2483">
            <v>55642.342206041627</v>
          </cell>
          <cell r="S2483">
            <v>117026.02581819012</v>
          </cell>
          <cell r="T2483">
            <v>1666.0935735699634</v>
          </cell>
          <cell r="U2483">
            <v>1687.2497729676811</v>
          </cell>
          <cell r="V2483">
            <v>1667.3917443362473</v>
          </cell>
          <cell r="W2483">
            <v>1694.5061465709121</v>
          </cell>
          <cell r="X2483">
            <v>1799.6829369043398</v>
          </cell>
          <cell r="Y2483">
            <v>562.85527297532406</v>
          </cell>
          <cell r="Z2483">
            <v>629.11728670144169</v>
          </cell>
          <cell r="AA2483">
            <v>659.61708379222637</v>
          </cell>
          <cell r="AB2483">
            <v>637.06177608469841</v>
          </cell>
          <cell r="AC2483">
            <v>629.6793920455716</v>
          </cell>
          <cell r="AD2483">
            <v>16.369153821873667</v>
          </cell>
          <cell r="AE2483">
            <v>16.545302429060456</v>
          </cell>
          <cell r="AF2483">
            <v>15.126932521651161</v>
          </cell>
          <cell r="AG2483">
            <v>14.844014339165351</v>
          </cell>
          <cell r="AH2483">
            <v>14.532905551997676</v>
          </cell>
        </row>
        <row r="2484">
          <cell r="B2484">
            <v>8570</v>
          </cell>
          <cell r="C2484" t="str">
            <v>NE</v>
          </cell>
          <cell r="D2484" t="str">
            <v>Cooperative</v>
          </cell>
          <cell r="E2484">
            <v>8.4629439209247623E-3</v>
          </cell>
          <cell r="F2484">
            <v>1</v>
          </cell>
          <cell r="G2484">
            <v>11306.603773584906</v>
          </cell>
          <cell r="H2484">
            <v>11306.603773584906</v>
          </cell>
          <cell r="I2484">
            <v>11.608880937499999</v>
          </cell>
          <cell r="J2484">
            <v>8178</v>
          </cell>
          <cell r="K2484">
            <v>64719</v>
          </cell>
          <cell r="L2484">
            <v>5724</v>
          </cell>
          <cell r="M2484">
            <v>0.11404084096115515</v>
          </cell>
          <cell r="N2484">
            <v>0.11404084096115515</v>
          </cell>
          <cell r="O2484">
            <v>10091.252990068944</v>
          </cell>
          <cell r="P2484">
            <v>27428.238816931669</v>
          </cell>
          <cell r="Q2484">
            <v>43465.97183106756</v>
          </cell>
          <cell r="R2484">
            <v>55642.342206041627</v>
          </cell>
          <cell r="S2484">
            <v>117026.02581819012</v>
          </cell>
          <cell r="T2484">
            <v>1666.0935735699634</v>
          </cell>
          <cell r="U2484">
            <v>1687.2497729676811</v>
          </cell>
          <cell r="V2484">
            <v>1667.3917443362473</v>
          </cell>
          <cell r="W2484">
            <v>1694.5061465709121</v>
          </cell>
          <cell r="X2484">
            <v>1799.6829369043398</v>
          </cell>
          <cell r="Y2484">
            <v>562.85527297532406</v>
          </cell>
          <cell r="Z2484">
            <v>629.11728670144169</v>
          </cell>
          <cell r="AA2484">
            <v>659.61708379222637</v>
          </cell>
          <cell r="AB2484">
            <v>637.06177608469841</v>
          </cell>
          <cell r="AC2484">
            <v>629.6793920455716</v>
          </cell>
          <cell r="AD2484">
            <v>16.369153821873667</v>
          </cell>
          <cell r="AE2484">
            <v>16.545302429060456</v>
          </cell>
          <cell r="AF2484">
            <v>15.126932521651161</v>
          </cell>
          <cell r="AG2484">
            <v>14.844014339165351</v>
          </cell>
          <cell r="AH2484">
            <v>14.532905551997676</v>
          </cell>
        </row>
        <row r="2485">
          <cell r="B2485">
            <v>10558</v>
          </cell>
          <cell r="C2485" t="str">
            <v>NE</v>
          </cell>
          <cell r="D2485" t="str">
            <v>Cooperative</v>
          </cell>
          <cell r="E2485">
            <v>8.4629439209247623E-3</v>
          </cell>
          <cell r="F2485">
            <v>0</v>
          </cell>
          <cell r="G2485">
            <v>0</v>
          </cell>
          <cell r="H2485">
            <v>3936.6827080431426</v>
          </cell>
          <cell r="I2485">
            <v>11.608880937499999</v>
          </cell>
          <cell r="J2485">
            <v>0</v>
          </cell>
          <cell r="K2485">
            <v>0</v>
          </cell>
          <cell r="L2485">
            <v>0</v>
          </cell>
          <cell r="M2485">
            <v>0</v>
          </cell>
          <cell r="N2485">
            <v>4.4375375934107314E-2</v>
          </cell>
          <cell r="O2485">
            <v>10091.252990068944</v>
          </cell>
          <cell r="P2485">
            <v>27428.238816931669</v>
          </cell>
          <cell r="Q2485">
            <v>43465.97183106756</v>
          </cell>
          <cell r="R2485">
            <v>55642.342206041627</v>
          </cell>
          <cell r="S2485">
            <v>117026.02581819012</v>
          </cell>
          <cell r="T2485">
            <v>1666.0935735699634</v>
          </cell>
          <cell r="U2485">
            <v>1687.2497729676811</v>
          </cell>
          <cell r="V2485">
            <v>1667.3917443362473</v>
          </cell>
          <cell r="W2485">
            <v>1694.5061465709121</v>
          </cell>
          <cell r="X2485">
            <v>1799.6829369043398</v>
          </cell>
          <cell r="Y2485">
            <v>562.85527297532406</v>
          </cell>
          <cell r="Z2485">
            <v>629.11728670144169</v>
          </cell>
          <cell r="AA2485">
            <v>659.61708379222637</v>
          </cell>
          <cell r="AB2485">
            <v>637.06177608469841</v>
          </cell>
          <cell r="AC2485">
            <v>629.6793920455716</v>
          </cell>
          <cell r="AD2485">
            <v>16.369153821873667</v>
          </cell>
          <cell r="AE2485">
            <v>16.545302429060456</v>
          </cell>
          <cell r="AF2485">
            <v>15.126932521651161</v>
          </cell>
          <cell r="AG2485">
            <v>14.844014339165351</v>
          </cell>
          <cell r="AH2485">
            <v>14.532905551997676</v>
          </cell>
        </row>
        <row r="2486">
          <cell r="B2486">
            <v>21075</v>
          </cell>
          <cell r="C2486" t="str">
            <v>NE</v>
          </cell>
          <cell r="D2486" t="str">
            <v>Cooperative</v>
          </cell>
          <cell r="E2486">
            <v>8.4629439209247623E-3</v>
          </cell>
          <cell r="F2486">
            <v>1</v>
          </cell>
          <cell r="G2486">
            <v>9513.8087386644675</v>
          </cell>
          <cell r="H2486">
            <v>9513.8087386644675</v>
          </cell>
          <cell r="I2486">
            <v>11.608880937499999</v>
          </cell>
          <cell r="J2486">
            <v>6898</v>
          </cell>
          <cell r="K2486">
            <v>46161</v>
          </cell>
          <cell r="L2486">
            <v>4852</v>
          </cell>
          <cell r="M2486">
            <v>0.13479093859091007</v>
          </cell>
          <cell r="N2486">
            <v>0.13479093859091007</v>
          </cell>
          <cell r="O2486">
            <v>10091.252990068944</v>
          </cell>
          <cell r="P2486">
            <v>27428.238816931669</v>
          </cell>
          <cell r="Q2486">
            <v>43465.97183106756</v>
          </cell>
          <cell r="R2486">
            <v>55642.342206041627</v>
          </cell>
          <cell r="S2486">
            <v>117026.02581819012</v>
          </cell>
          <cell r="T2486">
            <v>1666.0935735699634</v>
          </cell>
          <cell r="U2486">
            <v>1687.2497729676811</v>
          </cell>
          <cell r="V2486">
            <v>1667.3917443362473</v>
          </cell>
          <cell r="W2486">
            <v>1694.5061465709121</v>
          </cell>
          <cell r="X2486">
            <v>1799.6829369043398</v>
          </cell>
          <cell r="Y2486">
            <v>562.85527297532406</v>
          </cell>
          <cell r="Z2486">
            <v>629.11728670144169</v>
          </cell>
          <cell r="AA2486">
            <v>659.61708379222637</v>
          </cell>
          <cell r="AB2486">
            <v>637.06177608469841</v>
          </cell>
          <cell r="AC2486">
            <v>629.6793920455716</v>
          </cell>
          <cell r="AD2486">
            <v>16.369153821873667</v>
          </cell>
          <cell r="AE2486">
            <v>16.545302429060456</v>
          </cell>
          <cell r="AF2486">
            <v>15.126932521651161</v>
          </cell>
          <cell r="AG2486">
            <v>14.844014339165351</v>
          </cell>
          <cell r="AH2486">
            <v>14.532905551997676</v>
          </cell>
        </row>
        <row r="2487">
          <cell r="B2487">
            <v>21079</v>
          </cell>
          <cell r="C2487" t="str">
            <v>NE</v>
          </cell>
          <cell r="D2487" t="str">
            <v>Cooperative</v>
          </cell>
          <cell r="E2487">
            <v>8.4629439209247623E-3</v>
          </cell>
          <cell r="F2487">
            <v>0</v>
          </cell>
          <cell r="G2487">
            <v>0</v>
          </cell>
          <cell r="H2487">
            <v>3936.6827080431426</v>
          </cell>
          <cell r="I2487">
            <v>11.608880937499999</v>
          </cell>
          <cell r="J2487">
            <v>0</v>
          </cell>
          <cell r="K2487">
            <v>0</v>
          </cell>
          <cell r="L2487">
            <v>0</v>
          </cell>
          <cell r="M2487">
            <v>0</v>
          </cell>
          <cell r="N2487">
            <v>4.4375375934107314E-2</v>
          </cell>
          <cell r="O2487">
            <v>10091.252990068944</v>
          </cell>
          <cell r="P2487">
            <v>27428.238816931669</v>
          </cell>
          <cell r="Q2487">
            <v>43465.97183106756</v>
          </cell>
          <cell r="R2487">
            <v>55642.342206041627</v>
          </cell>
          <cell r="S2487">
            <v>117026.02581819012</v>
          </cell>
          <cell r="T2487">
            <v>1666.0935735699634</v>
          </cell>
          <cell r="U2487">
            <v>1687.2497729676811</v>
          </cell>
          <cell r="V2487">
            <v>1667.3917443362473</v>
          </cell>
          <cell r="W2487">
            <v>1694.5061465709121</v>
          </cell>
          <cell r="X2487">
            <v>1799.6829369043398</v>
          </cell>
          <cell r="Y2487">
            <v>562.85527297532406</v>
          </cell>
          <cell r="Z2487">
            <v>629.11728670144169</v>
          </cell>
          <cell r="AA2487">
            <v>659.61708379222637</v>
          </cell>
          <cell r="AB2487">
            <v>637.06177608469841</v>
          </cell>
          <cell r="AC2487">
            <v>629.6793920455716</v>
          </cell>
          <cell r="AD2487">
            <v>16.369153821873667</v>
          </cell>
          <cell r="AE2487">
            <v>16.545302429060456</v>
          </cell>
          <cell r="AF2487">
            <v>15.126932521651161</v>
          </cell>
          <cell r="AG2487">
            <v>14.844014339165351</v>
          </cell>
          <cell r="AH2487">
            <v>14.532905551997676</v>
          </cell>
        </row>
        <row r="2488">
          <cell r="B2488">
            <v>27058</v>
          </cell>
          <cell r="C2488" t="str">
            <v>NE</v>
          </cell>
          <cell r="D2488" t="str">
            <v>Cooperative</v>
          </cell>
          <cell r="E2488">
            <v>8.4629439209247623E-3</v>
          </cell>
          <cell r="F2488">
            <v>1</v>
          </cell>
          <cell r="G2488">
            <v>11514.551651809124</v>
          </cell>
          <cell r="H2488">
            <v>11514.551651809124</v>
          </cell>
          <cell r="I2488">
            <v>11.608880937499999</v>
          </cell>
          <cell r="J2488">
            <v>12617</v>
          </cell>
          <cell r="K2488">
            <v>87833</v>
          </cell>
          <cell r="L2488">
            <v>7628</v>
          </cell>
          <cell r="M2488">
            <v>0.13154929780953628</v>
          </cell>
          <cell r="N2488">
            <v>0.13154929780953628</v>
          </cell>
          <cell r="O2488">
            <v>10091.252990068944</v>
          </cell>
          <cell r="P2488">
            <v>27428.238816931669</v>
          </cell>
          <cell r="Q2488">
            <v>43465.97183106756</v>
          </cell>
          <cell r="R2488">
            <v>55642.342206041627</v>
          </cell>
          <cell r="S2488">
            <v>117026.02581819012</v>
          </cell>
          <cell r="T2488">
            <v>1666.0935735699634</v>
          </cell>
          <cell r="U2488">
            <v>1687.2497729676811</v>
          </cell>
          <cell r="V2488">
            <v>1667.3917443362473</v>
          </cell>
          <cell r="W2488">
            <v>1694.5061465709121</v>
          </cell>
          <cell r="X2488">
            <v>1799.6829369043398</v>
          </cell>
          <cell r="Y2488">
            <v>562.85527297532406</v>
          </cell>
          <cell r="Z2488">
            <v>629.11728670144169</v>
          </cell>
          <cell r="AA2488">
            <v>659.61708379222637</v>
          </cell>
          <cell r="AB2488">
            <v>637.06177608469841</v>
          </cell>
          <cell r="AC2488">
            <v>629.6793920455716</v>
          </cell>
          <cell r="AD2488">
            <v>16.369153821873667</v>
          </cell>
          <cell r="AE2488">
            <v>16.545302429060456</v>
          </cell>
          <cell r="AF2488">
            <v>15.126932521651161</v>
          </cell>
          <cell r="AG2488">
            <v>14.844014339165351</v>
          </cell>
          <cell r="AH2488">
            <v>14.532905551997676</v>
          </cell>
        </row>
        <row r="2489">
          <cell r="B2489">
            <v>27000</v>
          </cell>
          <cell r="C2489" t="str">
            <v>NE</v>
          </cell>
          <cell r="D2489" t="str">
            <v>Federal</v>
          </cell>
          <cell r="E2489">
            <v>8.4629439209247623E-3</v>
          </cell>
          <cell r="F2489">
            <v>0</v>
          </cell>
          <cell r="G2489">
            <v>0</v>
          </cell>
          <cell r="H2489">
            <v>0</v>
          </cell>
          <cell r="I2489">
            <v>11.608880937499999</v>
          </cell>
          <cell r="J2489">
            <v>0</v>
          </cell>
          <cell r="K2489">
            <v>0</v>
          </cell>
          <cell r="L2489">
            <v>0</v>
          </cell>
          <cell r="M2489">
            <v>0</v>
          </cell>
          <cell r="N2489">
            <v>0</v>
          </cell>
          <cell r="O2489">
            <v>10091.252990068944</v>
          </cell>
          <cell r="P2489">
            <v>27428.238816931669</v>
          </cell>
          <cell r="Q2489">
            <v>43465.97183106756</v>
          </cell>
          <cell r="R2489">
            <v>55642.342206041627</v>
          </cell>
          <cell r="S2489">
            <v>117026.02581819012</v>
          </cell>
          <cell r="T2489">
            <v>1666.0935735699634</v>
          </cell>
          <cell r="U2489">
            <v>1687.2497729676811</v>
          </cell>
          <cell r="V2489">
            <v>1667.3917443362473</v>
          </cell>
          <cell r="W2489">
            <v>1694.5061465709121</v>
          </cell>
          <cell r="X2489">
            <v>1799.6829369043398</v>
          </cell>
          <cell r="Y2489">
            <v>562.85527297532406</v>
          </cell>
          <cell r="Z2489">
            <v>629.11728670144169</v>
          </cell>
          <cell r="AA2489">
            <v>659.61708379222637</v>
          </cell>
          <cell r="AB2489">
            <v>637.06177608469841</v>
          </cell>
          <cell r="AC2489">
            <v>629.6793920455716</v>
          </cell>
          <cell r="AD2489">
            <v>16.369153821873667</v>
          </cell>
          <cell r="AE2489">
            <v>16.545302429060456</v>
          </cell>
          <cell r="AF2489">
            <v>15.126932521651161</v>
          </cell>
          <cell r="AG2489">
            <v>14.844014339165351</v>
          </cell>
          <cell r="AH2489">
            <v>14.532905551997676</v>
          </cell>
        </row>
        <row r="2490">
          <cell r="B2490">
            <v>993</v>
          </cell>
          <cell r="C2490" t="str">
            <v>NE</v>
          </cell>
          <cell r="D2490" t="str">
            <v>Municipal</v>
          </cell>
          <cell r="E2490">
            <v>8.4629439209247623E-3</v>
          </cell>
          <cell r="F2490">
            <v>0</v>
          </cell>
          <cell r="G2490">
            <v>0</v>
          </cell>
          <cell r="H2490">
            <v>651.71673227670317</v>
          </cell>
          <cell r="I2490">
            <v>11.608880937499999</v>
          </cell>
          <cell r="J2490">
            <v>0</v>
          </cell>
          <cell r="K2490">
            <v>0</v>
          </cell>
          <cell r="L2490">
            <v>0</v>
          </cell>
          <cell r="M2490">
            <v>0</v>
          </cell>
          <cell r="N2490">
            <v>5.469772260155663E-3</v>
          </cell>
          <cell r="O2490">
            <v>10091.252990068944</v>
          </cell>
          <cell r="P2490">
            <v>27428.238816931669</v>
          </cell>
          <cell r="Q2490">
            <v>43465.97183106756</v>
          </cell>
          <cell r="R2490">
            <v>55642.342206041627</v>
          </cell>
          <cell r="S2490">
            <v>117026.02581819012</v>
          </cell>
          <cell r="T2490">
            <v>1666.0935735699634</v>
          </cell>
          <cell r="U2490">
            <v>1687.2497729676811</v>
          </cell>
          <cell r="V2490">
            <v>1667.3917443362473</v>
          </cell>
          <cell r="W2490">
            <v>1694.5061465709121</v>
          </cell>
          <cell r="X2490">
            <v>1799.6829369043398</v>
          </cell>
          <cell r="Y2490">
            <v>562.85527297532406</v>
          </cell>
          <cell r="Z2490">
            <v>629.11728670144169</v>
          </cell>
          <cell r="AA2490">
            <v>659.61708379222637</v>
          </cell>
          <cell r="AB2490">
            <v>637.06177608469841</v>
          </cell>
          <cell r="AC2490">
            <v>629.6793920455716</v>
          </cell>
          <cell r="AD2490">
            <v>16.369153821873667</v>
          </cell>
          <cell r="AE2490">
            <v>16.545302429060456</v>
          </cell>
          <cell r="AF2490">
            <v>15.126932521651161</v>
          </cell>
          <cell r="AG2490">
            <v>14.844014339165351</v>
          </cell>
          <cell r="AH2490">
            <v>14.532905551997676</v>
          </cell>
        </row>
        <row r="2491">
          <cell r="B2491">
            <v>367</v>
          </cell>
          <cell r="C2491" t="str">
            <v>NE</v>
          </cell>
          <cell r="D2491" t="str">
            <v>Municipal</v>
          </cell>
          <cell r="E2491">
            <v>8.4629439209247623E-3</v>
          </cell>
          <cell r="F2491">
            <v>0</v>
          </cell>
          <cell r="G2491">
            <v>0</v>
          </cell>
          <cell r="H2491">
            <v>651.71673227670317</v>
          </cell>
          <cell r="I2491">
            <v>11.608880937499999</v>
          </cell>
          <cell r="J2491">
            <v>0</v>
          </cell>
          <cell r="K2491">
            <v>0</v>
          </cell>
          <cell r="L2491">
            <v>0</v>
          </cell>
          <cell r="M2491">
            <v>0</v>
          </cell>
          <cell r="N2491">
            <v>5.469772260155663E-3</v>
          </cell>
          <cell r="O2491">
            <v>10091.252990068944</v>
          </cell>
          <cell r="P2491">
            <v>27428.238816931669</v>
          </cell>
          <cell r="Q2491">
            <v>43465.97183106756</v>
          </cell>
          <cell r="R2491">
            <v>55642.342206041627</v>
          </cell>
          <cell r="S2491">
            <v>117026.02581819012</v>
          </cell>
          <cell r="T2491">
            <v>1666.0935735699634</v>
          </cell>
          <cell r="U2491">
            <v>1687.2497729676811</v>
          </cell>
          <cell r="V2491">
            <v>1667.3917443362473</v>
          </cell>
          <cell r="W2491">
            <v>1694.5061465709121</v>
          </cell>
          <cell r="X2491">
            <v>1799.6829369043398</v>
          </cell>
          <cell r="Y2491">
            <v>562.85527297532406</v>
          </cell>
          <cell r="Z2491">
            <v>629.11728670144169</v>
          </cell>
          <cell r="AA2491">
            <v>659.61708379222637</v>
          </cell>
          <cell r="AB2491">
            <v>637.06177608469841</v>
          </cell>
          <cell r="AC2491">
            <v>629.6793920455716</v>
          </cell>
          <cell r="AD2491">
            <v>16.369153821873667</v>
          </cell>
          <cell r="AE2491">
            <v>16.545302429060456</v>
          </cell>
          <cell r="AF2491">
            <v>15.126932521651161</v>
          </cell>
          <cell r="AG2491">
            <v>14.844014339165351</v>
          </cell>
          <cell r="AH2491">
            <v>14.532905551997676</v>
          </cell>
        </row>
        <row r="2492">
          <cell r="B2492">
            <v>695</v>
          </cell>
          <cell r="C2492" t="str">
            <v>NE</v>
          </cell>
          <cell r="D2492" t="str">
            <v>Municipal</v>
          </cell>
          <cell r="E2492">
            <v>8.4629439209247623E-3</v>
          </cell>
          <cell r="F2492">
            <v>0</v>
          </cell>
          <cell r="G2492">
            <v>0</v>
          </cell>
          <cell r="H2492">
            <v>651.71673227670317</v>
          </cell>
          <cell r="I2492">
            <v>11.608880937499999</v>
          </cell>
          <cell r="J2492">
            <v>0</v>
          </cell>
          <cell r="K2492">
            <v>0</v>
          </cell>
          <cell r="L2492">
            <v>0</v>
          </cell>
          <cell r="M2492">
            <v>0</v>
          </cell>
          <cell r="N2492">
            <v>5.469772260155663E-3</v>
          </cell>
          <cell r="O2492">
            <v>10091.252990068944</v>
          </cell>
          <cell r="P2492">
            <v>27428.238816931669</v>
          </cell>
          <cell r="Q2492">
            <v>43465.97183106756</v>
          </cell>
          <cell r="R2492">
            <v>55642.342206041627</v>
          </cell>
          <cell r="S2492">
            <v>117026.02581819012</v>
          </cell>
          <cell r="T2492">
            <v>1666.0935735699634</v>
          </cell>
          <cell r="U2492">
            <v>1687.2497729676811</v>
          </cell>
          <cell r="V2492">
            <v>1667.3917443362473</v>
          </cell>
          <cell r="W2492">
            <v>1694.5061465709121</v>
          </cell>
          <cell r="X2492">
            <v>1799.6829369043398</v>
          </cell>
          <cell r="Y2492">
            <v>562.85527297532406</v>
          </cell>
          <cell r="Z2492">
            <v>629.11728670144169</v>
          </cell>
          <cell r="AA2492">
            <v>659.61708379222637</v>
          </cell>
          <cell r="AB2492">
            <v>637.06177608469841</v>
          </cell>
          <cell r="AC2492">
            <v>629.6793920455716</v>
          </cell>
          <cell r="AD2492">
            <v>16.369153821873667</v>
          </cell>
          <cell r="AE2492">
            <v>16.545302429060456</v>
          </cell>
          <cell r="AF2492">
            <v>15.126932521651161</v>
          </cell>
          <cell r="AG2492">
            <v>14.844014339165351</v>
          </cell>
          <cell r="AH2492">
            <v>14.532905551997676</v>
          </cell>
        </row>
        <row r="2493">
          <cell r="B2493">
            <v>752</v>
          </cell>
          <cell r="C2493" t="str">
            <v>NE</v>
          </cell>
          <cell r="D2493" t="str">
            <v>Municipal</v>
          </cell>
          <cell r="E2493">
            <v>8.4629439209247623E-3</v>
          </cell>
          <cell r="F2493">
            <v>0</v>
          </cell>
          <cell r="G2493">
            <v>0</v>
          </cell>
          <cell r="H2493">
            <v>651.71673227670317</v>
          </cell>
          <cell r="I2493">
            <v>11.608880937499999</v>
          </cell>
          <cell r="J2493">
            <v>0</v>
          </cell>
          <cell r="K2493">
            <v>0</v>
          </cell>
          <cell r="L2493">
            <v>0</v>
          </cell>
          <cell r="M2493">
            <v>0</v>
          </cell>
          <cell r="N2493">
            <v>5.469772260155663E-3</v>
          </cell>
          <cell r="O2493">
            <v>10091.252990068944</v>
          </cell>
          <cell r="P2493">
            <v>27428.238816931669</v>
          </cell>
          <cell r="Q2493">
            <v>43465.97183106756</v>
          </cell>
          <cell r="R2493">
            <v>55642.342206041627</v>
          </cell>
          <cell r="S2493">
            <v>117026.02581819012</v>
          </cell>
          <cell r="T2493">
            <v>1666.0935735699634</v>
          </cell>
          <cell r="U2493">
            <v>1687.2497729676811</v>
          </cell>
          <cell r="V2493">
            <v>1667.3917443362473</v>
          </cell>
          <cell r="W2493">
            <v>1694.5061465709121</v>
          </cell>
          <cell r="X2493">
            <v>1799.6829369043398</v>
          </cell>
          <cell r="Y2493">
            <v>562.85527297532406</v>
          </cell>
          <cell r="Z2493">
            <v>629.11728670144169</v>
          </cell>
          <cell r="AA2493">
            <v>659.61708379222637</v>
          </cell>
          <cell r="AB2493">
            <v>637.06177608469841</v>
          </cell>
          <cell r="AC2493">
            <v>629.6793920455716</v>
          </cell>
          <cell r="AD2493">
            <v>16.369153821873667</v>
          </cell>
          <cell r="AE2493">
            <v>16.545302429060456</v>
          </cell>
          <cell r="AF2493">
            <v>15.126932521651161</v>
          </cell>
          <cell r="AG2493">
            <v>14.844014339165351</v>
          </cell>
          <cell r="AH2493">
            <v>14.532905551997676</v>
          </cell>
        </row>
        <row r="2494">
          <cell r="B2494">
            <v>1346</v>
          </cell>
          <cell r="C2494" t="str">
            <v>NE</v>
          </cell>
          <cell r="D2494" t="str">
            <v>Municipal</v>
          </cell>
          <cell r="E2494">
            <v>8.4629439209247623E-3</v>
          </cell>
          <cell r="F2494">
            <v>0</v>
          </cell>
          <cell r="G2494">
            <v>0</v>
          </cell>
          <cell r="H2494">
            <v>651.71673227670317</v>
          </cell>
          <cell r="I2494">
            <v>11.608880937499999</v>
          </cell>
          <cell r="J2494">
            <v>0</v>
          </cell>
          <cell r="K2494">
            <v>0</v>
          </cell>
          <cell r="L2494">
            <v>0</v>
          </cell>
          <cell r="M2494">
            <v>0</v>
          </cell>
          <cell r="N2494">
            <v>5.469772260155663E-3</v>
          </cell>
          <cell r="O2494">
            <v>10091.252990068944</v>
          </cell>
          <cell r="P2494">
            <v>27428.238816931669</v>
          </cell>
          <cell r="Q2494">
            <v>43465.97183106756</v>
          </cell>
          <cell r="R2494">
            <v>55642.342206041627</v>
          </cell>
          <cell r="S2494">
            <v>117026.02581819012</v>
          </cell>
          <cell r="T2494">
            <v>1666.0935735699634</v>
          </cell>
          <cell r="U2494">
            <v>1687.2497729676811</v>
          </cell>
          <cell r="V2494">
            <v>1667.3917443362473</v>
          </cell>
          <cell r="W2494">
            <v>1694.5061465709121</v>
          </cell>
          <cell r="X2494">
            <v>1799.6829369043398</v>
          </cell>
          <cell r="Y2494">
            <v>562.85527297532406</v>
          </cell>
          <cell r="Z2494">
            <v>629.11728670144169</v>
          </cell>
          <cell r="AA2494">
            <v>659.61708379222637</v>
          </cell>
          <cell r="AB2494">
            <v>637.06177608469841</v>
          </cell>
          <cell r="AC2494">
            <v>629.6793920455716</v>
          </cell>
          <cell r="AD2494">
            <v>16.369153821873667</v>
          </cell>
          <cell r="AE2494">
            <v>16.545302429060456</v>
          </cell>
          <cell r="AF2494">
            <v>15.126932521651161</v>
          </cell>
          <cell r="AG2494">
            <v>14.844014339165351</v>
          </cell>
          <cell r="AH2494">
            <v>14.532905551997676</v>
          </cell>
        </row>
        <row r="2495">
          <cell r="B2495">
            <v>1374</v>
          </cell>
          <cell r="C2495" t="str">
            <v>NE</v>
          </cell>
          <cell r="D2495" t="str">
            <v>Municipal</v>
          </cell>
          <cell r="E2495">
            <v>8.4629439209247623E-3</v>
          </cell>
          <cell r="F2495">
            <v>0</v>
          </cell>
          <cell r="G2495">
            <v>0</v>
          </cell>
          <cell r="H2495">
            <v>651.71673227670317</v>
          </cell>
          <cell r="I2495">
            <v>11.608880937499999</v>
          </cell>
          <cell r="J2495">
            <v>0</v>
          </cell>
          <cell r="K2495">
            <v>0</v>
          </cell>
          <cell r="L2495">
            <v>0</v>
          </cell>
          <cell r="M2495">
            <v>0</v>
          </cell>
          <cell r="N2495">
            <v>5.469772260155663E-3</v>
          </cell>
          <cell r="O2495">
            <v>10091.252990068944</v>
          </cell>
          <cell r="P2495">
            <v>27428.238816931669</v>
          </cell>
          <cell r="Q2495">
            <v>43465.97183106756</v>
          </cell>
          <cell r="R2495">
            <v>55642.342206041627</v>
          </cell>
          <cell r="S2495">
            <v>117026.02581819012</v>
          </cell>
          <cell r="T2495">
            <v>1666.0935735699634</v>
          </cell>
          <cell r="U2495">
            <v>1687.2497729676811</v>
          </cell>
          <cell r="V2495">
            <v>1667.3917443362473</v>
          </cell>
          <cell r="W2495">
            <v>1694.5061465709121</v>
          </cell>
          <cell r="X2495">
            <v>1799.6829369043398</v>
          </cell>
          <cell r="Y2495">
            <v>562.85527297532406</v>
          </cell>
          <cell r="Z2495">
            <v>629.11728670144169</v>
          </cell>
          <cell r="AA2495">
            <v>659.61708379222637</v>
          </cell>
          <cell r="AB2495">
            <v>637.06177608469841</v>
          </cell>
          <cell r="AC2495">
            <v>629.6793920455716</v>
          </cell>
          <cell r="AD2495">
            <v>16.369153821873667</v>
          </cell>
          <cell r="AE2495">
            <v>16.545302429060456</v>
          </cell>
          <cell r="AF2495">
            <v>15.126932521651161</v>
          </cell>
          <cell r="AG2495">
            <v>14.844014339165351</v>
          </cell>
          <cell r="AH2495">
            <v>14.532905551997676</v>
          </cell>
        </row>
        <row r="2496">
          <cell r="B2496">
            <v>1427</v>
          </cell>
          <cell r="C2496" t="str">
            <v>NE</v>
          </cell>
          <cell r="D2496" t="str">
            <v>Municipal</v>
          </cell>
          <cell r="E2496">
            <v>8.4629439209247623E-3</v>
          </cell>
          <cell r="F2496">
            <v>0</v>
          </cell>
          <cell r="G2496">
            <v>0</v>
          </cell>
          <cell r="H2496">
            <v>651.71673227670317</v>
          </cell>
          <cell r="I2496">
            <v>11.608880937499999</v>
          </cell>
          <cell r="J2496">
            <v>0</v>
          </cell>
          <cell r="K2496">
            <v>0</v>
          </cell>
          <cell r="L2496">
            <v>0</v>
          </cell>
          <cell r="M2496">
            <v>0</v>
          </cell>
          <cell r="N2496">
            <v>5.469772260155663E-3</v>
          </cell>
          <cell r="O2496">
            <v>10091.252990068944</v>
          </cell>
          <cell r="P2496">
            <v>27428.238816931669</v>
          </cell>
          <cell r="Q2496">
            <v>43465.97183106756</v>
          </cell>
          <cell r="R2496">
            <v>55642.342206041627</v>
          </cell>
          <cell r="S2496">
            <v>117026.02581819012</v>
          </cell>
          <cell r="T2496">
            <v>1666.0935735699634</v>
          </cell>
          <cell r="U2496">
            <v>1687.2497729676811</v>
          </cell>
          <cell r="V2496">
            <v>1667.3917443362473</v>
          </cell>
          <cell r="W2496">
            <v>1694.5061465709121</v>
          </cell>
          <cell r="X2496">
            <v>1799.6829369043398</v>
          </cell>
          <cell r="Y2496">
            <v>562.85527297532406</v>
          </cell>
          <cell r="Z2496">
            <v>629.11728670144169</v>
          </cell>
          <cell r="AA2496">
            <v>659.61708379222637</v>
          </cell>
          <cell r="AB2496">
            <v>637.06177608469841</v>
          </cell>
          <cell r="AC2496">
            <v>629.6793920455716</v>
          </cell>
          <cell r="AD2496">
            <v>16.369153821873667</v>
          </cell>
          <cell r="AE2496">
            <v>16.545302429060456</v>
          </cell>
          <cell r="AF2496">
            <v>15.126932521651161</v>
          </cell>
          <cell r="AG2496">
            <v>14.844014339165351</v>
          </cell>
          <cell r="AH2496">
            <v>14.532905551997676</v>
          </cell>
        </row>
        <row r="2497">
          <cell r="B2497">
            <v>1435</v>
          </cell>
          <cell r="C2497" t="str">
            <v>NE</v>
          </cell>
          <cell r="D2497" t="str">
            <v>Municipal</v>
          </cell>
          <cell r="E2497">
            <v>8.4629439209247623E-3</v>
          </cell>
          <cell r="F2497">
            <v>0</v>
          </cell>
          <cell r="G2497">
            <v>0</v>
          </cell>
          <cell r="H2497">
            <v>651.71673227670317</v>
          </cell>
          <cell r="I2497">
            <v>11.608880937499999</v>
          </cell>
          <cell r="J2497">
            <v>0</v>
          </cell>
          <cell r="K2497">
            <v>0</v>
          </cell>
          <cell r="L2497">
            <v>0</v>
          </cell>
          <cell r="M2497">
            <v>0</v>
          </cell>
          <cell r="N2497">
            <v>5.469772260155663E-3</v>
          </cell>
          <cell r="O2497">
            <v>10091.252990068944</v>
          </cell>
          <cell r="P2497">
            <v>27428.238816931669</v>
          </cell>
          <cell r="Q2497">
            <v>43465.97183106756</v>
          </cell>
          <cell r="R2497">
            <v>55642.342206041627</v>
          </cell>
          <cell r="S2497">
            <v>117026.02581819012</v>
          </cell>
          <cell r="T2497">
            <v>1666.0935735699634</v>
          </cell>
          <cell r="U2497">
            <v>1687.2497729676811</v>
          </cell>
          <cell r="V2497">
            <v>1667.3917443362473</v>
          </cell>
          <cell r="W2497">
            <v>1694.5061465709121</v>
          </cell>
          <cell r="X2497">
            <v>1799.6829369043398</v>
          </cell>
          <cell r="Y2497">
            <v>562.85527297532406</v>
          </cell>
          <cell r="Z2497">
            <v>629.11728670144169</v>
          </cell>
          <cell r="AA2497">
            <v>659.61708379222637</v>
          </cell>
          <cell r="AB2497">
            <v>637.06177608469841</v>
          </cell>
          <cell r="AC2497">
            <v>629.6793920455716</v>
          </cell>
          <cell r="AD2497">
            <v>16.369153821873667</v>
          </cell>
          <cell r="AE2497">
            <v>16.545302429060456</v>
          </cell>
          <cell r="AF2497">
            <v>15.126932521651161</v>
          </cell>
          <cell r="AG2497">
            <v>14.844014339165351</v>
          </cell>
          <cell r="AH2497">
            <v>14.532905551997676</v>
          </cell>
        </row>
        <row r="2498">
          <cell r="B2498">
            <v>1554</v>
          </cell>
          <cell r="C2498" t="str">
            <v>NE</v>
          </cell>
          <cell r="D2498" t="str">
            <v>Municipal</v>
          </cell>
          <cell r="E2498">
            <v>8.4629439209247623E-3</v>
          </cell>
          <cell r="F2498">
            <v>0</v>
          </cell>
          <cell r="G2498">
            <v>0</v>
          </cell>
          <cell r="H2498">
            <v>651.71673227670317</v>
          </cell>
          <cell r="I2498">
            <v>11.608880937499999</v>
          </cell>
          <cell r="J2498">
            <v>0</v>
          </cell>
          <cell r="K2498">
            <v>0</v>
          </cell>
          <cell r="L2498">
            <v>0</v>
          </cell>
          <cell r="M2498">
            <v>0</v>
          </cell>
          <cell r="N2498">
            <v>5.469772260155663E-3</v>
          </cell>
          <cell r="O2498">
            <v>10091.252990068944</v>
          </cell>
          <cell r="P2498">
            <v>27428.238816931669</v>
          </cell>
          <cell r="Q2498">
            <v>43465.97183106756</v>
          </cell>
          <cell r="R2498">
            <v>55642.342206041627</v>
          </cell>
          <cell r="S2498">
            <v>117026.02581819012</v>
          </cell>
          <cell r="T2498">
            <v>1666.0935735699634</v>
          </cell>
          <cell r="U2498">
            <v>1687.2497729676811</v>
          </cell>
          <cell r="V2498">
            <v>1667.3917443362473</v>
          </cell>
          <cell r="W2498">
            <v>1694.5061465709121</v>
          </cell>
          <cell r="X2498">
            <v>1799.6829369043398</v>
          </cell>
          <cell r="Y2498">
            <v>562.85527297532406</v>
          </cell>
          <cell r="Z2498">
            <v>629.11728670144169</v>
          </cell>
          <cell r="AA2498">
            <v>659.61708379222637</v>
          </cell>
          <cell r="AB2498">
            <v>637.06177608469841</v>
          </cell>
          <cell r="AC2498">
            <v>629.6793920455716</v>
          </cell>
          <cell r="AD2498">
            <v>16.369153821873667</v>
          </cell>
          <cell r="AE2498">
            <v>16.545302429060456</v>
          </cell>
          <cell r="AF2498">
            <v>15.126932521651161</v>
          </cell>
          <cell r="AG2498">
            <v>14.844014339165351</v>
          </cell>
          <cell r="AH2498">
            <v>14.532905551997676</v>
          </cell>
        </row>
        <row r="2499">
          <cell r="B2499">
            <v>20848</v>
          </cell>
          <cell r="C2499" t="str">
            <v>NE</v>
          </cell>
          <cell r="D2499" t="str">
            <v>Municipal</v>
          </cell>
          <cell r="E2499">
            <v>8.4629439209247623E-3</v>
          </cell>
          <cell r="F2499">
            <v>0</v>
          </cell>
          <cell r="G2499">
            <v>0</v>
          </cell>
          <cell r="H2499">
            <v>651.71673227670317</v>
          </cell>
          <cell r="I2499">
            <v>11.608880937499999</v>
          </cell>
          <cell r="J2499">
            <v>0</v>
          </cell>
          <cell r="K2499">
            <v>0</v>
          </cell>
          <cell r="L2499">
            <v>0</v>
          </cell>
          <cell r="M2499">
            <v>0</v>
          </cell>
          <cell r="N2499">
            <v>5.469772260155663E-3</v>
          </cell>
          <cell r="O2499">
            <v>10091.252990068944</v>
          </cell>
          <cell r="P2499">
            <v>27428.238816931669</v>
          </cell>
          <cell r="Q2499">
            <v>43465.97183106756</v>
          </cell>
          <cell r="R2499">
            <v>55642.342206041627</v>
          </cell>
          <cell r="S2499">
            <v>117026.02581819012</v>
          </cell>
          <cell r="T2499">
            <v>1666.0935735699634</v>
          </cell>
          <cell r="U2499">
            <v>1687.2497729676811</v>
          </cell>
          <cell r="V2499">
            <v>1667.3917443362473</v>
          </cell>
          <cell r="W2499">
            <v>1694.5061465709121</v>
          </cell>
          <cell r="X2499">
            <v>1799.6829369043398</v>
          </cell>
          <cell r="Y2499">
            <v>562.85527297532406</v>
          </cell>
          <cell r="Z2499">
            <v>629.11728670144169</v>
          </cell>
          <cell r="AA2499">
            <v>659.61708379222637</v>
          </cell>
          <cell r="AB2499">
            <v>637.06177608469841</v>
          </cell>
          <cell r="AC2499">
            <v>629.6793920455716</v>
          </cell>
          <cell r="AD2499">
            <v>16.369153821873667</v>
          </cell>
          <cell r="AE2499">
            <v>16.545302429060456</v>
          </cell>
          <cell r="AF2499">
            <v>15.126932521651161</v>
          </cell>
          <cell r="AG2499">
            <v>14.844014339165351</v>
          </cell>
          <cell r="AH2499">
            <v>14.532905551997676</v>
          </cell>
        </row>
        <row r="2500">
          <cell r="B2500">
            <v>1955</v>
          </cell>
          <cell r="C2500" t="str">
            <v>NE</v>
          </cell>
          <cell r="D2500" t="str">
            <v>Municipal</v>
          </cell>
          <cell r="E2500">
            <v>8.4629439209247623E-3</v>
          </cell>
          <cell r="F2500">
            <v>0</v>
          </cell>
          <cell r="G2500">
            <v>0</v>
          </cell>
          <cell r="H2500">
            <v>651.71673227670317</v>
          </cell>
          <cell r="I2500">
            <v>11.608880937499999</v>
          </cell>
          <cell r="J2500">
            <v>0</v>
          </cell>
          <cell r="K2500">
            <v>0</v>
          </cell>
          <cell r="L2500">
            <v>0</v>
          </cell>
          <cell r="M2500">
            <v>0</v>
          </cell>
          <cell r="N2500">
            <v>5.469772260155663E-3</v>
          </cell>
          <cell r="O2500">
            <v>10091.252990068944</v>
          </cell>
          <cell r="P2500">
            <v>27428.238816931669</v>
          </cell>
          <cell r="Q2500">
            <v>43465.97183106756</v>
          </cell>
          <cell r="R2500">
            <v>55642.342206041627</v>
          </cell>
          <cell r="S2500">
            <v>117026.02581819012</v>
          </cell>
          <cell r="T2500">
            <v>1666.0935735699634</v>
          </cell>
          <cell r="U2500">
            <v>1687.2497729676811</v>
          </cell>
          <cell r="V2500">
            <v>1667.3917443362473</v>
          </cell>
          <cell r="W2500">
            <v>1694.5061465709121</v>
          </cell>
          <cell r="X2500">
            <v>1799.6829369043398</v>
          </cell>
          <cell r="Y2500">
            <v>562.85527297532406</v>
          </cell>
          <cell r="Z2500">
            <v>629.11728670144169</v>
          </cell>
          <cell r="AA2500">
            <v>659.61708379222637</v>
          </cell>
          <cell r="AB2500">
            <v>637.06177608469841</v>
          </cell>
          <cell r="AC2500">
            <v>629.6793920455716</v>
          </cell>
          <cell r="AD2500">
            <v>16.369153821873667</v>
          </cell>
          <cell r="AE2500">
            <v>16.545302429060456</v>
          </cell>
          <cell r="AF2500">
            <v>15.126932521651161</v>
          </cell>
          <cell r="AG2500">
            <v>14.844014339165351</v>
          </cell>
          <cell r="AH2500">
            <v>14.532905551997676</v>
          </cell>
        </row>
        <row r="2501">
          <cell r="B2501">
            <v>2277</v>
          </cell>
          <cell r="C2501" t="str">
            <v>NE</v>
          </cell>
          <cell r="D2501" t="str">
            <v>Municipal</v>
          </cell>
          <cell r="E2501">
            <v>8.4629439209247623E-3</v>
          </cell>
          <cell r="F2501">
            <v>0</v>
          </cell>
          <cell r="G2501">
            <v>0</v>
          </cell>
          <cell r="H2501">
            <v>651.71673227670317</v>
          </cell>
          <cell r="I2501">
            <v>11.608880937499999</v>
          </cell>
          <cell r="J2501">
            <v>0</v>
          </cell>
          <cell r="K2501">
            <v>0</v>
          </cell>
          <cell r="L2501">
            <v>0</v>
          </cell>
          <cell r="M2501">
            <v>0</v>
          </cell>
          <cell r="N2501">
            <v>5.469772260155663E-3</v>
          </cell>
          <cell r="O2501">
            <v>10091.252990068944</v>
          </cell>
          <cell r="P2501">
            <v>27428.238816931669</v>
          </cell>
          <cell r="Q2501">
            <v>43465.97183106756</v>
          </cell>
          <cell r="R2501">
            <v>55642.342206041627</v>
          </cell>
          <cell r="S2501">
            <v>117026.02581819012</v>
          </cell>
          <cell r="T2501">
            <v>1666.0935735699634</v>
          </cell>
          <cell r="U2501">
            <v>1687.2497729676811</v>
          </cell>
          <cell r="V2501">
            <v>1667.3917443362473</v>
          </cell>
          <cell r="W2501">
            <v>1694.5061465709121</v>
          </cell>
          <cell r="X2501">
            <v>1799.6829369043398</v>
          </cell>
          <cell r="Y2501">
            <v>562.85527297532406</v>
          </cell>
          <cell r="Z2501">
            <v>629.11728670144169</v>
          </cell>
          <cell r="AA2501">
            <v>659.61708379222637</v>
          </cell>
          <cell r="AB2501">
            <v>637.06177608469841</v>
          </cell>
          <cell r="AC2501">
            <v>629.6793920455716</v>
          </cell>
          <cell r="AD2501">
            <v>16.369153821873667</v>
          </cell>
          <cell r="AE2501">
            <v>16.545302429060456</v>
          </cell>
          <cell r="AF2501">
            <v>15.126932521651161</v>
          </cell>
          <cell r="AG2501">
            <v>14.844014339165351</v>
          </cell>
          <cell r="AH2501">
            <v>14.532905551997676</v>
          </cell>
        </row>
        <row r="2502">
          <cell r="B2502">
            <v>2609</v>
          </cell>
          <cell r="C2502" t="str">
            <v>NE</v>
          </cell>
          <cell r="D2502" t="str">
            <v>Municipal</v>
          </cell>
          <cell r="E2502">
            <v>8.4629439209247623E-3</v>
          </cell>
          <cell r="F2502">
            <v>0</v>
          </cell>
          <cell r="G2502">
            <v>0</v>
          </cell>
          <cell r="H2502">
            <v>651.71673227670317</v>
          </cell>
          <cell r="I2502">
            <v>11.608880937499999</v>
          </cell>
          <cell r="J2502">
            <v>0</v>
          </cell>
          <cell r="K2502">
            <v>0</v>
          </cell>
          <cell r="L2502">
            <v>0</v>
          </cell>
          <cell r="M2502">
            <v>0</v>
          </cell>
          <cell r="N2502">
            <v>5.469772260155663E-3</v>
          </cell>
          <cell r="O2502">
            <v>10091.252990068944</v>
          </cell>
          <cell r="P2502">
            <v>27428.238816931669</v>
          </cell>
          <cell r="Q2502">
            <v>43465.97183106756</v>
          </cell>
          <cell r="R2502">
            <v>55642.342206041627</v>
          </cell>
          <cell r="S2502">
            <v>117026.02581819012</v>
          </cell>
          <cell r="T2502">
            <v>1666.0935735699634</v>
          </cell>
          <cell r="U2502">
            <v>1687.2497729676811</v>
          </cell>
          <cell r="V2502">
            <v>1667.3917443362473</v>
          </cell>
          <cell r="W2502">
            <v>1694.5061465709121</v>
          </cell>
          <cell r="X2502">
            <v>1799.6829369043398</v>
          </cell>
          <cell r="Y2502">
            <v>562.85527297532406</v>
          </cell>
          <cell r="Z2502">
            <v>629.11728670144169</v>
          </cell>
          <cell r="AA2502">
            <v>659.61708379222637</v>
          </cell>
          <cell r="AB2502">
            <v>637.06177608469841</v>
          </cell>
          <cell r="AC2502">
            <v>629.6793920455716</v>
          </cell>
          <cell r="AD2502">
            <v>16.369153821873667</v>
          </cell>
          <cell r="AE2502">
            <v>16.545302429060456</v>
          </cell>
          <cell r="AF2502">
            <v>15.126932521651161</v>
          </cell>
          <cell r="AG2502">
            <v>14.844014339165351</v>
          </cell>
          <cell r="AH2502">
            <v>14.532905551997676</v>
          </cell>
        </row>
        <row r="2503">
          <cell r="B2503">
            <v>2888</v>
          </cell>
          <cell r="C2503" t="str">
            <v>NE</v>
          </cell>
          <cell r="D2503" t="str">
            <v>Municipal</v>
          </cell>
          <cell r="E2503">
            <v>8.4629439209247623E-3</v>
          </cell>
          <cell r="F2503">
            <v>0</v>
          </cell>
          <cell r="G2503">
            <v>0</v>
          </cell>
          <cell r="H2503">
            <v>651.71673227670317</v>
          </cell>
          <cell r="I2503">
            <v>11.608880937499999</v>
          </cell>
          <cell r="J2503">
            <v>0</v>
          </cell>
          <cell r="K2503">
            <v>0</v>
          </cell>
          <cell r="L2503">
            <v>0</v>
          </cell>
          <cell r="M2503">
            <v>0</v>
          </cell>
          <cell r="N2503">
            <v>5.469772260155663E-3</v>
          </cell>
          <cell r="O2503">
            <v>10091.252990068944</v>
          </cell>
          <cell r="P2503">
            <v>27428.238816931669</v>
          </cell>
          <cell r="Q2503">
            <v>43465.97183106756</v>
          </cell>
          <cell r="R2503">
            <v>55642.342206041627</v>
          </cell>
          <cell r="S2503">
            <v>117026.02581819012</v>
          </cell>
          <cell r="T2503">
            <v>1666.0935735699634</v>
          </cell>
          <cell r="U2503">
            <v>1687.2497729676811</v>
          </cell>
          <cell r="V2503">
            <v>1667.3917443362473</v>
          </cell>
          <cell r="W2503">
            <v>1694.5061465709121</v>
          </cell>
          <cell r="X2503">
            <v>1799.6829369043398</v>
          </cell>
          <cell r="Y2503">
            <v>562.85527297532406</v>
          </cell>
          <cell r="Z2503">
            <v>629.11728670144169</v>
          </cell>
          <cell r="AA2503">
            <v>659.61708379222637</v>
          </cell>
          <cell r="AB2503">
            <v>637.06177608469841</v>
          </cell>
          <cell r="AC2503">
            <v>629.6793920455716</v>
          </cell>
          <cell r="AD2503">
            <v>16.369153821873667</v>
          </cell>
          <cell r="AE2503">
            <v>16.545302429060456</v>
          </cell>
          <cell r="AF2503">
            <v>15.126932521651161</v>
          </cell>
          <cell r="AG2503">
            <v>14.844014339165351</v>
          </cell>
          <cell r="AH2503">
            <v>14.532905551997676</v>
          </cell>
        </row>
        <row r="2504">
          <cell r="B2504">
            <v>3235</v>
          </cell>
          <cell r="C2504" t="str">
            <v>NE</v>
          </cell>
          <cell r="D2504" t="str">
            <v>Municipal</v>
          </cell>
          <cell r="E2504">
            <v>0.22936424306287323</v>
          </cell>
          <cell r="F2504">
            <v>0</v>
          </cell>
          <cell r="G2504">
            <v>0</v>
          </cell>
          <cell r="H2504">
            <v>651.71673227670317</v>
          </cell>
          <cell r="I2504">
            <v>11.608880937499999</v>
          </cell>
          <cell r="J2504">
            <v>0</v>
          </cell>
          <cell r="K2504">
            <v>0</v>
          </cell>
          <cell r="L2504">
            <v>0</v>
          </cell>
          <cell r="M2504">
            <v>0</v>
          </cell>
          <cell r="N2504">
            <v>5.469772260155663E-3</v>
          </cell>
          <cell r="O2504">
            <v>10091.252990068944</v>
          </cell>
          <cell r="P2504">
            <v>27428.238816931669</v>
          </cell>
          <cell r="Q2504">
            <v>43465.97183106756</v>
          </cell>
          <cell r="R2504">
            <v>55642.342206041627</v>
          </cell>
          <cell r="S2504">
            <v>117026.02581819012</v>
          </cell>
          <cell r="T2504">
            <v>1666.0935735699634</v>
          </cell>
          <cell r="U2504">
            <v>1687.2497729676811</v>
          </cell>
          <cell r="V2504">
            <v>1667.3917443362473</v>
          </cell>
          <cell r="W2504">
            <v>1694.5061465709121</v>
          </cell>
          <cell r="X2504">
            <v>1799.6829369043398</v>
          </cell>
          <cell r="Y2504">
            <v>562.85527297532406</v>
          </cell>
          <cell r="Z2504">
            <v>629.11728670144169</v>
          </cell>
          <cell r="AA2504">
            <v>659.61708379222637</v>
          </cell>
          <cell r="AB2504">
            <v>637.06177608469841</v>
          </cell>
          <cell r="AC2504">
            <v>629.6793920455716</v>
          </cell>
          <cell r="AD2504">
            <v>16.369153821873667</v>
          </cell>
          <cell r="AE2504">
            <v>16.545302429060456</v>
          </cell>
          <cell r="AF2504">
            <v>15.126932521651161</v>
          </cell>
          <cell r="AG2504">
            <v>14.844014339165351</v>
          </cell>
          <cell r="AH2504">
            <v>14.532905551997676</v>
          </cell>
        </row>
        <row r="2505">
          <cell r="B2505">
            <v>3373</v>
          </cell>
          <cell r="C2505" t="str">
            <v>NE</v>
          </cell>
          <cell r="D2505" t="str">
            <v>Municipal</v>
          </cell>
          <cell r="E2505">
            <v>8.4629439209247623E-3</v>
          </cell>
          <cell r="F2505">
            <v>0</v>
          </cell>
          <cell r="G2505">
            <v>0</v>
          </cell>
          <cell r="H2505">
            <v>651.71673227670317</v>
          </cell>
          <cell r="I2505">
            <v>11.608880937499999</v>
          </cell>
          <cell r="J2505">
            <v>0</v>
          </cell>
          <cell r="K2505">
            <v>0</v>
          </cell>
          <cell r="L2505">
            <v>0</v>
          </cell>
          <cell r="M2505">
            <v>0</v>
          </cell>
          <cell r="N2505">
            <v>5.469772260155663E-3</v>
          </cell>
          <cell r="O2505">
            <v>10091.252990068944</v>
          </cell>
          <cell r="P2505">
            <v>27428.238816931669</v>
          </cell>
          <cell r="Q2505">
            <v>43465.97183106756</v>
          </cell>
          <cell r="R2505">
            <v>55642.342206041627</v>
          </cell>
          <cell r="S2505">
            <v>117026.02581819012</v>
          </cell>
          <cell r="T2505">
            <v>1666.0935735699634</v>
          </cell>
          <cell r="U2505">
            <v>1687.2497729676811</v>
          </cell>
          <cell r="V2505">
            <v>1667.3917443362473</v>
          </cell>
          <cell r="W2505">
            <v>1694.5061465709121</v>
          </cell>
          <cell r="X2505">
            <v>1799.6829369043398</v>
          </cell>
          <cell r="Y2505">
            <v>562.85527297532406</v>
          </cell>
          <cell r="Z2505">
            <v>629.11728670144169</v>
          </cell>
          <cell r="AA2505">
            <v>659.61708379222637</v>
          </cell>
          <cell r="AB2505">
            <v>637.06177608469841</v>
          </cell>
          <cell r="AC2505">
            <v>629.6793920455716</v>
          </cell>
          <cell r="AD2505">
            <v>16.369153821873667</v>
          </cell>
          <cell r="AE2505">
            <v>16.545302429060456</v>
          </cell>
          <cell r="AF2505">
            <v>15.126932521651161</v>
          </cell>
          <cell r="AG2505">
            <v>14.844014339165351</v>
          </cell>
          <cell r="AH2505">
            <v>14.532905551997676</v>
          </cell>
        </row>
        <row r="2506">
          <cell r="B2506">
            <v>4527</v>
          </cell>
          <cell r="C2506" t="str">
            <v>NE</v>
          </cell>
          <cell r="D2506" t="str">
            <v>Municipal</v>
          </cell>
          <cell r="E2506">
            <v>8.4629439209247623E-3</v>
          </cell>
          <cell r="F2506">
            <v>0</v>
          </cell>
          <cell r="G2506">
            <v>0</v>
          </cell>
          <cell r="H2506">
            <v>651.71673227670317</v>
          </cell>
          <cell r="I2506">
            <v>11.608880937499999</v>
          </cell>
          <cell r="J2506">
            <v>0</v>
          </cell>
          <cell r="K2506">
            <v>0</v>
          </cell>
          <cell r="L2506">
            <v>0</v>
          </cell>
          <cell r="M2506">
            <v>0</v>
          </cell>
          <cell r="N2506">
            <v>5.469772260155663E-3</v>
          </cell>
          <cell r="O2506">
            <v>10091.252990068944</v>
          </cell>
          <cell r="P2506">
            <v>27428.238816931669</v>
          </cell>
          <cell r="Q2506">
            <v>43465.97183106756</v>
          </cell>
          <cell r="R2506">
            <v>55642.342206041627</v>
          </cell>
          <cell r="S2506">
            <v>117026.02581819012</v>
          </cell>
          <cell r="T2506">
            <v>1666.0935735699634</v>
          </cell>
          <cell r="U2506">
            <v>1687.2497729676811</v>
          </cell>
          <cell r="V2506">
            <v>1667.3917443362473</v>
          </cell>
          <cell r="W2506">
            <v>1694.5061465709121</v>
          </cell>
          <cell r="X2506">
            <v>1799.6829369043398</v>
          </cell>
          <cell r="Y2506">
            <v>562.85527297532406</v>
          </cell>
          <cell r="Z2506">
            <v>629.11728670144169</v>
          </cell>
          <cell r="AA2506">
            <v>659.61708379222637</v>
          </cell>
          <cell r="AB2506">
            <v>637.06177608469841</v>
          </cell>
          <cell r="AC2506">
            <v>629.6793920455716</v>
          </cell>
          <cell r="AD2506">
            <v>16.369153821873667</v>
          </cell>
          <cell r="AE2506">
            <v>16.545302429060456</v>
          </cell>
          <cell r="AF2506">
            <v>15.126932521651161</v>
          </cell>
          <cell r="AG2506">
            <v>14.844014339165351</v>
          </cell>
          <cell r="AH2506">
            <v>14.532905551997676</v>
          </cell>
        </row>
        <row r="2507">
          <cell r="B2507">
            <v>4661</v>
          </cell>
          <cell r="C2507" t="str">
            <v>NE</v>
          </cell>
          <cell r="D2507" t="str">
            <v>Municipal</v>
          </cell>
          <cell r="E2507">
            <v>8.4629439209247623E-3</v>
          </cell>
          <cell r="F2507">
            <v>0</v>
          </cell>
          <cell r="G2507">
            <v>0</v>
          </cell>
          <cell r="H2507">
            <v>651.71673227670317</v>
          </cell>
          <cell r="I2507">
            <v>11.608880937499999</v>
          </cell>
          <cell r="J2507">
            <v>0</v>
          </cell>
          <cell r="K2507">
            <v>0</v>
          </cell>
          <cell r="L2507">
            <v>0</v>
          </cell>
          <cell r="M2507">
            <v>0</v>
          </cell>
          <cell r="N2507">
            <v>5.469772260155663E-3</v>
          </cell>
          <cell r="O2507">
            <v>10091.252990068944</v>
          </cell>
          <cell r="P2507">
            <v>27428.238816931669</v>
          </cell>
          <cell r="Q2507">
            <v>43465.97183106756</v>
          </cell>
          <cell r="R2507">
            <v>55642.342206041627</v>
          </cell>
          <cell r="S2507">
            <v>117026.02581819012</v>
          </cell>
          <cell r="T2507">
            <v>1666.0935735699634</v>
          </cell>
          <cell r="U2507">
            <v>1687.2497729676811</v>
          </cell>
          <cell r="V2507">
            <v>1667.3917443362473</v>
          </cell>
          <cell r="W2507">
            <v>1694.5061465709121</v>
          </cell>
          <cell r="X2507">
            <v>1799.6829369043398</v>
          </cell>
          <cell r="Y2507">
            <v>562.85527297532406</v>
          </cell>
          <cell r="Z2507">
            <v>629.11728670144169</v>
          </cell>
          <cell r="AA2507">
            <v>659.61708379222637</v>
          </cell>
          <cell r="AB2507">
            <v>637.06177608469841</v>
          </cell>
          <cell r="AC2507">
            <v>629.6793920455716</v>
          </cell>
          <cell r="AD2507">
            <v>16.369153821873667</v>
          </cell>
          <cell r="AE2507">
            <v>16.545302429060456</v>
          </cell>
          <cell r="AF2507">
            <v>15.126932521651161</v>
          </cell>
          <cell r="AG2507">
            <v>14.844014339165351</v>
          </cell>
          <cell r="AH2507">
            <v>14.532905551997676</v>
          </cell>
        </row>
        <row r="2508">
          <cell r="B2508">
            <v>4836</v>
          </cell>
          <cell r="C2508" t="str">
            <v>NE</v>
          </cell>
          <cell r="D2508" t="str">
            <v>Municipal</v>
          </cell>
          <cell r="E2508">
            <v>8.4629439209247623E-3</v>
          </cell>
          <cell r="F2508">
            <v>0</v>
          </cell>
          <cell r="G2508">
            <v>0</v>
          </cell>
          <cell r="H2508">
            <v>651.71673227670317</v>
          </cell>
          <cell r="I2508">
            <v>11.608880937499999</v>
          </cell>
          <cell r="J2508">
            <v>0</v>
          </cell>
          <cell r="K2508">
            <v>0</v>
          </cell>
          <cell r="L2508">
            <v>0</v>
          </cell>
          <cell r="M2508">
            <v>0</v>
          </cell>
          <cell r="N2508">
            <v>5.469772260155663E-3</v>
          </cell>
          <cell r="O2508">
            <v>10091.252990068944</v>
          </cell>
          <cell r="P2508">
            <v>27428.238816931669</v>
          </cell>
          <cell r="Q2508">
            <v>43465.97183106756</v>
          </cell>
          <cell r="R2508">
            <v>55642.342206041627</v>
          </cell>
          <cell r="S2508">
            <v>117026.02581819012</v>
          </cell>
          <cell r="T2508">
            <v>1666.0935735699634</v>
          </cell>
          <cell r="U2508">
            <v>1687.2497729676811</v>
          </cell>
          <cell r="V2508">
            <v>1667.3917443362473</v>
          </cell>
          <cell r="W2508">
            <v>1694.5061465709121</v>
          </cell>
          <cell r="X2508">
            <v>1799.6829369043398</v>
          </cell>
          <cell r="Y2508">
            <v>562.85527297532406</v>
          </cell>
          <cell r="Z2508">
            <v>629.11728670144169</v>
          </cell>
          <cell r="AA2508">
            <v>659.61708379222637</v>
          </cell>
          <cell r="AB2508">
            <v>637.06177608469841</v>
          </cell>
          <cell r="AC2508">
            <v>629.6793920455716</v>
          </cell>
          <cell r="AD2508">
            <v>16.369153821873667</v>
          </cell>
          <cell r="AE2508">
            <v>16.545302429060456</v>
          </cell>
          <cell r="AF2508">
            <v>15.126932521651161</v>
          </cell>
          <cell r="AG2508">
            <v>14.844014339165351</v>
          </cell>
          <cell r="AH2508">
            <v>14.532905551997676</v>
          </cell>
        </row>
        <row r="2509">
          <cell r="B2509">
            <v>5097</v>
          </cell>
          <cell r="C2509" t="str">
            <v>NE</v>
          </cell>
          <cell r="D2509" t="str">
            <v>Municipal</v>
          </cell>
          <cell r="E2509">
            <v>8.4629439209247623E-3</v>
          </cell>
          <cell r="F2509">
            <v>0</v>
          </cell>
          <cell r="G2509">
            <v>0</v>
          </cell>
          <cell r="H2509">
            <v>651.71673227670317</v>
          </cell>
          <cell r="I2509">
            <v>11.608880937499999</v>
          </cell>
          <cell r="J2509">
            <v>0</v>
          </cell>
          <cell r="K2509">
            <v>0</v>
          </cell>
          <cell r="L2509">
            <v>0</v>
          </cell>
          <cell r="M2509">
            <v>0</v>
          </cell>
          <cell r="N2509">
            <v>5.469772260155663E-3</v>
          </cell>
          <cell r="O2509">
            <v>10091.252990068944</v>
          </cell>
          <cell r="P2509">
            <v>27428.238816931669</v>
          </cell>
          <cell r="Q2509">
            <v>43465.97183106756</v>
          </cell>
          <cell r="R2509">
            <v>55642.342206041627</v>
          </cell>
          <cell r="S2509">
            <v>117026.02581819012</v>
          </cell>
          <cell r="T2509">
            <v>1666.0935735699634</v>
          </cell>
          <cell r="U2509">
            <v>1687.2497729676811</v>
          </cell>
          <cell r="V2509">
            <v>1667.3917443362473</v>
          </cell>
          <cell r="W2509">
            <v>1694.5061465709121</v>
          </cell>
          <cell r="X2509">
            <v>1799.6829369043398</v>
          </cell>
          <cell r="Y2509">
            <v>562.85527297532406</v>
          </cell>
          <cell r="Z2509">
            <v>629.11728670144169</v>
          </cell>
          <cell r="AA2509">
            <v>659.61708379222637</v>
          </cell>
          <cell r="AB2509">
            <v>637.06177608469841</v>
          </cell>
          <cell r="AC2509">
            <v>629.6793920455716</v>
          </cell>
          <cell r="AD2509">
            <v>16.369153821873667</v>
          </cell>
          <cell r="AE2509">
            <v>16.545302429060456</v>
          </cell>
          <cell r="AF2509">
            <v>15.126932521651161</v>
          </cell>
          <cell r="AG2509">
            <v>14.844014339165351</v>
          </cell>
          <cell r="AH2509">
            <v>14.532905551997676</v>
          </cell>
        </row>
        <row r="2510">
          <cell r="B2510">
            <v>5850</v>
          </cell>
          <cell r="C2510" t="str">
            <v>NE</v>
          </cell>
          <cell r="D2510" t="str">
            <v>Municipal</v>
          </cell>
          <cell r="E2510">
            <v>8.4629439209247623E-3</v>
          </cell>
          <cell r="F2510">
            <v>0</v>
          </cell>
          <cell r="G2510">
            <v>0</v>
          </cell>
          <cell r="H2510">
            <v>651.71673227670317</v>
          </cell>
          <cell r="I2510">
            <v>11.608880937499999</v>
          </cell>
          <cell r="J2510">
            <v>0</v>
          </cell>
          <cell r="K2510">
            <v>0</v>
          </cell>
          <cell r="L2510">
            <v>0</v>
          </cell>
          <cell r="M2510">
            <v>0</v>
          </cell>
          <cell r="N2510">
            <v>5.469772260155663E-3</v>
          </cell>
          <cell r="O2510">
            <v>10091.252990068944</v>
          </cell>
          <cell r="P2510">
            <v>27428.238816931669</v>
          </cell>
          <cell r="Q2510">
            <v>43465.97183106756</v>
          </cell>
          <cell r="R2510">
            <v>55642.342206041627</v>
          </cell>
          <cell r="S2510">
            <v>117026.02581819012</v>
          </cell>
          <cell r="T2510">
            <v>1666.0935735699634</v>
          </cell>
          <cell r="U2510">
            <v>1687.2497729676811</v>
          </cell>
          <cell r="V2510">
            <v>1667.3917443362473</v>
          </cell>
          <cell r="W2510">
            <v>1694.5061465709121</v>
          </cell>
          <cell r="X2510">
            <v>1799.6829369043398</v>
          </cell>
          <cell r="Y2510">
            <v>562.85527297532406</v>
          </cell>
          <cell r="Z2510">
            <v>629.11728670144169</v>
          </cell>
          <cell r="AA2510">
            <v>659.61708379222637</v>
          </cell>
          <cell r="AB2510">
            <v>637.06177608469841</v>
          </cell>
          <cell r="AC2510">
            <v>629.6793920455716</v>
          </cell>
          <cell r="AD2510">
            <v>16.369153821873667</v>
          </cell>
          <cell r="AE2510">
            <v>16.545302429060456</v>
          </cell>
          <cell r="AF2510">
            <v>15.126932521651161</v>
          </cell>
          <cell r="AG2510">
            <v>14.844014339165351</v>
          </cell>
          <cell r="AH2510">
            <v>14.532905551997676</v>
          </cell>
        </row>
        <row r="2511">
          <cell r="B2511">
            <v>6132</v>
          </cell>
          <cell r="C2511" t="str">
            <v>NE</v>
          </cell>
          <cell r="D2511" t="str">
            <v>Municipal</v>
          </cell>
          <cell r="E2511">
            <v>8.4629439209247623E-3</v>
          </cell>
          <cell r="F2511">
            <v>0</v>
          </cell>
          <cell r="G2511">
            <v>0</v>
          </cell>
          <cell r="H2511">
            <v>651.71673227670317</v>
          </cell>
          <cell r="I2511">
            <v>11.608880937499999</v>
          </cell>
          <cell r="J2511">
            <v>0</v>
          </cell>
          <cell r="K2511">
            <v>0</v>
          </cell>
          <cell r="L2511">
            <v>0</v>
          </cell>
          <cell r="M2511">
            <v>0</v>
          </cell>
          <cell r="N2511">
            <v>5.469772260155663E-3</v>
          </cell>
          <cell r="O2511">
            <v>10091.252990068944</v>
          </cell>
          <cell r="P2511">
            <v>27428.238816931669</v>
          </cell>
          <cell r="Q2511">
            <v>43465.97183106756</v>
          </cell>
          <cell r="R2511">
            <v>55642.342206041627</v>
          </cell>
          <cell r="S2511">
            <v>117026.02581819012</v>
          </cell>
          <cell r="T2511">
            <v>1666.0935735699634</v>
          </cell>
          <cell r="U2511">
            <v>1687.2497729676811</v>
          </cell>
          <cell r="V2511">
            <v>1667.3917443362473</v>
          </cell>
          <cell r="W2511">
            <v>1694.5061465709121</v>
          </cell>
          <cell r="X2511">
            <v>1799.6829369043398</v>
          </cell>
          <cell r="Y2511">
            <v>562.85527297532406</v>
          </cell>
          <cell r="Z2511">
            <v>629.11728670144169</v>
          </cell>
          <cell r="AA2511">
            <v>659.61708379222637</v>
          </cell>
          <cell r="AB2511">
            <v>637.06177608469841</v>
          </cell>
          <cell r="AC2511">
            <v>629.6793920455716</v>
          </cell>
          <cell r="AD2511">
            <v>16.369153821873667</v>
          </cell>
          <cell r="AE2511">
            <v>16.545302429060456</v>
          </cell>
          <cell r="AF2511">
            <v>15.126932521651161</v>
          </cell>
          <cell r="AG2511">
            <v>14.844014339165351</v>
          </cell>
          <cell r="AH2511">
            <v>14.532905551997676</v>
          </cell>
        </row>
        <row r="2512">
          <cell r="B2512">
            <v>6175</v>
          </cell>
          <cell r="C2512" t="str">
            <v>NE</v>
          </cell>
          <cell r="D2512" t="str">
            <v>Municipal</v>
          </cell>
          <cell r="E2512">
            <v>8.4629439209247623E-3</v>
          </cell>
          <cell r="F2512">
            <v>0</v>
          </cell>
          <cell r="G2512">
            <v>0</v>
          </cell>
          <cell r="H2512">
            <v>651.71673227670317</v>
          </cell>
          <cell r="I2512">
            <v>11.608880937499999</v>
          </cell>
          <cell r="J2512">
            <v>0</v>
          </cell>
          <cell r="K2512">
            <v>0</v>
          </cell>
          <cell r="L2512">
            <v>0</v>
          </cell>
          <cell r="M2512">
            <v>0</v>
          </cell>
          <cell r="N2512">
            <v>5.469772260155663E-3</v>
          </cell>
          <cell r="O2512">
            <v>10091.252990068944</v>
          </cell>
          <cell r="P2512">
            <v>27428.238816931669</v>
          </cell>
          <cell r="Q2512">
            <v>43465.97183106756</v>
          </cell>
          <cell r="R2512">
            <v>55642.342206041627</v>
          </cell>
          <cell r="S2512">
            <v>117026.02581819012</v>
          </cell>
          <cell r="T2512">
            <v>1666.0935735699634</v>
          </cell>
          <cell r="U2512">
            <v>1687.2497729676811</v>
          </cell>
          <cell r="V2512">
            <v>1667.3917443362473</v>
          </cell>
          <cell r="W2512">
            <v>1694.5061465709121</v>
          </cell>
          <cell r="X2512">
            <v>1799.6829369043398</v>
          </cell>
          <cell r="Y2512">
            <v>562.85527297532406</v>
          </cell>
          <cell r="Z2512">
            <v>629.11728670144169</v>
          </cell>
          <cell r="AA2512">
            <v>659.61708379222637</v>
          </cell>
          <cell r="AB2512">
            <v>637.06177608469841</v>
          </cell>
          <cell r="AC2512">
            <v>629.6793920455716</v>
          </cell>
          <cell r="AD2512">
            <v>16.369153821873667</v>
          </cell>
          <cell r="AE2512">
            <v>16.545302429060456</v>
          </cell>
          <cell r="AF2512">
            <v>15.126932521651161</v>
          </cell>
          <cell r="AG2512">
            <v>14.844014339165351</v>
          </cell>
          <cell r="AH2512">
            <v>14.532905551997676</v>
          </cell>
        </row>
        <row r="2513">
          <cell r="B2513">
            <v>6723</v>
          </cell>
          <cell r="C2513" t="str">
            <v>NE</v>
          </cell>
          <cell r="D2513" t="str">
            <v>Municipal</v>
          </cell>
          <cell r="E2513">
            <v>8.4629439209247623E-3</v>
          </cell>
          <cell r="F2513">
            <v>0</v>
          </cell>
          <cell r="G2513">
            <v>0</v>
          </cell>
          <cell r="H2513">
            <v>651.71673227670317</v>
          </cell>
          <cell r="I2513">
            <v>11.608880937499999</v>
          </cell>
          <cell r="J2513">
            <v>0</v>
          </cell>
          <cell r="K2513">
            <v>0</v>
          </cell>
          <cell r="L2513">
            <v>0</v>
          </cell>
          <cell r="M2513">
            <v>0</v>
          </cell>
          <cell r="N2513">
            <v>5.469772260155663E-3</v>
          </cell>
          <cell r="O2513">
            <v>10091.252990068944</v>
          </cell>
          <cell r="P2513">
            <v>27428.238816931669</v>
          </cell>
          <cell r="Q2513">
            <v>43465.97183106756</v>
          </cell>
          <cell r="R2513">
            <v>55642.342206041627</v>
          </cell>
          <cell r="S2513">
            <v>117026.02581819012</v>
          </cell>
          <cell r="T2513">
            <v>1666.0935735699634</v>
          </cell>
          <cell r="U2513">
            <v>1687.2497729676811</v>
          </cell>
          <cell r="V2513">
            <v>1667.3917443362473</v>
          </cell>
          <cell r="W2513">
            <v>1694.5061465709121</v>
          </cell>
          <cell r="X2513">
            <v>1799.6829369043398</v>
          </cell>
          <cell r="Y2513">
            <v>562.85527297532406</v>
          </cell>
          <cell r="Z2513">
            <v>629.11728670144169</v>
          </cell>
          <cell r="AA2513">
            <v>659.61708379222637</v>
          </cell>
          <cell r="AB2513">
            <v>637.06177608469841</v>
          </cell>
          <cell r="AC2513">
            <v>629.6793920455716</v>
          </cell>
          <cell r="AD2513">
            <v>16.369153821873667</v>
          </cell>
          <cell r="AE2513">
            <v>16.545302429060456</v>
          </cell>
          <cell r="AF2513">
            <v>15.126932521651161</v>
          </cell>
          <cell r="AG2513">
            <v>14.844014339165351</v>
          </cell>
          <cell r="AH2513">
            <v>14.532905551997676</v>
          </cell>
        </row>
        <row r="2514">
          <cell r="B2514">
            <v>6779</v>
          </cell>
          <cell r="C2514" t="str">
            <v>NE</v>
          </cell>
          <cell r="D2514" t="str">
            <v>Municipal</v>
          </cell>
          <cell r="E2514">
            <v>0.22897348085704253</v>
          </cell>
          <cell r="F2514">
            <v>1</v>
          </cell>
          <cell r="G2514">
            <v>10932.648401826484</v>
          </cell>
          <cell r="H2514">
            <v>10932.648401826484</v>
          </cell>
          <cell r="I2514">
            <v>11.608880937499999</v>
          </cell>
          <cell r="J2514">
            <v>15484.3</v>
          </cell>
          <cell r="K2514">
            <v>143655</v>
          </cell>
          <cell r="L2514">
            <v>13140</v>
          </cell>
          <cell r="M2514">
            <v>9.5045850501374832E-2</v>
          </cell>
          <cell r="N2514">
            <v>9.5045850501374832E-2</v>
          </cell>
          <cell r="O2514">
            <v>10091.252990068944</v>
          </cell>
          <cell r="P2514">
            <v>27428.238816931669</v>
          </cell>
          <cell r="Q2514">
            <v>43465.97183106756</v>
          </cell>
          <cell r="R2514">
            <v>55642.342206041627</v>
          </cell>
          <cell r="S2514">
            <v>117026.02581819012</v>
          </cell>
          <cell r="T2514">
            <v>1666.0935735699634</v>
          </cell>
          <cell r="U2514">
            <v>1687.2497729676811</v>
          </cell>
          <cell r="V2514">
            <v>1667.3917443362473</v>
          </cell>
          <cell r="W2514">
            <v>1694.5061465709121</v>
          </cell>
          <cell r="X2514">
            <v>1799.6829369043398</v>
          </cell>
          <cell r="Y2514">
            <v>562.85527297532406</v>
          </cell>
          <cell r="Z2514">
            <v>629.11728670144169</v>
          </cell>
          <cell r="AA2514">
            <v>659.61708379222637</v>
          </cell>
          <cell r="AB2514">
            <v>637.06177608469841</v>
          </cell>
          <cell r="AC2514">
            <v>629.6793920455716</v>
          </cell>
          <cell r="AD2514">
            <v>16.369153821873667</v>
          </cell>
          <cell r="AE2514">
            <v>16.545302429060456</v>
          </cell>
          <cell r="AF2514">
            <v>15.126932521651161</v>
          </cell>
          <cell r="AG2514">
            <v>14.844014339165351</v>
          </cell>
          <cell r="AH2514">
            <v>14.532905551997676</v>
          </cell>
        </row>
        <row r="2515">
          <cell r="B2515">
            <v>6793</v>
          </cell>
          <cell r="C2515" t="str">
            <v>NE</v>
          </cell>
          <cell r="D2515" t="str">
            <v>Municipal</v>
          </cell>
          <cell r="E2515">
            <v>8.4629439209247623E-3</v>
          </cell>
          <cell r="F2515">
            <v>0</v>
          </cell>
          <cell r="G2515">
            <v>0</v>
          </cell>
          <cell r="H2515">
            <v>651.71673227670317</v>
          </cell>
          <cell r="I2515">
            <v>11.608880937499999</v>
          </cell>
          <cell r="J2515">
            <v>0</v>
          </cell>
          <cell r="K2515">
            <v>0</v>
          </cell>
          <cell r="L2515">
            <v>0</v>
          </cell>
          <cell r="M2515">
            <v>0</v>
          </cell>
          <cell r="N2515">
            <v>5.469772260155663E-3</v>
          </cell>
          <cell r="O2515">
            <v>10091.252990068944</v>
          </cell>
          <cell r="P2515">
            <v>27428.238816931669</v>
          </cell>
          <cell r="Q2515">
            <v>43465.97183106756</v>
          </cell>
          <cell r="R2515">
            <v>55642.342206041627</v>
          </cell>
          <cell r="S2515">
            <v>117026.02581819012</v>
          </cell>
          <cell r="T2515">
            <v>1666.0935735699634</v>
          </cell>
          <cell r="U2515">
            <v>1687.2497729676811</v>
          </cell>
          <cell r="V2515">
            <v>1667.3917443362473</v>
          </cell>
          <cell r="W2515">
            <v>1694.5061465709121</v>
          </cell>
          <cell r="X2515">
            <v>1799.6829369043398</v>
          </cell>
          <cell r="Y2515">
            <v>562.85527297532406</v>
          </cell>
          <cell r="Z2515">
            <v>629.11728670144169</v>
          </cell>
          <cell r="AA2515">
            <v>659.61708379222637</v>
          </cell>
          <cell r="AB2515">
            <v>637.06177608469841</v>
          </cell>
          <cell r="AC2515">
            <v>629.6793920455716</v>
          </cell>
          <cell r="AD2515">
            <v>16.369153821873667</v>
          </cell>
          <cell r="AE2515">
            <v>16.545302429060456</v>
          </cell>
          <cell r="AF2515">
            <v>15.126932521651161</v>
          </cell>
          <cell r="AG2515">
            <v>14.844014339165351</v>
          </cell>
          <cell r="AH2515">
            <v>14.532905551997676</v>
          </cell>
        </row>
        <row r="2516">
          <cell r="B2516">
            <v>7149</v>
          </cell>
          <cell r="C2516" t="str">
            <v>NE</v>
          </cell>
          <cell r="D2516" t="str">
            <v>Municipal</v>
          </cell>
          <cell r="E2516">
            <v>8.4629439209247623E-3</v>
          </cell>
          <cell r="F2516">
            <v>0</v>
          </cell>
          <cell r="G2516">
            <v>0</v>
          </cell>
          <cell r="H2516">
            <v>651.71673227670317</v>
          </cell>
          <cell r="I2516">
            <v>11.608880937499999</v>
          </cell>
          <cell r="J2516">
            <v>0</v>
          </cell>
          <cell r="K2516">
            <v>0</v>
          </cell>
          <cell r="L2516">
            <v>0</v>
          </cell>
          <cell r="M2516">
            <v>0</v>
          </cell>
          <cell r="N2516">
            <v>5.469772260155663E-3</v>
          </cell>
          <cell r="O2516">
            <v>10091.252990068944</v>
          </cell>
          <cell r="P2516">
            <v>27428.238816931669</v>
          </cell>
          <cell r="Q2516">
            <v>43465.97183106756</v>
          </cell>
          <cell r="R2516">
            <v>55642.342206041627</v>
          </cell>
          <cell r="S2516">
            <v>117026.02581819012</v>
          </cell>
          <cell r="T2516">
            <v>1666.0935735699634</v>
          </cell>
          <cell r="U2516">
            <v>1687.2497729676811</v>
          </cell>
          <cell r="V2516">
            <v>1667.3917443362473</v>
          </cell>
          <cell r="W2516">
            <v>1694.5061465709121</v>
          </cell>
          <cell r="X2516">
            <v>1799.6829369043398</v>
          </cell>
          <cell r="Y2516">
            <v>562.85527297532406</v>
          </cell>
          <cell r="Z2516">
            <v>629.11728670144169</v>
          </cell>
          <cell r="AA2516">
            <v>659.61708379222637</v>
          </cell>
          <cell r="AB2516">
            <v>637.06177608469841</v>
          </cell>
          <cell r="AC2516">
            <v>629.6793920455716</v>
          </cell>
          <cell r="AD2516">
            <v>16.369153821873667</v>
          </cell>
          <cell r="AE2516">
            <v>16.545302429060456</v>
          </cell>
          <cell r="AF2516">
            <v>15.126932521651161</v>
          </cell>
          <cell r="AG2516">
            <v>14.844014339165351</v>
          </cell>
          <cell r="AH2516">
            <v>14.532905551997676</v>
          </cell>
        </row>
        <row r="2517">
          <cell r="B2517">
            <v>7249</v>
          </cell>
          <cell r="C2517" t="str">
            <v>NE</v>
          </cell>
          <cell r="D2517" t="str">
            <v>Municipal</v>
          </cell>
          <cell r="E2517">
            <v>8.4629439209247623E-3</v>
          </cell>
          <cell r="F2517">
            <v>0</v>
          </cell>
          <cell r="G2517">
            <v>0</v>
          </cell>
          <cell r="H2517">
            <v>651.71673227670317</v>
          </cell>
          <cell r="I2517">
            <v>11.608880937499999</v>
          </cell>
          <cell r="J2517">
            <v>0</v>
          </cell>
          <cell r="K2517">
            <v>0</v>
          </cell>
          <cell r="L2517">
            <v>0</v>
          </cell>
          <cell r="M2517">
            <v>0</v>
          </cell>
          <cell r="N2517">
            <v>5.469772260155663E-3</v>
          </cell>
          <cell r="O2517">
            <v>10091.252990068944</v>
          </cell>
          <cell r="P2517">
            <v>27428.238816931669</v>
          </cell>
          <cell r="Q2517">
            <v>43465.97183106756</v>
          </cell>
          <cell r="R2517">
            <v>55642.342206041627</v>
          </cell>
          <cell r="S2517">
            <v>117026.02581819012</v>
          </cell>
          <cell r="T2517">
            <v>1666.0935735699634</v>
          </cell>
          <cell r="U2517">
            <v>1687.2497729676811</v>
          </cell>
          <cell r="V2517">
            <v>1667.3917443362473</v>
          </cell>
          <cell r="W2517">
            <v>1694.5061465709121</v>
          </cell>
          <cell r="X2517">
            <v>1799.6829369043398</v>
          </cell>
          <cell r="Y2517">
            <v>562.85527297532406</v>
          </cell>
          <cell r="Z2517">
            <v>629.11728670144169</v>
          </cell>
          <cell r="AA2517">
            <v>659.61708379222637</v>
          </cell>
          <cell r="AB2517">
            <v>637.06177608469841</v>
          </cell>
          <cell r="AC2517">
            <v>629.6793920455716</v>
          </cell>
          <cell r="AD2517">
            <v>16.369153821873667</v>
          </cell>
          <cell r="AE2517">
            <v>16.545302429060456</v>
          </cell>
          <cell r="AF2517">
            <v>15.126932521651161</v>
          </cell>
          <cell r="AG2517">
            <v>14.844014339165351</v>
          </cell>
          <cell r="AH2517">
            <v>14.532905551997676</v>
          </cell>
        </row>
        <row r="2518">
          <cell r="B2518">
            <v>40606</v>
          </cell>
          <cell r="C2518" t="str">
            <v>NE</v>
          </cell>
          <cell r="D2518" t="str">
            <v>Municipal</v>
          </cell>
          <cell r="E2518">
            <v>8.4629439209247623E-3</v>
          </cell>
          <cell r="F2518">
            <v>1</v>
          </cell>
          <cell r="G2518">
            <v>10066.844550765974</v>
          </cell>
          <cell r="H2518">
            <v>10066.844550765974</v>
          </cell>
          <cell r="I2518">
            <v>11.608880937499999</v>
          </cell>
          <cell r="J2518">
            <v>21160</v>
          </cell>
          <cell r="K2518">
            <v>218823</v>
          </cell>
          <cell r="L2518">
            <v>21737</v>
          </cell>
          <cell r="M2518">
            <v>8.2861002091821928E-2</v>
          </cell>
          <cell r="N2518">
            <v>8.2861002091821928E-2</v>
          </cell>
          <cell r="O2518">
            <v>10091.252990068944</v>
          </cell>
          <cell r="P2518">
            <v>27428.238816931669</v>
          </cell>
          <cell r="Q2518">
            <v>43465.97183106756</v>
          </cell>
          <cell r="R2518">
            <v>55642.342206041627</v>
          </cell>
          <cell r="S2518">
            <v>117026.02581819012</v>
          </cell>
          <cell r="T2518">
            <v>1666.0935735699634</v>
          </cell>
          <cell r="U2518">
            <v>1687.2497729676811</v>
          </cell>
          <cell r="V2518">
            <v>1667.3917443362473</v>
          </cell>
          <cell r="W2518">
            <v>1694.5061465709121</v>
          </cell>
          <cell r="X2518">
            <v>1799.6829369043398</v>
          </cell>
          <cell r="Y2518">
            <v>562.85527297532406</v>
          </cell>
          <cell r="Z2518">
            <v>629.11728670144169</v>
          </cell>
          <cell r="AA2518">
            <v>659.61708379222637</v>
          </cell>
          <cell r="AB2518">
            <v>637.06177608469841</v>
          </cell>
          <cell r="AC2518">
            <v>629.6793920455716</v>
          </cell>
          <cell r="AD2518">
            <v>16.369153821873667</v>
          </cell>
          <cell r="AE2518">
            <v>16.545302429060456</v>
          </cell>
          <cell r="AF2518">
            <v>15.126932521651161</v>
          </cell>
          <cell r="AG2518">
            <v>14.844014339165351</v>
          </cell>
          <cell r="AH2518">
            <v>14.532905551997676</v>
          </cell>
        </row>
        <row r="2519">
          <cell r="B2519">
            <v>7485</v>
          </cell>
          <cell r="C2519" t="str">
            <v>NE</v>
          </cell>
          <cell r="D2519" t="str">
            <v>Municipal</v>
          </cell>
          <cell r="E2519">
            <v>8.4629439209247623E-3</v>
          </cell>
          <cell r="F2519">
            <v>0</v>
          </cell>
          <cell r="G2519">
            <v>0</v>
          </cell>
          <cell r="H2519">
            <v>651.71673227670317</v>
          </cell>
          <cell r="I2519">
            <v>11.608880937499999</v>
          </cell>
          <cell r="J2519">
            <v>0</v>
          </cell>
          <cell r="K2519">
            <v>0</v>
          </cell>
          <cell r="L2519">
            <v>0</v>
          </cell>
          <cell r="M2519">
            <v>0</v>
          </cell>
          <cell r="N2519">
            <v>5.469772260155663E-3</v>
          </cell>
          <cell r="O2519">
            <v>10091.252990068944</v>
          </cell>
          <cell r="P2519">
            <v>27428.238816931669</v>
          </cell>
          <cell r="Q2519">
            <v>43465.97183106756</v>
          </cell>
          <cell r="R2519">
            <v>55642.342206041627</v>
          </cell>
          <cell r="S2519">
            <v>117026.02581819012</v>
          </cell>
          <cell r="T2519">
            <v>1666.0935735699634</v>
          </cell>
          <cell r="U2519">
            <v>1687.2497729676811</v>
          </cell>
          <cell r="V2519">
            <v>1667.3917443362473</v>
          </cell>
          <cell r="W2519">
            <v>1694.5061465709121</v>
          </cell>
          <cell r="X2519">
            <v>1799.6829369043398</v>
          </cell>
          <cell r="Y2519">
            <v>562.85527297532406</v>
          </cell>
          <cell r="Z2519">
            <v>629.11728670144169</v>
          </cell>
          <cell r="AA2519">
            <v>659.61708379222637</v>
          </cell>
          <cell r="AB2519">
            <v>637.06177608469841</v>
          </cell>
          <cell r="AC2519">
            <v>629.6793920455716</v>
          </cell>
          <cell r="AD2519">
            <v>16.369153821873667</v>
          </cell>
          <cell r="AE2519">
            <v>16.545302429060456</v>
          </cell>
          <cell r="AF2519">
            <v>15.126932521651161</v>
          </cell>
          <cell r="AG2519">
            <v>14.844014339165351</v>
          </cell>
          <cell r="AH2519">
            <v>14.532905551997676</v>
          </cell>
        </row>
        <row r="2520">
          <cell r="B2520">
            <v>8245</v>
          </cell>
          <cell r="C2520" t="str">
            <v>NE</v>
          </cell>
          <cell r="D2520" t="str">
            <v>Municipal</v>
          </cell>
          <cell r="E2520">
            <v>0.23274645826015691</v>
          </cell>
          <cell r="F2520">
            <v>1</v>
          </cell>
          <cell r="G2520">
            <v>9935.728293813514</v>
          </cell>
          <cell r="H2520">
            <v>9935.728293813514</v>
          </cell>
          <cell r="I2520">
            <v>11.608880937499999</v>
          </cell>
          <cell r="J2520">
            <v>11449</v>
          </cell>
          <cell r="K2520">
            <v>111459</v>
          </cell>
          <cell r="L2520">
            <v>11218</v>
          </cell>
          <cell r="M2520">
            <v>8.8698614591172537E-2</v>
          </cell>
          <cell r="N2520">
            <v>8.8698614591172537E-2</v>
          </cell>
          <cell r="O2520">
            <v>10091.252990068944</v>
          </cell>
          <cell r="P2520">
            <v>27428.238816931669</v>
          </cell>
          <cell r="Q2520">
            <v>43465.97183106756</v>
          </cell>
          <cell r="R2520">
            <v>55642.342206041627</v>
          </cell>
          <cell r="S2520">
            <v>117026.02581819012</v>
          </cell>
          <cell r="T2520">
            <v>1666.0935735699634</v>
          </cell>
          <cell r="U2520">
            <v>1687.2497729676811</v>
          </cell>
          <cell r="V2520">
            <v>1667.3917443362473</v>
          </cell>
          <cell r="W2520">
            <v>1694.5061465709121</v>
          </cell>
          <cell r="X2520">
            <v>1799.6829369043398</v>
          </cell>
          <cell r="Y2520">
            <v>562.85527297532406</v>
          </cell>
          <cell r="Z2520">
            <v>629.11728670144169</v>
          </cell>
          <cell r="AA2520">
            <v>659.61708379222637</v>
          </cell>
          <cell r="AB2520">
            <v>637.06177608469841</v>
          </cell>
          <cell r="AC2520">
            <v>629.6793920455716</v>
          </cell>
          <cell r="AD2520">
            <v>16.369153821873667</v>
          </cell>
          <cell r="AE2520">
            <v>16.545302429060456</v>
          </cell>
          <cell r="AF2520">
            <v>15.126932521651161</v>
          </cell>
          <cell r="AG2520">
            <v>14.844014339165351</v>
          </cell>
          <cell r="AH2520">
            <v>14.532905551997676</v>
          </cell>
        </row>
        <row r="2521">
          <cell r="B2521">
            <v>8375</v>
          </cell>
          <cell r="C2521" t="str">
            <v>NE</v>
          </cell>
          <cell r="D2521" t="str">
            <v>Municipal</v>
          </cell>
          <cell r="E2521">
            <v>8.4629439209247623E-3</v>
          </cell>
          <cell r="F2521">
            <v>0</v>
          </cell>
          <cell r="G2521">
            <v>0</v>
          </cell>
          <cell r="H2521">
            <v>651.71673227670317</v>
          </cell>
          <cell r="I2521">
            <v>11.608880937499999</v>
          </cell>
          <cell r="J2521">
            <v>0</v>
          </cell>
          <cell r="K2521">
            <v>0</v>
          </cell>
          <cell r="L2521">
            <v>0</v>
          </cell>
          <cell r="M2521">
            <v>0</v>
          </cell>
          <cell r="N2521">
            <v>5.469772260155663E-3</v>
          </cell>
          <cell r="O2521">
            <v>10091.252990068944</v>
          </cell>
          <cell r="P2521">
            <v>27428.238816931669</v>
          </cell>
          <cell r="Q2521">
            <v>43465.97183106756</v>
          </cell>
          <cell r="R2521">
            <v>55642.342206041627</v>
          </cell>
          <cell r="S2521">
            <v>117026.02581819012</v>
          </cell>
          <cell r="T2521">
            <v>1666.0935735699634</v>
          </cell>
          <cell r="U2521">
            <v>1687.2497729676811</v>
          </cell>
          <cell r="V2521">
            <v>1667.3917443362473</v>
          </cell>
          <cell r="W2521">
            <v>1694.5061465709121</v>
          </cell>
          <cell r="X2521">
            <v>1799.6829369043398</v>
          </cell>
          <cell r="Y2521">
            <v>562.85527297532406</v>
          </cell>
          <cell r="Z2521">
            <v>629.11728670144169</v>
          </cell>
          <cell r="AA2521">
            <v>659.61708379222637</v>
          </cell>
          <cell r="AB2521">
            <v>637.06177608469841</v>
          </cell>
          <cell r="AC2521">
            <v>629.6793920455716</v>
          </cell>
          <cell r="AD2521">
            <v>16.369153821873667</v>
          </cell>
          <cell r="AE2521">
            <v>16.545302429060456</v>
          </cell>
          <cell r="AF2521">
            <v>15.126932521651161</v>
          </cell>
          <cell r="AG2521">
            <v>14.844014339165351</v>
          </cell>
          <cell r="AH2521">
            <v>14.532905551997676</v>
          </cell>
        </row>
        <row r="2522">
          <cell r="B2522">
            <v>10229</v>
          </cell>
          <cell r="C2522" t="str">
            <v>NE</v>
          </cell>
          <cell r="D2522" t="str">
            <v>Municipal</v>
          </cell>
          <cell r="E2522">
            <v>8.4629439209247623E-3</v>
          </cell>
          <cell r="F2522">
            <v>0</v>
          </cell>
          <cell r="G2522">
            <v>0</v>
          </cell>
          <cell r="H2522">
            <v>651.71673227670317</v>
          </cell>
          <cell r="I2522">
            <v>11.608880937499999</v>
          </cell>
          <cell r="J2522">
            <v>0</v>
          </cell>
          <cell r="K2522">
            <v>0</v>
          </cell>
          <cell r="L2522">
            <v>0</v>
          </cell>
          <cell r="M2522">
            <v>0</v>
          </cell>
          <cell r="N2522">
            <v>5.469772260155663E-3</v>
          </cell>
          <cell r="O2522">
            <v>10091.252990068944</v>
          </cell>
          <cell r="P2522">
            <v>27428.238816931669</v>
          </cell>
          <cell r="Q2522">
            <v>43465.97183106756</v>
          </cell>
          <cell r="R2522">
            <v>55642.342206041627</v>
          </cell>
          <cell r="S2522">
            <v>117026.02581819012</v>
          </cell>
          <cell r="T2522">
            <v>1666.0935735699634</v>
          </cell>
          <cell r="U2522">
            <v>1687.2497729676811</v>
          </cell>
          <cell r="V2522">
            <v>1667.3917443362473</v>
          </cell>
          <cell r="W2522">
            <v>1694.5061465709121</v>
          </cell>
          <cell r="X2522">
            <v>1799.6829369043398</v>
          </cell>
          <cell r="Y2522">
            <v>562.85527297532406</v>
          </cell>
          <cell r="Z2522">
            <v>629.11728670144169</v>
          </cell>
          <cell r="AA2522">
            <v>659.61708379222637</v>
          </cell>
          <cell r="AB2522">
            <v>637.06177608469841</v>
          </cell>
          <cell r="AC2522">
            <v>629.6793920455716</v>
          </cell>
          <cell r="AD2522">
            <v>16.369153821873667</v>
          </cell>
          <cell r="AE2522">
            <v>16.545302429060456</v>
          </cell>
          <cell r="AF2522">
            <v>15.126932521651161</v>
          </cell>
          <cell r="AG2522">
            <v>14.844014339165351</v>
          </cell>
          <cell r="AH2522">
            <v>14.532905551997676</v>
          </cell>
        </row>
        <row r="2523">
          <cell r="B2523">
            <v>8717</v>
          </cell>
          <cell r="C2523" t="str">
            <v>NE</v>
          </cell>
          <cell r="D2523" t="str">
            <v>Municipal</v>
          </cell>
          <cell r="E2523">
            <v>8.4629439209247623E-3</v>
          </cell>
          <cell r="F2523">
            <v>0</v>
          </cell>
          <cell r="G2523">
            <v>0</v>
          </cell>
          <cell r="H2523">
            <v>651.71673227670317</v>
          </cell>
          <cell r="I2523">
            <v>11.608880937499999</v>
          </cell>
          <cell r="J2523">
            <v>0</v>
          </cell>
          <cell r="K2523">
            <v>0</v>
          </cell>
          <cell r="L2523">
            <v>0</v>
          </cell>
          <cell r="M2523">
            <v>0</v>
          </cell>
          <cell r="N2523">
            <v>5.469772260155663E-3</v>
          </cell>
          <cell r="O2523">
            <v>10091.252990068944</v>
          </cell>
          <cell r="P2523">
            <v>27428.238816931669</v>
          </cell>
          <cell r="Q2523">
            <v>43465.97183106756</v>
          </cell>
          <cell r="R2523">
            <v>55642.342206041627</v>
          </cell>
          <cell r="S2523">
            <v>117026.02581819012</v>
          </cell>
          <cell r="T2523">
            <v>1666.0935735699634</v>
          </cell>
          <cell r="U2523">
            <v>1687.2497729676811</v>
          </cell>
          <cell r="V2523">
            <v>1667.3917443362473</v>
          </cell>
          <cell r="W2523">
            <v>1694.5061465709121</v>
          </cell>
          <cell r="X2523">
            <v>1799.6829369043398</v>
          </cell>
          <cell r="Y2523">
            <v>562.85527297532406</v>
          </cell>
          <cell r="Z2523">
            <v>629.11728670144169</v>
          </cell>
          <cell r="AA2523">
            <v>659.61708379222637</v>
          </cell>
          <cell r="AB2523">
            <v>637.06177608469841</v>
          </cell>
          <cell r="AC2523">
            <v>629.6793920455716</v>
          </cell>
          <cell r="AD2523">
            <v>16.369153821873667</v>
          </cell>
          <cell r="AE2523">
            <v>16.545302429060456</v>
          </cell>
          <cell r="AF2523">
            <v>15.126932521651161</v>
          </cell>
          <cell r="AG2523">
            <v>14.844014339165351</v>
          </cell>
          <cell r="AH2523">
            <v>14.532905551997676</v>
          </cell>
        </row>
        <row r="2524">
          <cell r="B2524">
            <v>9022</v>
          </cell>
          <cell r="C2524" t="str">
            <v>NE</v>
          </cell>
          <cell r="D2524" t="str">
            <v>Municipal</v>
          </cell>
          <cell r="E2524">
            <v>8.4629439209247623E-3</v>
          </cell>
          <cell r="F2524">
            <v>0</v>
          </cell>
          <cell r="G2524">
            <v>0</v>
          </cell>
          <cell r="H2524">
            <v>651.71673227670317</v>
          </cell>
          <cell r="I2524">
            <v>11.608880937499999</v>
          </cell>
          <cell r="J2524">
            <v>0</v>
          </cell>
          <cell r="K2524">
            <v>0</v>
          </cell>
          <cell r="L2524">
            <v>0</v>
          </cell>
          <cell r="M2524">
            <v>0</v>
          </cell>
          <cell r="N2524">
            <v>5.469772260155663E-3</v>
          </cell>
          <cell r="O2524">
            <v>10091.252990068944</v>
          </cell>
          <cell r="P2524">
            <v>27428.238816931669</v>
          </cell>
          <cell r="Q2524">
            <v>43465.97183106756</v>
          </cell>
          <cell r="R2524">
            <v>55642.342206041627</v>
          </cell>
          <cell r="S2524">
            <v>117026.02581819012</v>
          </cell>
          <cell r="T2524">
            <v>1666.0935735699634</v>
          </cell>
          <cell r="U2524">
            <v>1687.2497729676811</v>
          </cell>
          <cell r="V2524">
            <v>1667.3917443362473</v>
          </cell>
          <cell r="W2524">
            <v>1694.5061465709121</v>
          </cell>
          <cell r="X2524">
            <v>1799.6829369043398</v>
          </cell>
          <cell r="Y2524">
            <v>562.85527297532406</v>
          </cell>
          <cell r="Z2524">
            <v>629.11728670144169</v>
          </cell>
          <cell r="AA2524">
            <v>659.61708379222637</v>
          </cell>
          <cell r="AB2524">
            <v>637.06177608469841</v>
          </cell>
          <cell r="AC2524">
            <v>629.6793920455716</v>
          </cell>
          <cell r="AD2524">
            <v>16.369153821873667</v>
          </cell>
          <cell r="AE2524">
            <v>16.545302429060456</v>
          </cell>
          <cell r="AF2524">
            <v>15.126932521651161</v>
          </cell>
          <cell r="AG2524">
            <v>14.844014339165351</v>
          </cell>
          <cell r="AH2524">
            <v>14.532905551997676</v>
          </cell>
        </row>
        <row r="2525">
          <cell r="B2525">
            <v>9217</v>
          </cell>
          <cell r="C2525" t="str">
            <v>NE</v>
          </cell>
          <cell r="D2525" t="str">
            <v>Municipal</v>
          </cell>
          <cell r="E2525">
            <v>8.4629439209247623E-3</v>
          </cell>
          <cell r="F2525">
            <v>0</v>
          </cell>
          <cell r="G2525">
            <v>0</v>
          </cell>
          <cell r="H2525">
            <v>651.71673227670317</v>
          </cell>
          <cell r="I2525">
            <v>11.608880937499999</v>
          </cell>
          <cell r="J2525">
            <v>0</v>
          </cell>
          <cell r="K2525">
            <v>0</v>
          </cell>
          <cell r="L2525">
            <v>0</v>
          </cell>
          <cell r="M2525">
            <v>0</v>
          </cell>
          <cell r="N2525">
            <v>5.469772260155663E-3</v>
          </cell>
          <cell r="O2525">
            <v>10091.252990068944</v>
          </cell>
          <cell r="P2525">
            <v>27428.238816931669</v>
          </cell>
          <cell r="Q2525">
            <v>43465.97183106756</v>
          </cell>
          <cell r="R2525">
            <v>55642.342206041627</v>
          </cell>
          <cell r="S2525">
            <v>117026.02581819012</v>
          </cell>
          <cell r="T2525">
            <v>1666.0935735699634</v>
          </cell>
          <cell r="U2525">
            <v>1687.2497729676811</v>
          </cell>
          <cell r="V2525">
            <v>1667.3917443362473</v>
          </cell>
          <cell r="W2525">
            <v>1694.5061465709121</v>
          </cell>
          <cell r="X2525">
            <v>1799.6829369043398</v>
          </cell>
          <cell r="Y2525">
            <v>562.85527297532406</v>
          </cell>
          <cell r="Z2525">
            <v>629.11728670144169</v>
          </cell>
          <cell r="AA2525">
            <v>659.61708379222637</v>
          </cell>
          <cell r="AB2525">
            <v>637.06177608469841</v>
          </cell>
          <cell r="AC2525">
            <v>629.6793920455716</v>
          </cell>
          <cell r="AD2525">
            <v>16.369153821873667</v>
          </cell>
          <cell r="AE2525">
            <v>16.545302429060456</v>
          </cell>
          <cell r="AF2525">
            <v>15.126932521651161</v>
          </cell>
          <cell r="AG2525">
            <v>14.844014339165351</v>
          </cell>
          <cell r="AH2525">
            <v>14.532905551997676</v>
          </cell>
        </row>
        <row r="2526">
          <cell r="B2526">
            <v>9274</v>
          </cell>
          <cell r="C2526" t="str">
            <v>NE</v>
          </cell>
          <cell r="D2526" t="str">
            <v>Municipal</v>
          </cell>
          <cell r="E2526">
            <v>8.4629439209247623E-3</v>
          </cell>
          <cell r="F2526">
            <v>0</v>
          </cell>
          <cell r="G2526">
            <v>0</v>
          </cell>
          <cell r="H2526">
            <v>651.71673227670317</v>
          </cell>
          <cell r="I2526">
            <v>11.608880937499999</v>
          </cell>
          <cell r="J2526">
            <v>0</v>
          </cell>
          <cell r="K2526">
            <v>0</v>
          </cell>
          <cell r="L2526">
            <v>0</v>
          </cell>
          <cell r="M2526">
            <v>0</v>
          </cell>
          <cell r="N2526">
            <v>5.469772260155663E-3</v>
          </cell>
          <cell r="O2526">
            <v>10091.252990068944</v>
          </cell>
          <cell r="P2526">
            <v>27428.238816931669</v>
          </cell>
          <cell r="Q2526">
            <v>43465.97183106756</v>
          </cell>
          <cell r="R2526">
            <v>55642.342206041627</v>
          </cell>
          <cell r="S2526">
            <v>117026.02581819012</v>
          </cell>
          <cell r="T2526">
            <v>1666.0935735699634</v>
          </cell>
          <cell r="U2526">
            <v>1687.2497729676811</v>
          </cell>
          <cell r="V2526">
            <v>1667.3917443362473</v>
          </cell>
          <cell r="W2526">
            <v>1694.5061465709121</v>
          </cell>
          <cell r="X2526">
            <v>1799.6829369043398</v>
          </cell>
          <cell r="Y2526">
            <v>562.85527297532406</v>
          </cell>
          <cell r="Z2526">
            <v>629.11728670144169</v>
          </cell>
          <cell r="AA2526">
            <v>659.61708379222637</v>
          </cell>
          <cell r="AB2526">
            <v>637.06177608469841</v>
          </cell>
          <cell r="AC2526">
            <v>629.6793920455716</v>
          </cell>
          <cell r="AD2526">
            <v>16.369153821873667</v>
          </cell>
          <cell r="AE2526">
            <v>16.545302429060456</v>
          </cell>
          <cell r="AF2526">
            <v>15.126932521651161</v>
          </cell>
          <cell r="AG2526">
            <v>14.844014339165351</v>
          </cell>
          <cell r="AH2526">
            <v>14.532905551997676</v>
          </cell>
        </row>
        <row r="2527">
          <cell r="B2527">
            <v>10260</v>
          </cell>
          <cell r="C2527" t="str">
            <v>NE</v>
          </cell>
          <cell r="D2527" t="str">
            <v>Municipal</v>
          </cell>
          <cell r="E2527">
            <v>8.4629439209247623E-3</v>
          </cell>
          <cell r="F2527">
            <v>0</v>
          </cell>
          <cell r="G2527">
            <v>0</v>
          </cell>
          <cell r="H2527">
            <v>651.71673227670317</v>
          </cell>
          <cell r="I2527">
            <v>11.608880937499999</v>
          </cell>
          <cell r="J2527">
            <v>0</v>
          </cell>
          <cell r="K2527">
            <v>0</v>
          </cell>
          <cell r="L2527">
            <v>0</v>
          </cell>
          <cell r="M2527">
            <v>0</v>
          </cell>
          <cell r="N2527">
            <v>5.469772260155663E-3</v>
          </cell>
          <cell r="O2527">
            <v>10091.252990068944</v>
          </cell>
          <cell r="P2527">
            <v>27428.238816931669</v>
          </cell>
          <cell r="Q2527">
            <v>43465.97183106756</v>
          </cell>
          <cell r="R2527">
            <v>55642.342206041627</v>
          </cell>
          <cell r="S2527">
            <v>117026.02581819012</v>
          </cell>
          <cell r="T2527">
            <v>1666.0935735699634</v>
          </cell>
          <cell r="U2527">
            <v>1687.2497729676811</v>
          </cell>
          <cell r="V2527">
            <v>1667.3917443362473</v>
          </cell>
          <cell r="W2527">
            <v>1694.5061465709121</v>
          </cell>
          <cell r="X2527">
            <v>1799.6829369043398</v>
          </cell>
          <cell r="Y2527">
            <v>562.85527297532406</v>
          </cell>
          <cell r="Z2527">
            <v>629.11728670144169</v>
          </cell>
          <cell r="AA2527">
            <v>659.61708379222637</v>
          </cell>
          <cell r="AB2527">
            <v>637.06177608469841</v>
          </cell>
          <cell r="AC2527">
            <v>629.6793920455716</v>
          </cell>
          <cell r="AD2527">
            <v>16.369153821873667</v>
          </cell>
          <cell r="AE2527">
            <v>16.545302429060456</v>
          </cell>
          <cell r="AF2527">
            <v>15.126932521651161</v>
          </cell>
          <cell r="AG2527">
            <v>14.844014339165351</v>
          </cell>
          <cell r="AH2527">
            <v>14.532905551997676</v>
          </cell>
        </row>
        <row r="2528">
          <cell r="B2528">
            <v>10760</v>
          </cell>
          <cell r="C2528" t="str">
            <v>NE</v>
          </cell>
          <cell r="D2528" t="str">
            <v>Municipal</v>
          </cell>
          <cell r="E2528">
            <v>8.4629439209247623E-3</v>
          </cell>
          <cell r="F2528">
            <v>0</v>
          </cell>
          <cell r="G2528">
            <v>0</v>
          </cell>
          <cell r="H2528">
            <v>651.71673227670317</v>
          </cell>
          <cell r="I2528">
            <v>11.608880937499999</v>
          </cell>
          <cell r="J2528">
            <v>0</v>
          </cell>
          <cell r="K2528">
            <v>0</v>
          </cell>
          <cell r="L2528">
            <v>0</v>
          </cell>
          <cell r="M2528">
            <v>0</v>
          </cell>
          <cell r="N2528">
            <v>5.469772260155663E-3</v>
          </cell>
          <cell r="O2528">
            <v>10091.252990068944</v>
          </cell>
          <cell r="P2528">
            <v>27428.238816931669</v>
          </cell>
          <cell r="Q2528">
            <v>43465.97183106756</v>
          </cell>
          <cell r="R2528">
            <v>55642.342206041627</v>
          </cell>
          <cell r="S2528">
            <v>117026.02581819012</v>
          </cell>
          <cell r="T2528">
            <v>1666.0935735699634</v>
          </cell>
          <cell r="U2528">
            <v>1687.2497729676811</v>
          </cell>
          <cell r="V2528">
            <v>1667.3917443362473</v>
          </cell>
          <cell r="W2528">
            <v>1694.5061465709121</v>
          </cell>
          <cell r="X2528">
            <v>1799.6829369043398</v>
          </cell>
          <cell r="Y2528">
            <v>562.85527297532406</v>
          </cell>
          <cell r="Z2528">
            <v>629.11728670144169</v>
          </cell>
          <cell r="AA2528">
            <v>659.61708379222637</v>
          </cell>
          <cell r="AB2528">
            <v>637.06177608469841</v>
          </cell>
          <cell r="AC2528">
            <v>629.6793920455716</v>
          </cell>
          <cell r="AD2528">
            <v>16.369153821873667</v>
          </cell>
          <cell r="AE2528">
            <v>16.545302429060456</v>
          </cell>
          <cell r="AF2528">
            <v>15.126932521651161</v>
          </cell>
          <cell r="AG2528">
            <v>14.844014339165351</v>
          </cell>
          <cell r="AH2528">
            <v>14.532905551997676</v>
          </cell>
        </row>
        <row r="2529">
          <cell r="B2529">
            <v>10967</v>
          </cell>
          <cell r="C2529" t="str">
            <v>NE</v>
          </cell>
          <cell r="D2529" t="str">
            <v>Municipal</v>
          </cell>
          <cell r="E2529">
            <v>8.4629439209247623E-3</v>
          </cell>
          <cell r="F2529">
            <v>1</v>
          </cell>
          <cell r="G2529">
            <v>15039.843967679019</v>
          </cell>
          <cell r="H2529">
            <v>15039.843967679019</v>
          </cell>
          <cell r="I2529">
            <v>11.608880937499999</v>
          </cell>
          <cell r="J2529">
            <v>5362</v>
          </cell>
          <cell r="K2529">
            <v>53978</v>
          </cell>
          <cell r="L2529">
            <v>3589</v>
          </cell>
          <cell r="M2529">
            <v>9.0074265733886952E-2</v>
          </cell>
          <cell r="N2529">
            <v>9.0074265733886952E-2</v>
          </cell>
          <cell r="O2529">
            <v>10091.252990068944</v>
          </cell>
          <cell r="P2529">
            <v>27428.238816931669</v>
          </cell>
          <cell r="Q2529">
            <v>43465.97183106756</v>
          </cell>
          <cell r="R2529">
            <v>55642.342206041627</v>
          </cell>
          <cell r="S2529">
            <v>117026.02581819012</v>
          </cell>
          <cell r="T2529">
            <v>1666.0935735699634</v>
          </cell>
          <cell r="U2529">
            <v>1687.2497729676811</v>
          </cell>
          <cell r="V2529">
            <v>1667.3917443362473</v>
          </cell>
          <cell r="W2529">
            <v>1694.5061465709121</v>
          </cell>
          <cell r="X2529">
            <v>1799.6829369043398</v>
          </cell>
          <cell r="Y2529">
            <v>562.85527297532406</v>
          </cell>
          <cell r="Z2529">
            <v>629.11728670144169</v>
          </cell>
          <cell r="AA2529">
            <v>659.61708379222637</v>
          </cell>
          <cell r="AB2529">
            <v>637.06177608469841</v>
          </cell>
          <cell r="AC2529">
            <v>629.6793920455716</v>
          </cell>
          <cell r="AD2529">
            <v>16.369153821873667</v>
          </cell>
          <cell r="AE2529">
            <v>16.545302429060456</v>
          </cell>
          <cell r="AF2529">
            <v>15.126932521651161</v>
          </cell>
          <cell r="AG2529">
            <v>14.844014339165351</v>
          </cell>
          <cell r="AH2529">
            <v>14.532905551997676</v>
          </cell>
        </row>
        <row r="2530">
          <cell r="B2530">
            <v>11122</v>
          </cell>
          <cell r="C2530" t="str">
            <v>NE</v>
          </cell>
          <cell r="D2530" t="str">
            <v>Municipal</v>
          </cell>
          <cell r="E2530">
            <v>8.4629439209247623E-3</v>
          </cell>
          <cell r="F2530">
            <v>0</v>
          </cell>
          <cell r="G2530">
            <v>0</v>
          </cell>
          <cell r="H2530">
            <v>651.71673227670317</v>
          </cell>
          <cell r="I2530">
            <v>11.608880937499999</v>
          </cell>
          <cell r="J2530">
            <v>0</v>
          </cell>
          <cell r="K2530">
            <v>0</v>
          </cell>
          <cell r="L2530">
            <v>0</v>
          </cell>
          <cell r="M2530">
            <v>0</v>
          </cell>
          <cell r="N2530">
            <v>5.469772260155663E-3</v>
          </cell>
          <cell r="O2530">
            <v>10091.252990068944</v>
          </cell>
          <cell r="P2530">
            <v>27428.238816931669</v>
          </cell>
          <cell r="Q2530">
            <v>43465.97183106756</v>
          </cell>
          <cell r="R2530">
            <v>55642.342206041627</v>
          </cell>
          <cell r="S2530">
            <v>117026.02581819012</v>
          </cell>
          <cell r="T2530">
            <v>1666.0935735699634</v>
          </cell>
          <cell r="U2530">
            <v>1687.2497729676811</v>
          </cell>
          <cell r="V2530">
            <v>1667.3917443362473</v>
          </cell>
          <cell r="W2530">
            <v>1694.5061465709121</v>
          </cell>
          <cell r="X2530">
            <v>1799.6829369043398</v>
          </cell>
          <cell r="Y2530">
            <v>562.85527297532406</v>
          </cell>
          <cell r="Z2530">
            <v>629.11728670144169</v>
          </cell>
          <cell r="AA2530">
            <v>659.61708379222637</v>
          </cell>
          <cell r="AB2530">
            <v>637.06177608469841</v>
          </cell>
          <cell r="AC2530">
            <v>629.6793920455716</v>
          </cell>
          <cell r="AD2530">
            <v>16.369153821873667</v>
          </cell>
          <cell r="AE2530">
            <v>16.545302429060456</v>
          </cell>
          <cell r="AF2530">
            <v>15.126932521651161</v>
          </cell>
          <cell r="AG2530">
            <v>14.844014339165351</v>
          </cell>
          <cell r="AH2530">
            <v>14.532905551997676</v>
          </cell>
        </row>
        <row r="2531">
          <cell r="B2531">
            <v>11372</v>
          </cell>
          <cell r="C2531" t="str">
            <v>NE</v>
          </cell>
          <cell r="D2531" t="str">
            <v>Municipal</v>
          </cell>
          <cell r="E2531">
            <v>8.4629439209247623E-3</v>
          </cell>
          <cell r="F2531">
            <v>0</v>
          </cell>
          <cell r="G2531">
            <v>0</v>
          </cell>
          <cell r="H2531">
            <v>651.71673227670317</v>
          </cell>
          <cell r="I2531">
            <v>11.608880937499999</v>
          </cell>
          <cell r="J2531">
            <v>0</v>
          </cell>
          <cell r="K2531">
            <v>0</v>
          </cell>
          <cell r="L2531">
            <v>0</v>
          </cell>
          <cell r="M2531">
            <v>0</v>
          </cell>
          <cell r="N2531">
            <v>5.469772260155663E-3</v>
          </cell>
          <cell r="O2531">
            <v>10091.252990068944</v>
          </cell>
          <cell r="P2531">
            <v>27428.238816931669</v>
          </cell>
          <cell r="Q2531">
            <v>43465.97183106756</v>
          </cell>
          <cell r="R2531">
            <v>55642.342206041627</v>
          </cell>
          <cell r="S2531">
            <v>117026.02581819012</v>
          </cell>
          <cell r="T2531">
            <v>1666.0935735699634</v>
          </cell>
          <cell r="U2531">
            <v>1687.2497729676811</v>
          </cell>
          <cell r="V2531">
            <v>1667.3917443362473</v>
          </cell>
          <cell r="W2531">
            <v>1694.5061465709121</v>
          </cell>
          <cell r="X2531">
            <v>1799.6829369043398</v>
          </cell>
          <cell r="Y2531">
            <v>562.85527297532406</v>
          </cell>
          <cell r="Z2531">
            <v>629.11728670144169</v>
          </cell>
          <cell r="AA2531">
            <v>659.61708379222637</v>
          </cell>
          <cell r="AB2531">
            <v>637.06177608469841</v>
          </cell>
          <cell r="AC2531">
            <v>629.6793920455716</v>
          </cell>
          <cell r="AD2531">
            <v>16.369153821873667</v>
          </cell>
          <cell r="AE2531">
            <v>16.545302429060456</v>
          </cell>
          <cell r="AF2531">
            <v>15.126932521651161</v>
          </cell>
          <cell r="AG2531">
            <v>14.844014339165351</v>
          </cell>
          <cell r="AH2531">
            <v>14.532905551997676</v>
          </cell>
        </row>
        <row r="2532">
          <cell r="B2532">
            <v>11481</v>
          </cell>
          <cell r="C2532" t="str">
            <v>NE</v>
          </cell>
          <cell r="D2532" t="str">
            <v>Municipal</v>
          </cell>
          <cell r="E2532">
            <v>8.4629439209247623E-3</v>
          </cell>
          <cell r="F2532">
            <v>0</v>
          </cell>
          <cell r="G2532">
            <v>0</v>
          </cell>
          <cell r="H2532">
            <v>651.71673227670317</v>
          </cell>
          <cell r="I2532">
            <v>11.608880937499999</v>
          </cell>
          <cell r="J2532">
            <v>0</v>
          </cell>
          <cell r="K2532">
            <v>0</v>
          </cell>
          <cell r="L2532">
            <v>0</v>
          </cell>
          <cell r="M2532">
            <v>0</v>
          </cell>
          <cell r="N2532">
            <v>5.469772260155663E-3</v>
          </cell>
          <cell r="O2532">
            <v>10091.252990068944</v>
          </cell>
          <cell r="P2532">
            <v>27428.238816931669</v>
          </cell>
          <cell r="Q2532">
            <v>43465.97183106756</v>
          </cell>
          <cell r="R2532">
            <v>55642.342206041627</v>
          </cell>
          <cell r="S2532">
            <v>117026.02581819012</v>
          </cell>
          <cell r="T2532">
            <v>1666.0935735699634</v>
          </cell>
          <cell r="U2532">
            <v>1687.2497729676811</v>
          </cell>
          <cell r="V2532">
            <v>1667.3917443362473</v>
          </cell>
          <cell r="W2532">
            <v>1694.5061465709121</v>
          </cell>
          <cell r="X2532">
            <v>1799.6829369043398</v>
          </cell>
          <cell r="Y2532">
            <v>562.85527297532406</v>
          </cell>
          <cell r="Z2532">
            <v>629.11728670144169</v>
          </cell>
          <cell r="AA2532">
            <v>659.61708379222637</v>
          </cell>
          <cell r="AB2532">
            <v>637.06177608469841</v>
          </cell>
          <cell r="AC2532">
            <v>629.6793920455716</v>
          </cell>
          <cell r="AD2532">
            <v>16.369153821873667</v>
          </cell>
          <cell r="AE2532">
            <v>16.545302429060456</v>
          </cell>
          <cell r="AF2532">
            <v>15.126932521651161</v>
          </cell>
          <cell r="AG2532">
            <v>14.844014339165351</v>
          </cell>
          <cell r="AH2532">
            <v>14.532905551997676</v>
          </cell>
        </row>
        <row r="2533">
          <cell r="B2533">
            <v>12626</v>
          </cell>
          <cell r="C2533" t="str">
            <v>NE</v>
          </cell>
          <cell r="D2533" t="str">
            <v>Municipal</v>
          </cell>
          <cell r="E2533">
            <v>8.4629439209247623E-3</v>
          </cell>
          <cell r="F2533">
            <v>0</v>
          </cell>
          <cell r="G2533">
            <v>0</v>
          </cell>
          <cell r="H2533">
            <v>651.71673227670317</v>
          </cell>
          <cell r="I2533">
            <v>11.608880937499999</v>
          </cell>
          <cell r="J2533">
            <v>0</v>
          </cell>
          <cell r="K2533">
            <v>0</v>
          </cell>
          <cell r="L2533">
            <v>0</v>
          </cell>
          <cell r="M2533">
            <v>0</v>
          </cell>
          <cell r="N2533">
            <v>5.469772260155663E-3</v>
          </cell>
          <cell r="O2533">
            <v>10091.252990068944</v>
          </cell>
          <cell r="P2533">
            <v>27428.238816931669</v>
          </cell>
          <cell r="Q2533">
            <v>43465.97183106756</v>
          </cell>
          <cell r="R2533">
            <v>55642.342206041627</v>
          </cell>
          <cell r="S2533">
            <v>117026.02581819012</v>
          </cell>
          <cell r="T2533">
            <v>1666.0935735699634</v>
          </cell>
          <cell r="U2533">
            <v>1687.2497729676811</v>
          </cell>
          <cell r="V2533">
            <v>1667.3917443362473</v>
          </cell>
          <cell r="W2533">
            <v>1694.5061465709121</v>
          </cell>
          <cell r="X2533">
            <v>1799.6829369043398</v>
          </cell>
          <cell r="Y2533">
            <v>562.85527297532406</v>
          </cell>
          <cell r="Z2533">
            <v>629.11728670144169</v>
          </cell>
          <cell r="AA2533">
            <v>659.61708379222637</v>
          </cell>
          <cell r="AB2533">
            <v>637.06177608469841</v>
          </cell>
          <cell r="AC2533">
            <v>629.6793920455716</v>
          </cell>
          <cell r="AD2533">
            <v>16.369153821873667</v>
          </cell>
          <cell r="AE2533">
            <v>16.545302429060456</v>
          </cell>
          <cell r="AF2533">
            <v>15.126932521651161</v>
          </cell>
          <cell r="AG2533">
            <v>14.844014339165351</v>
          </cell>
          <cell r="AH2533">
            <v>14.532905551997676</v>
          </cell>
        </row>
        <row r="2534">
          <cell r="B2534">
            <v>12717</v>
          </cell>
          <cell r="C2534" t="str">
            <v>NE</v>
          </cell>
          <cell r="D2534" t="str">
            <v>Municipal</v>
          </cell>
          <cell r="E2534">
            <v>8.4629439209247623E-3</v>
          </cell>
          <cell r="F2534">
            <v>0</v>
          </cell>
          <cell r="G2534">
            <v>0</v>
          </cell>
          <cell r="H2534">
            <v>651.71673227670317</v>
          </cell>
          <cell r="I2534">
            <v>11.608880937499999</v>
          </cell>
          <cell r="J2534">
            <v>0</v>
          </cell>
          <cell r="K2534">
            <v>0</v>
          </cell>
          <cell r="L2534">
            <v>0</v>
          </cell>
          <cell r="M2534">
            <v>0</v>
          </cell>
          <cell r="N2534">
            <v>5.469772260155663E-3</v>
          </cell>
          <cell r="O2534">
            <v>10091.252990068944</v>
          </cell>
          <cell r="P2534">
            <v>27428.238816931669</v>
          </cell>
          <cell r="Q2534">
            <v>43465.97183106756</v>
          </cell>
          <cell r="R2534">
            <v>55642.342206041627</v>
          </cell>
          <cell r="S2534">
            <v>117026.02581819012</v>
          </cell>
          <cell r="T2534">
            <v>1666.0935735699634</v>
          </cell>
          <cell r="U2534">
            <v>1687.2497729676811</v>
          </cell>
          <cell r="V2534">
            <v>1667.3917443362473</v>
          </cell>
          <cell r="W2534">
            <v>1694.5061465709121</v>
          </cell>
          <cell r="X2534">
            <v>1799.6829369043398</v>
          </cell>
          <cell r="Y2534">
            <v>562.85527297532406</v>
          </cell>
          <cell r="Z2534">
            <v>629.11728670144169</v>
          </cell>
          <cell r="AA2534">
            <v>659.61708379222637</v>
          </cell>
          <cell r="AB2534">
            <v>637.06177608469841</v>
          </cell>
          <cell r="AC2534">
            <v>629.6793920455716</v>
          </cell>
          <cell r="AD2534">
            <v>16.369153821873667</v>
          </cell>
          <cell r="AE2534">
            <v>16.545302429060456</v>
          </cell>
          <cell r="AF2534">
            <v>15.126932521651161</v>
          </cell>
          <cell r="AG2534">
            <v>14.844014339165351</v>
          </cell>
          <cell r="AH2534">
            <v>14.532905551997676</v>
          </cell>
        </row>
        <row r="2535">
          <cell r="B2535">
            <v>13334</v>
          </cell>
          <cell r="C2535" t="str">
            <v>NE</v>
          </cell>
          <cell r="D2535" t="str">
            <v>Municipal</v>
          </cell>
          <cell r="E2535">
            <v>8.4629439209247623E-3</v>
          </cell>
          <cell r="F2535">
            <v>0</v>
          </cell>
          <cell r="G2535">
            <v>0</v>
          </cell>
          <cell r="H2535">
            <v>651.71673227670317</v>
          </cell>
          <cell r="I2535">
            <v>11.608880937499999</v>
          </cell>
          <cell r="J2535">
            <v>0</v>
          </cell>
          <cell r="K2535">
            <v>0</v>
          </cell>
          <cell r="L2535">
            <v>0</v>
          </cell>
          <cell r="M2535">
            <v>0</v>
          </cell>
          <cell r="N2535">
            <v>5.469772260155663E-3</v>
          </cell>
          <cell r="O2535">
            <v>10091.252990068944</v>
          </cell>
          <cell r="P2535">
            <v>27428.238816931669</v>
          </cell>
          <cell r="Q2535">
            <v>43465.97183106756</v>
          </cell>
          <cell r="R2535">
            <v>55642.342206041627</v>
          </cell>
          <cell r="S2535">
            <v>117026.02581819012</v>
          </cell>
          <cell r="T2535">
            <v>1666.0935735699634</v>
          </cell>
          <cell r="U2535">
            <v>1687.2497729676811</v>
          </cell>
          <cell r="V2535">
            <v>1667.3917443362473</v>
          </cell>
          <cell r="W2535">
            <v>1694.5061465709121</v>
          </cell>
          <cell r="X2535">
            <v>1799.6829369043398</v>
          </cell>
          <cell r="Y2535">
            <v>562.85527297532406</v>
          </cell>
          <cell r="Z2535">
            <v>629.11728670144169</v>
          </cell>
          <cell r="AA2535">
            <v>659.61708379222637</v>
          </cell>
          <cell r="AB2535">
            <v>637.06177608469841</v>
          </cell>
          <cell r="AC2535">
            <v>629.6793920455716</v>
          </cell>
          <cell r="AD2535">
            <v>16.369153821873667</v>
          </cell>
          <cell r="AE2535">
            <v>16.545302429060456</v>
          </cell>
          <cell r="AF2535">
            <v>15.126932521651161</v>
          </cell>
          <cell r="AG2535">
            <v>14.844014339165351</v>
          </cell>
          <cell r="AH2535">
            <v>14.532905551997676</v>
          </cell>
        </row>
        <row r="2536">
          <cell r="B2536">
            <v>13233</v>
          </cell>
          <cell r="C2536" t="str">
            <v>NE</v>
          </cell>
          <cell r="D2536" t="str">
            <v>Municipal</v>
          </cell>
          <cell r="E2536">
            <v>8.4629439209247623E-3</v>
          </cell>
          <cell r="F2536">
            <v>0</v>
          </cell>
          <cell r="G2536">
            <v>0</v>
          </cell>
          <cell r="H2536">
            <v>651.71673227670317</v>
          </cell>
          <cell r="I2536">
            <v>11.608880937499999</v>
          </cell>
          <cell r="J2536">
            <v>0</v>
          </cell>
          <cell r="K2536">
            <v>0</v>
          </cell>
          <cell r="L2536">
            <v>0</v>
          </cell>
          <cell r="M2536">
            <v>0</v>
          </cell>
          <cell r="N2536">
            <v>5.469772260155663E-3</v>
          </cell>
          <cell r="O2536">
            <v>10091.252990068944</v>
          </cell>
          <cell r="P2536">
            <v>27428.238816931669</v>
          </cell>
          <cell r="Q2536">
            <v>43465.97183106756</v>
          </cell>
          <cell r="R2536">
            <v>55642.342206041627</v>
          </cell>
          <cell r="S2536">
            <v>117026.02581819012</v>
          </cell>
          <cell r="T2536">
            <v>1666.0935735699634</v>
          </cell>
          <cell r="U2536">
            <v>1687.2497729676811</v>
          </cell>
          <cell r="V2536">
            <v>1667.3917443362473</v>
          </cell>
          <cell r="W2536">
            <v>1694.5061465709121</v>
          </cell>
          <cell r="X2536">
            <v>1799.6829369043398</v>
          </cell>
          <cell r="Y2536">
            <v>562.85527297532406</v>
          </cell>
          <cell r="Z2536">
            <v>629.11728670144169</v>
          </cell>
          <cell r="AA2536">
            <v>659.61708379222637</v>
          </cell>
          <cell r="AB2536">
            <v>637.06177608469841</v>
          </cell>
          <cell r="AC2536">
            <v>629.6793920455716</v>
          </cell>
          <cell r="AD2536">
            <v>16.369153821873667</v>
          </cell>
          <cell r="AE2536">
            <v>16.545302429060456</v>
          </cell>
          <cell r="AF2536">
            <v>15.126932521651161</v>
          </cell>
          <cell r="AG2536">
            <v>14.844014339165351</v>
          </cell>
          <cell r="AH2536">
            <v>14.532905551997676</v>
          </cell>
        </row>
        <row r="2537">
          <cell r="B2537">
            <v>13375</v>
          </cell>
          <cell r="C2537" t="str">
            <v>NE</v>
          </cell>
          <cell r="D2537" t="str">
            <v>Municipal</v>
          </cell>
          <cell r="E2537">
            <v>8.4629439209247623E-3</v>
          </cell>
          <cell r="F2537">
            <v>0</v>
          </cell>
          <cell r="G2537">
            <v>0</v>
          </cell>
          <cell r="H2537">
            <v>651.71673227670317</v>
          </cell>
          <cell r="I2537">
            <v>11.608880937499999</v>
          </cell>
          <cell r="J2537">
            <v>0</v>
          </cell>
          <cell r="K2537">
            <v>0</v>
          </cell>
          <cell r="L2537">
            <v>0</v>
          </cell>
          <cell r="M2537">
            <v>0</v>
          </cell>
          <cell r="N2537">
            <v>5.469772260155663E-3</v>
          </cell>
          <cell r="O2537">
            <v>10091.252990068944</v>
          </cell>
          <cell r="P2537">
            <v>27428.238816931669</v>
          </cell>
          <cell r="Q2537">
            <v>43465.97183106756</v>
          </cell>
          <cell r="R2537">
            <v>55642.342206041627</v>
          </cell>
          <cell r="S2537">
            <v>117026.02581819012</v>
          </cell>
          <cell r="T2537">
            <v>1666.0935735699634</v>
          </cell>
          <cell r="U2537">
            <v>1687.2497729676811</v>
          </cell>
          <cell r="V2537">
            <v>1667.3917443362473</v>
          </cell>
          <cell r="W2537">
            <v>1694.5061465709121</v>
          </cell>
          <cell r="X2537">
            <v>1799.6829369043398</v>
          </cell>
          <cell r="Y2537">
            <v>562.85527297532406</v>
          </cell>
          <cell r="Z2537">
            <v>629.11728670144169</v>
          </cell>
          <cell r="AA2537">
            <v>659.61708379222637</v>
          </cell>
          <cell r="AB2537">
            <v>637.06177608469841</v>
          </cell>
          <cell r="AC2537">
            <v>629.6793920455716</v>
          </cell>
          <cell r="AD2537">
            <v>16.369153821873667</v>
          </cell>
          <cell r="AE2537">
            <v>16.545302429060456</v>
          </cell>
          <cell r="AF2537">
            <v>15.126932521651161</v>
          </cell>
          <cell r="AG2537">
            <v>14.844014339165351</v>
          </cell>
          <cell r="AH2537">
            <v>14.532905551997676</v>
          </cell>
        </row>
        <row r="2538">
          <cell r="B2538">
            <v>13725</v>
          </cell>
          <cell r="C2538" t="str">
            <v>NE</v>
          </cell>
          <cell r="D2538" t="str">
            <v>Municipal</v>
          </cell>
          <cell r="E2538">
            <v>8.4629439209247623E-3</v>
          </cell>
          <cell r="F2538">
            <v>1</v>
          </cell>
          <cell r="G2538">
            <v>10348.079770094922</v>
          </cell>
          <cell r="H2538">
            <v>10348.079770094922</v>
          </cell>
          <cell r="I2538">
            <v>11.608880937499999</v>
          </cell>
          <cell r="J2538">
            <v>12562</v>
          </cell>
          <cell r="K2538">
            <v>118827</v>
          </cell>
          <cell r="L2538">
            <v>11483</v>
          </cell>
          <cell r="M2538">
            <v>9.2254644502817118E-2</v>
          </cell>
          <cell r="N2538">
            <v>9.2254644502817118E-2</v>
          </cell>
          <cell r="O2538">
            <v>10091.252990068944</v>
          </cell>
          <cell r="P2538">
            <v>27428.238816931669</v>
          </cell>
          <cell r="Q2538">
            <v>43465.97183106756</v>
          </cell>
          <cell r="R2538">
            <v>55642.342206041627</v>
          </cell>
          <cell r="S2538">
            <v>117026.02581819012</v>
          </cell>
          <cell r="T2538">
            <v>1666.0935735699634</v>
          </cell>
          <cell r="U2538">
            <v>1687.2497729676811</v>
          </cell>
          <cell r="V2538">
            <v>1667.3917443362473</v>
          </cell>
          <cell r="W2538">
            <v>1694.5061465709121</v>
          </cell>
          <cell r="X2538">
            <v>1799.6829369043398</v>
          </cell>
          <cell r="Y2538">
            <v>562.85527297532406</v>
          </cell>
          <cell r="Z2538">
            <v>629.11728670144169</v>
          </cell>
          <cell r="AA2538">
            <v>659.61708379222637</v>
          </cell>
          <cell r="AB2538">
            <v>637.06177608469841</v>
          </cell>
          <cell r="AC2538">
            <v>629.6793920455716</v>
          </cell>
          <cell r="AD2538">
            <v>16.369153821873667</v>
          </cell>
          <cell r="AE2538">
            <v>16.545302429060456</v>
          </cell>
          <cell r="AF2538">
            <v>15.126932521651161</v>
          </cell>
          <cell r="AG2538">
            <v>14.844014339165351</v>
          </cell>
          <cell r="AH2538">
            <v>14.532905551997676</v>
          </cell>
        </row>
        <row r="2539">
          <cell r="B2539">
            <v>14172</v>
          </cell>
          <cell r="C2539" t="str">
            <v>NE</v>
          </cell>
          <cell r="D2539" t="str">
            <v>Municipal</v>
          </cell>
          <cell r="E2539">
            <v>8.4629439209247623E-3</v>
          </cell>
          <cell r="F2539">
            <v>0</v>
          </cell>
          <cell r="G2539">
            <v>0</v>
          </cell>
          <cell r="H2539">
            <v>651.71673227670317</v>
          </cell>
          <cell r="I2539">
            <v>11.608880937499999</v>
          </cell>
          <cell r="J2539">
            <v>0</v>
          </cell>
          <cell r="K2539">
            <v>0</v>
          </cell>
          <cell r="L2539">
            <v>0</v>
          </cell>
          <cell r="M2539">
            <v>0</v>
          </cell>
          <cell r="N2539">
            <v>5.469772260155663E-3</v>
          </cell>
          <cell r="O2539">
            <v>10091.252990068944</v>
          </cell>
          <cell r="P2539">
            <v>27428.238816931669</v>
          </cell>
          <cell r="Q2539">
            <v>43465.97183106756</v>
          </cell>
          <cell r="R2539">
            <v>55642.342206041627</v>
          </cell>
          <cell r="S2539">
            <v>117026.02581819012</v>
          </cell>
          <cell r="T2539">
            <v>1666.0935735699634</v>
          </cell>
          <cell r="U2539">
            <v>1687.2497729676811</v>
          </cell>
          <cell r="V2539">
            <v>1667.3917443362473</v>
          </cell>
          <cell r="W2539">
            <v>1694.5061465709121</v>
          </cell>
          <cell r="X2539">
            <v>1799.6829369043398</v>
          </cell>
          <cell r="Y2539">
            <v>562.85527297532406</v>
          </cell>
          <cell r="Z2539">
            <v>629.11728670144169</v>
          </cell>
          <cell r="AA2539">
            <v>659.61708379222637</v>
          </cell>
          <cell r="AB2539">
            <v>637.06177608469841</v>
          </cell>
          <cell r="AC2539">
            <v>629.6793920455716</v>
          </cell>
          <cell r="AD2539">
            <v>16.369153821873667</v>
          </cell>
          <cell r="AE2539">
            <v>16.545302429060456</v>
          </cell>
          <cell r="AF2539">
            <v>15.126932521651161</v>
          </cell>
          <cell r="AG2539">
            <v>14.844014339165351</v>
          </cell>
          <cell r="AH2539">
            <v>14.532905551997676</v>
          </cell>
        </row>
        <row r="2540">
          <cell r="B2540">
            <v>14656</v>
          </cell>
          <cell r="C2540" t="str">
            <v>NE</v>
          </cell>
          <cell r="D2540" t="str">
            <v>Municipal</v>
          </cell>
          <cell r="E2540">
            <v>8.4629439209247623E-3</v>
          </cell>
          <cell r="F2540">
            <v>0</v>
          </cell>
          <cell r="G2540">
            <v>0</v>
          </cell>
          <cell r="H2540">
            <v>651.71673227670317</v>
          </cell>
          <cell r="I2540">
            <v>11.608880937499999</v>
          </cell>
          <cell r="J2540">
            <v>0</v>
          </cell>
          <cell r="K2540">
            <v>0</v>
          </cell>
          <cell r="L2540">
            <v>0</v>
          </cell>
          <cell r="M2540">
            <v>0</v>
          </cell>
          <cell r="N2540">
            <v>5.469772260155663E-3</v>
          </cell>
          <cell r="O2540">
            <v>10091.252990068944</v>
          </cell>
          <cell r="P2540">
            <v>27428.238816931669</v>
          </cell>
          <cell r="Q2540">
            <v>43465.97183106756</v>
          </cell>
          <cell r="R2540">
            <v>55642.342206041627</v>
          </cell>
          <cell r="S2540">
            <v>117026.02581819012</v>
          </cell>
          <cell r="T2540">
            <v>1666.0935735699634</v>
          </cell>
          <cell r="U2540">
            <v>1687.2497729676811</v>
          </cell>
          <cell r="V2540">
            <v>1667.3917443362473</v>
          </cell>
          <cell r="W2540">
            <v>1694.5061465709121</v>
          </cell>
          <cell r="X2540">
            <v>1799.6829369043398</v>
          </cell>
          <cell r="Y2540">
            <v>562.85527297532406</v>
          </cell>
          <cell r="Z2540">
            <v>629.11728670144169</v>
          </cell>
          <cell r="AA2540">
            <v>659.61708379222637</v>
          </cell>
          <cell r="AB2540">
            <v>637.06177608469841</v>
          </cell>
          <cell r="AC2540">
            <v>629.6793920455716</v>
          </cell>
          <cell r="AD2540">
            <v>16.369153821873667</v>
          </cell>
          <cell r="AE2540">
            <v>16.545302429060456</v>
          </cell>
          <cell r="AF2540">
            <v>15.126932521651161</v>
          </cell>
          <cell r="AG2540">
            <v>14.844014339165351</v>
          </cell>
          <cell r="AH2540">
            <v>14.532905551997676</v>
          </cell>
        </row>
        <row r="2541">
          <cell r="B2541">
            <v>15039</v>
          </cell>
          <cell r="C2541" t="str">
            <v>NE</v>
          </cell>
          <cell r="D2541" t="str">
            <v>Municipal</v>
          </cell>
          <cell r="E2541">
            <v>8.4629439209247623E-3</v>
          </cell>
          <cell r="F2541">
            <v>0</v>
          </cell>
          <cell r="G2541">
            <v>0</v>
          </cell>
          <cell r="H2541">
            <v>651.71673227670317</v>
          </cell>
          <cell r="I2541">
            <v>11.608880937499999</v>
          </cell>
          <cell r="J2541">
            <v>0</v>
          </cell>
          <cell r="K2541">
            <v>0</v>
          </cell>
          <cell r="L2541">
            <v>0</v>
          </cell>
          <cell r="M2541">
            <v>0</v>
          </cell>
          <cell r="N2541">
            <v>5.469772260155663E-3</v>
          </cell>
          <cell r="O2541">
            <v>10091.252990068944</v>
          </cell>
          <cell r="P2541">
            <v>27428.238816931669</v>
          </cell>
          <cell r="Q2541">
            <v>43465.97183106756</v>
          </cell>
          <cell r="R2541">
            <v>55642.342206041627</v>
          </cell>
          <cell r="S2541">
            <v>117026.02581819012</v>
          </cell>
          <cell r="T2541">
            <v>1666.0935735699634</v>
          </cell>
          <cell r="U2541">
            <v>1687.2497729676811</v>
          </cell>
          <cell r="V2541">
            <v>1667.3917443362473</v>
          </cell>
          <cell r="W2541">
            <v>1694.5061465709121</v>
          </cell>
          <cell r="X2541">
            <v>1799.6829369043398</v>
          </cell>
          <cell r="Y2541">
            <v>562.85527297532406</v>
          </cell>
          <cell r="Z2541">
            <v>629.11728670144169</v>
          </cell>
          <cell r="AA2541">
            <v>659.61708379222637</v>
          </cell>
          <cell r="AB2541">
            <v>637.06177608469841</v>
          </cell>
          <cell r="AC2541">
            <v>629.6793920455716</v>
          </cell>
          <cell r="AD2541">
            <v>16.369153821873667</v>
          </cell>
          <cell r="AE2541">
            <v>16.545302429060456</v>
          </cell>
          <cell r="AF2541">
            <v>15.126932521651161</v>
          </cell>
          <cell r="AG2541">
            <v>14.844014339165351</v>
          </cell>
          <cell r="AH2541">
            <v>14.532905551997676</v>
          </cell>
        </row>
        <row r="2542">
          <cell r="B2542">
            <v>15132</v>
          </cell>
          <cell r="C2542" t="str">
            <v>NE</v>
          </cell>
          <cell r="D2542" t="str">
            <v>Municipal</v>
          </cell>
          <cell r="E2542">
            <v>8.4629439209247623E-3</v>
          </cell>
          <cell r="F2542">
            <v>0</v>
          </cell>
          <cell r="G2542">
            <v>0</v>
          </cell>
          <cell r="H2542">
            <v>651.71673227670317</v>
          </cell>
          <cell r="I2542">
            <v>11.608880937499999</v>
          </cell>
          <cell r="J2542">
            <v>0</v>
          </cell>
          <cell r="K2542">
            <v>0</v>
          </cell>
          <cell r="L2542">
            <v>0</v>
          </cell>
          <cell r="M2542">
            <v>0</v>
          </cell>
          <cell r="N2542">
            <v>5.469772260155663E-3</v>
          </cell>
          <cell r="O2542">
            <v>10091.252990068944</v>
          </cell>
          <cell r="P2542">
            <v>27428.238816931669</v>
          </cell>
          <cell r="Q2542">
            <v>43465.97183106756</v>
          </cell>
          <cell r="R2542">
            <v>55642.342206041627</v>
          </cell>
          <cell r="S2542">
            <v>117026.02581819012</v>
          </cell>
          <cell r="T2542">
            <v>1666.0935735699634</v>
          </cell>
          <cell r="U2542">
            <v>1687.2497729676811</v>
          </cell>
          <cell r="V2542">
            <v>1667.3917443362473</v>
          </cell>
          <cell r="W2542">
            <v>1694.5061465709121</v>
          </cell>
          <cell r="X2542">
            <v>1799.6829369043398</v>
          </cell>
          <cell r="Y2542">
            <v>562.85527297532406</v>
          </cell>
          <cell r="Z2542">
            <v>629.11728670144169</v>
          </cell>
          <cell r="AA2542">
            <v>659.61708379222637</v>
          </cell>
          <cell r="AB2542">
            <v>637.06177608469841</v>
          </cell>
          <cell r="AC2542">
            <v>629.6793920455716</v>
          </cell>
          <cell r="AD2542">
            <v>16.369153821873667</v>
          </cell>
          <cell r="AE2542">
            <v>16.545302429060456</v>
          </cell>
          <cell r="AF2542">
            <v>15.126932521651161</v>
          </cell>
          <cell r="AG2542">
            <v>14.844014339165351</v>
          </cell>
          <cell r="AH2542">
            <v>14.532905551997676</v>
          </cell>
        </row>
        <row r="2543">
          <cell r="B2543">
            <v>15674</v>
          </cell>
          <cell r="C2543" t="str">
            <v>NE</v>
          </cell>
          <cell r="D2543" t="str">
            <v>Municipal</v>
          </cell>
          <cell r="E2543">
            <v>8.4629439209247623E-3</v>
          </cell>
          <cell r="F2543">
            <v>0</v>
          </cell>
          <cell r="G2543">
            <v>0</v>
          </cell>
          <cell r="H2543">
            <v>651.71673227670317</v>
          </cell>
          <cell r="I2543">
            <v>11.608880937499999</v>
          </cell>
          <cell r="J2543">
            <v>0</v>
          </cell>
          <cell r="K2543">
            <v>0</v>
          </cell>
          <cell r="L2543">
            <v>0</v>
          </cell>
          <cell r="M2543">
            <v>0</v>
          </cell>
          <cell r="N2543">
            <v>5.469772260155663E-3</v>
          </cell>
          <cell r="O2543">
            <v>10091.252990068944</v>
          </cell>
          <cell r="P2543">
            <v>27428.238816931669</v>
          </cell>
          <cell r="Q2543">
            <v>43465.97183106756</v>
          </cell>
          <cell r="R2543">
            <v>55642.342206041627</v>
          </cell>
          <cell r="S2543">
            <v>117026.02581819012</v>
          </cell>
          <cell r="T2543">
            <v>1666.0935735699634</v>
          </cell>
          <cell r="U2543">
            <v>1687.2497729676811</v>
          </cell>
          <cell r="V2543">
            <v>1667.3917443362473</v>
          </cell>
          <cell r="W2543">
            <v>1694.5061465709121</v>
          </cell>
          <cell r="X2543">
            <v>1799.6829369043398</v>
          </cell>
          <cell r="Y2543">
            <v>562.85527297532406</v>
          </cell>
          <cell r="Z2543">
            <v>629.11728670144169</v>
          </cell>
          <cell r="AA2543">
            <v>659.61708379222637</v>
          </cell>
          <cell r="AB2543">
            <v>637.06177608469841</v>
          </cell>
          <cell r="AC2543">
            <v>629.6793920455716</v>
          </cell>
          <cell r="AD2543">
            <v>16.369153821873667</v>
          </cell>
          <cell r="AE2543">
            <v>16.545302429060456</v>
          </cell>
          <cell r="AF2543">
            <v>15.126932521651161</v>
          </cell>
          <cell r="AG2543">
            <v>14.844014339165351</v>
          </cell>
          <cell r="AH2543">
            <v>14.532905551997676</v>
          </cell>
        </row>
        <row r="2544">
          <cell r="B2544">
            <v>15773</v>
          </cell>
          <cell r="C2544" t="str">
            <v>NE</v>
          </cell>
          <cell r="D2544" t="str">
            <v>Municipal</v>
          </cell>
          <cell r="E2544">
            <v>8.4629439209247623E-3</v>
          </cell>
          <cell r="F2544">
            <v>0</v>
          </cell>
          <cell r="G2544">
            <v>0</v>
          </cell>
          <cell r="H2544">
            <v>651.71673227670317</v>
          </cell>
          <cell r="I2544">
            <v>11.608880937499999</v>
          </cell>
          <cell r="J2544">
            <v>0</v>
          </cell>
          <cell r="K2544">
            <v>0</v>
          </cell>
          <cell r="L2544">
            <v>0</v>
          </cell>
          <cell r="M2544">
            <v>0</v>
          </cell>
          <cell r="N2544">
            <v>5.469772260155663E-3</v>
          </cell>
          <cell r="O2544">
            <v>10091.252990068944</v>
          </cell>
          <cell r="P2544">
            <v>27428.238816931669</v>
          </cell>
          <cell r="Q2544">
            <v>43465.97183106756</v>
          </cell>
          <cell r="R2544">
            <v>55642.342206041627</v>
          </cell>
          <cell r="S2544">
            <v>117026.02581819012</v>
          </cell>
          <cell r="T2544">
            <v>1666.0935735699634</v>
          </cell>
          <cell r="U2544">
            <v>1687.2497729676811</v>
          </cell>
          <cell r="V2544">
            <v>1667.3917443362473</v>
          </cell>
          <cell r="W2544">
            <v>1694.5061465709121</v>
          </cell>
          <cell r="X2544">
            <v>1799.6829369043398</v>
          </cell>
          <cell r="Y2544">
            <v>562.85527297532406</v>
          </cell>
          <cell r="Z2544">
            <v>629.11728670144169</v>
          </cell>
          <cell r="AA2544">
            <v>659.61708379222637</v>
          </cell>
          <cell r="AB2544">
            <v>637.06177608469841</v>
          </cell>
          <cell r="AC2544">
            <v>629.6793920455716</v>
          </cell>
          <cell r="AD2544">
            <v>16.369153821873667</v>
          </cell>
          <cell r="AE2544">
            <v>16.545302429060456</v>
          </cell>
          <cell r="AF2544">
            <v>15.126932521651161</v>
          </cell>
          <cell r="AG2544">
            <v>14.844014339165351</v>
          </cell>
          <cell r="AH2544">
            <v>14.532905551997676</v>
          </cell>
        </row>
        <row r="2545">
          <cell r="B2545">
            <v>16667</v>
          </cell>
          <cell r="C2545" t="str">
            <v>NE</v>
          </cell>
          <cell r="D2545" t="str">
            <v>Municipal</v>
          </cell>
          <cell r="E2545">
            <v>8.4629439209247623E-3</v>
          </cell>
          <cell r="F2545">
            <v>0</v>
          </cell>
          <cell r="G2545">
            <v>0</v>
          </cell>
          <cell r="H2545">
            <v>651.71673227670317</v>
          </cell>
          <cell r="I2545">
            <v>11.608880937499999</v>
          </cell>
          <cell r="J2545">
            <v>0</v>
          </cell>
          <cell r="K2545">
            <v>0</v>
          </cell>
          <cell r="L2545">
            <v>0</v>
          </cell>
          <cell r="M2545">
            <v>0</v>
          </cell>
          <cell r="N2545">
            <v>5.469772260155663E-3</v>
          </cell>
          <cell r="O2545">
            <v>10091.252990068944</v>
          </cell>
          <cell r="P2545">
            <v>27428.238816931669</v>
          </cell>
          <cell r="Q2545">
            <v>43465.97183106756</v>
          </cell>
          <cell r="R2545">
            <v>55642.342206041627</v>
          </cell>
          <cell r="S2545">
            <v>117026.02581819012</v>
          </cell>
          <cell r="T2545">
            <v>1666.0935735699634</v>
          </cell>
          <cell r="U2545">
            <v>1687.2497729676811</v>
          </cell>
          <cell r="V2545">
            <v>1667.3917443362473</v>
          </cell>
          <cell r="W2545">
            <v>1694.5061465709121</v>
          </cell>
          <cell r="X2545">
            <v>1799.6829369043398</v>
          </cell>
          <cell r="Y2545">
            <v>562.85527297532406</v>
          </cell>
          <cell r="Z2545">
            <v>629.11728670144169</v>
          </cell>
          <cell r="AA2545">
            <v>659.61708379222637</v>
          </cell>
          <cell r="AB2545">
            <v>637.06177608469841</v>
          </cell>
          <cell r="AC2545">
            <v>629.6793920455716</v>
          </cell>
          <cell r="AD2545">
            <v>16.369153821873667</v>
          </cell>
          <cell r="AE2545">
            <v>16.545302429060456</v>
          </cell>
          <cell r="AF2545">
            <v>15.126932521651161</v>
          </cell>
          <cell r="AG2545">
            <v>14.844014339165351</v>
          </cell>
          <cell r="AH2545">
            <v>14.532905551997676</v>
          </cell>
        </row>
        <row r="2546">
          <cell r="B2546">
            <v>16778</v>
          </cell>
          <cell r="C2546" t="str">
            <v>NE</v>
          </cell>
          <cell r="D2546" t="str">
            <v>Municipal</v>
          </cell>
          <cell r="E2546">
            <v>8.4629439209247623E-3</v>
          </cell>
          <cell r="F2546">
            <v>0</v>
          </cell>
          <cell r="G2546">
            <v>0</v>
          </cell>
          <cell r="H2546">
            <v>651.71673227670317</v>
          </cell>
          <cell r="I2546">
            <v>11.608880937499999</v>
          </cell>
          <cell r="J2546">
            <v>0</v>
          </cell>
          <cell r="K2546">
            <v>0</v>
          </cell>
          <cell r="L2546">
            <v>0</v>
          </cell>
          <cell r="M2546">
            <v>0</v>
          </cell>
          <cell r="N2546">
            <v>5.469772260155663E-3</v>
          </cell>
          <cell r="O2546">
            <v>10091.252990068944</v>
          </cell>
          <cell r="P2546">
            <v>27428.238816931669</v>
          </cell>
          <cell r="Q2546">
            <v>43465.97183106756</v>
          </cell>
          <cell r="R2546">
            <v>55642.342206041627</v>
          </cell>
          <cell r="S2546">
            <v>117026.02581819012</v>
          </cell>
          <cell r="T2546">
            <v>1666.0935735699634</v>
          </cell>
          <cell r="U2546">
            <v>1687.2497729676811</v>
          </cell>
          <cell r="V2546">
            <v>1667.3917443362473</v>
          </cell>
          <cell r="W2546">
            <v>1694.5061465709121</v>
          </cell>
          <cell r="X2546">
            <v>1799.6829369043398</v>
          </cell>
          <cell r="Y2546">
            <v>562.85527297532406</v>
          </cell>
          <cell r="Z2546">
            <v>629.11728670144169</v>
          </cell>
          <cell r="AA2546">
            <v>659.61708379222637</v>
          </cell>
          <cell r="AB2546">
            <v>637.06177608469841</v>
          </cell>
          <cell r="AC2546">
            <v>629.6793920455716</v>
          </cell>
          <cell r="AD2546">
            <v>16.369153821873667</v>
          </cell>
          <cell r="AE2546">
            <v>16.545302429060456</v>
          </cell>
          <cell r="AF2546">
            <v>15.126932521651161</v>
          </cell>
          <cell r="AG2546">
            <v>14.844014339165351</v>
          </cell>
          <cell r="AH2546">
            <v>14.532905551997676</v>
          </cell>
        </row>
        <row r="2547">
          <cell r="B2547">
            <v>16610</v>
          </cell>
          <cell r="C2547" t="str">
            <v>NE</v>
          </cell>
          <cell r="D2547" t="str">
            <v>Municipal</v>
          </cell>
          <cell r="E2547">
            <v>8.4629439209247623E-3</v>
          </cell>
          <cell r="F2547">
            <v>0</v>
          </cell>
          <cell r="G2547">
            <v>0</v>
          </cell>
          <cell r="H2547">
            <v>651.71673227670317</v>
          </cell>
          <cell r="I2547">
            <v>11.608880937499999</v>
          </cell>
          <cell r="J2547">
            <v>0</v>
          </cell>
          <cell r="K2547">
            <v>0</v>
          </cell>
          <cell r="L2547">
            <v>0</v>
          </cell>
          <cell r="M2547">
            <v>0</v>
          </cell>
          <cell r="N2547">
            <v>5.469772260155663E-3</v>
          </cell>
          <cell r="O2547">
            <v>10091.252990068944</v>
          </cell>
          <cell r="P2547">
            <v>27428.238816931669</v>
          </cell>
          <cell r="Q2547">
            <v>43465.97183106756</v>
          </cell>
          <cell r="R2547">
            <v>55642.342206041627</v>
          </cell>
          <cell r="S2547">
            <v>117026.02581819012</v>
          </cell>
          <cell r="T2547">
            <v>1666.0935735699634</v>
          </cell>
          <cell r="U2547">
            <v>1687.2497729676811</v>
          </cell>
          <cell r="V2547">
            <v>1667.3917443362473</v>
          </cell>
          <cell r="W2547">
            <v>1694.5061465709121</v>
          </cell>
          <cell r="X2547">
            <v>1799.6829369043398</v>
          </cell>
          <cell r="Y2547">
            <v>562.85527297532406</v>
          </cell>
          <cell r="Z2547">
            <v>629.11728670144169</v>
          </cell>
          <cell r="AA2547">
            <v>659.61708379222637</v>
          </cell>
          <cell r="AB2547">
            <v>637.06177608469841</v>
          </cell>
          <cell r="AC2547">
            <v>629.6793920455716</v>
          </cell>
          <cell r="AD2547">
            <v>16.369153821873667</v>
          </cell>
          <cell r="AE2547">
            <v>16.545302429060456</v>
          </cell>
          <cell r="AF2547">
            <v>15.126932521651161</v>
          </cell>
          <cell r="AG2547">
            <v>14.844014339165351</v>
          </cell>
          <cell r="AH2547">
            <v>14.532905551997676</v>
          </cell>
        </row>
        <row r="2548">
          <cell r="B2548">
            <v>16953</v>
          </cell>
          <cell r="C2548" t="str">
            <v>NE</v>
          </cell>
          <cell r="D2548" t="str">
            <v>Municipal</v>
          </cell>
          <cell r="E2548">
            <v>8.4629439209247623E-3</v>
          </cell>
          <cell r="F2548">
            <v>0</v>
          </cell>
          <cell r="G2548">
            <v>0</v>
          </cell>
          <cell r="H2548">
            <v>651.71673227670317</v>
          </cell>
          <cell r="I2548">
            <v>11.608880937499999</v>
          </cell>
          <cell r="J2548">
            <v>0</v>
          </cell>
          <cell r="K2548">
            <v>0</v>
          </cell>
          <cell r="L2548">
            <v>0</v>
          </cell>
          <cell r="M2548">
            <v>0</v>
          </cell>
          <cell r="N2548">
            <v>5.469772260155663E-3</v>
          </cell>
          <cell r="O2548">
            <v>10091.252990068944</v>
          </cell>
          <cell r="P2548">
            <v>27428.238816931669</v>
          </cell>
          <cell r="Q2548">
            <v>43465.97183106756</v>
          </cell>
          <cell r="R2548">
            <v>55642.342206041627</v>
          </cell>
          <cell r="S2548">
            <v>117026.02581819012</v>
          </cell>
          <cell r="T2548">
            <v>1666.0935735699634</v>
          </cell>
          <cell r="U2548">
            <v>1687.2497729676811</v>
          </cell>
          <cell r="V2548">
            <v>1667.3917443362473</v>
          </cell>
          <cell r="W2548">
            <v>1694.5061465709121</v>
          </cell>
          <cell r="X2548">
            <v>1799.6829369043398</v>
          </cell>
          <cell r="Y2548">
            <v>562.85527297532406</v>
          </cell>
          <cell r="Z2548">
            <v>629.11728670144169</v>
          </cell>
          <cell r="AA2548">
            <v>659.61708379222637</v>
          </cell>
          <cell r="AB2548">
            <v>637.06177608469841</v>
          </cell>
          <cell r="AC2548">
            <v>629.6793920455716</v>
          </cell>
          <cell r="AD2548">
            <v>16.369153821873667</v>
          </cell>
          <cell r="AE2548">
            <v>16.545302429060456</v>
          </cell>
          <cell r="AF2548">
            <v>15.126932521651161</v>
          </cell>
          <cell r="AG2548">
            <v>14.844014339165351</v>
          </cell>
          <cell r="AH2548">
            <v>14.532905551997676</v>
          </cell>
        </row>
        <row r="2549">
          <cell r="B2549">
            <v>17149</v>
          </cell>
          <cell r="C2549" t="str">
            <v>NE</v>
          </cell>
          <cell r="D2549" t="str">
            <v>Municipal</v>
          </cell>
          <cell r="E2549">
            <v>8.4629439209247623E-3</v>
          </cell>
          <cell r="F2549">
            <v>0</v>
          </cell>
          <cell r="G2549">
            <v>0</v>
          </cell>
          <cell r="H2549">
            <v>651.71673227670317</v>
          </cell>
          <cell r="I2549">
            <v>11.608880937499999</v>
          </cell>
          <cell r="J2549">
            <v>0</v>
          </cell>
          <cell r="K2549">
            <v>0</v>
          </cell>
          <cell r="L2549">
            <v>0</v>
          </cell>
          <cell r="M2549">
            <v>0</v>
          </cell>
          <cell r="N2549">
            <v>5.469772260155663E-3</v>
          </cell>
          <cell r="O2549">
            <v>10091.252990068944</v>
          </cell>
          <cell r="P2549">
            <v>27428.238816931669</v>
          </cell>
          <cell r="Q2549">
            <v>43465.97183106756</v>
          </cell>
          <cell r="R2549">
            <v>55642.342206041627</v>
          </cell>
          <cell r="S2549">
            <v>117026.02581819012</v>
          </cell>
          <cell r="T2549">
            <v>1666.0935735699634</v>
          </cell>
          <cell r="U2549">
            <v>1687.2497729676811</v>
          </cell>
          <cell r="V2549">
            <v>1667.3917443362473</v>
          </cell>
          <cell r="W2549">
            <v>1694.5061465709121</v>
          </cell>
          <cell r="X2549">
            <v>1799.6829369043398</v>
          </cell>
          <cell r="Y2549">
            <v>562.85527297532406</v>
          </cell>
          <cell r="Z2549">
            <v>629.11728670144169</v>
          </cell>
          <cell r="AA2549">
            <v>659.61708379222637</v>
          </cell>
          <cell r="AB2549">
            <v>637.06177608469841</v>
          </cell>
          <cell r="AC2549">
            <v>629.6793920455716</v>
          </cell>
          <cell r="AD2549">
            <v>16.369153821873667</v>
          </cell>
          <cell r="AE2549">
            <v>16.545302429060456</v>
          </cell>
          <cell r="AF2549">
            <v>15.126932521651161</v>
          </cell>
          <cell r="AG2549">
            <v>14.844014339165351</v>
          </cell>
          <cell r="AH2549">
            <v>14.532905551997676</v>
          </cell>
        </row>
        <row r="2550">
          <cell r="B2550">
            <v>17497</v>
          </cell>
          <cell r="C2550" t="str">
            <v>NE</v>
          </cell>
          <cell r="D2550" t="str">
            <v>Municipal</v>
          </cell>
          <cell r="E2550">
            <v>8.4629439209247623E-3</v>
          </cell>
          <cell r="F2550">
            <v>0</v>
          </cell>
          <cell r="G2550">
            <v>0</v>
          </cell>
          <cell r="H2550">
            <v>651.71673227670317</v>
          </cell>
          <cell r="I2550">
            <v>11.608880937499999</v>
          </cell>
          <cell r="J2550">
            <v>0</v>
          </cell>
          <cell r="K2550">
            <v>0</v>
          </cell>
          <cell r="L2550">
            <v>0</v>
          </cell>
          <cell r="M2550">
            <v>0</v>
          </cell>
          <cell r="N2550">
            <v>5.469772260155663E-3</v>
          </cell>
          <cell r="O2550">
            <v>10091.252990068944</v>
          </cell>
          <cell r="P2550">
            <v>27428.238816931669</v>
          </cell>
          <cell r="Q2550">
            <v>43465.97183106756</v>
          </cell>
          <cell r="R2550">
            <v>55642.342206041627</v>
          </cell>
          <cell r="S2550">
            <v>117026.02581819012</v>
          </cell>
          <cell r="T2550">
            <v>1666.0935735699634</v>
          </cell>
          <cell r="U2550">
            <v>1687.2497729676811</v>
          </cell>
          <cell r="V2550">
            <v>1667.3917443362473</v>
          </cell>
          <cell r="W2550">
            <v>1694.5061465709121</v>
          </cell>
          <cell r="X2550">
            <v>1799.6829369043398</v>
          </cell>
          <cell r="Y2550">
            <v>562.85527297532406</v>
          </cell>
          <cell r="Z2550">
            <v>629.11728670144169</v>
          </cell>
          <cell r="AA2550">
            <v>659.61708379222637</v>
          </cell>
          <cell r="AB2550">
            <v>637.06177608469841</v>
          </cell>
          <cell r="AC2550">
            <v>629.6793920455716</v>
          </cell>
          <cell r="AD2550">
            <v>16.369153821873667</v>
          </cell>
          <cell r="AE2550">
            <v>16.545302429060456</v>
          </cell>
          <cell r="AF2550">
            <v>15.126932521651161</v>
          </cell>
          <cell r="AG2550">
            <v>14.844014339165351</v>
          </cell>
          <cell r="AH2550">
            <v>14.532905551997676</v>
          </cell>
        </row>
        <row r="2551">
          <cell r="B2551">
            <v>17577</v>
          </cell>
          <cell r="C2551" t="str">
            <v>NE</v>
          </cell>
          <cell r="D2551" t="str">
            <v>Municipal</v>
          </cell>
          <cell r="E2551">
            <v>8.4629439209247623E-3</v>
          </cell>
          <cell r="F2551">
            <v>1</v>
          </cell>
          <cell r="G2551">
            <v>10416.753707959057</v>
          </cell>
          <cell r="H2551">
            <v>10416.753707959057</v>
          </cell>
          <cell r="I2551">
            <v>11.608880937499999</v>
          </cell>
          <cell r="J2551">
            <v>6270.8</v>
          </cell>
          <cell r="K2551">
            <v>49865</v>
          </cell>
          <cell r="L2551">
            <v>4787</v>
          </cell>
          <cell r="M2551">
            <v>0.11238222086486012</v>
          </cell>
          <cell r="N2551">
            <v>0.11238222086486012</v>
          </cell>
          <cell r="O2551">
            <v>10091.252990068944</v>
          </cell>
          <cell r="P2551">
            <v>27428.238816931669</v>
          </cell>
          <cell r="Q2551">
            <v>43465.97183106756</v>
          </cell>
          <cell r="R2551">
            <v>55642.342206041627</v>
          </cell>
          <cell r="S2551">
            <v>117026.02581819012</v>
          </cell>
          <cell r="T2551">
            <v>1666.0935735699634</v>
          </cell>
          <cell r="U2551">
            <v>1687.2497729676811</v>
          </cell>
          <cell r="V2551">
            <v>1667.3917443362473</v>
          </cell>
          <cell r="W2551">
            <v>1694.5061465709121</v>
          </cell>
          <cell r="X2551">
            <v>1799.6829369043398</v>
          </cell>
          <cell r="Y2551">
            <v>562.85527297532406</v>
          </cell>
          <cell r="Z2551">
            <v>629.11728670144169</v>
          </cell>
          <cell r="AA2551">
            <v>659.61708379222637</v>
          </cell>
          <cell r="AB2551">
            <v>637.06177608469841</v>
          </cell>
          <cell r="AC2551">
            <v>629.6793920455716</v>
          </cell>
          <cell r="AD2551">
            <v>16.369153821873667</v>
          </cell>
          <cell r="AE2551">
            <v>16.545302429060456</v>
          </cell>
          <cell r="AF2551">
            <v>15.126932521651161</v>
          </cell>
          <cell r="AG2551">
            <v>14.844014339165351</v>
          </cell>
          <cell r="AH2551">
            <v>14.532905551997676</v>
          </cell>
        </row>
        <row r="2552">
          <cell r="B2552">
            <v>17787</v>
          </cell>
          <cell r="C2552" t="str">
            <v>NE</v>
          </cell>
          <cell r="D2552" t="str">
            <v>Municipal</v>
          </cell>
          <cell r="E2552">
            <v>8.4629439209247623E-3</v>
          </cell>
          <cell r="F2552">
            <v>0</v>
          </cell>
          <cell r="G2552">
            <v>0</v>
          </cell>
          <cell r="H2552">
            <v>651.71673227670317</v>
          </cell>
          <cell r="I2552">
            <v>11.608880937499999</v>
          </cell>
          <cell r="J2552">
            <v>0</v>
          </cell>
          <cell r="K2552">
            <v>0</v>
          </cell>
          <cell r="L2552">
            <v>0</v>
          </cell>
          <cell r="M2552">
            <v>0</v>
          </cell>
          <cell r="N2552">
            <v>5.469772260155663E-3</v>
          </cell>
          <cell r="O2552">
            <v>10091.252990068944</v>
          </cell>
          <cell r="P2552">
            <v>27428.238816931669</v>
          </cell>
          <cell r="Q2552">
            <v>43465.97183106756</v>
          </cell>
          <cell r="R2552">
            <v>55642.342206041627</v>
          </cell>
          <cell r="S2552">
            <v>117026.02581819012</v>
          </cell>
          <cell r="T2552">
            <v>1666.0935735699634</v>
          </cell>
          <cell r="U2552">
            <v>1687.2497729676811</v>
          </cell>
          <cell r="V2552">
            <v>1667.3917443362473</v>
          </cell>
          <cell r="W2552">
            <v>1694.5061465709121</v>
          </cell>
          <cell r="X2552">
            <v>1799.6829369043398</v>
          </cell>
          <cell r="Y2552">
            <v>562.85527297532406</v>
          </cell>
          <cell r="Z2552">
            <v>629.11728670144169</v>
          </cell>
          <cell r="AA2552">
            <v>659.61708379222637</v>
          </cell>
          <cell r="AB2552">
            <v>637.06177608469841</v>
          </cell>
          <cell r="AC2552">
            <v>629.6793920455716</v>
          </cell>
          <cell r="AD2552">
            <v>16.369153821873667</v>
          </cell>
          <cell r="AE2552">
            <v>16.545302429060456</v>
          </cell>
          <cell r="AF2552">
            <v>15.126932521651161</v>
          </cell>
          <cell r="AG2552">
            <v>14.844014339165351</v>
          </cell>
          <cell r="AH2552">
            <v>14.532905551997676</v>
          </cell>
        </row>
        <row r="2553">
          <cell r="B2553">
            <v>17899</v>
          </cell>
          <cell r="C2553" t="str">
            <v>NE</v>
          </cell>
          <cell r="D2553" t="str">
            <v>Municipal</v>
          </cell>
          <cell r="E2553">
            <v>8.4629439209247623E-3</v>
          </cell>
          <cell r="F2553">
            <v>0</v>
          </cell>
          <cell r="G2553">
            <v>0</v>
          </cell>
          <cell r="H2553">
            <v>651.71673227670317</v>
          </cell>
          <cell r="I2553">
            <v>11.608880937499999</v>
          </cell>
          <cell r="J2553">
            <v>0</v>
          </cell>
          <cell r="K2553">
            <v>0</v>
          </cell>
          <cell r="L2553">
            <v>0</v>
          </cell>
          <cell r="M2553">
            <v>0</v>
          </cell>
          <cell r="N2553">
            <v>5.469772260155663E-3</v>
          </cell>
          <cell r="O2553">
            <v>10091.252990068944</v>
          </cell>
          <cell r="P2553">
            <v>27428.238816931669</v>
          </cell>
          <cell r="Q2553">
            <v>43465.97183106756</v>
          </cell>
          <cell r="R2553">
            <v>55642.342206041627</v>
          </cell>
          <cell r="S2553">
            <v>117026.02581819012</v>
          </cell>
          <cell r="T2553">
            <v>1666.0935735699634</v>
          </cell>
          <cell r="U2553">
            <v>1687.2497729676811</v>
          </cell>
          <cell r="V2553">
            <v>1667.3917443362473</v>
          </cell>
          <cell r="W2553">
            <v>1694.5061465709121</v>
          </cell>
          <cell r="X2553">
            <v>1799.6829369043398</v>
          </cell>
          <cell r="Y2553">
            <v>562.85527297532406</v>
          </cell>
          <cell r="Z2553">
            <v>629.11728670144169</v>
          </cell>
          <cell r="AA2553">
            <v>659.61708379222637</v>
          </cell>
          <cell r="AB2553">
            <v>637.06177608469841</v>
          </cell>
          <cell r="AC2553">
            <v>629.6793920455716</v>
          </cell>
          <cell r="AD2553">
            <v>16.369153821873667</v>
          </cell>
          <cell r="AE2553">
            <v>16.545302429060456</v>
          </cell>
          <cell r="AF2553">
            <v>15.126932521651161</v>
          </cell>
          <cell r="AG2553">
            <v>14.844014339165351</v>
          </cell>
          <cell r="AH2553">
            <v>14.532905551997676</v>
          </cell>
        </row>
        <row r="2554">
          <cell r="B2554">
            <v>18129</v>
          </cell>
          <cell r="C2554" t="str">
            <v>NE</v>
          </cell>
          <cell r="D2554" t="str">
            <v>Municipal</v>
          </cell>
          <cell r="E2554">
            <v>8.4629439209247623E-3</v>
          </cell>
          <cell r="F2554">
            <v>0</v>
          </cell>
          <cell r="G2554">
            <v>0</v>
          </cell>
          <cell r="H2554">
            <v>651.71673227670317</v>
          </cell>
          <cell r="I2554">
            <v>11.608880937499999</v>
          </cell>
          <cell r="J2554">
            <v>0</v>
          </cell>
          <cell r="K2554">
            <v>0</v>
          </cell>
          <cell r="L2554">
            <v>0</v>
          </cell>
          <cell r="M2554">
            <v>0</v>
          </cell>
          <cell r="N2554">
            <v>5.469772260155663E-3</v>
          </cell>
          <cell r="O2554">
            <v>10091.252990068944</v>
          </cell>
          <cell r="P2554">
            <v>27428.238816931669</v>
          </cell>
          <cell r="Q2554">
            <v>43465.97183106756</v>
          </cell>
          <cell r="R2554">
            <v>55642.342206041627</v>
          </cell>
          <cell r="S2554">
            <v>117026.02581819012</v>
          </cell>
          <cell r="T2554">
            <v>1666.0935735699634</v>
          </cell>
          <cell r="U2554">
            <v>1687.2497729676811</v>
          </cell>
          <cell r="V2554">
            <v>1667.3917443362473</v>
          </cell>
          <cell r="W2554">
            <v>1694.5061465709121</v>
          </cell>
          <cell r="X2554">
            <v>1799.6829369043398</v>
          </cell>
          <cell r="Y2554">
            <v>562.85527297532406</v>
          </cell>
          <cell r="Z2554">
            <v>629.11728670144169</v>
          </cell>
          <cell r="AA2554">
            <v>659.61708379222637</v>
          </cell>
          <cell r="AB2554">
            <v>637.06177608469841</v>
          </cell>
          <cell r="AC2554">
            <v>629.6793920455716</v>
          </cell>
          <cell r="AD2554">
            <v>16.369153821873667</v>
          </cell>
          <cell r="AE2554">
            <v>16.545302429060456</v>
          </cell>
          <cell r="AF2554">
            <v>15.126932521651161</v>
          </cell>
          <cell r="AG2554">
            <v>14.844014339165351</v>
          </cell>
          <cell r="AH2554">
            <v>14.532905551997676</v>
          </cell>
        </row>
        <row r="2555">
          <cell r="B2555">
            <v>18217</v>
          </cell>
          <cell r="C2555" t="str">
            <v>NE</v>
          </cell>
          <cell r="D2555" t="str">
            <v>Municipal</v>
          </cell>
          <cell r="E2555">
            <v>8.4629439209247623E-3</v>
          </cell>
          <cell r="F2555">
            <v>0</v>
          </cell>
          <cell r="G2555">
            <v>0</v>
          </cell>
          <cell r="H2555">
            <v>651.71673227670317</v>
          </cell>
          <cell r="I2555">
            <v>11.608880937499999</v>
          </cell>
          <cell r="J2555">
            <v>0</v>
          </cell>
          <cell r="K2555">
            <v>0</v>
          </cell>
          <cell r="L2555">
            <v>0</v>
          </cell>
          <cell r="M2555">
            <v>0</v>
          </cell>
          <cell r="N2555">
            <v>5.469772260155663E-3</v>
          </cell>
          <cell r="O2555">
            <v>10091.252990068944</v>
          </cell>
          <cell r="P2555">
            <v>27428.238816931669</v>
          </cell>
          <cell r="Q2555">
            <v>43465.97183106756</v>
          </cell>
          <cell r="R2555">
            <v>55642.342206041627</v>
          </cell>
          <cell r="S2555">
            <v>117026.02581819012</v>
          </cell>
          <cell r="T2555">
            <v>1666.0935735699634</v>
          </cell>
          <cell r="U2555">
            <v>1687.2497729676811</v>
          </cell>
          <cell r="V2555">
            <v>1667.3917443362473</v>
          </cell>
          <cell r="W2555">
            <v>1694.5061465709121</v>
          </cell>
          <cell r="X2555">
            <v>1799.6829369043398</v>
          </cell>
          <cell r="Y2555">
            <v>562.85527297532406</v>
          </cell>
          <cell r="Z2555">
            <v>629.11728670144169</v>
          </cell>
          <cell r="AA2555">
            <v>659.61708379222637</v>
          </cell>
          <cell r="AB2555">
            <v>637.06177608469841</v>
          </cell>
          <cell r="AC2555">
            <v>629.6793920455716</v>
          </cell>
          <cell r="AD2555">
            <v>16.369153821873667</v>
          </cell>
          <cell r="AE2555">
            <v>16.545302429060456</v>
          </cell>
          <cell r="AF2555">
            <v>15.126932521651161</v>
          </cell>
          <cell r="AG2555">
            <v>14.844014339165351</v>
          </cell>
          <cell r="AH2555">
            <v>14.532905551997676</v>
          </cell>
        </row>
        <row r="2556">
          <cell r="B2556">
            <v>18230</v>
          </cell>
          <cell r="C2556" t="str">
            <v>NE</v>
          </cell>
          <cell r="D2556" t="str">
            <v>Municipal</v>
          </cell>
          <cell r="E2556">
            <v>8.4629439209247623E-3</v>
          </cell>
          <cell r="F2556">
            <v>0</v>
          </cell>
          <cell r="G2556">
            <v>0</v>
          </cell>
          <cell r="H2556">
            <v>651.71673227670317</v>
          </cell>
          <cell r="I2556">
            <v>11.608880937499999</v>
          </cell>
          <cell r="J2556">
            <v>0</v>
          </cell>
          <cell r="K2556">
            <v>0</v>
          </cell>
          <cell r="L2556">
            <v>0</v>
          </cell>
          <cell r="M2556">
            <v>0</v>
          </cell>
          <cell r="N2556">
            <v>5.469772260155663E-3</v>
          </cell>
          <cell r="O2556">
            <v>10091.252990068944</v>
          </cell>
          <cell r="P2556">
            <v>27428.238816931669</v>
          </cell>
          <cell r="Q2556">
            <v>43465.97183106756</v>
          </cell>
          <cell r="R2556">
            <v>55642.342206041627</v>
          </cell>
          <cell r="S2556">
            <v>117026.02581819012</v>
          </cell>
          <cell r="T2556">
            <v>1666.0935735699634</v>
          </cell>
          <cell r="U2556">
            <v>1687.2497729676811</v>
          </cell>
          <cell r="V2556">
            <v>1667.3917443362473</v>
          </cell>
          <cell r="W2556">
            <v>1694.5061465709121</v>
          </cell>
          <cell r="X2556">
            <v>1799.6829369043398</v>
          </cell>
          <cell r="Y2556">
            <v>562.85527297532406</v>
          </cell>
          <cell r="Z2556">
            <v>629.11728670144169</v>
          </cell>
          <cell r="AA2556">
            <v>659.61708379222637</v>
          </cell>
          <cell r="AB2556">
            <v>637.06177608469841</v>
          </cell>
          <cell r="AC2556">
            <v>629.6793920455716</v>
          </cell>
          <cell r="AD2556">
            <v>16.369153821873667</v>
          </cell>
          <cell r="AE2556">
            <v>16.545302429060456</v>
          </cell>
          <cell r="AF2556">
            <v>15.126932521651161</v>
          </cell>
          <cell r="AG2556">
            <v>14.844014339165351</v>
          </cell>
          <cell r="AH2556">
            <v>14.532905551997676</v>
          </cell>
        </row>
        <row r="2557">
          <cell r="B2557">
            <v>18330</v>
          </cell>
          <cell r="C2557" t="str">
            <v>NE</v>
          </cell>
          <cell r="D2557" t="str">
            <v>Municipal</v>
          </cell>
          <cell r="E2557">
            <v>8.4629439209247623E-3</v>
          </cell>
          <cell r="F2557">
            <v>0</v>
          </cell>
          <cell r="G2557">
            <v>0</v>
          </cell>
          <cell r="H2557">
            <v>651.71673227670317</v>
          </cell>
          <cell r="I2557">
            <v>11.608880937499999</v>
          </cell>
          <cell r="J2557">
            <v>0</v>
          </cell>
          <cell r="K2557">
            <v>0</v>
          </cell>
          <cell r="L2557">
            <v>0</v>
          </cell>
          <cell r="M2557">
            <v>0</v>
          </cell>
          <cell r="N2557">
            <v>5.469772260155663E-3</v>
          </cell>
          <cell r="O2557">
            <v>10091.252990068944</v>
          </cell>
          <cell r="P2557">
            <v>27428.238816931669</v>
          </cell>
          <cell r="Q2557">
            <v>43465.97183106756</v>
          </cell>
          <cell r="R2557">
            <v>55642.342206041627</v>
          </cell>
          <cell r="S2557">
            <v>117026.02581819012</v>
          </cell>
          <cell r="T2557">
            <v>1666.0935735699634</v>
          </cell>
          <cell r="U2557">
            <v>1687.2497729676811</v>
          </cell>
          <cell r="V2557">
            <v>1667.3917443362473</v>
          </cell>
          <cell r="W2557">
            <v>1694.5061465709121</v>
          </cell>
          <cell r="X2557">
            <v>1799.6829369043398</v>
          </cell>
          <cell r="Y2557">
            <v>562.85527297532406</v>
          </cell>
          <cell r="Z2557">
            <v>629.11728670144169</v>
          </cell>
          <cell r="AA2557">
            <v>659.61708379222637</v>
          </cell>
          <cell r="AB2557">
            <v>637.06177608469841</v>
          </cell>
          <cell r="AC2557">
            <v>629.6793920455716</v>
          </cell>
          <cell r="AD2557">
            <v>16.369153821873667</v>
          </cell>
          <cell r="AE2557">
            <v>16.545302429060456</v>
          </cell>
          <cell r="AF2557">
            <v>15.126932521651161</v>
          </cell>
          <cell r="AG2557">
            <v>14.844014339165351</v>
          </cell>
          <cell r="AH2557">
            <v>14.532905551997676</v>
          </cell>
        </row>
        <row r="2558">
          <cell r="B2558">
            <v>18354</v>
          </cell>
          <cell r="C2558" t="str">
            <v>NE</v>
          </cell>
          <cell r="D2558" t="str">
            <v>Municipal</v>
          </cell>
          <cell r="E2558">
            <v>8.4629439209247623E-3</v>
          </cell>
          <cell r="F2558">
            <v>0</v>
          </cell>
          <cell r="G2558">
            <v>0</v>
          </cell>
          <cell r="H2558">
            <v>651.71673227670317</v>
          </cell>
          <cell r="I2558">
            <v>11.608880937499999</v>
          </cell>
          <cell r="J2558">
            <v>0</v>
          </cell>
          <cell r="K2558">
            <v>0</v>
          </cell>
          <cell r="L2558">
            <v>0</v>
          </cell>
          <cell r="M2558">
            <v>0</v>
          </cell>
          <cell r="N2558">
            <v>5.469772260155663E-3</v>
          </cell>
          <cell r="O2558">
            <v>10091.252990068944</v>
          </cell>
          <cell r="P2558">
            <v>27428.238816931669</v>
          </cell>
          <cell r="Q2558">
            <v>43465.97183106756</v>
          </cell>
          <cell r="R2558">
            <v>55642.342206041627</v>
          </cell>
          <cell r="S2558">
            <v>117026.02581819012</v>
          </cell>
          <cell r="T2558">
            <v>1666.0935735699634</v>
          </cell>
          <cell r="U2558">
            <v>1687.2497729676811</v>
          </cell>
          <cell r="V2558">
            <v>1667.3917443362473</v>
          </cell>
          <cell r="W2558">
            <v>1694.5061465709121</v>
          </cell>
          <cell r="X2558">
            <v>1799.6829369043398</v>
          </cell>
          <cell r="Y2558">
            <v>562.85527297532406</v>
          </cell>
          <cell r="Z2558">
            <v>629.11728670144169</v>
          </cell>
          <cell r="AA2558">
            <v>659.61708379222637</v>
          </cell>
          <cell r="AB2558">
            <v>637.06177608469841</v>
          </cell>
          <cell r="AC2558">
            <v>629.6793920455716</v>
          </cell>
          <cell r="AD2558">
            <v>16.369153821873667</v>
          </cell>
          <cell r="AE2558">
            <v>16.545302429060456</v>
          </cell>
          <cell r="AF2558">
            <v>15.126932521651161</v>
          </cell>
          <cell r="AG2558">
            <v>14.844014339165351</v>
          </cell>
          <cell r="AH2558">
            <v>14.532905551997676</v>
          </cell>
        </row>
        <row r="2559">
          <cell r="B2559">
            <v>18408</v>
          </cell>
          <cell r="C2559" t="str">
            <v>NE</v>
          </cell>
          <cell r="D2559" t="str">
            <v>Municipal</v>
          </cell>
          <cell r="E2559">
            <v>8.4629439209247623E-3</v>
          </cell>
          <cell r="F2559">
            <v>0</v>
          </cell>
          <cell r="G2559">
            <v>0</v>
          </cell>
          <cell r="H2559">
            <v>651.71673227670317</v>
          </cell>
          <cell r="I2559">
            <v>11.608880937499999</v>
          </cell>
          <cell r="J2559">
            <v>0</v>
          </cell>
          <cell r="K2559">
            <v>0</v>
          </cell>
          <cell r="L2559">
            <v>0</v>
          </cell>
          <cell r="M2559">
            <v>0</v>
          </cell>
          <cell r="N2559">
            <v>5.469772260155663E-3</v>
          </cell>
          <cell r="O2559">
            <v>10091.252990068944</v>
          </cell>
          <cell r="P2559">
            <v>27428.238816931669</v>
          </cell>
          <cell r="Q2559">
            <v>43465.97183106756</v>
          </cell>
          <cell r="R2559">
            <v>55642.342206041627</v>
          </cell>
          <cell r="S2559">
            <v>117026.02581819012</v>
          </cell>
          <cell r="T2559">
            <v>1666.0935735699634</v>
          </cell>
          <cell r="U2559">
            <v>1687.2497729676811</v>
          </cell>
          <cell r="V2559">
            <v>1667.3917443362473</v>
          </cell>
          <cell r="W2559">
            <v>1694.5061465709121</v>
          </cell>
          <cell r="X2559">
            <v>1799.6829369043398</v>
          </cell>
          <cell r="Y2559">
            <v>562.85527297532406</v>
          </cell>
          <cell r="Z2559">
            <v>629.11728670144169</v>
          </cell>
          <cell r="AA2559">
            <v>659.61708379222637</v>
          </cell>
          <cell r="AB2559">
            <v>637.06177608469841</v>
          </cell>
          <cell r="AC2559">
            <v>629.6793920455716</v>
          </cell>
          <cell r="AD2559">
            <v>16.369153821873667</v>
          </cell>
          <cell r="AE2559">
            <v>16.545302429060456</v>
          </cell>
          <cell r="AF2559">
            <v>15.126932521651161</v>
          </cell>
          <cell r="AG2559">
            <v>14.844014339165351</v>
          </cell>
          <cell r="AH2559">
            <v>14.532905551997676</v>
          </cell>
        </row>
        <row r="2560">
          <cell r="B2560">
            <v>18525</v>
          </cell>
          <cell r="C2560" t="str">
            <v>NE</v>
          </cell>
          <cell r="D2560" t="str">
            <v>Municipal</v>
          </cell>
          <cell r="E2560">
            <v>8.4629439209247623E-3</v>
          </cell>
          <cell r="F2560">
            <v>0</v>
          </cell>
          <cell r="G2560">
            <v>0</v>
          </cell>
          <cell r="H2560">
            <v>651.71673227670317</v>
          </cell>
          <cell r="I2560">
            <v>11.608880937499999</v>
          </cell>
          <cell r="J2560">
            <v>0</v>
          </cell>
          <cell r="K2560">
            <v>0</v>
          </cell>
          <cell r="L2560">
            <v>0</v>
          </cell>
          <cell r="M2560">
            <v>0</v>
          </cell>
          <cell r="N2560">
            <v>5.469772260155663E-3</v>
          </cell>
          <cell r="O2560">
            <v>10091.252990068944</v>
          </cell>
          <cell r="P2560">
            <v>27428.238816931669</v>
          </cell>
          <cell r="Q2560">
            <v>43465.97183106756</v>
          </cell>
          <cell r="R2560">
            <v>55642.342206041627</v>
          </cell>
          <cell r="S2560">
            <v>117026.02581819012</v>
          </cell>
          <cell r="T2560">
            <v>1666.0935735699634</v>
          </cell>
          <cell r="U2560">
            <v>1687.2497729676811</v>
          </cell>
          <cell r="V2560">
            <v>1667.3917443362473</v>
          </cell>
          <cell r="W2560">
            <v>1694.5061465709121</v>
          </cell>
          <cell r="X2560">
            <v>1799.6829369043398</v>
          </cell>
          <cell r="Y2560">
            <v>562.85527297532406</v>
          </cell>
          <cell r="Z2560">
            <v>629.11728670144169</v>
          </cell>
          <cell r="AA2560">
            <v>659.61708379222637</v>
          </cell>
          <cell r="AB2560">
            <v>637.06177608469841</v>
          </cell>
          <cell r="AC2560">
            <v>629.6793920455716</v>
          </cell>
          <cell r="AD2560">
            <v>16.369153821873667</v>
          </cell>
          <cell r="AE2560">
            <v>16.545302429060456</v>
          </cell>
          <cell r="AF2560">
            <v>15.126932521651161</v>
          </cell>
          <cell r="AG2560">
            <v>14.844014339165351</v>
          </cell>
          <cell r="AH2560">
            <v>14.532905551997676</v>
          </cell>
        </row>
        <row r="2561">
          <cell r="B2561">
            <v>18954</v>
          </cell>
          <cell r="C2561" t="str">
            <v>NE</v>
          </cell>
          <cell r="D2561" t="str">
            <v>Municipal</v>
          </cell>
          <cell r="E2561">
            <v>8.4629439209247623E-3</v>
          </cell>
          <cell r="F2561">
            <v>0</v>
          </cell>
          <cell r="G2561">
            <v>0</v>
          </cell>
          <cell r="H2561">
            <v>651.71673227670317</v>
          </cell>
          <cell r="I2561">
            <v>11.608880937499999</v>
          </cell>
          <cell r="J2561">
            <v>0</v>
          </cell>
          <cell r="K2561">
            <v>0</v>
          </cell>
          <cell r="L2561">
            <v>0</v>
          </cell>
          <cell r="M2561">
            <v>0</v>
          </cell>
          <cell r="N2561">
            <v>5.469772260155663E-3</v>
          </cell>
          <cell r="O2561">
            <v>10091.252990068944</v>
          </cell>
          <cell r="P2561">
            <v>27428.238816931669</v>
          </cell>
          <cell r="Q2561">
            <v>43465.97183106756</v>
          </cell>
          <cell r="R2561">
            <v>55642.342206041627</v>
          </cell>
          <cell r="S2561">
            <v>117026.02581819012</v>
          </cell>
          <cell r="T2561">
            <v>1666.0935735699634</v>
          </cell>
          <cell r="U2561">
            <v>1687.2497729676811</v>
          </cell>
          <cell r="V2561">
            <v>1667.3917443362473</v>
          </cell>
          <cell r="W2561">
            <v>1694.5061465709121</v>
          </cell>
          <cell r="X2561">
            <v>1799.6829369043398</v>
          </cell>
          <cell r="Y2561">
            <v>562.85527297532406</v>
          </cell>
          <cell r="Z2561">
            <v>629.11728670144169</v>
          </cell>
          <cell r="AA2561">
            <v>659.61708379222637</v>
          </cell>
          <cell r="AB2561">
            <v>637.06177608469841</v>
          </cell>
          <cell r="AC2561">
            <v>629.6793920455716</v>
          </cell>
          <cell r="AD2561">
            <v>16.369153821873667</v>
          </cell>
          <cell r="AE2561">
            <v>16.545302429060456</v>
          </cell>
          <cell r="AF2561">
            <v>15.126932521651161</v>
          </cell>
          <cell r="AG2561">
            <v>14.844014339165351</v>
          </cell>
          <cell r="AH2561">
            <v>14.532905551997676</v>
          </cell>
        </row>
        <row r="2562">
          <cell r="B2562">
            <v>19677</v>
          </cell>
          <cell r="C2562" t="str">
            <v>NE</v>
          </cell>
          <cell r="D2562" t="str">
            <v>Municipal</v>
          </cell>
          <cell r="E2562">
            <v>8.4629439209247623E-3</v>
          </cell>
          <cell r="F2562">
            <v>0</v>
          </cell>
          <cell r="G2562">
            <v>0</v>
          </cell>
          <cell r="H2562">
            <v>651.71673227670317</v>
          </cell>
          <cell r="I2562">
            <v>11.608880937499999</v>
          </cell>
          <cell r="J2562">
            <v>0</v>
          </cell>
          <cell r="K2562">
            <v>0</v>
          </cell>
          <cell r="L2562">
            <v>0</v>
          </cell>
          <cell r="M2562">
            <v>0</v>
          </cell>
          <cell r="N2562">
            <v>5.469772260155663E-3</v>
          </cell>
          <cell r="O2562">
            <v>10091.252990068944</v>
          </cell>
          <cell r="P2562">
            <v>27428.238816931669</v>
          </cell>
          <cell r="Q2562">
            <v>43465.97183106756</v>
          </cell>
          <cell r="R2562">
            <v>55642.342206041627</v>
          </cell>
          <cell r="S2562">
            <v>117026.02581819012</v>
          </cell>
          <cell r="T2562">
            <v>1666.0935735699634</v>
          </cell>
          <cell r="U2562">
            <v>1687.2497729676811</v>
          </cell>
          <cell r="V2562">
            <v>1667.3917443362473</v>
          </cell>
          <cell r="W2562">
            <v>1694.5061465709121</v>
          </cell>
          <cell r="X2562">
            <v>1799.6829369043398</v>
          </cell>
          <cell r="Y2562">
            <v>562.85527297532406</v>
          </cell>
          <cell r="Z2562">
            <v>629.11728670144169</v>
          </cell>
          <cell r="AA2562">
            <v>659.61708379222637</v>
          </cell>
          <cell r="AB2562">
            <v>637.06177608469841</v>
          </cell>
          <cell r="AC2562">
            <v>629.6793920455716</v>
          </cell>
          <cell r="AD2562">
            <v>16.369153821873667</v>
          </cell>
          <cell r="AE2562">
            <v>16.545302429060456</v>
          </cell>
          <cell r="AF2562">
            <v>15.126932521651161</v>
          </cell>
          <cell r="AG2562">
            <v>14.844014339165351</v>
          </cell>
          <cell r="AH2562">
            <v>14.532905551997676</v>
          </cell>
        </row>
        <row r="2563">
          <cell r="B2563">
            <v>19968</v>
          </cell>
          <cell r="C2563" t="str">
            <v>NE</v>
          </cell>
          <cell r="D2563" t="str">
            <v>Municipal</v>
          </cell>
          <cell r="E2563">
            <v>8.4629439209247623E-3</v>
          </cell>
          <cell r="F2563">
            <v>0</v>
          </cell>
          <cell r="G2563">
            <v>0</v>
          </cell>
          <cell r="H2563">
            <v>651.71673227670317</v>
          </cell>
          <cell r="I2563">
            <v>11.608880937499999</v>
          </cell>
          <cell r="J2563">
            <v>0</v>
          </cell>
          <cell r="K2563">
            <v>0</v>
          </cell>
          <cell r="L2563">
            <v>0</v>
          </cell>
          <cell r="M2563">
            <v>0</v>
          </cell>
          <cell r="N2563">
            <v>5.469772260155663E-3</v>
          </cell>
          <cell r="O2563">
            <v>10091.252990068944</v>
          </cell>
          <cell r="P2563">
            <v>27428.238816931669</v>
          </cell>
          <cell r="Q2563">
            <v>43465.97183106756</v>
          </cell>
          <cell r="R2563">
            <v>55642.342206041627</v>
          </cell>
          <cell r="S2563">
            <v>117026.02581819012</v>
          </cell>
          <cell r="T2563">
            <v>1666.0935735699634</v>
          </cell>
          <cell r="U2563">
            <v>1687.2497729676811</v>
          </cell>
          <cell r="V2563">
            <v>1667.3917443362473</v>
          </cell>
          <cell r="W2563">
            <v>1694.5061465709121</v>
          </cell>
          <cell r="X2563">
            <v>1799.6829369043398</v>
          </cell>
          <cell r="Y2563">
            <v>562.85527297532406</v>
          </cell>
          <cell r="Z2563">
            <v>629.11728670144169</v>
          </cell>
          <cell r="AA2563">
            <v>659.61708379222637</v>
          </cell>
          <cell r="AB2563">
            <v>637.06177608469841</v>
          </cell>
          <cell r="AC2563">
            <v>629.6793920455716</v>
          </cell>
          <cell r="AD2563">
            <v>16.369153821873667</v>
          </cell>
          <cell r="AE2563">
            <v>16.545302429060456</v>
          </cell>
          <cell r="AF2563">
            <v>15.126932521651161</v>
          </cell>
          <cell r="AG2563">
            <v>14.844014339165351</v>
          </cell>
          <cell r="AH2563">
            <v>14.532905551997676</v>
          </cell>
        </row>
        <row r="2564">
          <cell r="B2564">
            <v>19980</v>
          </cell>
          <cell r="C2564" t="str">
            <v>NE</v>
          </cell>
          <cell r="D2564" t="str">
            <v>Municipal</v>
          </cell>
          <cell r="E2564">
            <v>8.4629439209247623E-3</v>
          </cell>
          <cell r="F2564">
            <v>0</v>
          </cell>
          <cell r="G2564">
            <v>0</v>
          </cell>
          <cell r="H2564">
            <v>651.71673227670317</v>
          </cell>
          <cell r="I2564">
            <v>11.608880937499999</v>
          </cell>
          <cell r="J2564">
            <v>0</v>
          </cell>
          <cell r="K2564">
            <v>0</v>
          </cell>
          <cell r="L2564">
            <v>0</v>
          </cell>
          <cell r="M2564">
            <v>0</v>
          </cell>
          <cell r="N2564">
            <v>5.469772260155663E-3</v>
          </cell>
          <cell r="O2564">
            <v>10091.252990068944</v>
          </cell>
          <cell r="P2564">
            <v>27428.238816931669</v>
          </cell>
          <cell r="Q2564">
            <v>43465.97183106756</v>
          </cell>
          <cell r="R2564">
            <v>55642.342206041627</v>
          </cell>
          <cell r="S2564">
            <v>117026.02581819012</v>
          </cell>
          <cell r="T2564">
            <v>1666.0935735699634</v>
          </cell>
          <cell r="U2564">
            <v>1687.2497729676811</v>
          </cell>
          <cell r="V2564">
            <v>1667.3917443362473</v>
          </cell>
          <cell r="W2564">
            <v>1694.5061465709121</v>
          </cell>
          <cell r="X2564">
            <v>1799.6829369043398</v>
          </cell>
          <cell r="Y2564">
            <v>562.85527297532406</v>
          </cell>
          <cell r="Z2564">
            <v>629.11728670144169</v>
          </cell>
          <cell r="AA2564">
            <v>659.61708379222637</v>
          </cell>
          <cell r="AB2564">
            <v>637.06177608469841</v>
          </cell>
          <cell r="AC2564">
            <v>629.6793920455716</v>
          </cell>
          <cell r="AD2564">
            <v>16.369153821873667</v>
          </cell>
          <cell r="AE2564">
            <v>16.545302429060456</v>
          </cell>
          <cell r="AF2564">
            <v>15.126932521651161</v>
          </cell>
          <cell r="AG2564">
            <v>14.844014339165351</v>
          </cell>
          <cell r="AH2564">
            <v>14.532905551997676</v>
          </cell>
        </row>
        <row r="2565">
          <cell r="B2565">
            <v>20219</v>
          </cell>
          <cell r="C2565" t="str">
            <v>NE</v>
          </cell>
          <cell r="D2565" t="str">
            <v>Municipal</v>
          </cell>
          <cell r="E2565">
            <v>8.4629439209247623E-3</v>
          </cell>
          <cell r="F2565">
            <v>0</v>
          </cell>
          <cell r="G2565">
            <v>0</v>
          </cell>
          <cell r="H2565">
            <v>651.71673227670317</v>
          </cell>
          <cell r="I2565">
            <v>11.608880937499999</v>
          </cell>
          <cell r="J2565">
            <v>0</v>
          </cell>
          <cell r="K2565">
            <v>0</v>
          </cell>
          <cell r="L2565">
            <v>0</v>
          </cell>
          <cell r="M2565">
            <v>0</v>
          </cell>
          <cell r="N2565">
            <v>5.469772260155663E-3</v>
          </cell>
          <cell r="O2565">
            <v>10091.252990068944</v>
          </cell>
          <cell r="P2565">
            <v>27428.238816931669</v>
          </cell>
          <cell r="Q2565">
            <v>43465.97183106756</v>
          </cell>
          <cell r="R2565">
            <v>55642.342206041627</v>
          </cell>
          <cell r="S2565">
            <v>117026.02581819012</v>
          </cell>
          <cell r="T2565">
            <v>1666.0935735699634</v>
          </cell>
          <cell r="U2565">
            <v>1687.2497729676811</v>
          </cell>
          <cell r="V2565">
            <v>1667.3917443362473</v>
          </cell>
          <cell r="W2565">
            <v>1694.5061465709121</v>
          </cell>
          <cell r="X2565">
            <v>1799.6829369043398</v>
          </cell>
          <cell r="Y2565">
            <v>562.85527297532406</v>
          </cell>
          <cell r="Z2565">
            <v>629.11728670144169</v>
          </cell>
          <cell r="AA2565">
            <v>659.61708379222637</v>
          </cell>
          <cell r="AB2565">
            <v>637.06177608469841</v>
          </cell>
          <cell r="AC2565">
            <v>629.6793920455716</v>
          </cell>
          <cell r="AD2565">
            <v>16.369153821873667</v>
          </cell>
          <cell r="AE2565">
            <v>16.545302429060456</v>
          </cell>
          <cell r="AF2565">
            <v>15.126932521651161</v>
          </cell>
          <cell r="AG2565">
            <v>14.844014339165351</v>
          </cell>
          <cell r="AH2565">
            <v>14.532905551997676</v>
          </cell>
        </row>
        <row r="2566">
          <cell r="B2566">
            <v>20397</v>
          </cell>
          <cell r="C2566" t="str">
            <v>NE</v>
          </cell>
          <cell r="D2566" t="str">
            <v>Municipal</v>
          </cell>
          <cell r="E2566">
            <v>8.4629439209247623E-3</v>
          </cell>
          <cell r="F2566">
            <v>0</v>
          </cell>
          <cell r="G2566">
            <v>0</v>
          </cell>
          <cell r="H2566">
            <v>651.71673227670317</v>
          </cell>
          <cell r="I2566">
            <v>11.608880937499999</v>
          </cell>
          <cell r="J2566">
            <v>0</v>
          </cell>
          <cell r="K2566">
            <v>0</v>
          </cell>
          <cell r="L2566">
            <v>0</v>
          </cell>
          <cell r="M2566">
            <v>0</v>
          </cell>
          <cell r="N2566">
            <v>5.469772260155663E-3</v>
          </cell>
          <cell r="O2566">
            <v>10091.252990068944</v>
          </cell>
          <cell r="P2566">
            <v>27428.238816931669</v>
          </cell>
          <cell r="Q2566">
            <v>43465.97183106756</v>
          </cell>
          <cell r="R2566">
            <v>55642.342206041627</v>
          </cell>
          <cell r="S2566">
            <v>117026.02581819012</v>
          </cell>
          <cell r="T2566">
            <v>1666.0935735699634</v>
          </cell>
          <cell r="U2566">
            <v>1687.2497729676811</v>
          </cell>
          <cell r="V2566">
            <v>1667.3917443362473</v>
          </cell>
          <cell r="W2566">
            <v>1694.5061465709121</v>
          </cell>
          <cell r="X2566">
            <v>1799.6829369043398</v>
          </cell>
          <cell r="Y2566">
            <v>562.85527297532406</v>
          </cell>
          <cell r="Z2566">
            <v>629.11728670144169</v>
          </cell>
          <cell r="AA2566">
            <v>659.61708379222637</v>
          </cell>
          <cell r="AB2566">
            <v>637.06177608469841</v>
          </cell>
          <cell r="AC2566">
            <v>629.6793920455716</v>
          </cell>
          <cell r="AD2566">
            <v>16.369153821873667</v>
          </cell>
          <cell r="AE2566">
            <v>16.545302429060456</v>
          </cell>
          <cell r="AF2566">
            <v>15.126932521651161</v>
          </cell>
          <cell r="AG2566">
            <v>14.844014339165351</v>
          </cell>
          <cell r="AH2566">
            <v>14.532905551997676</v>
          </cell>
        </row>
        <row r="2567">
          <cell r="B2567">
            <v>20632</v>
          </cell>
          <cell r="C2567" t="str">
            <v>NE</v>
          </cell>
          <cell r="D2567" t="str">
            <v>Municipal</v>
          </cell>
          <cell r="E2567">
            <v>8.4629439209247623E-3</v>
          </cell>
          <cell r="F2567">
            <v>0</v>
          </cell>
          <cell r="G2567">
            <v>0</v>
          </cell>
          <cell r="H2567">
            <v>651.71673227670317</v>
          </cell>
          <cell r="I2567">
            <v>11.608880937499999</v>
          </cell>
          <cell r="J2567">
            <v>0</v>
          </cell>
          <cell r="K2567">
            <v>0</v>
          </cell>
          <cell r="L2567">
            <v>0</v>
          </cell>
          <cell r="M2567">
            <v>0</v>
          </cell>
          <cell r="N2567">
            <v>5.469772260155663E-3</v>
          </cell>
          <cell r="O2567">
            <v>10091.252990068944</v>
          </cell>
          <cell r="P2567">
            <v>27428.238816931669</v>
          </cell>
          <cell r="Q2567">
            <v>43465.97183106756</v>
          </cell>
          <cell r="R2567">
            <v>55642.342206041627</v>
          </cell>
          <cell r="S2567">
            <v>117026.02581819012</v>
          </cell>
          <cell r="T2567">
            <v>1666.0935735699634</v>
          </cell>
          <cell r="U2567">
            <v>1687.2497729676811</v>
          </cell>
          <cell r="V2567">
            <v>1667.3917443362473</v>
          </cell>
          <cell r="W2567">
            <v>1694.5061465709121</v>
          </cell>
          <cell r="X2567">
            <v>1799.6829369043398</v>
          </cell>
          <cell r="Y2567">
            <v>562.85527297532406</v>
          </cell>
          <cell r="Z2567">
            <v>629.11728670144169</v>
          </cell>
          <cell r="AA2567">
            <v>659.61708379222637</v>
          </cell>
          <cell r="AB2567">
            <v>637.06177608469841</v>
          </cell>
          <cell r="AC2567">
            <v>629.6793920455716</v>
          </cell>
          <cell r="AD2567">
            <v>16.369153821873667</v>
          </cell>
          <cell r="AE2567">
            <v>16.545302429060456</v>
          </cell>
          <cell r="AF2567">
            <v>15.126932521651161</v>
          </cell>
          <cell r="AG2567">
            <v>14.844014339165351</v>
          </cell>
          <cell r="AH2567">
            <v>14.532905551997676</v>
          </cell>
        </row>
        <row r="2568">
          <cell r="B2568">
            <v>20880</v>
          </cell>
          <cell r="C2568" t="str">
            <v>NE</v>
          </cell>
          <cell r="D2568" t="str">
            <v>Municipal</v>
          </cell>
          <cell r="E2568">
            <v>8.4629439209247623E-3</v>
          </cell>
          <cell r="F2568">
            <v>0</v>
          </cell>
          <cell r="G2568">
            <v>0</v>
          </cell>
          <cell r="H2568">
            <v>651.71673227670317</v>
          </cell>
          <cell r="I2568">
            <v>11.608880937499999</v>
          </cell>
          <cell r="J2568">
            <v>0</v>
          </cell>
          <cell r="K2568">
            <v>0</v>
          </cell>
          <cell r="L2568">
            <v>0</v>
          </cell>
          <cell r="M2568">
            <v>0</v>
          </cell>
          <cell r="N2568">
            <v>5.469772260155663E-3</v>
          </cell>
          <cell r="O2568">
            <v>10091.252990068944</v>
          </cell>
          <cell r="P2568">
            <v>27428.238816931669</v>
          </cell>
          <cell r="Q2568">
            <v>43465.97183106756</v>
          </cell>
          <cell r="R2568">
            <v>55642.342206041627</v>
          </cell>
          <cell r="S2568">
            <v>117026.02581819012</v>
          </cell>
          <cell r="T2568">
            <v>1666.0935735699634</v>
          </cell>
          <cell r="U2568">
            <v>1687.2497729676811</v>
          </cell>
          <cell r="V2568">
            <v>1667.3917443362473</v>
          </cell>
          <cell r="W2568">
            <v>1694.5061465709121</v>
          </cell>
          <cell r="X2568">
            <v>1799.6829369043398</v>
          </cell>
          <cell r="Y2568">
            <v>562.85527297532406</v>
          </cell>
          <cell r="Z2568">
            <v>629.11728670144169</v>
          </cell>
          <cell r="AA2568">
            <v>659.61708379222637</v>
          </cell>
          <cell r="AB2568">
            <v>637.06177608469841</v>
          </cell>
          <cell r="AC2568">
            <v>629.6793920455716</v>
          </cell>
          <cell r="AD2568">
            <v>16.369153821873667</v>
          </cell>
          <cell r="AE2568">
            <v>16.545302429060456</v>
          </cell>
          <cell r="AF2568">
            <v>15.126932521651161</v>
          </cell>
          <cell r="AG2568">
            <v>14.844014339165351</v>
          </cell>
          <cell r="AH2568">
            <v>14.532905551997676</v>
          </cell>
        </row>
        <row r="2569">
          <cell r="B2569">
            <v>20945</v>
          </cell>
          <cell r="C2569" t="str">
            <v>NE</v>
          </cell>
          <cell r="D2569" t="str">
            <v>Municipal</v>
          </cell>
          <cell r="E2569">
            <v>8.4629439209247623E-3</v>
          </cell>
          <cell r="F2569">
            <v>0</v>
          </cell>
          <cell r="G2569">
            <v>0</v>
          </cell>
          <cell r="H2569">
            <v>651.71673227670317</v>
          </cell>
          <cell r="I2569">
            <v>11.608880937499999</v>
          </cell>
          <cell r="J2569">
            <v>0</v>
          </cell>
          <cell r="K2569">
            <v>0</v>
          </cell>
          <cell r="L2569">
            <v>0</v>
          </cell>
          <cell r="M2569">
            <v>0</v>
          </cell>
          <cell r="N2569">
            <v>5.469772260155663E-3</v>
          </cell>
          <cell r="O2569">
            <v>10091.252990068944</v>
          </cell>
          <cell r="P2569">
            <v>27428.238816931669</v>
          </cell>
          <cell r="Q2569">
            <v>43465.97183106756</v>
          </cell>
          <cell r="R2569">
            <v>55642.342206041627</v>
          </cell>
          <cell r="S2569">
            <v>117026.02581819012</v>
          </cell>
          <cell r="T2569">
            <v>1666.0935735699634</v>
          </cell>
          <cell r="U2569">
            <v>1687.2497729676811</v>
          </cell>
          <cell r="V2569">
            <v>1667.3917443362473</v>
          </cell>
          <cell r="W2569">
            <v>1694.5061465709121</v>
          </cell>
          <cell r="X2569">
            <v>1799.6829369043398</v>
          </cell>
          <cell r="Y2569">
            <v>562.85527297532406</v>
          </cell>
          <cell r="Z2569">
            <v>629.11728670144169</v>
          </cell>
          <cell r="AA2569">
            <v>659.61708379222637</v>
          </cell>
          <cell r="AB2569">
            <v>637.06177608469841</v>
          </cell>
          <cell r="AC2569">
            <v>629.6793920455716</v>
          </cell>
          <cell r="AD2569">
            <v>16.369153821873667</v>
          </cell>
          <cell r="AE2569">
            <v>16.545302429060456</v>
          </cell>
          <cell r="AF2569">
            <v>15.126932521651161</v>
          </cell>
          <cell r="AG2569">
            <v>14.844014339165351</v>
          </cell>
          <cell r="AH2569">
            <v>14.532905551997676</v>
          </cell>
        </row>
        <row r="2570">
          <cell r="B2570">
            <v>21056</v>
          </cell>
          <cell r="C2570" t="str">
            <v>NE</v>
          </cell>
          <cell r="D2570" t="str">
            <v>Municipal</v>
          </cell>
          <cell r="E2570">
            <v>8.4629439209247623E-3</v>
          </cell>
          <cell r="F2570">
            <v>0</v>
          </cell>
          <cell r="G2570">
            <v>0</v>
          </cell>
          <cell r="H2570">
            <v>651.71673227670317</v>
          </cell>
          <cell r="I2570">
            <v>11.608880937499999</v>
          </cell>
          <cell r="J2570">
            <v>0</v>
          </cell>
          <cell r="K2570">
            <v>0</v>
          </cell>
          <cell r="L2570">
            <v>0</v>
          </cell>
          <cell r="M2570">
            <v>0</v>
          </cell>
          <cell r="N2570">
            <v>5.469772260155663E-3</v>
          </cell>
          <cell r="O2570">
            <v>10091.252990068944</v>
          </cell>
          <cell r="P2570">
            <v>27428.238816931669</v>
          </cell>
          <cell r="Q2570">
            <v>43465.97183106756</v>
          </cell>
          <cell r="R2570">
            <v>55642.342206041627</v>
          </cell>
          <cell r="S2570">
            <v>117026.02581819012</v>
          </cell>
          <cell r="T2570">
            <v>1666.0935735699634</v>
          </cell>
          <cell r="U2570">
            <v>1687.2497729676811</v>
          </cell>
          <cell r="V2570">
            <v>1667.3917443362473</v>
          </cell>
          <cell r="W2570">
            <v>1694.5061465709121</v>
          </cell>
          <cell r="X2570">
            <v>1799.6829369043398</v>
          </cell>
          <cell r="Y2570">
            <v>562.85527297532406</v>
          </cell>
          <cell r="Z2570">
            <v>629.11728670144169</v>
          </cell>
          <cell r="AA2570">
            <v>659.61708379222637</v>
          </cell>
          <cell r="AB2570">
            <v>637.06177608469841</v>
          </cell>
          <cell r="AC2570">
            <v>629.6793920455716</v>
          </cell>
          <cell r="AD2570">
            <v>16.369153821873667</v>
          </cell>
          <cell r="AE2570">
            <v>16.545302429060456</v>
          </cell>
          <cell r="AF2570">
            <v>15.126932521651161</v>
          </cell>
          <cell r="AG2570">
            <v>14.844014339165351</v>
          </cell>
          <cell r="AH2570">
            <v>14.532905551997676</v>
          </cell>
        </row>
        <row r="2571">
          <cell r="B2571">
            <v>4459</v>
          </cell>
          <cell r="C2571" t="str">
            <v>NE</v>
          </cell>
          <cell r="D2571" t="str">
            <v>Municipal</v>
          </cell>
          <cell r="E2571">
            <v>8.4629439209247623E-3</v>
          </cell>
          <cell r="F2571">
            <v>0</v>
          </cell>
          <cell r="G2571">
            <v>0</v>
          </cell>
          <cell r="H2571">
            <v>651.71673227670317</v>
          </cell>
          <cell r="I2571">
            <v>11.608880937499999</v>
          </cell>
          <cell r="J2571">
            <v>0</v>
          </cell>
          <cell r="K2571">
            <v>0</v>
          </cell>
          <cell r="L2571">
            <v>0</v>
          </cell>
          <cell r="M2571">
            <v>0</v>
          </cell>
          <cell r="N2571">
            <v>5.469772260155663E-3</v>
          </cell>
          <cell r="O2571">
            <v>10091.252990068944</v>
          </cell>
          <cell r="P2571">
            <v>27428.238816931669</v>
          </cell>
          <cell r="Q2571">
            <v>43465.97183106756</v>
          </cell>
          <cell r="R2571">
            <v>55642.342206041627</v>
          </cell>
          <cell r="S2571">
            <v>117026.02581819012</v>
          </cell>
          <cell r="T2571">
            <v>1666.0935735699634</v>
          </cell>
          <cell r="U2571">
            <v>1687.2497729676811</v>
          </cell>
          <cell r="V2571">
            <v>1667.3917443362473</v>
          </cell>
          <cell r="W2571">
            <v>1694.5061465709121</v>
          </cell>
          <cell r="X2571">
            <v>1799.6829369043398</v>
          </cell>
          <cell r="Y2571">
            <v>562.85527297532406</v>
          </cell>
          <cell r="Z2571">
            <v>629.11728670144169</v>
          </cell>
          <cell r="AA2571">
            <v>659.61708379222637</v>
          </cell>
          <cell r="AB2571">
            <v>637.06177608469841</v>
          </cell>
          <cell r="AC2571">
            <v>629.6793920455716</v>
          </cell>
          <cell r="AD2571">
            <v>16.369153821873667</v>
          </cell>
          <cell r="AE2571">
            <v>16.545302429060456</v>
          </cell>
          <cell r="AF2571">
            <v>15.126932521651161</v>
          </cell>
          <cell r="AG2571">
            <v>14.844014339165351</v>
          </cell>
          <cell r="AH2571">
            <v>14.532905551997676</v>
          </cell>
        </row>
        <row r="2572">
          <cell r="B2572">
            <v>11018</v>
          </cell>
          <cell r="C2572" t="str">
            <v>NE</v>
          </cell>
          <cell r="D2572" t="str">
            <v>Municipal</v>
          </cell>
          <cell r="E2572">
            <v>0.21040715372907154</v>
          </cell>
          <cell r="F2572">
            <v>1</v>
          </cell>
          <cell r="G2572">
            <v>10162.675716512013</v>
          </cell>
          <cell r="H2572">
            <v>10162.675716512013</v>
          </cell>
          <cell r="I2572">
            <v>11.608880937499999</v>
          </cell>
          <cell r="J2572">
            <v>125672.2</v>
          </cell>
          <cell r="K2572">
            <v>1284674</v>
          </cell>
          <cell r="L2572">
            <v>126411</v>
          </cell>
          <cell r="M2572">
            <v>8.4116528412434791E-2</v>
          </cell>
          <cell r="N2572">
            <v>8.4116528412434791E-2</v>
          </cell>
          <cell r="O2572">
            <v>10091.252990068944</v>
          </cell>
          <cell r="P2572">
            <v>27428.238816931669</v>
          </cell>
          <cell r="Q2572">
            <v>43465.97183106756</v>
          </cell>
          <cell r="R2572">
            <v>55642.342206041627</v>
          </cell>
          <cell r="S2572">
            <v>117026.02581819012</v>
          </cell>
          <cell r="T2572">
            <v>1666.0935735699634</v>
          </cell>
          <cell r="U2572">
            <v>1687.2497729676811</v>
          </cell>
          <cell r="V2572">
            <v>1667.3917443362473</v>
          </cell>
          <cell r="W2572">
            <v>1694.5061465709121</v>
          </cell>
          <cell r="X2572">
            <v>1799.6829369043398</v>
          </cell>
          <cell r="Y2572">
            <v>562.85527297532406</v>
          </cell>
          <cell r="Z2572">
            <v>629.11728670144169</v>
          </cell>
          <cell r="AA2572">
            <v>659.61708379222637</v>
          </cell>
          <cell r="AB2572">
            <v>637.06177608469841</v>
          </cell>
          <cell r="AC2572">
            <v>629.6793920455716</v>
          </cell>
          <cell r="AD2572">
            <v>16.369153821873667</v>
          </cell>
          <cell r="AE2572">
            <v>16.545302429060456</v>
          </cell>
          <cell r="AF2572">
            <v>15.126932521651161</v>
          </cell>
          <cell r="AG2572">
            <v>14.844014339165351</v>
          </cell>
          <cell r="AH2572">
            <v>14.532905551997676</v>
          </cell>
        </row>
        <row r="2573">
          <cell r="B2573">
            <v>871</v>
          </cell>
          <cell r="C2573" t="str">
            <v>NE</v>
          </cell>
          <cell r="D2573" t="str">
            <v>Municipal</v>
          </cell>
          <cell r="E2573">
            <v>8.4629439209247623E-3</v>
          </cell>
          <cell r="F2573">
            <v>0</v>
          </cell>
          <cell r="G2573">
            <v>0</v>
          </cell>
          <cell r="H2573">
            <v>651.71673227670317</v>
          </cell>
          <cell r="I2573">
            <v>11.608880937499999</v>
          </cell>
          <cell r="J2573">
            <v>0</v>
          </cell>
          <cell r="K2573">
            <v>0</v>
          </cell>
          <cell r="L2573">
            <v>0</v>
          </cell>
          <cell r="M2573">
            <v>0</v>
          </cell>
          <cell r="N2573">
            <v>5.469772260155663E-3</v>
          </cell>
          <cell r="O2573">
            <v>10091.252990068944</v>
          </cell>
          <cell r="P2573">
            <v>27428.238816931669</v>
          </cell>
          <cell r="Q2573">
            <v>43465.97183106756</v>
          </cell>
          <cell r="R2573">
            <v>55642.342206041627</v>
          </cell>
          <cell r="S2573">
            <v>117026.02581819012</v>
          </cell>
          <cell r="T2573">
            <v>1666.0935735699634</v>
          </cell>
          <cell r="U2573">
            <v>1687.2497729676811</v>
          </cell>
          <cell r="V2573">
            <v>1667.3917443362473</v>
          </cell>
          <cell r="W2573">
            <v>1694.5061465709121</v>
          </cell>
          <cell r="X2573">
            <v>1799.6829369043398</v>
          </cell>
          <cell r="Y2573">
            <v>562.85527297532406</v>
          </cell>
          <cell r="Z2573">
            <v>629.11728670144169</v>
          </cell>
          <cell r="AA2573">
            <v>659.61708379222637</v>
          </cell>
          <cell r="AB2573">
            <v>637.06177608469841</v>
          </cell>
          <cell r="AC2573">
            <v>629.6793920455716</v>
          </cell>
          <cell r="AD2573">
            <v>16.369153821873667</v>
          </cell>
          <cell r="AE2573">
            <v>16.545302429060456</v>
          </cell>
          <cell r="AF2573">
            <v>15.126932521651161</v>
          </cell>
          <cell r="AG2573">
            <v>14.844014339165351</v>
          </cell>
          <cell r="AH2573">
            <v>14.532905551997676</v>
          </cell>
        </row>
        <row r="2574">
          <cell r="B2574">
            <v>1326</v>
          </cell>
          <cell r="C2574" t="str">
            <v>NE</v>
          </cell>
          <cell r="D2574" t="str">
            <v>Municipal</v>
          </cell>
          <cell r="E2574">
            <v>8.4629439209247623E-3</v>
          </cell>
          <cell r="F2574">
            <v>0</v>
          </cell>
          <cell r="G2574">
            <v>0</v>
          </cell>
          <cell r="H2574">
            <v>651.71673227670317</v>
          </cell>
          <cell r="I2574">
            <v>11.608880937499999</v>
          </cell>
          <cell r="J2574">
            <v>0</v>
          </cell>
          <cell r="K2574">
            <v>0</v>
          </cell>
          <cell r="L2574">
            <v>0</v>
          </cell>
          <cell r="M2574">
            <v>0</v>
          </cell>
          <cell r="N2574">
            <v>5.469772260155663E-3</v>
          </cell>
          <cell r="O2574">
            <v>10091.252990068944</v>
          </cell>
          <cell r="P2574">
            <v>27428.238816931669</v>
          </cell>
          <cell r="Q2574">
            <v>43465.97183106756</v>
          </cell>
          <cell r="R2574">
            <v>55642.342206041627</v>
          </cell>
          <cell r="S2574">
            <v>117026.02581819012</v>
          </cell>
          <cell r="T2574">
            <v>1666.0935735699634</v>
          </cell>
          <cell r="U2574">
            <v>1687.2497729676811</v>
          </cell>
          <cell r="V2574">
            <v>1667.3917443362473</v>
          </cell>
          <cell r="W2574">
            <v>1694.5061465709121</v>
          </cell>
          <cell r="X2574">
            <v>1799.6829369043398</v>
          </cell>
          <cell r="Y2574">
            <v>562.85527297532406</v>
          </cell>
          <cell r="Z2574">
            <v>629.11728670144169</v>
          </cell>
          <cell r="AA2574">
            <v>659.61708379222637</v>
          </cell>
          <cell r="AB2574">
            <v>637.06177608469841</v>
          </cell>
          <cell r="AC2574">
            <v>629.6793920455716</v>
          </cell>
          <cell r="AD2574">
            <v>16.369153821873667</v>
          </cell>
          <cell r="AE2574">
            <v>16.545302429060456</v>
          </cell>
          <cell r="AF2574">
            <v>15.126932521651161</v>
          </cell>
          <cell r="AG2574">
            <v>14.844014339165351</v>
          </cell>
          <cell r="AH2574">
            <v>14.532905551997676</v>
          </cell>
        </row>
        <row r="2575">
          <cell r="B2575">
            <v>24791</v>
          </cell>
          <cell r="C2575" t="str">
            <v>NE</v>
          </cell>
          <cell r="D2575" t="str">
            <v>Municipal</v>
          </cell>
          <cell r="E2575">
            <v>8.4629439209247623E-3</v>
          </cell>
          <cell r="F2575">
            <v>0</v>
          </cell>
          <cell r="G2575">
            <v>0</v>
          </cell>
          <cell r="H2575">
            <v>651.71673227670317</v>
          </cell>
          <cell r="I2575">
            <v>11.608880937499999</v>
          </cell>
          <cell r="J2575">
            <v>0</v>
          </cell>
          <cell r="K2575">
            <v>0</v>
          </cell>
          <cell r="L2575">
            <v>0</v>
          </cell>
          <cell r="M2575">
            <v>0</v>
          </cell>
          <cell r="N2575">
            <v>5.469772260155663E-3</v>
          </cell>
          <cell r="O2575">
            <v>10091.252990068944</v>
          </cell>
          <cell r="P2575">
            <v>27428.238816931669</v>
          </cell>
          <cell r="Q2575">
            <v>43465.97183106756</v>
          </cell>
          <cell r="R2575">
            <v>55642.342206041627</v>
          </cell>
          <cell r="S2575">
            <v>117026.02581819012</v>
          </cell>
          <cell r="T2575">
            <v>1666.0935735699634</v>
          </cell>
          <cell r="U2575">
            <v>1687.2497729676811</v>
          </cell>
          <cell r="V2575">
            <v>1667.3917443362473</v>
          </cell>
          <cell r="W2575">
            <v>1694.5061465709121</v>
          </cell>
          <cell r="X2575">
            <v>1799.6829369043398</v>
          </cell>
          <cell r="Y2575">
            <v>562.85527297532406</v>
          </cell>
          <cell r="Z2575">
            <v>629.11728670144169</v>
          </cell>
          <cell r="AA2575">
            <v>659.61708379222637</v>
          </cell>
          <cell r="AB2575">
            <v>637.06177608469841</v>
          </cell>
          <cell r="AC2575">
            <v>629.6793920455716</v>
          </cell>
          <cell r="AD2575">
            <v>16.369153821873667</v>
          </cell>
          <cell r="AE2575">
            <v>16.545302429060456</v>
          </cell>
          <cell r="AF2575">
            <v>15.126932521651161</v>
          </cell>
          <cell r="AG2575">
            <v>14.844014339165351</v>
          </cell>
          <cell r="AH2575">
            <v>14.532905551997676</v>
          </cell>
        </row>
        <row r="2576">
          <cell r="B2576">
            <v>2120</v>
          </cell>
          <cell r="C2576" t="str">
            <v>NE</v>
          </cell>
          <cell r="D2576" t="str">
            <v>Municipal</v>
          </cell>
          <cell r="E2576">
            <v>8.4629439209247623E-3</v>
          </cell>
          <cell r="F2576">
            <v>0</v>
          </cell>
          <cell r="G2576">
            <v>0</v>
          </cell>
          <cell r="H2576">
            <v>651.71673227670317</v>
          </cell>
          <cell r="I2576">
            <v>11.608880937499999</v>
          </cell>
          <cell r="J2576">
            <v>0</v>
          </cell>
          <cell r="K2576">
            <v>0</v>
          </cell>
          <cell r="L2576">
            <v>0</v>
          </cell>
          <cell r="M2576">
            <v>0</v>
          </cell>
          <cell r="N2576">
            <v>5.469772260155663E-3</v>
          </cell>
          <cell r="O2576">
            <v>10091.252990068944</v>
          </cell>
          <cell r="P2576">
            <v>27428.238816931669</v>
          </cell>
          <cell r="Q2576">
            <v>43465.97183106756</v>
          </cell>
          <cell r="R2576">
            <v>55642.342206041627</v>
          </cell>
          <cell r="S2576">
            <v>117026.02581819012</v>
          </cell>
          <cell r="T2576">
            <v>1666.0935735699634</v>
          </cell>
          <cell r="U2576">
            <v>1687.2497729676811</v>
          </cell>
          <cell r="V2576">
            <v>1667.3917443362473</v>
          </cell>
          <cell r="W2576">
            <v>1694.5061465709121</v>
          </cell>
          <cell r="X2576">
            <v>1799.6829369043398</v>
          </cell>
          <cell r="Y2576">
            <v>562.85527297532406</v>
          </cell>
          <cell r="Z2576">
            <v>629.11728670144169</v>
          </cell>
          <cell r="AA2576">
            <v>659.61708379222637</v>
          </cell>
          <cell r="AB2576">
            <v>637.06177608469841</v>
          </cell>
          <cell r="AC2576">
            <v>629.6793920455716</v>
          </cell>
          <cell r="AD2576">
            <v>16.369153821873667</v>
          </cell>
          <cell r="AE2576">
            <v>16.545302429060456</v>
          </cell>
          <cell r="AF2576">
            <v>15.126932521651161</v>
          </cell>
          <cell r="AG2576">
            <v>14.844014339165351</v>
          </cell>
          <cell r="AH2576">
            <v>14.532905551997676</v>
          </cell>
        </row>
        <row r="2577">
          <cell r="B2577">
            <v>2859</v>
          </cell>
          <cell r="C2577" t="str">
            <v>NE</v>
          </cell>
          <cell r="D2577" t="str">
            <v>Municipal</v>
          </cell>
          <cell r="E2577">
            <v>8.4629439209247623E-3</v>
          </cell>
          <cell r="F2577">
            <v>0</v>
          </cell>
          <cell r="G2577">
            <v>0</v>
          </cell>
          <cell r="H2577">
            <v>651.71673227670317</v>
          </cell>
          <cell r="I2577">
            <v>11.608880937499999</v>
          </cell>
          <cell r="J2577">
            <v>0</v>
          </cell>
          <cell r="K2577">
            <v>0</v>
          </cell>
          <cell r="L2577">
            <v>0</v>
          </cell>
          <cell r="M2577">
            <v>0</v>
          </cell>
          <cell r="N2577">
            <v>5.469772260155663E-3</v>
          </cell>
          <cell r="O2577">
            <v>10091.252990068944</v>
          </cell>
          <cell r="P2577">
            <v>27428.238816931669</v>
          </cell>
          <cell r="Q2577">
            <v>43465.97183106756</v>
          </cell>
          <cell r="R2577">
            <v>55642.342206041627</v>
          </cell>
          <cell r="S2577">
            <v>117026.02581819012</v>
          </cell>
          <cell r="T2577">
            <v>1666.0935735699634</v>
          </cell>
          <cell r="U2577">
            <v>1687.2497729676811</v>
          </cell>
          <cell r="V2577">
            <v>1667.3917443362473</v>
          </cell>
          <cell r="W2577">
            <v>1694.5061465709121</v>
          </cell>
          <cell r="X2577">
            <v>1799.6829369043398</v>
          </cell>
          <cell r="Y2577">
            <v>562.85527297532406</v>
          </cell>
          <cell r="Z2577">
            <v>629.11728670144169</v>
          </cell>
          <cell r="AA2577">
            <v>659.61708379222637</v>
          </cell>
          <cell r="AB2577">
            <v>637.06177608469841</v>
          </cell>
          <cell r="AC2577">
            <v>629.6793920455716</v>
          </cell>
          <cell r="AD2577">
            <v>16.369153821873667</v>
          </cell>
          <cell r="AE2577">
            <v>16.545302429060456</v>
          </cell>
          <cell r="AF2577">
            <v>15.126932521651161</v>
          </cell>
          <cell r="AG2577">
            <v>14.844014339165351</v>
          </cell>
          <cell r="AH2577">
            <v>14.532905551997676</v>
          </cell>
        </row>
        <row r="2578">
          <cell r="B2578">
            <v>2931</v>
          </cell>
          <cell r="C2578" t="str">
            <v>NE</v>
          </cell>
          <cell r="D2578" t="str">
            <v>Municipal</v>
          </cell>
          <cell r="E2578">
            <v>8.4629439209247623E-3</v>
          </cell>
          <cell r="F2578">
            <v>0</v>
          </cell>
          <cell r="G2578">
            <v>0</v>
          </cell>
          <cell r="H2578">
            <v>651.71673227670317</v>
          </cell>
          <cell r="I2578">
            <v>11.608880937499999</v>
          </cell>
          <cell r="J2578">
            <v>0</v>
          </cell>
          <cell r="K2578">
            <v>0</v>
          </cell>
          <cell r="L2578">
            <v>0</v>
          </cell>
          <cell r="M2578">
            <v>0</v>
          </cell>
          <cell r="N2578">
            <v>5.469772260155663E-3</v>
          </cell>
          <cell r="O2578">
            <v>10091.252990068944</v>
          </cell>
          <cell r="P2578">
            <v>27428.238816931669</v>
          </cell>
          <cell r="Q2578">
            <v>43465.97183106756</v>
          </cell>
          <cell r="R2578">
            <v>55642.342206041627</v>
          </cell>
          <cell r="S2578">
            <v>117026.02581819012</v>
          </cell>
          <cell r="T2578">
            <v>1666.0935735699634</v>
          </cell>
          <cell r="U2578">
            <v>1687.2497729676811</v>
          </cell>
          <cell r="V2578">
            <v>1667.3917443362473</v>
          </cell>
          <cell r="W2578">
            <v>1694.5061465709121</v>
          </cell>
          <cell r="X2578">
            <v>1799.6829369043398</v>
          </cell>
          <cell r="Y2578">
            <v>562.85527297532406</v>
          </cell>
          <cell r="Z2578">
            <v>629.11728670144169</v>
          </cell>
          <cell r="AA2578">
            <v>659.61708379222637</v>
          </cell>
          <cell r="AB2578">
            <v>637.06177608469841</v>
          </cell>
          <cell r="AC2578">
            <v>629.6793920455716</v>
          </cell>
          <cell r="AD2578">
            <v>16.369153821873667</v>
          </cell>
          <cell r="AE2578">
            <v>16.545302429060456</v>
          </cell>
          <cell r="AF2578">
            <v>15.126932521651161</v>
          </cell>
          <cell r="AG2578">
            <v>14.844014339165351</v>
          </cell>
          <cell r="AH2578">
            <v>14.532905551997676</v>
          </cell>
        </row>
        <row r="2579">
          <cell r="B2579">
            <v>3445</v>
          </cell>
          <cell r="C2579" t="str">
            <v>NE</v>
          </cell>
          <cell r="D2579" t="str">
            <v>Municipal</v>
          </cell>
          <cell r="E2579">
            <v>8.4629439209247623E-3</v>
          </cell>
          <cell r="F2579">
            <v>0</v>
          </cell>
          <cell r="G2579">
            <v>0</v>
          </cell>
          <cell r="H2579">
            <v>651.71673227670317</v>
          </cell>
          <cell r="I2579">
            <v>11.608880937499999</v>
          </cell>
          <cell r="J2579">
            <v>0</v>
          </cell>
          <cell r="K2579">
            <v>0</v>
          </cell>
          <cell r="L2579">
            <v>0</v>
          </cell>
          <cell r="M2579">
            <v>0</v>
          </cell>
          <cell r="N2579">
            <v>5.469772260155663E-3</v>
          </cell>
          <cell r="O2579">
            <v>10091.252990068944</v>
          </cell>
          <cell r="P2579">
            <v>27428.238816931669</v>
          </cell>
          <cell r="Q2579">
            <v>43465.97183106756</v>
          </cell>
          <cell r="R2579">
            <v>55642.342206041627</v>
          </cell>
          <cell r="S2579">
            <v>117026.02581819012</v>
          </cell>
          <cell r="T2579">
            <v>1666.0935735699634</v>
          </cell>
          <cell r="U2579">
            <v>1687.2497729676811</v>
          </cell>
          <cell r="V2579">
            <v>1667.3917443362473</v>
          </cell>
          <cell r="W2579">
            <v>1694.5061465709121</v>
          </cell>
          <cell r="X2579">
            <v>1799.6829369043398</v>
          </cell>
          <cell r="Y2579">
            <v>562.85527297532406</v>
          </cell>
          <cell r="Z2579">
            <v>629.11728670144169</v>
          </cell>
          <cell r="AA2579">
            <v>659.61708379222637</v>
          </cell>
          <cell r="AB2579">
            <v>637.06177608469841</v>
          </cell>
          <cell r="AC2579">
            <v>629.6793920455716</v>
          </cell>
          <cell r="AD2579">
            <v>16.369153821873667</v>
          </cell>
          <cell r="AE2579">
            <v>16.545302429060456</v>
          </cell>
          <cell r="AF2579">
            <v>15.126932521651161</v>
          </cell>
          <cell r="AG2579">
            <v>14.844014339165351</v>
          </cell>
          <cell r="AH2579">
            <v>14.532905551997676</v>
          </cell>
        </row>
        <row r="2580">
          <cell r="B2580">
            <v>4914</v>
          </cell>
          <cell r="C2580" t="str">
            <v>NE</v>
          </cell>
          <cell r="D2580" t="str">
            <v>Municipal</v>
          </cell>
          <cell r="E2580">
            <v>8.4629439209247623E-3</v>
          </cell>
          <cell r="F2580">
            <v>0</v>
          </cell>
          <cell r="G2580">
            <v>0</v>
          </cell>
          <cell r="H2580">
            <v>651.71673227670317</v>
          </cell>
          <cell r="I2580">
            <v>11.608880937499999</v>
          </cell>
          <cell r="J2580">
            <v>0</v>
          </cell>
          <cell r="K2580">
            <v>0</v>
          </cell>
          <cell r="L2580">
            <v>0</v>
          </cell>
          <cell r="M2580">
            <v>0</v>
          </cell>
          <cell r="N2580">
            <v>5.469772260155663E-3</v>
          </cell>
          <cell r="O2580">
            <v>10091.252990068944</v>
          </cell>
          <cell r="P2580">
            <v>27428.238816931669</v>
          </cell>
          <cell r="Q2580">
            <v>43465.97183106756</v>
          </cell>
          <cell r="R2580">
            <v>55642.342206041627</v>
          </cell>
          <cell r="S2580">
            <v>117026.02581819012</v>
          </cell>
          <cell r="T2580">
            <v>1666.0935735699634</v>
          </cell>
          <cell r="U2580">
            <v>1687.2497729676811</v>
          </cell>
          <cell r="V2580">
            <v>1667.3917443362473</v>
          </cell>
          <cell r="W2580">
            <v>1694.5061465709121</v>
          </cell>
          <cell r="X2580">
            <v>1799.6829369043398</v>
          </cell>
          <cell r="Y2580">
            <v>562.85527297532406</v>
          </cell>
          <cell r="Z2580">
            <v>629.11728670144169</v>
          </cell>
          <cell r="AA2580">
            <v>659.61708379222637</v>
          </cell>
          <cell r="AB2580">
            <v>637.06177608469841</v>
          </cell>
          <cell r="AC2580">
            <v>629.6793920455716</v>
          </cell>
          <cell r="AD2580">
            <v>16.369153821873667</v>
          </cell>
          <cell r="AE2580">
            <v>16.545302429060456</v>
          </cell>
          <cell r="AF2580">
            <v>15.126932521651161</v>
          </cell>
          <cell r="AG2580">
            <v>14.844014339165351</v>
          </cell>
          <cell r="AH2580">
            <v>14.532905551997676</v>
          </cell>
        </row>
        <row r="2581">
          <cell r="B2581">
            <v>4934</v>
          </cell>
          <cell r="C2581" t="str">
            <v>NE</v>
          </cell>
          <cell r="D2581" t="str">
            <v>Municipal</v>
          </cell>
          <cell r="E2581">
            <v>8.4629439209247623E-3</v>
          </cell>
          <cell r="F2581">
            <v>0</v>
          </cell>
          <cell r="G2581">
            <v>0</v>
          </cell>
          <cell r="H2581">
            <v>651.71673227670317</v>
          </cell>
          <cell r="I2581">
            <v>11.608880937499999</v>
          </cell>
          <cell r="J2581">
            <v>0</v>
          </cell>
          <cell r="K2581">
            <v>0</v>
          </cell>
          <cell r="L2581">
            <v>0</v>
          </cell>
          <cell r="M2581">
            <v>0</v>
          </cell>
          <cell r="N2581">
            <v>5.469772260155663E-3</v>
          </cell>
          <cell r="O2581">
            <v>10091.252990068944</v>
          </cell>
          <cell r="P2581">
            <v>27428.238816931669</v>
          </cell>
          <cell r="Q2581">
            <v>43465.97183106756</v>
          </cell>
          <cell r="R2581">
            <v>55642.342206041627</v>
          </cell>
          <cell r="S2581">
            <v>117026.02581819012</v>
          </cell>
          <cell r="T2581">
            <v>1666.0935735699634</v>
          </cell>
          <cell r="U2581">
            <v>1687.2497729676811</v>
          </cell>
          <cell r="V2581">
            <v>1667.3917443362473</v>
          </cell>
          <cell r="W2581">
            <v>1694.5061465709121</v>
          </cell>
          <cell r="X2581">
            <v>1799.6829369043398</v>
          </cell>
          <cell r="Y2581">
            <v>562.85527297532406</v>
          </cell>
          <cell r="Z2581">
            <v>629.11728670144169</v>
          </cell>
          <cell r="AA2581">
            <v>659.61708379222637</v>
          </cell>
          <cell r="AB2581">
            <v>637.06177608469841</v>
          </cell>
          <cell r="AC2581">
            <v>629.6793920455716</v>
          </cell>
          <cell r="AD2581">
            <v>16.369153821873667</v>
          </cell>
          <cell r="AE2581">
            <v>16.545302429060456</v>
          </cell>
          <cell r="AF2581">
            <v>15.126932521651161</v>
          </cell>
          <cell r="AG2581">
            <v>14.844014339165351</v>
          </cell>
          <cell r="AH2581">
            <v>14.532905551997676</v>
          </cell>
        </row>
        <row r="2582">
          <cell r="B2582">
            <v>4961</v>
          </cell>
          <cell r="C2582" t="str">
            <v>NE</v>
          </cell>
          <cell r="D2582" t="str">
            <v>Municipal</v>
          </cell>
          <cell r="E2582">
            <v>8.4629439209247623E-3</v>
          </cell>
          <cell r="F2582">
            <v>0</v>
          </cell>
          <cell r="G2582">
            <v>0</v>
          </cell>
          <cell r="H2582">
            <v>651.71673227670317</v>
          </cell>
          <cell r="I2582">
            <v>11.608880937499999</v>
          </cell>
          <cell r="J2582">
            <v>0</v>
          </cell>
          <cell r="K2582">
            <v>0</v>
          </cell>
          <cell r="L2582">
            <v>0</v>
          </cell>
          <cell r="M2582">
            <v>0</v>
          </cell>
          <cell r="N2582">
            <v>5.469772260155663E-3</v>
          </cell>
          <cell r="O2582">
            <v>10091.252990068944</v>
          </cell>
          <cell r="P2582">
            <v>27428.238816931669</v>
          </cell>
          <cell r="Q2582">
            <v>43465.97183106756</v>
          </cell>
          <cell r="R2582">
            <v>55642.342206041627</v>
          </cell>
          <cell r="S2582">
            <v>117026.02581819012</v>
          </cell>
          <cell r="T2582">
            <v>1666.0935735699634</v>
          </cell>
          <cell r="U2582">
            <v>1687.2497729676811</v>
          </cell>
          <cell r="V2582">
            <v>1667.3917443362473</v>
          </cell>
          <cell r="W2582">
            <v>1694.5061465709121</v>
          </cell>
          <cell r="X2582">
            <v>1799.6829369043398</v>
          </cell>
          <cell r="Y2582">
            <v>562.85527297532406</v>
          </cell>
          <cell r="Z2582">
            <v>629.11728670144169</v>
          </cell>
          <cell r="AA2582">
            <v>659.61708379222637</v>
          </cell>
          <cell r="AB2582">
            <v>637.06177608469841</v>
          </cell>
          <cell r="AC2582">
            <v>629.6793920455716</v>
          </cell>
          <cell r="AD2582">
            <v>16.369153821873667</v>
          </cell>
          <cell r="AE2582">
            <v>16.545302429060456</v>
          </cell>
          <cell r="AF2582">
            <v>15.126932521651161</v>
          </cell>
          <cell r="AG2582">
            <v>14.844014339165351</v>
          </cell>
          <cell r="AH2582">
            <v>14.532905551997676</v>
          </cell>
        </row>
        <row r="2583">
          <cell r="B2583">
            <v>5350</v>
          </cell>
          <cell r="C2583" t="str">
            <v>NE</v>
          </cell>
          <cell r="D2583" t="str">
            <v>Municipal</v>
          </cell>
          <cell r="E2583">
            <v>8.4629439209247623E-3</v>
          </cell>
          <cell r="F2583">
            <v>0</v>
          </cell>
          <cell r="G2583">
            <v>0</v>
          </cell>
          <cell r="H2583">
            <v>651.71673227670317</v>
          </cell>
          <cell r="I2583">
            <v>11.608880937499999</v>
          </cell>
          <cell r="J2583">
            <v>0</v>
          </cell>
          <cell r="K2583">
            <v>0</v>
          </cell>
          <cell r="L2583">
            <v>0</v>
          </cell>
          <cell r="M2583">
            <v>0</v>
          </cell>
          <cell r="N2583">
            <v>5.469772260155663E-3</v>
          </cell>
          <cell r="O2583">
            <v>10091.252990068944</v>
          </cell>
          <cell r="P2583">
            <v>27428.238816931669</v>
          </cell>
          <cell r="Q2583">
            <v>43465.97183106756</v>
          </cell>
          <cell r="R2583">
            <v>55642.342206041627</v>
          </cell>
          <cell r="S2583">
            <v>117026.02581819012</v>
          </cell>
          <cell r="T2583">
            <v>1666.0935735699634</v>
          </cell>
          <cell r="U2583">
            <v>1687.2497729676811</v>
          </cell>
          <cell r="V2583">
            <v>1667.3917443362473</v>
          </cell>
          <cell r="W2583">
            <v>1694.5061465709121</v>
          </cell>
          <cell r="X2583">
            <v>1799.6829369043398</v>
          </cell>
          <cell r="Y2583">
            <v>562.85527297532406</v>
          </cell>
          <cell r="Z2583">
            <v>629.11728670144169</v>
          </cell>
          <cell r="AA2583">
            <v>659.61708379222637</v>
          </cell>
          <cell r="AB2583">
            <v>637.06177608469841</v>
          </cell>
          <cell r="AC2583">
            <v>629.6793920455716</v>
          </cell>
          <cell r="AD2583">
            <v>16.369153821873667</v>
          </cell>
          <cell r="AE2583">
            <v>16.545302429060456</v>
          </cell>
          <cell r="AF2583">
            <v>15.126932521651161</v>
          </cell>
          <cell r="AG2583">
            <v>14.844014339165351</v>
          </cell>
          <cell r="AH2583">
            <v>14.532905551997676</v>
          </cell>
        </row>
        <row r="2584">
          <cell r="B2584">
            <v>5762</v>
          </cell>
          <cell r="C2584" t="str">
            <v>NE</v>
          </cell>
          <cell r="D2584" t="str">
            <v>Municipal</v>
          </cell>
          <cell r="E2584">
            <v>8.4629439209247623E-3</v>
          </cell>
          <cell r="F2584">
            <v>0</v>
          </cell>
          <cell r="G2584">
            <v>0</v>
          </cell>
          <cell r="H2584">
            <v>651.71673227670317</v>
          </cell>
          <cell r="I2584">
            <v>11.608880937499999</v>
          </cell>
          <cell r="J2584">
            <v>0</v>
          </cell>
          <cell r="K2584">
            <v>0</v>
          </cell>
          <cell r="L2584">
            <v>0</v>
          </cell>
          <cell r="M2584">
            <v>0</v>
          </cell>
          <cell r="N2584">
            <v>5.469772260155663E-3</v>
          </cell>
          <cell r="O2584">
            <v>10091.252990068944</v>
          </cell>
          <cell r="P2584">
            <v>27428.238816931669</v>
          </cell>
          <cell r="Q2584">
            <v>43465.97183106756</v>
          </cell>
          <cell r="R2584">
            <v>55642.342206041627</v>
          </cell>
          <cell r="S2584">
            <v>117026.02581819012</v>
          </cell>
          <cell r="T2584">
            <v>1666.0935735699634</v>
          </cell>
          <cell r="U2584">
            <v>1687.2497729676811</v>
          </cell>
          <cell r="V2584">
            <v>1667.3917443362473</v>
          </cell>
          <cell r="W2584">
            <v>1694.5061465709121</v>
          </cell>
          <cell r="X2584">
            <v>1799.6829369043398</v>
          </cell>
          <cell r="Y2584">
            <v>562.85527297532406</v>
          </cell>
          <cell r="Z2584">
            <v>629.11728670144169</v>
          </cell>
          <cell r="AA2584">
            <v>659.61708379222637</v>
          </cell>
          <cell r="AB2584">
            <v>637.06177608469841</v>
          </cell>
          <cell r="AC2584">
            <v>629.6793920455716</v>
          </cell>
          <cell r="AD2584">
            <v>16.369153821873667</v>
          </cell>
          <cell r="AE2584">
            <v>16.545302429060456</v>
          </cell>
          <cell r="AF2584">
            <v>15.126932521651161</v>
          </cell>
          <cell r="AG2584">
            <v>14.844014339165351</v>
          </cell>
          <cell r="AH2584">
            <v>14.532905551997676</v>
          </cell>
        </row>
        <row r="2585">
          <cell r="B2585">
            <v>5927</v>
          </cell>
          <cell r="C2585" t="str">
            <v>NE</v>
          </cell>
          <cell r="D2585" t="str">
            <v>Municipal</v>
          </cell>
          <cell r="E2585">
            <v>8.4629439209247623E-3</v>
          </cell>
          <cell r="F2585">
            <v>0</v>
          </cell>
          <cell r="G2585">
            <v>0</v>
          </cell>
          <cell r="H2585">
            <v>651.71673227670317</v>
          </cell>
          <cell r="I2585">
            <v>11.608880937499999</v>
          </cell>
          <cell r="J2585">
            <v>0</v>
          </cell>
          <cell r="K2585">
            <v>0</v>
          </cell>
          <cell r="L2585">
            <v>0</v>
          </cell>
          <cell r="M2585">
            <v>0</v>
          </cell>
          <cell r="N2585">
            <v>5.469772260155663E-3</v>
          </cell>
          <cell r="O2585">
            <v>10091.252990068944</v>
          </cell>
          <cell r="P2585">
            <v>27428.238816931669</v>
          </cell>
          <cell r="Q2585">
            <v>43465.97183106756</v>
          </cell>
          <cell r="R2585">
            <v>55642.342206041627</v>
          </cell>
          <cell r="S2585">
            <v>117026.02581819012</v>
          </cell>
          <cell r="T2585">
            <v>1666.0935735699634</v>
          </cell>
          <cell r="U2585">
            <v>1687.2497729676811</v>
          </cell>
          <cell r="V2585">
            <v>1667.3917443362473</v>
          </cell>
          <cell r="W2585">
            <v>1694.5061465709121</v>
          </cell>
          <cell r="X2585">
            <v>1799.6829369043398</v>
          </cell>
          <cell r="Y2585">
            <v>562.85527297532406</v>
          </cell>
          <cell r="Z2585">
            <v>629.11728670144169</v>
          </cell>
          <cell r="AA2585">
            <v>659.61708379222637</v>
          </cell>
          <cell r="AB2585">
            <v>637.06177608469841</v>
          </cell>
          <cell r="AC2585">
            <v>629.6793920455716</v>
          </cell>
          <cell r="AD2585">
            <v>16.369153821873667</v>
          </cell>
          <cell r="AE2585">
            <v>16.545302429060456</v>
          </cell>
          <cell r="AF2585">
            <v>15.126932521651161</v>
          </cell>
          <cell r="AG2585">
            <v>14.844014339165351</v>
          </cell>
          <cell r="AH2585">
            <v>14.532905551997676</v>
          </cell>
        </row>
        <row r="2586">
          <cell r="B2586">
            <v>6136</v>
          </cell>
          <cell r="C2586" t="str">
            <v>NE</v>
          </cell>
          <cell r="D2586" t="str">
            <v>Municipal</v>
          </cell>
          <cell r="E2586">
            <v>8.4629439209247623E-3</v>
          </cell>
          <cell r="F2586">
            <v>0</v>
          </cell>
          <cell r="G2586">
            <v>0</v>
          </cell>
          <cell r="H2586">
            <v>651.71673227670317</v>
          </cell>
          <cell r="I2586">
            <v>11.608880937499999</v>
          </cell>
          <cell r="J2586">
            <v>0</v>
          </cell>
          <cell r="K2586">
            <v>0</v>
          </cell>
          <cell r="L2586">
            <v>0</v>
          </cell>
          <cell r="M2586">
            <v>0</v>
          </cell>
          <cell r="N2586">
            <v>5.469772260155663E-3</v>
          </cell>
          <cell r="O2586">
            <v>10091.252990068944</v>
          </cell>
          <cell r="P2586">
            <v>27428.238816931669</v>
          </cell>
          <cell r="Q2586">
            <v>43465.97183106756</v>
          </cell>
          <cell r="R2586">
            <v>55642.342206041627</v>
          </cell>
          <cell r="S2586">
            <v>117026.02581819012</v>
          </cell>
          <cell r="T2586">
            <v>1666.0935735699634</v>
          </cell>
          <cell r="U2586">
            <v>1687.2497729676811</v>
          </cell>
          <cell r="V2586">
            <v>1667.3917443362473</v>
          </cell>
          <cell r="W2586">
            <v>1694.5061465709121</v>
          </cell>
          <cell r="X2586">
            <v>1799.6829369043398</v>
          </cell>
          <cell r="Y2586">
            <v>562.85527297532406</v>
          </cell>
          <cell r="Z2586">
            <v>629.11728670144169</v>
          </cell>
          <cell r="AA2586">
            <v>659.61708379222637</v>
          </cell>
          <cell r="AB2586">
            <v>637.06177608469841</v>
          </cell>
          <cell r="AC2586">
            <v>629.6793920455716</v>
          </cell>
          <cell r="AD2586">
            <v>16.369153821873667</v>
          </cell>
          <cell r="AE2586">
            <v>16.545302429060456</v>
          </cell>
          <cell r="AF2586">
            <v>15.126932521651161</v>
          </cell>
          <cell r="AG2586">
            <v>14.844014339165351</v>
          </cell>
          <cell r="AH2586">
            <v>14.532905551997676</v>
          </cell>
        </row>
        <row r="2587">
          <cell r="B2587">
            <v>7650</v>
          </cell>
          <cell r="C2587" t="str">
            <v>NE</v>
          </cell>
          <cell r="D2587" t="str">
            <v>Municipal</v>
          </cell>
          <cell r="E2587">
            <v>8.4629439209247623E-3</v>
          </cell>
          <cell r="F2587">
            <v>0</v>
          </cell>
          <cell r="G2587">
            <v>0</v>
          </cell>
          <cell r="H2587">
            <v>651.71673227670317</v>
          </cell>
          <cell r="I2587">
            <v>11.608880937499999</v>
          </cell>
          <cell r="J2587">
            <v>0</v>
          </cell>
          <cell r="K2587">
            <v>0</v>
          </cell>
          <cell r="L2587">
            <v>0</v>
          </cell>
          <cell r="M2587">
            <v>0</v>
          </cell>
          <cell r="N2587">
            <v>5.469772260155663E-3</v>
          </cell>
          <cell r="O2587">
            <v>10091.252990068944</v>
          </cell>
          <cell r="P2587">
            <v>27428.238816931669</v>
          </cell>
          <cell r="Q2587">
            <v>43465.97183106756</v>
          </cell>
          <cell r="R2587">
            <v>55642.342206041627</v>
          </cell>
          <cell r="S2587">
            <v>117026.02581819012</v>
          </cell>
          <cell r="T2587">
            <v>1666.0935735699634</v>
          </cell>
          <cell r="U2587">
            <v>1687.2497729676811</v>
          </cell>
          <cell r="V2587">
            <v>1667.3917443362473</v>
          </cell>
          <cell r="W2587">
            <v>1694.5061465709121</v>
          </cell>
          <cell r="X2587">
            <v>1799.6829369043398</v>
          </cell>
          <cell r="Y2587">
            <v>562.85527297532406</v>
          </cell>
          <cell r="Z2587">
            <v>629.11728670144169</v>
          </cell>
          <cell r="AA2587">
            <v>659.61708379222637</v>
          </cell>
          <cell r="AB2587">
            <v>637.06177608469841</v>
          </cell>
          <cell r="AC2587">
            <v>629.6793920455716</v>
          </cell>
          <cell r="AD2587">
            <v>16.369153821873667</v>
          </cell>
          <cell r="AE2587">
            <v>16.545302429060456</v>
          </cell>
          <cell r="AF2587">
            <v>15.126932521651161</v>
          </cell>
          <cell r="AG2587">
            <v>14.844014339165351</v>
          </cell>
          <cell r="AH2587">
            <v>14.532905551997676</v>
          </cell>
        </row>
        <row r="2588">
          <cell r="B2588">
            <v>8063</v>
          </cell>
          <cell r="C2588" t="str">
            <v>NE</v>
          </cell>
          <cell r="D2588" t="str">
            <v>Municipal</v>
          </cell>
          <cell r="E2588">
            <v>8.4629439209247623E-3</v>
          </cell>
          <cell r="F2588">
            <v>0</v>
          </cell>
          <cell r="G2588">
            <v>0</v>
          </cell>
          <cell r="H2588">
            <v>651.71673227670317</v>
          </cell>
          <cell r="I2588">
            <v>11.608880937499999</v>
          </cell>
          <cell r="J2588">
            <v>0</v>
          </cell>
          <cell r="K2588">
            <v>0</v>
          </cell>
          <cell r="L2588">
            <v>0</v>
          </cell>
          <cell r="M2588">
            <v>0</v>
          </cell>
          <cell r="N2588">
            <v>5.469772260155663E-3</v>
          </cell>
          <cell r="O2588">
            <v>10091.252990068944</v>
          </cell>
          <cell r="P2588">
            <v>27428.238816931669</v>
          </cell>
          <cell r="Q2588">
            <v>43465.97183106756</v>
          </cell>
          <cell r="R2588">
            <v>55642.342206041627</v>
          </cell>
          <cell r="S2588">
            <v>117026.02581819012</v>
          </cell>
          <cell r="T2588">
            <v>1666.0935735699634</v>
          </cell>
          <cell r="U2588">
            <v>1687.2497729676811</v>
          </cell>
          <cell r="V2588">
            <v>1667.3917443362473</v>
          </cell>
          <cell r="W2588">
            <v>1694.5061465709121</v>
          </cell>
          <cell r="X2588">
            <v>1799.6829369043398</v>
          </cell>
          <cell r="Y2588">
            <v>562.85527297532406</v>
          </cell>
          <cell r="Z2588">
            <v>629.11728670144169</v>
          </cell>
          <cell r="AA2588">
            <v>659.61708379222637</v>
          </cell>
          <cell r="AB2588">
            <v>637.06177608469841</v>
          </cell>
          <cell r="AC2588">
            <v>629.6793920455716</v>
          </cell>
          <cell r="AD2588">
            <v>16.369153821873667</v>
          </cell>
          <cell r="AE2588">
            <v>16.545302429060456</v>
          </cell>
          <cell r="AF2588">
            <v>15.126932521651161</v>
          </cell>
          <cell r="AG2588">
            <v>14.844014339165351</v>
          </cell>
          <cell r="AH2588">
            <v>14.532905551997676</v>
          </cell>
        </row>
        <row r="2589">
          <cell r="B2589">
            <v>8430</v>
          </cell>
          <cell r="C2589" t="str">
            <v>NE</v>
          </cell>
          <cell r="D2589" t="str">
            <v>Municipal</v>
          </cell>
          <cell r="E2589">
            <v>8.4629439209247623E-3</v>
          </cell>
          <cell r="F2589">
            <v>0</v>
          </cell>
          <cell r="G2589">
            <v>0</v>
          </cell>
          <cell r="H2589">
            <v>651.71673227670317</v>
          </cell>
          <cell r="I2589">
            <v>11.608880937499999</v>
          </cell>
          <cell r="J2589">
            <v>0</v>
          </cell>
          <cell r="K2589">
            <v>0</v>
          </cell>
          <cell r="L2589">
            <v>0</v>
          </cell>
          <cell r="M2589">
            <v>0</v>
          </cell>
          <cell r="N2589">
            <v>5.469772260155663E-3</v>
          </cell>
          <cell r="O2589">
            <v>10091.252990068944</v>
          </cell>
          <cell r="P2589">
            <v>27428.238816931669</v>
          </cell>
          <cell r="Q2589">
            <v>43465.97183106756</v>
          </cell>
          <cell r="R2589">
            <v>55642.342206041627</v>
          </cell>
          <cell r="S2589">
            <v>117026.02581819012</v>
          </cell>
          <cell r="T2589">
            <v>1666.0935735699634</v>
          </cell>
          <cell r="U2589">
            <v>1687.2497729676811</v>
          </cell>
          <cell r="V2589">
            <v>1667.3917443362473</v>
          </cell>
          <cell r="W2589">
            <v>1694.5061465709121</v>
          </cell>
          <cell r="X2589">
            <v>1799.6829369043398</v>
          </cell>
          <cell r="Y2589">
            <v>562.85527297532406</v>
          </cell>
          <cell r="Z2589">
            <v>629.11728670144169</v>
          </cell>
          <cell r="AA2589">
            <v>659.61708379222637</v>
          </cell>
          <cell r="AB2589">
            <v>637.06177608469841</v>
          </cell>
          <cell r="AC2589">
            <v>629.6793920455716</v>
          </cell>
          <cell r="AD2589">
            <v>16.369153821873667</v>
          </cell>
          <cell r="AE2589">
            <v>16.545302429060456</v>
          </cell>
          <cell r="AF2589">
            <v>15.126932521651161</v>
          </cell>
          <cell r="AG2589">
            <v>14.844014339165351</v>
          </cell>
          <cell r="AH2589">
            <v>14.532905551997676</v>
          </cell>
        </row>
        <row r="2590">
          <cell r="B2590">
            <v>10573</v>
          </cell>
          <cell r="C2590" t="str">
            <v>NE</v>
          </cell>
          <cell r="D2590" t="str">
            <v>Municipal</v>
          </cell>
          <cell r="E2590">
            <v>8.4629439209247623E-3</v>
          </cell>
          <cell r="F2590">
            <v>0</v>
          </cell>
          <cell r="G2590">
            <v>0</v>
          </cell>
          <cell r="H2590">
            <v>651.71673227670317</v>
          </cell>
          <cell r="I2590">
            <v>11.608880937499999</v>
          </cell>
          <cell r="J2590">
            <v>0</v>
          </cell>
          <cell r="K2590">
            <v>0</v>
          </cell>
          <cell r="L2590">
            <v>0</v>
          </cell>
          <cell r="M2590">
            <v>0</v>
          </cell>
          <cell r="N2590">
            <v>5.469772260155663E-3</v>
          </cell>
          <cell r="O2590">
            <v>10091.252990068944</v>
          </cell>
          <cell r="P2590">
            <v>27428.238816931669</v>
          </cell>
          <cell r="Q2590">
            <v>43465.97183106756</v>
          </cell>
          <cell r="R2590">
            <v>55642.342206041627</v>
          </cell>
          <cell r="S2590">
            <v>117026.02581819012</v>
          </cell>
          <cell r="T2590">
            <v>1666.0935735699634</v>
          </cell>
          <cell r="U2590">
            <v>1687.2497729676811</v>
          </cell>
          <cell r="V2590">
            <v>1667.3917443362473</v>
          </cell>
          <cell r="W2590">
            <v>1694.5061465709121</v>
          </cell>
          <cell r="X2590">
            <v>1799.6829369043398</v>
          </cell>
          <cell r="Y2590">
            <v>562.85527297532406</v>
          </cell>
          <cell r="Z2590">
            <v>629.11728670144169</v>
          </cell>
          <cell r="AA2590">
            <v>659.61708379222637</v>
          </cell>
          <cell r="AB2590">
            <v>637.06177608469841</v>
          </cell>
          <cell r="AC2590">
            <v>629.6793920455716</v>
          </cell>
          <cell r="AD2590">
            <v>16.369153821873667</v>
          </cell>
          <cell r="AE2590">
            <v>16.545302429060456</v>
          </cell>
          <cell r="AF2590">
            <v>15.126932521651161</v>
          </cell>
          <cell r="AG2590">
            <v>14.844014339165351</v>
          </cell>
          <cell r="AH2590">
            <v>14.532905551997676</v>
          </cell>
        </row>
        <row r="2591">
          <cell r="B2591">
            <v>40356</v>
          </cell>
          <cell r="C2591" t="str">
            <v>NE</v>
          </cell>
          <cell r="D2591" t="str">
            <v>Municipal</v>
          </cell>
          <cell r="E2591">
            <v>8.4629439209247623E-3</v>
          </cell>
          <cell r="F2591">
            <v>0</v>
          </cell>
          <cell r="G2591">
            <v>0</v>
          </cell>
          <cell r="H2591">
            <v>651.71673227670317</v>
          </cell>
          <cell r="I2591">
            <v>11.608880937499999</v>
          </cell>
          <cell r="J2591">
            <v>0</v>
          </cell>
          <cell r="K2591">
            <v>0</v>
          </cell>
          <cell r="L2591">
            <v>0</v>
          </cell>
          <cell r="M2591">
            <v>0</v>
          </cell>
          <cell r="N2591">
            <v>5.469772260155663E-3</v>
          </cell>
          <cell r="O2591">
            <v>10091.252990068944</v>
          </cell>
          <cell r="P2591">
            <v>27428.238816931669</v>
          </cell>
          <cell r="Q2591">
            <v>43465.97183106756</v>
          </cell>
          <cell r="R2591">
            <v>55642.342206041627</v>
          </cell>
          <cell r="S2591">
            <v>117026.02581819012</v>
          </cell>
          <cell r="T2591">
            <v>1666.0935735699634</v>
          </cell>
          <cell r="U2591">
            <v>1687.2497729676811</v>
          </cell>
          <cell r="V2591">
            <v>1667.3917443362473</v>
          </cell>
          <cell r="W2591">
            <v>1694.5061465709121</v>
          </cell>
          <cell r="X2591">
            <v>1799.6829369043398</v>
          </cell>
          <cell r="Y2591">
            <v>562.85527297532406</v>
          </cell>
          <cell r="Z2591">
            <v>629.11728670144169</v>
          </cell>
          <cell r="AA2591">
            <v>659.61708379222637</v>
          </cell>
          <cell r="AB2591">
            <v>637.06177608469841</v>
          </cell>
          <cell r="AC2591">
            <v>629.6793920455716</v>
          </cell>
          <cell r="AD2591">
            <v>16.369153821873667</v>
          </cell>
          <cell r="AE2591">
            <v>16.545302429060456</v>
          </cell>
          <cell r="AF2591">
            <v>15.126932521651161</v>
          </cell>
          <cell r="AG2591">
            <v>14.844014339165351</v>
          </cell>
          <cell r="AH2591">
            <v>14.532905551997676</v>
          </cell>
        </row>
        <row r="2592">
          <cell r="B2592">
            <v>10886</v>
          </cell>
          <cell r="C2592" t="str">
            <v>NE</v>
          </cell>
          <cell r="D2592" t="str">
            <v>Municipal</v>
          </cell>
          <cell r="E2592">
            <v>8.4629439209247623E-3</v>
          </cell>
          <cell r="F2592">
            <v>0</v>
          </cell>
          <cell r="G2592">
            <v>0</v>
          </cell>
          <cell r="H2592">
            <v>651.71673227670317</v>
          </cell>
          <cell r="I2592">
            <v>11.608880937499999</v>
          </cell>
          <cell r="J2592">
            <v>0</v>
          </cell>
          <cell r="K2592">
            <v>0</v>
          </cell>
          <cell r="L2592">
            <v>0</v>
          </cell>
          <cell r="M2592">
            <v>0</v>
          </cell>
          <cell r="N2592">
            <v>5.469772260155663E-3</v>
          </cell>
          <cell r="O2592">
            <v>10091.252990068944</v>
          </cell>
          <cell r="P2592">
            <v>27428.238816931669</v>
          </cell>
          <cell r="Q2592">
            <v>43465.97183106756</v>
          </cell>
          <cell r="R2592">
            <v>55642.342206041627</v>
          </cell>
          <cell r="S2592">
            <v>117026.02581819012</v>
          </cell>
          <cell r="T2592">
            <v>1666.0935735699634</v>
          </cell>
          <cell r="U2592">
            <v>1687.2497729676811</v>
          </cell>
          <cell r="V2592">
            <v>1667.3917443362473</v>
          </cell>
          <cell r="W2592">
            <v>1694.5061465709121</v>
          </cell>
          <cell r="X2592">
            <v>1799.6829369043398</v>
          </cell>
          <cell r="Y2592">
            <v>562.85527297532406</v>
          </cell>
          <cell r="Z2592">
            <v>629.11728670144169</v>
          </cell>
          <cell r="AA2592">
            <v>659.61708379222637</v>
          </cell>
          <cell r="AB2592">
            <v>637.06177608469841</v>
          </cell>
          <cell r="AC2592">
            <v>629.6793920455716</v>
          </cell>
          <cell r="AD2592">
            <v>16.369153821873667</v>
          </cell>
          <cell r="AE2592">
            <v>16.545302429060456</v>
          </cell>
          <cell r="AF2592">
            <v>15.126932521651161</v>
          </cell>
          <cell r="AG2592">
            <v>14.844014339165351</v>
          </cell>
          <cell r="AH2592">
            <v>14.532905551997676</v>
          </cell>
        </row>
        <row r="2593">
          <cell r="B2593">
            <v>11346</v>
          </cell>
          <cell r="C2593" t="str">
            <v>NE</v>
          </cell>
          <cell r="D2593" t="str">
            <v>Municipal</v>
          </cell>
          <cell r="E2593">
            <v>8.4629439209247623E-3</v>
          </cell>
          <cell r="F2593">
            <v>0</v>
          </cell>
          <cell r="G2593">
            <v>0</v>
          </cell>
          <cell r="H2593">
            <v>651.71673227670317</v>
          </cell>
          <cell r="I2593">
            <v>11.608880937499999</v>
          </cell>
          <cell r="J2593">
            <v>0</v>
          </cell>
          <cell r="K2593">
            <v>0</v>
          </cell>
          <cell r="L2593">
            <v>0</v>
          </cell>
          <cell r="M2593">
            <v>0</v>
          </cell>
          <cell r="N2593">
            <v>5.469772260155663E-3</v>
          </cell>
          <cell r="O2593">
            <v>10091.252990068944</v>
          </cell>
          <cell r="P2593">
            <v>27428.238816931669</v>
          </cell>
          <cell r="Q2593">
            <v>43465.97183106756</v>
          </cell>
          <cell r="R2593">
            <v>55642.342206041627</v>
          </cell>
          <cell r="S2593">
            <v>117026.02581819012</v>
          </cell>
          <cell r="T2593">
            <v>1666.0935735699634</v>
          </cell>
          <cell r="U2593">
            <v>1687.2497729676811</v>
          </cell>
          <cell r="V2593">
            <v>1667.3917443362473</v>
          </cell>
          <cell r="W2593">
            <v>1694.5061465709121</v>
          </cell>
          <cell r="X2593">
            <v>1799.6829369043398</v>
          </cell>
          <cell r="Y2593">
            <v>562.85527297532406</v>
          </cell>
          <cell r="Z2593">
            <v>629.11728670144169</v>
          </cell>
          <cell r="AA2593">
            <v>659.61708379222637</v>
          </cell>
          <cell r="AB2593">
            <v>637.06177608469841</v>
          </cell>
          <cell r="AC2593">
            <v>629.6793920455716</v>
          </cell>
          <cell r="AD2593">
            <v>16.369153821873667</v>
          </cell>
          <cell r="AE2593">
            <v>16.545302429060456</v>
          </cell>
          <cell r="AF2593">
            <v>15.126932521651161</v>
          </cell>
          <cell r="AG2593">
            <v>14.844014339165351</v>
          </cell>
          <cell r="AH2593">
            <v>14.532905551997676</v>
          </cell>
        </row>
        <row r="2594">
          <cell r="B2594">
            <v>12952</v>
          </cell>
          <cell r="C2594" t="str">
            <v>NE</v>
          </cell>
          <cell r="D2594" t="str">
            <v>Municipal</v>
          </cell>
          <cell r="E2594">
            <v>8.4629439209247623E-3</v>
          </cell>
          <cell r="F2594">
            <v>0</v>
          </cell>
          <cell r="G2594">
            <v>0</v>
          </cell>
          <cell r="H2594">
            <v>651.71673227670317</v>
          </cell>
          <cell r="I2594">
            <v>11.608880937499999</v>
          </cell>
          <cell r="J2594">
            <v>0</v>
          </cell>
          <cell r="K2594">
            <v>0</v>
          </cell>
          <cell r="L2594">
            <v>0</v>
          </cell>
          <cell r="M2594">
            <v>0</v>
          </cell>
          <cell r="N2594">
            <v>5.469772260155663E-3</v>
          </cell>
          <cell r="O2594">
            <v>10091.252990068944</v>
          </cell>
          <cell r="P2594">
            <v>27428.238816931669</v>
          </cell>
          <cell r="Q2594">
            <v>43465.97183106756</v>
          </cell>
          <cell r="R2594">
            <v>55642.342206041627</v>
          </cell>
          <cell r="S2594">
            <v>117026.02581819012</v>
          </cell>
          <cell r="T2594">
            <v>1666.0935735699634</v>
          </cell>
          <cell r="U2594">
            <v>1687.2497729676811</v>
          </cell>
          <cell r="V2594">
            <v>1667.3917443362473</v>
          </cell>
          <cell r="W2594">
            <v>1694.5061465709121</v>
          </cell>
          <cell r="X2594">
            <v>1799.6829369043398</v>
          </cell>
          <cell r="Y2594">
            <v>562.85527297532406</v>
          </cell>
          <cell r="Z2594">
            <v>629.11728670144169</v>
          </cell>
          <cell r="AA2594">
            <v>659.61708379222637</v>
          </cell>
          <cell r="AB2594">
            <v>637.06177608469841</v>
          </cell>
          <cell r="AC2594">
            <v>629.6793920455716</v>
          </cell>
          <cell r="AD2594">
            <v>16.369153821873667</v>
          </cell>
          <cell r="AE2594">
            <v>16.545302429060456</v>
          </cell>
          <cell r="AF2594">
            <v>15.126932521651161</v>
          </cell>
          <cell r="AG2594">
            <v>14.844014339165351</v>
          </cell>
          <cell r="AH2594">
            <v>14.532905551997676</v>
          </cell>
        </row>
        <row r="2595">
          <cell r="B2595">
            <v>13090</v>
          </cell>
          <cell r="C2595" t="str">
            <v>NE</v>
          </cell>
          <cell r="D2595" t="str">
            <v>Municipal</v>
          </cell>
          <cell r="E2595">
            <v>8.4629439209247623E-3</v>
          </cell>
          <cell r="F2595">
            <v>0</v>
          </cell>
          <cell r="G2595">
            <v>0</v>
          </cell>
          <cell r="H2595">
            <v>651.71673227670317</v>
          </cell>
          <cell r="I2595">
            <v>11.608880937499999</v>
          </cell>
          <cell r="J2595">
            <v>0</v>
          </cell>
          <cell r="K2595">
            <v>0</v>
          </cell>
          <cell r="L2595">
            <v>0</v>
          </cell>
          <cell r="M2595">
            <v>0</v>
          </cell>
          <cell r="N2595">
            <v>5.469772260155663E-3</v>
          </cell>
          <cell r="O2595">
            <v>10091.252990068944</v>
          </cell>
          <cell r="P2595">
            <v>27428.238816931669</v>
          </cell>
          <cell r="Q2595">
            <v>43465.97183106756</v>
          </cell>
          <cell r="R2595">
            <v>55642.342206041627</v>
          </cell>
          <cell r="S2595">
            <v>117026.02581819012</v>
          </cell>
          <cell r="T2595">
            <v>1666.0935735699634</v>
          </cell>
          <cell r="U2595">
            <v>1687.2497729676811</v>
          </cell>
          <cell r="V2595">
            <v>1667.3917443362473</v>
          </cell>
          <cell r="W2595">
            <v>1694.5061465709121</v>
          </cell>
          <cell r="X2595">
            <v>1799.6829369043398</v>
          </cell>
          <cell r="Y2595">
            <v>562.85527297532406</v>
          </cell>
          <cell r="Z2595">
            <v>629.11728670144169</v>
          </cell>
          <cell r="AA2595">
            <v>659.61708379222637</v>
          </cell>
          <cell r="AB2595">
            <v>637.06177608469841</v>
          </cell>
          <cell r="AC2595">
            <v>629.6793920455716</v>
          </cell>
          <cell r="AD2595">
            <v>16.369153821873667</v>
          </cell>
          <cell r="AE2595">
            <v>16.545302429060456</v>
          </cell>
          <cell r="AF2595">
            <v>15.126932521651161</v>
          </cell>
          <cell r="AG2595">
            <v>14.844014339165351</v>
          </cell>
          <cell r="AH2595">
            <v>14.532905551997676</v>
          </cell>
        </row>
        <row r="2596">
          <cell r="B2596">
            <v>14277</v>
          </cell>
          <cell r="C2596" t="str">
            <v>NE</v>
          </cell>
          <cell r="D2596" t="str">
            <v>Municipal</v>
          </cell>
          <cell r="E2596">
            <v>8.4629439209247623E-3</v>
          </cell>
          <cell r="F2596">
            <v>0</v>
          </cell>
          <cell r="G2596">
            <v>0</v>
          </cell>
          <cell r="H2596">
            <v>651.71673227670317</v>
          </cell>
          <cell r="I2596">
            <v>11.608880937499999</v>
          </cell>
          <cell r="J2596">
            <v>0</v>
          </cell>
          <cell r="K2596">
            <v>0</v>
          </cell>
          <cell r="L2596">
            <v>0</v>
          </cell>
          <cell r="M2596">
            <v>0</v>
          </cell>
          <cell r="N2596">
            <v>5.469772260155663E-3</v>
          </cell>
          <cell r="O2596">
            <v>10091.252990068944</v>
          </cell>
          <cell r="P2596">
            <v>27428.238816931669</v>
          </cell>
          <cell r="Q2596">
            <v>43465.97183106756</v>
          </cell>
          <cell r="R2596">
            <v>55642.342206041627</v>
          </cell>
          <cell r="S2596">
            <v>117026.02581819012</v>
          </cell>
          <cell r="T2596">
            <v>1666.0935735699634</v>
          </cell>
          <cell r="U2596">
            <v>1687.2497729676811</v>
          </cell>
          <cell r="V2596">
            <v>1667.3917443362473</v>
          </cell>
          <cell r="W2596">
            <v>1694.5061465709121</v>
          </cell>
          <cell r="X2596">
            <v>1799.6829369043398</v>
          </cell>
          <cell r="Y2596">
            <v>562.85527297532406</v>
          </cell>
          <cell r="Z2596">
            <v>629.11728670144169</v>
          </cell>
          <cell r="AA2596">
            <v>659.61708379222637</v>
          </cell>
          <cell r="AB2596">
            <v>637.06177608469841</v>
          </cell>
          <cell r="AC2596">
            <v>629.6793920455716</v>
          </cell>
          <cell r="AD2596">
            <v>16.369153821873667</v>
          </cell>
          <cell r="AE2596">
            <v>16.545302429060456</v>
          </cell>
          <cell r="AF2596">
            <v>15.126932521651161</v>
          </cell>
          <cell r="AG2596">
            <v>14.844014339165351</v>
          </cell>
          <cell r="AH2596">
            <v>14.532905551997676</v>
          </cell>
        </row>
        <row r="2597">
          <cell r="B2597">
            <v>15346</v>
          </cell>
          <cell r="C2597" t="str">
            <v>NE</v>
          </cell>
          <cell r="D2597" t="str">
            <v>Municipal</v>
          </cell>
          <cell r="E2597">
            <v>8.4629439209247623E-3</v>
          </cell>
          <cell r="F2597">
            <v>0</v>
          </cell>
          <cell r="G2597">
            <v>0</v>
          </cell>
          <cell r="H2597">
            <v>651.71673227670317</v>
          </cell>
          <cell r="I2597">
            <v>11.608880937499999</v>
          </cell>
          <cell r="J2597">
            <v>0</v>
          </cell>
          <cell r="K2597">
            <v>0</v>
          </cell>
          <cell r="L2597">
            <v>0</v>
          </cell>
          <cell r="M2597">
            <v>0</v>
          </cell>
          <cell r="N2597">
            <v>5.469772260155663E-3</v>
          </cell>
          <cell r="O2597">
            <v>10091.252990068944</v>
          </cell>
          <cell r="P2597">
            <v>27428.238816931669</v>
          </cell>
          <cell r="Q2597">
            <v>43465.97183106756</v>
          </cell>
          <cell r="R2597">
            <v>55642.342206041627</v>
          </cell>
          <cell r="S2597">
            <v>117026.02581819012</v>
          </cell>
          <cell r="T2597">
            <v>1666.0935735699634</v>
          </cell>
          <cell r="U2597">
            <v>1687.2497729676811</v>
          </cell>
          <cell r="V2597">
            <v>1667.3917443362473</v>
          </cell>
          <cell r="W2597">
            <v>1694.5061465709121</v>
          </cell>
          <cell r="X2597">
            <v>1799.6829369043398</v>
          </cell>
          <cell r="Y2597">
            <v>562.85527297532406</v>
          </cell>
          <cell r="Z2597">
            <v>629.11728670144169</v>
          </cell>
          <cell r="AA2597">
            <v>659.61708379222637</v>
          </cell>
          <cell r="AB2597">
            <v>637.06177608469841</v>
          </cell>
          <cell r="AC2597">
            <v>629.6793920455716</v>
          </cell>
          <cell r="AD2597">
            <v>16.369153821873667</v>
          </cell>
          <cell r="AE2597">
            <v>16.545302429060456</v>
          </cell>
          <cell r="AF2597">
            <v>15.126932521651161</v>
          </cell>
          <cell r="AG2597">
            <v>14.844014339165351</v>
          </cell>
          <cell r="AH2597">
            <v>14.532905551997676</v>
          </cell>
        </row>
        <row r="2598">
          <cell r="B2598">
            <v>15352</v>
          </cell>
          <cell r="C2598" t="str">
            <v>NE</v>
          </cell>
          <cell r="D2598" t="str">
            <v>Municipal</v>
          </cell>
          <cell r="E2598">
            <v>8.4629439209247623E-3</v>
          </cell>
          <cell r="F2598">
            <v>0</v>
          </cell>
          <cell r="G2598">
            <v>0</v>
          </cell>
          <cell r="H2598">
            <v>651.71673227670317</v>
          </cell>
          <cell r="I2598">
            <v>11.608880937499999</v>
          </cell>
          <cell r="J2598">
            <v>0</v>
          </cell>
          <cell r="K2598">
            <v>0</v>
          </cell>
          <cell r="L2598">
            <v>0</v>
          </cell>
          <cell r="M2598">
            <v>0</v>
          </cell>
          <cell r="N2598">
            <v>5.469772260155663E-3</v>
          </cell>
          <cell r="O2598">
            <v>10091.252990068944</v>
          </cell>
          <cell r="P2598">
            <v>27428.238816931669</v>
          </cell>
          <cell r="Q2598">
            <v>43465.97183106756</v>
          </cell>
          <cell r="R2598">
            <v>55642.342206041627</v>
          </cell>
          <cell r="S2598">
            <v>117026.02581819012</v>
          </cell>
          <cell r="T2598">
            <v>1666.0935735699634</v>
          </cell>
          <cell r="U2598">
            <v>1687.2497729676811</v>
          </cell>
          <cell r="V2598">
            <v>1667.3917443362473</v>
          </cell>
          <cell r="W2598">
            <v>1694.5061465709121</v>
          </cell>
          <cell r="X2598">
            <v>1799.6829369043398</v>
          </cell>
          <cell r="Y2598">
            <v>562.85527297532406</v>
          </cell>
          <cell r="Z2598">
            <v>629.11728670144169</v>
          </cell>
          <cell r="AA2598">
            <v>659.61708379222637</v>
          </cell>
          <cell r="AB2598">
            <v>637.06177608469841</v>
          </cell>
          <cell r="AC2598">
            <v>629.6793920455716</v>
          </cell>
          <cell r="AD2598">
            <v>16.369153821873667</v>
          </cell>
          <cell r="AE2598">
            <v>16.545302429060456</v>
          </cell>
          <cell r="AF2598">
            <v>15.126932521651161</v>
          </cell>
          <cell r="AG2598">
            <v>14.844014339165351</v>
          </cell>
          <cell r="AH2598">
            <v>14.532905551997676</v>
          </cell>
        </row>
        <row r="2599">
          <cell r="B2599">
            <v>16022</v>
          </cell>
          <cell r="C2599" t="str">
            <v>NE</v>
          </cell>
          <cell r="D2599" t="str">
            <v>Municipal</v>
          </cell>
          <cell r="E2599">
            <v>8.4629439209247623E-3</v>
          </cell>
          <cell r="F2599">
            <v>0</v>
          </cell>
          <cell r="G2599">
            <v>0</v>
          </cell>
          <cell r="H2599">
            <v>651.71673227670317</v>
          </cell>
          <cell r="I2599">
            <v>11.608880937499999</v>
          </cell>
          <cell r="J2599">
            <v>0</v>
          </cell>
          <cell r="K2599">
            <v>0</v>
          </cell>
          <cell r="L2599">
            <v>0</v>
          </cell>
          <cell r="M2599">
            <v>0</v>
          </cell>
          <cell r="N2599">
            <v>5.469772260155663E-3</v>
          </cell>
          <cell r="O2599">
            <v>10091.252990068944</v>
          </cell>
          <cell r="P2599">
            <v>27428.238816931669</v>
          </cell>
          <cell r="Q2599">
            <v>43465.97183106756</v>
          </cell>
          <cell r="R2599">
            <v>55642.342206041627</v>
          </cell>
          <cell r="S2599">
            <v>117026.02581819012</v>
          </cell>
          <cell r="T2599">
            <v>1666.0935735699634</v>
          </cell>
          <cell r="U2599">
            <v>1687.2497729676811</v>
          </cell>
          <cell r="V2599">
            <v>1667.3917443362473</v>
          </cell>
          <cell r="W2599">
            <v>1694.5061465709121</v>
          </cell>
          <cell r="X2599">
            <v>1799.6829369043398</v>
          </cell>
          <cell r="Y2599">
            <v>562.85527297532406</v>
          </cell>
          <cell r="Z2599">
            <v>629.11728670144169</v>
          </cell>
          <cell r="AA2599">
            <v>659.61708379222637</v>
          </cell>
          <cell r="AB2599">
            <v>637.06177608469841</v>
          </cell>
          <cell r="AC2599">
            <v>629.6793920455716</v>
          </cell>
          <cell r="AD2599">
            <v>16.369153821873667</v>
          </cell>
          <cell r="AE2599">
            <v>16.545302429060456</v>
          </cell>
          <cell r="AF2599">
            <v>15.126932521651161</v>
          </cell>
          <cell r="AG2599">
            <v>14.844014339165351</v>
          </cell>
          <cell r="AH2599">
            <v>14.532905551997676</v>
          </cell>
        </row>
        <row r="2600">
          <cell r="B2600">
            <v>16845</v>
          </cell>
          <cell r="C2600" t="str">
            <v>NE</v>
          </cell>
          <cell r="D2600" t="str">
            <v>Municipal</v>
          </cell>
          <cell r="E2600">
            <v>8.4629439209247623E-3</v>
          </cell>
          <cell r="F2600">
            <v>0</v>
          </cell>
          <cell r="G2600">
            <v>0</v>
          </cell>
          <cell r="H2600">
            <v>651.71673227670317</v>
          </cell>
          <cell r="I2600">
            <v>11.608880937499999</v>
          </cell>
          <cell r="J2600">
            <v>0</v>
          </cell>
          <cell r="K2600">
            <v>0</v>
          </cell>
          <cell r="L2600">
            <v>0</v>
          </cell>
          <cell r="M2600">
            <v>0</v>
          </cell>
          <cell r="N2600">
            <v>5.469772260155663E-3</v>
          </cell>
          <cell r="O2600">
            <v>10091.252990068944</v>
          </cell>
          <cell r="P2600">
            <v>27428.238816931669</v>
          </cell>
          <cell r="Q2600">
            <v>43465.97183106756</v>
          </cell>
          <cell r="R2600">
            <v>55642.342206041627</v>
          </cell>
          <cell r="S2600">
            <v>117026.02581819012</v>
          </cell>
          <cell r="T2600">
            <v>1666.0935735699634</v>
          </cell>
          <cell r="U2600">
            <v>1687.2497729676811</v>
          </cell>
          <cell r="V2600">
            <v>1667.3917443362473</v>
          </cell>
          <cell r="W2600">
            <v>1694.5061465709121</v>
          </cell>
          <cell r="X2600">
            <v>1799.6829369043398</v>
          </cell>
          <cell r="Y2600">
            <v>562.85527297532406</v>
          </cell>
          <cell r="Z2600">
            <v>629.11728670144169</v>
          </cell>
          <cell r="AA2600">
            <v>659.61708379222637</v>
          </cell>
          <cell r="AB2600">
            <v>637.06177608469841</v>
          </cell>
          <cell r="AC2600">
            <v>629.6793920455716</v>
          </cell>
          <cell r="AD2600">
            <v>16.369153821873667</v>
          </cell>
          <cell r="AE2600">
            <v>16.545302429060456</v>
          </cell>
          <cell r="AF2600">
            <v>15.126932521651161</v>
          </cell>
          <cell r="AG2600">
            <v>14.844014339165351</v>
          </cell>
          <cell r="AH2600">
            <v>14.532905551997676</v>
          </cell>
        </row>
        <row r="2601">
          <cell r="B2601">
            <v>17727</v>
          </cell>
          <cell r="C2601" t="str">
            <v>NE</v>
          </cell>
          <cell r="D2601" t="str">
            <v>Municipal</v>
          </cell>
          <cell r="E2601">
            <v>8.4629439209247623E-3</v>
          </cell>
          <cell r="F2601">
            <v>0</v>
          </cell>
          <cell r="G2601">
            <v>0</v>
          </cell>
          <cell r="H2601">
            <v>651.71673227670317</v>
          </cell>
          <cell r="I2601">
            <v>11.608880937499999</v>
          </cell>
          <cell r="J2601">
            <v>0</v>
          </cell>
          <cell r="K2601">
            <v>0</v>
          </cell>
          <cell r="L2601">
            <v>0</v>
          </cell>
          <cell r="M2601">
            <v>0</v>
          </cell>
          <cell r="N2601">
            <v>5.469772260155663E-3</v>
          </cell>
          <cell r="O2601">
            <v>10091.252990068944</v>
          </cell>
          <cell r="P2601">
            <v>27428.238816931669</v>
          </cell>
          <cell r="Q2601">
            <v>43465.97183106756</v>
          </cell>
          <cell r="R2601">
            <v>55642.342206041627</v>
          </cell>
          <cell r="S2601">
            <v>117026.02581819012</v>
          </cell>
          <cell r="T2601">
            <v>1666.0935735699634</v>
          </cell>
          <cell r="U2601">
            <v>1687.2497729676811</v>
          </cell>
          <cell r="V2601">
            <v>1667.3917443362473</v>
          </cell>
          <cell r="W2601">
            <v>1694.5061465709121</v>
          </cell>
          <cell r="X2601">
            <v>1799.6829369043398</v>
          </cell>
          <cell r="Y2601">
            <v>562.85527297532406</v>
          </cell>
          <cell r="Z2601">
            <v>629.11728670144169</v>
          </cell>
          <cell r="AA2601">
            <v>659.61708379222637</v>
          </cell>
          <cell r="AB2601">
            <v>637.06177608469841</v>
          </cell>
          <cell r="AC2601">
            <v>629.6793920455716</v>
          </cell>
          <cell r="AD2601">
            <v>16.369153821873667</v>
          </cell>
          <cell r="AE2601">
            <v>16.545302429060456</v>
          </cell>
          <cell r="AF2601">
            <v>15.126932521651161</v>
          </cell>
          <cell r="AG2601">
            <v>14.844014339165351</v>
          </cell>
          <cell r="AH2601">
            <v>14.532905551997676</v>
          </cell>
        </row>
        <row r="2602">
          <cell r="B2602">
            <v>18428</v>
          </cell>
          <cell r="C2602" t="str">
            <v>NE</v>
          </cell>
          <cell r="D2602" t="str">
            <v>Municipal</v>
          </cell>
          <cell r="E2602">
            <v>8.4629439209247623E-3</v>
          </cell>
          <cell r="F2602">
            <v>0</v>
          </cell>
          <cell r="G2602">
            <v>0</v>
          </cell>
          <cell r="H2602">
            <v>651.71673227670317</v>
          </cell>
          <cell r="I2602">
            <v>11.608880937499999</v>
          </cell>
          <cell r="J2602">
            <v>0</v>
          </cell>
          <cell r="K2602">
            <v>0</v>
          </cell>
          <cell r="L2602">
            <v>0</v>
          </cell>
          <cell r="M2602">
            <v>0</v>
          </cell>
          <cell r="N2602">
            <v>5.469772260155663E-3</v>
          </cell>
          <cell r="O2602">
            <v>10091.252990068944</v>
          </cell>
          <cell r="P2602">
            <v>27428.238816931669</v>
          </cell>
          <cell r="Q2602">
            <v>43465.97183106756</v>
          </cell>
          <cell r="R2602">
            <v>55642.342206041627</v>
          </cell>
          <cell r="S2602">
            <v>117026.02581819012</v>
          </cell>
          <cell r="T2602">
            <v>1666.0935735699634</v>
          </cell>
          <cell r="U2602">
            <v>1687.2497729676811</v>
          </cell>
          <cell r="V2602">
            <v>1667.3917443362473</v>
          </cell>
          <cell r="W2602">
            <v>1694.5061465709121</v>
          </cell>
          <cell r="X2602">
            <v>1799.6829369043398</v>
          </cell>
          <cell r="Y2602">
            <v>562.85527297532406</v>
          </cell>
          <cell r="Z2602">
            <v>629.11728670144169</v>
          </cell>
          <cell r="AA2602">
            <v>659.61708379222637</v>
          </cell>
          <cell r="AB2602">
            <v>637.06177608469841</v>
          </cell>
          <cell r="AC2602">
            <v>629.6793920455716</v>
          </cell>
          <cell r="AD2602">
            <v>16.369153821873667</v>
          </cell>
          <cell r="AE2602">
            <v>16.545302429060456</v>
          </cell>
          <cell r="AF2602">
            <v>15.126932521651161</v>
          </cell>
          <cell r="AG2602">
            <v>14.844014339165351</v>
          </cell>
          <cell r="AH2602">
            <v>14.532905551997676</v>
          </cell>
        </row>
        <row r="2603">
          <cell r="B2603">
            <v>20063</v>
          </cell>
          <cell r="C2603" t="str">
            <v>NE</v>
          </cell>
          <cell r="D2603" t="str">
            <v>Municipal</v>
          </cell>
          <cell r="E2603">
            <v>8.4629439209247623E-3</v>
          </cell>
          <cell r="F2603">
            <v>0</v>
          </cell>
          <cell r="G2603">
            <v>0</v>
          </cell>
          <cell r="H2603">
            <v>651.71673227670317</v>
          </cell>
          <cell r="I2603">
            <v>11.608880937499999</v>
          </cell>
          <cell r="J2603">
            <v>0</v>
          </cell>
          <cell r="K2603">
            <v>0</v>
          </cell>
          <cell r="L2603">
            <v>0</v>
          </cell>
          <cell r="M2603">
            <v>0</v>
          </cell>
          <cell r="N2603">
            <v>5.469772260155663E-3</v>
          </cell>
          <cell r="O2603">
            <v>10091.252990068944</v>
          </cell>
          <cell r="P2603">
            <v>27428.238816931669</v>
          </cell>
          <cell r="Q2603">
            <v>43465.97183106756</v>
          </cell>
          <cell r="R2603">
            <v>55642.342206041627</v>
          </cell>
          <cell r="S2603">
            <v>117026.02581819012</v>
          </cell>
          <cell r="T2603">
            <v>1666.0935735699634</v>
          </cell>
          <cell r="U2603">
            <v>1687.2497729676811</v>
          </cell>
          <cell r="V2603">
            <v>1667.3917443362473</v>
          </cell>
          <cell r="W2603">
            <v>1694.5061465709121</v>
          </cell>
          <cell r="X2603">
            <v>1799.6829369043398</v>
          </cell>
          <cell r="Y2603">
            <v>562.85527297532406</v>
          </cell>
          <cell r="Z2603">
            <v>629.11728670144169</v>
          </cell>
          <cell r="AA2603">
            <v>659.61708379222637</v>
          </cell>
          <cell r="AB2603">
            <v>637.06177608469841</v>
          </cell>
          <cell r="AC2603">
            <v>629.6793920455716</v>
          </cell>
          <cell r="AD2603">
            <v>16.369153821873667</v>
          </cell>
          <cell r="AE2603">
            <v>16.545302429060456</v>
          </cell>
          <cell r="AF2603">
            <v>15.126932521651161</v>
          </cell>
          <cell r="AG2603">
            <v>14.844014339165351</v>
          </cell>
          <cell r="AH2603">
            <v>14.532905551997676</v>
          </cell>
        </row>
        <row r="2604">
          <cell r="B2604">
            <v>20212</v>
          </cell>
          <cell r="C2604" t="str">
            <v>NE</v>
          </cell>
          <cell r="D2604" t="str">
            <v>Municipal</v>
          </cell>
          <cell r="E2604">
            <v>8.4629439209247623E-3</v>
          </cell>
          <cell r="F2604">
            <v>0</v>
          </cell>
          <cell r="G2604">
            <v>0</v>
          </cell>
          <cell r="H2604">
            <v>651.71673227670317</v>
          </cell>
          <cell r="I2604">
            <v>11.608880937499999</v>
          </cell>
          <cell r="J2604">
            <v>0</v>
          </cell>
          <cell r="K2604">
            <v>0</v>
          </cell>
          <cell r="L2604">
            <v>0</v>
          </cell>
          <cell r="M2604">
            <v>0</v>
          </cell>
          <cell r="N2604">
            <v>5.469772260155663E-3</v>
          </cell>
          <cell r="O2604">
            <v>10091.252990068944</v>
          </cell>
          <cell r="P2604">
            <v>27428.238816931669</v>
          </cell>
          <cell r="Q2604">
            <v>43465.97183106756</v>
          </cell>
          <cell r="R2604">
            <v>55642.342206041627</v>
          </cell>
          <cell r="S2604">
            <v>117026.02581819012</v>
          </cell>
          <cell r="T2604">
            <v>1666.0935735699634</v>
          </cell>
          <cell r="U2604">
            <v>1687.2497729676811</v>
          </cell>
          <cell r="V2604">
            <v>1667.3917443362473</v>
          </cell>
          <cell r="W2604">
            <v>1694.5061465709121</v>
          </cell>
          <cell r="X2604">
            <v>1799.6829369043398</v>
          </cell>
          <cell r="Y2604">
            <v>562.85527297532406</v>
          </cell>
          <cell r="Z2604">
            <v>629.11728670144169</v>
          </cell>
          <cell r="AA2604">
            <v>659.61708379222637</v>
          </cell>
          <cell r="AB2604">
            <v>637.06177608469841</v>
          </cell>
          <cell r="AC2604">
            <v>629.6793920455716</v>
          </cell>
          <cell r="AD2604">
            <v>16.369153821873667</v>
          </cell>
          <cell r="AE2604">
            <v>16.545302429060456</v>
          </cell>
          <cell r="AF2604">
            <v>15.126932521651161</v>
          </cell>
          <cell r="AG2604">
            <v>14.844014339165351</v>
          </cell>
          <cell r="AH2604">
            <v>14.532905551997676</v>
          </cell>
        </row>
        <row r="2605">
          <cell r="B2605">
            <v>20641</v>
          </cell>
          <cell r="C2605" t="str">
            <v>NE</v>
          </cell>
          <cell r="D2605" t="str">
            <v>Municipal</v>
          </cell>
          <cell r="E2605">
            <v>8.4629439209247623E-3</v>
          </cell>
          <cell r="F2605">
            <v>0</v>
          </cell>
          <cell r="G2605">
            <v>0</v>
          </cell>
          <cell r="H2605">
            <v>651.71673227670317</v>
          </cell>
          <cell r="I2605">
            <v>11.608880937499999</v>
          </cell>
          <cell r="J2605">
            <v>0</v>
          </cell>
          <cell r="K2605">
            <v>0</v>
          </cell>
          <cell r="L2605">
            <v>0</v>
          </cell>
          <cell r="M2605">
            <v>0</v>
          </cell>
          <cell r="N2605">
            <v>5.469772260155663E-3</v>
          </cell>
          <cell r="O2605">
            <v>10091.252990068944</v>
          </cell>
          <cell r="P2605">
            <v>27428.238816931669</v>
          </cell>
          <cell r="Q2605">
            <v>43465.97183106756</v>
          </cell>
          <cell r="R2605">
            <v>55642.342206041627</v>
          </cell>
          <cell r="S2605">
            <v>117026.02581819012</v>
          </cell>
          <cell r="T2605">
            <v>1666.0935735699634</v>
          </cell>
          <cell r="U2605">
            <v>1687.2497729676811</v>
          </cell>
          <cell r="V2605">
            <v>1667.3917443362473</v>
          </cell>
          <cell r="W2605">
            <v>1694.5061465709121</v>
          </cell>
          <cell r="X2605">
            <v>1799.6829369043398</v>
          </cell>
          <cell r="Y2605">
            <v>562.85527297532406</v>
          </cell>
          <cell r="Z2605">
            <v>629.11728670144169</v>
          </cell>
          <cell r="AA2605">
            <v>659.61708379222637</v>
          </cell>
          <cell r="AB2605">
            <v>637.06177608469841</v>
          </cell>
          <cell r="AC2605">
            <v>629.6793920455716</v>
          </cell>
          <cell r="AD2605">
            <v>16.369153821873667</v>
          </cell>
          <cell r="AE2605">
            <v>16.545302429060456</v>
          </cell>
          <cell r="AF2605">
            <v>15.126932521651161</v>
          </cell>
          <cell r="AG2605">
            <v>14.844014339165351</v>
          </cell>
          <cell r="AH2605">
            <v>14.532905551997676</v>
          </cell>
        </row>
        <row r="2606">
          <cell r="B2606">
            <v>20950</v>
          </cell>
          <cell r="C2606" t="str">
            <v>NE</v>
          </cell>
          <cell r="D2606" t="str">
            <v>Municipal</v>
          </cell>
          <cell r="E2606">
            <v>8.4629439209247623E-3</v>
          </cell>
          <cell r="F2606">
            <v>0</v>
          </cell>
          <cell r="G2606">
            <v>0</v>
          </cell>
          <cell r="H2606">
            <v>651.71673227670317</v>
          </cell>
          <cell r="I2606">
            <v>11.608880937499999</v>
          </cell>
          <cell r="J2606">
            <v>0</v>
          </cell>
          <cell r="K2606">
            <v>0</v>
          </cell>
          <cell r="L2606">
            <v>0</v>
          </cell>
          <cell r="M2606">
            <v>0</v>
          </cell>
          <cell r="N2606">
            <v>5.469772260155663E-3</v>
          </cell>
          <cell r="O2606">
            <v>10091.252990068944</v>
          </cell>
          <cell r="P2606">
            <v>27428.238816931669</v>
          </cell>
          <cell r="Q2606">
            <v>43465.97183106756</v>
          </cell>
          <cell r="R2606">
            <v>55642.342206041627</v>
          </cell>
          <cell r="S2606">
            <v>117026.02581819012</v>
          </cell>
          <cell r="T2606">
            <v>1666.0935735699634</v>
          </cell>
          <cell r="U2606">
            <v>1687.2497729676811</v>
          </cell>
          <cell r="V2606">
            <v>1667.3917443362473</v>
          </cell>
          <cell r="W2606">
            <v>1694.5061465709121</v>
          </cell>
          <cell r="X2606">
            <v>1799.6829369043398</v>
          </cell>
          <cell r="Y2606">
            <v>562.85527297532406</v>
          </cell>
          <cell r="Z2606">
            <v>629.11728670144169</v>
          </cell>
          <cell r="AA2606">
            <v>659.61708379222637</v>
          </cell>
          <cell r="AB2606">
            <v>637.06177608469841</v>
          </cell>
          <cell r="AC2606">
            <v>629.6793920455716</v>
          </cell>
          <cell r="AD2606">
            <v>16.369153821873667</v>
          </cell>
          <cell r="AE2606">
            <v>16.545302429060456</v>
          </cell>
          <cell r="AF2606">
            <v>15.126932521651161</v>
          </cell>
          <cell r="AG2606">
            <v>14.844014339165351</v>
          </cell>
          <cell r="AH2606">
            <v>14.532905551997676</v>
          </cell>
        </row>
        <row r="2607">
          <cell r="B2607">
            <v>2599</v>
          </cell>
          <cell r="C2607" t="str">
            <v>NE</v>
          </cell>
          <cell r="D2607" t="str">
            <v>Political Subdivision</v>
          </cell>
          <cell r="E2607">
            <v>8.4629439209247623E-3</v>
          </cell>
          <cell r="F2607">
            <v>0</v>
          </cell>
          <cell r="G2607">
            <v>0</v>
          </cell>
          <cell r="H2607">
            <v>6314.3835128969122</v>
          </cell>
          <cell r="I2607">
            <v>11.608880937499999</v>
          </cell>
          <cell r="J2607">
            <v>0</v>
          </cell>
          <cell r="K2607">
            <v>0</v>
          </cell>
          <cell r="L2607">
            <v>0</v>
          </cell>
          <cell r="M2607">
            <v>0</v>
          </cell>
          <cell r="N2607">
            <v>3.425177157540233E-2</v>
          </cell>
          <cell r="O2607">
            <v>10091.252990068944</v>
          </cell>
          <cell r="P2607">
            <v>27428.238816931669</v>
          </cell>
          <cell r="Q2607">
            <v>43465.97183106756</v>
          </cell>
          <cell r="R2607">
            <v>55642.342206041627</v>
          </cell>
          <cell r="S2607">
            <v>117026.02581819012</v>
          </cell>
          <cell r="T2607">
            <v>1666.0935735699634</v>
          </cell>
          <cell r="U2607">
            <v>1687.2497729676811</v>
          </cell>
          <cell r="V2607">
            <v>1667.3917443362473</v>
          </cell>
          <cell r="W2607">
            <v>1694.5061465709121</v>
          </cell>
          <cell r="X2607">
            <v>1799.6829369043398</v>
          </cell>
          <cell r="Y2607">
            <v>562.85527297532406</v>
          </cell>
          <cell r="Z2607">
            <v>629.11728670144169</v>
          </cell>
          <cell r="AA2607">
            <v>659.61708379222637</v>
          </cell>
          <cell r="AB2607">
            <v>637.06177608469841</v>
          </cell>
          <cell r="AC2607">
            <v>629.6793920455716</v>
          </cell>
          <cell r="AD2607">
            <v>16.369153821873667</v>
          </cell>
          <cell r="AE2607">
            <v>16.545302429060456</v>
          </cell>
          <cell r="AF2607">
            <v>15.126932521651161</v>
          </cell>
          <cell r="AG2607">
            <v>14.844014339165351</v>
          </cell>
          <cell r="AH2607">
            <v>14.532905551997676</v>
          </cell>
        </row>
        <row r="2608">
          <cell r="B2608">
            <v>2643</v>
          </cell>
          <cell r="C2608" t="str">
            <v>NE</v>
          </cell>
          <cell r="D2608" t="str">
            <v>Political Subdivision</v>
          </cell>
          <cell r="E2608">
            <v>8.4629439209247623E-3</v>
          </cell>
          <cell r="F2608">
            <v>0</v>
          </cell>
          <cell r="G2608">
            <v>0</v>
          </cell>
          <cell r="H2608">
            <v>6314.3835128969122</v>
          </cell>
          <cell r="I2608">
            <v>11.608880937499999</v>
          </cell>
          <cell r="J2608">
            <v>0</v>
          </cell>
          <cell r="K2608">
            <v>0</v>
          </cell>
          <cell r="L2608">
            <v>0</v>
          </cell>
          <cell r="M2608">
            <v>0</v>
          </cell>
          <cell r="N2608">
            <v>3.425177157540233E-2</v>
          </cell>
          <cell r="O2608">
            <v>10091.252990068944</v>
          </cell>
          <cell r="P2608">
            <v>27428.238816931669</v>
          </cell>
          <cell r="Q2608">
            <v>43465.97183106756</v>
          </cell>
          <cell r="R2608">
            <v>55642.342206041627</v>
          </cell>
          <cell r="S2608">
            <v>117026.02581819012</v>
          </cell>
          <cell r="T2608">
            <v>1666.0935735699634</v>
          </cell>
          <cell r="U2608">
            <v>1687.2497729676811</v>
          </cell>
          <cell r="V2608">
            <v>1667.3917443362473</v>
          </cell>
          <cell r="W2608">
            <v>1694.5061465709121</v>
          </cell>
          <cell r="X2608">
            <v>1799.6829369043398</v>
          </cell>
          <cell r="Y2608">
            <v>562.85527297532406</v>
          </cell>
          <cell r="Z2608">
            <v>629.11728670144169</v>
          </cell>
          <cell r="AA2608">
            <v>659.61708379222637</v>
          </cell>
          <cell r="AB2608">
            <v>637.06177608469841</v>
          </cell>
          <cell r="AC2608">
            <v>629.6793920455716</v>
          </cell>
          <cell r="AD2608">
            <v>16.369153821873667</v>
          </cell>
          <cell r="AE2608">
            <v>16.545302429060456</v>
          </cell>
          <cell r="AF2608">
            <v>15.126932521651161</v>
          </cell>
          <cell r="AG2608">
            <v>14.844014339165351</v>
          </cell>
          <cell r="AH2608">
            <v>14.532905551997676</v>
          </cell>
        </row>
        <row r="2609">
          <cell r="B2609">
            <v>3205</v>
          </cell>
          <cell r="C2609" t="str">
            <v>NE</v>
          </cell>
          <cell r="D2609" t="str">
            <v>Political Subdivision</v>
          </cell>
          <cell r="E2609">
            <v>8.4629439209247623E-3</v>
          </cell>
          <cell r="F2609">
            <v>1</v>
          </cell>
          <cell r="G2609">
            <v>18652.742462767888</v>
          </cell>
          <cell r="H2609">
            <v>18652.742462767888</v>
          </cell>
          <cell r="I2609">
            <v>11.608880937499999</v>
          </cell>
          <cell r="J2609">
            <v>8461</v>
          </cell>
          <cell r="K2609">
            <v>102702</v>
          </cell>
          <cell r="L2609">
            <v>5506</v>
          </cell>
          <cell r="M2609">
            <v>7.4915561709582093E-2</v>
          </cell>
          <cell r="N2609">
            <v>7.4915561709582093E-2</v>
          </cell>
          <cell r="O2609">
            <v>10091.252990068944</v>
          </cell>
          <cell r="P2609">
            <v>27428.238816931669</v>
          </cell>
          <cell r="Q2609">
            <v>43465.97183106756</v>
          </cell>
          <cell r="R2609">
            <v>55642.342206041627</v>
          </cell>
          <cell r="S2609">
            <v>117026.02581819012</v>
          </cell>
          <cell r="T2609">
            <v>1666.0935735699634</v>
          </cell>
          <cell r="U2609">
            <v>1687.2497729676811</v>
          </cell>
          <cell r="V2609">
            <v>1667.3917443362473</v>
          </cell>
          <cell r="W2609">
            <v>1694.5061465709121</v>
          </cell>
          <cell r="X2609">
            <v>1799.6829369043398</v>
          </cell>
          <cell r="Y2609">
            <v>562.85527297532406</v>
          </cell>
          <cell r="Z2609">
            <v>629.11728670144169</v>
          </cell>
          <cell r="AA2609">
            <v>659.61708379222637</v>
          </cell>
          <cell r="AB2609">
            <v>637.06177608469841</v>
          </cell>
          <cell r="AC2609">
            <v>629.6793920455716</v>
          </cell>
          <cell r="AD2609">
            <v>16.369153821873667</v>
          </cell>
          <cell r="AE2609">
            <v>16.545302429060456</v>
          </cell>
          <cell r="AF2609">
            <v>15.126932521651161</v>
          </cell>
          <cell r="AG2609">
            <v>14.844014339165351</v>
          </cell>
          <cell r="AH2609">
            <v>14.532905551997676</v>
          </cell>
        </row>
        <row r="2610">
          <cell r="B2610">
            <v>3271</v>
          </cell>
          <cell r="C2610" t="str">
            <v>NE</v>
          </cell>
          <cell r="D2610" t="str">
            <v>Political Subdivision</v>
          </cell>
          <cell r="E2610">
            <v>8.4629439209247623E-3</v>
          </cell>
          <cell r="F2610">
            <v>0</v>
          </cell>
          <cell r="G2610">
            <v>0</v>
          </cell>
          <cell r="H2610">
            <v>6314.3835128969122</v>
          </cell>
          <cell r="I2610">
            <v>11.608880937499999</v>
          </cell>
          <cell r="J2610">
            <v>0</v>
          </cell>
          <cell r="K2610">
            <v>0</v>
          </cell>
          <cell r="L2610">
            <v>0</v>
          </cell>
          <cell r="M2610">
            <v>0</v>
          </cell>
          <cell r="N2610">
            <v>3.425177157540233E-2</v>
          </cell>
          <cell r="O2610">
            <v>10091.252990068944</v>
          </cell>
          <cell r="P2610">
            <v>27428.238816931669</v>
          </cell>
          <cell r="Q2610">
            <v>43465.97183106756</v>
          </cell>
          <cell r="R2610">
            <v>55642.342206041627</v>
          </cell>
          <cell r="S2610">
            <v>117026.02581819012</v>
          </cell>
          <cell r="T2610">
            <v>1666.0935735699634</v>
          </cell>
          <cell r="U2610">
            <v>1687.2497729676811</v>
          </cell>
          <cell r="V2610">
            <v>1667.3917443362473</v>
          </cell>
          <cell r="W2610">
            <v>1694.5061465709121</v>
          </cell>
          <cell r="X2610">
            <v>1799.6829369043398</v>
          </cell>
          <cell r="Y2610">
            <v>562.85527297532406</v>
          </cell>
          <cell r="Z2610">
            <v>629.11728670144169</v>
          </cell>
          <cell r="AA2610">
            <v>659.61708379222637</v>
          </cell>
          <cell r="AB2610">
            <v>637.06177608469841</v>
          </cell>
          <cell r="AC2610">
            <v>629.6793920455716</v>
          </cell>
          <cell r="AD2610">
            <v>16.369153821873667</v>
          </cell>
          <cell r="AE2610">
            <v>16.545302429060456</v>
          </cell>
          <cell r="AF2610">
            <v>15.126932521651161</v>
          </cell>
          <cell r="AG2610">
            <v>14.844014339165351</v>
          </cell>
          <cell r="AH2610">
            <v>14.532905551997676</v>
          </cell>
        </row>
        <row r="2611">
          <cell r="B2611">
            <v>3495</v>
          </cell>
          <cell r="C2611" t="str">
            <v>NE</v>
          </cell>
          <cell r="D2611" t="str">
            <v>Political Subdivision</v>
          </cell>
          <cell r="E2611">
            <v>8.4629439209247623E-3</v>
          </cell>
          <cell r="F2611">
            <v>0</v>
          </cell>
          <cell r="G2611">
            <v>0</v>
          </cell>
          <cell r="H2611">
            <v>6314.3835128969122</v>
          </cell>
          <cell r="I2611">
            <v>11.608880937499999</v>
          </cell>
          <cell r="J2611">
            <v>0</v>
          </cell>
          <cell r="K2611">
            <v>0</v>
          </cell>
          <cell r="L2611">
            <v>0</v>
          </cell>
          <cell r="M2611">
            <v>0</v>
          </cell>
          <cell r="N2611">
            <v>3.425177157540233E-2</v>
          </cell>
          <cell r="O2611">
            <v>10091.252990068944</v>
          </cell>
          <cell r="P2611">
            <v>27428.238816931669</v>
          </cell>
          <cell r="Q2611">
            <v>43465.97183106756</v>
          </cell>
          <cell r="R2611">
            <v>55642.342206041627</v>
          </cell>
          <cell r="S2611">
            <v>117026.02581819012</v>
          </cell>
          <cell r="T2611">
            <v>1666.0935735699634</v>
          </cell>
          <cell r="U2611">
            <v>1687.2497729676811</v>
          </cell>
          <cell r="V2611">
            <v>1667.3917443362473</v>
          </cell>
          <cell r="W2611">
            <v>1694.5061465709121</v>
          </cell>
          <cell r="X2611">
            <v>1799.6829369043398</v>
          </cell>
          <cell r="Y2611">
            <v>562.85527297532406</v>
          </cell>
          <cell r="Z2611">
            <v>629.11728670144169</v>
          </cell>
          <cell r="AA2611">
            <v>659.61708379222637</v>
          </cell>
          <cell r="AB2611">
            <v>637.06177608469841</v>
          </cell>
          <cell r="AC2611">
            <v>629.6793920455716</v>
          </cell>
          <cell r="AD2611">
            <v>16.369153821873667</v>
          </cell>
          <cell r="AE2611">
            <v>16.545302429060456</v>
          </cell>
          <cell r="AF2611">
            <v>15.126932521651161</v>
          </cell>
          <cell r="AG2611">
            <v>14.844014339165351</v>
          </cell>
          <cell r="AH2611">
            <v>14.532905551997676</v>
          </cell>
        </row>
        <row r="2612">
          <cell r="B2612">
            <v>4373</v>
          </cell>
          <cell r="C2612" t="str">
            <v>NE</v>
          </cell>
          <cell r="D2612" t="str">
            <v>Political Subdivision</v>
          </cell>
          <cell r="E2612">
            <v>8.4629439209247623E-3</v>
          </cell>
          <cell r="F2612">
            <v>1</v>
          </cell>
          <cell r="G2612">
            <v>19067.479562144934</v>
          </cell>
          <cell r="H2612">
            <v>19067.479562144934</v>
          </cell>
          <cell r="I2612">
            <v>11.608880937499999</v>
          </cell>
          <cell r="J2612">
            <v>14420</v>
          </cell>
          <cell r="K2612">
            <v>137610</v>
          </cell>
          <cell r="L2612">
            <v>7217</v>
          </cell>
          <cell r="M2612">
            <v>9.7482918939675534E-2</v>
          </cell>
          <cell r="N2612">
            <v>9.7482918939675534E-2</v>
          </cell>
          <cell r="O2612">
            <v>10091.252990068944</v>
          </cell>
          <cell r="P2612">
            <v>27428.238816931669</v>
          </cell>
          <cell r="Q2612">
            <v>43465.97183106756</v>
          </cell>
          <cell r="R2612">
            <v>55642.342206041627</v>
          </cell>
          <cell r="S2612">
            <v>117026.02581819012</v>
          </cell>
          <cell r="T2612">
            <v>1666.0935735699634</v>
          </cell>
          <cell r="U2612">
            <v>1687.2497729676811</v>
          </cell>
          <cell r="V2612">
            <v>1667.3917443362473</v>
          </cell>
          <cell r="W2612">
            <v>1694.5061465709121</v>
          </cell>
          <cell r="X2612">
            <v>1799.6829369043398</v>
          </cell>
          <cell r="Y2612">
            <v>562.85527297532406</v>
          </cell>
          <cell r="Z2612">
            <v>629.11728670144169</v>
          </cell>
          <cell r="AA2612">
            <v>659.61708379222637</v>
          </cell>
          <cell r="AB2612">
            <v>637.06177608469841</v>
          </cell>
          <cell r="AC2612">
            <v>629.6793920455716</v>
          </cell>
          <cell r="AD2612">
            <v>16.369153821873667</v>
          </cell>
          <cell r="AE2612">
            <v>16.545302429060456</v>
          </cell>
          <cell r="AF2612">
            <v>15.126932521651161</v>
          </cell>
          <cell r="AG2612">
            <v>14.844014339165351</v>
          </cell>
          <cell r="AH2612">
            <v>14.532905551997676</v>
          </cell>
        </row>
        <row r="2613">
          <cell r="B2613">
            <v>4632</v>
          </cell>
          <cell r="C2613" t="str">
            <v>NE</v>
          </cell>
          <cell r="D2613" t="str">
            <v>Political Subdivision</v>
          </cell>
          <cell r="E2613">
            <v>8.4629439209247623E-3</v>
          </cell>
          <cell r="F2613">
            <v>0</v>
          </cell>
          <cell r="G2613">
            <v>0</v>
          </cell>
          <cell r="H2613">
            <v>6314.3835128969122</v>
          </cell>
          <cell r="I2613">
            <v>11.608880937499999</v>
          </cell>
          <cell r="J2613">
            <v>0</v>
          </cell>
          <cell r="K2613">
            <v>0</v>
          </cell>
          <cell r="L2613">
            <v>0</v>
          </cell>
          <cell r="M2613">
            <v>0</v>
          </cell>
          <cell r="N2613">
            <v>3.425177157540233E-2</v>
          </cell>
          <cell r="O2613">
            <v>10091.252990068944</v>
          </cell>
          <cell r="P2613">
            <v>27428.238816931669</v>
          </cell>
          <cell r="Q2613">
            <v>43465.97183106756</v>
          </cell>
          <cell r="R2613">
            <v>55642.342206041627</v>
          </cell>
          <cell r="S2613">
            <v>117026.02581819012</v>
          </cell>
          <cell r="T2613">
            <v>1666.0935735699634</v>
          </cell>
          <cell r="U2613">
            <v>1687.2497729676811</v>
          </cell>
          <cell r="V2613">
            <v>1667.3917443362473</v>
          </cell>
          <cell r="W2613">
            <v>1694.5061465709121</v>
          </cell>
          <cell r="X2613">
            <v>1799.6829369043398</v>
          </cell>
          <cell r="Y2613">
            <v>562.85527297532406</v>
          </cell>
          <cell r="Z2613">
            <v>629.11728670144169</v>
          </cell>
          <cell r="AA2613">
            <v>659.61708379222637</v>
          </cell>
          <cell r="AB2613">
            <v>637.06177608469841</v>
          </cell>
          <cell r="AC2613">
            <v>629.6793920455716</v>
          </cell>
          <cell r="AD2613">
            <v>16.369153821873667</v>
          </cell>
          <cell r="AE2613">
            <v>16.545302429060456</v>
          </cell>
          <cell r="AF2613">
            <v>15.126932521651161</v>
          </cell>
          <cell r="AG2613">
            <v>14.844014339165351</v>
          </cell>
          <cell r="AH2613">
            <v>14.532905551997676</v>
          </cell>
        </row>
        <row r="2614">
          <cell r="B2614">
            <v>4671</v>
          </cell>
          <cell r="C2614" t="str">
            <v>NE</v>
          </cell>
          <cell r="D2614" t="str">
            <v>Political Subdivision</v>
          </cell>
          <cell r="E2614">
            <v>8.4629439209247623E-3</v>
          </cell>
          <cell r="F2614">
            <v>0</v>
          </cell>
          <cell r="G2614">
            <v>0</v>
          </cell>
          <cell r="H2614">
            <v>6314.3835128969122</v>
          </cell>
          <cell r="I2614">
            <v>11.608880937499999</v>
          </cell>
          <cell r="J2614">
            <v>0</v>
          </cell>
          <cell r="K2614">
            <v>0</v>
          </cell>
          <cell r="L2614">
            <v>0</v>
          </cell>
          <cell r="M2614">
            <v>0</v>
          </cell>
          <cell r="N2614">
            <v>3.425177157540233E-2</v>
          </cell>
          <cell r="O2614">
            <v>10091.252990068944</v>
          </cell>
          <cell r="P2614">
            <v>27428.238816931669</v>
          </cell>
          <cell r="Q2614">
            <v>43465.97183106756</v>
          </cell>
          <cell r="R2614">
            <v>55642.342206041627</v>
          </cell>
          <cell r="S2614">
            <v>117026.02581819012</v>
          </cell>
          <cell r="T2614">
            <v>1666.0935735699634</v>
          </cell>
          <cell r="U2614">
            <v>1687.2497729676811</v>
          </cell>
          <cell r="V2614">
            <v>1667.3917443362473</v>
          </cell>
          <cell r="W2614">
            <v>1694.5061465709121</v>
          </cell>
          <cell r="X2614">
            <v>1799.6829369043398</v>
          </cell>
          <cell r="Y2614">
            <v>562.85527297532406</v>
          </cell>
          <cell r="Z2614">
            <v>629.11728670144169</v>
          </cell>
          <cell r="AA2614">
            <v>659.61708379222637</v>
          </cell>
          <cell r="AB2614">
            <v>637.06177608469841</v>
          </cell>
          <cell r="AC2614">
            <v>629.6793920455716</v>
          </cell>
          <cell r="AD2614">
            <v>16.369153821873667</v>
          </cell>
          <cell r="AE2614">
            <v>16.545302429060456</v>
          </cell>
          <cell r="AF2614">
            <v>15.126932521651161</v>
          </cell>
          <cell r="AG2614">
            <v>14.844014339165351</v>
          </cell>
          <cell r="AH2614">
            <v>14.532905551997676</v>
          </cell>
        </row>
        <row r="2615">
          <cell r="B2615">
            <v>4911</v>
          </cell>
          <cell r="C2615" t="str">
            <v>NE</v>
          </cell>
          <cell r="D2615" t="str">
            <v>Political Subdivision</v>
          </cell>
          <cell r="E2615">
            <v>8.4629439209247623E-3</v>
          </cell>
          <cell r="F2615">
            <v>1</v>
          </cell>
          <cell r="G2615">
            <v>15728.19216182048</v>
          </cell>
          <cell r="H2615">
            <v>15728.19216182048</v>
          </cell>
          <cell r="I2615">
            <v>11.608880937499999</v>
          </cell>
          <cell r="J2615">
            <v>27631.9</v>
          </cell>
          <cell r="K2615">
            <v>248820</v>
          </cell>
          <cell r="L2615">
            <v>15820</v>
          </cell>
          <cell r="M2615">
            <v>0.10219463886675106</v>
          </cell>
          <cell r="N2615">
            <v>0.10219463886675106</v>
          </cell>
          <cell r="O2615">
            <v>10091.252990068944</v>
          </cell>
          <cell r="P2615">
            <v>27428.238816931669</v>
          </cell>
          <cell r="Q2615">
            <v>43465.97183106756</v>
          </cell>
          <cell r="R2615">
            <v>55642.342206041627</v>
          </cell>
          <cell r="S2615">
            <v>117026.02581819012</v>
          </cell>
          <cell r="T2615">
            <v>1666.0935735699634</v>
          </cell>
          <cell r="U2615">
            <v>1687.2497729676811</v>
          </cell>
          <cell r="V2615">
            <v>1667.3917443362473</v>
          </cell>
          <cell r="W2615">
            <v>1694.5061465709121</v>
          </cell>
          <cell r="X2615">
            <v>1799.6829369043398</v>
          </cell>
          <cell r="Y2615">
            <v>562.85527297532406</v>
          </cell>
          <cell r="Z2615">
            <v>629.11728670144169</v>
          </cell>
          <cell r="AA2615">
            <v>659.61708379222637</v>
          </cell>
          <cell r="AB2615">
            <v>637.06177608469841</v>
          </cell>
          <cell r="AC2615">
            <v>629.6793920455716</v>
          </cell>
          <cell r="AD2615">
            <v>16.369153821873667</v>
          </cell>
          <cell r="AE2615">
            <v>16.545302429060456</v>
          </cell>
          <cell r="AF2615">
            <v>15.126932521651161</v>
          </cell>
          <cell r="AG2615">
            <v>14.844014339165351</v>
          </cell>
          <cell r="AH2615">
            <v>14.532905551997676</v>
          </cell>
        </row>
        <row r="2616">
          <cell r="B2616">
            <v>5780</v>
          </cell>
          <cell r="C2616" t="str">
            <v>NE</v>
          </cell>
          <cell r="D2616" t="str">
            <v>Political Subdivision</v>
          </cell>
          <cell r="E2616">
            <v>8.4629439209247623E-3</v>
          </cell>
          <cell r="F2616">
            <v>1</v>
          </cell>
          <cell r="G2616">
            <v>19082.399472643374</v>
          </cell>
          <cell r="H2616">
            <v>19082.399472643374</v>
          </cell>
          <cell r="I2616">
            <v>11.608880937499999</v>
          </cell>
          <cell r="J2616">
            <v>11242</v>
          </cell>
          <cell r="K2616">
            <v>115792</v>
          </cell>
          <cell r="L2616">
            <v>6068</v>
          </cell>
          <cell r="M2616">
            <v>8.9787616809926432E-2</v>
          </cell>
          <cell r="N2616">
            <v>8.9787616809926432E-2</v>
          </cell>
          <cell r="O2616">
            <v>10091.252990068944</v>
          </cell>
          <cell r="P2616">
            <v>27428.238816931669</v>
          </cell>
          <cell r="Q2616">
            <v>43465.97183106756</v>
          </cell>
          <cell r="R2616">
            <v>55642.342206041627</v>
          </cell>
          <cell r="S2616">
            <v>117026.02581819012</v>
          </cell>
          <cell r="T2616">
            <v>1666.0935735699634</v>
          </cell>
          <cell r="U2616">
            <v>1687.2497729676811</v>
          </cell>
          <cell r="V2616">
            <v>1667.3917443362473</v>
          </cell>
          <cell r="W2616">
            <v>1694.5061465709121</v>
          </cell>
          <cell r="X2616">
            <v>1799.6829369043398</v>
          </cell>
          <cell r="Y2616">
            <v>562.85527297532406</v>
          </cell>
          <cell r="Z2616">
            <v>629.11728670144169</v>
          </cell>
          <cell r="AA2616">
            <v>659.61708379222637</v>
          </cell>
          <cell r="AB2616">
            <v>637.06177608469841</v>
          </cell>
          <cell r="AC2616">
            <v>629.6793920455716</v>
          </cell>
          <cell r="AD2616">
            <v>16.369153821873667</v>
          </cell>
          <cell r="AE2616">
            <v>16.545302429060456</v>
          </cell>
          <cell r="AF2616">
            <v>15.126932521651161</v>
          </cell>
          <cell r="AG2616">
            <v>14.844014339165351</v>
          </cell>
          <cell r="AH2616">
            <v>14.532905551997676</v>
          </cell>
        </row>
        <row r="2617">
          <cell r="B2617">
            <v>8924</v>
          </cell>
          <cell r="C2617" t="str">
            <v>NE</v>
          </cell>
          <cell r="D2617" t="str">
            <v>Political Subdivision</v>
          </cell>
          <cell r="E2617">
            <v>8.4629439209247623E-3</v>
          </cell>
          <cell r="F2617">
            <v>0</v>
          </cell>
          <cell r="G2617">
            <v>0</v>
          </cell>
          <cell r="H2617">
            <v>6314.3835128969122</v>
          </cell>
          <cell r="I2617">
            <v>11.608880937499999</v>
          </cell>
          <cell r="J2617">
            <v>0</v>
          </cell>
          <cell r="K2617">
            <v>0</v>
          </cell>
          <cell r="L2617">
            <v>0</v>
          </cell>
          <cell r="M2617">
            <v>0</v>
          </cell>
          <cell r="N2617">
            <v>3.425177157540233E-2</v>
          </cell>
          <cell r="O2617">
            <v>10091.252990068944</v>
          </cell>
          <cell r="P2617">
            <v>27428.238816931669</v>
          </cell>
          <cell r="Q2617">
            <v>43465.97183106756</v>
          </cell>
          <cell r="R2617">
            <v>55642.342206041627</v>
          </cell>
          <cell r="S2617">
            <v>117026.02581819012</v>
          </cell>
          <cell r="T2617">
            <v>1666.0935735699634</v>
          </cell>
          <cell r="U2617">
            <v>1687.2497729676811</v>
          </cell>
          <cell r="V2617">
            <v>1667.3917443362473</v>
          </cell>
          <cell r="W2617">
            <v>1694.5061465709121</v>
          </cell>
          <cell r="X2617">
            <v>1799.6829369043398</v>
          </cell>
          <cell r="Y2617">
            <v>562.85527297532406</v>
          </cell>
          <cell r="Z2617">
            <v>629.11728670144169</v>
          </cell>
          <cell r="AA2617">
            <v>659.61708379222637</v>
          </cell>
          <cell r="AB2617">
            <v>637.06177608469841</v>
          </cell>
          <cell r="AC2617">
            <v>629.6793920455716</v>
          </cell>
          <cell r="AD2617">
            <v>16.369153821873667</v>
          </cell>
          <cell r="AE2617">
            <v>16.545302429060456</v>
          </cell>
          <cell r="AF2617">
            <v>15.126932521651161</v>
          </cell>
          <cell r="AG2617">
            <v>14.844014339165351</v>
          </cell>
          <cell r="AH2617">
            <v>14.532905551997676</v>
          </cell>
        </row>
        <row r="2618">
          <cell r="B2618">
            <v>10065</v>
          </cell>
          <cell r="C2618" t="str">
            <v>NE</v>
          </cell>
          <cell r="D2618" t="str">
            <v>Political Subdivision</v>
          </cell>
          <cell r="E2618">
            <v>8.4629439209247623E-3</v>
          </cell>
          <cell r="F2618">
            <v>0</v>
          </cell>
          <cell r="G2618">
            <v>0</v>
          </cell>
          <cell r="H2618">
            <v>6314.3835128969122</v>
          </cell>
          <cell r="I2618">
            <v>11.608880937499999</v>
          </cell>
          <cell r="J2618">
            <v>0</v>
          </cell>
          <cell r="K2618">
            <v>0</v>
          </cell>
          <cell r="L2618">
            <v>0</v>
          </cell>
          <cell r="M2618">
            <v>0</v>
          </cell>
          <cell r="N2618">
            <v>3.425177157540233E-2</v>
          </cell>
          <cell r="O2618">
            <v>10091.252990068944</v>
          </cell>
          <cell r="P2618">
            <v>27428.238816931669</v>
          </cell>
          <cell r="Q2618">
            <v>43465.97183106756</v>
          </cell>
          <cell r="R2618">
            <v>55642.342206041627</v>
          </cell>
          <cell r="S2618">
            <v>117026.02581819012</v>
          </cell>
          <cell r="T2618">
            <v>1666.0935735699634</v>
          </cell>
          <cell r="U2618">
            <v>1687.2497729676811</v>
          </cell>
          <cell r="V2618">
            <v>1667.3917443362473</v>
          </cell>
          <cell r="W2618">
            <v>1694.5061465709121</v>
          </cell>
          <cell r="X2618">
            <v>1799.6829369043398</v>
          </cell>
          <cell r="Y2618">
            <v>562.85527297532406</v>
          </cell>
          <cell r="Z2618">
            <v>629.11728670144169</v>
          </cell>
          <cell r="AA2618">
            <v>659.61708379222637</v>
          </cell>
          <cell r="AB2618">
            <v>637.06177608469841</v>
          </cell>
          <cell r="AC2618">
            <v>629.6793920455716</v>
          </cell>
          <cell r="AD2618">
            <v>16.369153821873667</v>
          </cell>
          <cell r="AE2618">
            <v>16.545302429060456</v>
          </cell>
          <cell r="AF2618">
            <v>15.126932521651161</v>
          </cell>
          <cell r="AG2618">
            <v>14.844014339165351</v>
          </cell>
          <cell r="AH2618">
            <v>14.532905551997676</v>
          </cell>
        </row>
        <row r="2619">
          <cell r="B2619">
            <v>11251</v>
          </cell>
          <cell r="C2619" t="str">
            <v>NE</v>
          </cell>
          <cell r="D2619" t="str">
            <v>Political Subdivision</v>
          </cell>
          <cell r="E2619">
            <v>8.4629439209247623E-3</v>
          </cell>
          <cell r="F2619">
            <v>1</v>
          </cell>
          <cell r="G2619">
            <v>15907.286464336023</v>
          </cell>
          <cell r="H2619">
            <v>15907.286464336023</v>
          </cell>
          <cell r="I2619">
            <v>11.608880937499999</v>
          </cell>
          <cell r="J2619">
            <v>24526.5</v>
          </cell>
          <cell r="K2619">
            <v>248440</v>
          </cell>
          <cell r="L2619">
            <v>15618</v>
          </cell>
          <cell r="M2619">
            <v>8.9964619104079449E-2</v>
          </cell>
          <cell r="N2619">
            <v>8.9964619104079449E-2</v>
          </cell>
          <cell r="O2619">
            <v>10091.252990068944</v>
          </cell>
          <cell r="P2619">
            <v>27428.238816931669</v>
          </cell>
          <cell r="Q2619">
            <v>43465.97183106756</v>
          </cell>
          <cell r="R2619">
            <v>55642.342206041627</v>
          </cell>
          <cell r="S2619">
            <v>117026.02581819012</v>
          </cell>
          <cell r="T2619">
            <v>1666.0935735699634</v>
          </cell>
          <cell r="U2619">
            <v>1687.2497729676811</v>
          </cell>
          <cell r="V2619">
            <v>1667.3917443362473</v>
          </cell>
          <cell r="W2619">
            <v>1694.5061465709121</v>
          </cell>
          <cell r="X2619">
            <v>1799.6829369043398</v>
          </cell>
          <cell r="Y2619">
            <v>562.85527297532406</v>
          </cell>
          <cell r="Z2619">
            <v>629.11728670144169</v>
          </cell>
          <cell r="AA2619">
            <v>659.61708379222637</v>
          </cell>
          <cell r="AB2619">
            <v>637.06177608469841</v>
          </cell>
          <cell r="AC2619">
            <v>629.6793920455716</v>
          </cell>
          <cell r="AD2619">
            <v>16.369153821873667</v>
          </cell>
          <cell r="AE2619">
            <v>16.545302429060456</v>
          </cell>
          <cell r="AF2619">
            <v>15.126932521651161</v>
          </cell>
          <cell r="AG2619">
            <v>14.844014339165351</v>
          </cell>
          <cell r="AH2619">
            <v>14.532905551997676</v>
          </cell>
        </row>
        <row r="2620">
          <cell r="B2620">
            <v>11250</v>
          </cell>
          <cell r="C2620" t="str">
            <v>NE</v>
          </cell>
          <cell r="D2620" t="str">
            <v>Political Subdivision</v>
          </cell>
          <cell r="E2620">
            <v>8.4629439209247623E-3</v>
          </cell>
          <cell r="F2620">
            <v>0</v>
          </cell>
          <cell r="G2620">
            <v>0</v>
          </cell>
          <cell r="H2620">
            <v>6314.3835128969122</v>
          </cell>
          <cell r="I2620">
            <v>11.608880937499999</v>
          </cell>
          <cell r="J2620">
            <v>0</v>
          </cell>
          <cell r="K2620">
            <v>0</v>
          </cell>
          <cell r="L2620">
            <v>0</v>
          </cell>
          <cell r="M2620">
            <v>0</v>
          </cell>
          <cell r="N2620">
            <v>3.425177157540233E-2</v>
          </cell>
          <cell r="O2620">
            <v>10091.252990068944</v>
          </cell>
          <cell r="P2620">
            <v>27428.238816931669</v>
          </cell>
          <cell r="Q2620">
            <v>43465.97183106756</v>
          </cell>
          <cell r="R2620">
            <v>55642.342206041627</v>
          </cell>
          <cell r="S2620">
            <v>117026.02581819012</v>
          </cell>
          <cell r="T2620">
            <v>1666.0935735699634</v>
          </cell>
          <cell r="U2620">
            <v>1687.2497729676811</v>
          </cell>
          <cell r="V2620">
            <v>1667.3917443362473</v>
          </cell>
          <cell r="W2620">
            <v>1694.5061465709121</v>
          </cell>
          <cell r="X2620">
            <v>1799.6829369043398</v>
          </cell>
          <cell r="Y2620">
            <v>562.85527297532406</v>
          </cell>
          <cell r="Z2620">
            <v>629.11728670144169</v>
          </cell>
          <cell r="AA2620">
            <v>659.61708379222637</v>
          </cell>
          <cell r="AB2620">
            <v>637.06177608469841</v>
          </cell>
          <cell r="AC2620">
            <v>629.6793920455716</v>
          </cell>
          <cell r="AD2620">
            <v>16.369153821873667</v>
          </cell>
          <cell r="AE2620">
            <v>16.545302429060456</v>
          </cell>
          <cell r="AF2620">
            <v>15.126932521651161</v>
          </cell>
          <cell r="AG2620">
            <v>14.844014339165351</v>
          </cell>
          <cell r="AH2620">
            <v>14.532905551997676</v>
          </cell>
        </row>
        <row r="2621">
          <cell r="B2621">
            <v>10550</v>
          </cell>
          <cell r="C2621" t="str">
            <v>NE</v>
          </cell>
          <cell r="D2621" t="str">
            <v>Political Subdivision</v>
          </cell>
          <cell r="E2621">
            <v>8.4629439209247623E-3</v>
          </cell>
          <cell r="F2621">
            <v>0</v>
          </cell>
          <cell r="G2621">
            <v>0</v>
          </cell>
          <cell r="H2621">
            <v>6314.3835128969122</v>
          </cell>
          <cell r="I2621">
            <v>11.608880937499999</v>
          </cell>
          <cell r="J2621">
            <v>0</v>
          </cell>
          <cell r="K2621">
            <v>0</v>
          </cell>
          <cell r="L2621">
            <v>0</v>
          </cell>
          <cell r="M2621">
            <v>0</v>
          </cell>
          <cell r="N2621">
            <v>3.425177157540233E-2</v>
          </cell>
          <cell r="O2621">
            <v>10091.252990068944</v>
          </cell>
          <cell r="P2621">
            <v>27428.238816931669</v>
          </cell>
          <cell r="Q2621">
            <v>43465.97183106756</v>
          </cell>
          <cell r="R2621">
            <v>55642.342206041627</v>
          </cell>
          <cell r="S2621">
            <v>117026.02581819012</v>
          </cell>
          <cell r="T2621">
            <v>1666.0935735699634</v>
          </cell>
          <cell r="U2621">
            <v>1687.2497729676811</v>
          </cell>
          <cell r="V2621">
            <v>1667.3917443362473</v>
          </cell>
          <cell r="W2621">
            <v>1694.5061465709121</v>
          </cell>
          <cell r="X2621">
            <v>1799.6829369043398</v>
          </cell>
          <cell r="Y2621">
            <v>562.85527297532406</v>
          </cell>
          <cell r="Z2621">
            <v>629.11728670144169</v>
          </cell>
          <cell r="AA2621">
            <v>659.61708379222637</v>
          </cell>
          <cell r="AB2621">
            <v>637.06177608469841</v>
          </cell>
          <cell r="AC2621">
            <v>629.6793920455716</v>
          </cell>
          <cell r="AD2621">
            <v>16.369153821873667</v>
          </cell>
          <cell r="AE2621">
            <v>16.545302429060456</v>
          </cell>
          <cell r="AF2621">
            <v>15.126932521651161</v>
          </cell>
          <cell r="AG2621">
            <v>14.844014339165351</v>
          </cell>
          <cell r="AH2621">
            <v>14.532905551997676</v>
          </cell>
        </row>
        <row r="2622">
          <cell r="B2622">
            <v>21352</v>
          </cell>
          <cell r="C2622" t="str">
            <v>NE</v>
          </cell>
          <cell r="D2622" t="str">
            <v>Political Subdivision</v>
          </cell>
          <cell r="E2622">
            <v>8.4629439209247623E-3</v>
          </cell>
          <cell r="F2622">
            <v>0</v>
          </cell>
          <cell r="G2622">
            <v>0</v>
          </cell>
          <cell r="H2622">
            <v>6314.3835128969122</v>
          </cell>
          <cell r="I2622">
            <v>11.608880937499999</v>
          </cell>
          <cell r="J2622">
            <v>0</v>
          </cell>
          <cell r="K2622">
            <v>0</v>
          </cell>
          <cell r="L2622">
            <v>0</v>
          </cell>
          <cell r="M2622">
            <v>0</v>
          </cell>
          <cell r="N2622">
            <v>3.425177157540233E-2</v>
          </cell>
          <cell r="O2622">
            <v>10091.252990068944</v>
          </cell>
          <cell r="P2622">
            <v>27428.238816931669</v>
          </cell>
          <cell r="Q2622">
            <v>43465.97183106756</v>
          </cell>
          <cell r="R2622">
            <v>55642.342206041627</v>
          </cell>
          <cell r="S2622">
            <v>117026.02581819012</v>
          </cell>
          <cell r="T2622">
            <v>1666.0935735699634</v>
          </cell>
          <cell r="U2622">
            <v>1687.2497729676811</v>
          </cell>
          <cell r="V2622">
            <v>1667.3917443362473</v>
          </cell>
          <cell r="W2622">
            <v>1694.5061465709121</v>
          </cell>
          <cell r="X2622">
            <v>1799.6829369043398</v>
          </cell>
          <cell r="Y2622">
            <v>562.85527297532406</v>
          </cell>
          <cell r="Z2622">
            <v>629.11728670144169</v>
          </cell>
          <cell r="AA2622">
            <v>659.61708379222637</v>
          </cell>
          <cell r="AB2622">
            <v>637.06177608469841</v>
          </cell>
          <cell r="AC2622">
            <v>629.6793920455716</v>
          </cell>
          <cell r="AD2622">
            <v>16.369153821873667</v>
          </cell>
          <cell r="AE2622">
            <v>16.545302429060456</v>
          </cell>
          <cell r="AF2622">
            <v>15.126932521651161</v>
          </cell>
          <cell r="AG2622">
            <v>14.844014339165351</v>
          </cell>
          <cell r="AH2622">
            <v>14.532905551997676</v>
          </cell>
        </row>
        <row r="2623">
          <cell r="B2623">
            <v>13337</v>
          </cell>
          <cell r="C2623" t="str">
            <v>NE</v>
          </cell>
          <cell r="D2623" t="str">
            <v>Political Subdivision</v>
          </cell>
          <cell r="E2623">
            <v>0.24308010217025858</v>
          </cell>
          <cell r="F2623">
            <v>1</v>
          </cell>
          <cell r="G2623">
            <v>11752.889657633912</v>
          </cell>
          <cell r="H2623">
            <v>11752.889657633912</v>
          </cell>
          <cell r="I2623">
            <v>11.608880937499999</v>
          </cell>
          <cell r="J2623">
            <v>88529</v>
          </cell>
          <cell r="K2623">
            <v>856151</v>
          </cell>
          <cell r="L2623">
            <v>72846</v>
          </cell>
          <cell r="M2623">
            <v>9.1550524978330342E-2</v>
          </cell>
          <cell r="N2623">
            <v>9.1550524978330342E-2</v>
          </cell>
          <cell r="O2623">
            <v>10091.252990068944</v>
          </cell>
          <cell r="P2623">
            <v>27428.238816931669</v>
          </cell>
          <cell r="Q2623">
            <v>43465.97183106756</v>
          </cell>
          <cell r="R2623">
            <v>55642.342206041627</v>
          </cell>
          <cell r="S2623">
            <v>117026.02581819012</v>
          </cell>
          <cell r="T2623">
            <v>1666.0935735699634</v>
          </cell>
          <cell r="U2623">
            <v>1687.2497729676811</v>
          </cell>
          <cell r="V2623">
            <v>1667.3917443362473</v>
          </cell>
          <cell r="W2623">
            <v>1694.5061465709121</v>
          </cell>
          <cell r="X2623">
            <v>1799.6829369043398</v>
          </cell>
          <cell r="Y2623">
            <v>562.85527297532406</v>
          </cell>
          <cell r="Z2623">
            <v>629.11728670144169</v>
          </cell>
          <cell r="AA2623">
            <v>659.61708379222637</v>
          </cell>
          <cell r="AB2623">
            <v>637.06177608469841</v>
          </cell>
          <cell r="AC2623">
            <v>629.6793920455716</v>
          </cell>
          <cell r="AD2623">
            <v>16.369153821873667</v>
          </cell>
          <cell r="AE2623">
            <v>16.545302429060456</v>
          </cell>
          <cell r="AF2623">
            <v>15.126932521651161</v>
          </cell>
          <cell r="AG2623">
            <v>14.844014339165351</v>
          </cell>
          <cell r="AH2623">
            <v>14.532905551997676</v>
          </cell>
        </row>
        <row r="2624">
          <cell r="B2624">
            <v>13664</v>
          </cell>
          <cell r="C2624" t="str">
            <v>NE</v>
          </cell>
          <cell r="D2624" t="str">
            <v>Political Subdivision</v>
          </cell>
          <cell r="E2624">
            <v>8.4629439209247623E-3</v>
          </cell>
          <cell r="F2624">
            <v>1</v>
          </cell>
          <cell r="G2624">
            <v>19386.302541544475</v>
          </cell>
          <cell r="H2624">
            <v>19386.302541544475</v>
          </cell>
          <cell r="I2624">
            <v>11.608880937499999</v>
          </cell>
          <cell r="J2624">
            <v>28669.200000000001</v>
          </cell>
          <cell r="K2624">
            <v>317315</v>
          </cell>
          <cell r="L2624">
            <v>16368</v>
          </cell>
          <cell r="M2624">
            <v>8.316351272955895E-2</v>
          </cell>
          <cell r="N2624">
            <v>8.316351272955895E-2</v>
          </cell>
          <cell r="O2624">
            <v>10091.252990068944</v>
          </cell>
          <cell r="P2624">
            <v>27428.238816931669</v>
          </cell>
          <cell r="Q2624">
            <v>43465.97183106756</v>
          </cell>
          <cell r="R2624">
            <v>55642.342206041627</v>
          </cell>
          <cell r="S2624">
            <v>117026.02581819012</v>
          </cell>
          <cell r="T2624">
            <v>1666.0935735699634</v>
          </cell>
          <cell r="U2624">
            <v>1687.2497729676811</v>
          </cell>
          <cell r="V2624">
            <v>1667.3917443362473</v>
          </cell>
          <cell r="W2624">
            <v>1694.5061465709121</v>
          </cell>
          <cell r="X2624">
            <v>1799.6829369043398</v>
          </cell>
          <cell r="Y2624">
            <v>562.85527297532406</v>
          </cell>
          <cell r="Z2624">
            <v>629.11728670144169</v>
          </cell>
          <cell r="AA2624">
            <v>659.61708379222637</v>
          </cell>
          <cell r="AB2624">
            <v>637.06177608469841</v>
          </cell>
          <cell r="AC2624">
            <v>629.6793920455716</v>
          </cell>
          <cell r="AD2624">
            <v>16.369153821873667</v>
          </cell>
          <cell r="AE2624">
            <v>16.545302429060456</v>
          </cell>
          <cell r="AF2624">
            <v>15.126932521651161</v>
          </cell>
          <cell r="AG2624">
            <v>14.844014339165351</v>
          </cell>
          <cell r="AH2624">
            <v>14.532905551997676</v>
          </cell>
        </row>
        <row r="2625">
          <cell r="B2625">
            <v>13698</v>
          </cell>
          <cell r="C2625" t="str">
            <v>NE</v>
          </cell>
          <cell r="D2625" t="str">
            <v>Political Subdivision</v>
          </cell>
          <cell r="E2625">
            <v>8.4629439209247623E-3</v>
          </cell>
          <cell r="F2625">
            <v>0</v>
          </cell>
          <cell r="G2625">
            <v>0</v>
          </cell>
          <cell r="H2625">
            <v>6314.3835128969122</v>
          </cell>
          <cell r="I2625">
            <v>11.608880937499999</v>
          </cell>
          <cell r="J2625">
            <v>0</v>
          </cell>
          <cell r="K2625">
            <v>0</v>
          </cell>
          <cell r="L2625">
            <v>0</v>
          </cell>
          <cell r="M2625">
            <v>0</v>
          </cell>
          <cell r="N2625">
            <v>3.425177157540233E-2</v>
          </cell>
          <cell r="O2625">
            <v>10091.252990068944</v>
          </cell>
          <cell r="P2625">
            <v>27428.238816931669</v>
          </cell>
          <cell r="Q2625">
            <v>43465.97183106756</v>
          </cell>
          <cell r="R2625">
            <v>55642.342206041627</v>
          </cell>
          <cell r="S2625">
            <v>117026.02581819012</v>
          </cell>
          <cell r="T2625">
            <v>1666.0935735699634</v>
          </cell>
          <cell r="U2625">
            <v>1687.2497729676811</v>
          </cell>
          <cell r="V2625">
            <v>1667.3917443362473</v>
          </cell>
          <cell r="W2625">
            <v>1694.5061465709121</v>
          </cell>
          <cell r="X2625">
            <v>1799.6829369043398</v>
          </cell>
          <cell r="Y2625">
            <v>562.85527297532406</v>
          </cell>
          <cell r="Z2625">
            <v>629.11728670144169</v>
          </cell>
          <cell r="AA2625">
            <v>659.61708379222637</v>
          </cell>
          <cell r="AB2625">
            <v>637.06177608469841</v>
          </cell>
          <cell r="AC2625">
            <v>629.6793920455716</v>
          </cell>
          <cell r="AD2625">
            <v>16.369153821873667</v>
          </cell>
          <cell r="AE2625">
            <v>16.545302429060456</v>
          </cell>
          <cell r="AF2625">
            <v>15.126932521651161</v>
          </cell>
          <cell r="AG2625">
            <v>14.844014339165351</v>
          </cell>
          <cell r="AH2625">
            <v>14.532905551997676</v>
          </cell>
        </row>
        <row r="2626">
          <cell r="B2626">
            <v>13739</v>
          </cell>
          <cell r="C2626" t="str">
            <v>NE</v>
          </cell>
          <cell r="D2626" t="str">
            <v>Political Subdivision</v>
          </cell>
          <cell r="E2626">
            <v>8.4629439209247623E-3</v>
          </cell>
          <cell r="F2626">
            <v>1</v>
          </cell>
          <cell r="G2626">
            <v>17993.475682087781</v>
          </cell>
          <cell r="H2626">
            <v>17993.475682087781</v>
          </cell>
          <cell r="I2626">
            <v>11.608880937499999</v>
          </cell>
          <cell r="J2626">
            <v>11952</v>
          </cell>
          <cell r="K2626">
            <v>121348</v>
          </cell>
          <cell r="L2626">
            <v>6744</v>
          </cell>
          <cell r="M2626">
            <v>9.0751528525315622E-2</v>
          </cell>
          <cell r="N2626">
            <v>9.0751528525315622E-2</v>
          </cell>
          <cell r="O2626">
            <v>10091.252990068944</v>
          </cell>
          <cell r="P2626">
            <v>27428.238816931669</v>
          </cell>
          <cell r="Q2626">
            <v>43465.97183106756</v>
          </cell>
          <cell r="R2626">
            <v>55642.342206041627</v>
          </cell>
          <cell r="S2626">
            <v>117026.02581819012</v>
          </cell>
          <cell r="T2626">
            <v>1666.0935735699634</v>
          </cell>
          <cell r="U2626">
            <v>1687.2497729676811</v>
          </cell>
          <cell r="V2626">
            <v>1667.3917443362473</v>
          </cell>
          <cell r="W2626">
            <v>1694.5061465709121</v>
          </cell>
          <cell r="X2626">
            <v>1799.6829369043398</v>
          </cell>
          <cell r="Y2626">
            <v>562.85527297532406</v>
          </cell>
          <cell r="Z2626">
            <v>629.11728670144169</v>
          </cell>
          <cell r="AA2626">
            <v>659.61708379222637</v>
          </cell>
          <cell r="AB2626">
            <v>637.06177608469841</v>
          </cell>
          <cell r="AC2626">
            <v>629.6793920455716</v>
          </cell>
          <cell r="AD2626">
            <v>16.369153821873667</v>
          </cell>
          <cell r="AE2626">
            <v>16.545302429060456</v>
          </cell>
          <cell r="AF2626">
            <v>15.126932521651161</v>
          </cell>
          <cell r="AG2626">
            <v>14.844014339165351</v>
          </cell>
          <cell r="AH2626">
            <v>14.532905551997676</v>
          </cell>
        </row>
        <row r="2627">
          <cell r="B2627">
            <v>13805</v>
          </cell>
          <cell r="C2627" t="str">
            <v>NE</v>
          </cell>
          <cell r="D2627" t="str">
            <v>Political Subdivision</v>
          </cell>
          <cell r="E2627">
            <v>8.4629439209247623E-3</v>
          </cell>
          <cell r="F2627">
            <v>0</v>
          </cell>
          <cell r="G2627">
            <v>0</v>
          </cell>
          <cell r="H2627">
            <v>6314.3835128969122</v>
          </cell>
          <cell r="I2627">
            <v>11.608880937499999</v>
          </cell>
          <cell r="J2627">
            <v>0</v>
          </cell>
          <cell r="K2627">
            <v>0</v>
          </cell>
          <cell r="L2627">
            <v>0</v>
          </cell>
          <cell r="M2627">
            <v>0</v>
          </cell>
          <cell r="N2627">
            <v>3.425177157540233E-2</v>
          </cell>
          <cell r="O2627">
            <v>10091.252990068944</v>
          </cell>
          <cell r="P2627">
            <v>27428.238816931669</v>
          </cell>
          <cell r="Q2627">
            <v>43465.97183106756</v>
          </cell>
          <cell r="R2627">
            <v>55642.342206041627</v>
          </cell>
          <cell r="S2627">
            <v>117026.02581819012</v>
          </cell>
          <cell r="T2627">
            <v>1666.0935735699634</v>
          </cell>
          <cell r="U2627">
            <v>1687.2497729676811</v>
          </cell>
          <cell r="V2627">
            <v>1667.3917443362473</v>
          </cell>
          <cell r="W2627">
            <v>1694.5061465709121</v>
          </cell>
          <cell r="X2627">
            <v>1799.6829369043398</v>
          </cell>
          <cell r="Y2627">
            <v>562.85527297532406</v>
          </cell>
          <cell r="Z2627">
            <v>629.11728670144169</v>
          </cell>
          <cell r="AA2627">
            <v>659.61708379222637</v>
          </cell>
          <cell r="AB2627">
            <v>637.06177608469841</v>
          </cell>
          <cell r="AC2627">
            <v>629.6793920455716</v>
          </cell>
          <cell r="AD2627">
            <v>16.369153821873667</v>
          </cell>
          <cell r="AE2627">
            <v>16.545302429060456</v>
          </cell>
          <cell r="AF2627">
            <v>15.126932521651161</v>
          </cell>
          <cell r="AG2627">
            <v>14.844014339165351</v>
          </cell>
          <cell r="AH2627">
            <v>14.532905551997676</v>
          </cell>
        </row>
        <row r="2628">
          <cell r="B2628">
            <v>14127</v>
          </cell>
          <cell r="C2628" t="str">
            <v>NE</v>
          </cell>
          <cell r="D2628" t="str">
            <v>Political Subdivision</v>
          </cell>
          <cell r="E2628">
            <v>0.22642547711040861</v>
          </cell>
          <cell r="F2628">
            <v>1</v>
          </cell>
          <cell r="G2628">
            <v>11142.590366367487</v>
          </cell>
          <cell r="H2628">
            <v>11142.590366367487</v>
          </cell>
          <cell r="I2628">
            <v>11.608880937499999</v>
          </cell>
          <cell r="J2628">
            <v>435196</v>
          </cell>
          <cell r="K2628">
            <v>3818744</v>
          </cell>
          <cell r="L2628">
            <v>342716</v>
          </cell>
          <cell r="M2628">
            <v>0.10146095394912176</v>
          </cell>
          <cell r="N2628">
            <v>0.10146095394912176</v>
          </cell>
          <cell r="O2628">
            <v>10091.252990068944</v>
          </cell>
          <cell r="P2628">
            <v>27428.238816931669</v>
          </cell>
          <cell r="Q2628">
            <v>43465.97183106756</v>
          </cell>
          <cell r="R2628">
            <v>55642.342206041627</v>
          </cell>
          <cell r="S2628">
            <v>117026.02581819012</v>
          </cell>
          <cell r="T2628">
            <v>1666.0935735699634</v>
          </cell>
          <cell r="U2628">
            <v>1687.2497729676811</v>
          </cell>
          <cell r="V2628">
            <v>1667.3917443362473</v>
          </cell>
          <cell r="W2628">
            <v>1694.5061465709121</v>
          </cell>
          <cell r="X2628">
            <v>1799.6829369043398</v>
          </cell>
          <cell r="Y2628">
            <v>562.85527297532406</v>
          </cell>
          <cell r="Z2628">
            <v>629.11728670144169</v>
          </cell>
          <cell r="AA2628">
            <v>659.61708379222637</v>
          </cell>
          <cell r="AB2628">
            <v>637.06177608469841</v>
          </cell>
          <cell r="AC2628">
            <v>629.6793920455716</v>
          </cell>
          <cell r="AD2628">
            <v>16.369153821873667</v>
          </cell>
          <cell r="AE2628">
            <v>16.545302429060456</v>
          </cell>
          <cell r="AF2628">
            <v>15.126932521651161</v>
          </cell>
          <cell r="AG2628">
            <v>14.844014339165351</v>
          </cell>
          <cell r="AH2628">
            <v>14.532905551997676</v>
          </cell>
        </row>
        <row r="2629">
          <cell r="B2629">
            <v>21111</v>
          </cell>
          <cell r="C2629" t="str">
            <v>NE</v>
          </cell>
          <cell r="D2629" t="str">
            <v>Political Subdivision</v>
          </cell>
          <cell r="E2629">
            <v>8.4629439209247623E-3</v>
          </cell>
          <cell r="F2629">
            <v>1</v>
          </cell>
          <cell r="G2629">
            <v>20938.179736691472</v>
          </cell>
          <cell r="H2629">
            <v>20938.179736691472</v>
          </cell>
          <cell r="I2629">
            <v>11.608880937499999</v>
          </cell>
          <cell r="J2629">
            <v>7777</v>
          </cell>
          <cell r="K2629">
            <v>73158</v>
          </cell>
          <cell r="L2629">
            <v>3494</v>
          </cell>
          <cell r="M2629">
            <v>9.9650931409449417E-2</v>
          </cell>
          <cell r="N2629">
            <v>9.9650931409449417E-2</v>
          </cell>
          <cell r="O2629">
            <v>10091.252990068944</v>
          </cell>
          <cell r="P2629">
            <v>27428.238816931669</v>
          </cell>
          <cell r="Q2629">
            <v>43465.97183106756</v>
          </cell>
          <cell r="R2629">
            <v>55642.342206041627</v>
          </cell>
          <cell r="S2629">
            <v>117026.02581819012</v>
          </cell>
          <cell r="T2629">
            <v>1666.0935735699634</v>
          </cell>
          <cell r="U2629">
            <v>1687.2497729676811</v>
          </cell>
          <cell r="V2629">
            <v>1667.3917443362473</v>
          </cell>
          <cell r="W2629">
            <v>1694.5061465709121</v>
          </cell>
          <cell r="X2629">
            <v>1799.6829369043398</v>
          </cell>
          <cell r="Y2629">
            <v>562.85527297532406</v>
          </cell>
          <cell r="Z2629">
            <v>629.11728670144169</v>
          </cell>
          <cell r="AA2629">
            <v>659.61708379222637</v>
          </cell>
          <cell r="AB2629">
            <v>637.06177608469841</v>
          </cell>
          <cell r="AC2629">
            <v>629.6793920455716</v>
          </cell>
          <cell r="AD2629">
            <v>16.369153821873667</v>
          </cell>
          <cell r="AE2629">
            <v>16.545302429060456</v>
          </cell>
          <cell r="AF2629">
            <v>15.126932521651161</v>
          </cell>
          <cell r="AG2629">
            <v>14.844014339165351</v>
          </cell>
          <cell r="AH2629">
            <v>14.532905551997676</v>
          </cell>
        </row>
        <row r="2630">
          <cell r="B2630">
            <v>15188</v>
          </cell>
          <cell r="C2630" t="str">
            <v>NE</v>
          </cell>
          <cell r="D2630" t="str">
            <v>Political Subdivision</v>
          </cell>
          <cell r="E2630">
            <v>8.4629439209247623E-3</v>
          </cell>
          <cell r="F2630">
            <v>0</v>
          </cell>
          <cell r="G2630">
            <v>0</v>
          </cell>
          <cell r="H2630">
            <v>6314.3835128969122</v>
          </cell>
          <cell r="I2630">
            <v>11.608880937499999</v>
          </cell>
          <cell r="J2630">
            <v>0</v>
          </cell>
          <cell r="K2630">
            <v>0</v>
          </cell>
          <cell r="L2630">
            <v>0</v>
          </cell>
          <cell r="M2630">
            <v>0</v>
          </cell>
          <cell r="N2630">
            <v>3.425177157540233E-2</v>
          </cell>
          <cell r="O2630">
            <v>10091.252990068944</v>
          </cell>
          <cell r="P2630">
            <v>27428.238816931669</v>
          </cell>
          <cell r="Q2630">
            <v>43465.97183106756</v>
          </cell>
          <cell r="R2630">
            <v>55642.342206041627</v>
          </cell>
          <cell r="S2630">
            <v>117026.02581819012</v>
          </cell>
          <cell r="T2630">
            <v>1666.0935735699634</v>
          </cell>
          <cell r="U2630">
            <v>1687.2497729676811</v>
          </cell>
          <cell r="V2630">
            <v>1667.3917443362473</v>
          </cell>
          <cell r="W2630">
            <v>1694.5061465709121</v>
          </cell>
          <cell r="X2630">
            <v>1799.6829369043398</v>
          </cell>
          <cell r="Y2630">
            <v>562.85527297532406</v>
          </cell>
          <cell r="Z2630">
            <v>629.11728670144169</v>
          </cell>
          <cell r="AA2630">
            <v>659.61708379222637</v>
          </cell>
          <cell r="AB2630">
            <v>637.06177608469841</v>
          </cell>
          <cell r="AC2630">
            <v>629.6793920455716</v>
          </cell>
          <cell r="AD2630">
            <v>16.369153821873667</v>
          </cell>
          <cell r="AE2630">
            <v>16.545302429060456</v>
          </cell>
          <cell r="AF2630">
            <v>15.126932521651161</v>
          </cell>
          <cell r="AG2630">
            <v>14.844014339165351</v>
          </cell>
          <cell r="AH2630">
            <v>14.532905551997676</v>
          </cell>
        </row>
        <row r="2631">
          <cell r="B2631">
            <v>16164</v>
          </cell>
          <cell r="C2631" t="str">
            <v>NE</v>
          </cell>
          <cell r="D2631" t="str">
            <v>Political Subdivision</v>
          </cell>
          <cell r="E2631">
            <v>8.4629439209247623E-3</v>
          </cell>
          <cell r="F2631">
            <v>0</v>
          </cell>
          <cell r="G2631">
            <v>0</v>
          </cell>
          <cell r="H2631">
            <v>6314.3835128969122</v>
          </cell>
          <cell r="I2631">
            <v>11.608880937499999</v>
          </cell>
          <cell r="J2631">
            <v>0</v>
          </cell>
          <cell r="K2631">
            <v>0</v>
          </cell>
          <cell r="L2631">
            <v>0</v>
          </cell>
          <cell r="M2631">
            <v>0</v>
          </cell>
          <cell r="N2631">
            <v>3.425177157540233E-2</v>
          </cell>
          <cell r="O2631">
            <v>10091.252990068944</v>
          </cell>
          <cell r="P2631">
            <v>27428.238816931669</v>
          </cell>
          <cell r="Q2631">
            <v>43465.97183106756</v>
          </cell>
          <cell r="R2631">
            <v>55642.342206041627</v>
          </cell>
          <cell r="S2631">
            <v>117026.02581819012</v>
          </cell>
          <cell r="T2631">
            <v>1666.0935735699634</v>
          </cell>
          <cell r="U2631">
            <v>1687.2497729676811</v>
          </cell>
          <cell r="V2631">
            <v>1667.3917443362473</v>
          </cell>
          <cell r="W2631">
            <v>1694.5061465709121</v>
          </cell>
          <cell r="X2631">
            <v>1799.6829369043398</v>
          </cell>
          <cell r="Y2631">
            <v>562.85527297532406</v>
          </cell>
          <cell r="Z2631">
            <v>629.11728670144169</v>
          </cell>
          <cell r="AA2631">
            <v>659.61708379222637</v>
          </cell>
          <cell r="AB2631">
            <v>637.06177608469841</v>
          </cell>
          <cell r="AC2631">
            <v>629.6793920455716</v>
          </cell>
          <cell r="AD2631">
            <v>16.369153821873667</v>
          </cell>
          <cell r="AE2631">
            <v>16.545302429060456</v>
          </cell>
          <cell r="AF2631">
            <v>15.126932521651161</v>
          </cell>
          <cell r="AG2631">
            <v>14.844014339165351</v>
          </cell>
          <cell r="AH2631">
            <v>14.532905551997676</v>
          </cell>
        </row>
        <row r="2632">
          <cell r="B2632">
            <v>17548</v>
          </cell>
          <cell r="C2632" t="str">
            <v>NE</v>
          </cell>
          <cell r="D2632" t="str">
            <v>Political Subdivision</v>
          </cell>
          <cell r="E2632">
            <v>8.4629439209247623E-3</v>
          </cell>
          <cell r="F2632">
            <v>0</v>
          </cell>
          <cell r="G2632">
            <v>0</v>
          </cell>
          <cell r="H2632">
            <v>6314.3835128969122</v>
          </cell>
          <cell r="I2632">
            <v>11.608880937499999</v>
          </cell>
          <cell r="J2632">
            <v>0</v>
          </cell>
          <cell r="K2632">
            <v>0</v>
          </cell>
          <cell r="L2632">
            <v>0</v>
          </cell>
          <cell r="M2632">
            <v>0</v>
          </cell>
          <cell r="N2632">
            <v>3.425177157540233E-2</v>
          </cell>
          <cell r="O2632">
            <v>10091.252990068944</v>
          </cell>
          <cell r="P2632">
            <v>27428.238816931669</v>
          </cell>
          <cell r="Q2632">
            <v>43465.97183106756</v>
          </cell>
          <cell r="R2632">
            <v>55642.342206041627</v>
          </cell>
          <cell r="S2632">
            <v>117026.02581819012</v>
          </cell>
          <cell r="T2632">
            <v>1666.0935735699634</v>
          </cell>
          <cell r="U2632">
            <v>1687.2497729676811</v>
          </cell>
          <cell r="V2632">
            <v>1667.3917443362473</v>
          </cell>
          <cell r="W2632">
            <v>1694.5061465709121</v>
          </cell>
          <cell r="X2632">
            <v>1799.6829369043398</v>
          </cell>
          <cell r="Y2632">
            <v>562.85527297532406</v>
          </cell>
          <cell r="Z2632">
            <v>629.11728670144169</v>
          </cell>
          <cell r="AA2632">
            <v>659.61708379222637</v>
          </cell>
          <cell r="AB2632">
            <v>637.06177608469841</v>
          </cell>
          <cell r="AC2632">
            <v>629.6793920455716</v>
          </cell>
          <cell r="AD2632">
            <v>16.369153821873667</v>
          </cell>
          <cell r="AE2632">
            <v>16.545302429060456</v>
          </cell>
          <cell r="AF2632">
            <v>15.126932521651161</v>
          </cell>
          <cell r="AG2632">
            <v>14.844014339165351</v>
          </cell>
          <cell r="AH2632">
            <v>14.532905551997676</v>
          </cell>
        </row>
        <row r="2633">
          <cell r="B2633">
            <v>17642</v>
          </cell>
          <cell r="C2633" t="str">
            <v>NE</v>
          </cell>
          <cell r="D2633" t="str">
            <v>Political Subdivision</v>
          </cell>
          <cell r="E2633">
            <v>8.4629439209247623E-3</v>
          </cell>
          <cell r="F2633">
            <v>1</v>
          </cell>
          <cell r="G2633">
            <v>16290.627687016336</v>
          </cell>
          <cell r="H2633">
            <v>16290.627687016336</v>
          </cell>
          <cell r="I2633">
            <v>11.608880937499999</v>
          </cell>
          <cell r="J2633">
            <v>23359.599999999999</v>
          </cell>
          <cell r="K2633">
            <v>246298</v>
          </cell>
          <cell r="L2633">
            <v>15119</v>
          </cell>
          <cell r="M2633">
            <v>8.6291500334031337E-2</v>
          </cell>
          <cell r="N2633">
            <v>8.6291500334031337E-2</v>
          </cell>
          <cell r="O2633">
            <v>10091.252990068944</v>
          </cell>
          <cell r="P2633">
            <v>27428.238816931669</v>
          </cell>
          <cell r="Q2633">
            <v>43465.97183106756</v>
          </cell>
          <cell r="R2633">
            <v>55642.342206041627</v>
          </cell>
          <cell r="S2633">
            <v>117026.02581819012</v>
          </cell>
          <cell r="T2633">
            <v>1666.0935735699634</v>
          </cell>
          <cell r="U2633">
            <v>1687.2497729676811</v>
          </cell>
          <cell r="V2633">
            <v>1667.3917443362473</v>
          </cell>
          <cell r="W2633">
            <v>1694.5061465709121</v>
          </cell>
          <cell r="X2633">
            <v>1799.6829369043398</v>
          </cell>
          <cell r="Y2633">
            <v>562.85527297532406</v>
          </cell>
          <cell r="Z2633">
            <v>629.11728670144169</v>
          </cell>
          <cell r="AA2633">
            <v>659.61708379222637</v>
          </cell>
          <cell r="AB2633">
            <v>637.06177608469841</v>
          </cell>
          <cell r="AC2633">
            <v>629.6793920455716</v>
          </cell>
          <cell r="AD2633">
            <v>16.369153821873667</v>
          </cell>
          <cell r="AE2633">
            <v>16.545302429060456</v>
          </cell>
          <cell r="AF2633">
            <v>15.126932521651161</v>
          </cell>
          <cell r="AG2633">
            <v>14.844014339165351</v>
          </cell>
          <cell r="AH2633">
            <v>14.532905551997676</v>
          </cell>
        </row>
        <row r="2634">
          <cell r="B2634">
            <v>17692</v>
          </cell>
          <cell r="C2634" t="str">
            <v>NE</v>
          </cell>
          <cell r="D2634" t="str">
            <v>Political Subdivision</v>
          </cell>
          <cell r="E2634">
            <v>8.4629439209247623E-3</v>
          </cell>
          <cell r="F2634">
            <v>1</v>
          </cell>
          <cell r="G2634">
            <v>16118.106617647059</v>
          </cell>
          <cell r="H2634">
            <v>16118.106617647059</v>
          </cell>
          <cell r="I2634">
            <v>11.608880937499999</v>
          </cell>
          <cell r="J2634">
            <v>3419.1</v>
          </cell>
          <cell r="K2634">
            <v>35073</v>
          </cell>
          <cell r="L2634">
            <v>2176</v>
          </cell>
          <cell r="M2634">
            <v>8.8842383057052443E-2</v>
          </cell>
          <cell r="N2634">
            <v>8.8842383057052443E-2</v>
          </cell>
          <cell r="O2634">
            <v>10091.252990068944</v>
          </cell>
          <cell r="P2634">
            <v>27428.238816931669</v>
          </cell>
          <cell r="Q2634">
            <v>43465.97183106756</v>
          </cell>
          <cell r="R2634">
            <v>55642.342206041627</v>
          </cell>
          <cell r="S2634">
            <v>117026.02581819012</v>
          </cell>
          <cell r="T2634">
            <v>1666.0935735699634</v>
          </cell>
          <cell r="U2634">
            <v>1687.2497729676811</v>
          </cell>
          <cell r="V2634">
            <v>1667.3917443362473</v>
          </cell>
          <cell r="W2634">
            <v>1694.5061465709121</v>
          </cell>
          <cell r="X2634">
            <v>1799.6829369043398</v>
          </cell>
          <cell r="Y2634">
            <v>562.85527297532406</v>
          </cell>
          <cell r="Z2634">
            <v>629.11728670144169</v>
          </cell>
          <cell r="AA2634">
            <v>659.61708379222637</v>
          </cell>
          <cell r="AB2634">
            <v>637.06177608469841</v>
          </cell>
          <cell r="AC2634">
            <v>629.6793920455716</v>
          </cell>
          <cell r="AD2634">
            <v>16.369153821873667</v>
          </cell>
          <cell r="AE2634">
            <v>16.545302429060456</v>
          </cell>
          <cell r="AF2634">
            <v>15.126932521651161</v>
          </cell>
          <cell r="AG2634">
            <v>14.844014339165351</v>
          </cell>
          <cell r="AH2634">
            <v>14.532905551997676</v>
          </cell>
        </row>
        <row r="2635">
          <cell r="B2635">
            <v>17979</v>
          </cell>
          <cell r="C2635" t="str">
            <v>NE</v>
          </cell>
          <cell r="D2635" t="str">
            <v>Political Subdivision</v>
          </cell>
          <cell r="E2635">
            <v>8.4629439209247623E-3</v>
          </cell>
          <cell r="F2635">
            <v>0</v>
          </cell>
          <cell r="G2635">
            <v>0</v>
          </cell>
          <cell r="H2635">
            <v>6314.3835128969122</v>
          </cell>
          <cell r="I2635">
            <v>11.608880937499999</v>
          </cell>
          <cell r="J2635">
            <v>0</v>
          </cell>
          <cell r="K2635">
            <v>0</v>
          </cell>
          <cell r="L2635">
            <v>0</v>
          </cell>
          <cell r="M2635">
            <v>0</v>
          </cell>
          <cell r="N2635">
            <v>3.425177157540233E-2</v>
          </cell>
          <cell r="O2635">
            <v>10091.252990068944</v>
          </cell>
          <cell r="P2635">
            <v>27428.238816931669</v>
          </cell>
          <cell r="Q2635">
            <v>43465.97183106756</v>
          </cell>
          <cell r="R2635">
            <v>55642.342206041627</v>
          </cell>
          <cell r="S2635">
            <v>117026.02581819012</v>
          </cell>
          <cell r="T2635">
            <v>1666.0935735699634</v>
          </cell>
          <cell r="U2635">
            <v>1687.2497729676811</v>
          </cell>
          <cell r="V2635">
            <v>1667.3917443362473</v>
          </cell>
          <cell r="W2635">
            <v>1694.5061465709121</v>
          </cell>
          <cell r="X2635">
            <v>1799.6829369043398</v>
          </cell>
          <cell r="Y2635">
            <v>562.85527297532406</v>
          </cell>
          <cell r="Z2635">
            <v>629.11728670144169</v>
          </cell>
          <cell r="AA2635">
            <v>659.61708379222637</v>
          </cell>
          <cell r="AB2635">
            <v>637.06177608469841</v>
          </cell>
          <cell r="AC2635">
            <v>629.6793920455716</v>
          </cell>
          <cell r="AD2635">
            <v>16.369153821873667</v>
          </cell>
          <cell r="AE2635">
            <v>16.545302429060456</v>
          </cell>
          <cell r="AF2635">
            <v>15.126932521651161</v>
          </cell>
          <cell r="AG2635">
            <v>14.844014339165351</v>
          </cell>
          <cell r="AH2635">
            <v>14.532905551997676</v>
          </cell>
        </row>
        <row r="2636">
          <cell r="B2636">
            <v>20456</v>
          </cell>
          <cell r="C2636" t="str">
            <v>NE</v>
          </cell>
          <cell r="D2636" t="str">
            <v>Political Subdivision</v>
          </cell>
          <cell r="E2636">
            <v>8.4629439209247623E-3</v>
          </cell>
          <cell r="F2636">
            <v>0</v>
          </cell>
          <cell r="G2636">
            <v>0</v>
          </cell>
          <cell r="H2636">
            <v>6314.3835128969122</v>
          </cell>
          <cell r="I2636">
            <v>11.608880937499999</v>
          </cell>
          <cell r="J2636">
            <v>0</v>
          </cell>
          <cell r="K2636">
            <v>0</v>
          </cell>
          <cell r="L2636">
            <v>0</v>
          </cell>
          <cell r="M2636">
            <v>0</v>
          </cell>
          <cell r="N2636">
            <v>3.425177157540233E-2</v>
          </cell>
          <cell r="O2636">
            <v>10091.252990068944</v>
          </cell>
          <cell r="P2636">
            <v>27428.238816931669</v>
          </cell>
          <cell r="Q2636">
            <v>43465.97183106756</v>
          </cell>
          <cell r="R2636">
            <v>55642.342206041627</v>
          </cell>
          <cell r="S2636">
            <v>117026.02581819012</v>
          </cell>
          <cell r="T2636">
            <v>1666.0935735699634</v>
          </cell>
          <cell r="U2636">
            <v>1687.2497729676811</v>
          </cell>
          <cell r="V2636">
            <v>1667.3917443362473</v>
          </cell>
          <cell r="W2636">
            <v>1694.5061465709121</v>
          </cell>
          <cell r="X2636">
            <v>1799.6829369043398</v>
          </cell>
          <cell r="Y2636">
            <v>562.85527297532406</v>
          </cell>
          <cell r="Z2636">
            <v>629.11728670144169</v>
          </cell>
          <cell r="AA2636">
            <v>659.61708379222637</v>
          </cell>
          <cell r="AB2636">
            <v>637.06177608469841</v>
          </cell>
          <cell r="AC2636">
            <v>629.6793920455716</v>
          </cell>
          <cell r="AD2636">
            <v>16.369153821873667</v>
          </cell>
          <cell r="AE2636">
            <v>16.545302429060456</v>
          </cell>
          <cell r="AF2636">
            <v>15.126932521651161</v>
          </cell>
          <cell r="AG2636">
            <v>14.844014339165351</v>
          </cell>
          <cell r="AH2636">
            <v>14.532905551997676</v>
          </cell>
        </row>
        <row r="2637">
          <cell r="B2637">
            <v>20509</v>
          </cell>
          <cell r="C2637" t="str">
            <v>NE</v>
          </cell>
          <cell r="D2637" t="str">
            <v>Political Subdivision</v>
          </cell>
          <cell r="E2637">
            <v>8.4629439209247623E-3</v>
          </cell>
          <cell r="F2637">
            <v>0</v>
          </cell>
          <cell r="G2637">
            <v>0</v>
          </cell>
          <cell r="H2637">
            <v>6314.3835128969122</v>
          </cell>
          <cell r="I2637">
            <v>11.608880937499999</v>
          </cell>
          <cell r="J2637">
            <v>0</v>
          </cell>
          <cell r="K2637">
            <v>0</v>
          </cell>
          <cell r="L2637">
            <v>0</v>
          </cell>
          <cell r="M2637">
            <v>0</v>
          </cell>
          <cell r="N2637">
            <v>3.425177157540233E-2</v>
          </cell>
          <cell r="O2637">
            <v>10091.252990068944</v>
          </cell>
          <cell r="P2637">
            <v>27428.238816931669</v>
          </cell>
          <cell r="Q2637">
            <v>43465.97183106756</v>
          </cell>
          <cell r="R2637">
            <v>55642.342206041627</v>
          </cell>
          <cell r="S2637">
            <v>117026.02581819012</v>
          </cell>
          <cell r="T2637">
            <v>1666.0935735699634</v>
          </cell>
          <cell r="U2637">
            <v>1687.2497729676811</v>
          </cell>
          <cell r="V2637">
            <v>1667.3917443362473</v>
          </cell>
          <cell r="W2637">
            <v>1694.5061465709121</v>
          </cell>
          <cell r="X2637">
            <v>1799.6829369043398</v>
          </cell>
          <cell r="Y2637">
            <v>562.85527297532406</v>
          </cell>
          <cell r="Z2637">
            <v>629.11728670144169</v>
          </cell>
          <cell r="AA2637">
            <v>659.61708379222637</v>
          </cell>
          <cell r="AB2637">
            <v>637.06177608469841</v>
          </cell>
          <cell r="AC2637">
            <v>629.6793920455716</v>
          </cell>
          <cell r="AD2637">
            <v>16.369153821873667</v>
          </cell>
          <cell r="AE2637">
            <v>16.545302429060456</v>
          </cell>
          <cell r="AF2637">
            <v>15.126932521651161</v>
          </cell>
          <cell r="AG2637">
            <v>14.844014339165351</v>
          </cell>
          <cell r="AH2637">
            <v>14.532905551997676</v>
          </cell>
        </row>
        <row r="2638">
          <cell r="B2638">
            <v>57313</v>
          </cell>
          <cell r="C2638" t="str">
            <v>NH</v>
          </cell>
          <cell r="D2638" t="str">
            <v>Behind the Meter</v>
          </cell>
          <cell r="E2638">
            <v>8.8502787321910591E-3</v>
          </cell>
          <cell r="F2638">
            <v>1</v>
          </cell>
          <cell r="G2638">
            <v>7721.5259362642473</v>
          </cell>
          <cell r="H2638">
            <v>7721.5259362642473</v>
          </cell>
          <cell r="I2638">
            <v>11.608880937499999</v>
          </cell>
          <cell r="J2638">
            <v>380666.2</v>
          </cell>
          <cell r="K2638">
            <v>2489613</v>
          </cell>
          <cell r="L2638">
            <v>322425</v>
          </cell>
          <cell r="M2638">
            <v>0.13486042961886799</v>
          </cell>
          <cell r="N2638">
            <v>0.13486042961886799</v>
          </cell>
          <cell r="O2638">
            <v>12793.696284335816</v>
          </cell>
          <cell r="P2638">
            <v>34442.047493435988</v>
          </cell>
          <cell r="Q2638">
            <v>55043.548787639258</v>
          </cell>
          <cell r="R2638">
            <v>70252.80869982345</v>
          </cell>
          <cell r="S2638">
            <v>149492.78336562839</v>
          </cell>
          <cell r="T2638">
            <v>1364.1006830643601</v>
          </cell>
          <cell r="U2638">
            <v>1576.8944830441581</v>
          </cell>
          <cell r="V2638">
            <v>1662.5826303481554</v>
          </cell>
          <cell r="W2638">
            <v>1717.2690671965665</v>
          </cell>
          <cell r="X2638">
            <v>1857.0614373714686</v>
          </cell>
          <cell r="Y2638">
            <v>541.83061657039252</v>
          </cell>
          <cell r="Z2638">
            <v>675.90914759077168</v>
          </cell>
          <cell r="AA2638">
            <v>775.33880190669856</v>
          </cell>
          <cell r="AB2638">
            <v>833.07080878847205</v>
          </cell>
          <cell r="AC2638">
            <v>1077.3447985796938</v>
          </cell>
          <cell r="AD2638">
            <v>647.71125268268304</v>
          </cell>
          <cell r="AE2638">
            <v>914.48080397427668</v>
          </cell>
          <cell r="AF2638">
            <v>1002.829304711908</v>
          </cell>
          <cell r="AG2638">
            <v>1036.0847194538014</v>
          </cell>
          <cell r="AH2638">
            <v>1132.1940677041075</v>
          </cell>
        </row>
        <row r="2639">
          <cell r="B2639">
            <v>59139</v>
          </cell>
          <cell r="C2639" t="str">
            <v>NH</v>
          </cell>
          <cell r="D2639" t="str">
            <v>Behind the Meter</v>
          </cell>
          <cell r="E2639">
            <v>8.8502787321910591E-3</v>
          </cell>
          <cell r="F2639">
            <v>0</v>
          </cell>
          <cell r="G2639">
            <v>0</v>
          </cell>
          <cell r="H2639">
            <v>3973.8772490138226</v>
          </cell>
          <cell r="I2639">
            <v>11.608880937499999</v>
          </cell>
          <cell r="J2639">
            <v>0</v>
          </cell>
          <cell r="K2639">
            <v>0</v>
          </cell>
          <cell r="L2639">
            <v>0</v>
          </cell>
          <cell r="M2639">
            <v>0</v>
          </cell>
          <cell r="N2639">
            <v>7.6431386682182578E-2</v>
          </cell>
          <cell r="O2639">
            <v>12793.696284335816</v>
          </cell>
          <cell r="P2639">
            <v>34442.047493435988</v>
          </cell>
          <cell r="Q2639">
            <v>55043.548787639258</v>
          </cell>
          <cell r="R2639">
            <v>70252.80869982345</v>
          </cell>
          <cell r="S2639">
            <v>149492.78336562839</v>
          </cell>
          <cell r="T2639">
            <v>1364.1006830643601</v>
          </cell>
          <cell r="U2639">
            <v>1576.8944830441581</v>
          </cell>
          <cell r="V2639">
            <v>1662.5826303481554</v>
          </cell>
          <cell r="W2639">
            <v>1717.2690671965665</v>
          </cell>
          <cell r="X2639">
            <v>1857.0614373714686</v>
          </cell>
          <cell r="Y2639">
            <v>541.83061657039252</v>
          </cell>
          <cell r="Z2639">
            <v>675.90914759077168</v>
          </cell>
          <cell r="AA2639">
            <v>775.33880190669856</v>
          </cell>
          <cell r="AB2639">
            <v>833.07080878847205</v>
          </cell>
          <cell r="AC2639">
            <v>1077.3447985796938</v>
          </cell>
          <cell r="AD2639">
            <v>647.71125268268304</v>
          </cell>
          <cell r="AE2639">
            <v>914.48080397427668</v>
          </cell>
          <cell r="AF2639">
            <v>1002.829304711908</v>
          </cell>
          <cell r="AG2639">
            <v>1036.0847194538014</v>
          </cell>
          <cell r="AH2639">
            <v>1132.1940677041075</v>
          </cell>
        </row>
        <row r="2640">
          <cell r="B2640">
            <v>59647</v>
          </cell>
          <cell r="C2640" t="str">
            <v>NH</v>
          </cell>
          <cell r="D2640" t="str">
            <v>Behind the Meter</v>
          </cell>
          <cell r="E2640">
            <v>8.8502787321910591E-3</v>
          </cell>
          <cell r="F2640">
            <v>1</v>
          </cell>
          <cell r="G2640">
            <v>8173.9830597910423</v>
          </cell>
          <cell r="H2640">
            <v>8173.9830597910423</v>
          </cell>
          <cell r="I2640">
            <v>11.608880937499999</v>
          </cell>
          <cell r="J2640">
            <v>392960.29999999981</v>
          </cell>
          <cell r="K2640">
            <v>2091240</v>
          </cell>
          <cell r="L2640">
            <v>255841</v>
          </cell>
          <cell r="M2640">
            <v>0.17086511710986235</v>
          </cell>
          <cell r="N2640">
            <v>0.17086511710986235</v>
          </cell>
          <cell r="O2640">
            <v>12793.696284335816</v>
          </cell>
          <cell r="P2640">
            <v>34442.047493435988</v>
          </cell>
          <cell r="Q2640">
            <v>55043.548787639258</v>
          </cell>
          <cell r="R2640">
            <v>70252.80869982345</v>
          </cell>
          <cell r="S2640">
            <v>149492.78336562839</v>
          </cell>
          <cell r="T2640">
            <v>1364.1006830643601</v>
          </cell>
          <cell r="U2640">
            <v>1576.8944830441581</v>
          </cell>
          <cell r="V2640">
            <v>1662.5826303481554</v>
          </cell>
          <cell r="W2640">
            <v>1717.2690671965665</v>
          </cell>
          <cell r="X2640">
            <v>1857.0614373714686</v>
          </cell>
          <cell r="Y2640">
            <v>541.83061657039252</v>
          </cell>
          <cell r="Z2640">
            <v>675.90914759077168</v>
          </cell>
          <cell r="AA2640">
            <v>775.33880190669856</v>
          </cell>
          <cell r="AB2640">
            <v>833.07080878847205</v>
          </cell>
          <cell r="AC2640">
            <v>1077.3447985796938</v>
          </cell>
          <cell r="AD2640">
            <v>647.71125268268304</v>
          </cell>
          <cell r="AE2640">
            <v>914.48080397427668</v>
          </cell>
          <cell r="AF2640">
            <v>1002.829304711908</v>
          </cell>
          <cell r="AG2640">
            <v>1036.0847194538014</v>
          </cell>
          <cell r="AH2640">
            <v>1132.1940677041075</v>
          </cell>
        </row>
        <row r="2641">
          <cell r="B2641">
            <v>60981</v>
          </cell>
          <cell r="C2641" t="str">
            <v>NH</v>
          </cell>
          <cell r="D2641" t="str">
            <v>Behind the Meter</v>
          </cell>
          <cell r="E2641">
            <v>8.8502787321910591E-3</v>
          </cell>
          <cell r="F2641">
            <v>0</v>
          </cell>
          <cell r="G2641">
            <v>0</v>
          </cell>
          <cell r="H2641">
            <v>3973.8772490138226</v>
          </cell>
          <cell r="I2641">
            <v>11.608880937499999</v>
          </cell>
          <cell r="J2641">
            <v>0</v>
          </cell>
          <cell r="K2641">
            <v>0</v>
          </cell>
          <cell r="L2641">
            <v>0</v>
          </cell>
          <cell r="M2641">
            <v>0</v>
          </cell>
          <cell r="N2641">
            <v>7.6431386682182578E-2</v>
          </cell>
          <cell r="O2641">
            <v>12793.696284335816</v>
          </cell>
          <cell r="P2641">
            <v>34442.047493435988</v>
          </cell>
          <cell r="Q2641">
            <v>55043.548787639258</v>
          </cell>
          <cell r="R2641">
            <v>70252.80869982345</v>
          </cell>
          <cell r="S2641">
            <v>149492.78336562839</v>
          </cell>
          <cell r="T2641">
            <v>1364.1006830643601</v>
          </cell>
          <cell r="U2641">
            <v>1576.8944830441581</v>
          </cell>
          <cell r="V2641">
            <v>1662.5826303481554</v>
          </cell>
          <cell r="W2641">
            <v>1717.2690671965665</v>
          </cell>
          <cell r="X2641">
            <v>1857.0614373714686</v>
          </cell>
          <cell r="Y2641">
            <v>541.83061657039252</v>
          </cell>
          <cell r="Z2641">
            <v>675.90914759077168</v>
          </cell>
          <cell r="AA2641">
            <v>775.33880190669856</v>
          </cell>
          <cell r="AB2641">
            <v>833.07080878847205</v>
          </cell>
          <cell r="AC2641">
            <v>1077.3447985796938</v>
          </cell>
          <cell r="AD2641">
            <v>647.71125268268304</v>
          </cell>
          <cell r="AE2641">
            <v>914.48080397427668</v>
          </cell>
          <cell r="AF2641">
            <v>1002.829304711908</v>
          </cell>
          <cell r="AG2641">
            <v>1036.0847194538014</v>
          </cell>
          <cell r="AH2641">
            <v>1132.1940677041075</v>
          </cell>
        </row>
        <row r="2642">
          <cell r="B2642">
            <v>13441</v>
          </cell>
          <cell r="C2642" t="str">
            <v>NH</v>
          </cell>
          <cell r="D2642" t="str">
            <v>Cooperative</v>
          </cell>
          <cell r="E2642">
            <v>8.8502787321910591E-3</v>
          </cell>
          <cell r="F2642">
            <v>1</v>
          </cell>
          <cell r="G2642">
            <v>7066.8671009409272</v>
          </cell>
          <cell r="H2642">
            <v>7066.8671009409272</v>
          </cell>
          <cell r="I2642">
            <v>11.608880937499999</v>
          </cell>
          <cell r="J2642">
            <v>99953.400000000009</v>
          </cell>
          <cell r="K2642">
            <v>507712</v>
          </cell>
          <cell r="L2642">
            <v>71844</v>
          </cell>
          <cell r="M2642">
            <v>0.17715763798199574</v>
          </cell>
          <cell r="N2642">
            <v>0.17715763798199574</v>
          </cell>
          <cell r="O2642">
            <v>12793.696284335816</v>
          </cell>
          <cell r="P2642">
            <v>34442.047493435988</v>
          </cell>
          <cell r="Q2642">
            <v>55043.548787639258</v>
          </cell>
          <cell r="R2642">
            <v>70252.80869982345</v>
          </cell>
          <cell r="S2642">
            <v>149492.78336562839</v>
          </cell>
          <cell r="T2642">
            <v>1364.1006830643601</v>
          </cell>
          <cell r="U2642">
            <v>1576.8944830441581</v>
          </cell>
          <cell r="V2642">
            <v>1662.5826303481554</v>
          </cell>
          <cell r="W2642">
            <v>1717.2690671965665</v>
          </cell>
          <cell r="X2642">
            <v>1857.0614373714686</v>
          </cell>
          <cell r="Y2642">
            <v>541.83061657039252</v>
          </cell>
          <cell r="Z2642">
            <v>675.90914759077168</v>
          </cell>
          <cell r="AA2642">
            <v>775.33880190669856</v>
          </cell>
          <cell r="AB2642">
            <v>833.07080878847205</v>
          </cell>
          <cell r="AC2642">
            <v>1077.3447985796938</v>
          </cell>
          <cell r="AD2642">
            <v>647.71125268268304</v>
          </cell>
          <cell r="AE2642">
            <v>914.48080397427668</v>
          </cell>
          <cell r="AF2642">
            <v>1002.829304711908</v>
          </cell>
          <cell r="AG2642">
            <v>1036.0847194538014</v>
          </cell>
          <cell r="AH2642">
            <v>1132.1940677041075</v>
          </cell>
        </row>
        <row r="2643">
          <cell r="B2643">
            <v>6374</v>
          </cell>
          <cell r="C2643" t="str">
            <v>NH</v>
          </cell>
          <cell r="D2643" t="str">
            <v>Investor Owned</v>
          </cell>
          <cell r="E2643">
            <v>8.8502787321910591E-3</v>
          </cell>
          <cell r="F2643">
            <v>1</v>
          </cell>
          <cell r="G2643">
            <v>6791.293861355326</v>
          </cell>
          <cell r="H2643">
            <v>6791.293861355326</v>
          </cell>
          <cell r="I2643">
            <v>11.608880937499999</v>
          </cell>
          <cell r="J2643">
            <v>36911.5</v>
          </cell>
          <cell r="K2643">
            <v>174577</v>
          </cell>
          <cell r="L2643">
            <v>25706</v>
          </cell>
          <cell r="M2643">
            <v>0.19092140018128104</v>
          </cell>
          <cell r="N2643">
            <v>0.19092140018128104</v>
          </cell>
          <cell r="O2643">
            <v>12793.696284335816</v>
          </cell>
          <cell r="P2643">
            <v>34442.047493435988</v>
          </cell>
          <cell r="Q2643">
            <v>55043.548787639258</v>
          </cell>
          <cell r="R2643">
            <v>70252.80869982345</v>
          </cell>
          <cell r="S2643">
            <v>149492.78336562839</v>
          </cell>
          <cell r="T2643">
            <v>1364.1006830643601</v>
          </cell>
          <cell r="U2643">
            <v>1576.8944830441581</v>
          </cell>
          <cell r="V2643">
            <v>1662.5826303481554</v>
          </cell>
          <cell r="W2643">
            <v>1717.2690671965665</v>
          </cell>
          <cell r="X2643">
            <v>1857.0614373714686</v>
          </cell>
          <cell r="Y2643">
            <v>541.83061657039252</v>
          </cell>
          <cell r="Z2643">
            <v>675.90914759077168</v>
          </cell>
          <cell r="AA2643">
            <v>775.33880190669856</v>
          </cell>
          <cell r="AB2643">
            <v>833.07080878847205</v>
          </cell>
          <cell r="AC2643">
            <v>1077.3447985796938</v>
          </cell>
          <cell r="AD2643">
            <v>647.71125268268304</v>
          </cell>
          <cell r="AE2643">
            <v>914.48080397427668</v>
          </cell>
          <cell r="AF2643">
            <v>1002.829304711908</v>
          </cell>
          <cell r="AG2643">
            <v>1036.0847194538014</v>
          </cell>
          <cell r="AH2643">
            <v>1132.1940677041075</v>
          </cell>
        </row>
        <row r="2644">
          <cell r="B2644">
            <v>26510</v>
          </cell>
          <cell r="C2644" t="str">
            <v>NH</v>
          </cell>
          <cell r="D2644" t="str">
            <v>Investor Owned</v>
          </cell>
          <cell r="E2644">
            <v>8.8502787321910591E-3</v>
          </cell>
          <cell r="F2644">
            <v>1</v>
          </cell>
          <cell r="G2644">
            <v>8122.8668033332442</v>
          </cell>
          <cell r="H2644">
            <v>8122.8668033332442</v>
          </cell>
          <cell r="I2644">
            <v>11.608880937499999</v>
          </cell>
          <cell r="J2644">
            <v>50704.5</v>
          </cell>
          <cell r="K2644">
            <v>305103</v>
          </cell>
          <cell r="L2644">
            <v>37561</v>
          </cell>
          <cell r="M2644">
            <v>0.14903821292245162</v>
          </cell>
          <cell r="N2644">
            <v>0.14903821292245162</v>
          </cell>
          <cell r="O2644">
            <v>12793.696284335816</v>
          </cell>
          <cell r="P2644">
            <v>34442.047493435988</v>
          </cell>
          <cell r="Q2644">
            <v>55043.548787639258</v>
          </cell>
          <cell r="R2644">
            <v>70252.80869982345</v>
          </cell>
          <cell r="S2644">
            <v>149492.78336562839</v>
          </cell>
          <cell r="T2644">
            <v>1364.1006830643601</v>
          </cell>
          <cell r="U2644">
            <v>1576.8944830441581</v>
          </cell>
          <cell r="V2644">
            <v>1662.5826303481554</v>
          </cell>
          <cell r="W2644">
            <v>1717.2690671965665</v>
          </cell>
          <cell r="X2644">
            <v>1857.0614373714686</v>
          </cell>
          <cell r="Y2644">
            <v>541.83061657039252</v>
          </cell>
          <cell r="Z2644">
            <v>675.90914759077168</v>
          </cell>
          <cell r="AA2644">
            <v>775.33880190669856</v>
          </cell>
          <cell r="AB2644">
            <v>833.07080878847205</v>
          </cell>
          <cell r="AC2644">
            <v>1077.3447985796938</v>
          </cell>
          <cell r="AD2644">
            <v>647.71125268268304</v>
          </cell>
          <cell r="AE2644">
            <v>914.48080397427668</v>
          </cell>
          <cell r="AF2644">
            <v>1002.829304711908</v>
          </cell>
          <cell r="AG2644">
            <v>1036.0847194538014</v>
          </cell>
          <cell r="AH2644">
            <v>1132.1940677041075</v>
          </cell>
        </row>
        <row r="2645">
          <cell r="B2645">
            <v>13356</v>
          </cell>
          <cell r="C2645" t="str">
            <v>NH</v>
          </cell>
          <cell r="D2645" t="str">
            <v>Investor Owned</v>
          </cell>
          <cell r="E2645">
            <v>8.8502787321910591E-3</v>
          </cell>
          <cell r="F2645">
            <v>0</v>
          </cell>
          <cell r="G2645">
            <v>0</v>
          </cell>
          <cell r="H2645">
            <v>6031.1969096056173</v>
          </cell>
          <cell r="I2645">
            <v>11.608880937499999</v>
          </cell>
          <cell r="J2645">
            <v>0</v>
          </cell>
          <cell r="K2645">
            <v>0</v>
          </cell>
          <cell r="L2645">
            <v>0</v>
          </cell>
          <cell r="M2645">
            <v>0</v>
          </cell>
          <cell r="N2645">
            <v>0.12946899205887302</v>
          </cell>
          <cell r="O2645">
            <v>12793.696284335816</v>
          </cell>
          <cell r="P2645">
            <v>34442.047493435988</v>
          </cell>
          <cell r="Q2645">
            <v>55043.548787639258</v>
          </cell>
          <cell r="R2645">
            <v>70252.80869982345</v>
          </cell>
          <cell r="S2645">
            <v>149492.78336562839</v>
          </cell>
          <cell r="T2645">
            <v>1364.1006830643601</v>
          </cell>
          <cell r="U2645">
            <v>1576.8944830441581</v>
          </cell>
          <cell r="V2645">
            <v>1662.5826303481554</v>
          </cell>
          <cell r="W2645">
            <v>1717.2690671965665</v>
          </cell>
          <cell r="X2645">
            <v>1857.0614373714686</v>
          </cell>
          <cell r="Y2645">
            <v>541.83061657039252</v>
          </cell>
          <cell r="Z2645">
            <v>675.90914759077168</v>
          </cell>
          <cell r="AA2645">
            <v>775.33880190669856</v>
          </cell>
          <cell r="AB2645">
            <v>833.07080878847205</v>
          </cell>
          <cell r="AC2645">
            <v>1077.3447985796938</v>
          </cell>
          <cell r="AD2645">
            <v>647.71125268268304</v>
          </cell>
          <cell r="AE2645">
            <v>914.48080397427668</v>
          </cell>
          <cell r="AF2645">
            <v>1002.829304711908</v>
          </cell>
          <cell r="AG2645">
            <v>1036.0847194538014</v>
          </cell>
          <cell r="AH2645">
            <v>1132.1940677041075</v>
          </cell>
        </row>
        <row r="2646">
          <cell r="B2646">
            <v>15472</v>
          </cell>
          <cell r="C2646" t="str">
            <v>NH</v>
          </cell>
          <cell r="D2646" t="str">
            <v>Investor Owned</v>
          </cell>
          <cell r="E2646">
            <v>8.8502787321910591E-3</v>
          </cell>
          <cell r="F2646">
            <v>1</v>
          </cell>
          <cell r="G2646">
            <v>7560.6275693443076</v>
          </cell>
          <cell r="H2646">
            <v>7560.6275693443076</v>
          </cell>
          <cell r="I2646">
            <v>11.608880937499999</v>
          </cell>
          <cell r="J2646">
            <v>574616.4</v>
          </cell>
          <cell r="K2646">
            <v>3376667</v>
          </cell>
          <cell r="L2646">
            <v>446612</v>
          </cell>
          <cell r="M2646">
            <v>0.1517473927991404</v>
          </cell>
          <cell r="N2646">
            <v>0.1517473927991404</v>
          </cell>
          <cell r="O2646">
            <v>12793.696284335816</v>
          </cell>
          <cell r="P2646">
            <v>34442.047493435988</v>
          </cell>
          <cell r="Q2646">
            <v>55043.548787639258</v>
          </cell>
          <cell r="R2646">
            <v>70252.80869982345</v>
          </cell>
          <cell r="S2646">
            <v>149492.78336562839</v>
          </cell>
          <cell r="T2646">
            <v>1364.1006830643601</v>
          </cell>
          <cell r="U2646">
            <v>1576.8944830441581</v>
          </cell>
          <cell r="V2646">
            <v>1662.5826303481554</v>
          </cell>
          <cell r="W2646">
            <v>1717.2690671965665</v>
          </cell>
          <cell r="X2646">
            <v>1857.0614373714686</v>
          </cell>
          <cell r="Y2646">
            <v>541.83061657039252</v>
          </cell>
          <cell r="Z2646">
            <v>675.90914759077168</v>
          </cell>
          <cell r="AA2646">
            <v>775.33880190669856</v>
          </cell>
          <cell r="AB2646">
            <v>833.07080878847205</v>
          </cell>
          <cell r="AC2646">
            <v>1077.3447985796938</v>
          </cell>
          <cell r="AD2646">
            <v>647.71125268268304</v>
          </cell>
          <cell r="AE2646">
            <v>914.48080397427668</v>
          </cell>
          <cell r="AF2646">
            <v>1002.829304711908</v>
          </cell>
          <cell r="AG2646">
            <v>1036.0847194538014</v>
          </cell>
          <cell r="AH2646">
            <v>1132.1940677041075</v>
          </cell>
        </row>
        <row r="2647">
          <cell r="B2647">
            <v>24590</v>
          </cell>
          <cell r="C2647" t="str">
            <v>NH</v>
          </cell>
          <cell r="D2647" t="str">
            <v>Investor Owned</v>
          </cell>
          <cell r="E2647">
            <v>0.20678514883069768</v>
          </cell>
          <cell r="F2647">
            <v>1</v>
          </cell>
          <cell r="G2647">
            <v>7681.1963139952068</v>
          </cell>
          <cell r="H2647">
            <v>7681.1963139952068</v>
          </cell>
          <cell r="I2647">
            <v>11.608880937499999</v>
          </cell>
          <cell r="J2647">
            <v>89662</v>
          </cell>
          <cell r="K2647">
            <v>515969</v>
          </cell>
          <cell r="L2647">
            <v>67173</v>
          </cell>
          <cell r="M2647">
            <v>0.15563795439149203</v>
          </cell>
          <cell r="N2647">
            <v>0.15563795439149203</v>
          </cell>
          <cell r="O2647">
            <v>12793.696284335816</v>
          </cell>
          <cell r="P2647">
            <v>34442.047493435988</v>
          </cell>
          <cell r="Q2647">
            <v>55043.548787639258</v>
          </cell>
          <cell r="R2647">
            <v>70252.80869982345</v>
          </cell>
          <cell r="S2647">
            <v>149492.78336562839</v>
          </cell>
          <cell r="T2647">
            <v>1364.1006830643601</v>
          </cell>
          <cell r="U2647">
            <v>1576.8944830441581</v>
          </cell>
          <cell r="V2647">
            <v>1662.5826303481554</v>
          </cell>
          <cell r="W2647">
            <v>1717.2690671965665</v>
          </cell>
          <cell r="X2647">
            <v>1857.0614373714686</v>
          </cell>
          <cell r="Y2647">
            <v>541.83061657039252</v>
          </cell>
          <cell r="Z2647">
            <v>675.90914759077168</v>
          </cell>
          <cell r="AA2647">
            <v>775.33880190669856</v>
          </cell>
          <cell r="AB2647">
            <v>833.07080878847205</v>
          </cell>
          <cell r="AC2647">
            <v>1077.3447985796938</v>
          </cell>
          <cell r="AD2647">
            <v>647.71125268268304</v>
          </cell>
          <cell r="AE2647">
            <v>914.48080397427668</v>
          </cell>
          <cell r="AF2647">
            <v>1002.829304711908</v>
          </cell>
          <cell r="AG2647">
            <v>1036.0847194538014</v>
          </cell>
          <cell r="AH2647">
            <v>1132.1940677041075</v>
          </cell>
        </row>
        <row r="2648">
          <cell r="B2648">
            <v>13286</v>
          </cell>
          <cell r="C2648" t="str">
            <v>NH</v>
          </cell>
          <cell r="D2648" t="str">
            <v>Municipal</v>
          </cell>
          <cell r="E2648">
            <v>8.8502787321910591E-3</v>
          </cell>
          <cell r="F2648">
            <v>0</v>
          </cell>
          <cell r="G2648">
            <v>0</v>
          </cell>
          <cell r="H2648">
            <v>0</v>
          </cell>
          <cell r="I2648">
            <v>11.608880937499999</v>
          </cell>
          <cell r="J2648">
            <v>0</v>
          </cell>
          <cell r="K2648">
            <v>0</v>
          </cell>
          <cell r="L2648">
            <v>0</v>
          </cell>
          <cell r="M2648">
            <v>0</v>
          </cell>
          <cell r="N2648">
            <v>0</v>
          </cell>
          <cell r="O2648">
            <v>12793.696284335816</v>
          </cell>
          <cell r="P2648">
            <v>34442.047493435988</v>
          </cell>
          <cell r="Q2648">
            <v>55043.548787639258</v>
          </cell>
          <cell r="R2648">
            <v>70252.80869982345</v>
          </cell>
          <cell r="S2648">
            <v>149492.78336562839</v>
          </cell>
          <cell r="T2648">
            <v>1364.1006830643601</v>
          </cell>
          <cell r="U2648">
            <v>1576.8944830441581</v>
          </cell>
          <cell r="V2648">
            <v>1662.5826303481554</v>
          </cell>
          <cell r="W2648">
            <v>1717.2690671965665</v>
          </cell>
          <cell r="X2648">
            <v>1857.0614373714686</v>
          </cell>
          <cell r="Y2648">
            <v>541.83061657039252</v>
          </cell>
          <cell r="Z2648">
            <v>675.90914759077168</v>
          </cell>
          <cell r="AA2648">
            <v>775.33880190669856</v>
          </cell>
          <cell r="AB2648">
            <v>833.07080878847205</v>
          </cell>
          <cell r="AC2648">
            <v>1077.3447985796938</v>
          </cell>
          <cell r="AD2648">
            <v>647.71125268268304</v>
          </cell>
          <cell r="AE2648">
            <v>914.48080397427668</v>
          </cell>
          <cell r="AF2648">
            <v>1002.829304711908</v>
          </cell>
          <cell r="AG2648">
            <v>1036.0847194538014</v>
          </cell>
          <cell r="AH2648">
            <v>1132.1940677041075</v>
          </cell>
        </row>
        <row r="2649">
          <cell r="B2649">
            <v>20980</v>
          </cell>
          <cell r="C2649" t="str">
            <v>NH</v>
          </cell>
          <cell r="D2649" t="str">
            <v>Municipal</v>
          </cell>
          <cell r="E2649">
            <v>8.8502787321910591E-3</v>
          </cell>
          <cell r="F2649">
            <v>0</v>
          </cell>
          <cell r="G2649">
            <v>0</v>
          </cell>
          <cell r="H2649">
            <v>0</v>
          </cell>
          <cell r="I2649">
            <v>11.608880937499999</v>
          </cell>
          <cell r="J2649">
            <v>0</v>
          </cell>
          <cell r="K2649">
            <v>0</v>
          </cell>
          <cell r="L2649">
            <v>0</v>
          </cell>
          <cell r="M2649">
            <v>0</v>
          </cell>
          <cell r="N2649">
            <v>0</v>
          </cell>
          <cell r="O2649">
            <v>12793.696284335816</v>
          </cell>
          <cell r="P2649">
            <v>34442.047493435988</v>
          </cell>
          <cell r="Q2649">
            <v>55043.548787639258</v>
          </cell>
          <cell r="R2649">
            <v>70252.80869982345</v>
          </cell>
          <cell r="S2649">
            <v>149492.78336562839</v>
          </cell>
          <cell r="T2649">
            <v>1364.1006830643601</v>
          </cell>
          <cell r="U2649">
            <v>1576.8944830441581</v>
          </cell>
          <cell r="V2649">
            <v>1662.5826303481554</v>
          </cell>
          <cell r="W2649">
            <v>1717.2690671965665</v>
          </cell>
          <cell r="X2649">
            <v>1857.0614373714686</v>
          </cell>
          <cell r="Y2649">
            <v>541.83061657039252</v>
          </cell>
          <cell r="Z2649">
            <v>675.90914759077168</v>
          </cell>
          <cell r="AA2649">
            <v>775.33880190669856</v>
          </cell>
          <cell r="AB2649">
            <v>833.07080878847205</v>
          </cell>
          <cell r="AC2649">
            <v>1077.3447985796938</v>
          </cell>
          <cell r="AD2649">
            <v>647.71125268268304</v>
          </cell>
          <cell r="AE2649">
            <v>914.48080397427668</v>
          </cell>
          <cell r="AF2649">
            <v>1002.829304711908</v>
          </cell>
          <cell r="AG2649">
            <v>1036.0847194538014</v>
          </cell>
          <cell r="AH2649">
            <v>1132.1940677041075</v>
          </cell>
        </row>
        <row r="2650">
          <cell r="B2650">
            <v>906</v>
          </cell>
          <cell r="C2650" t="str">
            <v>NH</v>
          </cell>
          <cell r="D2650" t="str">
            <v>Municipal</v>
          </cell>
          <cell r="E2650">
            <v>8.8502787321910591E-3</v>
          </cell>
          <cell r="F2650">
            <v>0</v>
          </cell>
          <cell r="G2650">
            <v>0</v>
          </cell>
          <cell r="H2650">
            <v>0</v>
          </cell>
          <cell r="I2650">
            <v>11.608880937499999</v>
          </cell>
          <cell r="J2650">
            <v>0</v>
          </cell>
          <cell r="K2650">
            <v>0</v>
          </cell>
          <cell r="L2650">
            <v>0</v>
          </cell>
          <cell r="M2650">
            <v>0</v>
          </cell>
          <cell r="N2650">
            <v>0</v>
          </cell>
          <cell r="O2650">
            <v>12793.696284335816</v>
          </cell>
          <cell r="P2650">
            <v>34442.047493435988</v>
          </cell>
          <cell r="Q2650">
            <v>55043.548787639258</v>
          </cell>
          <cell r="R2650">
            <v>70252.80869982345</v>
          </cell>
          <cell r="S2650">
            <v>149492.78336562839</v>
          </cell>
          <cell r="T2650">
            <v>1364.1006830643601</v>
          </cell>
          <cell r="U2650">
            <v>1576.8944830441581</v>
          </cell>
          <cell r="V2650">
            <v>1662.5826303481554</v>
          </cell>
          <cell r="W2650">
            <v>1717.2690671965665</v>
          </cell>
          <cell r="X2650">
            <v>1857.0614373714686</v>
          </cell>
          <cell r="Y2650">
            <v>541.83061657039252</v>
          </cell>
          <cell r="Z2650">
            <v>675.90914759077168</v>
          </cell>
          <cell r="AA2650">
            <v>775.33880190669856</v>
          </cell>
          <cell r="AB2650">
            <v>833.07080878847205</v>
          </cell>
          <cell r="AC2650">
            <v>1077.3447985796938</v>
          </cell>
          <cell r="AD2650">
            <v>647.71125268268304</v>
          </cell>
          <cell r="AE2650">
            <v>914.48080397427668</v>
          </cell>
          <cell r="AF2650">
            <v>1002.829304711908</v>
          </cell>
          <cell r="AG2650">
            <v>1036.0847194538014</v>
          </cell>
          <cell r="AH2650">
            <v>1132.1940677041075</v>
          </cell>
        </row>
        <row r="2651">
          <cell r="B2651">
            <v>11196</v>
          </cell>
          <cell r="C2651" t="str">
            <v>NH</v>
          </cell>
          <cell r="D2651" t="str">
            <v>Municipal</v>
          </cell>
          <cell r="E2651">
            <v>8.8502787321910591E-3</v>
          </cell>
          <cell r="F2651">
            <v>0</v>
          </cell>
          <cell r="G2651">
            <v>0</v>
          </cell>
          <cell r="H2651">
            <v>0</v>
          </cell>
          <cell r="I2651">
            <v>11.608880937499999</v>
          </cell>
          <cell r="J2651">
            <v>0</v>
          </cell>
          <cell r="K2651">
            <v>0</v>
          </cell>
          <cell r="L2651">
            <v>0</v>
          </cell>
          <cell r="M2651">
            <v>0</v>
          </cell>
          <cell r="N2651">
            <v>0</v>
          </cell>
          <cell r="O2651">
            <v>12793.696284335816</v>
          </cell>
          <cell r="P2651">
            <v>34442.047493435988</v>
          </cell>
          <cell r="Q2651">
            <v>55043.548787639258</v>
          </cell>
          <cell r="R2651">
            <v>70252.80869982345</v>
          </cell>
          <cell r="S2651">
            <v>149492.78336562839</v>
          </cell>
          <cell r="T2651">
            <v>1364.1006830643601</v>
          </cell>
          <cell r="U2651">
            <v>1576.8944830441581</v>
          </cell>
          <cell r="V2651">
            <v>1662.5826303481554</v>
          </cell>
          <cell r="W2651">
            <v>1717.2690671965665</v>
          </cell>
          <cell r="X2651">
            <v>1857.0614373714686</v>
          </cell>
          <cell r="Y2651">
            <v>541.83061657039252</v>
          </cell>
          <cell r="Z2651">
            <v>675.90914759077168</v>
          </cell>
          <cell r="AA2651">
            <v>775.33880190669856</v>
          </cell>
          <cell r="AB2651">
            <v>833.07080878847205</v>
          </cell>
          <cell r="AC2651">
            <v>1077.3447985796938</v>
          </cell>
          <cell r="AD2651">
            <v>647.71125268268304</v>
          </cell>
          <cell r="AE2651">
            <v>914.48080397427668</v>
          </cell>
          <cell r="AF2651">
            <v>1002.829304711908</v>
          </cell>
          <cell r="AG2651">
            <v>1036.0847194538014</v>
          </cell>
          <cell r="AH2651">
            <v>1132.1940677041075</v>
          </cell>
        </row>
        <row r="2652">
          <cell r="B2652">
            <v>20913</v>
          </cell>
          <cell r="C2652" t="str">
            <v>NH</v>
          </cell>
          <cell r="D2652" t="str">
            <v>Municipal</v>
          </cell>
          <cell r="E2652">
            <v>8.8502787321910591E-3</v>
          </cell>
          <cell r="F2652">
            <v>0</v>
          </cell>
          <cell r="G2652">
            <v>0</v>
          </cell>
          <cell r="H2652">
            <v>0</v>
          </cell>
          <cell r="I2652">
            <v>11.608880937499999</v>
          </cell>
          <cell r="J2652">
            <v>0</v>
          </cell>
          <cell r="K2652">
            <v>0</v>
          </cell>
          <cell r="L2652">
            <v>0</v>
          </cell>
          <cell r="M2652">
            <v>0</v>
          </cell>
          <cell r="N2652">
            <v>0</v>
          </cell>
          <cell r="O2652">
            <v>12793.696284335816</v>
          </cell>
          <cell r="P2652">
            <v>34442.047493435988</v>
          </cell>
          <cell r="Q2652">
            <v>55043.548787639258</v>
          </cell>
          <cell r="R2652">
            <v>70252.80869982345</v>
          </cell>
          <cell r="S2652">
            <v>149492.78336562839</v>
          </cell>
          <cell r="T2652">
            <v>1364.1006830643601</v>
          </cell>
          <cell r="U2652">
            <v>1576.8944830441581</v>
          </cell>
          <cell r="V2652">
            <v>1662.5826303481554</v>
          </cell>
          <cell r="W2652">
            <v>1717.2690671965665</v>
          </cell>
          <cell r="X2652">
            <v>1857.0614373714686</v>
          </cell>
          <cell r="Y2652">
            <v>541.83061657039252</v>
          </cell>
          <cell r="Z2652">
            <v>675.90914759077168</v>
          </cell>
          <cell r="AA2652">
            <v>775.33880190669856</v>
          </cell>
          <cell r="AB2652">
            <v>833.07080878847205</v>
          </cell>
          <cell r="AC2652">
            <v>1077.3447985796938</v>
          </cell>
          <cell r="AD2652">
            <v>647.71125268268304</v>
          </cell>
          <cell r="AE2652">
            <v>914.48080397427668</v>
          </cell>
          <cell r="AF2652">
            <v>1002.829304711908</v>
          </cell>
          <cell r="AG2652">
            <v>1036.0847194538014</v>
          </cell>
          <cell r="AH2652">
            <v>1132.1940677041075</v>
          </cell>
        </row>
        <row r="2653">
          <cell r="B2653">
            <v>54873</v>
          </cell>
          <cell r="C2653" t="str">
            <v>NH</v>
          </cell>
          <cell r="D2653" t="str">
            <v>Retail Power Marketer</v>
          </cell>
          <cell r="E2653">
            <v>8.8502787321910591E-3</v>
          </cell>
          <cell r="F2653">
            <v>0</v>
          </cell>
          <cell r="G2653">
            <v>0</v>
          </cell>
          <cell r="H2653">
            <v>5535.6445186262099</v>
          </cell>
          <cell r="I2653">
            <v>11.608880937499999</v>
          </cell>
          <cell r="J2653">
            <v>0</v>
          </cell>
          <cell r="K2653">
            <v>0</v>
          </cell>
          <cell r="L2653">
            <v>0</v>
          </cell>
          <cell r="M2653">
            <v>0</v>
          </cell>
          <cell r="N2653">
            <v>5.4159887859336467E-2</v>
          </cell>
          <cell r="O2653">
            <v>12793.696284335816</v>
          </cell>
          <cell r="P2653">
            <v>34442.047493435988</v>
          </cell>
          <cell r="Q2653">
            <v>55043.548787639258</v>
          </cell>
          <cell r="R2653">
            <v>70252.80869982345</v>
          </cell>
          <cell r="S2653">
            <v>149492.78336562839</v>
          </cell>
          <cell r="T2653">
            <v>1364.1006830643601</v>
          </cell>
          <cell r="U2653">
            <v>1576.8944830441581</v>
          </cell>
          <cell r="V2653">
            <v>1662.5826303481554</v>
          </cell>
          <cell r="W2653">
            <v>1717.2690671965665</v>
          </cell>
          <cell r="X2653">
            <v>1857.0614373714686</v>
          </cell>
          <cell r="Y2653">
            <v>541.83061657039252</v>
          </cell>
          <cell r="Z2653">
            <v>675.90914759077168</v>
          </cell>
          <cell r="AA2653">
            <v>775.33880190669856</v>
          </cell>
          <cell r="AB2653">
            <v>833.07080878847205</v>
          </cell>
          <cell r="AC2653">
            <v>1077.3447985796938</v>
          </cell>
          <cell r="AD2653">
            <v>647.71125268268304</v>
          </cell>
          <cell r="AE2653">
            <v>914.48080397427668</v>
          </cell>
          <cell r="AF2653">
            <v>1002.829304711908</v>
          </cell>
          <cell r="AG2653">
            <v>1036.0847194538014</v>
          </cell>
          <cell r="AH2653">
            <v>1132.1940677041075</v>
          </cell>
        </row>
        <row r="2654">
          <cell r="B2654">
            <v>57040</v>
          </cell>
          <cell r="C2654" t="str">
            <v>NH</v>
          </cell>
          <cell r="D2654" t="str">
            <v>Retail Power Marketer</v>
          </cell>
          <cell r="E2654">
            <v>8.8502787321910591E-3</v>
          </cell>
          <cell r="F2654">
            <v>0</v>
          </cell>
          <cell r="G2654">
            <v>0</v>
          </cell>
          <cell r="H2654">
            <v>5535.6445186262099</v>
          </cell>
          <cell r="I2654">
            <v>11.608880937499999</v>
          </cell>
          <cell r="J2654">
            <v>0</v>
          </cell>
          <cell r="K2654">
            <v>0</v>
          </cell>
          <cell r="L2654">
            <v>0</v>
          </cell>
          <cell r="M2654">
            <v>0</v>
          </cell>
          <cell r="N2654">
            <v>5.4159887859336467E-2</v>
          </cell>
          <cell r="O2654">
            <v>12793.696284335816</v>
          </cell>
          <cell r="P2654">
            <v>34442.047493435988</v>
          </cell>
          <cell r="Q2654">
            <v>55043.548787639258</v>
          </cell>
          <cell r="R2654">
            <v>70252.80869982345</v>
          </cell>
          <cell r="S2654">
            <v>149492.78336562839</v>
          </cell>
          <cell r="T2654">
            <v>1364.1006830643601</v>
          </cell>
          <cell r="U2654">
            <v>1576.8944830441581</v>
          </cell>
          <cell r="V2654">
            <v>1662.5826303481554</v>
          </cell>
          <cell r="W2654">
            <v>1717.2690671965665</v>
          </cell>
          <cell r="X2654">
            <v>1857.0614373714686</v>
          </cell>
          <cell r="Y2654">
            <v>541.83061657039252</v>
          </cell>
          <cell r="Z2654">
            <v>675.90914759077168</v>
          </cell>
          <cell r="AA2654">
            <v>775.33880190669856</v>
          </cell>
          <cell r="AB2654">
            <v>833.07080878847205</v>
          </cell>
          <cell r="AC2654">
            <v>1077.3447985796938</v>
          </cell>
          <cell r="AD2654">
            <v>647.71125268268304</v>
          </cell>
          <cell r="AE2654">
            <v>914.48080397427668</v>
          </cell>
          <cell r="AF2654">
            <v>1002.829304711908</v>
          </cell>
          <cell r="AG2654">
            <v>1036.0847194538014</v>
          </cell>
          <cell r="AH2654">
            <v>1132.1940677041075</v>
          </cell>
        </row>
        <row r="2655">
          <cell r="B2655">
            <v>4191</v>
          </cell>
          <cell r="C2655" t="str">
            <v>NH</v>
          </cell>
          <cell r="D2655" t="str">
            <v>Retail Power Marketer</v>
          </cell>
          <cell r="E2655">
            <v>0.20917795158228208</v>
          </cell>
          <cell r="F2655">
            <v>0</v>
          </cell>
          <cell r="G2655">
            <v>0</v>
          </cell>
          <cell r="H2655">
            <v>5535.6445186262099</v>
          </cell>
          <cell r="I2655">
            <v>11.608880937499999</v>
          </cell>
          <cell r="J2655">
            <v>0</v>
          </cell>
          <cell r="K2655">
            <v>0</v>
          </cell>
          <cell r="L2655">
            <v>0</v>
          </cell>
          <cell r="M2655">
            <v>0</v>
          </cell>
          <cell r="N2655">
            <v>5.4159887859336467E-2</v>
          </cell>
          <cell r="O2655">
            <v>12793.696284335816</v>
          </cell>
          <cell r="P2655">
            <v>34442.047493435988</v>
          </cell>
          <cell r="Q2655">
            <v>55043.548787639258</v>
          </cell>
          <cell r="R2655">
            <v>70252.80869982345</v>
          </cell>
          <cell r="S2655">
            <v>149492.78336562839</v>
          </cell>
          <cell r="T2655">
            <v>1364.1006830643601</v>
          </cell>
          <cell r="U2655">
            <v>1576.8944830441581</v>
          </cell>
          <cell r="V2655">
            <v>1662.5826303481554</v>
          </cell>
          <cell r="W2655">
            <v>1717.2690671965665</v>
          </cell>
          <cell r="X2655">
            <v>1857.0614373714686</v>
          </cell>
          <cell r="Y2655">
            <v>541.83061657039252</v>
          </cell>
          <cell r="Z2655">
            <v>675.90914759077168</v>
          </cell>
          <cell r="AA2655">
            <v>775.33880190669856</v>
          </cell>
          <cell r="AB2655">
            <v>833.07080878847205</v>
          </cell>
          <cell r="AC2655">
            <v>1077.3447985796938</v>
          </cell>
          <cell r="AD2655">
            <v>647.71125268268304</v>
          </cell>
          <cell r="AE2655">
            <v>914.48080397427668</v>
          </cell>
          <cell r="AF2655">
            <v>1002.829304711908</v>
          </cell>
          <cell r="AG2655">
            <v>1036.0847194538014</v>
          </cell>
          <cell r="AH2655">
            <v>1132.1940677041075</v>
          </cell>
        </row>
        <row r="2656">
          <cell r="B2656">
            <v>7279</v>
          </cell>
          <cell r="C2656" t="str">
            <v>NH</v>
          </cell>
          <cell r="D2656" t="str">
            <v>Retail Power Marketer</v>
          </cell>
          <cell r="E2656">
            <v>8.8502787321910591E-3</v>
          </cell>
          <cell r="F2656">
            <v>1</v>
          </cell>
          <cell r="G2656">
            <v>12952.947827280392</v>
          </cell>
          <cell r="H2656">
            <v>12952.947827280392</v>
          </cell>
          <cell r="I2656">
            <v>11.608880937499999</v>
          </cell>
          <cell r="J2656">
            <v>506688.3</v>
          </cell>
          <cell r="K2656">
            <v>3963887</v>
          </cell>
          <cell r="L2656">
            <v>306022</v>
          </cell>
          <cell r="M2656">
            <v>0.11707130512371632</v>
          </cell>
          <cell r="N2656">
            <v>0.11707130512371632</v>
          </cell>
          <cell r="O2656">
            <v>12793.696284335816</v>
          </cell>
          <cell r="P2656">
            <v>34442.047493435988</v>
          </cell>
          <cell r="Q2656">
            <v>55043.548787639258</v>
          </cell>
          <cell r="R2656">
            <v>70252.80869982345</v>
          </cell>
          <cell r="S2656">
            <v>149492.78336562839</v>
          </cell>
          <cell r="T2656">
            <v>1364.1006830643601</v>
          </cell>
          <cell r="U2656">
            <v>1576.8944830441581</v>
          </cell>
          <cell r="V2656">
            <v>1662.5826303481554</v>
          </cell>
          <cell r="W2656">
            <v>1717.2690671965665</v>
          </cell>
          <cell r="X2656">
            <v>1857.0614373714686</v>
          </cell>
          <cell r="Y2656">
            <v>541.83061657039252</v>
          </cell>
          <cell r="Z2656">
            <v>675.90914759077168</v>
          </cell>
          <cell r="AA2656">
            <v>775.33880190669856</v>
          </cell>
          <cell r="AB2656">
            <v>833.07080878847205</v>
          </cell>
          <cell r="AC2656">
            <v>1077.3447985796938</v>
          </cell>
          <cell r="AD2656">
            <v>647.71125268268304</v>
          </cell>
          <cell r="AE2656">
            <v>914.48080397427668</v>
          </cell>
          <cell r="AF2656">
            <v>1002.829304711908</v>
          </cell>
          <cell r="AG2656">
            <v>1036.0847194538014</v>
          </cell>
          <cell r="AH2656">
            <v>1132.1940677041075</v>
          </cell>
        </row>
        <row r="2657">
          <cell r="B2657">
            <v>13374</v>
          </cell>
          <cell r="C2657" t="str">
            <v>NH</v>
          </cell>
          <cell r="D2657" t="str">
            <v>Retail Power Marketer</v>
          </cell>
          <cell r="E2657">
            <v>8.8502787321910591E-3</v>
          </cell>
          <cell r="F2657">
            <v>1</v>
          </cell>
          <cell r="G2657">
            <v>12202.776381870008</v>
          </cell>
          <cell r="H2657">
            <v>12202.776381870008</v>
          </cell>
          <cell r="I2657">
            <v>11.608880937499999</v>
          </cell>
          <cell r="J2657">
            <v>949668</v>
          </cell>
          <cell r="K2657">
            <v>11631479</v>
          </cell>
          <cell r="L2657">
            <v>953183</v>
          </cell>
          <cell r="M2657">
            <v>7.0230393271243599E-2</v>
          </cell>
          <cell r="N2657">
            <v>7.0230393271243599E-2</v>
          </cell>
          <cell r="O2657">
            <v>12793.696284335816</v>
          </cell>
          <cell r="P2657">
            <v>34442.047493435988</v>
          </cell>
          <cell r="Q2657">
            <v>55043.548787639258</v>
          </cell>
          <cell r="R2657">
            <v>70252.80869982345</v>
          </cell>
          <cell r="S2657">
            <v>149492.78336562839</v>
          </cell>
          <cell r="T2657">
            <v>1364.1006830643601</v>
          </cell>
          <cell r="U2657">
            <v>1576.8944830441581</v>
          </cell>
          <cell r="V2657">
            <v>1662.5826303481554</v>
          </cell>
          <cell r="W2657">
            <v>1717.2690671965665</v>
          </cell>
          <cell r="X2657">
            <v>1857.0614373714686</v>
          </cell>
          <cell r="Y2657">
            <v>541.83061657039252</v>
          </cell>
          <cell r="Z2657">
            <v>675.90914759077168</v>
          </cell>
          <cell r="AA2657">
            <v>775.33880190669856</v>
          </cell>
          <cell r="AB2657">
            <v>833.07080878847205</v>
          </cell>
          <cell r="AC2657">
            <v>1077.3447985796938</v>
          </cell>
          <cell r="AD2657">
            <v>647.71125268268304</v>
          </cell>
          <cell r="AE2657">
            <v>914.48080397427668</v>
          </cell>
          <cell r="AF2657">
            <v>1002.829304711908</v>
          </cell>
          <cell r="AG2657">
            <v>1036.0847194538014</v>
          </cell>
          <cell r="AH2657">
            <v>1132.1940677041075</v>
          </cell>
        </row>
        <row r="2658">
          <cell r="B2658">
            <v>16840</v>
          </cell>
          <cell r="C2658" t="str">
            <v>NH</v>
          </cell>
          <cell r="D2658" t="str">
            <v>Retail Power Marketer</v>
          </cell>
          <cell r="E2658">
            <v>8.8502787321910591E-3</v>
          </cell>
          <cell r="F2658">
            <v>0</v>
          </cell>
          <cell r="G2658">
            <v>0</v>
          </cell>
          <cell r="H2658">
            <v>5535.6445186262099</v>
          </cell>
          <cell r="I2658">
            <v>11.608880937499999</v>
          </cell>
          <cell r="J2658">
            <v>0</v>
          </cell>
          <cell r="K2658">
            <v>0</v>
          </cell>
          <cell r="L2658">
            <v>0</v>
          </cell>
          <cell r="M2658">
            <v>0</v>
          </cell>
          <cell r="N2658">
            <v>5.4159887859336467E-2</v>
          </cell>
          <cell r="O2658">
            <v>12793.696284335816</v>
          </cell>
          <cell r="P2658">
            <v>34442.047493435988</v>
          </cell>
          <cell r="Q2658">
            <v>55043.548787639258</v>
          </cell>
          <cell r="R2658">
            <v>70252.80869982345</v>
          </cell>
          <cell r="S2658">
            <v>149492.78336562839</v>
          </cell>
          <cell r="T2658">
            <v>1364.1006830643601</v>
          </cell>
          <cell r="U2658">
            <v>1576.8944830441581</v>
          </cell>
          <cell r="V2658">
            <v>1662.5826303481554</v>
          </cell>
          <cell r="W2658">
            <v>1717.2690671965665</v>
          </cell>
          <cell r="X2658">
            <v>1857.0614373714686</v>
          </cell>
          <cell r="Y2658">
            <v>541.83061657039252</v>
          </cell>
          <cell r="Z2658">
            <v>675.90914759077168</v>
          </cell>
          <cell r="AA2658">
            <v>775.33880190669856</v>
          </cell>
          <cell r="AB2658">
            <v>833.07080878847205</v>
          </cell>
          <cell r="AC2658">
            <v>1077.3447985796938</v>
          </cell>
          <cell r="AD2658">
            <v>647.71125268268304</v>
          </cell>
          <cell r="AE2658">
            <v>914.48080397427668</v>
          </cell>
          <cell r="AF2658">
            <v>1002.829304711908</v>
          </cell>
          <cell r="AG2658">
            <v>1036.0847194538014</v>
          </cell>
          <cell r="AH2658">
            <v>1132.1940677041075</v>
          </cell>
        </row>
        <row r="2659">
          <cell r="B2659">
            <v>17549</v>
          </cell>
          <cell r="C2659" t="str">
            <v>NH</v>
          </cell>
          <cell r="D2659" t="str">
            <v>Retail Power Marketer</v>
          </cell>
          <cell r="E2659">
            <v>8.8502787321910591E-3</v>
          </cell>
          <cell r="F2659">
            <v>1</v>
          </cell>
          <cell r="G2659">
            <v>1041.6666666666667</v>
          </cell>
          <cell r="H2659">
            <v>1041.6666666666667</v>
          </cell>
          <cell r="I2659">
            <v>11.608880937499999</v>
          </cell>
          <cell r="J2659">
            <v>10.9</v>
          </cell>
          <cell r="K2659">
            <v>125</v>
          </cell>
          <cell r="L2659">
            <v>120</v>
          </cell>
          <cell r="M2659">
            <v>-4.6534308399999981E-2</v>
          </cell>
          <cell r="N2659">
            <v>-4.6534308399999981E-2</v>
          </cell>
          <cell r="O2659">
            <v>12793.696284335816</v>
          </cell>
          <cell r="P2659">
            <v>34442.047493435988</v>
          </cell>
          <cell r="Q2659">
            <v>55043.548787639258</v>
          </cell>
          <cell r="R2659">
            <v>70252.80869982345</v>
          </cell>
          <cell r="S2659">
            <v>149492.78336562839</v>
          </cell>
          <cell r="T2659">
            <v>1364.1006830643601</v>
          </cell>
          <cell r="U2659">
            <v>1576.8944830441581</v>
          </cell>
          <cell r="V2659">
            <v>1662.5826303481554</v>
          </cell>
          <cell r="W2659">
            <v>1717.2690671965665</v>
          </cell>
          <cell r="X2659">
            <v>1857.0614373714686</v>
          </cell>
          <cell r="Y2659">
            <v>541.83061657039252</v>
          </cell>
          <cell r="Z2659">
            <v>675.90914759077168</v>
          </cell>
          <cell r="AA2659">
            <v>775.33880190669856</v>
          </cell>
          <cell r="AB2659">
            <v>833.07080878847205</v>
          </cell>
          <cell r="AC2659">
            <v>1077.3447985796938</v>
          </cell>
          <cell r="AD2659">
            <v>647.71125268268304</v>
          </cell>
          <cell r="AE2659">
            <v>914.48080397427668</v>
          </cell>
          <cell r="AF2659">
            <v>1002.829304711908</v>
          </cell>
          <cell r="AG2659">
            <v>1036.0847194538014</v>
          </cell>
          <cell r="AH2659">
            <v>1132.1940677041075</v>
          </cell>
        </row>
        <row r="2660">
          <cell r="B2660">
            <v>18193</v>
          </cell>
          <cell r="C2660" t="str">
            <v>NH</v>
          </cell>
          <cell r="D2660" t="str">
            <v>Retail Power Marketer</v>
          </cell>
          <cell r="E2660">
            <v>8.8502787321910591E-3</v>
          </cell>
          <cell r="F2660">
            <v>0</v>
          </cell>
          <cell r="G2660">
            <v>0</v>
          </cell>
          <cell r="H2660">
            <v>5535.6445186262099</v>
          </cell>
          <cell r="I2660">
            <v>11.608880937499999</v>
          </cell>
          <cell r="J2660">
            <v>0</v>
          </cell>
          <cell r="K2660">
            <v>0</v>
          </cell>
          <cell r="L2660">
            <v>0</v>
          </cell>
          <cell r="M2660">
            <v>0</v>
          </cell>
          <cell r="N2660">
            <v>5.4159887859336467E-2</v>
          </cell>
          <cell r="O2660">
            <v>12793.696284335816</v>
          </cell>
          <cell r="P2660">
            <v>34442.047493435988</v>
          </cell>
          <cell r="Q2660">
            <v>55043.548787639258</v>
          </cell>
          <cell r="R2660">
            <v>70252.80869982345</v>
          </cell>
          <cell r="S2660">
            <v>149492.78336562839</v>
          </cell>
          <cell r="T2660">
            <v>1364.1006830643601</v>
          </cell>
          <cell r="U2660">
            <v>1576.8944830441581</v>
          </cell>
          <cell r="V2660">
            <v>1662.5826303481554</v>
          </cell>
          <cell r="W2660">
            <v>1717.2690671965665</v>
          </cell>
          <cell r="X2660">
            <v>1857.0614373714686</v>
          </cell>
          <cell r="Y2660">
            <v>541.83061657039252</v>
          </cell>
          <cell r="Z2660">
            <v>675.90914759077168</v>
          </cell>
          <cell r="AA2660">
            <v>775.33880190669856</v>
          </cell>
          <cell r="AB2660">
            <v>833.07080878847205</v>
          </cell>
          <cell r="AC2660">
            <v>1077.3447985796938</v>
          </cell>
          <cell r="AD2660">
            <v>647.71125268268304</v>
          </cell>
          <cell r="AE2660">
            <v>914.48080397427668</v>
          </cell>
          <cell r="AF2660">
            <v>1002.829304711908</v>
          </cell>
          <cell r="AG2660">
            <v>1036.0847194538014</v>
          </cell>
          <cell r="AH2660">
            <v>1132.1940677041075</v>
          </cell>
        </row>
        <row r="2661">
          <cell r="B2661">
            <v>19107</v>
          </cell>
          <cell r="C2661" t="str">
            <v>NH</v>
          </cell>
          <cell r="D2661" t="str">
            <v>Retail Power Marketer</v>
          </cell>
          <cell r="E2661">
            <v>8.8502787321910591E-3</v>
          </cell>
          <cell r="F2661">
            <v>0</v>
          </cell>
          <cell r="G2661">
            <v>0</v>
          </cell>
          <cell r="H2661">
            <v>5535.6445186262099</v>
          </cell>
          <cell r="I2661">
            <v>11.608880937499999</v>
          </cell>
          <cell r="J2661">
            <v>0</v>
          </cell>
          <cell r="K2661">
            <v>0</v>
          </cell>
          <cell r="L2661">
            <v>0</v>
          </cell>
          <cell r="M2661">
            <v>0</v>
          </cell>
          <cell r="N2661">
            <v>5.4159887859336467E-2</v>
          </cell>
          <cell r="O2661">
            <v>12793.696284335816</v>
          </cell>
          <cell r="P2661">
            <v>34442.047493435988</v>
          </cell>
          <cell r="Q2661">
            <v>55043.548787639258</v>
          </cell>
          <cell r="R2661">
            <v>70252.80869982345</v>
          </cell>
          <cell r="S2661">
            <v>149492.78336562839</v>
          </cell>
          <cell r="T2661">
            <v>1364.1006830643601</v>
          </cell>
          <cell r="U2661">
            <v>1576.8944830441581</v>
          </cell>
          <cell r="V2661">
            <v>1662.5826303481554</v>
          </cell>
          <cell r="W2661">
            <v>1717.2690671965665</v>
          </cell>
          <cell r="X2661">
            <v>1857.0614373714686</v>
          </cell>
          <cell r="Y2661">
            <v>541.83061657039252</v>
          </cell>
          <cell r="Z2661">
            <v>675.90914759077168</v>
          </cell>
          <cell r="AA2661">
            <v>775.33880190669856</v>
          </cell>
          <cell r="AB2661">
            <v>833.07080878847205</v>
          </cell>
          <cell r="AC2661">
            <v>1077.3447985796938</v>
          </cell>
          <cell r="AD2661">
            <v>647.71125268268304</v>
          </cell>
          <cell r="AE2661">
            <v>914.48080397427668</v>
          </cell>
          <cell r="AF2661">
            <v>1002.829304711908</v>
          </cell>
          <cell r="AG2661">
            <v>1036.0847194538014</v>
          </cell>
          <cell r="AH2661">
            <v>1132.1940677041075</v>
          </cell>
        </row>
        <row r="2662">
          <cell r="B2662">
            <v>19119</v>
          </cell>
          <cell r="C2662" t="str">
            <v>NH</v>
          </cell>
          <cell r="D2662" t="str">
            <v>Retail Power Marketer</v>
          </cell>
          <cell r="E2662">
            <v>8.8502787321910591E-3</v>
          </cell>
          <cell r="F2662">
            <v>0</v>
          </cell>
          <cell r="G2662">
            <v>0</v>
          </cell>
          <cell r="H2662">
            <v>5535.6445186262099</v>
          </cell>
          <cell r="I2662">
            <v>11.608880937499999</v>
          </cell>
          <cell r="J2662">
            <v>0</v>
          </cell>
          <cell r="K2662">
            <v>0</v>
          </cell>
          <cell r="L2662">
            <v>0</v>
          </cell>
          <cell r="M2662">
            <v>0</v>
          </cell>
          <cell r="N2662">
            <v>5.4159887859336467E-2</v>
          </cell>
          <cell r="O2662">
            <v>12793.696284335816</v>
          </cell>
          <cell r="P2662">
            <v>34442.047493435988</v>
          </cell>
          <cell r="Q2662">
            <v>55043.548787639258</v>
          </cell>
          <cell r="R2662">
            <v>70252.80869982345</v>
          </cell>
          <cell r="S2662">
            <v>149492.78336562839</v>
          </cell>
          <cell r="T2662">
            <v>1364.1006830643601</v>
          </cell>
          <cell r="U2662">
            <v>1576.8944830441581</v>
          </cell>
          <cell r="V2662">
            <v>1662.5826303481554</v>
          </cell>
          <cell r="W2662">
            <v>1717.2690671965665</v>
          </cell>
          <cell r="X2662">
            <v>1857.0614373714686</v>
          </cell>
          <cell r="Y2662">
            <v>541.83061657039252</v>
          </cell>
          <cell r="Z2662">
            <v>675.90914759077168</v>
          </cell>
          <cell r="AA2662">
            <v>775.33880190669856</v>
          </cell>
          <cell r="AB2662">
            <v>833.07080878847205</v>
          </cell>
          <cell r="AC2662">
            <v>1077.3447985796938</v>
          </cell>
          <cell r="AD2662">
            <v>647.71125268268304</v>
          </cell>
          <cell r="AE2662">
            <v>914.48080397427668</v>
          </cell>
          <cell r="AF2662">
            <v>1002.829304711908</v>
          </cell>
          <cell r="AG2662">
            <v>1036.0847194538014</v>
          </cell>
          <cell r="AH2662">
            <v>1132.1940677041075</v>
          </cell>
        </row>
        <row r="2663">
          <cell r="B2663">
            <v>21795</v>
          </cell>
          <cell r="C2663" t="str">
            <v>NH</v>
          </cell>
          <cell r="D2663" t="str">
            <v>Retail Power Marketer</v>
          </cell>
          <cell r="E2663">
            <v>8.8502787321910591E-3</v>
          </cell>
          <cell r="F2663">
            <v>0</v>
          </cell>
          <cell r="G2663">
            <v>0</v>
          </cell>
          <cell r="H2663">
            <v>5535.6445186262099</v>
          </cell>
          <cell r="I2663">
            <v>11.608880937499999</v>
          </cell>
          <cell r="J2663">
            <v>0</v>
          </cell>
          <cell r="K2663">
            <v>0</v>
          </cell>
          <cell r="L2663">
            <v>0</v>
          </cell>
          <cell r="M2663">
            <v>0</v>
          </cell>
          <cell r="N2663">
            <v>5.4159887859336467E-2</v>
          </cell>
          <cell r="O2663">
            <v>12793.696284335816</v>
          </cell>
          <cell r="P2663">
            <v>34442.047493435988</v>
          </cell>
          <cell r="Q2663">
            <v>55043.548787639258</v>
          </cell>
          <cell r="R2663">
            <v>70252.80869982345</v>
          </cell>
          <cell r="S2663">
            <v>149492.78336562839</v>
          </cell>
          <cell r="T2663">
            <v>1364.1006830643601</v>
          </cell>
          <cell r="U2663">
            <v>1576.8944830441581</v>
          </cell>
          <cell r="V2663">
            <v>1662.5826303481554</v>
          </cell>
          <cell r="W2663">
            <v>1717.2690671965665</v>
          </cell>
          <cell r="X2663">
            <v>1857.0614373714686</v>
          </cell>
          <cell r="Y2663">
            <v>541.83061657039252</v>
          </cell>
          <cell r="Z2663">
            <v>675.90914759077168</v>
          </cell>
          <cell r="AA2663">
            <v>775.33880190669856</v>
          </cell>
          <cell r="AB2663">
            <v>833.07080878847205</v>
          </cell>
          <cell r="AC2663">
            <v>1077.3447985796938</v>
          </cell>
          <cell r="AD2663">
            <v>647.71125268268304</v>
          </cell>
          <cell r="AE2663">
            <v>914.48080397427668</v>
          </cell>
          <cell r="AF2663">
            <v>1002.829304711908</v>
          </cell>
          <cell r="AG2663">
            <v>1036.0847194538014</v>
          </cell>
          <cell r="AH2663">
            <v>1132.1940677041075</v>
          </cell>
        </row>
        <row r="2664">
          <cell r="B2664">
            <v>50046</v>
          </cell>
          <cell r="C2664" t="str">
            <v>NH</v>
          </cell>
          <cell r="D2664" t="str">
            <v>Retail Power Marketer</v>
          </cell>
          <cell r="E2664">
            <v>8.8502787321910591E-3</v>
          </cell>
          <cell r="F2664">
            <v>0</v>
          </cell>
          <cell r="G2664">
            <v>0</v>
          </cell>
          <cell r="H2664">
            <v>5535.6445186262099</v>
          </cell>
          <cell r="I2664">
            <v>11.608880937499999</v>
          </cell>
          <cell r="J2664">
            <v>0</v>
          </cell>
          <cell r="K2664">
            <v>0</v>
          </cell>
          <cell r="L2664">
            <v>0</v>
          </cell>
          <cell r="M2664">
            <v>0</v>
          </cell>
          <cell r="N2664">
            <v>5.4159887859336467E-2</v>
          </cell>
          <cell r="O2664">
            <v>12793.696284335816</v>
          </cell>
          <cell r="P2664">
            <v>34442.047493435988</v>
          </cell>
          <cell r="Q2664">
            <v>55043.548787639258</v>
          </cell>
          <cell r="R2664">
            <v>70252.80869982345</v>
          </cell>
          <cell r="S2664">
            <v>149492.78336562839</v>
          </cell>
          <cell r="T2664">
            <v>1364.1006830643601</v>
          </cell>
          <cell r="U2664">
            <v>1576.8944830441581</v>
          </cell>
          <cell r="V2664">
            <v>1662.5826303481554</v>
          </cell>
          <cell r="W2664">
            <v>1717.2690671965665</v>
          </cell>
          <cell r="X2664">
            <v>1857.0614373714686</v>
          </cell>
          <cell r="Y2664">
            <v>541.83061657039252</v>
          </cell>
          <cell r="Z2664">
            <v>675.90914759077168</v>
          </cell>
          <cell r="AA2664">
            <v>775.33880190669856</v>
          </cell>
          <cell r="AB2664">
            <v>833.07080878847205</v>
          </cell>
          <cell r="AC2664">
            <v>1077.3447985796938</v>
          </cell>
          <cell r="AD2664">
            <v>647.71125268268304</v>
          </cell>
          <cell r="AE2664">
            <v>914.48080397427668</v>
          </cell>
          <cell r="AF2664">
            <v>1002.829304711908</v>
          </cell>
          <cell r="AG2664">
            <v>1036.0847194538014</v>
          </cell>
          <cell r="AH2664">
            <v>1132.1940677041075</v>
          </cell>
        </row>
        <row r="2665">
          <cell r="B2665">
            <v>54820</v>
          </cell>
          <cell r="C2665" t="str">
            <v>NH</v>
          </cell>
          <cell r="D2665" t="str">
            <v>Retail Power Marketer</v>
          </cell>
          <cell r="E2665">
            <v>8.8502787321910591E-3</v>
          </cell>
          <cell r="F2665">
            <v>1</v>
          </cell>
          <cell r="G2665">
            <v>10742.205023674709</v>
          </cell>
          <cell r="H2665">
            <v>10742.205023674709</v>
          </cell>
          <cell r="I2665">
            <v>11.608880937499999</v>
          </cell>
          <cell r="J2665">
            <v>1608538.1</v>
          </cell>
          <cell r="K2665">
            <v>13855006</v>
          </cell>
          <cell r="L2665">
            <v>1289773</v>
          </cell>
          <cell r="M2665">
            <v>0.10312981789247683</v>
          </cell>
          <cell r="N2665">
            <v>0.10312981789247683</v>
          </cell>
          <cell r="O2665">
            <v>12793.696284335816</v>
          </cell>
          <cell r="P2665">
            <v>34442.047493435988</v>
          </cell>
          <cell r="Q2665">
            <v>55043.548787639258</v>
          </cell>
          <cell r="R2665">
            <v>70252.80869982345</v>
          </cell>
          <cell r="S2665">
            <v>149492.78336562839</v>
          </cell>
          <cell r="T2665">
            <v>1364.1006830643601</v>
          </cell>
          <cell r="U2665">
            <v>1576.8944830441581</v>
          </cell>
          <cell r="V2665">
            <v>1662.5826303481554</v>
          </cell>
          <cell r="W2665">
            <v>1717.2690671965665</v>
          </cell>
          <cell r="X2665">
            <v>1857.0614373714686</v>
          </cell>
          <cell r="Y2665">
            <v>541.83061657039252</v>
          </cell>
          <cell r="Z2665">
            <v>675.90914759077168</v>
          </cell>
          <cell r="AA2665">
            <v>775.33880190669856</v>
          </cell>
          <cell r="AB2665">
            <v>833.07080878847205</v>
          </cell>
          <cell r="AC2665">
            <v>1077.3447985796938</v>
          </cell>
          <cell r="AD2665">
            <v>647.71125268268304</v>
          </cell>
          <cell r="AE2665">
            <v>914.48080397427668</v>
          </cell>
          <cell r="AF2665">
            <v>1002.829304711908</v>
          </cell>
          <cell r="AG2665">
            <v>1036.0847194538014</v>
          </cell>
          <cell r="AH2665">
            <v>1132.1940677041075</v>
          </cell>
        </row>
        <row r="2666">
          <cell r="B2666">
            <v>54862</v>
          </cell>
          <cell r="C2666" t="str">
            <v>NH</v>
          </cell>
          <cell r="D2666" t="str">
            <v>Retail Power Marketer</v>
          </cell>
          <cell r="E2666">
            <v>8.8502787321910591E-3</v>
          </cell>
          <cell r="F2666">
            <v>1</v>
          </cell>
          <cell r="G2666">
            <v>16286.043621201186</v>
          </cell>
          <cell r="H2666">
            <v>16286.043621201186</v>
          </cell>
          <cell r="I2666">
            <v>11.608880937499999</v>
          </cell>
          <cell r="J2666">
            <v>266768.09999999998</v>
          </cell>
          <cell r="K2666">
            <v>2437239</v>
          </cell>
          <cell r="L2666">
            <v>149652</v>
          </cell>
          <cell r="M2666">
            <v>0.10090130389317378</v>
          </cell>
          <cell r="N2666">
            <v>0.10090130389317378</v>
          </cell>
          <cell r="O2666">
            <v>12793.696284335816</v>
          </cell>
          <cell r="P2666">
            <v>34442.047493435988</v>
          </cell>
          <cell r="Q2666">
            <v>55043.548787639258</v>
          </cell>
          <cell r="R2666">
            <v>70252.80869982345</v>
          </cell>
          <cell r="S2666">
            <v>149492.78336562839</v>
          </cell>
          <cell r="T2666">
            <v>1364.1006830643601</v>
          </cell>
          <cell r="U2666">
            <v>1576.8944830441581</v>
          </cell>
          <cell r="V2666">
            <v>1662.5826303481554</v>
          </cell>
          <cell r="W2666">
            <v>1717.2690671965665</v>
          </cell>
          <cell r="X2666">
            <v>1857.0614373714686</v>
          </cell>
          <cell r="Y2666">
            <v>541.83061657039252</v>
          </cell>
          <cell r="Z2666">
            <v>675.90914759077168</v>
          </cell>
          <cell r="AA2666">
            <v>775.33880190669856</v>
          </cell>
          <cell r="AB2666">
            <v>833.07080878847205</v>
          </cell>
          <cell r="AC2666">
            <v>1077.3447985796938</v>
          </cell>
          <cell r="AD2666">
            <v>647.71125268268304</v>
          </cell>
          <cell r="AE2666">
            <v>914.48080397427668</v>
          </cell>
          <cell r="AF2666">
            <v>1002.829304711908</v>
          </cell>
          <cell r="AG2666">
            <v>1036.0847194538014</v>
          </cell>
          <cell r="AH2666">
            <v>1132.1940677041075</v>
          </cell>
        </row>
        <row r="2667">
          <cell r="B2667">
            <v>56212</v>
          </cell>
          <cell r="C2667" t="str">
            <v>NH</v>
          </cell>
          <cell r="D2667" t="str">
            <v>Retail Power Marketer</v>
          </cell>
          <cell r="E2667">
            <v>8.8502787321910591E-3</v>
          </cell>
          <cell r="F2667">
            <v>1</v>
          </cell>
          <cell r="G2667">
            <v>10843.540962071409</v>
          </cell>
          <cell r="H2667">
            <v>10843.540962071409</v>
          </cell>
          <cell r="I2667">
            <v>11.608880937499999</v>
          </cell>
          <cell r="J2667">
            <v>751270</v>
          </cell>
          <cell r="K2667">
            <v>7528150</v>
          </cell>
          <cell r="L2667">
            <v>694252</v>
          </cell>
          <cell r="M2667">
            <v>8.6947807136752722E-2</v>
          </cell>
          <cell r="N2667">
            <v>8.6947807136752722E-2</v>
          </cell>
          <cell r="O2667">
            <v>12793.696284335816</v>
          </cell>
          <cell r="P2667">
            <v>34442.047493435988</v>
          </cell>
          <cell r="Q2667">
            <v>55043.548787639258</v>
          </cell>
          <cell r="R2667">
            <v>70252.80869982345</v>
          </cell>
          <cell r="S2667">
            <v>149492.78336562839</v>
          </cell>
          <cell r="T2667">
            <v>1364.1006830643601</v>
          </cell>
          <cell r="U2667">
            <v>1576.8944830441581</v>
          </cell>
          <cell r="V2667">
            <v>1662.5826303481554</v>
          </cell>
          <cell r="W2667">
            <v>1717.2690671965665</v>
          </cell>
          <cell r="X2667">
            <v>1857.0614373714686</v>
          </cell>
          <cell r="Y2667">
            <v>541.83061657039252</v>
          </cell>
          <cell r="Z2667">
            <v>675.90914759077168</v>
          </cell>
          <cell r="AA2667">
            <v>775.33880190669856</v>
          </cell>
          <cell r="AB2667">
            <v>833.07080878847205</v>
          </cell>
          <cell r="AC2667">
            <v>1077.3447985796938</v>
          </cell>
          <cell r="AD2667">
            <v>647.71125268268304</v>
          </cell>
          <cell r="AE2667">
            <v>914.48080397427668</v>
          </cell>
          <cell r="AF2667">
            <v>1002.829304711908</v>
          </cell>
          <cell r="AG2667">
            <v>1036.0847194538014</v>
          </cell>
          <cell r="AH2667">
            <v>1132.1940677041075</v>
          </cell>
        </row>
        <row r="2668">
          <cell r="B2668">
            <v>56521</v>
          </cell>
          <cell r="C2668" t="str">
            <v>NH</v>
          </cell>
          <cell r="D2668" t="str">
            <v>Retail Power Marketer</v>
          </cell>
          <cell r="E2668">
            <v>8.8502787321910591E-3</v>
          </cell>
          <cell r="F2668">
            <v>0</v>
          </cell>
          <cell r="G2668">
            <v>0</v>
          </cell>
          <cell r="H2668">
            <v>5535.6445186262099</v>
          </cell>
          <cell r="I2668">
            <v>11.608880937499999</v>
          </cell>
          <cell r="J2668">
            <v>0</v>
          </cell>
          <cell r="K2668">
            <v>0</v>
          </cell>
          <cell r="L2668">
            <v>0</v>
          </cell>
          <cell r="M2668">
            <v>0</v>
          </cell>
          <cell r="N2668">
            <v>5.4159887859336467E-2</v>
          </cell>
          <cell r="O2668">
            <v>12793.696284335816</v>
          </cell>
          <cell r="P2668">
            <v>34442.047493435988</v>
          </cell>
          <cell r="Q2668">
            <v>55043.548787639258</v>
          </cell>
          <cell r="R2668">
            <v>70252.80869982345</v>
          </cell>
          <cell r="S2668">
            <v>149492.78336562839</v>
          </cell>
          <cell r="T2668">
            <v>1364.1006830643601</v>
          </cell>
          <cell r="U2668">
            <v>1576.8944830441581</v>
          </cell>
          <cell r="V2668">
            <v>1662.5826303481554</v>
          </cell>
          <cell r="W2668">
            <v>1717.2690671965665</v>
          </cell>
          <cell r="X2668">
            <v>1857.0614373714686</v>
          </cell>
          <cell r="Y2668">
            <v>541.83061657039252</v>
          </cell>
          <cell r="Z2668">
            <v>675.90914759077168</v>
          </cell>
          <cell r="AA2668">
            <v>775.33880190669856</v>
          </cell>
          <cell r="AB2668">
            <v>833.07080878847205</v>
          </cell>
          <cell r="AC2668">
            <v>1077.3447985796938</v>
          </cell>
          <cell r="AD2668">
            <v>647.71125268268304</v>
          </cell>
          <cell r="AE2668">
            <v>914.48080397427668</v>
          </cell>
          <cell r="AF2668">
            <v>1002.829304711908</v>
          </cell>
          <cell r="AG2668">
            <v>1036.0847194538014</v>
          </cell>
          <cell r="AH2668">
            <v>1132.1940677041075</v>
          </cell>
        </row>
        <row r="2669">
          <cell r="B2669">
            <v>57067</v>
          </cell>
          <cell r="C2669" t="str">
            <v>NH</v>
          </cell>
          <cell r="D2669" t="str">
            <v>Retail Power Marketer</v>
          </cell>
          <cell r="E2669">
            <v>8.8502787321910591E-3</v>
          </cell>
          <cell r="F2669">
            <v>1</v>
          </cell>
          <cell r="G2669">
            <v>12504.626294302949</v>
          </cell>
          <cell r="H2669">
            <v>12504.626294302949</v>
          </cell>
          <cell r="I2669">
            <v>11.608880937499999</v>
          </cell>
          <cell r="J2669">
            <v>85611.4</v>
          </cell>
          <cell r="K2669">
            <v>885215</v>
          </cell>
          <cell r="L2669">
            <v>70791</v>
          </cell>
          <cell r="M2669">
            <v>8.5572147460945935E-2</v>
          </cell>
          <cell r="N2669">
            <v>8.5572147460945935E-2</v>
          </cell>
          <cell r="O2669">
            <v>12793.696284335816</v>
          </cell>
          <cell r="P2669">
            <v>34442.047493435988</v>
          </cell>
          <cell r="Q2669">
            <v>55043.548787639258</v>
          </cell>
          <cell r="R2669">
            <v>70252.80869982345</v>
          </cell>
          <cell r="S2669">
            <v>149492.78336562839</v>
          </cell>
          <cell r="T2669">
            <v>1364.1006830643601</v>
          </cell>
          <cell r="U2669">
            <v>1576.8944830441581</v>
          </cell>
          <cell r="V2669">
            <v>1662.5826303481554</v>
          </cell>
          <cell r="W2669">
            <v>1717.2690671965665</v>
          </cell>
          <cell r="X2669">
            <v>1857.0614373714686</v>
          </cell>
          <cell r="Y2669">
            <v>541.83061657039252</v>
          </cell>
          <cell r="Z2669">
            <v>675.90914759077168</v>
          </cell>
          <cell r="AA2669">
            <v>775.33880190669856</v>
          </cell>
          <cell r="AB2669">
            <v>833.07080878847205</v>
          </cell>
          <cell r="AC2669">
            <v>1077.3447985796938</v>
          </cell>
          <cell r="AD2669">
            <v>647.71125268268304</v>
          </cell>
          <cell r="AE2669">
            <v>914.48080397427668</v>
          </cell>
          <cell r="AF2669">
            <v>1002.829304711908</v>
          </cell>
          <cell r="AG2669">
            <v>1036.0847194538014</v>
          </cell>
          <cell r="AH2669">
            <v>1132.1940677041075</v>
          </cell>
        </row>
        <row r="2670">
          <cell r="B2670">
            <v>58086</v>
          </cell>
          <cell r="C2670" t="str">
            <v>NH</v>
          </cell>
          <cell r="D2670" t="str">
            <v>Retail Power Marketer</v>
          </cell>
          <cell r="E2670">
            <v>8.8502787321910591E-3</v>
          </cell>
          <cell r="F2670">
            <v>1</v>
          </cell>
          <cell r="G2670">
            <v>7021.4102769329274</v>
          </cell>
          <cell r="H2670">
            <v>7021.4102769329274</v>
          </cell>
          <cell r="I2670">
            <v>11.608880937499999</v>
          </cell>
          <cell r="J2670">
            <v>21611</v>
          </cell>
          <cell r="K2670">
            <v>175451</v>
          </cell>
          <cell r="L2670">
            <v>24988</v>
          </cell>
          <cell r="M2670">
            <v>0.10333373647117999</v>
          </cell>
          <cell r="N2670">
            <v>0.10333373647117999</v>
          </cell>
          <cell r="O2670">
            <v>12793.696284335816</v>
          </cell>
          <cell r="P2670">
            <v>34442.047493435988</v>
          </cell>
          <cell r="Q2670">
            <v>55043.548787639258</v>
          </cell>
          <cell r="R2670">
            <v>70252.80869982345</v>
          </cell>
          <cell r="S2670">
            <v>149492.78336562839</v>
          </cell>
          <cell r="T2670">
            <v>1364.1006830643601</v>
          </cell>
          <cell r="U2670">
            <v>1576.8944830441581</v>
          </cell>
          <cell r="V2670">
            <v>1662.5826303481554</v>
          </cell>
          <cell r="W2670">
            <v>1717.2690671965665</v>
          </cell>
          <cell r="X2670">
            <v>1857.0614373714686</v>
          </cell>
          <cell r="Y2670">
            <v>541.83061657039252</v>
          </cell>
          <cell r="Z2670">
            <v>675.90914759077168</v>
          </cell>
          <cell r="AA2670">
            <v>775.33880190669856</v>
          </cell>
          <cell r="AB2670">
            <v>833.07080878847205</v>
          </cell>
          <cell r="AC2670">
            <v>1077.3447985796938</v>
          </cell>
          <cell r="AD2670">
            <v>647.71125268268304</v>
          </cell>
          <cell r="AE2670">
            <v>914.48080397427668</v>
          </cell>
          <cell r="AF2670">
            <v>1002.829304711908</v>
          </cell>
          <cell r="AG2670">
            <v>1036.0847194538014</v>
          </cell>
          <cell r="AH2670">
            <v>1132.1940677041075</v>
          </cell>
        </row>
        <row r="2671">
          <cell r="B2671">
            <v>58158</v>
          </cell>
          <cell r="C2671" t="str">
            <v>NH</v>
          </cell>
          <cell r="D2671" t="str">
            <v>Retail Power Marketer</v>
          </cell>
          <cell r="E2671">
            <v>8.8502787321910591E-3</v>
          </cell>
          <cell r="F2671">
            <v>1</v>
          </cell>
          <cell r="G2671">
            <v>5853.1127474419045</v>
          </cell>
          <cell r="H2671">
            <v>5853.1127474419045</v>
          </cell>
          <cell r="I2671">
            <v>11.608880937499999</v>
          </cell>
          <cell r="J2671">
            <v>8544</v>
          </cell>
          <cell r="K2671">
            <v>61206</v>
          </cell>
          <cell r="L2671">
            <v>10457</v>
          </cell>
          <cell r="M2671">
            <v>0.11579373238634692</v>
          </cell>
          <cell r="N2671">
            <v>0.11579373238634692</v>
          </cell>
          <cell r="O2671">
            <v>12793.696284335816</v>
          </cell>
          <cell r="P2671">
            <v>34442.047493435988</v>
          </cell>
          <cell r="Q2671">
            <v>55043.548787639258</v>
          </cell>
          <cell r="R2671">
            <v>70252.80869982345</v>
          </cell>
          <cell r="S2671">
            <v>149492.78336562839</v>
          </cell>
          <cell r="T2671">
            <v>1364.1006830643601</v>
          </cell>
          <cell r="U2671">
            <v>1576.8944830441581</v>
          </cell>
          <cell r="V2671">
            <v>1662.5826303481554</v>
          </cell>
          <cell r="W2671">
            <v>1717.2690671965665</v>
          </cell>
          <cell r="X2671">
            <v>1857.0614373714686</v>
          </cell>
          <cell r="Y2671">
            <v>541.83061657039252</v>
          </cell>
          <cell r="Z2671">
            <v>675.90914759077168</v>
          </cell>
          <cell r="AA2671">
            <v>775.33880190669856</v>
          </cell>
          <cell r="AB2671">
            <v>833.07080878847205</v>
          </cell>
          <cell r="AC2671">
            <v>1077.3447985796938</v>
          </cell>
          <cell r="AD2671">
            <v>647.71125268268304</v>
          </cell>
          <cell r="AE2671">
            <v>914.48080397427668</v>
          </cell>
          <cell r="AF2671">
            <v>1002.829304711908</v>
          </cell>
          <cell r="AG2671">
            <v>1036.0847194538014</v>
          </cell>
          <cell r="AH2671">
            <v>1132.1940677041075</v>
          </cell>
        </row>
        <row r="2672">
          <cell r="B2672">
            <v>58633</v>
          </cell>
          <cell r="C2672" t="str">
            <v>NH</v>
          </cell>
          <cell r="D2672" t="str">
            <v>Retail Power Marketer</v>
          </cell>
          <cell r="E2672">
            <v>8.8502787321910591E-3</v>
          </cell>
          <cell r="F2672">
            <v>1</v>
          </cell>
          <cell r="G2672">
            <v>7066.243833685694</v>
          </cell>
          <cell r="H2672">
            <v>7066.243833685694</v>
          </cell>
          <cell r="I2672">
            <v>11.608880937499999</v>
          </cell>
          <cell r="J2672">
            <v>995</v>
          </cell>
          <cell r="K2672">
            <v>10027</v>
          </cell>
          <cell r="L2672">
            <v>1419</v>
          </cell>
          <cell r="M2672">
            <v>7.9517699750299195E-2</v>
          </cell>
          <cell r="N2672">
            <v>7.9517699750299195E-2</v>
          </cell>
          <cell r="O2672">
            <v>12793.696284335816</v>
          </cell>
          <cell r="P2672">
            <v>34442.047493435988</v>
          </cell>
          <cell r="Q2672">
            <v>55043.548787639258</v>
          </cell>
          <cell r="R2672">
            <v>70252.80869982345</v>
          </cell>
          <cell r="S2672">
            <v>149492.78336562839</v>
          </cell>
          <cell r="T2672">
            <v>1364.1006830643601</v>
          </cell>
          <cell r="U2672">
            <v>1576.8944830441581</v>
          </cell>
          <cell r="V2672">
            <v>1662.5826303481554</v>
          </cell>
          <cell r="W2672">
            <v>1717.2690671965665</v>
          </cell>
          <cell r="X2672">
            <v>1857.0614373714686</v>
          </cell>
          <cell r="Y2672">
            <v>541.83061657039252</v>
          </cell>
          <cell r="Z2672">
            <v>675.90914759077168</v>
          </cell>
          <cell r="AA2672">
            <v>775.33880190669856</v>
          </cell>
          <cell r="AB2672">
            <v>833.07080878847205</v>
          </cell>
          <cell r="AC2672">
            <v>1077.3447985796938</v>
          </cell>
          <cell r="AD2672">
            <v>647.71125268268304</v>
          </cell>
          <cell r="AE2672">
            <v>914.48080397427668</v>
          </cell>
          <cell r="AF2672">
            <v>1002.829304711908</v>
          </cell>
          <cell r="AG2672">
            <v>1036.0847194538014</v>
          </cell>
          <cell r="AH2672">
            <v>1132.1940677041075</v>
          </cell>
        </row>
        <row r="2673">
          <cell r="B2673">
            <v>58667</v>
          </cell>
          <cell r="C2673" t="str">
            <v>NH</v>
          </cell>
          <cell r="D2673" t="str">
            <v>Retail Power Marketer</v>
          </cell>
          <cell r="E2673">
            <v>8.8502787321910591E-3</v>
          </cell>
          <cell r="F2673">
            <v>1</v>
          </cell>
          <cell r="G2673">
            <v>9782.9033918663845</v>
          </cell>
          <cell r="H2673">
            <v>9782.9033918663845</v>
          </cell>
          <cell r="I2673">
            <v>11.608880937499999</v>
          </cell>
          <cell r="J2673">
            <v>121939.5</v>
          </cell>
          <cell r="K2673">
            <v>1026207</v>
          </cell>
          <cell r="L2673">
            <v>104898</v>
          </cell>
          <cell r="M2673">
            <v>0.10458564333415919</v>
          </cell>
          <cell r="N2673">
            <v>0.10458564333415919</v>
          </cell>
          <cell r="O2673">
            <v>12793.696284335816</v>
          </cell>
          <cell r="P2673">
            <v>34442.047493435988</v>
          </cell>
          <cell r="Q2673">
            <v>55043.548787639258</v>
          </cell>
          <cell r="R2673">
            <v>70252.80869982345</v>
          </cell>
          <cell r="S2673">
            <v>149492.78336562839</v>
          </cell>
          <cell r="T2673">
            <v>1364.1006830643601</v>
          </cell>
          <cell r="U2673">
            <v>1576.8944830441581</v>
          </cell>
          <cell r="V2673">
            <v>1662.5826303481554</v>
          </cell>
          <cell r="W2673">
            <v>1717.2690671965665</v>
          </cell>
          <cell r="X2673">
            <v>1857.0614373714686</v>
          </cell>
          <cell r="Y2673">
            <v>541.83061657039252</v>
          </cell>
          <cell r="Z2673">
            <v>675.90914759077168</v>
          </cell>
          <cell r="AA2673">
            <v>775.33880190669856</v>
          </cell>
          <cell r="AB2673">
            <v>833.07080878847205</v>
          </cell>
          <cell r="AC2673">
            <v>1077.3447985796938</v>
          </cell>
          <cell r="AD2673">
            <v>647.71125268268304</v>
          </cell>
          <cell r="AE2673">
            <v>914.48080397427668</v>
          </cell>
          <cell r="AF2673">
            <v>1002.829304711908</v>
          </cell>
          <cell r="AG2673">
            <v>1036.0847194538014</v>
          </cell>
          <cell r="AH2673">
            <v>1132.1940677041075</v>
          </cell>
        </row>
        <row r="2674">
          <cell r="B2674">
            <v>58806</v>
          </cell>
          <cell r="C2674" t="str">
            <v>NH</v>
          </cell>
          <cell r="D2674" t="str">
            <v>Retail Power Marketer</v>
          </cell>
          <cell r="E2674">
            <v>8.8502787321910591E-3</v>
          </cell>
          <cell r="F2674">
            <v>0</v>
          </cell>
          <cell r="G2674">
            <v>0</v>
          </cell>
          <cell r="H2674">
            <v>5535.6445186262099</v>
          </cell>
          <cell r="I2674">
            <v>11.608880937499999</v>
          </cell>
          <cell r="J2674">
            <v>0</v>
          </cell>
          <cell r="K2674">
            <v>0</v>
          </cell>
          <cell r="L2674">
            <v>0</v>
          </cell>
          <cell r="M2674">
            <v>0</v>
          </cell>
          <cell r="N2674">
            <v>5.4159887859336467E-2</v>
          </cell>
          <cell r="O2674">
            <v>12793.696284335816</v>
          </cell>
          <cell r="P2674">
            <v>34442.047493435988</v>
          </cell>
          <cell r="Q2674">
            <v>55043.548787639258</v>
          </cell>
          <cell r="R2674">
            <v>70252.80869982345</v>
          </cell>
          <cell r="S2674">
            <v>149492.78336562839</v>
          </cell>
          <cell r="T2674">
            <v>1364.1006830643601</v>
          </cell>
          <cell r="U2674">
            <v>1576.8944830441581</v>
          </cell>
          <cell r="V2674">
            <v>1662.5826303481554</v>
          </cell>
          <cell r="W2674">
            <v>1717.2690671965665</v>
          </cell>
          <cell r="X2674">
            <v>1857.0614373714686</v>
          </cell>
          <cell r="Y2674">
            <v>541.83061657039252</v>
          </cell>
          <cell r="Z2674">
            <v>675.90914759077168</v>
          </cell>
          <cell r="AA2674">
            <v>775.33880190669856</v>
          </cell>
          <cell r="AB2674">
            <v>833.07080878847205</v>
          </cell>
          <cell r="AC2674">
            <v>1077.3447985796938</v>
          </cell>
          <cell r="AD2674">
            <v>647.71125268268304</v>
          </cell>
          <cell r="AE2674">
            <v>914.48080397427668</v>
          </cell>
          <cell r="AF2674">
            <v>1002.829304711908</v>
          </cell>
          <cell r="AG2674">
            <v>1036.0847194538014</v>
          </cell>
          <cell r="AH2674">
            <v>1132.1940677041075</v>
          </cell>
        </row>
        <row r="2675">
          <cell r="B2675">
            <v>58956</v>
          </cell>
          <cell r="C2675" t="str">
            <v>NH</v>
          </cell>
          <cell r="D2675" t="str">
            <v>Retail Power Marketer</v>
          </cell>
          <cell r="E2675">
            <v>8.8502787321910591E-3</v>
          </cell>
          <cell r="F2675">
            <v>1</v>
          </cell>
          <cell r="G2675">
            <v>7590.0026946914577</v>
          </cell>
          <cell r="H2675">
            <v>7590.0026946914577</v>
          </cell>
          <cell r="I2675">
            <v>11.608880937499999</v>
          </cell>
          <cell r="J2675">
            <v>86064.9</v>
          </cell>
          <cell r="K2675">
            <v>901328</v>
          </cell>
          <cell r="L2675">
            <v>118752</v>
          </cell>
          <cell r="M2675">
            <v>7.713281519149523E-2</v>
          </cell>
          <cell r="N2675">
            <v>7.713281519149523E-2</v>
          </cell>
          <cell r="O2675">
            <v>12793.696284335816</v>
          </cell>
          <cell r="P2675">
            <v>34442.047493435988</v>
          </cell>
          <cell r="Q2675">
            <v>55043.548787639258</v>
          </cell>
          <cell r="R2675">
            <v>70252.80869982345</v>
          </cell>
          <cell r="S2675">
            <v>149492.78336562839</v>
          </cell>
          <cell r="T2675">
            <v>1364.1006830643601</v>
          </cell>
          <cell r="U2675">
            <v>1576.8944830441581</v>
          </cell>
          <cell r="V2675">
            <v>1662.5826303481554</v>
          </cell>
          <cell r="W2675">
            <v>1717.2690671965665</v>
          </cell>
          <cell r="X2675">
            <v>1857.0614373714686</v>
          </cell>
          <cell r="Y2675">
            <v>541.83061657039252</v>
          </cell>
          <cell r="Z2675">
            <v>675.90914759077168</v>
          </cell>
          <cell r="AA2675">
            <v>775.33880190669856</v>
          </cell>
          <cell r="AB2675">
            <v>833.07080878847205</v>
          </cell>
          <cell r="AC2675">
            <v>1077.3447985796938</v>
          </cell>
          <cell r="AD2675">
            <v>647.71125268268304</v>
          </cell>
          <cell r="AE2675">
            <v>914.48080397427668</v>
          </cell>
          <cell r="AF2675">
            <v>1002.829304711908</v>
          </cell>
          <cell r="AG2675">
            <v>1036.0847194538014</v>
          </cell>
          <cell r="AH2675">
            <v>1132.1940677041075</v>
          </cell>
        </row>
        <row r="2676">
          <cell r="B2676">
            <v>58974</v>
          </cell>
          <cell r="C2676" t="str">
            <v>NH</v>
          </cell>
          <cell r="D2676" t="str">
            <v>Retail Power Marketer</v>
          </cell>
          <cell r="E2676">
            <v>8.8502787321910591E-3</v>
          </cell>
          <cell r="F2676">
            <v>1</v>
          </cell>
          <cell r="G2676">
            <v>9034.5905038555993</v>
          </cell>
          <cell r="H2676">
            <v>9034.5905038555993</v>
          </cell>
          <cell r="I2676">
            <v>11.608880937499999</v>
          </cell>
          <cell r="J2676">
            <v>99094.200000000012</v>
          </cell>
          <cell r="K2676">
            <v>945497</v>
          </cell>
          <cell r="L2676">
            <v>104653</v>
          </cell>
          <cell r="M2676">
            <v>8.9387221111197346E-2</v>
          </cell>
          <cell r="N2676">
            <v>8.9387221111197346E-2</v>
          </cell>
          <cell r="O2676">
            <v>12793.696284335816</v>
          </cell>
          <cell r="P2676">
            <v>34442.047493435988</v>
          </cell>
          <cell r="Q2676">
            <v>55043.548787639258</v>
          </cell>
          <cell r="R2676">
            <v>70252.80869982345</v>
          </cell>
          <cell r="S2676">
            <v>149492.78336562839</v>
          </cell>
          <cell r="T2676">
            <v>1364.1006830643601</v>
          </cell>
          <cell r="U2676">
            <v>1576.8944830441581</v>
          </cell>
          <cell r="V2676">
            <v>1662.5826303481554</v>
          </cell>
          <cell r="W2676">
            <v>1717.2690671965665</v>
          </cell>
          <cell r="X2676">
            <v>1857.0614373714686</v>
          </cell>
          <cell r="Y2676">
            <v>541.83061657039252</v>
          </cell>
          <cell r="Z2676">
            <v>675.90914759077168</v>
          </cell>
          <cell r="AA2676">
            <v>775.33880190669856</v>
          </cell>
          <cell r="AB2676">
            <v>833.07080878847205</v>
          </cell>
          <cell r="AC2676">
            <v>1077.3447985796938</v>
          </cell>
          <cell r="AD2676">
            <v>647.71125268268304</v>
          </cell>
          <cell r="AE2676">
            <v>914.48080397427668</v>
          </cell>
          <cell r="AF2676">
            <v>1002.829304711908</v>
          </cell>
          <cell r="AG2676">
            <v>1036.0847194538014</v>
          </cell>
          <cell r="AH2676">
            <v>1132.1940677041075</v>
          </cell>
        </row>
        <row r="2677">
          <cell r="B2677">
            <v>59012</v>
          </cell>
          <cell r="C2677" t="str">
            <v>NH</v>
          </cell>
          <cell r="D2677" t="str">
            <v>Retail Power Marketer</v>
          </cell>
          <cell r="E2677">
            <v>8.8502787321910591E-3</v>
          </cell>
          <cell r="F2677">
            <v>1</v>
          </cell>
          <cell r="G2677">
            <v>10778.538812785388</v>
          </cell>
          <cell r="H2677">
            <v>10778.538812785388</v>
          </cell>
          <cell r="I2677">
            <v>11.608880937499999</v>
          </cell>
          <cell r="J2677">
            <v>646</v>
          </cell>
          <cell r="K2677">
            <v>4721</v>
          </cell>
          <cell r="L2677">
            <v>438</v>
          </cell>
          <cell r="M2677">
            <v>0.12391097686771871</v>
          </cell>
          <cell r="N2677">
            <v>0.12391097686771871</v>
          </cell>
          <cell r="O2677">
            <v>12793.696284335816</v>
          </cell>
          <cell r="P2677">
            <v>34442.047493435988</v>
          </cell>
          <cell r="Q2677">
            <v>55043.548787639258</v>
          </cell>
          <cell r="R2677">
            <v>70252.80869982345</v>
          </cell>
          <cell r="S2677">
            <v>149492.78336562839</v>
          </cell>
          <cell r="T2677">
            <v>1364.1006830643601</v>
          </cell>
          <cell r="U2677">
            <v>1576.8944830441581</v>
          </cell>
          <cell r="V2677">
            <v>1662.5826303481554</v>
          </cell>
          <cell r="W2677">
            <v>1717.2690671965665</v>
          </cell>
          <cell r="X2677">
            <v>1857.0614373714686</v>
          </cell>
          <cell r="Y2677">
            <v>541.83061657039252</v>
          </cell>
          <cell r="Z2677">
            <v>675.90914759077168</v>
          </cell>
          <cell r="AA2677">
            <v>775.33880190669856</v>
          </cell>
          <cell r="AB2677">
            <v>833.07080878847205</v>
          </cell>
          <cell r="AC2677">
            <v>1077.3447985796938</v>
          </cell>
          <cell r="AD2677">
            <v>647.71125268268304</v>
          </cell>
          <cell r="AE2677">
            <v>914.48080397427668</v>
          </cell>
          <cell r="AF2677">
            <v>1002.829304711908</v>
          </cell>
          <cell r="AG2677">
            <v>1036.0847194538014</v>
          </cell>
          <cell r="AH2677">
            <v>1132.1940677041075</v>
          </cell>
        </row>
        <row r="2678">
          <cell r="B2678">
            <v>59059</v>
          </cell>
          <cell r="C2678" t="str">
            <v>NH</v>
          </cell>
          <cell r="D2678" t="str">
            <v>Retail Power Marketer</v>
          </cell>
          <cell r="E2678">
            <v>8.8502787321910591E-3</v>
          </cell>
          <cell r="F2678">
            <v>1</v>
          </cell>
          <cell r="G2678">
            <v>8453.9415703142477</v>
          </cell>
          <cell r="H2678">
            <v>8453.9415703142477</v>
          </cell>
          <cell r="I2678">
            <v>11.608880937499999</v>
          </cell>
          <cell r="J2678">
            <v>62387.1</v>
          </cell>
          <cell r="K2678">
            <v>642694</v>
          </cell>
          <cell r="L2678">
            <v>76023</v>
          </cell>
          <cell r="M2678">
            <v>8.0592936193369241E-2</v>
          </cell>
          <cell r="N2678">
            <v>8.0592936193369241E-2</v>
          </cell>
          <cell r="O2678">
            <v>12793.696284335816</v>
          </cell>
          <cell r="P2678">
            <v>34442.047493435988</v>
          </cell>
          <cell r="Q2678">
            <v>55043.548787639258</v>
          </cell>
          <cell r="R2678">
            <v>70252.80869982345</v>
          </cell>
          <cell r="S2678">
            <v>149492.78336562839</v>
          </cell>
          <cell r="T2678">
            <v>1364.1006830643601</v>
          </cell>
          <cell r="U2678">
            <v>1576.8944830441581</v>
          </cell>
          <cell r="V2678">
            <v>1662.5826303481554</v>
          </cell>
          <cell r="W2678">
            <v>1717.2690671965665</v>
          </cell>
          <cell r="X2678">
            <v>1857.0614373714686</v>
          </cell>
          <cell r="Y2678">
            <v>541.83061657039252</v>
          </cell>
          <cell r="Z2678">
            <v>675.90914759077168</v>
          </cell>
          <cell r="AA2678">
            <v>775.33880190669856</v>
          </cell>
          <cell r="AB2678">
            <v>833.07080878847205</v>
          </cell>
          <cell r="AC2678">
            <v>1077.3447985796938</v>
          </cell>
          <cell r="AD2678">
            <v>647.71125268268304</v>
          </cell>
          <cell r="AE2678">
            <v>914.48080397427668</v>
          </cell>
          <cell r="AF2678">
            <v>1002.829304711908</v>
          </cell>
          <cell r="AG2678">
            <v>1036.0847194538014</v>
          </cell>
          <cell r="AH2678">
            <v>1132.1940677041075</v>
          </cell>
        </row>
        <row r="2679">
          <cell r="B2679">
            <v>59062</v>
          </cell>
          <cell r="C2679" t="str">
            <v>NH</v>
          </cell>
          <cell r="D2679" t="str">
            <v>Retail Power Marketer</v>
          </cell>
          <cell r="E2679">
            <v>8.8502787321910591E-3</v>
          </cell>
          <cell r="F2679">
            <v>1</v>
          </cell>
          <cell r="G2679">
            <v>11693.650793650793</v>
          </cell>
          <cell r="H2679">
            <v>11693.650793650793</v>
          </cell>
          <cell r="I2679">
            <v>11.608880937499999</v>
          </cell>
          <cell r="J2679">
            <v>1792.1</v>
          </cell>
          <cell r="K2679">
            <v>14734</v>
          </cell>
          <cell r="L2679">
            <v>1260</v>
          </cell>
          <cell r="M2679">
            <v>0.10971723362460975</v>
          </cell>
          <cell r="N2679">
            <v>0.10971723362460975</v>
          </cell>
          <cell r="O2679">
            <v>12793.696284335816</v>
          </cell>
          <cell r="P2679">
            <v>34442.047493435988</v>
          </cell>
          <cell r="Q2679">
            <v>55043.548787639258</v>
          </cell>
          <cell r="R2679">
            <v>70252.80869982345</v>
          </cell>
          <cell r="S2679">
            <v>149492.78336562839</v>
          </cell>
          <cell r="T2679">
            <v>1364.1006830643601</v>
          </cell>
          <cell r="U2679">
            <v>1576.8944830441581</v>
          </cell>
          <cell r="V2679">
            <v>1662.5826303481554</v>
          </cell>
          <cell r="W2679">
            <v>1717.2690671965665</v>
          </cell>
          <cell r="X2679">
            <v>1857.0614373714686</v>
          </cell>
          <cell r="Y2679">
            <v>541.83061657039252</v>
          </cell>
          <cell r="Z2679">
            <v>675.90914759077168</v>
          </cell>
          <cell r="AA2679">
            <v>775.33880190669856</v>
          </cell>
          <cell r="AB2679">
            <v>833.07080878847205</v>
          </cell>
          <cell r="AC2679">
            <v>1077.3447985796938</v>
          </cell>
          <cell r="AD2679">
            <v>647.71125268268304</v>
          </cell>
          <cell r="AE2679">
            <v>914.48080397427668</v>
          </cell>
          <cell r="AF2679">
            <v>1002.829304711908</v>
          </cell>
          <cell r="AG2679">
            <v>1036.0847194538014</v>
          </cell>
          <cell r="AH2679">
            <v>1132.1940677041075</v>
          </cell>
        </row>
        <row r="2680">
          <cell r="B2680">
            <v>59472</v>
          </cell>
          <cell r="C2680" t="str">
            <v>NH</v>
          </cell>
          <cell r="D2680" t="str">
            <v>Retail Power Marketer</v>
          </cell>
          <cell r="E2680">
            <v>8.8502787321910591E-3</v>
          </cell>
          <cell r="F2680">
            <v>1</v>
          </cell>
          <cell r="G2680">
            <v>1247.8632478632478</v>
          </cell>
          <cell r="H2680">
            <v>1247.8632478632478</v>
          </cell>
          <cell r="I2680">
            <v>11.608880937499999</v>
          </cell>
          <cell r="J2680">
            <v>27.5</v>
          </cell>
          <cell r="K2680">
            <v>146</v>
          </cell>
          <cell r="L2680">
            <v>117</v>
          </cell>
          <cell r="M2680">
            <v>7.6720076464041123E-2</v>
          </cell>
          <cell r="N2680">
            <v>7.6720076464041123E-2</v>
          </cell>
          <cell r="O2680">
            <v>12793.696284335816</v>
          </cell>
          <cell r="P2680">
            <v>34442.047493435988</v>
          </cell>
          <cell r="Q2680">
            <v>55043.548787639258</v>
          </cell>
          <cell r="R2680">
            <v>70252.80869982345</v>
          </cell>
          <cell r="S2680">
            <v>149492.78336562839</v>
          </cell>
          <cell r="T2680">
            <v>1364.1006830643601</v>
          </cell>
          <cell r="U2680">
            <v>1576.8944830441581</v>
          </cell>
          <cell r="V2680">
            <v>1662.5826303481554</v>
          </cell>
          <cell r="W2680">
            <v>1717.2690671965665</v>
          </cell>
          <cell r="X2680">
            <v>1857.0614373714686</v>
          </cell>
          <cell r="Y2680">
            <v>541.83061657039252</v>
          </cell>
          <cell r="Z2680">
            <v>675.90914759077168</v>
          </cell>
          <cell r="AA2680">
            <v>775.33880190669856</v>
          </cell>
          <cell r="AB2680">
            <v>833.07080878847205</v>
          </cell>
          <cell r="AC2680">
            <v>1077.3447985796938</v>
          </cell>
          <cell r="AD2680">
            <v>647.71125268268304</v>
          </cell>
          <cell r="AE2680">
            <v>914.48080397427668</v>
          </cell>
          <cell r="AF2680">
            <v>1002.829304711908</v>
          </cell>
          <cell r="AG2680">
            <v>1036.0847194538014</v>
          </cell>
          <cell r="AH2680">
            <v>1132.1940677041075</v>
          </cell>
        </row>
        <row r="2681">
          <cell r="B2681">
            <v>59619</v>
          </cell>
          <cell r="C2681" t="str">
            <v>NH</v>
          </cell>
          <cell r="D2681" t="str">
            <v>Retail Power Marketer</v>
          </cell>
          <cell r="E2681">
            <v>8.8502787321910591E-3</v>
          </cell>
          <cell r="F2681">
            <v>0</v>
          </cell>
          <cell r="G2681">
            <v>0</v>
          </cell>
          <cell r="H2681">
            <v>5535.6445186262099</v>
          </cell>
          <cell r="I2681">
            <v>11.608880937499999</v>
          </cell>
          <cell r="J2681">
            <v>0</v>
          </cell>
          <cell r="K2681">
            <v>0</v>
          </cell>
          <cell r="L2681">
            <v>0</v>
          </cell>
          <cell r="M2681">
            <v>0</v>
          </cell>
          <cell r="N2681">
            <v>5.4159887859336467E-2</v>
          </cell>
          <cell r="O2681">
            <v>12793.696284335816</v>
          </cell>
          <cell r="P2681">
            <v>34442.047493435988</v>
          </cell>
          <cell r="Q2681">
            <v>55043.548787639258</v>
          </cell>
          <cell r="R2681">
            <v>70252.80869982345</v>
          </cell>
          <cell r="S2681">
            <v>149492.78336562839</v>
          </cell>
          <cell r="T2681">
            <v>1364.1006830643601</v>
          </cell>
          <cell r="U2681">
            <v>1576.8944830441581</v>
          </cell>
          <cell r="V2681">
            <v>1662.5826303481554</v>
          </cell>
          <cell r="W2681">
            <v>1717.2690671965665</v>
          </cell>
          <cell r="X2681">
            <v>1857.0614373714686</v>
          </cell>
          <cell r="Y2681">
            <v>541.83061657039252</v>
          </cell>
          <cell r="Z2681">
            <v>675.90914759077168</v>
          </cell>
          <cell r="AA2681">
            <v>775.33880190669856</v>
          </cell>
          <cell r="AB2681">
            <v>833.07080878847205</v>
          </cell>
          <cell r="AC2681">
            <v>1077.3447985796938</v>
          </cell>
          <cell r="AD2681">
            <v>647.71125268268304</v>
          </cell>
          <cell r="AE2681">
            <v>914.48080397427668</v>
          </cell>
          <cell r="AF2681">
            <v>1002.829304711908</v>
          </cell>
          <cell r="AG2681">
            <v>1036.0847194538014</v>
          </cell>
          <cell r="AH2681">
            <v>1132.1940677041075</v>
          </cell>
        </row>
        <row r="2682">
          <cell r="B2682">
            <v>59793</v>
          </cell>
          <cell r="C2682" t="str">
            <v>NH</v>
          </cell>
          <cell r="D2682" t="str">
            <v>Retail Power Marketer</v>
          </cell>
          <cell r="E2682">
            <v>8.8502787321910591E-3</v>
          </cell>
          <cell r="F2682">
            <v>1</v>
          </cell>
          <cell r="G2682">
            <v>8351.7312421080605</v>
          </cell>
          <cell r="H2682">
            <v>8351.7312421080605</v>
          </cell>
          <cell r="I2682">
            <v>11.608880937499999</v>
          </cell>
          <cell r="J2682">
            <v>26989.5</v>
          </cell>
          <cell r="K2682">
            <v>251337</v>
          </cell>
          <cell r="L2682">
            <v>30094</v>
          </cell>
          <cell r="M2682">
            <v>9.0703748532060549E-2</v>
          </cell>
          <cell r="N2682">
            <v>9.0703748532060549E-2</v>
          </cell>
          <cell r="O2682">
            <v>12793.696284335816</v>
          </cell>
          <cell r="P2682">
            <v>34442.047493435988</v>
          </cell>
          <cell r="Q2682">
            <v>55043.548787639258</v>
          </cell>
          <cell r="R2682">
            <v>70252.80869982345</v>
          </cell>
          <cell r="S2682">
            <v>149492.78336562839</v>
          </cell>
          <cell r="T2682">
            <v>1364.1006830643601</v>
          </cell>
          <cell r="U2682">
            <v>1576.8944830441581</v>
          </cell>
          <cell r="V2682">
            <v>1662.5826303481554</v>
          </cell>
          <cell r="W2682">
            <v>1717.2690671965665</v>
          </cell>
          <cell r="X2682">
            <v>1857.0614373714686</v>
          </cell>
          <cell r="Y2682">
            <v>541.83061657039252</v>
          </cell>
          <cell r="Z2682">
            <v>675.90914759077168</v>
          </cell>
          <cell r="AA2682">
            <v>775.33880190669856</v>
          </cell>
          <cell r="AB2682">
            <v>833.07080878847205</v>
          </cell>
          <cell r="AC2682">
            <v>1077.3447985796938</v>
          </cell>
          <cell r="AD2682">
            <v>647.71125268268304</v>
          </cell>
          <cell r="AE2682">
            <v>914.48080397427668</v>
          </cell>
          <cell r="AF2682">
            <v>1002.829304711908</v>
          </cell>
          <cell r="AG2682">
            <v>1036.0847194538014</v>
          </cell>
          <cell r="AH2682">
            <v>1132.1940677041075</v>
          </cell>
        </row>
        <row r="2683">
          <cell r="B2683">
            <v>61200</v>
          </cell>
          <cell r="C2683" t="str">
            <v>NH</v>
          </cell>
          <cell r="D2683" t="str">
            <v>Retail Power Marketer</v>
          </cell>
          <cell r="E2683">
            <v>8.8502787321910591E-3</v>
          </cell>
          <cell r="F2683">
            <v>1</v>
          </cell>
          <cell r="G2683">
            <v>8157.1841851494701</v>
          </cell>
          <cell r="H2683">
            <v>8157.1841851494701</v>
          </cell>
          <cell r="I2683">
            <v>11.608880937499999</v>
          </cell>
          <cell r="J2683">
            <v>1077</v>
          </cell>
          <cell r="K2683">
            <v>8459</v>
          </cell>
          <cell r="L2683">
            <v>1037</v>
          </cell>
          <cell r="M2683">
            <v>0.11024223733464358</v>
          </cell>
          <cell r="N2683">
            <v>0.11024223733464358</v>
          </cell>
          <cell r="O2683">
            <v>12793.696284335816</v>
          </cell>
          <cell r="P2683">
            <v>34442.047493435988</v>
          </cell>
          <cell r="Q2683">
            <v>55043.548787639258</v>
          </cell>
          <cell r="R2683">
            <v>70252.80869982345</v>
          </cell>
          <cell r="S2683">
            <v>149492.78336562839</v>
          </cell>
          <cell r="T2683">
            <v>1364.1006830643601</v>
          </cell>
          <cell r="U2683">
            <v>1576.8944830441581</v>
          </cell>
          <cell r="V2683">
            <v>1662.5826303481554</v>
          </cell>
          <cell r="W2683">
            <v>1717.2690671965665</v>
          </cell>
          <cell r="X2683">
            <v>1857.0614373714686</v>
          </cell>
          <cell r="Y2683">
            <v>541.83061657039252</v>
          </cell>
          <cell r="Z2683">
            <v>675.90914759077168</v>
          </cell>
          <cell r="AA2683">
            <v>775.33880190669856</v>
          </cell>
          <cell r="AB2683">
            <v>833.07080878847205</v>
          </cell>
          <cell r="AC2683">
            <v>1077.3447985796938</v>
          </cell>
          <cell r="AD2683">
            <v>647.71125268268304</v>
          </cell>
          <cell r="AE2683">
            <v>914.48080397427668</v>
          </cell>
          <cell r="AF2683">
            <v>1002.829304711908</v>
          </cell>
          <cell r="AG2683">
            <v>1036.0847194538014</v>
          </cell>
          <cell r="AH2683">
            <v>1132.1940677041075</v>
          </cell>
        </row>
        <row r="2684">
          <cell r="B2684">
            <v>44388</v>
          </cell>
          <cell r="C2684" t="str">
            <v>NH</v>
          </cell>
          <cell r="D2684" t="str">
            <v>Transmission</v>
          </cell>
          <cell r="E2684">
            <v>8.8502787321910591E-3</v>
          </cell>
          <cell r="F2684">
            <v>0</v>
          </cell>
          <cell r="G2684">
            <v>0</v>
          </cell>
          <cell r="H2684">
            <v>0</v>
          </cell>
          <cell r="I2684">
            <v>11.608880937499999</v>
          </cell>
          <cell r="J2684">
            <v>0</v>
          </cell>
          <cell r="K2684">
            <v>0</v>
          </cell>
          <cell r="L2684">
            <v>0</v>
          </cell>
          <cell r="M2684">
            <v>0</v>
          </cell>
          <cell r="N2684">
            <v>0</v>
          </cell>
          <cell r="O2684">
            <v>12793.696284335816</v>
          </cell>
          <cell r="P2684">
            <v>34442.047493435988</v>
          </cell>
          <cell r="Q2684">
            <v>55043.548787639258</v>
          </cell>
          <cell r="R2684">
            <v>70252.80869982345</v>
          </cell>
          <cell r="S2684">
            <v>149492.78336562839</v>
          </cell>
          <cell r="T2684">
            <v>1364.1006830643601</v>
          </cell>
          <cell r="U2684">
            <v>1576.8944830441581</v>
          </cell>
          <cell r="V2684">
            <v>1662.5826303481554</v>
          </cell>
          <cell r="W2684">
            <v>1717.2690671965665</v>
          </cell>
          <cell r="X2684">
            <v>1857.0614373714686</v>
          </cell>
          <cell r="Y2684">
            <v>541.83061657039252</v>
          </cell>
          <cell r="Z2684">
            <v>675.90914759077168</v>
          </cell>
          <cell r="AA2684">
            <v>775.33880190669856</v>
          </cell>
          <cell r="AB2684">
            <v>833.07080878847205</v>
          </cell>
          <cell r="AC2684">
            <v>1077.3447985796938</v>
          </cell>
          <cell r="AD2684">
            <v>647.71125268268304</v>
          </cell>
          <cell r="AE2684">
            <v>914.48080397427668</v>
          </cell>
          <cell r="AF2684">
            <v>1002.829304711908</v>
          </cell>
          <cell r="AG2684">
            <v>1036.0847194538014</v>
          </cell>
          <cell r="AH2684">
            <v>1132.1940677041075</v>
          </cell>
        </row>
        <row r="2685">
          <cell r="B2685">
            <v>59810</v>
          </cell>
          <cell r="C2685" t="str">
            <v>NJ</v>
          </cell>
          <cell r="D2685" t="str">
            <v>Retail Power Marketer</v>
          </cell>
          <cell r="E2685">
            <v>9.7511912824343443E-3</v>
          </cell>
          <cell r="F2685">
            <v>1</v>
          </cell>
          <cell r="G2685">
            <v>7506.1913696060037</v>
          </cell>
          <cell r="H2685">
            <v>7506.1913696060037</v>
          </cell>
          <cell r="I2685">
            <v>11.608880937499999</v>
          </cell>
          <cell r="J2685">
            <v>6606.7999999999993</v>
          </cell>
          <cell r="K2685">
            <v>60012</v>
          </cell>
          <cell r="L2685">
            <v>7995</v>
          </cell>
          <cell r="M2685">
            <v>9.1532426229025007E-2</v>
          </cell>
          <cell r="N2685">
            <v>9.1532426229025007E-2</v>
          </cell>
          <cell r="O2685">
            <v>14094.598591463771</v>
          </cell>
          <cell r="P2685">
            <v>38427.581114848734</v>
          </cell>
          <cell r="Q2685">
            <v>61395.739043940099</v>
          </cell>
          <cell r="R2685">
            <v>79890.829051283596</v>
          </cell>
          <cell r="S2685">
            <v>180514.91294135223</v>
          </cell>
          <cell r="T2685">
            <v>1120.8077807199186</v>
          </cell>
          <cell r="U2685">
            <v>1267.6620868857681</v>
          </cell>
          <cell r="V2685">
            <v>1339.1686705564175</v>
          </cell>
          <cell r="W2685">
            <v>1387.823973452676</v>
          </cell>
          <cell r="X2685">
            <v>1541.9490667244313</v>
          </cell>
          <cell r="Y2685">
            <v>561.63146862745066</v>
          </cell>
          <cell r="Z2685">
            <v>670.87058629309092</v>
          </cell>
          <cell r="AA2685">
            <v>725.20814730678387</v>
          </cell>
          <cell r="AB2685">
            <v>767.81771012168269</v>
          </cell>
          <cell r="AC2685">
            <v>860.18169503913714</v>
          </cell>
          <cell r="AD2685">
            <v>85.363692558025491</v>
          </cell>
          <cell r="AE2685">
            <v>151.2468773438234</v>
          </cell>
          <cell r="AF2685">
            <v>171.42938681086616</v>
          </cell>
          <cell r="AG2685">
            <v>177.74194640537448</v>
          </cell>
          <cell r="AH2685">
            <v>186.93915181844861</v>
          </cell>
        </row>
        <row r="2686">
          <cell r="B2686">
            <v>963</v>
          </cell>
          <cell r="C2686" t="str">
            <v>NJ</v>
          </cell>
          <cell r="D2686" t="str">
            <v>Investor Owned</v>
          </cell>
          <cell r="E2686">
            <v>9.7511912824343443E-3</v>
          </cell>
          <cell r="F2686">
            <v>1</v>
          </cell>
          <cell r="G2686">
            <v>8115.3201670822236</v>
          </cell>
          <cell r="H2686">
            <v>8115.3201670822236</v>
          </cell>
          <cell r="I2686">
            <v>11.608880937499999</v>
          </cell>
          <cell r="J2686">
            <v>693076</v>
          </cell>
          <cell r="K2686">
            <v>4029435</v>
          </cell>
          <cell r="L2686">
            <v>496522</v>
          </cell>
          <cell r="M2686">
            <v>0.15483739596985868</v>
          </cell>
          <cell r="N2686">
            <v>0.15483739596985868</v>
          </cell>
          <cell r="O2686">
            <v>14094.598591463771</v>
          </cell>
          <cell r="P2686">
            <v>38427.581114848734</v>
          </cell>
          <cell r="Q2686">
            <v>61395.739043940099</v>
          </cell>
          <cell r="R2686">
            <v>79890.829051283596</v>
          </cell>
          <cell r="S2686">
            <v>180514.91294135223</v>
          </cell>
          <cell r="T2686">
            <v>1120.8077807199186</v>
          </cell>
          <cell r="U2686">
            <v>1267.6620868857681</v>
          </cell>
          <cell r="V2686">
            <v>1339.1686705564175</v>
          </cell>
          <cell r="W2686">
            <v>1387.823973452676</v>
          </cell>
          <cell r="X2686">
            <v>1541.9490667244313</v>
          </cell>
          <cell r="Y2686">
            <v>561.63146862745066</v>
          </cell>
          <cell r="Z2686">
            <v>670.87058629309092</v>
          </cell>
          <cell r="AA2686">
            <v>725.20814730678387</v>
          </cell>
          <cell r="AB2686">
            <v>767.81771012168269</v>
          </cell>
          <cell r="AC2686">
            <v>860.18169503913714</v>
          </cell>
          <cell r="AD2686">
            <v>85.363692558025491</v>
          </cell>
          <cell r="AE2686">
            <v>151.2468773438234</v>
          </cell>
          <cell r="AF2686">
            <v>171.42938681086616</v>
          </cell>
          <cell r="AG2686">
            <v>177.74194640537448</v>
          </cell>
          <cell r="AH2686">
            <v>186.93915181844861</v>
          </cell>
        </row>
        <row r="2687">
          <cell r="B2687">
            <v>15477</v>
          </cell>
          <cell r="C2687" t="str">
            <v>NJ</v>
          </cell>
          <cell r="D2687" t="str">
            <v>Investor Owned</v>
          </cell>
          <cell r="E2687">
            <v>0.20872717604990235</v>
          </cell>
          <cell r="F2687">
            <v>1</v>
          </cell>
          <cell r="G2687">
            <v>7064.3310088048784</v>
          </cell>
          <cell r="H2687">
            <v>7064.3310088048784</v>
          </cell>
          <cell r="I2687">
            <v>11.608880937499999</v>
          </cell>
          <cell r="J2687">
            <v>2205848</v>
          </cell>
          <cell r="K2687">
            <v>13964381</v>
          </cell>
          <cell r="L2687">
            <v>1976745</v>
          </cell>
          <cell r="M2687">
            <v>0.13824275002339301</v>
          </cell>
          <cell r="N2687">
            <v>0.13824275002339301</v>
          </cell>
          <cell r="O2687">
            <v>14094.598591463771</v>
          </cell>
          <cell r="P2687">
            <v>38427.581114848734</v>
          </cell>
          <cell r="Q2687">
            <v>61395.739043940099</v>
          </cell>
          <cell r="R2687">
            <v>79890.829051283596</v>
          </cell>
          <cell r="S2687">
            <v>180514.91294135223</v>
          </cell>
          <cell r="T2687">
            <v>1120.8077807199186</v>
          </cell>
          <cell r="U2687">
            <v>1267.6620868857681</v>
          </cell>
          <cell r="V2687">
            <v>1339.1686705564175</v>
          </cell>
          <cell r="W2687">
            <v>1387.823973452676</v>
          </cell>
          <cell r="X2687">
            <v>1541.9490667244313</v>
          </cell>
          <cell r="Y2687">
            <v>561.63146862745066</v>
          </cell>
          <cell r="Z2687">
            <v>670.87058629309092</v>
          </cell>
          <cell r="AA2687">
            <v>725.20814730678387</v>
          </cell>
          <cell r="AB2687">
            <v>767.81771012168269</v>
          </cell>
          <cell r="AC2687">
            <v>860.18169503913714</v>
          </cell>
          <cell r="AD2687">
            <v>85.363692558025491</v>
          </cell>
          <cell r="AE2687">
            <v>151.2468773438234</v>
          </cell>
          <cell r="AF2687">
            <v>171.42938681086616</v>
          </cell>
          <cell r="AG2687">
            <v>177.74194640537448</v>
          </cell>
          <cell r="AH2687">
            <v>186.93915181844861</v>
          </cell>
        </row>
        <row r="2688">
          <cell r="B2688">
            <v>9726</v>
          </cell>
          <cell r="C2688" t="str">
            <v>NJ</v>
          </cell>
          <cell r="D2688" t="str">
            <v>Investor Owned</v>
          </cell>
          <cell r="E2688">
            <v>9.7511912824343443E-3</v>
          </cell>
          <cell r="F2688">
            <v>1</v>
          </cell>
          <cell r="G2688">
            <v>9622.2333899729183</v>
          </cell>
          <cell r="H2688">
            <v>9622.2333899729183</v>
          </cell>
          <cell r="I2688">
            <v>11.608880937499999</v>
          </cell>
          <cell r="J2688">
            <v>1095302.8</v>
          </cell>
          <cell r="K2688">
            <v>9745754</v>
          </cell>
          <cell r="L2688">
            <v>1012837</v>
          </cell>
          <cell r="M2688">
            <v>9.7910120683824334E-2</v>
          </cell>
          <cell r="N2688">
            <v>9.7910120683824334E-2</v>
          </cell>
          <cell r="O2688">
            <v>14094.598591463771</v>
          </cell>
          <cell r="P2688">
            <v>38427.581114848734</v>
          </cell>
          <cell r="Q2688">
            <v>61395.739043940099</v>
          </cell>
          <cell r="R2688">
            <v>79890.829051283596</v>
          </cell>
          <cell r="S2688">
            <v>180514.91294135223</v>
          </cell>
          <cell r="T2688">
            <v>1120.8077807199186</v>
          </cell>
          <cell r="U2688">
            <v>1267.6620868857681</v>
          </cell>
          <cell r="V2688">
            <v>1339.1686705564175</v>
          </cell>
          <cell r="W2688">
            <v>1387.823973452676</v>
          </cell>
          <cell r="X2688">
            <v>1541.9490667244313</v>
          </cell>
          <cell r="Y2688">
            <v>561.63146862745066</v>
          </cell>
          <cell r="Z2688">
            <v>670.87058629309092</v>
          </cell>
          <cell r="AA2688">
            <v>725.20814730678387</v>
          </cell>
          <cell r="AB2688">
            <v>767.81771012168269</v>
          </cell>
          <cell r="AC2688">
            <v>860.18169503913714</v>
          </cell>
          <cell r="AD2688">
            <v>85.363692558025491</v>
          </cell>
          <cell r="AE2688">
            <v>151.2468773438234</v>
          </cell>
          <cell r="AF2688">
            <v>171.42938681086616</v>
          </cell>
          <cell r="AG2688">
            <v>177.74194640537448</v>
          </cell>
          <cell r="AH2688">
            <v>186.93915181844861</v>
          </cell>
        </row>
        <row r="2689">
          <cell r="B2689">
            <v>16213</v>
          </cell>
          <cell r="C2689" t="str">
            <v>NJ</v>
          </cell>
          <cell r="D2689" t="str">
            <v>Investor Owned</v>
          </cell>
          <cell r="E2689">
            <v>9.7511912824343443E-3</v>
          </cell>
          <cell r="F2689">
            <v>1</v>
          </cell>
          <cell r="G2689">
            <v>11431.851611005311</v>
          </cell>
          <cell r="H2689">
            <v>11431.851611005311</v>
          </cell>
          <cell r="I2689">
            <v>11.608880937499999</v>
          </cell>
          <cell r="J2689">
            <v>116265.60000000001</v>
          </cell>
          <cell r="K2689">
            <v>738349</v>
          </cell>
          <cell r="L2689">
            <v>64587</v>
          </cell>
          <cell r="M2689">
            <v>0.14528116985690542</v>
          </cell>
          <cell r="N2689">
            <v>0.14528116985690542</v>
          </cell>
          <cell r="O2689">
            <v>14094.598591463771</v>
          </cell>
          <cell r="P2689">
            <v>38427.581114848734</v>
          </cell>
          <cell r="Q2689">
            <v>61395.739043940099</v>
          </cell>
          <cell r="R2689">
            <v>79890.829051283596</v>
          </cell>
          <cell r="S2689">
            <v>180514.91294135223</v>
          </cell>
          <cell r="T2689">
            <v>1120.8077807199186</v>
          </cell>
          <cell r="U2689">
            <v>1267.6620868857681</v>
          </cell>
          <cell r="V2689">
            <v>1339.1686705564175</v>
          </cell>
          <cell r="W2689">
            <v>1387.823973452676</v>
          </cell>
          <cell r="X2689">
            <v>1541.9490667244313</v>
          </cell>
          <cell r="Y2689">
            <v>561.63146862745066</v>
          </cell>
          <cell r="Z2689">
            <v>670.87058629309092</v>
          </cell>
          <cell r="AA2689">
            <v>725.20814730678387</v>
          </cell>
          <cell r="AB2689">
            <v>767.81771012168269</v>
          </cell>
          <cell r="AC2689">
            <v>860.18169503913714</v>
          </cell>
          <cell r="AD2689">
            <v>85.363692558025491</v>
          </cell>
          <cell r="AE2689">
            <v>151.2468773438234</v>
          </cell>
          <cell r="AF2689">
            <v>171.42938681086616</v>
          </cell>
          <cell r="AG2689">
            <v>177.74194640537448</v>
          </cell>
          <cell r="AH2689">
            <v>186.93915181844861</v>
          </cell>
        </row>
        <row r="2690">
          <cell r="B2690">
            <v>7554</v>
          </cell>
          <cell r="C2690" t="str">
            <v>NJ</v>
          </cell>
          <cell r="D2690" t="str">
            <v>Retail Power Marketer</v>
          </cell>
          <cell r="E2690">
            <v>0.24375525703896048</v>
          </cell>
          <cell r="F2690">
            <v>1</v>
          </cell>
          <cell r="G2690">
            <v>9709.3130940654501</v>
          </cell>
          <cell r="H2690">
            <v>9709.3130940654501</v>
          </cell>
          <cell r="I2690">
            <v>11.608880937499999</v>
          </cell>
          <cell r="J2690">
            <v>606518.9</v>
          </cell>
          <cell r="K2690">
            <v>4613050</v>
          </cell>
          <cell r="L2690">
            <v>475116</v>
          </cell>
          <cell r="M2690">
            <v>0.11713120800641331</v>
          </cell>
          <cell r="N2690">
            <v>0.11713120800641331</v>
          </cell>
          <cell r="O2690">
            <v>14094.598591463771</v>
          </cell>
          <cell r="P2690">
            <v>38427.581114848734</v>
          </cell>
          <cell r="Q2690">
            <v>61395.739043940099</v>
          </cell>
          <cell r="R2690">
            <v>79890.829051283596</v>
          </cell>
          <cell r="S2690">
            <v>180514.91294135223</v>
          </cell>
          <cell r="T2690">
            <v>1120.8077807199186</v>
          </cell>
          <cell r="U2690">
            <v>1267.6620868857681</v>
          </cell>
          <cell r="V2690">
            <v>1339.1686705564175</v>
          </cell>
          <cell r="W2690">
            <v>1387.823973452676</v>
          </cell>
          <cell r="X2690">
            <v>1541.9490667244313</v>
          </cell>
          <cell r="Y2690">
            <v>561.63146862745066</v>
          </cell>
          <cell r="Z2690">
            <v>670.87058629309092</v>
          </cell>
          <cell r="AA2690">
            <v>725.20814730678387</v>
          </cell>
          <cell r="AB2690">
            <v>767.81771012168269</v>
          </cell>
          <cell r="AC2690">
            <v>860.18169503913714</v>
          </cell>
          <cell r="AD2690">
            <v>85.363692558025491</v>
          </cell>
          <cell r="AE2690">
            <v>151.2468773438234</v>
          </cell>
          <cell r="AF2690">
            <v>171.42938681086616</v>
          </cell>
          <cell r="AG2690">
            <v>177.74194640537448</v>
          </cell>
          <cell r="AH2690">
            <v>186.93915181844861</v>
          </cell>
        </row>
        <row r="2691">
          <cell r="B2691">
            <v>56212</v>
          </cell>
          <cell r="C2691" t="str">
            <v>NJ</v>
          </cell>
          <cell r="D2691" t="str">
            <v>Retail Power Marketer</v>
          </cell>
          <cell r="E2691">
            <v>9.7511912824343443E-3</v>
          </cell>
          <cell r="F2691">
            <v>1</v>
          </cell>
          <cell r="G2691">
            <v>10843.540962071409</v>
          </cell>
          <cell r="H2691">
            <v>10843.540962071409</v>
          </cell>
          <cell r="I2691">
            <v>11.608880937499999</v>
          </cell>
          <cell r="J2691">
            <v>751270</v>
          </cell>
          <cell r="K2691">
            <v>7528150</v>
          </cell>
          <cell r="L2691">
            <v>694252</v>
          </cell>
          <cell r="M2691">
            <v>8.6947807136752722E-2</v>
          </cell>
          <cell r="N2691">
            <v>8.6947807136752722E-2</v>
          </cell>
          <cell r="O2691">
            <v>14094.598591463771</v>
          </cell>
          <cell r="P2691">
            <v>38427.581114848734</v>
          </cell>
          <cell r="Q2691">
            <v>61395.739043940099</v>
          </cell>
          <cell r="R2691">
            <v>79890.829051283596</v>
          </cell>
          <cell r="S2691">
            <v>180514.91294135223</v>
          </cell>
          <cell r="T2691">
            <v>1120.8077807199186</v>
          </cell>
          <cell r="U2691">
            <v>1267.6620868857681</v>
          </cell>
          <cell r="V2691">
            <v>1339.1686705564175</v>
          </cell>
          <cell r="W2691">
            <v>1387.823973452676</v>
          </cell>
          <cell r="X2691">
            <v>1541.9490667244313</v>
          </cell>
          <cell r="Y2691">
            <v>561.63146862745066</v>
          </cell>
          <cell r="Z2691">
            <v>670.87058629309092</v>
          </cell>
          <cell r="AA2691">
            <v>725.20814730678387</v>
          </cell>
          <cell r="AB2691">
            <v>767.81771012168269</v>
          </cell>
          <cell r="AC2691">
            <v>860.18169503913714</v>
          </cell>
          <cell r="AD2691">
            <v>85.363692558025491</v>
          </cell>
          <cell r="AE2691">
            <v>151.2468773438234</v>
          </cell>
          <cell r="AF2691">
            <v>171.42938681086616</v>
          </cell>
          <cell r="AG2691">
            <v>177.74194640537448</v>
          </cell>
          <cell r="AH2691">
            <v>186.93915181844861</v>
          </cell>
        </row>
        <row r="2692">
          <cell r="B2692">
            <v>54820</v>
          </cell>
          <cell r="C2692" t="str">
            <v>NJ</v>
          </cell>
          <cell r="D2692" t="str">
            <v>Retail Power Marketer</v>
          </cell>
          <cell r="E2692">
            <v>9.7511912824343443E-3</v>
          </cell>
          <cell r="F2692">
            <v>1</v>
          </cell>
          <cell r="G2692">
            <v>10742.205023674709</v>
          </cell>
          <cell r="H2692">
            <v>10742.205023674709</v>
          </cell>
          <cell r="I2692">
            <v>11.608880937499999</v>
          </cell>
          <cell r="J2692">
            <v>1608538.1</v>
          </cell>
          <cell r="K2692">
            <v>13855006</v>
          </cell>
          <cell r="L2692">
            <v>1289773</v>
          </cell>
          <cell r="M2692">
            <v>0.10312981789247683</v>
          </cell>
          <cell r="N2692">
            <v>0.10312981789247683</v>
          </cell>
          <cell r="O2692">
            <v>14094.598591463771</v>
          </cell>
          <cell r="P2692">
            <v>38427.581114848734</v>
          </cell>
          <cell r="Q2692">
            <v>61395.739043940099</v>
          </cell>
          <cell r="R2692">
            <v>79890.829051283596</v>
          </cell>
          <cell r="S2692">
            <v>180514.91294135223</v>
          </cell>
          <cell r="T2692">
            <v>1120.8077807199186</v>
          </cell>
          <cell r="U2692">
            <v>1267.6620868857681</v>
          </cell>
          <cell r="V2692">
            <v>1339.1686705564175</v>
          </cell>
          <cell r="W2692">
            <v>1387.823973452676</v>
          </cell>
          <cell r="X2692">
            <v>1541.9490667244313</v>
          </cell>
          <cell r="Y2692">
            <v>561.63146862745066</v>
          </cell>
          <cell r="Z2692">
            <v>670.87058629309092</v>
          </cell>
          <cell r="AA2692">
            <v>725.20814730678387</v>
          </cell>
          <cell r="AB2692">
            <v>767.81771012168269</v>
          </cell>
          <cell r="AC2692">
            <v>860.18169503913714</v>
          </cell>
          <cell r="AD2692">
            <v>85.363692558025491</v>
          </cell>
          <cell r="AE2692">
            <v>151.2468773438234</v>
          </cell>
          <cell r="AF2692">
            <v>171.42938681086616</v>
          </cell>
          <cell r="AG2692">
            <v>177.74194640537448</v>
          </cell>
          <cell r="AH2692">
            <v>186.93915181844861</v>
          </cell>
        </row>
        <row r="2693">
          <cell r="B2693">
            <v>57313</v>
          </cell>
          <cell r="C2693" t="str">
            <v>NJ</v>
          </cell>
          <cell r="D2693" t="str">
            <v>Behind the Meter</v>
          </cell>
          <cell r="E2693">
            <v>9.7511912824343443E-3</v>
          </cell>
          <cell r="F2693">
            <v>1</v>
          </cell>
          <cell r="G2693">
            <v>7721.5259362642473</v>
          </cell>
          <cell r="H2693">
            <v>7721.5259362642473</v>
          </cell>
          <cell r="I2693">
            <v>11.608880937499999</v>
          </cell>
          <cell r="J2693">
            <v>380666.2</v>
          </cell>
          <cell r="K2693">
            <v>2489613</v>
          </cell>
          <cell r="L2693">
            <v>322425</v>
          </cell>
          <cell r="M2693">
            <v>0.13486042961886799</v>
          </cell>
          <cell r="N2693">
            <v>0.13486042961886799</v>
          </cell>
          <cell r="O2693">
            <v>14094.598591463771</v>
          </cell>
          <cell r="P2693">
            <v>38427.581114848734</v>
          </cell>
          <cell r="Q2693">
            <v>61395.739043940099</v>
          </cell>
          <cell r="R2693">
            <v>79890.829051283596</v>
          </cell>
          <cell r="S2693">
            <v>180514.91294135223</v>
          </cell>
          <cell r="T2693">
            <v>1120.8077807199186</v>
          </cell>
          <cell r="U2693">
            <v>1267.6620868857681</v>
          </cell>
          <cell r="V2693">
            <v>1339.1686705564175</v>
          </cell>
          <cell r="W2693">
            <v>1387.823973452676</v>
          </cell>
          <cell r="X2693">
            <v>1541.9490667244313</v>
          </cell>
          <cell r="Y2693">
            <v>561.63146862745066</v>
          </cell>
          <cell r="Z2693">
            <v>670.87058629309092</v>
          </cell>
          <cell r="AA2693">
            <v>725.20814730678387</v>
          </cell>
          <cell r="AB2693">
            <v>767.81771012168269</v>
          </cell>
          <cell r="AC2693">
            <v>860.18169503913714</v>
          </cell>
          <cell r="AD2693">
            <v>85.363692558025491</v>
          </cell>
          <cell r="AE2693">
            <v>151.2468773438234</v>
          </cell>
          <cell r="AF2693">
            <v>171.42938681086616</v>
          </cell>
          <cell r="AG2693">
            <v>177.74194640537448</v>
          </cell>
          <cell r="AH2693">
            <v>186.93915181844861</v>
          </cell>
        </row>
        <row r="2694">
          <cell r="B2694">
            <v>59086</v>
          </cell>
          <cell r="C2694" t="str">
            <v>NJ</v>
          </cell>
          <cell r="D2694" t="str">
            <v>Behind the Meter</v>
          </cell>
          <cell r="E2694">
            <v>9.7511912824343443E-3</v>
          </cell>
          <cell r="F2694">
            <v>0</v>
          </cell>
          <cell r="G2694">
            <v>0</v>
          </cell>
          <cell r="H2694">
            <v>4157.9646876664583</v>
          </cell>
          <cell r="I2694">
            <v>11.608880937499999</v>
          </cell>
          <cell r="J2694">
            <v>0</v>
          </cell>
          <cell r="K2694">
            <v>0</v>
          </cell>
          <cell r="L2694">
            <v>0</v>
          </cell>
          <cell r="M2694">
            <v>0</v>
          </cell>
          <cell r="N2694">
            <v>8.2161911367598844E-2</v>
          </cell>
          <cell r="O2694">
            <v>14094.598591463771</v>
          </cell>
          <cell r="P2694">
            <v>38427.581114848734</v>
          </cell>
          <cell r="Q2694">
            <v>61395.739043940099</v>
          </cell>
          <cell r="R2694">
            <v>79890.829051283596</v>
          </cell>
          <cell r="S2694">
            <v>180514.91294135223</v>
          </cell>
          <cell r="T2694">
            <v>1120.8077807199186</v>
          </cell>
          <cell r="U2694">
            <v>1267.6620868857681</v>
          </cell>
          <cell r="V2694">
            <v>1339.1686705564175</v>
          </cell>
          <cell r="W2694">
            <v>1387.823973452676</v>
          </cell>
          <cell r="X2694">
            <v>1541.9490667244313</v>
          </cell>
          <cell r="Y2694">
            <v>561.63146862745066</v>
          </cell>
          <cell r="Z2694">
            <v>670.87058629309092</v>
          </cell>
          <cell r="AA2694">
            <v>725.20814730678387</v>
          </cell>
          <cell r="AB2694">
            <v>767.81771012168269</v>
          </cell>
          <cell r="AC2694">
            <v>860.18169503913714</v>
          </cell>
          <cell r="AD2694">
            <v>85.363692558025491</v>
          </cell>
          <cell r="AE2694">
            <v>151.2468773438234</v>
          </cell>
          <cell r="AF2694">
            <v>171.42938681086616</v>
          </cell>
          <cell r="AG2694">
            <v>177.74194640537448</v>
          </cell>
          <cell r="AH2694">
            <v>186.93915181844861</v>
          </cell>
        </row>
        <row r="2695">
          <cell r="B2695">
            <v>59139</v>
          </cell>
          <cell r="C2695" t="str">
            <v>NJ</v>
          </cell>
          <cell r="D2695" t="str">
            <v>Behind the Meter</v>
          </cell>
          <cell r="E2695">
            <v>9.7511912824343443E-3</v>
          </cell>
          <cell r="F2695">
            <v>0</v>
          </cell>
          <cell r="G2695">
            <v>0</v>
          </cell>
          <cell r="H2695">
            <v>4157.9646876664583</v>
          </cell>
          <cell r="I2695">
            <v>11.608880937499999</v>
          </cell>
          <cell r="J2695">
            <v>0</v>
          </cell>
          <cell r="K2695">
            <v>0</v>
          </cell>
          <cell r="L2695">
            <v>0</v>
          </cell>
          <cell r="M2695">
            <v>0</v>
          </cell>
          <cell r="N2695">
            <v>8.2161911367598844E-2</v>
          </cell>
          <cell r="O2695">
            <v>14094.598591463771</v>
          </cell>
          <cell r="P2695">
            <v>38427.581114848734</v>
          </cell>
          <cell r="Q2695">
            <v>61395.739043940099</v>
          </cell>
          <cell r="R2695">
            <v>79890.829051283596</v>
          </cell>
          <cell r="S2695">
            <v>180514.91294135223</v>
          </cell>
          <cell r="T2695">
            <v>1120.8077807199186</v>
          </cell>
          <cell r="U2695">
            <v>1267.6620868857681</v>
          </cell>
          <cell r="V2695">
            <v>1339.1686705564175</v>
          </cell>
          <cell r="W2695">
            <v>1387.823973452676</v>
          </cell>
          <cell r="X2695">
            <v>1541.9490667244313</v>
          </cell>
          <cell r="Y2695">
            <v>561.63146862745066</v>
          </cell>
          <cell r="Z2695">
            <v>670.87058629309092</v>
          </cell>
          <cell r="AA2695">
            <v>725.20814730678387</v>
          </cell>
          <cell r="AB2695">
            <v>767.81771012168269</v>
          </cell>
          <cell r="AC2695">
            <v>860.18169503913714</v>
          </cell>
          <cell r="AD2695">
            <v>85.363692558025491</v>
          </cell>
          <cell r="AE2695">
            <v>151.2468773438234</v>
          </cell>
          <cell r="AF2695">
            <v>171.42938681086616</v>
          </cell>
          <cell r="AG2695">
            <v>177.74194640537448</v>
          </cell>
          <cell r="AH2695">
            <v>186.93915181844861</v>
          </cell>
        </row>
        <row r="2696">
          <cell r="B2696">
            <v>59579</v>
          </cell>
          <cell r="C2696" t="str">
            <v>NJ</v>
          </cell>
          <cell r="D2696" t="str">
            <v>Behind the Meter</v>
          </cell>
          <cell r="E2696">
            <v>9.7511912824343443E-3</v>
          </cell>
          <cell r="F2696">
            <v>1</v>
          </cell>
          <cell r="G2696">
            <v>8836.6321169955991</v>
          </cell>
          <cell r="H2696">
            <v>8836.6321169955991</v>
          </cell>
          <cell r="I2696">
            <v>11.608880937499999</v>
          </cell>
          <cell r="J2696">
            <v>117174.7</v>
          </cell>
          <cell r="K2696">
            <v>622364</v>
          </cell>
          <cell r="L2696">
            <v>70430</v>
          </cell>
          <cell r="M2696">
            <v>0.17250891469760862</v>
          </cell>
          <cell r="N2696">
            <v>0.17250891469760862</v>
          </cell>
          <cell r="O2696">
            <v>14094.598591463771</v>
          </cell>
          <cell r="P2696">
            <v>38427.581114848734</v>
          </cell>
          <cell r="Q2696">
            <v>61395.739043940099</v>
          </cell>
          <cell r="R2696">
            <v>79890.829051283596</v>
          </cell>
          <cell r="S2696">
            <v>180514.91294135223</v>
          </cell>
          <cell r="T2696">
            <v>1120.8077807199186</v>
          </cell>
          <cell r="U2696">
            <v>1267.6620868857681</v>
          </cell>
          <cell r="V2696">
            <v>1339.1686705564175</v>
          </cell>
          <cell r="W2696">
            <v>1387.823973452676</v>
          </cell>
          <cell r="X2696">
            <v>1541.9490667244313</v>
          </cell>
          <cell r="Y2696">
            <v>561.63146862745066</v>
          </cell>
          <cell r="Z2696">
            <v>670.87058629309092</v>
          </cell>
          <cell r="AA2696">
            <v>725.20814730678387</v>
          </cell>
          <cell r="AB2696">
            <v>767.81771012168269</v>
          </cell>
          <cell r="AC2696">
            <v>860.18169503913714</v>
          </cell>
          <cell r="AD2696">
            <v>85.363692558025491</v>
          </cell>
          <cell r="AE2696">
            <v>151.2468773438234</v>
          </cell>
          <cell r="AF2696">
            <v>171.42938681086616</v>
          </cell>
          <cell r="AG2696">
            <v>177.74194640537448</v>
          </cell>
          <cell r="AH2696">
            <v>186.93915181844861</v>
          </cell>
        </row>
        <row r="2697">
          <cell r="B2697">
            <v>59580</v>
          </cell>
          <cell r="C2697" t="str">
            <v>NJ</v>
          </cell>
          <cell r="D2697" t="str">
            <v>Behind the Meter</v>
          </cell>
          <cell r="E2697">
            <v>9.7511912824343443E-3</v>
          </cell>
          <cell r="F2697">
            <v>1</v>
          </cell>
          <cell r="G2697">
            <v>9861.0838183054948</v>
          </cell>
          <cell r="H2697">
            <v>9861.0838183054948</v>
          </cell>
          <cell r="I2697">
            <v>11.608880937499999</v>
          </cell>
          <cell r="J2697">
            <v>124190.7</v>
          </cell>
          <cell r="K2697">
            <v>782832</v>
          </cell>
          <cell r="L2697">
            <v>79386</v>
          </cell>
          <cell r="M2697">
            <v>0.14451594791059574</v>
          </cell>
          <cell r="N2697">
            <v>0.14451594791059574</v>
          </cell>
          <cell r="O2697">
            <v>14094.598591463771</v>
          </cell>
          <cell r="P2697">
            <v>38427.581114848734</v>
          </cell>
          <cell r="Q2697">
            <v>61395.739043940099</v>
          </cell>
          <cell r="R2697">
            <v>79890.829051283596</v>
          </cell>
          <cell r="S2697">
            <v>180514.91294135223</v>
          </cell>
          <cell r="T2697">
            <v>1120.8077807199186</v>
          </cell>
          <cell r="U2697">
            <v>1267.6620868857681</v>
          </cell>
          <cell r="V2697">
            <v>1339.1686705564175</v>
          </cell>
          <cell r="W2697">
            <v>1387.823973452676</v>
          </cell>
          <cell r="X2697">
            <v>1541.9490667244313</v>
          </cell>
          <cell r="Y2697">
            <v>561.63146862745066</v>
          </cell>
          <cell r="Z2697">
            <v>670.87058629309092</v>
          </cell>
          <cell r="AA2697">
            <v>725.20814730678387</v>
          </cell>
          <cell r="AB2697">
            <v>767.81771012168269</v>
          </cell>
          <cell r="AC2697">
            <v>860.18169503913714</v>
          </cell>
          <cell r="AD2697">
            <v>85.363692558025491</v>
          </cell>
          <cell r="AE2697">
            <v>151.2468773438234</v>
          </cell>
          <cell r="AF2697">
            <v>171.42938681086616</v>
          </cell>
          <cell r="AG2697">
            <v>177.74194640537448</v>
          </cell>
          <cell r="AH2697">
            <v>186.93915181844861</v>
          </cell>
        </row>
        <row r="2698">
          <cell r="B2698">
            <v>59622</v>
          </cell>
          <cell r="C2698" t="str">
            <v>NJ</v>
          </cell>
          <cell r="D2698" t="str">
            <v>Behind the Meter</v>
          </cell>
          <cell r="E2698">
            <v>9.7511912824343443E-3</v>
          </cell>
          <cell r="F2698">
            <v>0</v>
          </cell>
          <cell r="G2698">
            <v>0</v>
          </cell>
          <cell r="H2698">
            <v>4157.9646876664583</v>
          </cell>
          <cell r="I2698">
            <v>11.608880937499999</v>
          </cell>
          <cell r="J2698">
            <v>0</v>
          </cell>
          <cell r="K2698">
            <v>0</v>
          </cell>
          <cell r="L2698">
            <v>0</v>
          </cell>
          <cell r="M2698">
            <v>0</v>
          </cell>
          <cell r="N2698">
            <v>8.2161911367598844E-2</v>
          </cell>
          <cell r="O2698">
            <v>14094.598591463771</v>
          </cell>
          <cell r="P2698">
            <v>38427.581114848734</v>
          </cell>
          <cell r="Q2698">
            <v>61395.739043940099</v>
          </cell>
          <cell r="R2698">
            <v>79890.829051283596</v>
          </cell>
          <cell r="S2698">
            <v>180514.91294135223</v>
          </cell>
          <cell r="T2698">
            <v>1120.8077807199186</v>
          </cell>
          <cell r="U2698">
            <v>1267.6620868857681</v>
          </cell>
          <cell r="V2698">
            <v>1339.1686705564175</v>
          </cell>
          <cell r="W2698">
            <v>1387.823973452676</v>
          </cell>
          <cell r="X2698">
            <v>1541.9490667244313</v>
          </cell>
          <cell r="Y2698">
            <v>561.63146862745066</v>
          </cell>
          <cell r="Z2698">
            <v>670.87058629309092</v>
          </cell>
          <cell r="AA2698">
            <v>725.20814730678387</v>
          </cell>
          <cell r="AB2698">
            <v>767.81771012168269</v>
          </cell>
          <cell r="AC2698">
            <v>860.18169503913714</v>
          </cell>
          <cell r="AD2698">
            <v>85.363692558025491</v>
          </cell>
          <cell r="AE2698">
            <v>151.2468773438234</v>
          </cell>
          <cell r="AF2698">
            <v>171.42938681086616</v>
          </cell>
          <cell r="AG2698">
            <v>177.74194640537448</v>
          </cell>
          <cell r="AH2698">
            <v>186.93915181844861</v>
          </cell>
        </row>
        <row r="2699">
          <cell r="B2699">
            <v>59624</v>
          </cell>
          <cell r="C2699" t="str">
            <v>NJ</v>
          </cell>
          <cell r="D2699" t="str">
            <v>Behind the Meter</v>
          </cell>
          <cell r="E2699">
            <v>9.7511912824343443E-3</v>
          </cell>
          <cell r="F2699">
            <v>1</v>
          </cell>
          <cell r="G2699">
            <v>6331.8519765451838</v>
          </cell>
          <cell r="H2699">
            <v>6331.8519765451838</v>
          </cell>
          <cell r="I2699">
            <v>11.608880937499999</v>
          </cell>
          <cell r="J2699">
            <v>170406.30000000002</v>
          </cell>
          <cell r="K2699">
            <v>1128431</v>
          </cell>
          <cell r="L2699">
            <v>178215</v>
          </cell>
          <cell r="M2699">
            <v>0.12901079410675642</v>
          </cell>
          <cell r="N2699">
            <v>0.12901079410675642</v>
          </cell>
          <cell r="O2699">
            <v>14094.598591463771</v>
          </cell>
          <cell r="P2699">
            <v>38427.581114848734</v>
          </cell>
          <cell r="Q2699">
            <v>61395.739043940099</v>
          </cell>
          <cell r="R2699">
            <v>79890.829051283596</v>
          </cell>
          <cell r="S2699">
            <v>180514.91294135223</v>
          </cell>
          <cell r="T2699">
            <v>1120.8077807199186</v>
          </cell>
          <cell r="U2699">
            <v>1267.6620868857681</v>
          </cell>
          <cell r="V2699">
            <v>1339.1686705564175</v>
          </cell>
          <cell r="W2699">
            <v>1387.823973452676</v>
          </cell>
          <cell r="X2699">
            <v>1541.9490667244313</v>
          </cell>
          <cell r="Y2699">
            <v>561.63146862745066</v>
          </cell>
          <cell r="Z2699">
            <v>670.87058629309092</v>
          </cell>
          <cell r="AA2699">
            <v>725.20814730678387</v>
          </cell>
          <cell r="AB2699">
            <v>767.81771012168269</v>
          </cell>
          <cell r="AC2699">
            <v>860.18169503913714</v>
          </cell>
          <cell r="AD2699">
            <v>85.363692558025491</v>
          </cell>
          <cell r="AE2699">
            <v>151.2468773438234</v>
          </cell>
          <cell r="AF2699">
            <v>171.42938681086616</v>
          </cell>
          <cell r="AG2699">
            <v>177.74194640537448</v>
          </cell>
          <cell r="AH2699">
            <v>186.93915181844861</v>
          </cell>
        </row>
        <row r="2700">
          <cell r="B2700">
            <v>59647</v>
          </cell>
          <cell r="C2700" t="str">
            <v>NJ</v>
          </cell>
          <cell r="D2700" t="str">
            <v>Behind the Meter</v>
          </cell>
          <cell r="E2700">
            <v>9.7511912824343443E-3</v>
          </cell>
          <cell r="F2700">
            <v>1</v>
          </cell>
          <cell r="G2700">
            <v>8173.9830597910423</v>
          </cell>
          <cell r="H2700">
            <v>8173.9830597910423</v>
          </cell>
          <cell r="I2700">
            <v>11.608880937499999</v>
          </cell>
          <cell r="J2700">
            <v>392960.29999999981</v>
          </cell>
          <cell r="K2700">
            <v>2091240</v>
          </cell>
          <cell r="L2700">
            <v>255841</v>
          </cell>
          <cell r="M2700">
            <v>0.17086511710986235</v>
          </cell>
          <cell r="N2700">
            <v>0.17086511710986235</v>
          </cell>
          <cell r="O2700">
            <v>14094.598591463771</v>
          </cell>
          <cell r="P2700">
            <v>38427.581114848734</v>
          </cell>
          <cell r="Q2700">
            <v>61395.739043940099</v>
          </cell>
          <cell r="R2700">
            <v>79890.829051283596</v>
          </cell>
          <cell r="S2700">
            <v>180514.91294135223</v>
          </cell>
          <cell r="T2700">
            <v>1120.8077807199186</v>
          </cell>
          <cell r="U2700">
            <v>1267.6620868857681</v>
          </cell>
          <cell r="V2700">
            <v>1339.1686705564175</v>
          </cell>
          <cell r="W2700">
            <v>1387.823973452676</v>
          </cell>
          <cell r="X2700">
            <v>1541.9490667244313</v>
          </cell>
          <cell r="Y2700">
            <v>561.63146862745066</v>
          </cell>
          <cell r="Z2700">
            <v>670.87058629309092</v>
          </cell>
          <cell r="AA2700">
            <v>725.20814730678387</v>
          </cell>
          <cell r="AB2700">
            <v>767.81771012168269</v>
          </cell>
          <cell r="AC2700">
            <v>860.18169503913714</v>
          </cell>
          <cell r="AD2700">
            <v>85.363692558025491</v>
          </cell>
          <cell r="AE2700">
            <v>151.2468773438234</v>
          </cell>
          <cell r="AF2700">
            <v>171.42938681086616</v>
          </cell>
          <cell r="AG2700">
            <v>177.74194640537448</v>
          </cell>
          <cell r="AH2700">
            <v>186.93915181844861</v>
          </cell>
        </row>
        <row r="2701">
          <cell r="B2701">
            <v>59738</v>
          </cell>
          <cell r="C2701" t="str">
            <v>NJ</v>
          </cell>
          <cell r="D2701" t="str">
            <v>Behind the Meter</v>
          </cell>
          <cell r="E2701">
            <v>9.7511912824343443E-3</v>
          </cell>
          <cell r="F2701">
            <v>0</v>
          </cell>
          <cell r="G2701">
            <v>0</v>
          </cell>
          <cell r="H2701">
            <v>4157.9646876664583</v>
          </cell>
          <cell r="I2701">
            <v>11.608880937499999</v>
          </cell>
          <cell r="J2701">
            <v>0</v>
          </cell>
          <cell r="K2701">
            <v>0</v>
          </cell>
          <cell r="L2701">
            <v>0</v>
          </cell>
          <cell r="M2701">
            <v>0</v>
          </cell>
          <cell r="N2701">
            <v>8.2161911367598844E-2</v>
          </cell>
          <cell r="O2701">
            <v>14094.598591463771</v>
          </cell>
          <cell r="P2701">
            <v>38427.581114848734</v>
          </cell>
          <cell r="Q2701">
            <v>61395.739043940099</v>
          </cell>
          <cell r="R2701">
            <v>79890.829051283596</v>
          </cell>
          <cell r="S2701">
            <v>180514.91294135223</v>
          </cell>
          <cell r="T2701">
            <v>1120.8077807199186</v>
          </cell>
          <cell r="U2701">
            <v>1267.6620868857681</v>
          </cell>
          <cell r="V2701">
            <v>1339.1686705564175</v>
          </cell>
          <cell r="W2701">
            <v>1387.823973452676</v>
          </cell>
          <cell r="X2701">
            <v>1541.9490667244313</v>
          </cell>
          <cell r="Y2701">
            <v>561.63146862745066</v>
          </cell>
          <cell r="Z2701">
            <v>670.87058629309092</v>
          </cell>
          <cell r="AA2701">
            <v>725.20814730678387</v>
          </cell>
          <cell r="AB2701">
            <v>767.81771012168269</v>
          </cell>
          <cell r="AC2701">
            <v>860.18169503913714</v>
          </cell>
          <cell r="AD2701">
            <v>85.363692558025491</v>
          </cell>
          <cell r="AE2701">
            <v>151.2468773438234</v>
          </cell>
          <cell r="AF2701">
            <v>171.42938681086616</v>
          </cell>
          <cell r="AG2701">
            <v>177.74194640537448</v>
          </cell>
          <cell r="AH2701">
            <v>186.93915181844861</v>
          </cell>
        </row>
        <row r="2702">
          <cell r="B2702">
            <v>59943</v>
          </cell>
          <cell r="C2702" t="str">
            <v>NJ</v>
          </cell>
          <cell r="D2702" t="str">
            <v>Behind the Meter</v>
          </cell>
          <cell r="E2702">
            <v>9.7511912824343443E-3</v>
          </cell>
          <cell r="F2702">
            <v>1</v>
          </cell>
          <cell r="G2702">
            <v>8179.9661776851381</v>
          </cell>
          <cell r="H2702">
            <v>8179.9661776851381</v>
          </cell>
          <cell r="I2702">
            <v>11.608880937499999</v>
          </cell>
          <cell r="J2702">
            <v>37306</v>
          </cell>
          <cell r="K2702">
            <v>207992</v>
          </cell>
          <cell r="L2702">
            <v>25427</v>
          </cell>
          <cell r="M2702">
            <v>0.16233245419451831</v>
          </cell>
          <cell r="N2702">
            <v>0.16233245419451831</v>
          </cell>
          <cell r="O2702">
            <v>14094.598591463771</v>
          </cell>
          <cell r="P2702">
            <v>38427.581114848734</v>
          </cell>
          <cell r="Q2702">
            <v>61395.739043940099</v>
          </cell>
          <cell r="R2702">
            <v>79890.829051283596</v>
          </cell>
          <cell r="S2702">
            <v>180514.91294135223</v>
          </cell>
          <cell r="T2702">
            <v>1120.8077807199186</v>
          </cell>
          <cell r="U2702">
            <v>1267.6620868857681</v>
          </cell>
          <cell r="V2702">
            <v>1339.1686705564175</v>
          </cell>
          <cell r="W2702">
            <v>1387.823973452676</v>
          </cell>
          <cell r="X2702">
            <v>1541.9490667244313</v>
          </cell>
          <cell r="Y2702">
            <v>561.63146862745066</v>
          </cell>
          <cell r="Z2702">
            <v>670.87058629309092</v>
          </cell>
          <cell r="AA2702">
            <v>725.20814730678387</v>
          </cell>
          <cell r="AB2702">
            <v>767.81771012168269</v>
          </cell>
          <cell r="AC2702">
            <v>860.18169503913714</v>
          </cell>
          <cell r="AD2702">
            <v>85.363692558025491</v>
          </cell>
          <cell r="AE2702">
            <v>151.2468773438234</v>
          </cell>
          <cell r="AF2702">
            <v>171.42938681086616</v>
          </cell>
          <cell r="AG2702">
            <v>177.74194640537448</v>
          </cell>
          <cell r="AH2702">
            <v>186.93915181844861</v>
          </cell>
        </row>
        <row r="2703">
          <cell r="B2703">
            <v>60025</v>
          </cell>
          <cell r="C2703" t="str">
            <v>NJ</v>
          </cell>
          <cell r="D2703" t="str">
            <v>Behind the Meter</v>
          </cell>
          <cell r="E2703">
            <v>9.7511912824343443E-3</v>
          </cell>
          <cell r="F2703">
            <v>1</v>
          </cell>
          <cell r="G2703">
            <v>4948.4978540772536</v>
          </cell>
          <cell r="H2703">
            <v>4948.4978540772536</v>
          </cell>
          <cell r="I2703">
            <v>11.608880937499999</v>
          </cell>
          <cell r="J2703">
            <v>630.1</v>
          </cell>
          <cell r="K2703">
            <v>3459</v>
          </cell>
          <cell r="L2703">
            <v>699</v>
          </cell>
          <cell r="M2703">
            <v>0.15401119014057532</v>
          </cell>
          <cell r="N2703">
            <v>0.15401119014057532</v>
          </cell>
          <cell r="O2703">
            <v>14094.598591463771</v>
          </cell>
          <cell r="P2703">
            <v>38427.581114848734</v>
          </cell>
          <cell r="Q2703">
            <v>61395.739043940099</v>
          </cell>
          <cell r="R2703">
            <v>79890.829051283596</v>
          </cell>
          <cell r="S2703">
            <v>180514.91294135223</v>
          </cell>
          <cell r="T2703">
            <v>1120.8077807199186</v>
          </cell>
          <cell r="U2703">
            <v>1267.6620868857681</v>
          </cell>
          <cell r="V2703">
            <v>1339.1686705564175</v>
          </cell>
          <cell r="W2703">
            <v>1387.823973452676</v>
          </cell>
          <cell r="X2703">
            <v>1541.9490667244313</v>
          </cell>
          <cell r="Y2703">
            <v>561.63146862745066</v>
          </cell>
          <cell r="Z2703">
            <v>670.87058629309092</v>
          </cell>
          <cell r="AA2703">
            <v>725.20814730678387</v>
          </cell>
          <cell r="AB2703">
            <v>767.81771012168269</v>
          </cell>
          <cell r="AC2703">
            <v>860.18169503913714</v>
          </cell>
          <cell r="AD2703">
            <v>85.363692558025491</v>
          </cell>
          <cell r="AE2703">
            <v>151.2468773438234</v>
          </cell>
          <cell r="AF2703">
            <v>171.42938681086616</v>
          </cell>
          <cell r="AG2703">
            <v>177.74194640537448</v>
          </cell>
          <cell r="AH2703">
            <v>186.93915181844861</v>
          </cell>
        </row>
        <row r="2704">
          <cell r="B2704">
            <v>60981</v>
          </cell>
          <cell r="C2704" t="str">
            <v>NJ</v>
          </cell>
          <cell r="D2704" t="str">
            <v>Behind the Meter</v>
          </cell>
          <cell r="E2704">
            <v>9.7511912824343443E-3</v>
          </cell>
          <cell r="F2704">
            <v>0</v>
          </cell>
          <cell r="G2704">
            <v>0</v>
          </cell>
          <cell r="H2704">
            <v>4157.9646876664583</v>
          </cell>
          <cell r="I2704">
            <v>11.608880937499999</v>
          </cell>
          <cell r="J2704">
            <v>0</v>
          </cell>
          <cell r="K2704">
            <v>0</v>
          </cell>
          <cell r="L2704">
            <v>0</v>
          </cell>
          <cell r="M2704">
            <v>0</v>
          </cell>
          <cell r="N2704">
            <v>8.2161911367598844E-2</v>
          </cell>
          <cell r="O2704">
            <v>14094.598591463771</v>
          </cell>
          <cell r="P2704">
            <v>38427.581114848734</v>
          </cell>
          <cell r="Q2704">
            <v>61395.739043940099</v>
          </cell>
          <cell r="R2704">
            <v>79890.829051283596</v>
          </cell>
          <cell r="S2704">
            <v>180514.91294135223</v>
          </cell>
          <cell r="T2704">
            <v>1120.8077807199186</v>
          </cell>
          <cell r="U2704">
            <v>1267.6620868857681</v>
          </cell>
          <cell r="V2704">
            <v>1339.1686705564175</v>
          </cell>
          <cell r="W2704">
            <v>1387.823973452676</v>
          </cell>
          <cell r="X2704">
            <v>1541.9490667244313</v>
          </cell>
          <cell r="Y2704">
            <v>561.63146862745066</v>
          </cell>
          <cell r="Z2704">
            <v>670.87058629309092</v>
          </cell>
          <cell r="AA2704">
            <v>725.20814730678387</v>
          </cell>
          <cell r="AB2704">
            <v>767.81771012168269</v>
          </cell>
          <cell r="AC2704">
            <v>860.18169503913714</v>
          </cell>
          <cell r="AD2704">
            <v>85.363692558025491</v>
          </cell>
          <cell r="AE2704">
            <v>151.2468773438234</v>
          </cell>
          <cell r="AF2704">
            <v>171.42938681086616</v>
          </cell>
          <cell r="AG2704">
            <v>177.74194640537448</v>
          </cell>
          <cell r="AH2704">
            <v>186.93915181844861</v>
          </cell>
        </row>
        <row r="2705">
          <cell r="B2705">
            <v>61098</v>
          </cell>
          <cell r="C2705" t="str">
            <v>NJ</v>
          </cell>
          <cell r="D2705" t="str">
            <v>Behind the Meter</v>
          </cell>
          <cell r="E2705">
            <v>9.7511912824343443E-3</v>
          </cell>
          <cell r="F2705">
            <v>0</v>
          </cell>
          <cell r="G2705">
            <v>0</v>
          </cell>
          <cell r="H2705">
            <v>4157.9646876664583</v>
          </cell>
          <cell r="I2705">
            <v>11.608880937499999</v>
          </cell>
          <cell r="J2705">
            <v>0</v>
          </cell>
          <cell r="K2705">
            <v>0</v>
          </cell>
          <cell r="L2705">
            <v>0</v>
          </cell>
          <cell r="M2705">
            <v>0</v>
          </cell>
          <cell r="N2705">
            <v>8.2161911367598844E-2</v>
          </cell>
          <cell r="O2705">
            <v>14094.598591463771</v>
          </cell>
          <cell r="P2705">
            <v>38427.581114848734</v>
          </cell>
          <cell r="Q2705">
            <v>61395.739043940099</v>
          </cell>
          <cell r="R2705">
            <v>79890.829051283596</v>
          </cell>
          <cell r="S2705">
            <v>180514.91294135223</v>
          </cell>
          <cell r="T2705">
            <v>1120.8077807199186</v>
          </cell>
          <cell r="U2705">
            <v>1267.6620868857681</v>
          </cell>
          <cell r="V2705">
            <v>1339.1686705564175</v>
          </cell>
          <cell r="W2705">
            <v>1387.823973452676</v>
          </cell>
          <cell r="X2705">
            <v>1541.9490667244313</v>
          </cell>
          <cell r="Y2705">
            <v>561.63146862745066</v>
          </cell>
          <cell r="Z2705">
            <v>670.87058629309092</v>
          </cell>
          <cell r="AA2705">
            <v>725.20814730678387</v>
          </cell>
          <cell r="AB2705">
            <v>767.81771012168269</v>
          </cell>
          <cell r="AC2705">
            <v>860.18169503913714</v>
          </cell>
          <cell r="AD2705">
            <v>85.363692558025491</v>
          </cell>
          <cell r="AE2705">
            <v>151.2468773438234</v>
          </cell>
          <cell r="AF2705">
            <v>171.42938681086616</v>
          </cell>
          <cell r="AG2705">
            <v>177.74194640537448</v>
          </cell>
          <cell r="AH2705">
            <v>186.93915181844861</v>
          </cell>
        </row>
        <row r="2706">
          <cell r="B2706">
            <v>40299</v>
          </cell>
          <cell r="C2706" t="str">
            <v>NJ</v>
          </cell>
          <cell r="D2706" t="str">
            <v>Cooperative</v>
          </cell>
          <cell r="E2706">
            <v>9.7511912824343443E-3</v>
          </cell>
          <cell r="F2706">
            <v>0</v>
          </cell>
          <cell r="G2706">
            <v>0</v>
          </cell>
          <cell r="H2706">
            <v>0</v>
          </cell>
          <cell r="I2706">
            <v>11.608880937499999</v>
          </cell>
          <cell r="J2706">
            <v>0</v>
          </cell>
          <cell r="K2706">
            <v>0</v>
          </cell>
          <cell r="L2706">
            <v>0</v>
          </cell>
          <cell r="M2706">
            <v>0</v>
          </cell>
          <cell r="N2706">
            <v>0</v>
          </cell>
          <cell r="O2706">
            <v>14094.598591463771</v>
          </cell>
          <cell r="P2706">
            <v>38427.581114848734</v>
          </cell>
          <cell r="Q2706">
            <v>61395.739043940099</v>
          </cell>
          <cell r="R2706">
            <v>79890.829051283596</v>
          </cell>
          <cell r="S2706">
            <v>180514.91294135223</v>
          </cell>
          <cell r="T2706">
            <v>1120.8077807199186</v>
          </cell>
          <cell r="U2706">
            <v>1267.6620868857681</v>
          </cell>
          <cell r="V2706">
            <v>1339.1686705564175</v>
          </cell>
          <cell r="W2706">
            <v>1387.823973452676</v>
          </cell>
          <cell r="X2706">
            <v>1541.9490667244313</v>
          </cell>
          <cell r="Y2706">
            <v>561.63146862745066</v>
          </cell>
          <cell r="Z2706">
            <v>670.87058629309092</v>
          </cell>
          <cell r="AA2706">
            <v>725.20814730678387</v>
          </cell>
          <cell r="AB2706">
            <v>767.81771012168269</v>
          </cell>
          <cell r="AC2706">
            <v>860.18169503913714</v>
          </cell>
          <cell r="AD2706">
            <v>85.363692558025491</v>
          </cell>
          <cell r="AE2706">
            <v>151.2468773438234</v>
          </cell>
          <cell r="AF2706">
            <v>171.42938681086616</v>
          </cell>
          <cell r="AG2706">
            <v>177.74194640537448</v>
          </cell>
          <cell r="AH2706">
            <v>186.93915181844861</v>
          </cell>
        </row>
        <row r="2707">
          <cell r="B2707">
            <v>2650</v>
          </cell>
          <cell r="C2707" t="str">
            <v>NJ</v>
          </cell>
          <cell r="D2707" t="str">
            <v>Municipal</v>
          </cell>
          <cell r="E2707">
            <v>9.7511912824343443E-3</v>
          </cell>
          <cell r="F2707">
            <v>0</v>
          </cell>
          <cell r="G2707">
            <v>0</v>
          </cell>
          <cell r="H2707">
            <v>1026.3767599358405</v>
          </cell>
          <cell r="I2707">
            <v>11.608880937499999</v>
          </cell>
          <cell r="J2707">
            <v>0</v>
          </cell>
          <cell r="K2707">
            <v>0</v>
          </cell>
          <cell r="L2707">
            <v>0</v>
          </cell>
          <cell r="M2707">
            <v>0</v>
          </cell>
          <cell r="N2707">
            <v>1.6881361923508347E-2</v>
          </cell>
          <cell r="O2707">
            <v>14094.598591463771</v>
          </cell>
          <cell r="P2707">
            <v>38427.581114848734</v>
          </cell>
          <cell r="Q2707">
            <v>61395.739043940099</v>
          </cell>
          <cell r="R2707">
            <v>79890.829051283596</v>
          </cell>
          <cell r="S2707">
            <v>180514.91294135223</v>
          </cell>
          <cell r="T2707">
            <v>1120.8077807199186</v>
          </cell>
          <cell r="U2707">
            <v>1267.6620868857681</v>
          </cell>
          <cell r="V2707">
            <v>1339.1686705564175</v>
          </cell>
          <cell r="W2707">
            <v>1387.823973452676</v>
          </cell>
          <cell r="X2707">
            <v>1541.9490667244313</v>
          </cell>
          <cell r="Y2707">
            <v>561.63146862745066</v>
          </cell>
          <cell r="Z2707">
            <v>670.87058629309092</v>
          </cell>
          <cell r="AA2707">
            <v>725.20814730678387</v>
          </cell>
          <cell r="AB2707">
            <v>767.81771012168269</v>
          </cell>
          <cell r="AC2707">
            <v>860.18169503913714</v>
          </cell>
          <cell r="AD2707">
            <v>85.363692558025491</v>
          </cell>
          <cell r="AE2707">
            <v>151.2468773438234</v>
          </cell>
          <cell r="AF2707">
            <v>171.42938681086616</v>
          </cell>
          <cell r="AG2707">
            <v>177.74194640537448</v>
          </cell>
          <cell r="AH2707">
            <v>186.93915181844861</v>
          </cell>
        </row>
        <row r="2708">
          <cell r="B2708">
            <v>10776</v>
          </cell>
          <cell r="C2708" t="str">
            <v>NJ</v>
          </cell>
          <cell r="D2708" t="str">
            <v>Municipal</v>
          </cell>
          <cell r="E2708">
            <v>9.7511912824343443E-3</v>
          </cell>
          <cell r="F2708">
            <v>0</v>
          </cell>
          <cell r="G2708">
            <v>0</v>
          </cell>
          <cell r="H2708">
            <v>1026.3767599358405</v>
          </cell>
          <cell r="I2708">
            <v>11.608880937499999</v>
          </cell>
          <cell r="J2708">
            <v>0</v>
          </cell>
          <cell r="K2708">
            <v>0</v>
          </cell>
          <cell r="L2708">
            <v>0</v>
          </cell>
          <cell r="M2708">
            <v>0</v>
          </cell>
          <cell r="N2708">
            <v>1.6881361923508347E-2</v>
          </cell>
          <cell r="O2708">
            <v>14094.598591463771</v>
          </cell>
          <cell r="P2708">
            <v>38427.581114848734</v>
          </cell>
          <cell r="Q2708">
            <v>61395.739043940099</v>
          </cell>
          <cell r="R2708">
            <v>79890.829051283596</v>
          </cell>
          <cell r="S2708">
            <v>180514.91294135223</v>
          </cell>
          <cell r="T2708">
            <v>1120.8077807199186</v>
          </cell>
          <cell r="U2708">
            <v>1267.6620868857681</v>
          </cell>
          <cell r="V2708">
            <v>1339.1686705564175</v>
          </cell>
          <cell r="W2708">
            <v>1387.823973452676</v>
          </cell>
          <cell r="X2708">
            <v>1541.9490667244313</v>
          </cell>
          <cell r="Y2708">
            <v>561.63146862745066</v>
          </cell>
          <cell r="Z2708">
            <v>670.87058629309092</v>
          </cell>
          <cell r="AA2708">
            <v>725.20814730678387</v>
          </cell>
          <cell r="AB2708">
            <v>767.81771012168269</v>
          </cell>
          <cell r="AC2708">
            <v>860.18169503913714</v>
          </cell>
          <cell r="AD2708">
            <v>85.363692558025491</v>
          </cell>
          <cell r="AE2708">
            <v>151.2468773438234</v>
          </cell>
          <cell r="AF2708">
            <v>171.42938681086616</v>
          </cell>
          <cell r="AG2708">
            <v>177.74194640537448</v>
          </cell>
          <cell r="AH2708">
            <v>186.93915181844861</v>
          </cell>
        </row>
        <row r="2709">
          <cell r="B2709">
            <v>11476</v>
          </cell>
          <cell r="C2709" t="str">
            <v>NJ</v>
          </cell>
          <cell r="D2709" t="str">
            <v>Municipal</v>
          </cell>
          <cell r="E2709">
            <v>9.7511912824343443E-3</v>
          </cell>
          <cell r="F2709">
            <v>0</v>
          </cell>
          <cell r="G2709">
            <v>0</v>
          </cell>
          <cell r="H2709">
            <v>1026.3767599358405</v>
          </cell>
          <cell r="I2709">
            <v>11.608880937499999</v>
          </cell>
          <cell r="J2709">
            <v>0</v>
          </cell>
          <cell r="K2709">
            <v>0</v>
          </cell>
          <cell r="L2709">
            <v>0</v>
          </cell>
          <cell r="M2709">
            <v>0</v>
          </cell>
          <cell r="N2709">
            <v>1.6881361923508347E-2</v>
          </cell>
          <cell r="O2709">
            <v>14094.598591463771</v>
          </cell>
          <cell r="P2709">
            <v>38427.581114848734</v>
          </cell>
          <cell r="Q2709">
            <v>61395.739043940099</v>
          </cell>
          <cell r="R2709">
            <v>79890.829051283596</v>
          </cell>
          <cell r="S2709">
            <v>180514.91294135223</v>
          </cell>
          <cell r="T2709">
            <v>1120.8077807199186</v>
          </cell>
          <cell r="U2709">
            <v>1267.6620868857681</v>
          </cell>
          <cell r="V2709">
            <v>1339.1686705564175</v>
          </cell>
          <cell r="W2709">
            <v>1387.823973452676</v>
          </cell>
          <cell r="X2709">
            <v>1541.9490667244313</v>
          </cell>
          <cell r="Y2709">
            <v>561.63146862745066</v>
          </cell>
          <cell r="Z2709">
            <v>670.87058629309092</v>
          </cell>
          <cell r="AA2709">
            <v>725.20814730678387</v>
          </cell>
          <cell r="AB2709">
            <v>767.81771012168269</v>
          </cell>
          <cell r="AC2709">
            <v>860.18169503913714</v>
          </cell>
          <cell r="AD2709">
            <v>85.363692558025491</v>
          </cell>
          <cell r="AE2709">
            <v>151.2468773438234</v>
          </cell>
          <cell r="AF2709">
            <v>171.42938681086616</v>
          </cell>
          <cell r="AG2709">
            <v>177.74194640537448</v>
          </cell>
          <cell r="AH2709">
            <v>186.93915181844861</v>
          </cell>
        </row>
        <row r="2710">
          <cell r="B2710">
            <v>12608</v>
          </cell>
          <cell r="C2710" t="str">
            <v>NJ</v>
          </cell>
          <cell r="D2710" t="str">
            <v>Municipal</v>
          </cell>
          <cell r="E2710">
            <v>9.7511912824343443E-3</v>
          </cell>
          <cell r="F2710">
            <v>0</v>
          </cell>
          <cell r="G2710">
            <v>0</v>
          </cell>
          <cell r="H2710">
            <v>1026.3767599358405</v>
          </cell>
          <cell r="I2710">
            <v>11.608880937499999</v>
          </cell>
          <cell r="J2710">
            <v>0</v>
          </cell>
          <cell r="K2710">
            <v>0</v>
          </cell>
          <cell r="L2710">
            <v>0</v>
          </cell>
          <cell r="M2710">
            <v>0</v>
          </cell>
          <cell r="N2710">
            <v>1.6881361923508347E-2</v>
          </cell>
          <cell r="O2710">
            <v>14094.598591463771</v>
          </cell>
          <cell r="P2710">
            <v>38427.581114848734</v>
          </cell>
          <cell r="Q2710">
            <v>61395.739043940099</v>
          </cell>
          <cell r="R2710">
            <v>79890.829051283596</v>
          </cell>
          <cell r="S2710">
            <v>180514.91294135223</v>
          </cell>
          <cell r="T2710">
            <v>1120.8077807199186</v>
          </cell>
          <cell r="U2710">
            <v>1267.6620868857681</v>
          </cell>
          <cell r="V2710">
            <v>1339.1686705564175</v>
          </cell>
          <cell r="W2710">
            <v>1387.823973452676</v>
          </cell>
          <cell r="X2710">
            <v>1541.9490667244313</v>
          </cell>
          <cell r="Y2710">
            <v>561.63146862745066</v>
          </cell>
          <cell r="Z2710">
            <v>670.87058629309092</v>
          </cell>
          <cell r="AA2710">
            <v>725.20814730678387</v>
          </cell>
          <cell r="AB2710">
            <v>767.81771012168269</v>
          </cell>
          <cell r="AC2710">
            <v>860.18169503913714</v>
          </cell>
          <cell r="AD2710">
            <v>85.363692558025491</v>
          </cell>
          <cell r="AE2710">
            <v>151.2468773438234</v>
          </cell>
          <cell r="AF2710">
            <v>171.42938681086616</v>
          </cell>
          <cell r="AG2710">
            <v>177.74194640537448</v>
          </cell>
          <cell r="AH2710">
            <v>186.93915181844861</v>
          </cell>
        </row>
        <row r="2711">
          <cell r="B2711">
            <v>14472</v>
          </cell>
          <cell r="C2711" t="str">
            <v>NJ</v>
          </cell>
          <cell r="D2711" t="str">
            <v>Municipal</v>
          </cell>
          <cell r="E2711">
            <v>9.7511912824343443E-3</v>
          </cell>
          <cell r="F2711">
            <v>0</v>
          </cell>
          <cell r="G2711">
            <v>0</v>
          </cell>
          <cell r="H2711">
            <v>1026.3767599358405</v>
          </cell>
          <cell r="I2711">
            <v>11.608880937499999</v>
          </cell>
          <cell r="J2711">
            <v>0</v>
          </cell>
          <cell r="K2711">
            <v>0</v>
          </cell>
          <cell r="L2711">
            <v>0</v>
          </cell>
          <cell r="M2711">
            <v>0</v>
          </cell>
          <cell r="N2711">
            <v>1.6881361923508347E-2</v>
          </cell>
          <cell r="O2711">
            <v>14094.598591463771</v>
          </cell>
          <cell r="P2711">
            <v>38427.581114848734</v>
          </cell>
          <cell r="Q2711">
            <v>61395.739043940099</v>
          </cell>
          <cell r="R2711">
            <v>79890.829051283596</v>
          </cell>
          <cell r="S2711">
            <v>180514.91294135223</v>
          </cell>
          <cell r="T2711">
            <v>1120.8077807199186</v>
          </cell>
          <cell r="U2711">
            <v>1267.6620868857681</v>
          </cell>
          <cell r="V2711">
            <v>1339.1686705564175</v>
          </cell>
          <cell r="W2711">
            <v>1387.823973452676</v>
          </cell>
          <cell r="X2711">
            <v>1541.9490667244313</v>
          </cell>
          <cell r="Y2711">
            <v>561.63146862745066</v>
          </cell>
          <cell r="Z2711">
            <v>670.87058629309092</v>
          </cell>
          <cell r="AA2711">
            <v>725.20814730678387</v>
          </cell>
          <cell r="AB2711">
            <v>767.81771012168269</v>
          </cell>
          <cell r="AC2711">
            <v>860.18169503913714</v>
          </cell>
          <cell r="AD2711">
            <v>85.363692558025491</v>
          </cell>
          <cell r="AE2711">
            <v>151.2468773438234</v>
          </cell>
          <cell r="AF2711">
            <v>171.42938681086616</v>
          </cell>
          <cell r="AG2711">
            <v>177.74194640537448</v>
          </cell>
          <cell r="AH2711">
            <v>186.93915181844861</v>
          </cell>
        </row>
        <row r="2712">
          <cell r="B2712">
            <v>14648</v>
          </cell>
          <cell r="C2712" t="str">
            <v>NJ</v>
          </cell>
          <cell r="D2712" t="str">
            <v>Municipal</v>
          </cell>
          <cell r="E2712">
            <v>9.7511912824343443E-3</v>
          </cell>
          <cell r="F2712">
            <v>0</v>
          </cell>
          <cell r="G2712">
            <v>0</v>
          </cell>
          <cell r="H2712">
            <v>1026.3767599358405</v>
          </cell>
          <cell r="I2712">
            <v>11.608880937499999</v>
          </cell>
          <cell r="J2712">
            <v>0</v>
          </cell>
          <cell r="K2712">
            <v>0</v>
          </cell>
          <cell r="L2712">
            <v>0</v>
          </cell>
          <cell r="M2712">
            <v>0</v>
          </cell>
          <cell r="N2712">
            <v>1.6881361923508347E-2</v>
          </cell>
          <cell r="O2712">
            <v>14094.598591463771</v>
          </cell>
          <cell r="P2712">
            <v>38427.581114848734</v>
          </cell>
          <cell r="Q2712">
            <v>61395.739043940099</v>
          </cell>
          <cell r="R2712">
            <v>79890.829051283596</v>
          </cell>
          <cell r="S2712">
            <v>180514.91294135223</v>
          </cell>
          <cell r="T2712">
            <v>1120.8077807199186</v>
          </cell>
          <cell r="U2712">
            <v>1267.6620868857681</v>
          </cell>
          <cell r="V2712">
            <v>1339.1686705564175</v>
          </cell>
          <cell r="W2712">
            <v>1387.823973452676</v>
          </cell>
          <cell r="X2712">
            <v>1541.9490667244313</v>
          </cell>
          <cell r="Y2712">
            <v>561.63146862745066</v>
          </cell>
          <cell r="Z2712">
            <v>670.87058629309092</v>
          </cell>
          <cell r="AA2712">
            <v>725.20814730678387</v>
          </cell>
          <cell r="AB2712">
            <v>767.81771012168269</v>
          </cell>
          <cell r="AC2712">
            <v>860.18169503913714</v>
          </cell>
          <cell r="AD2712">
            <v>85.363692558025491</v>
          </cell>
          <cell r="AE2712">
            <v>151.2468773438234</v>
          </cell>
          <cell r="AF2712">
            <v>171.42938681086616</v>
          </cell>
          <cell r="AG2712">
            <v>177.74194640537448</v>
          </cell>
          <cell r="AH2712">
            <v>186.93915181844861</v>
          </cell>
        </row>
        <row r="2713">
          <cell r="B2713">
            <v>17571</v>
          </cell>
          <cell r="C2713" t="str">
            <v>NJ</v>
          </cell>
          <cell r="D2713" t="str">
            <v>Municipal</v>
          </cell>
          <cell r="E2713">
            <v>9.7511912824343443E-3</v>
          </cell>
          <cell r="F2713">
            <v>0</v>
          </cell>
          <cell r="G2713">
            <v>0</v>
          </cell>
          <cell r="H2713">
            <v>1026.3767599358405</v>
          </cell>
          <cell r="I2713">
            <v>11.608880937499999</v>
          </cell>
          <cell r="J2713">
            <v>0</v>
          </cell>
          <cell r="K2713">
            <v>0</v>
          </cell>
          <cell r="L2713">
            <v>0</v>
          </cell>
          <cell r="M2713">
            <v>0</v>
          </cell>
          <cell r="N2713">
            <v>1.6881361923508347E-2</v>
          </cell>
          <cell r="O2713">
            <v>14094.598591463771</v>
          </cell>
          <cell r="P2713">
            <v>38427.581114848734</v>
          </cell>
          <cell r="Q2713">
            <v>61395.739043940099</v>
          </cell>
          <cell r="R2713">
            <v>79890.829051283596</v>
          </cell>
          <cell r="S2713">
            <v>180514.91294135223</v>
          </cell>
          <cell r="T2713">
            <v>1120.8077807199186</v>
          </cell>
          <cell r="U2713">
            <v>1267.6620868857681</v>
          </cell>
          <cell r="V2713">
            <v>1339.1686705564175</v>
          </cell>
          <cell r="W2713">
            <v>1387.823973452676</v>
          </cell>
          <cell r="X2713">
            <v>1541.9490667244313</v>
          </cell>
          <cell r="Y2713">
            <v>561.63146862745066</v>
          </cell>
          <cell r="Z2713">
            <v>670.87058629309092</v>
          </cell>
          <cell r="AA2713">
            <v>725.20814730678387</v>
          </cell>
          <cell r="AB2713">
            <v>767.81771012168269</v>
          </cell>
          <cell r="AC2713">
            <v>860.18169503913714</v>
          </cell>
          <cell r="AD2713">
            <v>85.363692558025491</v>
          </cell>
          <cell r="AE2713">
            <v>151.2468773438234</v>
          </cell>
          <cell r="AF2713">
            <v>171.42938681086616</v>
          </cell>
          <cell r="AG2713">
            <v>177.74194640537448</v>
          </cell>
          <cell r="AH2713">
            <v>186.93915181844861</v>
          </cell>
        </row>
        <row r="2714">
          <cell r="B2714">
            <v>19856</v>
          </cell>
          <cell r="C2714" t="str">
            <v>NJ</v>
          </cell>
          <cell r="D2714" t="str">
            <v>Municipal</v>
          </cell>
          <cell r="E2714">
            <v>9.7511912824343443E-3</v>
          </cell>
          <cell r="F2714">
            <v>1</v>
          </cell>
          <cell r="G2714">
            <v>9237.3908394225637</v>
          </cell>
          <cell r="H2714">
            <v>9237.3908394225637</v>
          </cell>
          <cell r="I2714">
            <v>11.608880937499999</v>
          </cell>
          <cell r="J2714">
            <v>34625.800000000003</v>
          </cell>
          <cell r="K2714">
            <v>207324</v>
          </cell>
          <cell r="L2714">
            <v>22444</v>
          </cell>
          <cell r="M2714">
            <v>0.15193225731157511</v>
          </cell>
          <cell r="N2714">
            <v>0.15193225731157511</v>
          </cell>
          <cell r="O2714">
            <v>14094.598591463771</v>
          </cell>
          <cell r="P2714">
            <v>38427.581114848734</v>
          </cell>
          <cell r="Q2714">
            <v>61395.739043940099</v>
          </cell>
          <cell r="R2714">
            <v>79890.829051283596</v>
          </cell>
          <cell r="S2714">
            <v>180514.91294135223</v>
          </cell>
          <cell r="T2714">
            <v>1120.8077807199186</v>
          </cell>
          <cell r="U2714">
            <v>1267.6620868857681</v>
          </cell>
          <cell r="V2714">
            <v>1339.1686705564175</v>
          </cell>
          <cell r="W2714">
            <v>1387.823973452676</v>
          </cell>
          <cell r="X2714">
            <v>1541.9490667244313</v>
          </cell>
          <cell r="Y2714">
            <v>561.63146862745066</v>
          </cell>
          <cell r="Z2714">
            <v>670.87058629309092</v>
          </cell>
          <cell r="AA2714">
            <v>725.20814730678387</v>
          </cell>
          <cell r="AB2714">
            <v>767.81771012168269</v>
          </cell>
          <cell r="AC2714">
            <v>860.18169503913714</v>
          </cell>
          <cell r="AD2714">
            <v>85.363692558025491</v>
          </cell>
          <cell r="AE2714">
            <v>151.2468773438234</v>
          </cell>
          <cell r="AF2714">
            <v>171.42938681086616</v>
          </cell>
          <cell r="AG2714">
            <v>177.74194640537448</v>
          </cell>
          <cell r="AH2714">
            <v>186.93915181844861</v>
          </cell>
        </row>
        <row r="2715">
          <cell r="B2715">
            <v>16864</v>
          </cell>
          <cell r="C2715" t="str">
            <v>NJ</v>
          </cell>
          <cell r="D2715" t="str">
            <v>Municipal</v>
          </cell>
          <cell r="E2715">
            <v>9.7511912824343443E-3</v>
          </cell>
          <cell r="F2715">
            <v>0</v>
          </cell>
          <cell r="G2715">
            <v>0</v>
          </cell>
          <cell r="H2715">
            <v>1026.3767599358405</v>
          </cell>
          <cell r="I2715">
            <v>11.608880937499999</v>
          </cell>
          <cell r="J2715">
            <v>0</v>
          </cell>
          <cell r="K2715">
            <v>0</v>
          </cell>
          <cell r="L2715">
            <v>0</v>
          </cell>
          <cell r="M2715">
            <v>0</v>
          </cell>
          <cell r="N2715">
            <v>1.6881361923508347E-2</v>
          </cell>
          <cell r="O2715">
            <v>14094.598591463771</v>
          </cell>
          <cell r="P2715">
            <v>38427.581114848734</v>
          </cell>
          <cell r="Q2715">
            <v>61395.739043940099</v>
          </cell>
          <cell r="R2715">
            <v>79890.829051283596</v>
          </cell>
          <cell r="S2715">
            <v>180514.91294135223</v>
          </cell>
          <cell r="T2715">
            <v>1120.8077807199186</v>
          </cell>
          <cell r="U2715">
            <v>1267.6620868857681</v>
          </cell>
          <cell r="V2715">
            <v>1339.1686705564175</v>
          </cell>
          <cell r="W2715">
            <v>1387.823973452676</v>
          </cell>
          <cell r="X2715">
            <v>1541.9490667244313</v>
          </cell>
          <cell r="Y2715">
            <v>561.63146862745066</v>
          </cell>
          <cell r="Z2715">
            <v>670.87058629309092</v>
          </cell>
          <cell r="AA2715">
            <v>725.20814730678387</v>
          </cell>
          <cell r="AB2715">
            <v>767.81771012168269</v>
          </cell>
          <cell r="AC2715">
            <v>860.18169503913714</v>
          </cell>
          <cell r="AD2715">
            <v>85.363692558025491</v>
          </cell>
          <cell r="AE2715">
            <v>151.2468773438234</v>
          </cell>
          <cell r="AF2715">
            <v>171.42938681086616</v>
          </cell>
          <cell r="AG2715">
            <v>177.74194640537448</v>
          </cell>
          <cell r="AH2715">
            <v>186.93915181844861</v>
          </cell>
        </row>
        <row r="2716">
          <cell r="B2716">
            <v>59052</v>
          </cell>
          <cell r="C2716" t="str">
            <v>NJ</v>
          </cell>
          <cell r="D2716" t="str">
            <v>Retail Power Marketer</v>
          </cell>
          <cell r="E2716">
            <v>9.7511912824343443E-3</v>
          </cell>
          <cell r="F2716">
            <v>1</v>
          </cell>
          <cell r="G2716">
            <v>8973.2824427480919</v>
          </cell>
          <cell r="H2716">
            <v>8973.2824427480919</v>
          </cell>
          <cell r="I2716">
            <v>11.608880937499999</v>
          </cell>
          <cell r="J2716">
            <v>3312.2000000000003</v>
          </cell>
          <cell r="K2716">
            <v>23510</v>
          </cell>
          <cell r="L2716">
            <v>2620</v>
          </cell>
          <cell r="M2716">
            <v>0.12536013540302002</v>
          </cell>
          <cell r="N2716">
            <v>0.12536013540302002</v>
          </cell>
          <cell r="O2716">
            <v>14094.598591463771</v>
          </cell>
          <cell r="P2716">
            <v>38427.581114848734</v>
          </cell>
          <cell r="Q2716">
            <v>61395.739043940099</v>
          </cell>
          <cell r="R2716">
            <v>79890.829051283596</v>
          </cell>
          <cell r="S2716">
            <v>180514.91294135223</v>
          </cell>
          <cell r="T2716">
            <v>1120.8077807199186</v>
          </cell>
          <cell r="U2716">
            <v>1267.6620868857681</v>
          </cell>
          <cell r="V2716">
            <v>1339.1686705564175</v>
          </cell>
          <cell r="W2716">
            <v>1387.823973452676</v>
          </cell>
          <cell r="X2716">
            <v>1541.9490667244313</v>
          </cell>
          <cell r="Y2716">
            <v>561.63146862745066</v>
          </cell>
          <cell r="Z2716">
            <v>670.87058629309092</v>
          </cell>
          <cell r="AA2716">
            <v>725.20814730678387</v>
          </cell>
          <cell r="AB2716">
            <v>767.81771012168269</v>
          </cell>
          <cell r="AC2716">
            <v>860.18169503913714</v>
          </cell>
          <cell r="AD2716">
            <v>85.363692558025491</v>
          </cell>
          <cell r="AE2716">
            <v>151.2468773438234</v>
          </cell>
          <cell r="AF2716">
            <v>171.42938681086616</v>
          </cell>
          <cell r="AG2716">
            <v>177.74194640537448</v>
          </cell>
          <cell r="AH2716">
            <v>186.93915181844861</v>
          </cell>
        </row>
        <row r="2717">
          <cell r="B2717">
            <v>55815</v>
          </cell>
          <cell r="C2717" t="str">
            <v>NJ</v>
          </cell>
          <cell r="D2717" t="str">
            <v>Retail Power Marketer</v>
          </cell>
          <cell r="E2717">
            <v>9.7511912824343443E-3</v>
          </cell>
          <cell r="F2717">
            <v>1</v>
          </cell>
          <cell r="G2717">
            <v>8095.9302580277745</v>
          </cell>
          <cell r="H2717">
            <v>8095.9302580277745</v>
          </cell>
          <cell r="I2717">
            <v>11.608880937499999</v>
          </cell>
          <cell r="J2717">
            <v>100009.49999999999</v>
          </cell>
          <cell r="K2717">
            <v>924029</v>
          </cell>
          <cell r="L2717">
            <v>114135</v>
          </cell>
          <cell r="M2717">
            <v>9.1025005157177152E-2</v>
          </cell>
          <cell r="N2717">
            <v>9.1025005157177152E-2</v>
          </cell>
          <cell r="O2717">
            <v>14094.598591463771</v>
          </cell>
          <cell r="P2717">
            <v>38427.581114848734</v>
          </cell>
          <cell r="Q2717">
            <v>61395.739043940099</v>
          </cell>
          <cell r="R2717">
            <v>79890.829051283596</v>
          </cell>
          <cell r="S2717">
            <v>180514.91294135223</v>
          </cell>
          <cell r="T2717">
            <v>1120.8077807199186</v>
          </cell>
          <cell r="U2717">
            <v>1267.6620868857681</v>
          </cell>
          <cell r="V2717">
            <v>1339.1686705564175</v>
          </cell>
          <cell r="W2717">
            <v>1387.823973452676</v>
          </cell>
          <cell r="X2717">
            <v>1541.9490667244313</v>
          </cell>
          <cell r="Y2717">
            <v>561.63146862745066</v>
          </cell>
          <cell r="Z2717">
            <v>670.87058629309092</v>
          </cell>
          <cell r="AA2717">
            <v>725.20814730678387</v>
          </cell>
          <cell r="AB2717">
            <v>767.81771012168269</v>
          </cell>
          <cell r="AC2717">
            <v>860.18169503913714</v>
          </cell>
          <cell r="AD2717">
            <v>85.363692558025491</v>
          </cell>
          <cell r="AE2717">
            <v>151.2468773438234</v>
          </cell>
          <cell r="AF2717">
            <v>171.42938681086616</v>
          </cell>
          <cell r="AG2717">
            <v>177.74194640537448</v>
          </cell>
          <cell r="AH2717">
            <v>186.93915181844861</v>
          </cell>
        </row>
        <row r="2718">
          <cell r="B2718">
            <v>1611</v>
          </cell>
          <cell r="C2718" t="str">
            <v>NJ</v>
          </cell>
          <cell r="D2718" t="str">
            <v>Retail Power Marketer</v>
          </cell>
          <cell r="E2718">
            <v>9.7511912824343443E-3</v>
          </cell>
          <cell r="F2718">
            <v>0</v>
          </cell>
          <cell r="G2718">
            <v>0</v>
          </cell>
          <cell r="H2718">
            <v>7138.3108359326943</v>
          </cell>
          <cell r="I2718">
            <v>11.608880937499999</v>
          </cell>
          <cell r="J2718">
            <v>0</v>
          </cell>
          <cell r="K2718">
            <v>0</v>
          </cell>
          <cell r="L2718">
            <v>0</v>
          </cell>
          <cell r="M2718">
            <v>0</v>
          </cell>
          <cell r="N2718">
            <v>5.9349377602570558E-2</v>
          </cell>
          <cell r="O2718">
            <v>14094.598591463771</v>
          </cell>
          <cell r="P2718">
            <v>38427.581114848734</v>
          </cell>
          <cell r="Q2718">
            <v>61395.739043940099</v>
          </cell>
          <cell r="R2718">
            <v>79890.829051283596</v>
          </cell>
          <cell r="S2718">
            <v>180514.91294135223</v>
          </cell>
          <cell r="T2718">
            <v>1120.8077807199186</v>
          </cell>
          <cell r="U2718">
            <v>1267.6620868857681</v>
          </cell>
          <cell r="V2718">
            <v>1339.1686705564175</v>
          </cell>
          <cell r="W2718">
            <v>1387.823973452676</v>
          </cell>
          <cell r="X2718">
            <v>1541.9490667244313</v>
          </cell>
          <cell r="Y2718">
            <v>561.63146862745066</v>
          </cell>
          <cell r="Z2718">
            <v>670.87058629309092</v>
          </cell>
          <cell r="AA2718">
            <v>725.20814730678387</v>
          </cell>
          <cell r="AB2718">
            <v>767.81771012168269</v>
          </cell>
          <cell r="AC2718">
            <v>860.18169503913714</v>
          </cell>
          <cell r="AD2718">
            <v>85.363692558025491</v>
          </cell>
          <cell r="AE2718">
            <v>151.2468773438234</v>
          </cell>
          <cell r="AF2718">
            <v>171.42938681086616</v>
          </cell>
          <cell r="AG2718">
            <v>177.74194640537448</v>
          </cell>
          <cell r="AH2718">
            <v>186.93915181844861</v>
          </cell>
        </row>
        <row r="2719">
          <cell r="B2719">
            <v>56982</v>
          </cell>
          <cell r="C2719" t="str">
            <v>NJ</v>
          </cell>
          <cell r="D2719" t="str">
            <v>Retail Power Marketer</v>
          </cell>
          <cell r="E2719">
            <v>9.7511912824343443E-3</v>
          </cell>
          <cell r="F2719">
            <v>0</v>
          </cell>
          <cell r="G2719">
            <v>0</v>
          </cell>
          <cell r="H2719">
            <v>7138.3108359326943</v>
          </cell>
          <cell r="I2719">
            <v>11.608880937499999</v>
          </cell>
          <cell r="J2719">
            <v>0</v>
          </cell>
          <cell r="K2719">
            <v>0</v>
          </cell>
          <cell r="L2719">
            <v>0</v>
          </cell>
          <cell r="M2719">
            <v>0</v>
          </cell>
          <cell r="N2719">
            <v>5.9349377602570558E-2</v>
          </cell>
          <cell r="O2719">
            <v>14094.598591463771</v>
          </cell>
          <cell r="P2719">
            <v>38427.581114848734</v>
          </cell>
          <cell r="Q2719">
            <v>61395.739043940099</v>
          </cell>
          <cell r="R2719">
            <v>79890.829051283596</v>
          </cell>
          <cell r="S2719">
            <v>180514.91294135223</v>
          </cell>
          <cell r="T2719">
            <v>1120.8077807199186</v>
          </cell>
          <cell r="U2719">
            <v>1267.6620868857681</v>
          </cell>
          <cell r="V2719">
            <v>1339.1686705564175</v>
          </cell>
          <cell r="W2719">
            <v>1387.823973452676</v>
          </cell>
          <cell r="X2719">
            <v>1541.9490667244313</v>
          </cell>
          <cell r="Y2719">
            <v>561.63146862745066</v>
          </cell>
          <cell r="Z2719">
            <v>670.87058629309092</v>
          </cell>
          <cell r="AA2719">
            <v>725.20814730678387</v>
          </cell>
          <cell r="AB2719">
            <v>767.81771012168269</v>
          </cell>
          <cell r="AC2719">
            <v>860.18169503913714</v>
          </cell>
          <cell r="AD2719">
            <v>85.363692558025491</v>
          </cell>
          <cell r="AE2719">
            <v>151.2468773438234</v>
          </cell>
          <cell r="AF2719">
            <v>171.42938681086616</v>
          </cell>
          <cell r="AG2719">
            <v>177.74194640537448</v>
          </cell>
          <cell r="AH2719">
            <v>186.93915181844861</v>
          </cell>
        </row>
        <row r="2720">
          <cell r="B2720">
            <v>60870</v>
          </cell>
          <cell r="C2720" t="str">
            <v>NJ</v>
          </cell>
          <cell r="D2720" t="str">
            <v>Retail Power Marketer</v>
          </cell>
          <cell r="E2720">
            <v>0.21775992272567615</v>
          </cell>
          <cell r="F2720">
            <v>0</v>
          </cell>
          <cell r="G2720">
            <v>0</v>
          </cell>
          <cell r="H2720">
            <v>7138.3108359326943</v>
          </cell>
          <cell r="I2720">
            <v>11.608880937499999</v>
          </cell>
          <cell r="J2720">
            <v>0</v>
          </cell>
          <cell r="K2720">
            <v>0</v>
          </cell>
          <cell r="L2720">
            <v>0</v>
          </cell>
          <cell r="M2720">
            <v>0</v>
          </cell>
          <cell r="N2720">
            <v>5.9349377602570558E-2</v>
          </cell>
          <cell r="O2720">
            <v>14094.598591463771</v>
          </cell>
          <cell r="P2720">
            <v>38427.581114848734</v>
          </cell>
          <cell r="Q2720">
            <v>61395.739043940099</v>
          </cell>
          <cell r="R2720">
            <v>79890.829051283596</v>
          </cell>
          <cell r="S2720">
            <v>180514.91294135223</v>
          </cell>
          <cell r="T2720">
            <v>1120.8077807199186</v>
          </cell>
          <cell r="U2720">
            <v>1267.6620868857681</v>
          </cell>
          <cell r="V2720">
            <v>1339.1686705564175</v>
          </cell>
          <cell r="W2720">
            <v>1387.823973452676</v>
          </cell>
          <cell r="X2720">
            <v>1541.9490667244313</v>
          </cell>
          <cell r="Y2720">
            <v>561.63146862745066</v>
          </cell>
          <cell r="Z2720">
            <v>670.87058629309092</v>
          </cell>
          <cell r="AA2720">
            <v>725.20814730678387</v>
          </cell>
          <cell r="AB2720">
            <v>767.81771012168269</v>
          </cell>
          <cell r="AC2720">
            <v>860.18169503913714</v>
          </cell>
          <cell r="AD2720">
            <v>85.363692558025491</v>
          </cell>
          <cell r="AE2720">
            <v>151.2468773438234</v>
          </cell>
          <cell r="AF2720">
            <v>171.42938681086616</v>
          </cell>
          <cell r="AG2720">
            <v>177.74194640537448</v>
          </cell>
          <cell r="AH2720">
            <v>186.93915181844861</v>
          </cell>
        </row>
        <row r="2721">
          <cell r="B2721">
            <v>59809</v>
          </cell>
          <cell r="C2721" t="str">
            <v>NJ</v>
          </cell>
          <cell r="D2721" t="str">
            <v>Retail Power Marketer</v>
          </cell>
          <cell r="E2721">
            <v>9.7511912824343443E-3</v>
          </cell>
          <cell r="F2721">
            <v>1</v>
          </cell>
          <cell r="G2721">
            <v>7916.8849195956209</v>
          </cell>
          <cell r="H2721">
            <v>7916.8849195956209</v>
          </cell>
          <cell r="I2721">
            <v>11.608880937499999</v>
          </cell>
          <cell r="J2721">
            <v>70191.199999999997</v>
          </cell>
          <cell r="K2721">
            <v>604565</v>
          </cell>
          <cell r="L2721">
            <v>76364</v>
          </cell>
          <cell r="M2721">
            <v>9.8505856265356087E-2</v>
          </cell>
          <cell r="N2721">
            <v>9.8505856265356087E-2</v>
          </cell>
          <cell r="O2721">
            <v>14094.598591463771</v>
          </cell>
          <cell r="P2721">
            <v>38427.581114848734</v>
          </cell>
          <cell r="Q2721">
            <v>61395.739043940099</v>
          </cell>
          <cell r="R2721">
            <v>79890.829051283596</v>
          </cell>
          <cell r="S2721">
            <v>180514.91294135223</v>
          </cell>
          <cell r="T2721">
            <v>1120.8077807199186</v>
          </cell>
          <cell r="U2721">
            <v>1267.6620868857681</v>
          </cell>
          <cell r="V2721">
            <v>1339.1686705564175</v>
          </cell>
          <cell r="W2721">
            <v>1387.823973452676</v>
          </cell>
          <cell r="X2721">
            <v>1541.9490667244313</v>
          </cell>
          <cell r="Y2721">
            <v>561.63146862745066</v>
          </cell>
          <cell r="Z2721">
            <v>670.87058629309092</v>
          </cell>
          <cell r="AA2721">
            <v>725.20814730678387</v>
          </cell>
          <cell r="AB2721">
            <v>767.81771012168269</v>
          </cell>
          <cell r="AC2721">
            <v>860.18169503913714</v>
          </cell>
          <cell r="AD2721">
            <v>85.363692558025491</v>
          </cell>
          <cell r="AE2721">
            <v>151.2468773438234</v>
          </cell>
          <cell r="AF2721">
            <v>171.42938681086616</v>
          </cell>
          <cell r="AG2721">
            <v>177.74194640537448</v>
          </cell>
          <cell r="AH2721">
            <v>186.93915181844861</v>
          </cell>
        </row>
        <row r="2722">
          <cell r="B2722">
            <v>17549</v>
          </cell>
          <cell r="C2722" t="str">
            <v>NJ</v>
          </cell>
          <cell r="D2722" t="str">
            <v>Retail Power Marketer</v>
          </cell>
          <cell r="E2722">
            <v>9.7511912824343443E-3</v>
          </cell>
          <cell r="F2722">
            <v>1</v>
          </cell>
          <cell r="G2722">
            <v>1041.6666666666667</v>
          </cell>
          <cell r="H2722">
            <v>1041.6666666666667</v>
          </cell>
          <cell r="I2722">
            <v>11.608880937499999</v>
          </cell>
          <cell r="J2722">
            <v>10.9</v>
          </cell>
          <cell r="K2722">
            <v>125</v>
          </cell>
          <cell r="L2722">
            <v>120</v>
          </cell>
          <cell r="M2722">
            <v>-4.6534308399999981E-2</v>
          </cell>
          <cell r="N2722">
            <v>-4.6534308399999981E-2</v>
          </cell>
          <cell r="O2722">
            <v>14094.598591463771</v>
          </cell>
          <cell r="P2722">
            <v>38427.581114848734</v>
          </cell>
          <cell r="Q2722">
            <v>61395.739043940099</v>
          </cell>
          <cell r="R2722">
            <v>79890.829051283596</v>
          </cell>
          <cell r="S2722">
            <v>180514.91294135223</v>
          </cell>
          <cell r="T2722">
            <v>1120.8077807199186</v>
          </cell>
          <cell r="U2722">
            <v>1267.6620868857681</v>
          </cell>
          <cell r="V2722">
            <v>1339.1686705564175</v>
          </cell>
          <cell r="W2722">
            <v>1387.823973452676</v>
          </cell>
          <cell r="X2722">
            <v>1541.9490667244313</v>
          </cell>
          <cell r="Y2722">
            <v>561.63146862745066</v>
          </cell>
          <cell r="Z2722">
            <v>670.87058629309092</v>
          </cell>
          <cell r="AA2722">
            <v>725.20814730678387</v>
          </cell>
          <cell r="AB2722">
            <v>767.81771012168269</v>
          </cell>
          <cell r="AC2722">
            <v>860.18169503913714</v>
          </cell>
          <cell r="AD2722">
            <v>85.363692558025491</v>
          </cell>
          <cell r="AE2722">
            <v>151.2468773438234</v>
          </cell>
          <cell r="AF2722">
            <v>171.42938681086616</v>
          </cell>
          <cell r="AG2722">
            <v>177.74194640537448</v>
          </cell>
          <cell r="AH2722">
            <v>186.93915181844861</v>
          </cell>
        </row>
        <row r="2723">
          <cell r="B2723">
            <v>57074</v>
          </cell>
          <cell r="C2723" t="str">
            <v>NJ</v>
          </cell>
          <cell r="D2723" t="str">
            <v>Retail Power Marketer</v>
          </cell>
          <cell r="E2723">
            <v>9.7511912824343443E-3</v>
          </cell>
          <cell r="F2723">
            <v>1</v>
          </cell>
          <cell r="G2723">
            <v>10472.44500036789</v>
          </cell>
          <cell r="H2723">
            <v>10472.44500036789</v>
          </cell>
          <cell r="I2723">
            <v>11.608880937499999</v>
          </cell>
          <cell r="J2723">
            <v>16389.7</v>
          </cell>
          <cell r="K2723">
            <v>142331</v>
          </cell>
          <cell r="L2723">
            <v>13591</v>
          </cell>
          <cell r="M2723">
            <v>0.10184980355749099</v>
          </cell>
          <cell r="N2723">
            <v>0.10184980355749099</v>
          </cell>
          <cell r="O2723">
            <v>14094.598591463771</v>
          </cell>
          <cell r="P2723">
            <v>38427.581114848734</v>
          </cell>
          <cell r="Q2723">
            <v>61395.739043940099</v>
          </cell>
          <cell r="R2723">
            <v>79890.829051283596</v>
          </cell>
          <cell r="S2723">
            <v>180514.91294135223</v>
          </cell>
          <cell r="T2723">
            <v>1120.8077807199186</v>
          </cell>
          <cell r="U2723">
            <v>1267.6620868857681</v>
          </cell>
          <cell r="V2723">
            <v>1339.1686705564175</v>
          </cell>
          <cell r="W2723">
            <v>1387.823973452676</v>
          </cell>
          <cell r="X2723">
            <v>1541.9490667244313</v>
          </cell>
          <cell r="Y2723">
            <v>561.63146862745066</v>
          </cell>
          <cell r="Z2723">
            <v>670.87058629309092</v>
          </cell>
          <cell r="AA2723">
            <v>725.20814730678387</v>
          </cell>
          <cell r="AB2723">
            <v>767.81771012168269</v>
          </cell>
          <cell r="AC2723">
            <v>860.18169503913714</v>
          </cell>
          <cell r="AD2723">
            <v>85.363692558025491</v>
          </cell>
          <cell r="AE2723">
            <v>151.2468773438234</v>
          </cell>
          <cell r="AF2723">
            <v>171.42938681086616</v>
          </cell>
          <cell r="AG2723">
            <v>177.74194640537448</v>
          </cell>
          <cell r="AH2723">
            <v>186.93915181844861</v>
          </cell>
        </row>
        <row r="2724">
          <cell r="B2724">
            <v>59816</v>
          </cell>
          <cell r="C2724" t="str">
            <v>NJ</v>
          </cell>
          <cell r="D2724" t="str">
            <v>Retail Power Marketer</v>
          </cell>
          <cell r="E2724">
            <v>9.7511912824343443E-3</v>
          </cell>
          <cell r="F2724">
            <v>0</v>
          </cell>
          <cell r="G2724">
            <v>0</v>
          </cell>
          <cell r="H2724">
            <v>7138.3108359326943</v>
          </cell>
          <cell r="I2724">
            <v>11.608880937499999</v>
          </cell>
          <cell r="J2724">
            <v>0</v>
          </cell>
          <cell r="K2724">
            <v>0</v>
          </cell>
          <cell r="L2724">
            <v>0</v>
          </cell>
          <cell r="M2724">
            <v>0</v>
          </cell>
          <cell r="N2724">
            <v>5.9349377602570558E-2</v>
          </cell>
          <cell r="O2724">
            <v>14094.598591463771</v>
          </cell>
          <cell r="P2724">
            <v>38427.581114848734</v>
          </cell>
          <cell r="Q2724">
            <v>61395.739043940099</v>
          </cell>
          <cell r="R2724">
            <v>79890.829051283596</v>
          </cell>
          <cell r="S2724">
            <v>180514.91294135223</v>
          </cell>
          <cell r="T2724">
            <v>1120.8077807199186</v>
          </cell>
          <cell r="U2724">
            <v>1267.6620868857681</v>
          </cell>
          <cell r="V2724">
            <v>1339.1686705564175</v>
          </cell>
          <cell r="W2724">
            <v>1387.823973452676</v>
          </cell>
          <cell r="X2724">
            <v>1541.9490667244313</v>
          </cell>
          <cell r="Y2724">
            <v>561.63146862745066</v>
          </cell>
          <cell r="Z2724">
            <v>670.87058629309092</v>
          </cell>
          <cell r="AA2724">
            <v>725.20814730678387</v>
          </cell>
          <cell r="AB2724">
            <v>767.81771012168269</v>
          </cell>
          <cell r="AC2724">
            <v>860.18169503913714</v>
          </cell>
          <cell r="AD2724">
            <v>85.363692558025491</v>
          </cell>
          <cell r="AE2724">
            <v>151.2468773438234</v>
          </cell>
          <cell r="AF2724">
            <v>171.42938681086616</v>
          </cell>
          <cell r="AG2724">
            <v>177.74194640537448</v>
          </cell>
          <cell r="AH2724">
            <v>186.93915181844861</v>
          </cell>
        </row>
        <row r="2725">
          <cell r="B2725">
            <v>4100</v>
          </cell>
          <cell r="C2725" t="str">
            <v>NJ</v>
          </cell>
          <cell r="D2725" t="str">
            <v>Retail Power Marketer</v>
          </cell>
          <cell r="E2725">
            <v>9.7511912824343443E-3</v>
          </cell>
          <cell r="F2725">
            <v>1</v>
          </cell>
          <cell r="G2725">
            <v>9958.9631787619492</v>
          </cell>
          <cell r="H2725">
            <v>9958.9631787619492</v>
          </cell>
          <cell r="I2725">
            <v>11.608880937499999</v>
          </cell>
          <cell r="J2725">
            <v>88790</v>
          </cell>
          <cell r="K2725">
            <v>1032376</v>
          </cell>
          <cell r="L2725">
            <v>103663</v>
          </cell>
          <cell r="M2725">
            <v>7.2017426697745052E-2</v>
          </cell>
          <cell r="N2725">
            <v>7.2017426697745052E-2</v>
          </cell>
          <cell r="O2725">
            <v>14094.598591463771</v>
          </cell>
          <cell r="P2725">
            <v>38427.581114848734</v>
          </cell>
          <cell r="Q2725">
            <v>61395.739043940099</v>
          </cell>
          <cell r="R2725">
            <v>79890.829051283596</v>
          </cell>
          <cell r="S2725">
            <v>180514.91294135223</v>
          </cell>
          <cell r="T2725">
            <v>1120.8077807199186</v>
          </cell>
          <cell r="U2725">
            <v>1267.6620868857681</v>
          </cell>
          <cell r="V2725">
            <v>1339.1686705564175</v>
          </cell>
          <cell r="W2725">
            <v>1387.823973452676</v>
          </cell>
          <cell r="X2725">
            <v>1541.9490667244313</v>
          </cell>
          <cell r="Y2725">
            <v>561.63146862745066</v>
          </cell>
          <cell r="Z2725">
            <v>670.87058629309092</v>
          </cell>
          <cell r="AA2725">
            <v>725.20814730678387</v>
          </cell>
          <cell r="AB2725">
            <v>767.81771012168269</v>
          </cell>
          <cell r="AC2725">
            <v>860.18169503913714</v>
          </cell>
          <cell r="AD2725">
            <v>85.363692558025491</v>
          </cell>
          <cell r="AE2725">
            <v>151.2468773438234</v>
          </cell>
          <cell r="AF2725">
            <v>171.42938681086616</v>
          </cell>
          <cell r="AG2725">
            <v>177.74194640537448</v>
          </cell>
          <cell r="AH2725">
            <v>186.93915181844861</v>
          </cell>
        </row>
        <row r="2726">
          <cell r="B2726">
            <v>4191</v>
          </cell>
          <cell r="C2726" t="str">
            <v>NJ</v>
          </cell>
          <cell r="D2726" t="str">
            <v>Retail Power Marketer</v>
          </cell>
          <cell r="E2726">
            <v>0.20917795158228208</v>
          </cell>
          <cell r="F2726">
            <v>0</v>
          </cell>
          <cell r="G2726">
            <v>0</v>
          </cell>
          <cell r="H2726">
            <v>7138.3108359326943</v>
          </cell>
          <cell r="I2726">
            <v>11.608880937499999</v>
          </cell>
          <cell r="J2726">
            <v>0</v>
          </cell>
          <cell r="K2726">
            <v>0</v>
          </cell>
          <cell r="L2726">
            <v>0</v>
          </cell>
          <cell r="M2726">
            <v>0</v>
          </cell>
          <cell r="N2726">
            <v>5.9349377602570558E-2</v>
          </cell>
          <cell r="O2726">
            <v>14094.598591463771</v>
          </cell>
          <cell r="P2726">
            <v>38427.581114848734</v>
          </cell>
          <cell r="Q2726">
            <v>61395.739043940099</v>
          </cell>
          <cell r="R2726">
            <v>79890.829051283596</v>
          </cell>
          <cell r="S2726">
            <v>180514.91294135223</v>
          </cell>
          <cell r="T2726">
            <v>1120.8077807199186</v>
          </cell>
          <cell r="U2726">
            <v>1267.6620868857681</v>
          </cell>
          <cell r="V2726">
            <v>1339.1686705564175</v>
          </cell>
          <cell r="W2726">
            <v>1387.823973452676</v>
          </cell>
          <cell r="X2726">
            <v>1541.9490667244313</v>
          </cell>
          <cell r="Y2726">
            <v>561.63146862745066</v>
          </cell>
          <cell r="Z2726">
            <v>670.87058629309092</v>
          </cell>
          <cell r="AA2726">
            <v>725.20814730678387</v>
          </cell>
          <cell r="AB2726">
            <v>767.81771012168269</v>
          </cell>
          <cell r="AC2726">
            <v>860.18169503913714</v>
          </cell>
          <cell r="AD2726">
            <v>85.363692558025491</v>
          </cell>
          <cell r="AE2726">
            <v>151.2468773438234</v>
          </cell>
          <cell r="AF2726">
            <v>171.42938681086616</v>
          </cell>
          <cell r="AG2726">
            <v>177.74194640537448</v>
          </cell>
          <cell r="AH2726">
            <v>186.93915181844861</v>
          </cell>
        </row>
        <row r="2727">
          <cell r="B2727">
            <v>6458</v>
          </cell>
          <cell r="C2727" t="str">
            <v>NJ</v>
          </cell>
          <cell r="D2727" t="str">
            <v>Retail Power Marketer</v>
          </cell>
          <cell r="E2727">
            <v>9.7511912824343443E-3</v>
          </cell>
          <cell r="F2727">
            <v>1</v>
          </cell>
          <cell r="G2727">
            <v>10357.390162284279</v>
          </cell>
          <cell r="H2727">
            <v>10357.390162284279</v>
          </cell>
          <cell r="I2727">
            <v>11.608880937499999</v>
          </cell>
          <cell r="J2727">
            <v>388714.30000000005</v>
          </cell>
          <cell r="K2727">
            <v>7326186</v>
          </cell>
          <cell r="L2727">
            <v>707339</v>
          </cell>
          <cell r="M2727">
            <v>3.9608239430256938E-2</v>
          </cell>
          <cell r="N2727">
            <v>3.9608239430256938E-2</v>
          </cell>
          <cell r="O2727">
            <v>14094.598591463771</v>
          </cell>
          <cell r="P2727">
            <v>38427.581114848734</v>
          </cell>
          <cell r="Q2727">
            <v>61395.739043940099</v>
          </cell>
          <cell r="R2727">
            <v>79890.829051283596</v>
          </cell>
          <cell r="S2727">
            <v>180514.91294135223</v>
          </cell>
          <cell r="T2727">
            <v>1120.8077807199186</v>
          </cell>
          <cell r="U2727">
            <v>1267.6620868857681</v>
          </cell>
          <cell r="V2727">
            <v>1339.1686705564175</v>
          </cell>
          <cell r="W2727">
            <v>1387.823973452676</v>
          </cell>
          <cell r="X2727">
            <v>1541.9490667244313</v>
          </cell>
          <cell r="Y2727">
            <v>561.63146862745066</v>
          </cell>
          <cell r="Z2727">
            <v>670.87058629309092</v>
          </cell>
          <cell r="AA2727">
            <v>725.20814730678387</v>
          </cell>
          <cell r="AB2727">
            <v>767.81771012168269</v>
          </cell>
          <cell r="AC2727">
            <v>860.18169503913714</v>
          </cell>
          <cell r="AD2727">
            <v>85.363692558025491</v>
          </cell>
          <cell r="AE2727">
            <v>151.2468773438234</v>
          </cell>
          <cell r="AF2727">
            <v>171.42938681086616</v>
          </cell>
          <cell r="AG2727">
            <v>177.74194640537448</v>
          </cell>
          <cell r="AH2727">
            <v>186.93915181844861</v>
          </cell>
        </row>
        <row r="2728">
          <cell r="B2728">
            <v>7279</v>
          </cell>
          <cell r="C2728" t="str">
            <v>NJ</v>
          </cell>
          <cell r="D2728" t="str">
            <v>Retail Power Marketer</v>
          </cell>
          <cell r="E2728">
            <v>9.7511912824343443E-3</v>
          </cell>
          <cell r="F2728">
            <v>1</v>
          </cell>
          <cell r="G2728">
            <v>12952.947827280392</v>
          </cell>
          <cell r="H2728">
            <v>12952.947827280392</v>
          </cell>
          <cell r="I2728">
            <v>11.608880937499999</v>
          </cell>
          <cell r="J2728">
            <v>506688.3</v>
          </cell>
          <cell r="K2728">
            <v>3963887</v>
          </cell>
          <cell r="L2728">
            <v>306022</v>
          </cell>
          <cell r="M2728">
            <v>0.11707130512371632</v>
          </cell>
          <cell r="N2728">
            <v>0.11707130512371632</v>
          </cell>
          <cell r="O2728">
            <v>14094.598591463771</v>
          </cell>
          <cell r="P2728">
            <v>38427.581114848734</v>
          </cell>
          <cell r="Q2728">
            <v>61395.739043940099</v>
          </cell>
          <cell r="R2728">
            <v>79890.829051283596</v>
          </cell>
          <cell r="S2728">
            <v>180514.91294135223</v>
          </cell>
          <cell r="T2728">
            <v>1120.8077807199186</v>
          </cell>
          <cell r="U2728">
            <v>1267.6620868857681</v>
          </cell>
          <cell r="V2728">
            <v>1339.1686705564175</v>
          </cell>
          <cell r="W2728">
            <v>1387.823973452676</v>
          </cell>
          <cell r="X2728">
            <v>1541.9490667244313</v>
          </cell>
          <cell r="Y2728">
            <v>561.63146862745066</v>
          </cell>
          <cell r="Z2728">
            <v>670.87058629309092</v>
          </cell>
          <cell r="AA2728">
            <v>725.20814730678387</v>
          </cell>
          <cell r="AB2728">
            <v>767.81771012168269</v>
          </cell>
          <cell r="AC2728">
            <v>860.18169503913714</v>
          </cell>
          <cell r="AD2728">
            <v>85.363692558025491</v>
          </cell>
          <cell r="AE2728">
            <v>151.2468773438234</v>
          </cell>
          <cell r="AF2728">
            <v>171.42938681086616</v>
          </cell>
          <cell r="AG2728">
            <v>177.74194640537448</v>
          </cell>
          <cell r="AH2728">
            <v>186.93915181844861</v>
          </cell>
        </row>
        <row r="2729">
          <cell r="B2729">
            <v>13374</v>
          </cell>
          <cell r="C2729" t="str">
            <v>NJ</v>
          </cell>
          <cell r="D2729" t="str">
            <v>Retail Power Marketer</v>
          </cell>
          <cell r="E2729">
            <v>9.7511912824343443E-3</v>
          </cell>
          <cell r="F2729">
            <v>1</v>
          </cell>
          <cell r="G2729">
            <v>12202.776381870008</v>
          </cell>
          <cell r="H2729">
            <v>12202.776381870008</v>
          </cell>
          <cell r="I2729">
            <v>11.608880937499999</v>
          </cell>
          <cell r="J2729">
            <v>949668</v>
          </cell>
          <cell r="K2729">
            <v>11631479</v>
          </cell>
          <cell r="L2729">
            <v>953183</v>
          </cell>
          <cell r="M2729">
            <v>7.0230393271243599E-2</v>
          </cell>
          <cell r="N2729">
            <v>7.0230393271243599E-2</v>
          </cell>
          <cell r="O2729">
            <v>14094.598591463771</v>
          </cell>
          <cell r="P2729">
            <v>38427.581114848734</v>
          </cell>
          <cell r="Q2729">
            <v>61395.739043940099</v>
          </cell>
          <cell r="R2729">
            <v>79890.829051283596</v>
          </cell>
          <cell r="S2729">
            <v>180514.91294135223</v>
          </cell>
          <cell r="T2729">
            <v>1120.8077807199186</v>
          </cell>
          <cell r="U2729">
            <v>1267.6620868857681</v>
          </cell>
          <cell r="V2729">
            <v>1339.1686705564175</v>
          </cell>
          <cell r="W2729">
            <v>1387.823973452676</v>
          </cell>
          <cell r="X2729">
            <v>1541.9490667244313</v>
          </cell>
          <cell r="Y2729">
            <v>561.63146862745066</v>
          </cell>
          <cell r="Z2729">
            <v>670.87058629309092</v>
          </cell>
          <cell r="AA2729">
            <v>725.20814730678387</v>
          </cell>
          <cell r="AB2729">
            <v>767.81771012168269</v>
          </cell>
          <cell r="AC2729">
            <v>860.18169503913714</v>
          </cell>
          <cell r="AD2729">
            <v>85.363692558025491</v>
          </cell>
          <cell r="AE2729">
            <v>151.2468773438234</v>
          </cell>
          <cell r="AF2729">
            <v>171.42938681086616</v>
          </cell>
          <cell r="AG2729">
            <v>177.74194640537448</v>
          </cell>
          <cell r="AH2729">
            <v>186.93915181844861</v>
          </cell>
        </row>
        <row r="2730">
          <cell r="B2730">
            <v>16840</v>
          </cell>
          <cell r="C2730" t="str">
            <v>NJ</v>
          </cell>
          <cell r="D2730" t="str">
            <v>Retail Power Marketer</v>
          </cell>
          <cell r="E2730">
            <v>9.7511912824343443E-3</v>
          </cell>
          <cell r="F2730">
            <v>0</v>
          </cell>
          <cell r="G2730">
            <v>0</v>
          </cell>
          <cell r="H2730">
            <v>7138.3108359326943</v>
          </cell>
          <cell r="I2730">
            <v>11.608880937499999</v>
          </cell>
          <cell r="J2730">
            <v>0</v>
          </cell>
          <cell r="K2730">
            <v>0</v>
          </cell>
          <cell r="L2730">
            <v>0</v>
          </cell>
          <cell r="M2730">
            <v>0</v>
          </cell>
          <cell r="N2730">
            <v>5.9349377602570558E-2</v>
          </cell>
          <cell r="O2730">
            <v>14094.598591463771</v>
          </cell>
          <cell r="P2730">
            <v>38427.581114848734</v>
          </cell>
          <cell r="Q2730">
            <v>61395.739043940099</v>
          </cell>
          <cell r="R2730">
            <v>79890.829051283596</v>
          </cell>
          <cell r="S2730">
            <v>180514.91294135223</v>
          </cell>
          <cell r="T2730">
            <v>1120.8077807199186</v>
          </cell>
          <cell r="U2730">
            <v>1267.6620868857681</v>
          </cell>
          <cell r="V2730">
            <v>1339.1686705564175</v>
          </cell>
          <cell r="W2730">
            <v>1387.823973452676</v>
          </cell>
          <cell r="X2730">
            <v>1541.9490667244313</v>
          </cell>
          <cell r="Y2730">
            <v>561.63146862745066</v>
          </cell>
          <cell r="Z2730">
            <v>670.87058629309092</v>
          </cell>
          <cell r="AA2730">
            <v>725.20814730678387</v>
          </cell>
          <cell r="AB2730">
            <v>767.81771012168269</v>
          </cell>
          <cell r="AC2730">
            <v>860.18169503913714</v>
          </cell>
          <cell r="AD2730">
            <v>85.363692558025491</v>
          </cell>
          <cell r="AE2730">
            <v>151.2468773438234</v>
          </cell>
          <cell r="AF2730">
            <v>171.42938681086616</v>
          </cell>
          <cell r="AG2730">
            <v>177.74194640537448</v>
          </cell>
          <cell r="AH2730">
            <v>186.93915181844861</v>
          </cell>
        </row>
        <row r="2731">
          <cell r="B2731">
            <v>17710</v>
          </cell>
          <cell r="C2731" t="str">
            <v>NJ</v>
          </cell>
          <cell r="D2731" t="str">
            <v>Retail Power Marketer</v>
          </cell>
          <cell r="E2731">
            <v>9.7511912824343443E-3</v>
          </cell>
          <cell r="F2731">
            <v>1</v>
          </cell>
          <cell r="G2731">
            <v>10687.856875409529</v>
          </cell>
          <cell r="H2731">
            <v>10687.856875409529</v>
          </cell>
          <cell r="I2731">
            <v>11.608880937499999</v>
          </cell>
          <cell r="J2731">
            <v>114643</v>
          </cell>
          <cell r="K2731">
            <v>913427</v>
          </cell>
          <cell r="L2731">
            <v>85464</v>
          </cell>
          <cell r="M2731">
            <v>0.11247456358821231</v>
          </cell>
          <cell r="N2731">
            <v>0.11247456358821231</v>
          </cell>
          <cell r="O2731">
            <v>14094.598591463771</v>
          </cell>
          <cell r="P2731">
            <v>38427.581114848734</v>
          </cell>
          <cell r="Q2731">
            <v>61395.739043940099</v>
          </cell>
          <cell r="R2731">
            <v>79890.829051283596</v>
          </cell>
          <cell r="S2731">
            <v>180514.91294135223</v>
          </cell>
          <cell r="T2731">
            <v>1120.8077807199186</v>
          </cell>
          <cell r="U2731">
            <v>1267.6620868857681</v>
          </cell>
          <cell r="V2731">
            <v>1339.1686705564175</v>
          </cell>
          <cell r="W2731">
            <v>1387.823973452676</v>
          </cell>
          <cell r="X2731">
            <v>1541.9490667244313</v>
          </cell>
          <cell r="Y2731">
            <v>561.63146862745066</v>
          </cell>
          <cell r="Z2731">
            <v>670.87058629309092</v>
          </cell>
          <cell r="AA2731">
            <v>725.20814730678387</v>
          </cell>
          <cell r="AB2731">
            <v>767.81771012168269</v>
          </cell>
          <cell r="AC2731">
            <v>860.18169503913714</v>
          </cell>
          <cell r="AD2731">
            <v>85.363692558025491</v>
          </cell>
          <cell r="AE2731">
            <v>151.2468773438234</v>
          </cell>
          <cell r="AF2731">
            <v>171.42938681086616</v>
          </cell>
          <cell r="AG2731">
            <v>177.74194640537448</v>
          </cell>
          <cell r="AH2731">
            <v>186.93915181844861</v>
          </cell>
        </row>
        <row r="2732">
          <cell r="B2732">
            <v>18193</v>
          </cell>
          <cell r="C2732" t="str">
            <v>NJ</v>
          </cell>
          <cell r="D2732" t="str">
            <v>Retail Power Marketer</v>
          </cell>
          <cell r="E2732">
            <v>9.7511912824343443E-3</v>
          </cell>
          <cell r="F2732">
            <v>0</v>
          </cell>
          <cell r="G2732">
            <v>0</v>
          </cell>
          <cell r="H2732">
            <v>7138.3108359326943</v>
          </cell>
          <cell r="I2732">
            <v>11.608880937499999</v>
          </cell>
          <cell r="J2732">
            <v>0</v>
          </cell>
          <cell r="K2732">
            <v>0</v>
          </cell>
          <cell r="L2732">
            <v>0</v>
          </cell>
          <cell r="M2732">
            <v>0</v>
          </cell>
          <cell r="N2732">
            <v>5.9349377602570558E-2</v>
          </cell>
          <cell r="O2732">
            <v>14094.598591463771</v>
          </cell>
          <cell r="P2732">
            <v>38427.581114848734</v>
          </cell>
          <cell r="Q2732">
            <v>61395.739043940099</v>
          </cell>
          <cell r="R2732">
            <v>79890.829051283596</v>
          </cell>
          <cell r="S2732">
            <v>180514.91294135223</v>
          </cell>
          <cell r="T2732">
            <v>1120.8077807199186</v>
          </cell>
          <cell r="U2732">
            <v>1267.6620868857681</v>
          </cell>
          <cell r="V2732">
            <v>1339.1686705564175</v>
          </cell>
          <cell r="W2732">
            <v>1387.823973452676</v>
          </cell>
          <cell r="X2732">
            <v>1541.9490667244313</v>
          </cell>
          <cell r="Y2732">
            <v>561.63146862745066</v>
          </cell>
          <cell r="Z2732">
            <v>670.87058629309092</v>
          </cell>
          <cell r="AA2732">
            <v>725.20814730678387</v>
          </cell>
          <cell r="AB2732">
            <v>767.81771012168269</v>
          </cell>
          <cell r="AC2732">
            <v>860.18169503913714</v>
          </cell>
          <cell r="AD2732">
            <v>85.363692558025491</v>
          </cell>
          <cell r="AE2732">
            <v>151.2468773438234</v>
          </cell>
          <cell r="AF2732">
            <v>171.42938681086616</v>
          </cell>
          <cell r="AG2732">
            <v>177.74194640537448</v>
          </cell>
          <cell r="AH2732">
            <v>186.93915181844861</v>
          </cell>
        </row>
        <row r="2733">
          <cell r="B2733">
            <v>19107</v>
          </cell>
          <cell r="C2733" t="str">
            <v>NJ</v>
          </cell>
          <cell r="D2733" t="str">
            <v>Retail Power Marketer</v>
          </cell>
          <cell r="E2733">
            <v>9.7511912824343443E-3</v>
          </cell>
          <cell r="F2733">
            <v>0</v>
          </cell>
          <cell r="G2733">
            <v>0</v>
          </cell>
          <cell r="H2733">
            <v>7138.3108359326943</v>
          </cell>
          <cell r="I2733">
            <v>11.608880937499999</v>
          </cell>
          <cell r="J2733">
            <v>0</v>
          </cell>
          <cell r="K2733">
            <v>0</v>
          </cell>
          <cell r="L2733">
            <v>0</v>
          </cell>
          <cell r="M2733">
            <v>0</v>
          </cell>
          <cell r="N2733">
            <v>5.9349377602570558E-2</v>
          </cell>
          <cell r="O2733">
            <v>14094.598591463771</v>
          </cell>
          <cell r="P2733">
            <v>38427.581114848734</v>
          </cell>
          <cell r="Q2733">
            <v>61395.739043940099</v>
          </cell>
          <cell r="R2733">
            <v>79890.829051283596</v>
          </cell>
          <cell r="S2733">
            <v>180514.91294135223</v>
          </cell>
          <cell r="T2733">
            <v>1120.8077807199186</v>
          </cell>
          <cell r="U2733">
            <v>1267.6620868857681</v>
          </cell>
          <cell r="V2733">
            <v>1339.1686705564175</v>
          </cell>
          <cell r="W2733">
            <v>1387.823973452676</v>
          </cell>
          <cell r="X2733">
            <v>1541.9490667244313</v>
          </cell>
          <cell r="Y2733">
            <v>561.63146862745066</v>
          </cell>
          <cell r="Z2733">
            <v>670.87058629309092</v>
          </cell>
          <cell r="AA2733">
            <v>725.20814730678387</v>
          </cell>
          <cell r="AB2733">
            <v>767.81771012168269</v>
          </cell>
          <cell r="AC2733">
            <v>860.18169503913714</v>
          </cell>
          <cell r="AD2733">
            <v>85.363692558025491</v>
          </cell>
          <cell r="AE2733">
            <v>151.2468773438234</v>
          </cell>
          <cell r="AF2733">
            <v>171.42938681086616</v>
          </cell>
          <cell r="AG2733">
            <v>177.74194640537448</v>
          </cell>
          <cell r="AH2733">
            <v>186.93915181844861</v>
          </cell>
        </row>
        <row r="2734">
          <cell r="B2734">
            <v>19126</v>
          </cell>
          <cell r="C2734" t="str">
            <v>NJ</v>
          </cell>
          <cell r="D2734" t="str">
            <v>Retail Power Marketer</v>
          </cell>
          <cell r="E2734">
            <v>0.24196669008312846</v>
          </cell>
          <cell r="F2734">
            <v>1</v>
          </cell>
          <cell r="G2734">
            <v>15093.171433006877</v>
          </cell>
          <cell r="H2734">
            <v>15093.171433006877</v>
          </cell>
          <cell r="I2734">
            <v>11.608880937499999</v>
          </cell>
          <cell r="J2734">
            <v>222936.2</v>
          </cell>
          <cell r="K2734">
            <v>2236159</v>
          </cell>
          <cell r="L2734">
            <v>148157</v>
          </cell>
          <cell r="M2734">
            <v>9.0466266631001532E-2</v>
          </cell>
          <cell r="N2734">
            <v>9.0466266631001532E-2</v>
          </cell>
          <cell r="O2734">
            <v>14094.598591463771</v>
          </cell>
          <cell r="P2734">
            <v>38427.581114848734</v>
          </cell>
          <cell r="Q2734">
            <v>61395.739043940099</v>
          </cell>
          <cell r="R2734">
            <v>79890.829051283596</v>
          </cell>
          <cell r="S2734">
            <v>180514.91294135223</v>
          </cell>
          <cell r="T2734">
            <v>1120.8077807199186</v>
          </cell>
          <cell r="U2734">
            <v>1267.6620868857681</v>
          </cell>
          <cell r="V2734">
            <v>1339.1686705564175</v>
          </cell>
          <cell r="W2734">
            <v>1387.823973452676</v>
          </cell>
          <cell r="X2734">
            <v>1541.9490667244313</v>
          </cell>
          <cell r="Y2734">
            <v>561.63146862745066</v>
          </cell>
          <cell r="Z2734">
            <v>670.87058629309092</v>
          </cell>
          <cell r="AA2734">
            <v>725.20814730678387</v>
          </cell>
          <cell r="AB2734">
            <v>767.81771012168269</v>
          </cell>
          <cell r="AC2734">
            <v>860.18169503913714</v>
          </cell>
          <cell r="AD2734">
            <v>85.363692558025491</v>
          </cell>
          <cell r="AE2734">
            <v>151.2468773438234</v>
          </cell>
          <cell r="AF2734">
            <v>171.42938681086616</v>
          </cell>
          <cell r="AG2734">
            <v>177.74194640537448</v>
          </cell>
          <cell r="AH2734">
            <v>186.93915181844861</v>
          </cell>
        </row>
        <row r="2735">
          <cell r="B2735">
            <v>21795</v>
          </cell>
          <cell r="C2735" t="str">
            <v>NJ</v>
          </cell>
          <cell r="D2735" t="str">
            <v>Retail Power Marketer</v>
          </cell>
          <cell r="E2735">
            <v>9.7511912824343443E-3</v>
          </cell>
          <cell r="F2735">
            <v>0</v>
          </cell>
          <cell r="G2735">
            <v>0</v>
          </cell>
          <cell r="H2735">
            <v>7138.3108359326943</v>
          </cell>
          <cell r="I2735">
            <v>11.608880937499999</v>
          </cell>
          <cell r="J2735">
            <v>0</v>
          </cell>
          <cell r="K2735">
            <v>0</v>
          </cell>
          <cell r="L2735">
            <v>0</v>
          </cell>
          <cell r="M2735">
            <v>0</v>
          </cell>
          <cell r="N2735">
            <v>5.9349377602570558E-2</v>
          </cell>
          <cell r="O2735">
            <v>14094.598591463771</v>
          </cell>
          <cell r="P2735">
            <v>38427.581114848734</v>
          </cell>
          <cell r="Q2735">
            <v>61395.739043940099</v>
          </cell>
          <cell r="R2735">
            <v>79890.829051283596</v>
          </cell>
          <cell r="S2735">
            <v>180514.91294135223</v>
          </cell>
          <cell r="T2735">
            <v>1120.8077807199186</v>
          </cell>
          <cell r="U2735">
            <v>1267.6620868857681</v>
          </cell>
          <cell r="V2735">
            <v>1339.1686705564175</v>
          </cell>
          <cell r="W2735">
            <v>1387.823973452676</v>
          </cell>
          <cell r="X2735">
            <v>1541.9490667244313</v>
          </cell>
          <cell r="Y2735">
            <v>561.63146862745066</v>
          </cell>
          <cell r="Z2735">
            <v>670.87058629309092</v>
          </cell>
          <cell r="AA2735">
            <v>725.20814730678387</v>
          </cell>
          <cell r="AB2735">
            <v>767.81771012168269</v>
          </cell>
          <cell r="AC2735">
            <v>860.18169503913714</v>
          </cell>
          <cell r="AD2735">
            <v>85.363692558025491</v>
          </cell>
          <cell r="AE2735">
            <v>151.2468773438234</v>
          </cell>
          <cell r="AF2735">
            <v>171.42938681086616</v>
          </cell>
          <cell r="AG2735">
            <v>177.74194640537448</v>
          </cell>
          <cell r="AH2735">
            <v>186.93915181844861</v>
          </cell>
        </row>
        <row r="2736">
          <cell r="B2736">
            <v>28802</v>
          </cell>
          <cell r="C2736" t="str">
            <v>NJ</v>
          </cell>
          <cell r="D2736" t="str">
            <v>Retail Power Marketer</v>
          </cell>
          <cell r="E2736">
            <v>9.7511912824343443E-3</v>
          </cell>
          <cell r="F2736">
            <v>0</v>
          </cell>
          <cell r="G2736">
            <v>0</v>
          </cell>
          <cell r="H2736">
            <v>7138.3108359326943</v>
          </cell>
          <cell r="I2736">
            <v>11.608880937499999</v>
          </cell>
          <cell r="J2736">
            <v>0</v>
          </cell>
          <cell r="K2736">
            <v>0</v>
          </cell>
          <cell r="L2736">
            <v>0</v>
          </cell>
          <cell r="M2736">
            <v>0</v>
          </cell>
          <cell r="N2736">
            <v>5.9349377602570558E-2</v>
          </cell>
          <cell r="O2736">
            <v>14094.598591463771</v>
          </cell>
          <cell r="P2736">
            <v>38427.581114848734</v>
          </cell>
          <cell r="Q2736">
            <v>61395.739043940099</v>
          </cell>
          <cell r="R2736">
            <v>79890.829051283596</v>
          </cell>
          <cell r="S2736">
            <v>180514.91294135223</v>
          </cell>
          <cell r="T2736">
            <v>1120.8077807199186</v>
          </cell>
          <cell r="U2736">
            <v>1267.6620868857681</v>
          </cell>
          <cell r="V2736">
            <v>1339.1686705564175</v>
          </cell>
          <cell r="W2736">
            <v>1387.823973452676</v>
          </cell>
          <cell r="X2736">
            <v>1541.9490667244313</v>
          </cell>
          <cell r="Y2736">
            <v>561.63146862745066</v>
          </cell>
          <cell r="Z2736">
            <v>670.87058629309092</v>
          </cell>
          <cell r="AA2736">
            <v>725.20814730678387</v>
          </cell>
          <cell r="AB2736">
            <v>767.81771012168269</v>
          </cell>
          <cell r="AC2736">
            <v>860.18169503913714</v>
          </cell>
          <cell r="AD2736">
            <v>85.363692558025491</v>
          </cell>
          <cell r="AE2736">
            <v>151.2468773438234</v>
          </cell>
          <cell r="AF2736">
            <v>171.42938681086616</v>
          </cell>
          <cell r="AG2736">
            <v>177.74194640537448</v>
          </cell>
          <cell r="AH2736">
            <v>186.93915181844861</v>
          </cell>
        </row>
        <row r="2737">
          <cell r="B2737">
            <v>49730</v>
          </cell>
          <cell r="C2737" t="str">
            <v>NJ</v>
          </cell>
          <cell r="D2737" t="str">
            <v>Retail Power Marketer</v>
          </cell>
          <cell r="E2737">
            <v>9.7511912824343443E-3</v>
          </cell>
          <cell r="F2737">
            <v>0</v>
          </cell>
          <cell r="G2737">
            <v>0</v>
          </cell>
          <cell r="H2737">
            <v>7138.3108359326943</v>
          </cell>
          <cell r="I2737">
            <v>11.608880937499999</v>
          </cell>
          <cell r="J2737">
            <v>0</v>
          </cell>
          <cell r="K2737">
            <v>0</v>
          </cell>
          <cell r="L2737">
            <v>0</v>
          </cell>
          <cell r="M2737">
            <v>0</v>
          </cell>
          <cell r="N2737">
            <v>5.9349377602570558E-2</v>
          </cell>
          <cell r="O2737">
            <v>14094.598591463771</v>
          </cell>
          <cell r="P2737">
            <v>38427.581114848734</v>
          </cell>
          <cell r="Q2737">
            <v>61395.739043940099</v>
          </cell>
          <cell r="R2737">
            <v>79890.829051283596</v>
          </cell>
          <cell r="S2737">
            <v>180514.91294135223</v>
          </cell>
          <cell r="T2737">
            <v>1120.8077807199186</v>
          </cell>
          <cell r="U2737">
            <v>1267.6620868857681</v>
          </cell>
          <cell r="V2737">
            <v>1339.1686705564175</v>
          </cell>
          <cell r="W2737">
            <v>1387.823973452676</v>
          </cell>
          <cell r="X2737">
            <v>1541.9490667244313</v>
          </cell>
          <cell r="Y2737">
            <v>561.63146862745066</v>
          </cell>
          <cell r="Z2737">
            <v>670.87058629309092</v>
          </cell>
          <cell r="AA2737">
            <v>725.20814730678387</v>
          </cell>
          <cell r="AB2737">
            <v>767.81771012168269</v>
          </cell>
          <cell r="AC2737">
            <v>860.18169503913714</v>
          </cell>
          <cell r="AD2737">
            <v>85.363692558025491</v>
          </cell>
          <cell r="AE2737">
            <v>151.2468773438234</v>
          </cell>
          <cell r="AF2737">
            <v>171.42938681086616</v>
          </cell>
          <cell r="AG2737">
            <v>177.74194640537448</v>
          </cell>
          <cell r="AH2737">
            <v>186.93915181844861</v>
          </cell>
        </row>
        <row r="2738">
          <cell r="B2738">
            <v>50046</v>
          </cell>
          <cell r="C2738" t="str">
            <v>NJ</v>
          </cell>
          <cell r="D2738" t="str">
            <v>Retail Power Marketer</v>
          </cell>
          <cell r="E2738">
            <v>9.7511912824343443E-3</v>
          </cell>
          <cell r="F2738">
            <v>0</v>
          </cell>
          <cell r="G2738">
            <v>0</v>
          </cell>
          <cell r="H2738">
            <v>7138.3108359326943</v>
          </cell>
          <cell r="I2738">
            <v>11.608880937499999</v>
          </cell>
          <cell r="J2738">
            <v>0</v>
          </cell>
          <cell r="K2738">
            <v>0</v>
          </cell>
          <cell r="L2738">
            <v>0</v>
          </cell>
          <cell r="M2738">
            <v>0</v>
          </cell>
          <cell r="N2738">
            <v>5.9349377602570558E-2</v>
          </cell>
          <cell r="O2738">
            <v>14094.598591463771</v>
          </cell>
          <cell r="P2738">
            <v>38427.581114848734</v>
          </cell>
          <cell r="Q2738">
            <v>61395.739043940099</v>
          </cell>
          <cell r="R2738">
            <v>79890.829051283596</v>
          </cell>
          <cell r="S2738">
            <v>180514.91294135223</v>
          </cell>
          <cell r="T2738">
            <v>1120.8077807199186</v>
          </cell>
          <cell r="U2738">
            <v>1267.6620868857681</v>
          </cell>
          <cell r="V2738">
            <v>1339.1686705564175</v>
          </cell>
          <cell r="W2738">
            <v>1387.823973452676</v>
          </cell>
          <cell r="X2738">
            <v>1541.9490667244313</v>
          </cell>
          <cell r="Y2738">
            <v>561.63146862745066</v>
          </cell>
          <cell r="Z2738">
            <v>670.87058629309092</v>
          </cell>
          <cell r="AA2738">
            <v>725.20814730678387</v>
          </cell>
          <cell r="AB2738">
            <v>767.81771012168269</v>
          </cell>
          <cell r="AC2738">
            <v>860.18169503913714</v>
          </cell>
          <cell r="AD2738">
            <v>85.363692558025491</v>
          </cell>
          <cell r="AE2738">
            <v>151.2468773438234</v>
          </cell>
          <cell r="AF2738">
            <v>171.42938681086616</v>
          </cell>
          <cell r="AG2738">
            <v>177.74194640537448</v>
          </cell>
          <cell r="AH2738">
            <v>186.93915181844861</v>
          </cell>
        </row>
        <row r="2739">
          <cell r="B2739">
            <v>50149</v>
          </cell>
          <cell r="C2739" t="str">
            <v>NJ</v>
          </cell>
          <cell r="D2739" t="str">
            <v>Retail Power Marketer</v>
          </cell>
          <cell r="E2739">
            <v>9.7511912824343443E-3</v>
          </cell>
          <cell r="F2739">
            <v>0</v>
          </cell>
          <cell r="G2739">
            <v>0</v>
          </cell>
          <cell r="H2739">
            <v>7138.3108359326943</v>
          </cell>
          <cell r="I2739">
            <v>11.608880937499999</v>
          </cell>
          <cell r="J2739">
            <v>0</v>
          </cell>
          <cell r="K2739">
            <v>0</v>
          </cell>
          <cell r="L2739">
            <v>0</v>
          </cell>
          <cell r="M2739">
            <v>0</v>
          </cell>
          <cell r="N2739">
            <v>5.9349377602570558E-2</v>
          </cell>
          <cell r="O2739">
            <v>14094.598591463771</v>
          </cell>
          <cell r="P2739">
            <v>38427.581114848734</v>
          </cell>
          <cell r="Q2739">
            <v>61395.739043940099</v>
          </cell>
          <cell r="R2739">
            <v>79890.829051283596</v>
          </cell>
          <cell r="S2739">
            <v>180514.91294135223</v>
          </cell>
          <cell r="T2739">
            <v>1120.8077807199186</v>
          </cell>
          <cell r="U2739">
            <v>1267.6620868857681</v>
          </cell>
          <cell r="V2739">
            <v>1339.1686705564175</v>
          </cell>
          <cell r="W2739">
            <v>1387.823973452676</v>
          </cell>
          <cell r="X2739">
            <v>1541.9490667244313</v>
          </cell>
          <cell r="Y2739">
            <v>561.63146862745066</v>
          </cell>
          <cell r="Z2739">
            <v>670.87058629309092</v>
          </cell>
          <cell r="AA2739">
            <v>725.20814730678387</v>
          </cell>
          <cell r="AB2739">
            <v>767.81771012168269</v>
          </cell>
          <cell r="AC2739">
            <v>860.18169503913714</v>
          </cell>
          <cell r="AD2739">
            <v>85.363692558025491</v>
          </cell>
          <cell r="AE2739">
            <v>151.2468773438234</v>
          </cell>
          <cell r="AF2739">
            <v>171.42938681086616</v>
          </cell>
          <cell r="AG2739">
            <v>177.74194640537448</v>
          </cell>
          <cell r="AH2739">
            <v>186.93915181844861</v>
          </cell>
        </row>
        <row r="2740">
          <cell r="B2740">
            <v>54862</v>
          </cell>
          <cell r="C2740" t="str">
            <v>NJ</v>
          </cell>
          <cell r="D2740" t="str">
            <v>Retail Power Marketer</v>
          </cell>
          <cell r="E2740">
            <v>9.7511912824343443E-3</v>
          </cell>
          <cell r="F2740">
            <v>1</v>
          </cell>
          <cell r="G2740">
            <v>16286.043621201186</v>
          </cell>
          <cell r="H2740">
            <v>16286.043621201186</v>
          </cell>
          <cell r="I2740">
            <v>11.608880937499999</v>
          </cell>
          <cell r="J2740">
            <v>266768.09999999998</v>
          </cell>
          <cell r="K2740">
            <v>2437239</v>
          </cell>
          <cell r="L2740">
            <v>149652</v>
          </cell>
          <cell r="M2740">
            <v>0.10090130389317378</v>
          </cell>
          <cell r="N2740">
            <v>0.10090130389317378</v>
          </cell>
          <cell r="O2740">
            <v>14094.598591463771</v>
          </cell>
          <cell r="P2740">
            <v>38427.581114848734</v>
          </cell>
          <cell r="Q2740">
            <v>61395.739043940099</v>
          </cell>
          <cell r="R2740">
            <v>79890.829051283596</v>
          </cell>
          <cell r="S2740">
            <v>180514.91294135223</v>
          </cell>
          <cell r="T2740">
            <v>1120.8077807199186</v>
          </cell>
          <cell r="U2740">
            <v>1267.6620868857681</v>
          </cell>
          <cell r="V2740">
            <v>1339.1686705564175</v>
          </cell>
          <cell r="W2740">
            <v>1387.823973452676</v>
          </cell>
          <cell r="X2740">
            <v>1541.9490667244313</v>
          </cell>
          <cell r="Y2740">
            <v>561.63146862745066</v>
          </cell>
          <cell r="Z2740">
            <v>670.87058629309092</v>
          </cell>
          <cell r="AA2740">
            <v>725.20814730678387</v>
          </cell>
          <cell r="AB2740">
            <v>767.81771012168269</v>
          </cell>
          <cell r="AC2740">
            <v>860.18169503913714</v>
          </cell>
          <cell r="AD2740">
            <v>85.363692558025491</v>
          </cell>
          <cell r="AE2740">
            <v>151.2468773438234</v>
          </cell>
          <cell r="AF2740">
            <v>171.42938681086616</v>
          </cell>
          <cell r="AG2740">
            <v>177.74194640537448</v>
          </cell>
          <cell r="AH2740">
            <v>186.93915181844861</v>
          </cell>
        </row>
        <row r="2741">
          <cell r="B2741">
            <v>55722</v>
          </cell>
          <cell r="C2741" t="str">
            <v>NJ</v>
          </cell>
          <cell r="D2741" t="str">
            <v>Retail Power Marketer</v>
          </cell>
          <cell r="E2741">
            <v>9.7511912824343443E-3</v>
          </cell>
          <cell r="F2741">
            <v>1</v>
          </cell>
          <cell r="G2741">
            <v>11891.082862083469</v>
          </cell>
          <cell r="H2741">
            <v>11891.082862083469</v>
          </cell>
          <cell r="I2741">
            <v>11.608880937499999</v>
          </cell>
          <cell r="J2741">
            <v>229120.5</v>
          </cell>
          <cell r="K2741">
            <v>4070936</v>
          </cell>
          <cell r="L2741">
            <v>342352</v>
          </cell>
          <cell r="M2741">
            <v>4.456680643454479E-2</v>
          </cell>
          <cell r="N2741">
            <v>4.456680643454479E-2</v>
          </cell>
          <cell r="O2741">
            <v>14094.598591463771</v>
          </cell>
          <cell r="P2741">
            <v>38427.581114848734</v>
          </cell>
          <cell r="Q2741">
            <v>61395.739043940099</v>
          </cell>
          <cell r="R2741">
            <v>79890.829051283596</v>
          </cell>
          <cell r="S2741">
            <v>180514.91294135223</v>
          </cell>
          <cell r="T2741">
            <v>1120.8077807199186</v>
          </cell>
          <cell r="U2741">
            <v>1267.6620868857681</v>
          </cell>
          <cell r="V2741">
            <v>1339.1686705564175</v>
          </cell>
          <cell r="W2741">
            <v>1387.823973452676</v>
          </cell>
          <cell r="X2741">
            <v>1541.9490667244313</v>
          </cell>
          <cell r="Y2741">
            <v>561.63146862745066</v>
          </cell>
          <cell r="Z2741">
            <v>670.87058629309092</v>
          </cell>
          <cell r="AA2741">
            <v>725.20814730678387</v>
          </cell>
          <cell r="AB2741">
            <v>767.81771012168269</v>
          </cell>
          <cell r="AC2741">
            <v>860.18169503913714</v>
          </cell>
          <cell r="AD2741">
            <v>85.363692558025491</v>
          </cell>
          <cell r="AE2741">
            <v>151.2468773438234</v>
          </cell>
          <cell r="AF2741">
            <v>171.42938681086616</v>
          </cell>
          <cell r="AG2741">
            <v>177.74194640537448</v>
          </cell>
          <cell r="AH2741">
            <v>186.93915181844861</v>
          </cell>
        </row>
        <row r="2742">
          <cell r="B2742">
            <v>55781</v>
          </cell>
          <cell r="C2742" t="str">
            <v>NJ</v>
          </cell>
          <cell r="D2742" t="str">
            <v>Retail Power Marketer</v>
          </cell>
          <cell r="E2742">
            <v>9.7511912824343443E-3</v>
          </cell>
          <cell r="F2742">
            <v>1</v>
          </cell>
          <cell r="G2742">
            <v>7301.6249802187185</v>
          </cell>
          <cell r="H2742">
            <v>7301.6249802187185</v>
          </cell>
          <cell r="I2742">
            <v>11.608880937499999</v>
          </cell>
          <cell r="J2742">
            <v>102146.30000000002</v>
          </cell>
          <cell r="K2742">
            <v>876655</v>
          </cell>
          <cell r="L2742">
            <v>120063</v>
          </cell>
          <cell r="M2742">
            <v>9.7439397637624006E-2</v>
          </cell>
          <cell r="N2742">
            <v>9.7439397637624006E-2</v>
          </cell>
          <cell r="O2742">
            <v>14094.598591463771</v>
          </cell>
          <cell r="P2742">
            <v>38427.581114848734</v>
          </cell>
          <cell r="Q2742">
            <v>61395.739043940099</v>
          </cell>
          <cell r="R2742">
            <v>79890.829051283596</v>
          </cell>
          <cell r="S2742">
            <v>180514.91294135223</v>
          </cell>
          <cell r="T2742">
            <v>1120.8077807199186</v>
          </cell>
          <cell r="U2742">
            <v>1267.6620868857681</v>
          </cell>
          <cell r="V2742">
            <v>1339.1686705564175</v>
          </cell>
          <cell r="W2742">
            <v>1387.823973452676</v>
          </cell>
          <cell r="X2742">
            <v>1541.9490667244313</v>
          </cell>
          <cell r="Y2742">
            <v>561.63146862745066</v>
          </cell>
          <cell r="Z2742">
            <v>670.87058629309092</v>
          </cell>
          <cell r="AA2742">
            <v>725.20814730678387</v>
          </cell>
          <cell r="AB2742">
            <v>767.81771012168269</v>
          </cell>
          <cell r="AC2742">
            <v>860.18169503913714</v>
          </cell>
          <cell r="AD2742">
            <v>85.363692558025491</v>
          </cell>
          <cell r="AE2742">
            <v>151.2468773438234</v>
          </cell>
          <cell r="AF2742">
            <v>171.42938681086616</v>
          </cell>
          <cell r="AG2742">
            <v>177.74194640537448</v>
          </cell>
          <cell r="AH2742">
            <v>186.93915181844861</v>
          </cell>
        </row>
        <row r="2743">
          <cell r="B2743">
            <v>55813</v>
          </cell>
          <cell r="C2743" t="str">
            <v>NJ</v>
          </cell>
          <cell r="D2743" t="str">
            <v>Retail Power Marketer</v>
          </cell>
          <cell r="E2743">
            <v>9.7511912824343443E-3</v>
          </cell>
          <cell r="F2743">
            <v>0</v>
          </cell>
          <cell r="G2743">
            <v>0</v>
          </cell>
          <cell r="H2743">
            <v>7138.3108359326943</v>
          </cell>
          <cell r="I2743">
            <v>11.608880937499999</v>
          </cell>
          <cell r="J2743">
            <v>0</v>
          </cell>
          <cell r="K2743">
            <v>0</v>
          </cell>
          <cell r="L2743">
            <v>0</v>
          </cell>
          <cell r="M2743">
            <v>0</v>
          </cell>
          <cell r="N2743">
            <v>5.9349377602570558E-2</v>
          </cell>
          <cell r="O2743">
            <v>14094.598591463771</v>
          </cell>
          <cell r="P2743">
            <v>38427.581114848734</v>
          </cell>
          <cell r="Q2743">
            <v>61395.739043940099</v>
          </cell>
          <cell r="R2743">
            <v>79890.829051283596</v>
          </cell>
          <cell r="S2743">
            <v>180514.91294135223</v>
          </cell>
          <cell r="T2743">
            <v>1120.8077807199186</v>
          </cell>
          <cell r="U2743">
            <v>1267.6620868857681</v>
          </cell>
          <cell r="V2743">
            <v>1339.1686705564175</v>
          </cell>
          <cell r="W2743">
            <v>1387.823973452676</v>
          </cell>
          <cell r="X2743">
            <v>1541.9490667244313</v>
          </cell>
          <cell r="Y2743">
            <v>561.63146862745066</v>
          </cell>
          <cell r="Z2743">
            <v>670.87058629309092</v>
          </cell>
          <cell r="AA2743">
            <v>725.20814730678387</v>
          </cell>
          <cell r="AB2743">
            <v>767.81771012168269</v>
          </cell>
          <cell r="AC2743">
            <v>860.18169503913714</v>
          </cell>
          <cell r="AD2743">
            <v>85.363692558025491</v>
          </cell>
          <cell r="AE2743">
            <v>151.2468773438234</v>
          </cell>
          <cell r="AF2743">
            <v>171.42938681086616</v>
          </cell>
          <cell r="AG2743">
            <v>177.74194640537448</v>
          </cell>
          <cell r="AH2743">
            <v>186.93915181844861</v>
          </cell>
        </row>
        <row r="2744">
          <cell r="B2744">
            <v>55874</v>
          </cell>
          <cell r="C2744" t="str">
            <v>NJ</v>
          </cell>
          <cell r="D2744" t="str">
            <v>Retail Power Marketer</v>
          </cell>
          <cell r="E2744">
            <v>9.7511912824343443E-3</v>
          </cell>
          <cell r="F2744">
            <v>1</v>
          </cell>
          <cell r="G2744">
            <v>8248.5915826350429</v>
          </cell>
          <cell r="H2744">
            <v>8248.5915826350429</v>
          </cell>
          <cell r="I2744">
            <v>11.608880937499999</v>
          </cell>
          <cell r="J2744">
            <v>98359.5</v>
          </cell>
          <cell r="K2744">
            <v>871175</v>
          </cell>
          <cell r="L2744">
            <v>105615</v>
          </cell>
          <cell r="M2744">
            <v>9.6015882546481759E-2</v>
          </cell>
          <cell r="N2744">
            <v>9.6015882546481759E-2</v>
          </cell>
          <cell r="O2744">
            <v>14094.598591463771</v>
          </cell>
          <cell r="P2744">
            <v>38427.581114848734</v>
          </cell>
          <cell r="Q2744">
            <v>61395.739043940099</v>
          </cell>
          <cell r="R2744">
            <v>79890.829051283596</v>
          </cell>
          <cell r="S2744">
            <v>180514.91294135223</v>
          </cell>
          <cell r="T2744">
            <v>1120.8077807199186</v>
          </cell>
          <cell r="U2744">
            <v>1267.6620868857681</v>
          </cell>
          <cell r="V2744">
            <v>1339.1686705564175</v>
          </cell>
          <cell r="W2744">
            <v>1387.823973452676</v>
          </cell>
          <cell r="X2744">
            <v>1541.9490667244313</v>
          </cell>
          <cell r="Y2744">
            <v>561.63146862745066</v>
          </cell>
          <cell r="Z2744">
            <v>670.87058629309092</v>
          </cell>
          <cell r="AA2744">
            <v>725.20814730678387</v>
          </cell>
          <cell r="AB2744">
            <v>767.81771012168269</v>
          </cell>
          <cell r="AC2744">
            <v>860.18169503913714</v>
          </cell>
          <cell r="AD2744">
            <v>85.363692558025491</v>
          </cell>
          <cell r="AE2744">
            <v>151.2468773438234</v>
          </cell>
          <cell r="AF2744">
            <v>171.42938681086616</v>
          </cell>
          <cell r="AG2744">
            <v>177.74194640537448</v>
          </cell>
          <cell r="AH2744">
            <v>186.93915181844861</v>
          </cell>
        </row>
        <row r="2745">
          <cell r="B2745">
            <v>55878</v>
          </cell>
          <cell r="C2745" t="str">
            <v>NJ</v>
          </cell>
          <cell r="D2745" t="str">
            <v>Retail Power Marketer</v>
          </cell>
          <cell r="E2745">
            <v>9.7511912824343443E-3</v>
          </cell>
          <cell r="F2745">
            <v>1</v>
          </cell>
          <cell r="G2745">
            <v>15061.320042289684</v>
          </cell>
          <cell r="H2745">
            <v>15061.320042289684</v>
          </cell>
          <cell r="I2745">
            <v>11.608880937499999</v>
          </cell>
          <cell r="J2745">
            <v>9731.3000000000011</v>
          </cell>
          <cell r="K2745">
            <v>99721</v>
          </cell>
          <cell r="L2745">
            <v>6621</v>
          </cell>
          <cell r="M2745">
            <v>8.833596927180587E-2</v>
          </cell>
          <cell r="N2745">
            <v>8.833596927180587E-2</v>
          </cell>
          <cell r="O2745">
            <v>14094.598591463771</v>
          </cell>
          <cell r="P2745">
            <v>38427.581114848734</v>
          </cell>
          <cell r="Q2745">
            <v>61395.739043940099</v>
          </cell>
          <cell r="R2745">
            <v>79890.829051283596</v>
          </cell>
          <cell r="S2745">
            <v>180514.91294135223</v>
          </cell>
          <cell r="T2745">
            <v>1120.8077807199186</v>
          </cell>
          <cell r="U2745">
            <v>1267.6620868857681</v>
          </cell>
          <cell r="V2745">
            <v>1339.1686705564175</v>
          </cell>
          <cell r="W2745">
            <v>1387.823973452676</v>
          </cell>
          <cell r="X2745">
            <v>1541.9490667244313</v>
          </cell>
          <cell r="Y2745">
            <v>561.63146862745066</v>
          </cell>
          <cell r="Z2745">
            <v>670.87058629309092</v>
          </cell>
          <cell r="AA2745">
            <v>725.20814730678387</v>
          </cell>
          <cell r="AB2745">
            <v>767.81771012168269</v>
          </cell>
          <cell r="AC2745">
            <v>860.18169503913714</v>
          </cell>
          <cell r="AD2745">
            <v>85.363692558025491</v>
          </cell>
          <cell r="AE2745">
            <v>151.2468773438234</v>
          </cell>
          <cell r="AF2745">
            <v>171.42938681086616</v>
          </cell>
          <cell r="AG2745">
            <v>177.74194640537448</v>
          </cell>
          <cell r="AH2745">
            <v>186.93915181844861</v>
          </cell>
        </row>
        <row r="2746">
          <cell r="B2746">
            <v>56265</v>
          </cell>
          <cell r="C2746" t="str">
            <v>NJ</v>
          </cell>
          <cell r="D2746" t="str">
            <v>Retail Power Marketer</v>
          </cell>
          <cell r="E2746">
            <v>9.7511912824343443E-3</v>
          </cell>
          <cell r="F2746">
            <v>1</v>
          </cell>
          <cell r="G2746">
            <v>8749.1197903872926</v>
          </cell>
          <cell r="H2746">
            <v>8749.1197903872926</v>
          </cell>
          <cell r="I2746">
            <v>11.608880937499999</v>
          </cell>
          <cell r="J2746">
            <v>68741.899999999994</v>
          </cell>
          <cell r="K2746">
            <v>534265</v>
          </cell>
          <cell r="L2746">
            <v>61065</v>
          </cell>
          <cell r="M2746">
            <v>0.11274394584451303</v>
          </cell>
          <cell r="N2746">
            <v>0.11274394584451303</v>
          </cell>
          <cell r="O2746">
            <v>14094.598591463771</v>
          </cell>
          <cell r="P2746">
            <v>38427.581114848734</v>
          </cell>
          <cell r="Q2746">
            <v>61395.739043940099</v>
          </cell>
          <cell r="R2746">
            <v>79890.829051283596</v>
          </cell>
          <cell r="S2746">
            <v>180514.91294135223</v>
          </cell>
          <cell r="T2746">
            <v>1120.8077807199186</v>
          </cell>
          <cell r="U2746">
            <v>1267.6620868857681</v>
          </cell>
          <cell r="V2746">
            <v>1339.1686705564175</v>
          </cell>
          <cell r="W2746">
            <v>1387.823973452676</v>
          </cell>
          <cell r="X2746">
            <v>1541.9490667244313</v>
          </cell>
          <cell r="Y2746">
            <v>561.63146862745066</v>
          </cell>
          <cell r="Z2746">
            <v>670.87058629309092</v>
          </cell>
          <cell r="AA2746">
            <v>725.20814730678387</v>
          </cell>
          <cell r="AB2746">
            <v>767.81771012168269</v>
          </cell>
          <cell r="AC2746">
            <v>860.18169503913714</v>
          </cell>
          <cell r="AD2746">
            <v>85.363692558025491</v>
          </cell>
          <cell r="AE2746">
            <v>151.2468773438234</v>
          </cell>
          <cell r="AF2746">
            <v>171.42938681086616</v>
          </cell>
          <cell r="AG2746">
            <v>177.74194640537448</v>
          </cell>
          <cell r="AH2746">
            <v>186.93915181844861</v>
          </cell>
        </row>
        <row r="2747">
          <cell r="B2747">
            <v>56286</v>
          </cell>
          <cell r="C2747" t="str">
            <v>NJ</v>
          </cell>
          <cell r="D2747" t="str">
            <v>Retail Power Marketer</v>
          </cell>
          <cell r="E2747">
            <v>9.7511912824343443E-3</v>
          </cell>
          <cell r="F2747">
            <v>1</v>
          </cell>
          <cell r="G2747">
            <v>14030.951790519752</v>
          </cell>
          <cell r="H2747">
            <v>14030.951790519752</v>
          </cell>
          <cell r="I2747">
            <v>11.608880937499999</v>
          </cell>
          <cell r="J2747">
            <v>177557</v>
          </cell>
          <cell r="K2747">
            <v>1527676</v>
          </cell>
          <cell r="L2747">
            <v>108879</v>
          </cell>
          <cell r="M2747">
            <v>0.10629835110905143</v>
          </cell>
          <cell r="N2747">
            <v>0.10629835110905143</v>
          </cell>
          <cell r="O2747">
            <v>14094.598591463771</v>
          </cell>
          <cell r="P2747">
            <v>38427.581114848734</v>
          </cell>
          <cell r="Q2747">
            <v>61395.739043940099</v>
          </cell>
          <cell r="R2747">
            <v>79890.829051283596</v>
          </cell>
          <cell r="S2747">
            <v>180514.91294135223</v>
          </cell>
          <cell r="T2747">
            <v>1120.8077807199186</v>
          </cell>
          <cell r="U2747">
            <v>1267.6620868857681</v>
          </cell>
          <cell r="V2747">
            <v>1339.1686705564175</v>
          </cell>
          <cell r="W2747">
            <v>1387.823973452676</v>
          </cell>
          <cell r="X2747">
            <v>1541.9490667244313</v>
          </cell>
          <cell r="Y2747">
            <v>561.63146862745066</v>
          </cell>
          <cell r="Z2747">
            <v>670.87058629309092</v>
          </cell>
          <cell r="AA2747">
            <v>725.20814730678387</v>
          </cell>
          <cell r="AB2747">
            <v>767.81771012168269</v>
          </cell>
          <cell r="AC2747">
            <v>860.18169503913714</v>
          </cell>
          <cell r="AD2747">
            <v>85.363692558025491</v>
          </cell>
          <cell r="AE2747">
            <v>151.2468773438234</v>
          </cell>
          <cell r="AF2747">
            <v>171.42938681086616</v>
          </cell>
          <cell r="AG2747">
            <v>177.74194640537448</v>
          </cell>
          <cell r="AH2747">
            <v>186.93915181844861</v>
          </cell>
        </row>
        <row r="2748">
          <cell r="B2748">
            <v>56408</v>
          </cell>
          <cell r="C2748" t="str">
            <v>NJ</v>
          </cell>
          <cell r="D2748" t="str">
            <v>Retail Power Marketer</v>
          </cell>
          <cell r="E2748">
            <v>9.7511912824343443E-3</v>
          </cell>
          <cell r="F2748">
            <v>1</v>
          </cell>
          <cell r="G2748">
            <v>12351.145038167939</v>
          </cell>
          <cell r="H2748">
            <v>12351.145038167939</v>
          </cell>
          <cell r="I2748">
            <v>11.608880937499999</v>
          </cell>
          <cell r="J2748">
            <v>316.5</v>
          </cell>
          <cell r="K2748">
            <v>4854</v>
          </cell>
          <cell r="L2748">
            <v>393</v>
          </cell>
          <cell r="M2748">
            <v>5.3925116913627939E-2</v>
          </cell>
          <cell r="N2748">
            <v>5.3925116913627939E-2</v>
          </cell>
          <cell r="O2748">
            <v>14094.598591463771</v>
          </cell>
          <cell r="P2748">
            <v>38427.581114848734</v>
          </cell>
          <cell r="Q2748">
            <v>61395.739043940099</v>
          </cell>
          <cell r="R2748">
            <v>79890.829051283596</v>
          </cell>
          <cell r="S2748">
            <v>180514.91294135223</v>
          </cell>
          <cell r="T2748">
            <v>1120.8077807199186</v>
          </cell>
          <cell r="U2748">
            <v>1267.6620868857681</v>
          </cell>
          <cell r="V2748">
            <v>1339.1686705564175</v>
          </cell>
          <cell r="W2748">
            <v>1387.823973452676</v>
          </cell>
          <cell r="X2748">
            <v>1541.9490667244313</v>
          </cell>
          <cell r="Y2748">
            <v>561.63146862745066</v>
          </cell>
          <cell r="Z2748">
            <v>670.87058629309092</v>
          </cell>
          <cell r="AA2748">
            <v>725.20814730678387</v>
          </cell>
          <cell r="AB2748">
            <v>767.81771012168269</v>
          </cell>
          <cell r="AC2748">
            <v>860.18169503913714</v>
          </cell>
          <cell r="AD2748">
            <v>85.363692558025491</v>
          </cell>
          <cell r="AE2748">
            <v>151.2468773438234</v>
          </cell>
          <cell r="AF2748">
            <v>171.42938681086616</v>
          </cell>
          <cell r="AG2748">
            <v>177.74194640537448</v>
          </cell>
          <cell r="AH2748">
            <v>186.93915181844861</v>
          </cell>
        </row>
        <row r="2749">
          <cell r="B2749">
            <v>56501</v>
          </cell>
          <cell r="C2749" t="str">
            <v>NJ</v>
          </cell>
          <cell r="D2749" t="str">
            <v>Retail Power Marketer</v>
          </cell>
          <cell r="E2749">
            <v>9.7511912824343443E-3</v>
          </cell>
          <cell r="F2749">
            <v>1</v>
          </cell>
          <cell r="G2749">
            <v>4412.581699346405</v>
          </cell>
          <cell r="H2749">
            <v>4412.581699346405</v>
          </cell>
          <cell r="I2749">
            <v>11.608880937499999</v>
          </cell>
          <cell r="J2749">
            <v>4870</v>
          </cell>
          <cell r="K2749">
            <v>27005</v>
          </cell>
          <cell r="L2749">
            <v>6120</v>
          </cell>
          <cell r="M2749">
            <v>0.14876666483799297</v>
          </cell>
          <cell r="N2749">
            <v>0.14876666483799297</v>
          </cell>
          <cell r="O2749">
            <v>14094.598591463771</v>
          </cell>
          <cell r="P2749">
            <v>38427.581114848734</v>
          </cell>
          <cell r="Q2749">
            <v>61395.739043940099</v>
          </cell>
          <cell r="R2749">
            <v>79890.829051283596</v>
          </cell>
          <cell r="S2749">
            <v>180514.91294135223</v>
          </cell>
          <cell r="T2749">
            <v>1120.8077807199186</v>
          </cell>
          <cell r="U2749">
            <v>1267.6620868857681</v>
          </cell>
          <cell r="V2749">
            <v>1339.1686705564175</v>
          </cell>
          <cell r="W2749">
            <v>1387.823973452676</v>
          </cell>
          <cell r="X2749">
            <v>1541.9490667244313</v>
          </cell>
          <cell r="Y2749">
            <v>561.63146862745066</v>
          </cell>
          <cell r="Z2749">
            <v>670.87058629309092</v>
          </cell>
          <cell r="AA2749">
            <v>725.20814730678387</v>
          </cell>
          <cell r="AB2749">
            <v>767.81771012168269</v>
          </cell>
          <cell r="AC2749">
            <v>860.18169503913714</v>
          </cell>
          <cell r="AD2749">
            <v>85.363692558025491</v>
          </cell>
          <cell r="AE2749">
            <v>151.2468773438234</v>
          </cell>
          <cell r="AF2749">
            <v>171.42938681086616</v>
          </cell>
          <cell r="AG2749">
            <v>177.74194640537448</v>
          </cell>
          <cell r="AH2749">
            <v>186.93915181844861</v>
          </cell>
        </row>
        <row r="2750">
          <cell r="B2750">
            <v>56571</v>
          </cell>
          <cell r="C2750" t="str">
            <v>NJ</v>
          </cell>
          <cell r="D2750" t="str">
            <v>Retail Power Marketer</v>
          </cell>
          <cell r="E2750">
            <v>9.7511912824343443E-3</v>
          </cell>
          <cell r="F2750">
            <v>1</v>
          </cell>
          <cell r="G2750">
            <v>14207.38340469853</v>
          </cell>
          <cell r="H2750">
            <v>14207.38340469853</v>
          </cell>
          <cell r="I2750">
            <v>11.608880937499999</v>
          </cell>
          <cell r="J2750">
            <v>36069</v>
          </cell>
          <cell r="K2750">
            <v>491064</v>
          </cell>
          <cell r="L2750">
            <v>34564</v>
          </cell>
          <cell r="M2750">
            <v>6.3645487495143205E-2</v>
          </cell>
          <cell r="N2750">
            <v>6.3645487495143205E-2</v>
          </cell>
          <cell r="O2750">
            <v>14094.598591463771</v>
          </cell>
          <cell r="P2750">
            <v>38427.581114848734</v>
          </cell>
          <cell r="Q2750">
            <v>61395.739043940099</v>
          </cell>
          <cell r="R2750">
            <v>79890.829051283596</v>
          </cell>
          <cell r="S2750">
            <v>180514.91294135223</v>
          </cell>
          <cell r="T2750">
            <v>1120.8077807199186</v>
          </cell>
          <cell r="U2750">
            <v>1267.6620868857681</v>
          </cell>
          <cell r="V2750">
            <v>1339.1686705564175</v>
          </cell>
          <cell r="W2750">
            <v>1387.823973452676</v>
          </cell>
          <cell r="X2750">
            <v>1541.9490667244313</v>
          </cell>
          <cell r="Y2750">
            <v>561.63146862745066</v>
          </cell>
          <cell r="Z2750">
            <v>670.87058629309092</v>
          </cell>
          <cell r="AA2750">
            <v>725.20814730678387</v>
          </cell>
          <cell r="AB2750">
            <v>767.81771012168269</v>
          </cell>
          <cell r="AC2750">
            <v>860.18169503913714</v>
          </cell>
          <cell r="AD2750">
            <v>85.363692558025491</v>
          </cell>
          <cell r="AE2750">
            <v>151.2468773438234</v>
          </cell>
          <cell r="AF2750">
            <v>171.42938681086616</v>
          </cell>
          <cell r="AG2750">
            <v>177.74194640537448</v>
          </cell>
          <cell r="AH2750">
            <v>186.93915181844861</v>
          </cell>
        </row>
        <row r="2751">
          <cell r="B2751">
            <v>56775</v>
          </cell>
          <cell r="C2751" t="str">
            <v>NJ</v>
          </cell>
          <cell r="D2751" t="str">
            <v>Retail Power Marketer</v>
          </cell>
          <cell r="E2751">
            <v>9.7511912824343443E-3</v>
          </cell>
          <cell r="F2751">
            <v>1</v>
          </cell>
          <cell r="G2751">
            <v>14732.760701641455</v>
          </cell>
          <cell r="H2751">
            <v>14732.760701641455</v>
          </cell>
          <cell r="I2751">
            <v>11.608880937499999</v>
          </cell>
          <cell r="J2751">
            <v>82887</v>
          </cell>
          <cell r="K2751">
            <v>732395</v>
          </cell>
          <cell r="L2751">
            <v>49712</v>
          </cell>
          <cell r="M2751">
            <v>0.10371697203014767</v>
          </cell>
          <cell r="N2751">
            <v>0.10371697203014767</v>
          </cell>
          <cell r="O2751">
            <v>14094.598591463771</v>
          </cell>
          <cell r="P2751">
            <v>38427.581114848734</v>
          </cell>
          <cell r="Q2751">
            <v>61395.739043940099</v>
          </cell>
          <cell r="R2751">
            <v>79890.829051283596</v>
          </cell>
          <cell r="S2751">
            <v>180514.91294135223</v>
          </cell>
          <cell r="T2751">
            <v>1120.8077807199186</v>
          </cell>
          <cell r="U2751">
            <v>1267.6620868857681</v>
          </cell>
          <cell r="V2751">
            <v>1339.1686705564175</v>
          </cell>
          <cell r="W2751">
            <v>1387.823973452676</v>
          </cell>
          <cell r="X2751">
            <v>1541.9490667244313</v>
          </cell>
          <cell r="Y2751">
            <v>561.63146862745066</v>
          </cell>
          <cell r="Z2751">
            <v>670.87058629309092</v>
          </cell>
          <cell r="AA2751">
            <v>725.20814730678387</v>
          </cell>
          <cell r="AB2751">
            <v>767.81771012168269</v>
          </cell>
          <cell r="AC2751">
            <v>860.18169503913714</v>
          </cell>
          <cell r="AD2751">
            <v>85.363692558025491</v>
          </cell>
          <cell r="AE2751">
            <v>151.2468773438234</v>
          </cell>
          <cell r="AF2751">
            <v>171.42938681086616</v>
          </cell>
          <cell r="AG2751">
            <v>177.74194640537448</v>
          </cell>
          <cell r="AH2751">
            <v>186.93915181844861</v>
          </cell>
        </row>
        <row r="2752">
          <cell r="B2752">
            <v>57037</v>
          </cell>
          <cell r="C2752" t="str">
            <v>NJ</v>
          </cell>
          <cell r="D2752" t="str">
            <v>Retail Power Marketer</v>
          </cell>
          <cell r="E2752">
            <v>9.7511912824343443E-3</v>
          </cell>
          <cell r="F2752">
            <v>1</v>
          </cell>
          <cell r="G2752">
            <v>9678.0329714047293</v>
          </cell>
          <cell r="H2752">
            <v>9678.0329714047293</v>
          </cell>
          <cell r="I2752">
            <v>11.608880937499999</v>
          </cell>
          <cell r="J2752">
            <v>498135</v>
          </cell>
          <cell r="K2752">
            <v>4987042</v>
          </cell>
          <cell r="L2752">
            <v>515295</v>
          </cell>
          <cell r="M2752">
            <v>8.5491764530503514E-2</v>
          </cell>
          <cell r="N2752">
            <v>8.5491764530503514E-2</v>
          </cell>
          <cell r="O2752">
            <v>14094.598591463771</v>
          </cell>
          <cell r="P2752">
            <v>38427.581114848734</v>
          </cell>
          <cell r="Q2752">
            <v>61395.739043940099</v>
          </cell>
          <cell r="R2752">
            <v>79890.829051283596</v>
          </cell>
          <cell r="S2752">
            <v>180514.91294135223</v>
          </cell>
          <cell r="T2752">
            <v>1120.8077807199186</v>
          </cell>
          <cell r="U2752">
            <v>1267.6620868857681</v>
          </cell>
          <cell r="V2752">
            <v>1339.1686705564175</v>
          </cell>
          <cell r="W2752">
            <v>1387.823973452676</v>
          </cell>
          <cell r="X2752">
            <v>1541.9490667244313</v>
          </cell>
          <cell r="Y2752">
            <v>561.63146862745066</v>
          </cell>
          <cell r="Z2752">
            <v>670.87058629309092</v>
          </cell>
          <cell r="AA2752">
            <v>725.20814730678387</v>
          </cell>
          <cell r="AB2752">
            <v>767.81771012168269</v>
          </cell>
          <cell r="AC2752">
            <v>860.18169503913714</v>
          </cell>
          <cell r="AD2752">
            <v>85.363692558025491</v>
          </cell>
          <cell r="AE2752">
            <v>151.2468773438234</v>
          </cell>
          <cell r="AF2752">
            <v>171.42938681086616</v>
          </cell>
          <cell r="AG2752">
            <v>177.74194640537448</v>
          </cell>
          <cell r="AH2752">
            <v>186.93915181844861</v>
          </cell>
        </row>
        <row r="2753">
          <cell r="B2753">
            <v>57067</v>
          </cell>
          <cell r="C2753" t="str">
            <v>NJ</v>
          </cell>
          <cell r="D2753" t="str">
            <v>Retail Power Marketer</v>
          </cell>
          <cell r="E2753">
            <v>9.7511912824343443E-3</v>
          </cell>
          <cell r="F2753">
            <v>1</v>
          </cell>
          <cell r="G2753">
            <v>12504.626294302949</v>
          </cell>
          <cell r="H2753">
            <v>12504.626294302949</v>
          </cell>
          <cell r="I2753">
            <v>11.608880937499999</v>
          </cell>
          <cell r="J2753">
            <v>85611.4</v>
          </cell>
          <cell r="K2753">
            <v>885215</v>
          </cell>
          <cell r="L2753">
            <v>70791</v>
          </cell>
          <cell r="M2753">
            <v>8.5572147460945935E-2</v>
          </cell>
          <cell r="N2753">
            <v>8.5572147460945935E-2</v>
          </cell>
          <cell r="O2753">
            <v>14094.598591463771</v>
          </cell>
          <cell r="P2753">
            <v>38427.581114848734</v>
          </cell>
          <cell r="Q2753">
            <v>61395.739043940099</v>
          </cell>
          <cell r="R2753">
            <v>79890.829051283596</v>
          </cell>
          <cell r="S2753">
            <v>180514.91294135223</v>
          </cell>
          <cell r="T2753">
            <v>1120.8077807199186</v>
          </cell>
          <cell r="U2753">
            <v>1267.6620868857681</v>
          </cell>
          <cell r="V2753">
            <v>1339.1686705564175</v>
          </cell>
          <cell r="W2753">
            <v>1387.823973452676</v>
          </cell>
          <cell r="X2753">
            <v>1541.9490667244313</v>
          </cell>
          <cell r="Y2753">
            <v>561.63146862745066</v>
          </cell>
          <cell r="Z2753">
            <v>670.87058629309092</v>
          </cell>
          <cell r="AA2753">
            <v>725.20814730678387</v>
          </cell>
          <cell r="AB2753">
            <v>767.81771012168269</v>
          </cell>
          <cell r="AC2753">
            <v>860.18169503913714</v>
          </cell>
          <cell r="AD2753">
            <v>85.363692558025491</v>
          </cell>
          <cell r="AE2753">
            <v>151.2468773438234</v>
          </cell>
          <cell r="AF2753">
            <v>171.42938681086616</v>
          </cell>
          <cell r="AG2753">
            <v>177.74194640537448</v>
          </cell>
          <cell r="AH2753">
            <v>186.93915181844861</v>
          </cell>
        </row>
        <row r="2754">
          <cell r="B2754">
            <v>57307</v>
          </cell>
          <cell r="C2754" t="str">
            <v>NJ</v>
          </cell>
          <cell r="D2754" t="str">
            <v>Retail Power Marketer</v>
          </cell>
          <cell r="E2754">
            <v>9.7511912824343443E-3</v>
          </cell>
          <cell r="F2754">
            <v>1</v>
          </cell>
          <cell r="G2754">
            <v>8530.1397786837515</v>
          </cell>
          <cell r="H2754">
            <v>8530.1397786837515</v>
          </cell>
          <cell r="I2754">
            <v>11.608880937499999</v>
          </cell>
          <cell r="J2754">
            <v>7663.7999999999993</v>
          </cell>
          <cell r="K2754">
            <v>58585</v>
          </cell>
          <cell r="L2754">
            <v>6868</v>
          </cell>
          <cell r="M2754">
            <v>0.11448395440223606</v>
          </cell>
          <cell r="N2754">
            <v>0.11448395440223606</v>
          </cell>
          <cell r="O2754">
            <v>14094.598591463771</v>
          </cell>
          <cell r="P2754">
            <v>38427.581114848734</v>
          </cell>
          <cell r="Q2754">
            <v>61395.739043940099</v>
          </cell>
          <cell r="R2754">
            <v>79890.829051283596</v>
          </cell>
          <cell r="S2754">
            <v>180514.91294135223</v>
          </cell>
          <cell r="T2754">
            <v>1120.8077807199186</v>
          </cell>
          <cell r="U2754">
            <v>1267.6620868857681</v>
          </cell>
          <cell r="V2754">
            <v>1339.1686705564175</v>
          </cell>
          <cell r="W2754">
            <v>1387.823973452676</v>
          </cell>
          <cell r="X2754">
            <v>1541.9490667244313</v>
          </cell>
          <cell r="Y2754">
            <v>561.63146862745066</v>
          </cell>
          <cell r="Z2754">
            <v>670.87058629309092</v>
          </cell>
          <cell r="AA2754">
            <v>725.20814730678387</v>
          </cell>
          <cell r="AB2754">
            <v>767.81771012168269</v>
          </cell>
          <cell r="AC2754">
            <v>860.18169503913714</v>
          </cell>
          <cell r="AD2754">
            <v>85.363692558025491</v>
          </cell>
          <cell r="AE2754">
            <v>151.2468773438234</v>
          </cell>
          <cell r="AF2754">
            <v>171.42938681086616</v>
          </cell>
          <cell r="AG2754">
            <v>177.74194640537448</v>
          </cell>
          <cell r="AH2754">
            <v>186.93915181844861</v>
          </cell>
        </row>
        <row r="2755">
          <cell r="B2755">
            <v>57428</v>
          </cell>
          <cell r="C2755" t="str">
            <v>NJ</v>
          </cell>
          <cell r="D2755" t="str">
            <v>Retail Power Marketer</v>
          </cell>
          <cell r="E2755">
            <v>9.7511912824343443E-3</v>
          </cell>
          <cell r="F2755">
            <v>0</v>
          </cell>
          <cell r="G2755">
            <v>0</v>
          </cell>
          <cell r="H2755">
            <v>7138.3108359326943</v>
          </cell>
          <cell r="I2755">
            <v>11.608880937499999</v>
          </cell>
          <cell r="J2755">
            <v>0</v>
          </cell>
          <cell r="K2755">
            <v>0</v>
          </cell>
          <cell r="L2755">
            <v>0</v>
          </cell>
          <cell r="M2755">
            <v>0</v>
          </cell>
          <cell r="N2755">
            <v>5.9349377602570558E-2</v>
          </cell>
          <cell r="O2755">
            <v>14094.598591463771</v>
          </cell>
          <cell r="P2755">
            <v>38427.581114848734</v>
          </cell>
          <cell r="Q2755">
            <v>61395.739043940099</v>
          </cell>
          <cell r="R2755">
            <v>79890.829051283596</v>
          </cell>
          <cell r="S2755">
            <v>180514.91294135223</v>
          </cell>
          <cell r="T2755">
            <v>1120.8077807199186</v>
          </cell>
          <cell r="U2755">
            <v>1267.6620868857681</v>
          </cell>
          <cell r="V2755">
            <v>1339.1686705564175</v>
          </cell>
          <cell r="W2755">
            <v>1387.823973452676</v>
          </cell>
          <cell r="X2755">
            <v>1541.9490667244313</v>
          </cell>
          <cell r="Y2755">
            <v>561.63146862745066</v>
          </cell>
          <cell r="Z2755">
            <v>670.87058629309092</v>
          </cell>
          <cell r="AA2755">
            <v>725.20814730678387</v>
          </cell>
          <cell r="AB2755">
            <v>767.81771012168269</v>
          </cell>
          <cell r="AC2755">
            <v>860.18169503913714</v>
          </cell>
          <cell r="AD2755">
            <v>85.363692558025491</v>
          </cell>
          <cell r="AE2755">
            <v>151.2468773438234</v>
          </cell>
          <cell r="AF2755">
            <v>171.42938681086616</v>
          </cell>
          <cell r="AG2755">
            <v>177.74194640537448</v>
          </cell>
          <cell r="AH2755">
            <v>186.93915181844861</v>
          </cell>
        </row>
        <row r="2756">
          <cell r="B2756">
            <v>57491</v>
          </cell>
          <cell r="C2756" t="str">
            <v>NJ</v>
          </cell>
          <cell r="D2756" t="str">
            <v>Retail Power Marketer</v>
          </cell>
          <cell r="E2756">
            <v>9.7511912824343443E-3</v>
          </cell>
          <cell r="F2756">
            <v>1</v>
          </cell>
          <cell r="G2756">
            <v>7274.737802097583</v>
          </cell>
          <cell r="H2756">
            <v>7274.737802097583</v>
          </cell>
          <cell r="I2756">
            <v>11.608880937499999</v>
          </cell>
          <cell r="J2756">
            <v>4848</v>
          </cell>
          <cell r="K2756">
            <v>31907</v>
          </cell>
          <cell r="L2756">
            <v>4386</v>
          </cell>
          <cell r="M2756">
            <v>0.13279222046878428</v>
          </cell>
          <cell r="N2756">
            <v>0.13279222046878428</v>
          </cell>
          <cell r="O2756">
            <v>14094.598591463771</v>
          </cell>
          <cell r="P2756">
            <v>38427.581114848734</v>
          </cell>
          <cell r="Q2756">
            <v>61395.739043940099</v>
          </cell>
          <cell r="R2756">
            <v>79890.829051283596</v>
          </cell>
          <cell r="S2756">
            <v>180514.91294135223</v>
          </cell>
          <cell r="T2756">
            <v>1120.8077807199186</v>
          </cell>
          <cell r="U2756">
            <v>1267.6620868857681</v>
          </cell>
          <cell r="V2756">
            <v>1339.1686705564175</v>
          </cell>
          <cell r="W2756">
            <v>1387.823973452676</v>
          </cell>
          <cell r="X2756">
            <v>1541.9490667244313</v>
          </cell>
          <cell r="Y2756">
            <v>561.63146862745066</v>
          </cell>
          <cell r="Z2756">
            <v>670.87058629309092</v>
          </cell>
          <cell r="AA2756">
            <v>725.20814730678387</v>
          </cell>
          <cell r="AB2756">
            <v>767.81771012168269</v>
          </cell>
          <cell r="AC2756">
            <v>860.18169503913714</v>
          </cell>
          <cell r="AD2756">
            <v>85.363692558025491</v>
          </cell>
          <cell r="AE2756">
            <v>151.2468773438234</v>
          </cell>
          <cell r="AF2756">
            <v>171.42938681086616</v>
          </cell>
          <cell r="AG2756">
            <v>177.74194640537448</v>
          </cell>
          <cell r="AH2756">
            <v>186.93915181844861</v>
          </cell>
        </row>
        <row r="2757">
          <cell r="B2757">
            <v>58162</v>
          </cell>
          <cell r="C2757" t="str">
            <v>NJ</v>
          </cell>
          <cell r="D2757" t="str">
            <v>Retail Power Marketer</v>
          </cell>
          <cell r="E2757">
            <v>9.7511912824343443E-3</v>
          </cell>
          <cell r="F2757">
            <v>1</v>
          </cell>
          <cell r="G2757">
            <v>9314.6219828446046</v>
          </cell>
          <cell r="H2757">
            <v>9314.6219828446046</v>
          </cell>
          <cell r="I2757">
            <v>11.608880937499999</v>
          </cell>
          <cell r="J2757">
            <v>32560.799999999996</v>
          </cell>
          <cell r="K2757">
            <v>233471</v>
          </cell>
          <cell r="L2757">
            <v>25065</v>
          </cell>
          <cell r="M2757">
            <v>0.12450831491542309</v>
          </cell>
          <cell r="N2757">
            <v>0.12450831491542309</v>
          </cell>
          <cell r="O2757">
            <v>14094.598591463771</v>
          </cell>
          <cell r="P2757">
            <v>38427.581114848734</v>
          </cell>
          <cell r="Q2757">
            <v>61395.739043940099</v>
          </cell>
          <cell r="R2757">
            <v>79890.829051283596</v>
          </cell>
          <cell r="S2757">
            <v>180514.91294135223</v>
          </cell>
          <cell r="T2757">
            <v>1120.8077807199186</v>
          </cell>
          <cell r="U2757">
            <v>1267.6620868857681</v>
          </cell>
          <cell r="V2757">
            <v>1339.1686705564175</v>
          </cell>
          <cell r="W2757">
            <v>1387.823973452676</v>
          </cell>
          <cell r="X2757">
            <v>1541.9490667244313</v>
          </cell>
          <cell r="Y2757">
            <v>561.63146862745066</v>
          </cell>
          <cell r="Z2757">
            <v>670.87058629309092</v>
          </cell>
          <cell r="AA2757">
            <v>725.20814730678387</v>
          </cell>
          <cell r="AB2757">
            <v>767.81771012168269</v>
          </cell>
          <cell r="AC2757">
            <v>860.18169503913714</v>
          </cell>
          <cell r="AD2757">
            <v>85.363692558025491</v>
          </cell>
          <cell r="AE2757">
            <v>151.2468773438234</v>
          </cell>
          <cell r="AF2757">
            <v>171.42938681086616</v>
          </cell>
          <cell r="AG2757">
            <v>177.74194640537448</v>
          </cell>
          <cell r="AH2757">
            <v>186.93915181844861</v>
          </cell>
        </row>
        <row r="2758">
          <cell r="B2758">
            <v>58663</v>
          </cell>
          <cell r="C2758" t="str">
            <v>NJ</v>
          </cell>
          <cell r="D2758" t="str">
            <v>Retail Power Marketer</v>
          </cell>
          <cell r="E2758">
            <v>9.7511912824343443E-3</v>
          </cell>
          <cell r="F2758">
            <v>1</v>
          </cell>
          <cell r="G2758">
            <v>7791.1306702775901</v>
          </cell>
          <cell r="H2758">
            <v>7791.1306702775901</v>
          </cell>
          <cell r="I2758">
            <v>11.608880937499999</v>
          </cell>
          <cell r="J2758">
            <v>10643</v>
          </cell>
          <cell r="K2758">
            <v>69045</v>
          </cell>
          <cell r="L2758">
            <v>8862</v>
          </cell>
          <cell r="M2758">
            <v>0.13626569868321387</v>
          </cell>
          <cell r="N2758">
            <v>0.13626569868321387</v>
          </cell>
          <cell r="O2758">
            <v>14094.598591463771</v>
          </cell>
          <cell r="P2758">
            <v>38427.581114848734</v>
          </cell>
          <cell r="Q2758">
            <v>61395.739043940099</v>
          </cell>
          <cell r="R2758">
            <v>79890.829051283596</v>
          </cell>
          <cell r="S2758">
            <v>180514.91294135223</v>
          </cell>
          <cell r="T2758">
            <v>1120.8077807199186</v>
          </cell>
          <cell r="U2758">
            <v>1267.6620868857681</v>
          </cell>
          <cell r="V2758">
            <v>1339.1686705564175</v>
          </cell>
          <cell r="W2758">
            <v>1387.823973452676</v>
          </cell>
          <cell r="X2758">
            <v>1541.9490667244313</v>
          </cell>
          <cell r="Y2758">
            <v>561.63146862745066</v>
          </cell>
          <cell r="Z2758">
            <v>670.87058629309092</v>
          </cell>
          <cell r="AA2758">
            <v>725.20814730678387</v>
          </cell>
          <cell r="AB2758">
            <v>767.81771012168269</v>
          </cell>
          <cell r="AC2758">
            <v>860.18169503913714</v>
          </cell>
          <cell r="AD2758">
            <v>85.363692558025491</v>
          </cell>
          <cell r="AE2758">
            <v>151.2468773438234</v>
          </cell>
          <cell r="AF2758">
            <v>171.42938681086616</v>
          </cell>
          <cell r="AG2758">
            <v>177.74194640537448</v>
          </cell>
          <cell r="AH2758">
            <v>186.93915181844861</v>
          </cell>
        </row>
        <row r="2759">
          <cell r="B2759">
            <v>58667</v>
          </cell>
          <cell r="C2759" t="str">
            <v>NJ</v>
          </cell>
          <cell r="D2759" t="str">
            <v>Retail Power Marketer</v>
          </cell>
          <cell r="E2759">
            <v>9.7511912824343443E-3</v>
          </cell>
          <cell r="F2759">
            <v>1</v>
          </cell>
          <cell r="G2759">
            <v>9782.9033918663845</v>
          </cell>
          <cell r="H2759">
            <v>9782.9033918663845</v>
          </cell>
          <cell r="I2759">
            <v>11.608880937499999</v>
          </cell>
          <cell r="J2759">
            <v>121939.5</v>
          </cell>
          <cell r="K2759">
            <v>1026207</v>
          </cell>
          <cell r="L2759">
            <v>104898</v>
          </cell>
          <cell r="M2759">
            <v>0.10458564333415919</v>
          </cell>
          <cell r="N2759">
            <v>0.10458564333415919</v>
          </cell>
          <cell r="O2759">
            <v>14094.598591463771</v>
          </cell>
          <cell r="P2759">
            <v>38427.581114848734</v>
          </cell>
          <cell r="Q2759">
            <v>61395.739043940099</v>
          </cell>
          <cell r="R2759">
            <v>79890.829051283596</v>
          </cell>
          <cell r="S2759">
            <v>180514.91294135223</v>
          </cell>
          <cell r="T2759">
            <v>1120.8077807199186</v>
          </cell>
          <cell r="U2759">
            <v>1267.6620868857681</v>
          </cell>
          <cell r="V2759">
            <v>1339.1686705564175</v>
          </cell>
          <cell r="W2759">
            <v>1387.823973452676</v>
          </cell>
          <cell r="X2759">
            <v>1541.9490667244313</v>
          </cell>
          <cell r="Y2759">
            <v>561.63146862745066</v>
          </cell>
          <cell r="Z2759">
            <v>670.87058629309092</v>
          </cell>
          <cell r="AA2759">
            <v>725.20814730678387</v>
          </cell>
          <cell r="AB2759">
            <v>767.81771012168269</v>
          </cell>
          <cell r="AC2759">
            <v>860.18169503913714</v>
          </cell>
          <cell r="AD2759">
            <v>85.363692558025491</v>
          </cell>
          <cell r="AE2759">
            <v>151.2468773438234</v>
          </cell>
          <cell r="AF2759">
            <v>171.42938681086616</v>
          </cell>
          <cell r="AG2759">
            <v>177.74194640537448</v>
          </cell>
          <cell r="AH2759">
            <v>186.93915181844861</v>
          </cell>
        </row>
        <row r="2760">
          <cell r="B2760">
            <v>58683</v>
          </cell>
          <cell r="C2760" t="str">
            <v>NJ</v>
          </cell>
          <cell r="D2760" t="str">
            <v>Retail Power Marketer</v>
          </cell>
          <cell r="E2760">
            <v>9.7511912824343443E-3</v>
          </cell>
          <cell r="F2760">
            <v>1</v>
          </cell>
          <cell r="G2760">
            <v>8533.636363636364</v>
          </cell>
          <cell r="H2760">
            <v>8533.636363636364</v>
          </cell>
          <cell r="I2760">
            <v>11.608880937499999</v>
          </cell>
          <cell r="J2760">
            <v>3243.5999999999995</v>
          </cell>
          <cell r="K2760">
            <v>28161</v>
          </cell>
          <cell r="L2760">
            <v>3300</v>
          </cell>
          <cell r="M2760">
            <v>9.8856159755512929E-2</v>
          </cell>
          <cell r="N2760">
            <v>9.8856159755512929E-2</v>
          </cell>
          <cell r="O2760">
            <v>14094.598591463771</v>
          </cell>
          <cell r="P2760">
            <v>38427.581114848734</v>
          </cell>
          <cell r="Q2760">
            <v>61395.739043940099</v>
          </cell>
          <cell r="R2760">
            <v>79890.829051283596</v>
          </cell>
          <cell r="S2760">
            <v>180514.91294135223</v>
          </cell>
          <cell r="T2760">
            <v>1120.8077807199186</v>
          </cell>
          <cell r="U2760">
            <v>1267.6620868857681</v>
          </cell>
          <cell r="V2760">
            <v>1339.1686705564175</v>
          </cell>
          <cell r="W2760">
            <v>1387.823973452676</v>
          </cell>
          <cell r="X2760">
            <v>1541.9490667244313</v>
          </cell>
          <cell r="Y2760">
            <v>561.63146862745066</v>
          </cell>
          <cell r="Z2760">
            <v>670.87058629309092</v>
          </cell>
          <cell r="AA2760">
            <v>725.20814730678387</v>
          </cell>
          <cell r="AB2760">
            <v>767.81771012168269</v>
          </cell>
          <cell r="AC2760">
            <v>860.18169503913714</v>
          </cell>
          <cell r="AD2760">
            <v>85.363692558025491</v>
          </cell>
          <cell r="AE2760">
            <v>151.2468773438234</v>
          </cell>
          <cell r="AF2760">
            <v>171.42938681086616</v>
          </cell>
          <cell r="AG2760">
            <v>177.74194640537448</v>
          </cell>
          <cell r="AH2760">
            <v>186.93915181844861</v>
          </cell>
        </row>
        <row r="2761">
          <cell r="B2761">
            <v>58951</v>
          </cell>
          <cell r="C2761" t="str">
            <v>NJ</v>
          </cell>
          <cell r="D2761" t="str">
            <v>Retail Power Marketer</v>
          </cell>
          <cell r="E2761">
            <v>9.7511912824343443E-3</v>
          </cell>
          <cell r="F2761">
            <v>1</v>
          </cell>
          <cell r="G2761">
            <v>6874.1810008565053</v>
          </cell>
          <cell r="H2761">
            <v>6874.1810008565053</v>
          </cell>
          <cell r="I2761">
            <v>11.608880937499999</v>
          </cell>
          <cell r="J2761">
            <v>154335.6</v>
          </cell>
          <cell r="K2761">
            <v>1260058</v>
          </cell>
          <cell r="L2761">
            <v>183303</v>
          </cell>
          <cell r="M2761">
            <v>0.10221774519122236</v>
          </cell>
          <cell r="N2761">
            <v>0.10221774519122236</v>
          </cell>
          <cell r="O2761">
            <v>14094.598591463771</v>
          </cell>
          <cell r="P2761">
            <v>38427.581114848734</v>
          </cell>
          <cell r="Q2761">
            <v>61395.739043940099</v>
          </cell>
          <cell r="R2761">
            <v>79890.829051283596</v>
          </cell>
          <cell r="S2761">
            <v>180514.91294135223</v>
          </cell>
          <cell r="T2761">
            <v>1120.8077807199186</v>
          </cell>
          <cell r="U2761">
            <v>1267.6620868857681</v>
          </cell>
          <cell r="V2761">
            <v>1339.1686705564175</v>
          </cell>
          <cell r="W2761">
            <v>1387.823973452676</v>
          </cell>
          <cell r="X2761">
            <v>1541.9490667244313</v>
          </cell>
          <cell r="Y2761">
            <v>561.63146862745066</v>
          </cell>
          <cell r="Z2761">
            <v>670.87058629309092</v>
          </cell>
          <cell r="AA2761">
            <v>725.20814730678387</v>
          </cell>
          <cell r="AB2761">
            <v>767.81771012168269</v>
          </cell>
          <cell r="AC2761">
            <v>860.18169503913714</v>
          </cell>
          <cell r="AD2761">
            <v>85.363692558025491</v>
          </cell>
          <cell r="AE2761">
            <v>151.2468773438234</v>
          </cell>
          <cell r="AF2761">
            <v>171.42938681086616</v>
          </cell>
          <cell r="AG2761">
            <v>177.74194640537448</v>
          </cell>
          <cell r="AH2761">
            <v>186.93915181844861</v>
          </cell>
        </row>
        <row r="2762">
          <cell r="B2762">
            <v>58952</v>
          </cell>
          <cell r="C2762" t="str">
            <v>NJ</v>
          </cell>
          <cell r="D2762" t="str">
            <v>Retail Power Marketer</v>
          </cell>
          <cell r="E2762">
            <v>9.7511912824343443E-3</v>
          </cell>
          <cell r="F2762">
            <v>1</v>
          </cell>
          <cell r="G2762">
            <v>9051.7535708883461</v>
          </cell>
          <cell r="H2762">
            <v>9051.7535708883461</v>
          </cell>
          <cell r="I2762">
            <v>11.608880937499999</v>
          </cell>
          <cell r="J2762">
            <v>48044</v>
          </cell>
          <cell r="K2762">
            <v>418888</v>
          </cell>
          <cell r="L2762">
            <v>46277</v>
          </cell>
          <cell r="M2762">
            <v>9.9304133329825045E-2</v>
          </cell>
          <cell r="N2762">
            <v>9.9304133329825045E-2</v>
          </cell>
          <cell r="O2762">
            <v>14094.598591463771</v>
          </cell>
          <cell r="P2762">
            <v>38427.581114848734</v>
          </cell>
          <cell r="Q2762">
            <v>61395.739043940099</v>
          </cell>
          <cell r="R2762">
            <v>79890.829051283596</v>
          </cell>
          <cell r="S2762">
            <v>180514.91294135223</v>
          </cell>
          <cell r="T2762">
            <v>1120.8077807199186</v>
          </cell>
          <cell r="U2762">
            <v>1267.6620868857681</v>
          </cell>
          <cell r="V2762">
            <v>1339.1686705564175</v>
          </cell>
          <cell r="W2762">
            <v>1387.823973452676</v>
          </cell>
          <cell r="X2762">
            <v>1541.9490667244313</v>
          </cell>
          <cell r="Y2762">
            <v>561.63146862745066</v>
          </cell>
          <cell r="Z2762">
            <v>670.87058629309092</v>
          </cell>
          <cell r="AA2762">
            <v>725.20814730678387</v>
          </cell>
          <cell r="AB2762">
            <v>767.81771012168269</v>
          </cell>
          <cell r="AC2762">
            <v>860.18169503913714</v>
          </cell>
          <cell r="AD2762">
            <v>85.363692558025491</v>
          </cell>
          <cell r="AE2762">
            <v>151.2468773438234</v>
          </cell>
          <cell r="AF2762">
            <v>171.42938681086616</v>
          </cell>
          <cell r="AG2762">
            <v>177.74194640537448</v>
          </cell>
          <cell r="AH2762">
            <v>186.93915181844861</v>
          </cell>
        </row>
        <row r="2763">
          <cell r="B2763">
            <v>58953</v>
          </cell>
          <cell r="C2763" t="str">
            <v>NJ</v>
          </cell>
          <cell r="D2763" t="str">
            <v>Retail Power Marketer</v>
          </cell>
          <cell r="E2763">
            <v>9.7511912824343443E-3</v>
          </cell>
          <cell r="F2763">
            <v>1</v>
          </cell>
          <cell r="G2763">
            <v>8619.8228977827366</v>
          </cell>
          <cell r="H2763">
            <v>8619.8228977827366</v>
          </cell>
          <cell r="I2763">
            <v>11.608880937499999</v>
          </cell>
          <cell r="J2763">
            <v>47201.000000000007</v>
          </cell>
          <cell r="K2763">
            <v>494502</v>
          </cell>
          <cell r="L2763">
            <v>57368</v>
          </cell>
          <cell r="M2763">
            <v>7.9290398462554271E-2</v>
          </cell>
          <cell r="N2763">
            <v>7.9290398462554271E-2</v>
          </cell>
          <cell r="O2763">
            <v>14094.598591463771</v>
          </cell>
          <cell r="P2763">
            <v>38427.581114848734</v>
          </cell>
          <cell r="Q2763">
            <v>61395.739043940099</v>
          </cell>
          <cell r="R2763">
            <v>79890.829051283596</v>
          </cell>
          <cell r="S2763">
            <v>180514.91294135223</v>
          </cell>
          <cell r="T2763">
            <v>1120.8077807199186</v>
          </cell>
          <cell r="U2763">
            <v>1267.6620868857681</v>
          </cell>
          <cell r="V2763">
            <v>1339.1686705564175</v>
          </cell>
          <cell r="W2763">
            <v>1387.823973452676</v>
          </cell>
          <cell r="X2763">
            <v>1541.9490667244313</v>
          </cell>
          <cell r="Y2763">
            <v>561.63146862745066</v>
          </cell>
          <cell r="Z2763">
            <v>670.87058629309092</v>
          </cell>
          <cell r="AA2763">
            <v>725.20814730678387</v>
          </cell>
          <cell r="AB2763">
            <v>767.81771012168269</v>
          </cell>
          <cell r="AC2763">
            <v>860.18169503913714</v>
          </cell>
          <cell r="AD2763">
            <v>85.363692558025491</v>
          </cell>
          <cell r="AE2763">
            <v>151.2468773438234</v>
          </cell>
          <cell r="AF2763">
            <v>171.42938681086616</v>
          </cell>
          <cell r="AG2763">
            <v>177.74194640537448</v>
          </cell>
          <cell r="AH2763">
            <v>186.93915181844861</v>
          </cell>
        </row>
        <row r="2764">
          <cell r="B2764">
            <v>58956</v>
          </cell>
          <cell r="C2764" t="str">
            <v>NJ</v>
          </cell>
          <cell r="D2764" t="str">
            <v>Retail Power Marketer</v>
          </cell>
          <cell r="E2764">
            <v>9.7511912824343443E-3</v>
          </cell>
          <cell r="F2764">
            <v>1</v>
          </cell>
          <cell r="G2764">
            <v>7590.0026946914577</v>
          </cell>
          <cell r="H2764">
            <v>7590.0026946914577</v>
          </cell>
          <cell r="I2764">
            <v>11.608880937499999</v>
          </cell>
          <cell r="J2764">
            <v>86064.9</v>
          </cell>
          <cell r="K2764">
            <v>901328</v>
          </cell>
          <cell r="L2764">
            <v>118752</v>
          </cell>
          <cell r="M2764">
            <v>7.713281519149523E-2</v>
          </cell>
          <cell r="N2764">
            <v>7.713281519149523E-2</v>
          </cell>
          <cell r="O2764">
            <v>14094.598591463771</v>
          </cell>
          <cell r="P2764">
            <v>38427.581114848734</v>
          </cell>
          <cell r="Q2764">
            <v>61395.739043940099</v>
          </cell>
          <cell r="R2764">
            <v>79890.829051283596</v>
          </cell>
          <cell r="S2764">
            <v>180514.91294135223</v>
          </cell>
          <cell r="T2764">
            <v>1120.8077807199186</v>
          </cell>
          <cell r="U2764">
            <v>1267.6620868857681</v>
          </cell>
          <cell r="V2764">
            <v>1339.1686705564175</v>
          </cell>
          <cell r="W2764">
            <v>1387.823973452676</v>
          </cell>
          <cell r="X2764">
            <v>1541.9490667244313</v>
          </cell>
          <cell r="Y2764">
            <v>561.63146862745066</v>
          </cell>
          <cell r="Z2764">
            <v>670.87058629309092</v>
          </cell>
          <cell r="AA2764">
            <v>725.20814730678387</v>
          </cell>
          <cell r="AB2764">
            <v>767.81771012168269</v>
          </cell>
          <cell r="AC2764">
            <v>860.18169503913714</v>
          </cell>
          <cell r="AD2764">
            <v>85.363692558025491</v>
          </cell>
          <cell r="AE2764">
            <v>151.2468773438234</v>
          </cell>
          <cell r="AF2764">
            <v>171.42938681086616</v>
          </cell>
          <cell r="AG2764">
            <v>177.74194640537448</v>
          </cell>
          <cell r="AH2764">
            <v>186.93915181844861</v>
          </cell>
        </row>
        <row r="2765">
          <cell r="B2765">
            <v>58964</v>
          </cell>
          <cell r="C2765" t="str">
            <v>NJ</v>
          </cell>
          <cell r="D2765" t="str">
            <v>Retail Power Marketer</v>
          </cell>
          <cell r="E2765">
            <v>9.7511912824343443E-3</v>
          </cell>
          <cell r="F2765">
            <v>1</v>
          </cell>
          <cell r="G2765">
            <v>5630.5285868392666</v>
          </cell>
          <cell r="H2765">
            <v>5630.5285868392666</v>
          </cell>
          <cell r="I2765">
            <v>11.608880937499999</v>
          </cell>
          <cell r="J2765">
            <v>14717</v>
          </cell>
          <cell r="K2765">
            <v>114829</v>
          </cell>
          <cell r="L2765">
            <v>20394</v>
          </cell>
          <cell r="M2765">
            <v>0.10342319262492489</v>
          </cell>
          <cell r="N2765">
            <v>0.10342319262492489</v>
          </cell>
          <cell r="O2765">
            <v>14094.598591463771</v>
          </cell>
          <cell r="P2765">
            <v>38427.581114848734</v>
          </cell>
          <cell r="Q2765">
            <v>61395.739043940099</v>
          </cell>
          <cell r="R2765">
            <v>79890.829051283596</v>
          </cell>
          <cell r="S2765">
            <v>180514.91294135223</v>
          </cell>
          <cell r="T2765">
            <v>1120.8077807199186</v>
          </cell>
          <cell r="U2765">
            <v>1267.6620868857681</v>
          </cell>
          <cell r="V2765">
            <v>1339.1686705564175</v>
          </cell>
          <cell r="W2765">
            <v>1387.823973452676</v>
          </cell>
          <cell r="X2765">
            <v>1541.9490667244313</v>
          </cell>
          <cell r="Y2765">
            <v>561.63146862745066</v>
          </cell>
          <cell r="Z2765">
            <v>670.87058629309092</v>
          </cell>
          <cell r="AA2765">
            <v>725.20814730678387</v>
          </cell>
          <cell r="AB2765">
            <v>767.81771012168269</v>
          </cell>
          <cell r="AC2765">
            <v>860.18169503913714</v>
          </cell>
          <cell r="AD2765">
            <v>85.363692558025491</v>
          </cell>
          <cell r="AE2765">
            <v>151.2468773438234</v>
          </cell>
          <cell r="AF2765">
            <v>171.42938681086616</v>
          </cell>
          <cell r="AG2765">
            <v>177.74194640537448</v>
          </cell>
          <cell r="AH2765">
            <v>186.93915181844861</v>
          </cell>
        </row>
        <row r="2766">
          <cell r="B2766">
            <v>58965</v>
          </cell>
          <cell r="C2766" t="str">
            <v>NJ</v>
          </cell>
          <cell r="D2766" t="str">
            <v>Retail Power Marketer</v>
          </cell>
          <cell r="E2766">
            <v>9.7511912824343443E-3</v>
          </cell>
          <cell r="F2766">
            <v>1</v>
          </cell>
          <cell r="G2766">
            <v>3205.8823529411766</v>
          </cell>
          <cell r="H2766">
            <v>3205.8823529411766</v>
          </cell>
          <cell r="I2766">
            <v>11.608880937499999</v>
          </cell>
          <cell r="J2766">
            <v>6.8999999999999995</v>
          </cell>
          <cell r="K2766">
            <v>109</v>
          </cell>
          <cell r="L2766">
            <v>34</v>
          </cell>
          <cell r="M2766">
            <v>1.9849326399082559E-2</v>
          </cell>
          <cell r="N2766">
            <v>1.9849326399082559E-2</v>
          </cell>
          <cell r="O2766">
            <v>14094.598591463771</v>
          </cell>
          <cell r="P2766">
            <v>38427.581114848734</v>
          </cell>
          <cell r="Q2766">
            <v>61395.739043940099</v>
          </cell>
          <cell r="R2766">
            <v>79890.829051283596</v>
          </cell>
          <cell r="S2766">
            <v>180514.91294135223</v>
          </cell>
          <cell r="T2766">
            <v>1120.8077807199186</v>
          </cell>
          <cell r="U2766">
            <v>1267.6620868857681</v>
          </cell>
          <cell r="V2766">
            <v>1339.1686705564175</v>
          </cell>
          <cell r="W2766">
            <v>1387.823973452676</v>
          </cell>
          <cell r="X2766">
            <v>1541.9490667244313</v>
          </cell>
          <cell r="Y2766">
            <v>561.63146862745066</v>
          </cell>
          <cell r="Z2766">
            <v>670.87058629309092</v>
          </cell>
          <cell r="AA2766">
            <v>725.20814730678387</v>
          </cell>
          <cell r="AB2766">
            <v>767.81771012168269</v>
          </cell>
          <cell r="AC2766">
            <v>860.18169503913714</v>
          </cell>
          <cell r="AD2766">
            <v>85.363692558025491</v>
          </cell>
          <cell r="AE2766">
            <v>151.2468773438234</v>
          </cell>
          <cell r="AF2766">
            <v>171.42938681086616</v>
          </cell>
          <cell r="AG2766">
            <v>177.74194640537448</v>
          </cell>
          <cell r="AH2766">
            <v>186.93915181844861</v>
          </cell>
        </row>
        <row r="2767">
          <cell r="B2767">
            <v>58966</v>
          </cell>
          <cell r="C2767" t="str">
            <v>NJ</v>
          </cell>
          <cell r="D2767" t="str">
            <v>Retail Power Marketer</v>
          </cell>
          <cell r="E2767">
            <v>9.7511912824343443E-3</v>
          </cell>
          <cell r="F2767">
            <v>1</v>
          </cell>
          <cell r="G2767">
            <v>26778.587584820307</v>
          </cell>
          <cell r="H2767">
            <v>26778.587584820307</v>
          </cell>
          <cell r="I2767">
            <v>11.608880937499999</v>
          </cell>
          <cell r="J2767">
            <v>8671.1999999999989</v>
          </cell>
          <cell r="K2767">
            <v>106552</v>
          </cell>
          <cell r="L2767">
            <v>3979</v>
          </cell>
          <cell r="M2767">
            <v>7.6177820716610181E-2</v>
          </cell>
          <cell r="N2767">
            <v>7.6177820716610181E-2</v>
          </cell>
          <cell r="O2767">
            <v>14094.598591463771</v>
          </cell>
          <cell r="P2767">
            <v>38427.581114848734</v>
          </cell>
          <cell r="Q2767">
            <v>61395.739043940099</v>
          </cell>
          <cell r="R2767">
            <v>79890.829051283596</v>
          </cell>
          <cell r="S2767">
            <v>180514.91294135223</v>
          </cell>
          <cell r="T2767">
            <v>1120.8077807199186</v>
          </cell>
          <cell r="U2767">
            <v>1267.6620868857681</v>
          </cell>
          <cell r="V2767">
            <v>1339.1686705564175</v>
          </cell>
          <cell r="W2767">
            <v>1387.823973452676</v>
          </cell>
          <cell r="X2767">
            <v>1541.9490667244313</v>
          </cell>
          <cell r="Y2767">
            <v>561.63146862745066</v>
          </cell>
          <cell r="Z2767">
            <v>670.87058629309092</v>
          </cell>
          <cell r="AA2767">
            <v>725.20814730678387</v>
          </cell>
          <cell r="AB2767">
            <v>767.81771012168269</v>
          </cell>
          <cell r="AC2767">
            <v>860.18169503913714</v>
          </cell>
          <cell r="AD2767">
            <v>85.363692558025491</v>
          </cell>
          <cell r="AE2767">
            <v>151.2468773438234</v>
          </cell>
          <cell r="AF2767">
            <v>171.42938681086616</v>
          </cell>
          <cell r="AG2767">
            <v>177.74194640537448</v>
          </cell>
          <cell r="AH2767">
            <v>186.93915181844861</v>
          </cell>
        </row>
        <row r="2768">
          <cell r="B2768">
            <v>58973</v>
          </cell>
          <cell r="C2768" t="str">
            <v>NJ</v>
          </cell>
          <cell r="D2768" t="str">
            <v>Retail Power Marketer</v>
          </cell>
          <cell r="E2768">
            <v>9.7511912824343443E-3</v>
          </cell>
          <cell r="F2768">
            <v>1</v>
          </cell>
          <cell r="G2768">
            <v>12257.91324736225</v>
          </cell>
          <cell r="H2768">
            <v>12257.91324736225</v>
          </cell>
          <cell r="I2768">
            <v>11.608880937499999</v>
          </cell>
          <cell r="J2768">
            <v>12394.8</v>
          </cell>
          <cell r="K2768">
            <v>177752</v>
          </cell>
          <cell r="L2768">
            <v>14501</v>
          </cell>
          <cell r="M2768">
            <v>5.8366237287365265E-2</v>
          </cell>
          <cell r="N2768">
            <v>5.8366237287365265E-2</v>
          </cell>
          <cell r="O2768">
            <v>14094.598591463771</v>
          </cell>
          <cell r="P2768">
            <v>38427.581114848734</v>
          </cell>
          <cell r="Q2768">
            <v>61395.739043940099</v>
          </cell>
          <cell r="R2768">
            <v>79890.829051283596</v>
          </cell>
          <cell r="S2768">
            <v>180514.91294135223</v>
          </cell>
          <cell r="T2768">
            <v>1120.8077807199186</v>
          </cell>
          <cell r="U2768">
            <v>1267.6620868857681</v>
          </cell>
          <cell r="V2768">
            <v>1339.1686705564175</v>
          </cell>
          <cell r="W2768">
            <v>1387.823973452676</v>
          </cell>
          <cell r="X2768">
            <v>1541.9490667244313</v>
          </cell>
          <cell r="Y2768">
            <v>561.63146862745066</v>
          </cell>
          <cell r="Z2768">
            <v>670.87058629309092</v>
          </cell>
          <cell r="AA2768">
            <v>725.20814730678387</v>
          </cell>
          <cell r="AB2768">
            <v>767.81771012168269</v>
          </cell>
          <cell r="AC2768">
            <v>860.18169503913714</v>
          </cell>
          <cell r="AD2768">
            <v>85.363692558025491</v>
          </cell>
          <cell r="AE2768">
            <v>151.2468773438234</v>
          </cell>
          <cell r="AF2768">
            <v>171.42938681086616</v>
          </cell>
          <cell r="AG2768">
            <v>177.74194640537448</v>
          </cell>
          <cell r="AH2768">
            <v>186.93915181844861</v>
          </cell>
        </row>
        <row r="2769">
          <cell r="B2769">
            <v>58974</v>
          </cell>
          <cell r="C2769" t="str">
            <v>NJ</v>
          </cell>
          <cell r="D2769" t="str">
            <v>Retail Power Marketer</v>
          </cell>
          <cell r="E2769">
            <v>9.7511912824343443E-3</v>
          </cell>
          <cell r="F2769">
            <v>1</v>
          </cell>
          <cell r="G2769">
            <v>9034.5905038555993</v>
          </cell>
          <cell r="H2769">
            <v>9034.5905038555993</v>
          </cell>
          <cell r="I2769">
            <v>11.608880937499999</v>
          </cell>
          <cell r="J2769">
            <v>99094.200000000012</v>
          </cell>
          <cell r="K2769">
            <v>945497</v>
          </cell>
          <cell r="L2769">
            <v>104653</v>
          </cell>
          <cell r="M2769">
            <v>8.9387221111197346E-2</v>
          </cell>
          <cell r="N2769">
            <v>8.9387221111197346E-2</v>
          </cell>
          <cell r="O2769">
            <v>14094.598591463771</v>
          </cell>
          <cell r="P2769">
            <v>38427.581114848734</v>
          </cell>
          <cell r="Q2769">
            <v>61395.739043940099</v>
          </cell>
          <cell r="R2769">
            <v>79890.829051283596</v>
          </cell>
          <cell r="S2769">
            <v>180514.91294135223</v>
          </cell>
          <cell r="T2769">
            <v>1120.8077807199186</v>
          </cell>
          <cell r="U2769">
            <v>1267.6620868857681</v>
          </cell>
          <cell r="V2769">
            <v>1339.1686705564175</v>
          </cell>
          <cell r="W2769">
            <v>1387.823973452676</v>
          </cell>
          <cell r="X2769">
            <v>1541.9490667244313</v>
          </cell>
          <cell r="Y2769">
            <v>561.63146862745066</v>
          </cell>
          <cell r="Z2769">
            <v>670.87058629309092</v>
          </cell>
          <cell r="AA2769">
            <v>725.20814730678387</v>
          </cell>
          <cell r="AB2769">
            <v>767.81771012168269</v>
          </cell>
          <cell r="AC2769">
            <v>860.18169503913714</v>
          </cell>
          <cell r="AD2769">
            <v>85.363692558025491</v>
          </cell>
          <cell r="AE2769">
            <v>151.2468773438234</v>
          </cell>
          <cell r="AF2769">
            <v>171.42938681086616</v>
          </cell>
          <cell r="AG2769">
            <v>177.74194640537448</v>
          </cell>
          <cell r="AH2769">
            <v>186.93915181844861</v>
          </cell>
        </row>
        <row r="2770">
          <cell r="B2770">
            <v>58978</v>
          </cell>
          <cell r="C2770" t="str">
            <v>NJ</v>
          </cell>
          <cell r="D2770" t="str">
            <v>Retail Power Marketer</v>
          </cell>
          <cell r="E2770">
            <v>9.7511912824343443E-3</v>
          </cell>
          <cell r="F2770">
            <v>1</v>
          </cell>
          <cell r="G2770">
            <v>6095.2380952380954</v>
          </cell>
          <cell r="H2770">
            <v>6095.2380952380954</v>
          </cell>
          <cell r="I2770">
            <v>11.608880937499999</v>
          </cell>
          <cell r="J2770">
            <v>620.1</v>
          </cell>
          <cell r="K2770">
            <v>3968</v>
          </cell>
          <cell r="L2770">
            <v>651</v>
          </cell>
          <cell r="M2770">
            <v>0.1334202172672001</v>
          </cell>
          <cell r="N2770">
            <v>0.1334202172672001</v>
          </cell>
          <cell r="O2770">
            <v>14094.598591463771</v>
          </cell>
          <cell r="P2770">
            <v>38427.581114848734</v>
          </cell>
          <cell r="Q2770">
            <v>61395.739043940099</v>
          </cell>
          <cell r="R2770">
            <v>79890.829051283596</v>
          </cell>
          <cell r="S2770">
            <v>180514.91294135223</v>
          </cell>
          <cell r="T2770">
            <v>1120.8077807199186</v>
          </cell>
          <cell r="U2770">
            <v>1267.6620868857681</v>
          </cell>
          <cell r="V2770">
            <v>1339.1686705564175</v>
          </cell>
          <cell r="W2770">
            <v>1387.823973452676</v>
          </cell>
          <cell r="X2770">
            <v>1541.9490667244313</v>
          </cell>
          <cell r="Y2770">
            <v>561.63146862745066</v>
          </cell>
          <cell r="Z2770">
            <v>670.87058629309092</v>
          </cell>
          <cell r="AA2770">
            <v>725.20814730678387</v>
          </cell>
          <cell r="AB2770">
            <v>767.81771012168269</v>
          </cell>
          <cell r="AC2770">
            <v>860.18169503913714</v>
          </cell>
          <cell r="AD2770">
            <v>85.363692558025491</v>
          </cell>
          <cell r="AE2770">
            <v>151.2468773438234</v>
          </cell>
          <cell r="AF2770">
            <v>171.42938681086616</v>
          </cell>
          <cell r="AG2770">
            <v>177.74194640537448</v>
          </cell>
          <cell r="AH2770">
            <v>186.93915181844861</v>
          </cell>
        </row>
        <row r="2771">
          <cell r="B2771">
            <v>59055</v>
          </cell>
          <cell r="C2771" t="str">
            <v>NJ</v>
          </cell>
          <cell r="D2771" t="str">
            <v>Retail Power Marketer</v>
          </cell>
          <cell r="E2771">
            <v>9.7511912824343443E-3</v>
          </cell>
          <cell r="F2771">
            <v>1</v>
          </cell>
          <cell r="G2771">
            <v>7455.9829850194192</v>
          </cell>
          <cell r="H2771">
            <v>7455.9829850194192</v>
          </cell>
          <cell r="I2771">
            <v>11.608880937499999</v>
          </cell>
          <cell r="J2771">
            <v>9589.5</v>
          </cell>
          <cell r="K2771">
            <v>80629</v>
          </cell>
          <cell r="L2771">
            <v>10814</v>
          </cell>
          <cell r="M2771">
            <v>0.10024977041142145</v>
          </cell>
          <cell r="N2771">
            <v>0.10024977041142145</v>
          </cell>
          <cell r="O2771">
            <v>14094.598591463771</v>
          </cell>
          <cell r="P2771">
            <v>38427.581114848734</v>
          </cell>
          <cell r="Q2771">
            <v>61395.739043940099</v>
          </cell>
          <cell r="R2771">
            <v>79890.829051283596</v>
          </cell>
          <cell r="S2771">
            <v>180514.91294135223</v>
          </cell>
          <cell r="T2771">
            <v>1120.8077807199186</v>
          </cell>
          <cell r="U2771">
            <v>1267.6620868857681</v>
          </cell>
          <cell r="V2771">
            <v>1339.1686705564175</v>
          </cell>
          <cell r="W2771">
            <v>1387.823973452676</v>
          </cell>
          <cell r="X2771">
            <v>1541.9490667244313</v>
          </cell>
          <cell r="Y2771">
            <v>561.63146862745066</v>
          </cell>
          <cell r="Z2771">
            <v>670.87058629309092</v>
          </cell>
          <cell r="AA2771">
            <v>725.20814730678387</v>
          </cell>
          <cell r="AB2771">
            <v>767.81771012168269</v>
          </cell>
          <cell r="AC2771">
            <v>860.18169503913714</v>
          </cell>
          <cell r="AD2771">
            <v>85.363692558025491</v>
          </cell>
          <cell r="AE2771">
            <v>151.2468773438234</v>
          </cell>
          <cell r="AF2771">
            <v>171.42938681086616</v>
          </cell>
          <cell r="AG2771">
            <v>177.74194640537448</v>
          </cell>
          <cell r="AH2771">
            <v>186.93915181844861</v>
          </cell>
        </row>
        <row r="2772">
          <cell r="B2772">
            <v>59058</v>
          </cell>
          <cell r="C2772" t="str">
            <v>NJ</v>
          </cell>
          <cell r="D2772" t="str">
            <v>Retail Power Marketer</v>
          </cell>
          <cell r="E2772">
            <v>9.7511912824343443E-3</v>
          </cell>
          <cell r="F2772">
            <v>0</v>
          </cell>
          <cell r="G2772">
            <v>0</v>
          </cell>
          <cell r="H2772">
            <v>7138.3108359326943</v>
          </cell>
          <cell r="I2772">
            <v>11.608880937499999</v>
          </cell>
          <cell r="J2772">
            <v>0</v>
          </cell>
          <cell r="K2772">
            <v>0</v>
          </cell>
          <cell r="L2772">
            <v>0</v>
          </cell>
          <cell r="M2772">
            <v>0</v>
          </cell>
          <cell r="N2772">
            <v>5.9349377602570558E-2</v>
          </cell>
          <cell r="O2772">
            <v>14094.598591463771</v>
          </cell>
          <cell r="P2772">
            <v>38427.581114848734</v>
          </cell>
          <cell r="Q2772">
            <v>61395.739043940099</v>
          </cell>
          <cell r="R2772">
            <v>79890.829051283596</v>
          </cell>
          <cell r="S2772">
            <v>180514.91294135223</v>
          </cell>
          <cell r="T2772">
            <v>1120.8077807199186</v>
          </cell>
          <cell r="U2772">
            <v>1267.6620868857681</v>
          </cell>
          <cell r="V2772">
            <v>1339.1686705564175</v>
          </cell>
          <cell r="W2772">
            <v>1387.823973452676</v>
          </cell>
          <cell r="X2772">
            <v>1541.9490667244313</v>
          </cell>
          <cell r="Y2772">
            <v>561.63146862745066</v>
          </cell>
          <cell r="Z2772">
            <v>670.87058629309092</v>
          </cell>
          <cell r="AA2772">
            <v>725.20814730678387</v>
          </cell>
          <cell r="AB2772">
            <v>767.81771012168269</v>
          </cell>
          <cell r="AC2772">
            <v>860.18169503913714</v>
          </cell>
          <cell r="AD2772">
            <v>85.363692558025491</v>
          </cell>
          <cell r="AE2772">
            <v>151.2468773438234</v>
          </cell>
          <cell r="AF2772">
            <v>171.42938681086616</v>
          </cell>
          <cell r="AG2772">
            <v>177.74194640537448</v>
          </cell>
          <cell r="AH2772">
            <v>186.93915181844861</v>
          </cell>
        </row>
        <row r="2773">
          <cell r="B2773">
            <v>59085</v>
          </cell>
          <cell r="C2773" t="str">
            <v>NJ</v>
          </cell>
          <cell r="D2773" t="str">
            <v>Retail Power Marketer</v>
          </cell>
          <cell r="E2773">
            <v>9.7511912824343443E-3</v>
          </cell>
          <cell r="F2773">
            <v>1</v>
          </cell>
          <cell r="G2773">
            <v>4748.5886337975162</v>
          </cell>
          <cell r="H2773">
            <v>4748.5886337975162</v>
          </cell>
          <cell r="I2773">
            <v>11.608880937499999</v>
          </cell>
          <cell r="J2773">
            <v>4145</v>
          </cell>
          <cell r="K2773">
            <v>37851</v>
          </cell>
          <cell r="L2773">
            <v>7971</v>
          </cell>
          <cell r="M2773">
            <v>8.0171919383008369E-2</v>
          </cell>
          <cell r="N2773">
            <v>8.0171919383008369E-2</v>
          </cell>
          <cell r="O2773">
            <v>14094.598591463771</v>
          </cell>
          <cell r="P2773">
            <v>38427.581114848734</v>
          </cell>
          <cell r="Q2773">
            <v>61395.739043940099</v>
          </cell>
          <cell r="R2773">
            <v>79890.829051283596</v>
          </cell>
          <cell r="S2773">
            <v>180514.91294135223</v>
          </cell>
          <cell r="T2773">
            <v>1120.8077807199186</v>
          </cell>
          <cell r="U2773">
            <v>1267.6620868857681</v>
          </cell>
          <cell r="V2773">
            <v>1339.1686705564175</v>
          </cell>
          <cell r="W2773">
            <v>1387.823973452676</v>
          </cell>
          <cell r="X2773">
            <v>1541.9490667244313</v>
          </cell>
          <cell r="Y2773">
            <v>561.63146862745066</v>
          </cell>
          <cell r="Z2773">
            <v>670.87058629309092</v>
          </cell>
          <cell r="AA2773">
            <v>725.20814730678387</v>
          </cell>
          <cell r="AB2773">
            <v>767.81771012168269</v>
          </cell>
          <cell r="AC2773">
            <v>860.18169503913714</v>
          </cell>
          <cell r="AD2773">
            <v>85.363692558025491</v>
          </cell>
          <cell r="AE2773">
            <v>151.2468773438234</v>
          </cell>
          <cell r="AF2773">
            <v>171.42938681086616</v>
          </cell>
          <cell r="AG2773">
            <v>177.74194640537448</v>
          </cell>
          <cell r="AH2773">
            <v>186.93915181844861</v>
          </cell>
        </row>
        <row r="2774">
          <cell r="B2774">
            <v>59088</v>
          </cell>
          <cell r="C2774" t="str">
            <v>NJ</v>
          </cell>
          <cell r="D2774" t="str">
            <v>Retail Power Marketer</v>
          </cell>
          <cell r="E2774">
            <v>9.7511912824343443E-3</v>
          </cell>
          <cell r="F2774">
            <v>1</v>
          </cell>
          <cell r="G2774">
            <v>8577.8147549639198</v>
          </cell>
          <cell r="H2774">
            <v>8577.8147549639198</v>
          </cell>
          <cell r="I2774">
            <v>11.608880937499999</v>
          </cell>
          <cell r="J2774">
            <v>39574.300000000003</v>
          </cell>
          <cell r="K2774">
            <v>536122</v>
          </cell>
          <cell r="L2774">
            <v>62501</v>
          </cell>
          <cell r="M2774">
            <v>5.757551451032368E-2</v>
          </cell>
          <cell r="N2774">
            <v>5.757551451032368E-2</v>
          </cell>
          <cell r="O2774">
            <v>14094.598591463771</v>
          </cell>
          <cell r="P2774">
            <v>38427.581114848734</v>
          </cell>
          <cell r="Q2774">
            <v>61395.739043940099</v>
          </cell>
          <cell r="R2774">
            <v>79890.829051283596</v>
          </cell>
          <cell r="S2774">
            <v>180514.91294135223</v>
          </cell>
          <cell r="T2774">
            <v>1120.8077807199186</v>
          </cell>
          <cell r="U2774">
            <v>1267.6620868857681</v>
          </cell>
          <cell r="V2774">
            <v>1339.1686705564175</v>
          </cell>
          <cell r="W2774">
            <v>1387.823973452676</v>
          </cell>
          <cell r="X2774">
            <v>1541.9490667244313</v>
          </cell>
          <cell r="Y2774">
            <v>561.63146862745066</v>
          </cell>
          <cell r="Z2774">
            <v>670.87058629309092</v>
          </cell>
          <cell r="AA2774">
            <v>725.20814730678387</v>
          </cell>
          <cell r="AB2774">
            <v>767.81771012168269</v>
          </cell>
          <cell r="AC2774">
            <v>860.18169503913714</v>
          </cell>
          <cell r="AD2774">
            <v>85.363692558025491</v>
          </cell>
          <cell r="AE2774">
            <v>151.2468773438234</v>
          </cell>
          <cell r="AF2774">
            <v>171.42938681086616</v>
          </cell>
          <cell r="AG2774">
            <v>177.74194640537448</v>
          </cell>
          <cell r="AH2774">
            <v>186.93915181844861</v>
          </cell>
        </row>
        <row r="2775">
          <cell r="B2775">
            <v>59310</v>
          </cell>
          <cell r="C2775" t="str">
            <v>NJ</v>
          </cell>
          <cell r="D2775" t="str">
            <v>Retail Power Marketer</v>
          </cell>
          <cell r="E2775">
            <v>9.7511912824343443E-3</v>
          </cell>
          <cell r="F2775">
            <v>1</v>
          </cell>
          <cell r="G2775">
            <v>8667.494719053655</v>
          </cell>
          <cell r="H2775">
            <v>8667.494719053655</v>
          </cell>
          <cell r="I2775">
            <v>11.608880937499999</v>
          </cell>
          <cell r="J2775">
            <v>222505.8</v>
          </cell>
          <cell r="K2775">
            <v>2051596</v>
          </cell>
          <cell r="L2775">
            <v>236700</v>
          </cell>
          <cell r="M2775">
            <v>9.2382678941236487E-2</v>
          </cell>
          <cell r="N2775">
            <v>9.2382678941236487E-2</v>
          </cell>
          <cell r="O2775">
            <v>14094.598591463771</v>
          </cell>
          <cell r="P2775">
            <v>38427.581114848734</v>
          </cell>
          <cell r="Q2775">
            <v>61395.739043940099</v>
          </cell>
          <cell r="R2775">
            <v>79890.829051283596</v>
          </cell>
          <cell r="S2775">
            <v>180514.91294135223</v>
          </cell>
          <cell r="T2775">
            <v>1120.8077807199186</v>
          </cell>
          <cell r="U2775">
            <v>1267.6620868857681</v>
          </cell>
          <cell r="V2775">
            <v>1339.1686705564175</v>
          </cell>
          <cell r="W2775">
            <v>1387.823973452676</v>
          </cell>
          <cell r="X2775">
            <v>1541.9490667244313</v>
          </cell>
          <cell r="Y2775">
            <v>561.63146862745066</v>
          </cell>
          <cell r="Z2775">
            <v>670.87058629309092</v>
          </cell>
          <cell r="AA2775">
            <v>725.20814730678387</v>
          </cell>
          <cell r="AB2775">
            <v>767.81771012168269</v>
          </cell>
          <cell r="AC2775">
            <v>860.18169503913714</v>
          </cell>
          <cell r="AD2775">
            <v>85.363692558025491</v>
          </cell>
          <cell r="AE2775">
            <v>151.2468773438234</v>
          </cell>
          <cell r="AF2775">
            <v>171.42938681086616</v>
          </cell>
          <cell r="AG2775">
            <v>177.74194640537448</v>
          </cell>
          <cell r="AH2775">
            <v>186.93915181844861</v>
          </cell>
        </row>
        <row r="2776">
          <cell r="B2776">
            <v>59472</v>
          </cell>
          <cell r="C2776" t="str">
            <v>NJ</v>
          </cell>
          <cell r="D2776" t="str">
            <v>Retail Power Marketer</v>
          </cell>
          <cell r="E2776">
            <v>9.7511912824343443E-3</v>
          </cell>
          <cell r="F2776">
            <v>1</v>
          </cell>
          <cell r="G2776">
            <v>1247.8632478632478</v>
          </cell>
          <cell r="H2776">
            <v>1247.8632478632478</v>
          </cell>
          <cell r="I2776">
            <v>11.608880937499999</v>
          </cell>
          <cell r="J2776">
            <v>27.5</v>
          </cell>
          <cell r="K2776">
            <v>146</v>
          </cell>
          <cell r="L2776">
            <v>117</v>
          </cell>
          <cell r="M2776">
            <v>7.6720076464041123E-2</v>
          </cell>
          <cell r="N2776">
            <v>7.6720076464041123E-2</v>
          </cell>
          <cell r="O2776">
            <v>14094.598591463771</v>
          </cell>
          <cell r="P2776">
            <v>38427.581114848734</v>
          </cell>
          <cell r="Q2776">
            <v>61395.739043940099</v>
          </cell>
          <cell r="R2776">
            <v>79890.829051283596</v>
          </cell>
          <cell r="S2776">
            <v>180514.91294135223</v>
          </cell>
          <cell r="T2776">
            <v>1120.8077807199186</v>
          </cell>
          <cell r="U2776">
            <v>1267.6620868857681</v>
          </cell>
          <cell r="V2776">
            <v>1339.1686705564175</v>
          </cell>
          <cell r="W2776">
            <v>1387.823973452676</v>
          </cell>
          <cell r="X2776">
            <v>1541.9490667244313</v>
          </cell>
          <cell r="Y2776">
            <v>561.63146862745066</v>
          </cell>
          <cell r="Z2776">
            <v>670.87058629309092</v>
          </cell>
          <cell r="AA2776">
            <v>725.20814730678387</v>
          </cell>
          <cell r="AB2776">
            <v>767.81771012168269</v>
          </cell>
          <cell r="AC2776">
            <v>860.18169503913714</v>
          </cell>
          <cell r="AD2776">
            <v>85.363692558025491</v>
          </cell>
          <cell r="AE2776">
            <v>151.2468773438234</v>
          </cell>
          <cell r="AF2776">
            <v>171.42938681086616</v>
          </cell>
          <cell r="AG2776">
            <v>177.74194640537448</v>
          </cell>
          <cell r="AH2776">
            <v>186.93915181844861</v>
          </cell>
        </row>
        <row r="2777">
          <cell r="B2777">
            <v>59619</v>
          </cell>
          <cell r="C2777" t="str">
            <v>NJ</v>
          </cell>
          <cell r="D2777" t="str">
            <v>Retail Power Marketer</v>
          </cell>
          <cell r="E2777">
            <v>9.7511912824343443E-3</v>
          </cell>
          <cell r="F2777">
            <v>0</v>
          </cell>
          <cell r="G2777">
            <v>0</v>
          </cell>
          <cell r="H2777">
            <v>7138.3108359326943</v>
          </cell>
          <cell r="I2777">
            <v>11.608880937499999</v>
          </cell>
          <cell r="J2777">
            <v>0</v>
          </cell>
          <cell r="K2777">
            <v>0</v>
          </cell>
          <cell r="L2777">
            <v>0</v>
          </cell>
          <cell r="M2777">
            <v>0</v>
          </cell>
          <cell r="N2777">
            <v>5.9349377602570558E-2</v>
          </cell>
          <cell r="O2777">
            <v>14094.598591463771</v>
          </cell>
          <cell r="P2777">
            <v>38427.581114848734</v>
          </cell>
          <cell r="Q2777">
            <v>61395.739043940099</v>
          </cell>
          <cell r="R2777">
            <v>79890.829051283596</v>
          </cell>
          <cell r="S2777">
            <v>180514.91294135223</v>
          </cell>
          <cell r="T2777">
            <v>1120.8077807199186</v>
          </cell>
          <cell r="U2777">
            <v>1267.6620868857681</v>
          </cell>
          <cell r="V2777">
            <v>1339.1686705564175</v>
          </cell>
          <cell r="W2777">
            <v>1387.823973452676</v>
          </cell>
          <cell r="X2777">
            <v>1541.9490667244313</v>
          </cell>
          <cell r="Y2777">
            <v>561.63146862745066</v>
          </cell>
          <cell r="Z2777">
            <v>670.87058629309092</v>
          </cell>
          <cell r="AA2777">
            <v>725.20814730678387</v>
          </cell>
          <cell r="AB2777">
            <v>767.81771012168269</v>
          </cell>
          <cell r="AC2777">
            <v>860.18169503913714</v>
          </cell>
          <cell r="AD2777">
            <v>85.363692558025491</v>
          </cell>
          <cell r="AE2777">
            <v>151.2468773438234</v>
          </cell>
          <cell r="AF2777">
            <v>171.42938681086616</v>
          </cell>
          <cell r="AG2777">
            <v>177.74194640537448</v>
          </cell>
          <cell r="AH2777">
            <v>186.93915181844861</v>
          </cell>
        </row>
        <row r="2778">
          <cell r="B2778">
            <v>59620</v>
          </cell>
          <cell r="C2778" t="str">
            <v>NJ</v>
          </cell>
          <cell r="D2778" t="str">
            <v>Retail Power Marketer</v>
          </cell>
          <cell r="E2778">
            <v>9.7511912824343443E-3</v>
          </cell>
          <cell r="F2778">
            <v>1</v>
          </cell>
          <cell r="G2778">
            <v>7950.9880031052671</v>
          </cell>
          <cell r="H2778">
            <v>7950.9880031052671</v>
          </cell>
          <cell r="I2778">
            <v>11.608880937499999</v>
          </cell>
          <cell r="J2778">
            <v>131219</v>
          </cell>
          <cell r="K2778">
            <v>993468</v>
          </cell>
          <cell r="L2778">
            <v>124949</v>
          </cell>
          <cell r="M2778">
            <v>0.11456109630998054</v>
          </cell>
          <cell r="N2778">
            <v>0.11456109630998054</v>
          </cell>
          <cell r="O2778">
            <v>14094.598591463771</v>
          </cell>
          <cell r="P2778">
            <v>38427.581114848734</v>
          </cell>
          <cell r="Q2778">
            <v>61395.739043940099</v>
          </cell>
          <cell r="R2778">
            <v>79890.829051283596</v>
          </cell>
          <cell r="S2778">
            <v>180514.91294135223</v>
          </cell>
          <cell r="T2778">
            <v>1120.8077807199186</v>
          </cell>
          <cell r="U2778">
            <v>1267.6620868857681</v>
          </cell>
          <cell r="V2778">
            <v>1339.1686705564175</v>
          </cell>
          <cell r="W2778">
            <v>1387.823973452676</v>
          </cell>
          <cell r="X2778">
            <v>1541.9490667244313</v>
          </cell>
          <cell r="Y2778">
            <v>561.63146862745066</v>
          </cell>
          <cell r="Z2778">
            <v>670.87058629309092</v>
          </cell>
          <cell r="AA2778">
            <v>725.20814730678387</v>
          </cell>
          <cell r="AB2778">
            <v>767.81771012168269</v>
          </cell>
          <cell r="AC2778">
            <v>860.18169503913714</v>
          </cell>
          <cell r="AD2778">
            <v>85.363692558025491</v>
          </cell>
          <cell r="AE2778">
            <v>151.2468773438234</v>
          </cell>
          <cell r="AF2778">
            <v>171.42938681086616</v>
          </cell>
          <cell r="AG2778">
            <v>177.74194640537448</v>
          </cell>
          <cell r="AH2778">
            <v>186.93915181844861</v>
          </cell>
        </row>
        <row r="2779">
          <cell r="B2779">
            <v>59793</v>
          </cell>
          <cell r="C2779" t="str">
            <v>NJ</v>
          </cell>
          <cell r="D2779" t="str">
            <v>Retail Power Marketer</v>
          </cell>
          <cell r="E2779">
            <v>9.7511912824343443E-3</v>
          </cell>
          <cell r="F2779">
            <v>1</v>
          </cell>
          <cell r="G2779">
            <v>8351.7312421080605</v>
          </cell>
          <cell r="H2779">
            <v>8351.7312421080605</v>
          </cell>
          <cell r="I2779">
            <v>11.608880937499999</v>
          </cell>
          <cell r="J2779">
            <v>26989.5</v>
          </cell>
          <cell r="K2779">
            <v>251337</v>
          </cell>
          <cell r="L2779">
            <v>30094</v>
          </cell>
          <cell r="M2779">
            <v>9.0703748532060549E-2</v>
          </cell>
          <cell r="N2779">
            <v>9.0703748532060549E-2</v>
          </cell>
          <cell r="O2779">
            <v>14094.598591463771</v>
          </cell>
          <cell r="P2779">
            <v>38427.581114848734</v>
          </cell>
          <cell r="Q2779">
            <v>61395.739043940099</v>
          </cell>
          <cell r="R2779">
            <v>79890.829051283596</v>
          </cell>
          <cell r="S2779">
            <v>180514.91294135223</v>
          </cell>
          <cell r="T2779">
            <v>1120.8077807199186</v>
          </cell>
          <cell r="U2779">
            <v>1267.6620868857681</v>
          </cell>
          <cell r="V2779">
            <v>1339.1686705564175</v>
          </cell>
          <cell r="W2779">
            <v>1387.823973452676</v>
          </cell>
          <cell r="X2779">
            <v>1541.9490667244313</v>
          </cell>
          <cell r="Y2779">
            <v>561.63146862745066</v>
          </cell>
          <cell r="Z2779">
            <v>670.87058629309092</v>
          </cell>
          <cell r="AA2779">
            <v>725.20814730678387</v>
          </cell>
          <cell r="AB2779">
            <v>767.81771012168269</v>
          </cell>
          <cell r="AC2779">
            <v>860.18169503913714</v>
          </cell>
          <cell r="AD2779">
            <v>85.363692558025491</v>
          </cell>
          <cell r="AE2779">
            <v>151.2468773438234</v>
          </cell>
          <cell r="AF2779">
            <v>171.42938681086616</v>
          </cell>
          <cell r="AG2779">
            <v>177.74194640537448</v>
          </cell>
          <cell r="AH2779">
            <v>186.93915181844861</v>
          </cell>
        </row>
        <row r="2780">
          <cell r="B2780">
            <v>59795</v>
          </cell>
          <cell r="C2780" t="str">
            <v>NJ</v>
          </cell>
          <cell r="D2780" t="str">
            <v>Retail Power Marketer</v>
          </cell>
          <cell r="E2780">
            <v>9.7511912824343443E-3</v>
          </cell>
          <cell r="F2780">
            <v>1</v>
          </cell>
          <cell r="G2780">
            <v>8975.2149259191519</v>
          </cell>
          <cell r="H2780">
            <v>8975.2149259191519</v>
          </cell>
          <cell r="I2780">
            <v>11.608880937499999</v>
          </cell>
          <cell r="J2780">
            <v>9472.2000000000007</v>
          </cell>
          <cell r="K2780">
            <v>98135</v>
          </cell>
          <cell r="L2780">
            <v>10934</v>
          </cell>
          <cell r="M2780">
            <v>8.1000886023870178E-2</v>
          </cell>
          <cell r="N2780">
            <v>8.1000886023870178E-2</v>
          </cell>
          <cell r="O2780">
            <v>14094.598591463771</v>
          </cell>
          <cell r="P2780">
            <v>38427.581114848734</v>
          </cell>
          <cell r="Q2780">
            <v>61395.739043940099</v>
          </cell>
          <cell r="R2780">
            <v>79890.829051283596</v>
          </cell>
          <cell r="S2780">
            <v>180514.91294135223</v>
          </cell>
          <cell r="T2780">
            <v>1120.8077807199186</v>
          </cell>
          <cell r="U2780">
            <v>1267.6620868857681</v>
          </cell>
          <cell r="V2780">
            <v>1339.1686705564175</v>
          </cell>
          <cell r="W2780">
            <v>1387.823973452676</v>
          </cell>
          <cell r="X2780">
            <v>1541.9490667244313</v>
          </cell>
          <cell r="Y2780">
            <v>561.63146862745066</v>
          </cell>
          <cell r="Z2780">
            <v>670.87058629309092</v>
          </cell>
          <cell r="AA2780">
            <v>725.20814730678387</v>
          </cell>
          <cell r="AB2780">
            <v>767.81771012168269</v>
          </cell>
          <cell r="AC2780">
            <v>860.18169503913714</v>
          </cell>
          <cell r="AD2780">
            <v>85.363692558025491</v>
          </cell>
          <cell r="AE2780">
            <v>151.2468773438234</v>
          </cell>
          <cell r="AF2780">
            <v>171.42938681086616</v>
          </cell>
          <cell r="AG2780">
            <v>177.74194640537448</v>
          </cell>
          <cell r="AH2780">
            <v>186.93915181844861</v>
          </cell>
        </row>
        <row r="2781">
          <cell r="B2781">
            <v>59799</v>
          </cell>
          <cell r="C2781" t="str">
            <v>NJ</v>
          </cell>
          <cell r="D2781" t="str">
            <v>Retail Power Marketer</v>
          </cell>
          <cell r="E2781">
            <v>9.7511912824343443E-3</v>
          </cell>
          <cell r="F2781">
            <v>1</v>
          </cell>
          <cell r="G2781">
            <v>10137.802428994932</v>
          </cell>
          <cell r="H2781">
            <v>10137.802428994932</v>
          </cell>
          <cell r="I2781">
            <v>11.608880937499999</v>
          </cell>
          <cell r="J2781">
            <v>36355.1</v>
          </cell>
          <cell r="K2781">
            <v>318033</v>
          </cell>
          <cell r="L2781">
            <v>31371</v>
          </cell>
          <cell r="M2781">
            <v>0.10057105254271176</v>
          </cell>
          <cell r="N2781">
            <v>0.10057105254271176</v>
          </cell>
          <cell r="O2781">
            <v>14094.598591463771</v>
          </cell>
          <cell r="P2781">
            <v>38427.581114848734</v>
          </cell>
          <cell r="Q2781">
            <v>61395.739043940099</v>
          </cell>
          <cell r="R2781">
            <v>79890.829051283596</v>
          </cell>
          <cell r="S2781">
            <v>180514.91294135223</v>
          </cell>
          <cell r="T2781">
            <v>1120.8077807199186</v>
          </cell>
          <cell r="U2781">
            <v>1267.6620868857681</v>
          </cell>
          <cell r="V2781">
            <v>1339.1686705564175</v>
          </cell>
          <cell r="W2781">
            <v>1387.823973452676</v>
          </cell>
          <cell r="X2781">
            <v>1541.9490667244313</v>
          </cell>
          <cell r="Y2781">
            <v>561.63146862745066</v>
          </cell>
          <cell r="Z2781">
            <v>670.87058629309092</v>
          </cell>
          <cell r="AA2781">
            <v>725.20814730678387</v>
          </cell>
          <cell r="AB2781">
            <v>767.81771012168269</v>
          </cell>
          <cell r="AC2781">
            <v>860.18169503913714</v>
          </cell>
          <cell r="AD2781">
            <v>85.363692558025491</v>
          </cell>
          <cell r="AE2781">
            <v>151.2468773438234</v>
          </cell>
          <cell r="AF2781">
            <v>171.42938681086616</v>
          </cell>
          <cell r="AG2781">
            <v>177.74194640537448</v>
          </cell>
          <cell r="AH2781">
            <v>186.93915181844861</v>
          </cell>
        </row>
        <row r="2782">
          <cell r="B2782">
            <v>59813</v>
          </cell>
          <cell r="C2782" t="str">
            <v>NJ</v>
          </cell>
          <cell r="D2782" t="str">
            <v>Retail Power Marketer</v>
          </cell>
          <cell r="E2782">
            <v>9.7511912824343443E-3</v>
          </cell>
          <cell r="F2782">
            <v>0</v>
          </cell>
          <cell r="G2782">
            <v>0</v>
          </cell>
          <cell r="H2782">
            <v>7138.3108359326943</v>
          </cell>
          <cell r="I2782">
            <v>11.608880937499999</v>
          </cell>
          <cell r="J2782">
            <v>0</v>
          </cell>
          <cell r="K2782">
            <v>0</v>
          </cell>
          <cell r="L2782">
            <v>0</v>
          </cell>
          <cell r="M2782">
            <v>0</v>
          </cell>
          <cell r="N2782">
            <v>5.9349377602570558E-2</v>
          </cell>
          <cell r="O2782">
            <v>14094.598591463771</v>
          </cell>
          <cell r="P2782">
            <v>38427.581114848734</v>
          </cell>
          <cell r="Q2782">
            <v>61395.739043940099</v>
          </cell>
          <cell r="R2782">
            <v>79890.829051283596</v>
          </cell>
          <cell r="S2782">
            <v>180514.91294135223</v>
          </cell>
          <cell r="T2782">
            <v>1120.8077807199186</v>
          </cell>
          <cell r="U2782">
            <v>1267.6620868857681</v>
          </cell>
          <cell r="V2782">
            <v>1339.1686705564175</v>
          </cell>
          <cell r="W2782">
            <v>1387.823973452676</v>
          </cell>
          <cell r="X2782">
            <v>1541.9490667244313</v>
          </cell>
          <cell r="Y2782">
            <v>561.63146862745066</v>
          </cell>
          <cell r="Z2782">
            <v>670.87058629309092</v>
          </cell>
          <cell r="AA2782">
            <v>725.20814730678387</v>
          </cell>
          <cell r="AB2782">
            <v>767.81771012168269</v>
          </cell>
          <cell r="AC2782">
            <v>860.18169503913714</v>
          </cell>
          <cell r="AD2782">
            <v>85.363692558025491</v>
          </cell>
          <cell r="AE2782">
            <v>151.2468773438234</v>
          </cell>
          <cell r="AF2782">
            <v>171.42938681086616</v>
          </cell>
          <cell r="AG2782">
            <v>177.74194640537448</v>
          </cell>
          <cell r="AH2782">
            <v>186.93915181844861</v>
          </cell>
        </row>
        <row r="2783">
          <cell r="B2783">
            <v>59815</v>
          </cell>
          <cell r="C2783" t="str">
            <v>NJ</v>
          </cell>
          <cell r="D2783" t="str">
            <v>Retail Power Marketer</v>
          </cell>
          <cell r="E2783">
            <v>9.7511912824343443E-3</v>
          </cell>
          <cell r="F2783">
            <v>0</v>
          </cell>
          <cell r="G2783">
            <v>0</v>
          </cell>
          <cell r="H2783">
            <v>7138.3108359326943</v>
          </cell>
          <cell r="I2783">
            <v>11.608880937499999</v>
          </cell>
          <cell r="J2783">
            <v>0</v>
          </cell>
          <cell r="K2783">
            <v>0</v>
          </cell>
          <cell r="L2783">
            <v>0</v>
          </cell>
          <cell r="M2783">
            <v>0</v>
          </cell>
          <cell r="N2783">
            <v>5.9349377602570558E-2</v>
          </cell>
          <cell r="O2783">
            <v>14094.598591463771</v>
          </cell>
          <cell r="P2783">
            <v>38427.581114848734</v>
          </cell>
          <cell r="Q2783">
            <v>61395.739043940099</v>
          </cell>
          <cell r="R2783">
            <v>79890.829051283596</v>
          </cell>
          <cell r="S2783">
            <v>180514.91294135223</v>
          </cell>
          <cell r="T2783">
            <v>1120.8077807199186</v>
          </cell>
          <cell r="U2783">
            <v>1267.6620868857681</v>
          </cell>
          <cell r="V2783">
            <v>1339.1686705564175</v>
          </cell>
          <cell r="W2783">
            <v>1387.823973452676</v>
          </cell>
          <cell r="X2783">
            <v>1541.9490667244313</v>
          </cell>
          <cell r="Y2783">
            <v>561.63146862745066</v>
          </cell>
          <cell r="Z2783">
            <v>670.87058629309092</v>
          </cell>
          <cell r="AA2783">
            <v>725.20814730678387</v>
          </cell>
          <cell r="AB2783">
            <v>767.81771012168269</v>
          </cell>
          <cell r="AC2783">
            <v>860.18169503913714</v>
          </cell>
          <cell r="AD2783">
            <v>85.363692558025491</v>
          </cell>
          <cell r="AE2783">
            <v>151.2468773438234</v>
          </cell>
          <cell r="AF2783">
            <v>171.42938681086616</v>
          </cell>
          <cell r="AG2783">
            <v>177.74194640537448</v>
          </cell>
          <cell r="AH2783">
            <v>186.93915181844861</v>
          </cell>
        </row>
        <row r="2784">
          <cell r="B2784">
            <v>59832</v>
          </cell>
          <cell r="C2784" t="str">
            <v>NJ</v>
          </cell>
          <cell r="D2784" t="str">
            <v>Retail Power Marketer</v>
          </cell>
          <cell r="E2784">
            <v>9.7511912824343443E-3</v>
          </cell>
          <cell r="F2784">
            <v>0</v>
          </cell>
          <cell r="G2784">
            <v>0</v>
          </cell>
          <cell r="H2784">
            <v>7138.3108359326943</v>
          </cell>
          <cell r="I2784">
            <v>11.608880937499999</v>
          </cell>
          <cell r="J2784">
            <v>0</v>
          </cell>
          <cell r="K2784">
            <v>0</v>
          </cell>
          <cell r="L2784">
            <v>0</v>
          </cell>
          <cell r="M2784">
            <v>0</v>
          </cell>
          <cell r="N2784">
            <v>5.9349377602570558E-2</v>
          </cell>
          <cell r="O2784">
            <v>14094.598591463771</v>
          </cell>
          <cell r="P2784">
            <v>38427.581114848734</v>
          </cell>
          <cell r="Q2784">
            <v>61395.739043940099</v>
          </cell>
          <cell r="R2784">
            <v>79890.829051283596</v>
          </cell>
          <cell r="S2784">
            <v>180514.91294135223</v>
          </cell>
          <cell r="T2784">
            <v>1120.8077807199186</v>
          </cell>
          <cell r="U2784">
            <v>1267.6620868857681</v>
          </cell>
          <cell r="V2784">
            <v>1339.1686705564175</v>
          </cell>
          <cell r="W2784">
            <v>1387.823973452676</v>
          </cell>
          <cell r="X2784">
            <v>1541.9490667244313</v>
          </cell>
          <cell r="Y2784">
            <v>561.63146862745066</v>
          </cell>
          <cell r="Z2784">
            <v>670.87058629309092</v>
          </cell>
          <cell r="AA2784">
            <v>725.20814730678387</v>
          </cell>
          <cell r="AB2784">
            <v>767.81771012168269</v>
          </cell>
          <cell r="AC2784">
            <v>860.18169503913714</v>
          </cell>
          <cell r="AD2784">
            <v>85.363692558025491</v>
          </cell>
          <cell r="AE2784">
            <v>151.2468773438234</v>
          </cell>
          <cell r="AF2784">
            <v>171.42938681086616</v>
          </cell>
          <cell r="AG2784">
            <v>177.74194640537448</v>
          </cell>
          <cell r="AH2784">
            <v>186.93915181844861</v>
          </cell>
        </row>
        <row r="2785">
          <cell r="B2785">
            <v>59848</v>
          </cell>
          <cell r="C2785" t="str">
            <v>NJ</v>
          </cell>
          <cell r="D2785" t="str">
            <v>Retail Power Marketer</v>
          </cell>
          <cell r="E2785">
            <v>9.7511912824343443E-3</v>
          </cell>
          <cell r="F2785">
            <v>1</v>
          </cell>
          <cell r="G2785">
            <v>6257.4257425742571</v>
          </cell>
          <cell r="H2785">
            <v>6257.4257425742571</v>
          </cell>
          <cell r="I2785">
            <v>11.608880937499999</v>
          </cell>
          <cell r="J2785">
            <v>233.7</v>
          </cell>
          <cell r="K2785">
            <v>2528</v>
          </cell>
          <cell r="L2785">
            <v>404</v>
          </cell>
          <cell r="M2785">
            <v>7.0182019467958864E-2</v>
          </cell>
          <cell r="N2785">
            <v>7.0182019467958864E-2</v>
          </cell>
          <cell r="O2785">
            <v>14094.598591463771</v>
          </cell>
          <cell r="P2785">
            <v>38427.581114848734</v>
          </cell>
          <cell r="Q2785">
            <v>61395.739043940099</v>
          </cell>
          <cell r="R2785">
            <v>79890.829051283596</v>
          </cell>
          <cell r="S2785">
            <v>180514.91294135223</v>
          </cell>
          <cell r="T2785">
            <v>1120.8077807199186</v>
          </cell>
          <cell r="U2785">
            <v>1267.6620868857681</v>
          </cell>
          <cell r="V2785">
            <v>1339.1686705564175</v>
          </cell>
          <cell r="W2785">
            <v>1387.823973452676</v>
          </cell>
          <cell r="X2785">
            <v>1541.9490667244313</v>
          </cell>
          <cell r="Y2785">
            <v>561.63146862745066</v>
          </cell>
          <cell r="Z2785">
            <v>670.87058629309092</v>
          </cell>
          <cell r="AA2785">
            <v>725.20814730678387</v>
          </cell>
          <cell r="AB2785">
            <v>767.81771012168269</v>
          </cell>
          <cell r="AC2785">
            <v>860.18169503913714</v>
          </cell>
          <cell r="AD2785">
            <v>85.363692558025491</v>
          </cell>
          <cell r="AE2785">
            <v>151.2468773438234</v>
          </cell>
          <cell r="AF2785">
            <v>171.42938681086616</v>
          </cell>
          <cell r="AG2785">
            <v>177.74194640537448</v>
          </cell>
          <cell r="AH2785">
            <v>186.93915181844861</v>
          </cell>
        </row>
        <row r="2786">
          <cell r="B2786">
            <v>59931</v>
          </cell>
          <cell r="C2786" t="str">
            <v>NJ</v>
          </cell>
          <cell r="D2786" t="str">
            <v>Retail Power Marketer</v>
          </cell>
          <cell r="E2786">
            <v>9.7511912824343443E-3</v>
          </cell>
          <cell r="F2786">
            <v>1</v>
          </cell>
          <cell r="G2786">
            <v>11839.427577905577</v>
          </cell>
          <cell r="H2786">
            <v>11839.427577905577</v>
          </cell>
          <cell r="I2786">
            <v>11.608880937499999</v>
          </cell>
          <cell r="J2786">
            <v>28686.7</v>
          </cell>
          <cell r="K2786">
            <v>442617</v>
          </cell>
          <cell r="L2786">
            <v>37385</v>
          </cell>
          <cell r="M2786">
            <v>5.3045237380893069E-2</v>
          </cell>
          <cell r="N2786">
            <v>5.3045237380893069E-2</v>
          </cell>
          <cell r="O2786">
            <v>14094.598591463771</v>
          </cell>
          <cell r="P2786">
            <v>38427.581114848734</v>
          </cell>
          <cell r="Q2786">
            <v>61395.739043940099</v>
          </cell>
          <cell r="R2786">
            <v>79890.829051283596</v>
          </cell>
          <cell r="S2786">
            <v>180514.91294135223</v>
          </cell>
          <cell r="T2786">
            <v>1120.8077807199186</v>
          </cell>
          <cell r="U2786">
            <v>1267.6620868857681</v>
          </cell>
          <cell r="V2786">
            <v>1339.1686705564175</v>
          </cell>
          <cell r="W2786">
            <v>1387.823973452676</v>
          </cell>
          <cell r="X2786">
            <v>1541.9490667244313</v>
          </cell>
          <cell r="Y2786">
            <v>561.63146862745066</v>
          </cell>
          <cell r="Z2786">
            <v>670.87058629309092</v>
          </cell>
          <cell r="AA2786">
            <v>725.20814730678387</v>
          </cell>
          <cell r="AB2786">
            <v>767.81771012168269</v>
          </cell>
          <cell r="AC2786">
            <v>860.18169503913714</v>
          </cell>
          <cell r="AD2786">
            <v>85.363692558025491</v>
          </cell>
          <cell r="AE2786">
            <v>151.2468773438234</v>
          </cell>
          <cell r="AF2786">
            <v>171.42938681086616</v>
          </cell>
          <cell r="AG2786">
            <v>177.74194640537448</v>
          </cell>
          <cell r="AH2786">
            <v>186.93915181844861</v>
          </cell>
        </row>
        <row r="2787">
          <cell r="B2787">
            <v>59933</v>
          </cell>
          <cell r="C2787" t="str">
            <v>NJ</v>
          </cell>
          <cell r="D2787" t="str">
            <v>Retail Power Marketer</v>
          </cell>
          <cell r="E2787">
            <v>9.7511912824343443E-3</v>
          </cell>
          <cell r="F2787">
            <v>1</v>
          </cell>
          <cell r="G2787">
            <v>17372.629371962259</v>
          </cell>
          <cell r="H2787">
            <v>17372.629371962259</v>
          </cell>
          <cell r="I2787">
            <v>11.608880937499999</v>
          </cell>
          <cell r="J2787">
            <v>42954</v>
          </cell>
          <cell r="K2787">
            <v>729164</v>
          </cell>
          <cell r="L2787">
            <v>41972</v>
          </cell>
          <cell r="M2787">
            <v>5.0889819836819977E-2</v>
          </cell>
          <cell r="N2787">
            <v>5.0889819836819977E-2</v>
          </cell>
          <cell r="O2787">
            <v>14094.598591463771</v>
          </cell>
          <cell r="P2787">
            <v>38427.581114848734</v>
          </cell>
          <cell r="Q2787">
            <v>61395.739043940099</v>
          </cell>
          <cell r="R2787">
            <v>79890.829051283596</v>
          </cell>
          <cell r="S2787">
            <v>180514.91294135223</v>
          </cell>
          <cell r="T2787">
            <v>1120.8077807199186</v>
          </cell>
          <cell r="U2787">
            <v>1267.6620868857681</v>
          </cell>
          <cell r="V2787">
            <v>1339.1686705564175</v>
          </cell>
          <cell r="W2787">
            <v>1387.823973452676</v>
          </cell>
          <cell r="X2787">
            <v>1541.9490667244313</v>
          </cell>
          <cell r="Y2787">
            <v>561.63146862745066</v>
          </cell>
          <cell r="Z2787">
            <v>670.87058629309092</v>
          </cell>
          <cell r="AA2787">
            <v>725.20814730678387</v>
          </cell>
          <cell r="AB2787">
            <v>767.81771012168269</v>
          </cell>
          <cell r="AC2787">
            <v>860.18169503913714</v>
          </cell>
          <cell r="AD2787">
            <v>85.363692558025491</v>
          </cell>
          <cell r="AE2787">
            <v>151.2468773438234</v>
          </cell>
          <cell r="AF2787">
            <v>171.42938681086616</v>
          </cell>
          <cell r="AG2787">
            <v>177.74194640537448</v>
          </cell>
          <cell r="AH2787">
            <v>186.93915181844861</v>
          </cell>
        </row>
        <row r="2788">
          <cell r="B2788">
            <v>60053</v>
          </cell>
          <cell r="C2788" t="str">
            <v>NJ</v>
          </cell>
          <cell r="D2788" t="str">
            <v>Retail Power Marketer</v>
          </cell>
          <cell r="E2788">
            <v>9.7511912824343443E-3</v>
          </cell>
          <cell r="F2788">
            <v>1</v>
          </cell>
          <cell r="G2788">
            <v>27433.456561922365</v>
          </cell>
          <cell r="H2788">
            <v>27433.456561922365</v>
          </cell>
          <cell r="I2788">
            <v>11.608880937499999</v>
          </cell>
          <cell r="J2788">
            <v>5204.3999999999996</v>
          </cell>
          <cell r="K2788">
            <v>59366</v>
          </cell>
          <cell r="L2788">
            <v>2164</v>
          </cell>
          <cell r="M2788">
            <v>8.2588360000926467E-2</v>
          </cell>
          <cell r="N2788">
            <v>8.2588360000926467E-2</v>
          </cell>
          <cell r="O2788">
            <v>14094.598591463771</v>
          </cell>
          <cell r="P2788">
            <v>38427.581114848734</v>
          </cell>
          <cell r="Q2788">
            <v>61395.739043940099</v>
          </cell>
          <cell r="R2788">
            <v>79890.829051283596</v>
          </cell>
          <cell r="S2788">
            <v>180514.91294135223</v>
          </cell>
          <cell r="T2788">
            <v>1120.8077807199186</v>
          </cell>
          <cell r="U2788">
            <v>1267.6620868857681</v>
          </cell>
          <cell r="V2788">
            <v>1339.1686705564175</v>
          </cell>
          <cell r="W2788">
            <v>1387.823973452676</v>
          </cell>
          <cell r="X2788">
            <v>1541.9490667244313</v>
          </cell>
          <cell r="Y2788">
            <v>561.63146862745066</v>
          </cell>
          <cell r="Z2788">
            <v>670.87058629309092</v>
          </cell>
          <cell r="AA2788">
            <v>725.20814730678387</v>
          </cell>
          <cell r="AB2788">
            <v>767.81771012168269</v>
          </cell>
          <cell r="AC2788">
            <v>860.18169503913714</v>
          </cell>
          <cell r="AD2788">
            <v>85.363692558025491</v>
          </cell>
          <cell r="AE2788">
            <v>151.2468773438234</v>
          </cell>
          <cell r="AF2788">
            <v>171.42938681086616</v>
          </cell>
          <cell r="AG2788">
            <v>177.74194640537448</v>
          </cell>
          <cell r="AH2788">
            <v>186.93915181844861</v>
          </cell>
        </row>
        <row r="2789">
          <cell r="B2789">
            <v>60124</v>
          </cell>
          <cell r="C2789" t="str">
            <v>NJ</v>
          </cell>
          <cell r="D2789" t="str">
            <v>Retail Power Marketer</v>
          </cell>
          <cell r="E2789">
            <v>9.7511912824343443E-3</v>
          </cell>
          <cell r="F2789">
            <v>1</v>
          </cell>
          <cell r="G2789">
            <v>7525.9215743868408</v>
          </cell>
          <cell r="H2789">
            <v>7525.9215743868408</v>
          </cell>
          <cell r="I2789">
            <v>11.608880937499999</v>
          </cell>
          <cell r="J2789">
            <v>5337</v>
          </cell>
          <cell r="K2789">
            <v>51244</v>
          </cell>
          <cell r="L2789">
            <v>6809</v>
          </cell>
          <cell r="M2789">
            <v>8.5638544148754006E-2</v>
          </cell>
          <cell r="N2789">
            <v>8.5638544148754006E-2</v>
          </cell>
          <cell r="O2789">
            <v>14094.598591463771</v>
          </cell>
          <cell r="P2789">
            <v>38427.581114848734</v>
          </cell>
          <cell r="Q2789">
            <v>61395.739043940099</v>
          </cell>
          <cell r="R2789">
            <v>79890.829051283596</v>
          </cell>
          <cell r="S2789">
            <v>180514.91294135223</v>
          </cell>
          <cell r="T2789">
            <v>1120.8077807199186</v>
          </cell>
          <cell r="U2789">
            <v>1267.6620868857681</v>
          </cell>
          <cell r="V2789">
            <v>1339.1686705564175</v>
          </cell>
          <cell r="W2789">
            <v>1387.823973452676</v>
          </cell>
          <cell r="X2789">
            <v>1541.9490667244313</v>
          </cell>
          <cell r="Y2789">
            <v>561.63146862745066</v>
          </cell>
          <cell r="Z2789">
            <v>670.87058629309092</v>
          </cell>
          <cell r="AA2789">
            <v>725.20814730678387</v>
          </cell>
          <cell r="AB2789">
            <v>767.81771012168269</v>
          </cell>
          <cell r="AC2789">
            <v>860.18169503913714</v>
          </cell>
          <cell r="AD2789">
            <v>85.363692558025491</v>
          </cell>
          <cell r="AE2789">
            <v>151.2468773438234</v>
          </cell>
          <cell r="AF2789">
            <v>171.42938681086616</v>
          </cell>
          <cell r="AG2789">
            <v>177.74194640537448</v>
          </cell>
          <cell r="AH2789">
            <v>186.93915181844861</v>
          </cell>
        </row>
        <row r="2790">
          <cell r="B2790">
            <v>60218</v>
          </cell>
          <cell r="C2790" t="str">
            <v>NJ</v>
          </cell>
          <cell r="D2790" t="str">
            <v>Retail Power Marketer</v>
          </cell>
          <cell r="E2790">
            <v>9.7511912824343443E-3</v>
          </cell>
          <cell r="F2790">
            <v>1</v>
          </cell>
          <cell r="G2790">
            <v>6258.2184517497353</v>
          </cell>
          <cell r="H2790">
            <v>6258.2184517497353</v>
          </cell>
          <cell r="I2790">
            <v>11.608880937499999</v>
          </cell>
          <cell r="J2790">
            <v>9779.6</v>
          </cell>
          <cell r="K2790">
            <v>82621</v>
          </cell>
          <cell r="L2790">
            <v>13202</v>
          </cell>
          <cell r="M2790">
            <v>9.6107220275202423E-2</v>
          </cell>
          <cell r="N2790">
            <v>9.6107220275202423E-2</v>
          </cell>
          <cell r="O2790">
            <v>14094.598591463771</v>
          </cell>
          <cell r="P2790">
            <v>38427.581114848734</v>
          </cell>
          <cell r="Q2790">
            <v>61395.739043940099</v>
          </cell>
          <cell r="R2790">
            <v>79890.829051283596</v>
          </cell>
          <cell r="S2790">
            <v>180514.91294135223</v>
          </cell>
          <cell r="T2790">
            <v>1120.8077807199186</v>
          </cell>
          <cell r="U2790">
            <v>1267.6620868857681</v>
          </cell>
          <cell r="V2790">
            <v>1339.1686705564175</v>
          </cell>
          <cell r="W2790">
            <v>1387.823973452676</v>
          </cell>
          <cell r="X2790">
            <v>1541.9490667244313</v>
          </cell>
          <cell r="Y2790">
            <v>561.63146862745066</v>
          </cell>
          <cell r="Z2790">
            <v>670.87058629309092</v>
          </cell>
          <cell r="AA2790">
            <v>725.20814730678387</v>
          </cell>
          <cell r="AB2790">
            <v>767.81771012168269</v>
          </cell>
          <cell r="AC2790">
            <v>860.18169503913714</v>
          </cell>
          <cell r="AD2790">
            <v>85.363692558025491</v>
          </cell>
          <cell r="AE2790">
            <v>151.2468773438234</v>
          </cell>
          <cell r="AF2790">
            <v>171.42938681086616</v>
          </cell>
          <cell r="AG2790">
            <v>177.74194640537448</v>
          </cell>
          <cell r="AH2790">
            <v>186.93915181844861</v>
          </cell>
        </row>
        <row r="2791">
          <cell r="B2791">
            <v>60219</v>
          </cell>
          <cell r="C2791" t="str">
            <v>NJ</v>
          </cell>
          <cell r="D2791" t="str">
            <v>Retail Power Marketer</v>
          </cell>
          <cell r="E2791">
            <v>9.7511912824343443E-3</v>
          </cell>
          <cell r="F2791">
            <v>1</v>
          </cell>
          <cell r="G2791">
            <v>283.95061728395063</v>
          </cell>
          <cell r="H2791">
            <v>283.95061728395063</v>
          </cell>
          <cell r="I2791">
            <v>11.608880937499999</v>
          </cell>
          <cell r="J2791">
            <v>1.5999999999999999</v>
          </cell>
          <cell r="K2791">
            <v>23</v>
          </cell>
          <cell r="L2791">
            <v>81</v>
          </cell>
          <cell r="M2791">
            <v>-0.42103618570652163</v>
          </cell>
          <cell r="N2791">
            <v>-0.42103618570652163</v>
          </cell>
          <cell r="O2791">
            <v>14094.598591463771</v>
          </cell>
          <cell r="P2791">
            <v>38427.581114848734</v>
          </cell>
          <cell r="Q2791">
            <v>61395.739043940099</v>
          </cell>
          <cell r="R2791">
            <v>79890.829051283596</v>
          </cell>
          <cell r="S2791">
            <v>180514.91294135223</v>
          </cell>
          <cell r="T2791">
            <v>1120.8077807199186</v>
          </cell>
          <cell r="U2791">
            <v>1267.6620868857681</v>
          </cell>
          <cell r="V2791">
            <v>1339.1686705564175</v>
          </cell>
          <cell r="W2791">
            <v>1387.823973452676</v>
          </cell>
          <cell r="X2791">
            <v>1541.9490667244313</v>
          </cell>
          <cell r="Y2791">
            <v>561.63146862745066</v>
          </cell>
          <cell r="Z2791">
            <v>670.87058629309092</v>
          </cell>
          <cell r="AA2791">
            <v>725.20814730678387</v>
          </cell>
          <cell r="AB2791">
            <v>767.81771012168269</v>
          </cell>
          <cell r="AC2791">
            <v>860.18169503913714</v>
          </cell>
          <cell r="AD2791">
            <v>85.363692558025491</v>
          </cell>
          <cell r="AE2791">
            <v>151.2468773438234</v>
          </cell>
          <cell r="AF2791">
            <v>171.42938681086616</v>
          </cell>
          <cell r="AG2791">
            <v>177.74194640537448</v>
          </cell>
          <cell r="AH2791">
            <v>186.93915181844861</v>
          </cell>
        </row>
        <row r="2792">
          <cell r="B2792">
            <v>60583</v>
          </cell>
          <cell r="C2792" t="str">
            <v>NJ</v>
          </cell>
          <cell r="D2792" t="str">
            <v>Retail Power Marketer</v>
          </cell>
          <cell r="E2792">
            <v>9.7511912824343443E-3</v>
          </cell>
          <cell r="F2792">
            <v>1</v>
          </cell>
          <cell r="G2792">
            <v>7019.7876447876451</v>
          </cell>
          <cell r="H2792">
            <v>7019.7876447876451</v>
          </cell>
          <cell r="I2792">
            <v>11.608880937499999</v>
          </cell>
          <cell r="J2792">
            <v>1835.5</v>
          </cell>
          <cell r="K2792">
            <v>14545</v>
          </cell>
          <cell r="L2792">
            <v>2072</v>
          </cell>
          <cell r="M2792">
            <v>0.10634972735441732</v>
          </cell>
          <cell r="N2792">
            <v>0.10634972735441732</v>
          </cell>
          <cell r="O2792">
            <v>14094.598591463771</v>
          </cell>
          <cell r="P2792">
            <v>38427.581114848734</v>
          </cell>
          <cell r="Q2792">
            <v>61395.739043940099</v>
          </cell>
          <cell r="R2792">
            <v>79890.829051283596</v>
          </cell>
          <cell r="S2792">
            <v>180514.91294135223</v>
          </cell>
          <cell r="T2792">
            <v>1120.8077807199186</v>
          </cell>
          <cell r="U2792">
            <v>1267.6620868857681</v>
          </cell>
          <cell r="V2792">
            <v>1339.1686705564175</v>
          </cell>
          <cell r="W2792">
            <v>1387.823973452676</v>
          </cell>
          <cell r="X2792">
            <v>1541.9490667244313</v>
          </cell>
          <cell r="Y2792">
            <v>561.63146862745066</v>
          </cell>
          <cell r="Z2792">
            <v>670.87058629309092</v>
          </cell>
          <cell r="AA2792">
            <v>725.20814730678387</v>
          </cell>
          <cell r="AB2792">
            <v>767.81771012168269</v>
          </cell>
          <cell r="AC2792">
            <v>860.18169503913714</v>
          </cell>
          <cell r="AD2792">
            <v>85.363692558025491</v>
          </cell>
          <cell r="AE2792">
            <v>151.2468773438234</v>
          </cell>
          <cell r="AF2792">
            <v>171.42938681086616</v>
          </cell>
          <cell r="AG2792">
            <v>177.74194640537448</v>
          </cell>
          <cell r="AH2792">
            <v>186.93915181844861</v>
          </cell>
        </row>
        <row r="2793">
          <cell r="B2793">
            <v>61131</v>
          </cell>
          <cell r="C2793" t="str">
            <v>NJ</v>
          </cell>
          <cell r="D2793" t="str">
            <v>Retail Power Marketer</v>
          </cell>
          <cell r="E2793">
            <v>9.7511912824343443E-3</v>
          </cell>
          <cell r="F2793">
            <v>0</v>
          </cell>
          <cell r="G2793">
            <v>0</v>
          </cell>
          <cell r="H2793">
            <v>7138.3108359326943</v>
          </cell>
          <cell r="I2793">
            <v>11.608880937499999</v>
          </cell>
          <cell r="J2793">
            <v>0</v>
          </cell>
          <cell r="K2793">
            <v>0</v>
          </cell>
          <cell r="L2793">
            <v>0</v>
          </cell>
          <cell r="M2793">
            <v>0</v>
          </cell>
          <cell r="N2793">
            <v>5.9349377602570558E-2</v>
          </cell>
          <cell r="O2793">
            <v>14094.598591463771</v>
          </cell>
          <cell r="P2793">
            <v>38427.581114848734</v>
          </cell>
          <cell r="Q2793">
            <v>61395.739043940099</v>
          </cell>
          <cell r="R2793">
            <v>79890.829051283596</v>
          </cell>
          <cell r="S2793">
            <v>180514.91294135223</v>
          </cell>
          <cell r="T2793">
            <v>1120.8077807199186</v>
          </cell>
          <cell r="U2793">
            <v>1267.6620868857681</v>
          </cell>
          <cell r="V2793">
            <v>1339.1686705564175</v>
          </cell>
          <cell r="W2793">
            <v>1387.823973452676</v>
          </cell>
          <cell r="X2793">
            <v>1541.9490667244313</v>
          </cell>
          <cell r="Y2793">
            <v>561.63146862745066</v>
          </cell>
          <cell r="Z2793">
            <v>670.87058629309092</v>
          </cell>
          <cell r="AA2793">
            <v>725.20814730678387</v>
          </cell>
          <cell r="AB2793">
            <v>767.81771012168269</v>
          </cell>
          <cell r="AC2793">
            <v>860.18169503913714</v>
          </cell>
          <cell r="AD2793">
            <v>85.363692558025491</v>
          </cell>
          <cell r="AE2793">
            <v>151.2468773438234</v>
          </cell>
          <cell r="AF2793">
            <v>171.42938681086616</v>
          </cell>
          <cell r="AG2793">
            <v>177.74194640537448</v>
          </cell>
          <cell r="AH2793">
            <v>186.93915181844861</v>
          </cell>
        </row>
        <row r="2794">
          <cell r="B2794">
            <v>61378</v>
          </cell>
          <cell r="C2794" t="str">
            <v>NJ</v>
          </cell>
          <cell r="D2794" t="str">
            <v>Retail Power Marketer</v>
          </cell>
          <cell r="E2794">
            <v>9.7511912824343443E-3</v>
          </cell>
          <cell r="F2794">
            <v>0</v>
          </cell>
          <cell r="G2794">
            <v>0</v>
          </cell>
          <cell r="H2794">
            <v>7138.3108359326943</v>
          </cell>
          <cell r="I2794">
            <v>11.608880937499999</v>
          </cell>
          <cell r="J2794">
            <v>0</v>
          </cell>
          <cell r="K2794">
            <v>0</v>
          </cell>
          <cell r="L2794">
            <v>0</v>
          </cell>
          <cell r="M2794">
            <v>0</v>
          </cell>
          <cell r="N2794">
            <v>5.9349377602570558E-2</v>
          </cell>
          <cell r="O2794">
            <v>14094.598591463771</v>
          </cell>
          <cell r="P2794">
            <v>38427.581114848734</v>
          </cell>
          <cell r="Q2794">
            <v>61395.739043940099</v>
          </cell>
          <cell r="R2794">
            <v>79890.829051283596</v>
          </cell>
          <cell r="S2794">
            <v>180514.91294135223</v>
          </cell>
          <cell r="T2794">
            <v>1120.8077807199186</v>
          </cell>
          <cell r="U2794">
            <v>1267.6620868857681</v>
          </cell>
          <cell r="V2794">
            <v>1339.1686705564175</v>
          </cell>
          <cell r="W2794">
            <v>1387.823973452676</v>
          </cell>
          <cell r="X2794">
            <v>1541.9490667244313</v>
          </cell>
          <cell r="Y2794">
            <v>561.63146862745066</v>
          </cell>
          <cell r="Z2794">
            <v>670.87058629309092</v>
          </cell>
          <cell r="AA2794">
            <v>725.20814730678387</v>
          </cell>
          <cell r="AB2794">
            <v>767.81771012168269</v>
          </cell>
          <cell r="AC2794">
            <v>860.18169503913714</v>
          </cell>
          <cell r="AD2794">
            <v>85.363692558025491</v>
          </cell>
          <cell r="AE2794">
            <v>151.2468773438234</v>
          </cell>
          <cell r="AF2794">
            <v>171.42938681086616</v>
          </cell>
          <cell r="AG2794">
            <v>177.74194640537448</v>
          </cell>
          <cell r="AH2794">
            <v>186.93915181844861</v>
          </cell>
        </row>
        <row r="2795">
          <cell r="B2795">
            <v>3570</v>
          </cell>
          <cell r="C2795" t="str">
            <v>NJ</v>
          </cell>
          <cell r="D2795" t="str">
            <v>Wholesale Power Marketer</v>
          </cell>
          <cell r="E2795">
            <v>9.7511912824343443E-3</v>
          </cell>
          <cell r="F2795">
            <v>0</v>
          </cell>
          <cell r="G2795">
            <v>0</v>
          </cell>
          <cell r="H2795">
            <v>0</v>
          </cell>
          <cell r="I2795">
            <v>11.608880937499999</v>
          </cell>
          <cell r="J2795">
            <v>0</v>
          </cell>
          <cell r="K2795">
            <v>0</v>
          </cell>
          <cell r="L2795">
            <v>0</v>
          </cell>
          <cell r="M2795">
            <v>0</v>
          </cell>
          <cell r="N2795">
            <v>0</v>
          </cell>
          <cell r="O2795">
            <v>14094.598591463771</v>
          </cell>
          <cell r="P2795">
            <v>38427.581114848734</v>
          </cell>
          <cell r="Q2795">
            <v>61395.739043940099</v>
          </cell>
          <cell r="R2795">
            <v>79890.829051283596</v>
          </cell>
          <cell r="S2795">
            <v>180514.91294135223</v>
          </cell>
          <cell r="T2795">
            <v>1120.8077807199186</v>
          </cell>
          <cell r="U2795">
            <v>1267.6620868857681</v>
          </cell>
          <cell r="V2795">
            <v>1339.1686705564175</v>
          </cell>
          <cell r="W2795">
            <v>1387.823973452676</v>
          </cell>
          <cell r="X2795">
            <v>1541.9490667244313</v>
          </cell>
          <cell r="Y2795">
            <v>561.63146862745066</v>
          </cell>
          <cell r="Z2795">
            <v>670.87058629309092</v>
          </cell>
          <cell r="AA2795">
            <v>725.20814730678387</v>
          </cell>
          <cell r="AB2795">
            <v>767.81771012168269</v>
          </cell>
          <cell r="AC2795">
            <v>860.18169503913714</v>
          </cell>
          <cell r="AD2795">
            <v>85.363692558025491</v>
          </cell>
          <cell r="AE2795">
            <v>151.2468773438234</v>
          </cell>
          <cell r="AF2795">
            <v>171.42938681086616</v>
          </cell>
          <cell r="AG2795">
            <v>177.74194640537448</v>
          </cell>
          <cell r="AH2795">
            <v>186.93915181844861</v>
          </cell>
        </row>
        <row r="2796">
          <cell r="B2796">
            <v>55758</v>
          </cell>
          <cell r="C2796" t="str">
            <v>NJ</v>
          </cell>
          <cell r="D2796" t="str">
            <v>Wholesale Power Marketer</v>
          </cell>
          <cell r="E2796">
            <v>9.7511912824343443E-3</v>
          </cell>
          <cell r="F2796">
            <v>0</v>
          </cell>
          <cell r="G2796">
            <v>0</v>
          </cell>
          <cell r="H2796">
            <v>0</v>
          </cell>
          <cell r="I2796">
            <v>11.608880937499999</v>
          </cell>
          <cell r="J2796">
            <v>0</v>
          </cell>
          <cell r="K2796">
            <v>0</v>
          </cell>
          <cell r="L2796">
            <v>0</v>
          </cell>
          <cell r="M2796">
            <v>0</v>
          </cell>
          <cell r="N2796">
            <v>0</v>
          </cell>
          <cell r="O2796">
            <v>14094.598591463771</v>
          </cell>
          <cell r="P2796">
            <v>38427.581114848734</v>
          </cell>
          <cell r="Q2796">
            <v>61395.739043940099</v>
          </cell>
          <cell r="R2796">
            <v>79890.829051283596</v>
          </cell>
          <cell r="S2796">
            <v>180514.91294135223</v>
          </cell>
          <cell r="T2796">
            <v>1120.8077807199186</v>
          </cell>
          <cell r="U2796">
            <v>1267.6620868857681</v>
          </cell>
          <cell r="V2796">
            <v>1339.1686705564175</v>
          </cell>
          <cell r="W2796">
            <v>1387.823973452676</v>
          </cell>
          <cell r="X2796">
            <v>1541.9490667244313</v>
          </cell>
          <cell r="Y2796">
            <v>561.63146862745066</v>
          </cell>
          <cell r="Z2796">
            <v>670.87058629309092</v>
          </cell>
          <cell r="AA2796">
            <v>725.20814730678387</v>
          </cell>
          <cell r="AB2796">
            <v>767.81771012168269</v>
          </cell>
          <cell r="AC2796">
            <v>860.18169503913714</v>
          </cell>
          <cell r="AD2796">
            <v>85.363692558025491</v>
          </cell>
          <cell r="AE2796">
            <v>151.2468773438234</v>
          </cell>
          <cell r="AF2796">
            <v>171.42938681086616</v>
          </cell>
          <cell r="AG2796">
            <v>177.74194640537448</v>
          </cell>
          <cell r="AH2796">
            <v>186.93915181844861</v>
          </cell>
        </row>
        <row r="2797">
          <cell r="B2797">
            <v>59507</v>
          </cell>
          <cell r="C2797" t="str">
            <v>NJ</v>
          </cell>
          <cell r="D2797" t="str">
            <v>Wholesale Power Marketer</v>
          </cell>
          <cell r="E2797">
            <v>9.7511912824343443E-3</v>
          </cell>
          <cell r="F2797">
            <v>0</v>
          </cell>
          <cell r="G2797">
            <v>0</v>
          </cell>
          <cell r="H2797">
            <v>0</v>
          </cell>
          <cell r="I2797">
            <v>11.608880937499999</v>
          </cell>
          <cell r="J2797">
            <v>0</v>
          </cell>
          <cell r="K2797">
            <v>0</v>
          </cell>
          <cell r="L2797">
            <v>0</v>
          </cell>
          <cell r="M2797">
            <v>0</v>
          </cell>
          <cell r="N2797">
            <v>0</v>
          </cell>
          <cell r="O2797">
            <v>14094.598591463771</v>
          </cell>
          <cell r="P2797">
            <v>38427.581114848734</v>
          </cell>
          <cell r="Q2797">
            <v>61395.739043940099</v>
          </cell>
          <cell r="R2797">
            <v>79890.829051283596</v>
          </cell>
          <cell r="S2797">
            <v>180514.91294135223</v>
          </cell>
          <cell r="T2797">
            <v>1120.8077807199186</v>
          </cell>
          <cell r="U2797">
            <v>1267.6620868857681</v>
          </cell>
          <cell r="V2797">
            <v>1339.1686705564175</v>
          </cell>
          <cell r="W2797">
            <v>1387.823973452676</v>
          </cell>
          <cell r="X2797">
            <v>1541.9490667244313</v>
          </cell>
          <cell r="Y2797">
            <v>561.63146862745066</v>
          </cell>
          <cell r="Z2797">
            <v>670.87058629309092</v>
          </cell>
          <cell r="AA2797">
            <v>725.20814730678387</v>
          </cell>
          <cell r="AB2797">
            <v>767.81771012168269</v>
          </cell>
          <cell r="AC2797">
            <v>860.18169503913714</v>
          </cell>
          <cell r="AD2797">
            <v>85.363692558025491</v>
          </cell>
          <cell r="AE2797">
            <v>151.2468773438234</v>
          </cell>
          <cell r="AF2797">
            <v>171.42938681086616</v>
          </cell>
          <cell r="AG2797">
            <v>177.74194640537448</v>
          </cell>
          <cell r="AH2797">
            <v>186.93915181844861</v>
          </cell>
        </row>
        <row r="2798">
          <cell r="B2798">
            <v>56784</v>
          </cell>
          <cell r="C2798" t="str">
            <v>NJ</v>
          </cell>
          <cell r="D2798" t="str">
            <v>Wholesale Power Marketer</v>
          </cell>
          <cell r="E2798">
            <v>9.7511912824343443E-3</v>
          </cell>
          <cell r="F2798">
            <v>0</v>
          </cell>
          <cell r="G2798">
            <v>0</v>
          </cell>
          <cell r="H2798">
            <v>0</v>
          </cell>
          <cell r="I2798">
            <v>11.608880937499999</v>
          </cell>
          <cell r="J2798">
            <v>0</v>
          </cell>
          <cell r="K2798">
            <v>0</v>
          </cell>
          <cell r="L2798">
            <v>0</v>
          </cell>
          <cell r="M2798">
            <v>0</v>
          </cell>
          <cell r="N2798">
            <v>0</v>
          </cell>
          <cell r="O2798">
            <v>14094.598591463771</v>
          </cell>
          <cell r="P2798">
            <v>38427.581114848734</v>
          </cell>
          <cell r="Q2798">
            <v>61395.739043940099</v>
          </cell>
          <cell r="R2798">
            <v>79890.829051283596</v>
          </cell>
          <cell r="S2798">
            <v>180514.91294135223</v>
          </cell>
          <cell r="T2798">
            <v>1120.8077807199186</v>
          </cell>
          <cell r="U2798">
            <v>1267.6620868857681</v>
          </cell>
          <cell r="V2798">
            <v>1339.1686705564175</v>
          </cell>
          <cell r="W2798">
            <v>1387.823973452676</v>
          </cell>
          <cell r="X2798">
            <v>1541.9490667244313</v>
          </cell>
          <cell r="Y2798">
            <v>561.63146862745066</v>
          </cell>
          <cell r="Z2798">
            <v>670.87058629309092</v>
          </cell>
          <cell r="AA2798">
            <v>725.20814730678387</v>
          </cell>
          <cell r="AB2798">
            <v>767.81771012168269</v>
          </cell>
          <cell r="AC2798">
            <v>860.18169503913714</v>
          </cell>
          <cell r="AD2798">
            <v>85.363692558025491</v>
          </cell>
          <cell r="AE2798">
            <v>151.2468773438234</v>
          </cell>
          <cell r="AF2798">
            <v>171.42938681086616</v>
          </cell>
          <cell r="AG2798">
            <v>177.74194640537448</v>
          </cell>
          <cell r="AH2798">
            <v>186.93915181844861</v>
          </cell>
        </row>
        <row r="2799">
          <cell r="B2799">
            <v>55897</v>
          </cell>
          <cell r="C2799" t="str">
            <v>NJ</v>
          </cell>
          <cell r="D2799" t="str">
            <v>Wholesale Power Marketer</v>
          </cell>
          <cell r="E2799">
            <v>9.7511912824343443E-3</v>
          </cell>
          <cell r="F2799">
            <v>0</v>
          </cell>
          <cell r="G2799">
            <v>0</v>
          </cell>
          <cell r="H2799">
            <v>0</v>
          </cell>
          <cell r="I2799">
            <v>11.608880937499999</v>
          </cell>
          <cell r="J2799">
            <v>0</v>
          </cell>
          <cell r="K2799">
            <v>0</v>
          </cell>
          <cell r="L2799">
            <v>0</v>
          </cell>
          <cell r="M2799">
            <v>0</v>
          </cell>
          <cell r="N2799">
            <v>0</v>
          </cell>
          <cell r="O2799">
            <v>14094.598591463771</v>
          </cell>
          <cell r="P2799">
            <v>38427.581114848734</v>
          </cell>
          <cell r="Q2799">
            <v>61395.739043940099</v>
          </cell>
          <cell r="R2799">
            <v>79890.829051283596</v>
          </cell>
          <cell r="S2799">
            <v>180514.91294135223</v>
          </cell>
          <cell r="T2799">
            <v>1120.8077807199186</v>
          </cell>
          <cell r="U2799">
            <v>1267.6620868857681</v>
          </cell>
          <cell r="V2799">
            <v>1339.1686705564175</v>
          </cell>
          <cell r="W2799">
            <v>1387.823973452676</v>
          </cell>
          <cell r="X2799">
            <v>1541.9490667244313</v>
          </cell>
          <cell r="Y2799">
            <v>561.63146862745066</v>
          </cell>
          <cell r="Z2799">
            <v>670.87058629309092</v>
          </cell>
          <cell r="AA2799">
            <v>725.20814730678387</v>
          </cell>
          <cell r="AB2799">
            <v>767.81771012168269</v>
          </cell>
          <cell r="AC2799">
            <v>860.18169503913714</v>
          </cell>
          <cell r="AD2799">
            <v>85.363692558025491</v>
          </cell>
          <cell r="AE2799">
            <v>151.2468773438234</v>
          </cell>
          <cell r="AF2799">
            <v>171.42938681086616</v>
          </cell>
          <cell r="AG2799">
            <v>177.74194640537448</v>
          </cell>
          <cell r="AH2799">
            <v>186.93915181844861</v>
          </cell>
        </row>
        <row r="2800">
          <cell r="B2800">
            <v>19160</v>
          </cell>
          <cell r="C2800" t="str">
            <v>NM</v>
          </cell>
          <cell r="D2800" t="str">
            <v>Cooperative</v>
          </cell>
          <cell r="E2800">
            <v>0.26412890762205832</v>
          </cell>
          <cell r="F2800">
            <v>1</v>
          </cell>
          <cell r="G2800">
            <v>10266.652584143078</v>
          </cell>
          <cell r="H2800">
            <v>10266.652584143078</v>
          </cell>
          <cell r="I2800">
            <v>11.608880937499999</v>
          </cell>
          <cell r="J2800">
            <v>19503.400000000001</v>
          </cell>
          <cell r="K2800">
            <v>145807</v>
          </cell>
          <cell r="L2800">
            <v>14202</v>
          </cell>
          <cell r="M2800">
            <v>0.12019291306389611</v>
          </cell>
          <cell r="N2800">
            <v>0.12019291306389611</v>
          </cell>
          <cell r="O2800">
            <v>7438.3471258196878</v>
          </cell>
          <cell r="P2800">
            <v>20722.65100836389</v>
          </cell>
          <cell r="Q2800">
            <v>32676.009203204747</v>
          </cell>
          <cell r="R2800">
            <v>42909.864617855943</v>
          </cell>
          <cell r="S2800">
            <v>102286.82417152944</v>
          </cell>
          <cell r="T2800">
            <v>1073.4206121379771</v>
          </cell>
          <cell r="U2800">
            <v>1111.1076710241182</v>
          </cell>
          <cell r="V2800">
            <v>1134.6474481141936</v>
          </cell>
          <cell r="W2800">
            <v>1133.7303932460932</v>
          </cell>
          <cell r="X2800">
            <v>1234.2100471572608</v>
          </cell>
          <cell r="Y2800">
            <v>464.28262898725978</v>
          </cell>
          <cell r="Z2800">
            <v>500.69621216901976</v>
          </cell>
          <cell r="AA2800">
            <v>509.19304376890864</v>
          </cell>
          <cell r="AB2800">
            <v>511.39086880199818</v>
          </cell>
          <cell r="AC2800">
            <v>536.58778401031543</v>
          </cell>
          <cell r="AD2800">
            <v>75.712238269268596</v>
          </cell>
          <cell r="AE2800">
            <v>84.210435470513715</v>
          </cell>
          <cell r="AF2800">
            <v>74.872219045351258</v>
          </cell>
          <cell r="AG2800">
            <v>67.184835298583323</v>
          </cell>
          <cell r="AH2800">
            <v>65.888201259794499</v>
          </cell>
        </row>
        <row r="2801">
          <cell r="B2801">
            <v>10378</v>
          </cell>
          <cell r="C2801" t="str">
            <v>NM</v>
          </cell>
          <cell r="D2801" t="str">
            <v>Cooperative</v>
          </cell>
          <cell r="E2801">
            <v>0.26562609764664558</v>
          </cell>
          <cell r="F2801">
            <v>1</v>
          </cell>
          <cell r="G2801">
            <v>5717.627834681758</v>
          </cell>
          <cell r="H2801">
            <v>5717.627834681758</v>
          </cell>
          <cell r="I2801">
            <v>11.608880937499999</v>
          </cell>
          <cell r="J2801">
            <v>26694</v>
          </cell>
          <cell r="K2801">
            <v>143461</v>
          </cell>
          <cell r="L2801">
            <v>25091</v>
          </cell>
          <cell r="M2801">
            <v>0.16170707593538489</v>
          </cell>
          <cell r="N2801">
            <v>0.16170707593538489</v>
          </cell>
          <cell r="O2801">
            <v>7438.3471258196878</v>
          </cell>
          <cell r="P2801">
            <v>20722.65100836389</v>
          </cell>
          <cell r="Q2801">
            <v>32676.009203204747</v>
          </cell>
          <cell r="R2801">
            <v>42909.864617855943</v>
          </cell>
          <cell r="S2801">
            <v>102286.82417152944</v>
          </cell>
          <cell r="T2801">
            <v>1073.4206121379771</v>
          </cell>
          <cell r="U2801">
            <v>1111.1076710241182</v>
          </cell>
          <cell r="V2801">
            <v>1134.6474481141936</v>
          </cell>
          <cell r="W2801">
            <v>1133.7303932460932</v>
          </cell>
          <cell r="X2801">
            <v>1234.2100471572608</v>
          </cell>
          <cell r="Y2801">
            <v>464.28262898725978</v>
          </cell>
          <cell r="Z2801">
            <v>500.69621216901976</v>
          </cell>
          <cell r="AA2801">
            <v>509.19304376890864</v>
          </cell>
          <cell r="AB2801">
            <v>511.39086880199818</v>
          </cell>
          <cell r="AC2801">
            <v>536.58778401031543</v>
          </cell>
          <cell r="AD2801">
            <v>75.712238269268596</v>
          </cell>
          <cell r="AE2801">
            <v>84.210435470513715</v>
          </cell>
          <cell r="AF2801">
            <v>74.872219045351258</v>
          </cell>
          <cell r="AG2801">
            <v>67.184835298583323</v>
          </cell>
          <cell r="AH2801">
            <v>65.888201259794499</v>
          </cell>
        </row>
        <row r="2802">
          <cell r="B2802">
            <v>11204</v>
          </cell>
          <cell r="C2802" t="str">
            <v>NM</v>
          </cell>
          <cell r="D2802" t="str">
            <v>Municipal</v>
          </cell>
          <cell r="E2802">
            <v>2.266042715529017E-2</v>
          </cell>
          <cell r="F2802">
            <v>1</v>
          </cell>
          <cell r="G2802">
            <v>7340.9713574097132</v>
          </cell>
          <cell r="H2802">
            <v>7340.9713574097132</v>
          </cell>
          <cell r="I2802">
            <v>11.608880937499999</v>
          </cell>
          <cell r="J2802">
            <v>7430.2</v>
          </cell>
          <cell r="K2802">
            <v>58948</v>
          </cell>
          <cell r="L2802">
            <v>8030</v>
          </cell>
          <cell r="M2802">
            <v>0.10707009962784998</v>
          </cell>
          <cell r="N2802">
            <v>0.10707009962784998</v>
          </cell>
          <cell r="O2802">
            <v>7438.3471258196878</v>
          </cell>
          <cell r="P2802">
            <v>20722.65100836389</v>
          </cell>
          <cell r="Q2802">
            <v>32676.009203204747</v>
          </cell>
          <cell r="R2802">
            <v>42909.864617855943</v>
          </cell>
          <cell r="S2802">
            <v>102286.82417152944</v>
          </cell>
          <cell r="T2802">
            <v>1073.4206121379771</v>
          </cell>
          <cell r="U2802">
            <v>1111.1076710241182</v>
          </cell>
          <cell r="V2802">
            <v>1134.6474481141936</v>
          </cell>
          <cell r="W2802">
            <v>1133.7303932460932</v>
          </cell>
          <cell r="X2802">
            <v>1234.2100471572608</v>
          </cell>
          <cell r="Y2802">
            <v>464.28262898725978</v>
          </cell>
          <cell r="Z2802">
            <v>500.69621216901976</v>
          </cell>
          <cell r="AA2802">
            <v>509.19304376890864</v>
          </cell>
          <cell r="AB2802">
            <v>511.39086880199818</v>
          </cell>
          <cell r="AC2802">
            <v>536.58778401031543</v>
          </cell>
          <cell r="AD2802">
            <v>75.712238269268596</v>
          </cell>
          <cell r="AE2802">
            <v>84.210435470513715</v>
          </cell>
          <cell r="AF2802">
            <v>74.872219045351258</v>
          </cell>
          <cell r="AG2802">
            <v>67.184835298583323</v>
          </cell>
          <cell r="AH2802">
            <v>65.888201259794499</v>
          </cell>
        </row>
        <row r="2803">
          <cell r="B2803">
            <v>12901</v>
          </cell>
          <cell r="C2803" t="str">
            <v>NM</v>
          </cell>
          <cell r="D2803" t="str">
            <v>Cooperative</v>
          </cell>
          <cell r="E2803">
            <v>2.266042715529017E-2</v>
          </cell>
          <cell r="F2803">
            <v>0</v>
          </cell>
          <cell r="G2803">
            <v>0</v>
          </cell>
          <cell r="H2803">
            <v>6215.0135335709556</v>
          </cell>
          <cell r="I2803">
            <v>11.608880937499999</v>
          </cell>
          <cell r="J2803">
            <v>0</v>
          </cell>
          <cell r="K2803">
            <v>0</v>
          </cell>
          <cell r="L2803">
            <v>0</v>
          </cell>
          <cell r="M2803">
            <v>0</v>
          </cell>
          <cell r="N2803">
            <v>9.1574038232034402E-2</v>
          </cell>
          <cell r="O2803">
            <v>7438.3471258196878</v>
          </cell>
          <cell r="P2803">
            <v>20722.65100836389</v>
          </cell>
          <cell r="Q2803">
            <v>32676.009203204747</v>
          </cell>
          <cell r="R2803">
            <v>42909.864617855943</v>
          </cell>
          <cell r="S2803">
            <v>102286.82417152944</v>
          </cell>
          <cell r="T2803">
            <v>1073.4206121379771</v>
          </cell>
          <cell r="U2803">
            <v>1111.1076710241182</v>
          </cell>
          <cell r="V2803">
            <v>1134.6474481141936</v>
          </cell>
          <cell r="W2803">
            <v>1133.7303932460932</v>
          </cell>
          <cell r="X2803">
            <v>1234.2100471572608</v>
          </cell>
          <cell r="Y2803">
            <v>464.28262898725978</v>
          </cell>
          <cell r="Z2803">
            <v>500.69621216901976</v>
          </cell>
          <cell r="AA2803">
            <v>509.19304376890864</v>
          </cell>
          <cell r="AB2803">
            <v>511.39086880199818</v>
          </cell>
          <cell r="AC2803">
            <v>536.58778401031543</v>
          </cell>
          <cell r="AD2803">
            <v>75.712238269268596</v>
          </cell>
          <cell r="AE2803">
            <v>84.210435470513715</v>
          </cell>
          <cell r="AF2803">
            <v>74.872219045351258</v>
          </cell>
          <cell r="AG2803">
            <v>67.184835298583323</v>
          </cell>
          <cell r="AH2803">
            <v>65.888201259794499</v>
          </cell>
        </row>
        <row r="2804">
          <cell r="B2804">
            <v>5701</v>
          </cell>
          <cell r="C2804" t="str">
            <v>NM</v>
          </cell>
          <cell r="D2804" t="str">
            <v>Investor Owned</v>
          </cell>
          <cell r="E2804">
            <v>0.28602037232174221</v>
          </cell>
          <cell r="F2804">
            <v>1</v>
          </cell>
          <cell r="G2804">
            <v>8576.7797318852172</v>
          </cell>
          <cell r="H2804">
            <v>8576.7797318852172</v>
          </cell>
          <cell r="I2804">
            <v>11.608880937499999</v>
          </cell>
          <cell r="J2804">
            <v>389614</v>
          </cell>
          <cell r="K2804">
            <v>3323039</v>
          </cell>
          <cell r="L2804">
            <v>387446</v>
          </cell>
          <cell r="M2804">
            <v>0.10100399850723163</v>
          </cell>
          <cell r="N2804">
            <v>0.10100399850723163</v>
          </cell>
          <cell r="O2804">
            <v>7438.3471258196878</v>
          </cell>
          <cell r="P2804">
            <v>20722.65100836389</v>
          </cell>
          <cell r="Q2804">
            <v>32676.009203204747</v>
          </cell>
          <cell r="R2804">
            <v>42909.864617855943</v>
          </cell>
          <cell r="S2804">
            <v>102286.82417152944</v>
          </cell>
          <cell r="T2804">
            <v>1073.4206121379771</v>
          </cell>
          <cell r="U2804">
            <v>1111.1076710241182</v>
          </cell>
          <cell r="V2804">
            <v>1134.6474481141936</v>
          </cell>
          <cell r="W2804">
            <v>1133.7303932460932</v>
          </cell>
          <cell r="X2804">
            <v>1234.2100471572608</v>
          </cell>
          <cell r="Y2804">
            <v>464.28262898725978</v>
          </cell>
          <cell r="Z2804">
            <v>500.69621216901976</v>
          </cell>
          <cell r="AA2804">
            <v>509.19304376890864</v>
          </cell>
          <cell r="AB2804">
            <v>511.39086880199818</v>
          </cell>
          <cell r="AC2804">
            <v>536.58778401031543</v>
          </cell>
          <cell r="AD2804">
            <v>75.712238269268596</v>
          </cell>
          <cell r="AE2804">
            <v>84.210435470513715</v>
          </cell>
          <cell r="AF2804">
            <v>74.872219045351258</v>
          </cell>
          <cell r="AG2804">
            <v>67.184835298583323</v>
          </cell>
          <cell r="AH2804">
            <v>65.888201259794499</v>
          </cell>
        </row>
        <row r="2805">
          <cell r="B2805">
            <v>6204</v>
          </cell>
          <cell r="C2805" t="str">
            <v>NM</v>
          </cell>
          <cell r="D2805" t="str">
            <v>Municipal</v>
          </cell>
          <cell r="E2805">
            <v>2.266042715529017E-2</v>
          </cell>
          <cell r="F2805">
            <v>1</v>
          </cell>
          <cell r="G2805">
            <v>7713.0170799523348</v>
          </cell>
          <cell r="H2805">
            <v>7713.0170799523348</v>
          </cell>
          <cell r="I2805">
            <v>11.608880937499999</v>
          </cell>
          <cell r="J2805">
            <v>30106</v>
          </cell>
          <cell r="K2805">
            <v>271853</v>
          </cell>
          <cell r="L2805">
            <v>35246</v>
          </cell>
          <cell r="M2805">
            <v>9.2682444518627713E-2</v>
          </cell>
          <cell r="N2805">
            <v>9.2682444518627713E-2</v>
          </cell>
          <cell r="O2805">
            <v>7438.3471258196878</v>
          </cell>
          <cell r="P2805">
            <v>20722.65100836389</v>
          </cell>
          <cell r="Q2805">
            <v>32676.009203204747</v>
          </cell>
          <cell r="R2805">
            <v>42909.864617855943</v>
          </cell>
          <cell r="S2805">
            <v>102286.82417152944</v>
          </cell>
          <cell r="T2805">
            <v>1073.4206121379771</v>
          </cell>
          <cell r="U2805">
            <v>1111.1076710241182</v>
          </cell>
          <cell r="V2805">
            <v>1134.6474481141936</v>
          </cell>
          <cell r="W2805">
            <v>1133.7303932460932</v>
          </cell>
          <cell r="X2805">
            <v>1234.2100471572608</v>
          </cell>
          <cell r="Y2805">
            <v>464.28262898725978</v>
          </cell>
          <cell r="Z2805">
            <v>500.69621216901976</v>
          </cell>
          <cell r="AA2805">
            <v>509.19304376890864</v>
          </cell>
          <cell r="AB2805">
            <v>511.39086880199818</v>
          </cell>
          <cell r="AC2805">
            <v>536.58778401031543</v>
          </cell>
          <cell r="AD2805">
            <v>75.712238269268596</v>
          </cell>
          <cell r="AE2805">
            <v>84.210435470513715</v>
          </cell>
          <cell r="AF2805">
            <v>74.872219045351258</v>
          </cell>
          <cell r="AG2805">
            <v>67.184835298583323</v>
          </cell>
          <cell r="AH2805">
            <v>65.888201259794499</v>
          </cell>
        </row>
        <row r="2806">
          <cell r="B2806">
            <v>17718</v>
          </cell>
          <cell r="C2806" t="str">
            <v>NM</v>
          </cell>
          <cell r="D2806" t="str">
            <v>Investor Owned</v>
          </cell>
          <cell r="E2806">
            <v>2.266042715529017E-2</v>
          </cell>
          <cell r="F2806">
            <v>1</v>
          </cell>
          <cell r="G2806">
            <v>12111.074507044506</v>
          </cell>
          <cell r="H2806">
            <v>12111.074507044506</v>
          </cell>
          <cell r="I2806">
            <v>11.608880937499999</v>
          </cell>
          <cell r="J2806">
            <v>377534.8</v>
          </cell>
          <cell r="K2806">
            <v>3786588</v>
          </cell>
          <cell r="L2806">
            <v>312655</v>
          </cell>
          <cell r="M2806">
            <v>8.8200750640373679E-2</v>
          </cell>
          <cell r="N2806">
            <v>8.8200750640373679E-2</v>
          </cell>
          <cell r="O2806">
            <v>7438.3471258196878</v>
          </cell>
          <cell r="P2806">
            <v>20722.65100836389</v>
          </cell>
          <cell r="Q2806">
            <v>32676.009203204747</v>
          </cell>
          <cell r="R2806">
            <v>42909.864617855943</v>
          </cell>
          <cell r="S2806">
            <v>102286.82417152944</v>
          </cell>
          <cell r="T2806">
            <v>1073.4206121379771</v>
          </cell>
          <cell r="U2806">
            <v>1111.1076710241182</v>
          </cell>
          <cell r="V2806">
            <v>1134.6474481141936</v>
          </cell>
          <cell r="W2806">
            <v>1133.7303932460932</v>
          </cell>
          <cell r="X2806">
            <v>1234.2100471572608</v>
          </cell>
          <cell r="Y2806">
            <v>464.28262898725978</v>
          </cell>
          <cell r="Z2806">
            <v>500.69621216901976</v>
          </cell>
          <cell r="AA2806">
            <v>509.19304376890864</v>
          </cell>
          <cell r="AB2806">
            <v>511.39086880199818</v>
          </cell>
          <cell r="AC2806">
            <v>536.58778401031543</v>
          </cell>
          <cell r="AD2806">
            <v>75.712238269268596</v>
          </cell>
          <cell r="AE2806">
            <v>84.210435470513715</v>
          </cell>
          <cell r="AF2806">
            <v>74.872219045351258</v>
          </cell>
          <cell r="AG2806">
            <v>67.184835298583323</v>
          </cell>
          <cell r="AH2806">
            <v>65.888201259794499</v>
          </cell>
        </row>
        <row r="2807">
          <cell r="B2807">
            <v>57313</v>
          </cell>
          <cell r="C2807" t="str">
            <v>NM</v>
          </cell>
          <cell r="D2807" t="str">
            <v>Behind the Meter</v>
          </cell>
          <cell r="E2807">
            <v>2.266042715529017E-2</v>
          </cell>
          <cell r="F2807">
            <v>1</v>
          </cell>
          <cell r="G2807">
            <v>7721.5259362642473</v>
          </cell>
          <cell r="H2807">
            <v>7721.5259362642473</v>
          </cell>
          <cell r="I2807">
            <v>11.608880937499999</v>
          </cell>
          <cell r="J2807">
            <v>380666.2</v>
          </cell>
          <cell r="K2807">
            <v>2489613</v>
          </cell>
          <cell r="L2807">
            <v>322425</v>
          </cell>
          <cell r="M2807">
            <v>0.13486042961886799</v>
          </cell>
          <cell r="N2807">
            <v>0.13486042961886799</v>
          </cell>
          <cell r="O2807">
            <v>7438.3471258196878</v>
          </cell>
          <cell r="P2807">
            <v>20722.65100836389</v>
          </cell>
          <cell r="Q2807">
            <v>32676.009203204747</v>
          </cell>
          <cell r="R2807">
            <v>42909.864617855943</v>
          </cell>
          <cell r="S2807">
            <v>102286.82417152944</v>
          </cell>
          <cell r="T2807">
            <v>1073.4206121379771</v>
          </cell>
          <cell r="U2807">
            <v>1111.1076710241182</v>
          </cell>
          <cell r="V2807">
            <v>1134.6474481141936</v>
          </cell>
          <cell r="W2807">
            <v>1133.7303932460932</v>
          </cell>
          <cell r="X2807">
            <v>1234.2100471572608</v>
          </cell>
          <cell r="Y2807">
            <v>464.28262898725978</v>
          </cell>
          <cell r="Z2807">
            <v>500.69621216901976</v>
          </cell>
          <cell r="AA2807">
            <v>509.19304376890864</v>
          </cell>
          <cell r="AB2807">
            <v>511.39086880199818</v>
          </cell>
          <cell r="AC2807">
            <v>536.58778401031543</v>
          </cell>
          <cell r="AD2807">
            <v>75.712238269268596</v>
          </cell>
          <cell r="AE2807">
            <v>84.210435470513715</v>
          </cell>
          <cell r="AF2807">
            <v>74.872219045351258</v>
          </cell>
          <cell r="AG2807">
            <v>67.184835298583323</v>
          </cell>
          <cell r="AH2807">
            <v>65.888201259794499</v>
          </cell>
        </row>
        <row r="2808">
          <cell r="B2808">
            <v>59579</v>
          </cell>
          <cell r="C2808" t="str">
            <v>NM</v>
          </cell>
          <cell r="D2808" t="str">
            <v>Behind the Meter</v>
          </cell>
          <cell r="E2808">
            <v>2.266042715529017E-2</v>
          </cell>
          <cell r="F2808">
            <v>1</v>
          </cell>
          <cell r="G2808">
            <v>8836.6321169955991</v>
          </cell>
          <cell r="H2808">
            <v>8836.6321169955991</v>
          </cell>
          <cell r="I2808">
            <v>11.608880937499999</v>
          </cell>
          <cell r="J2808">
            <v>117174.7</v>
          </cell>
          <cell r="K2808">
            <v>622364</v>
          </cell>
          <cell r="L2808">
            <v>70430</v>
          </cell>
          <cell r="M2808">
            <v>0.17250891469760862</v>
          </cell>
          <cell r="N2808">
            <v>0.17250891469760862</v>
          </cell>
          <cell r="O2808">
            <v>7438.3471258196878</v>
          </cell>
          <cell r="P2808">
            <v>20722.65100836389</v>
          </cell>
          <cell r="Q2808">
            <v>32676.009203204747</v>
          </cell>
          <cell r="R2808">
            <v>42909.864617855943</v>
          </cell>
          <cell r="S2808">
            <v>102286.82417152944</v>
          </cell>
          <cell r="T2808">
            <v>1073.4206121379771</v>
          </cell>
          <cell r="U2808">
            <v>1111.1076710241182</v>
          </cell>
          <cell r="V2808">
            <v>1134.6474481141936</v>
          </cell>
          <cell r="W2808">
            <v>1133.7303932460932</v>
          </cell>
          <cell r="X2808">
            <v>1234.2100471572608</v>
          </cell>
          <cell r="Y2808">
            <v>464.28262898725978</v>
          </cell>
          <cell r="Z2808">
            <v>500.69621216901976</v>
          </cell>
          <cell r="AA2808">
            <v>509.19304376890864</v>
          </cell>
          <cell r="AB2808">
            <v>511.39086880199818</v>
          </cell>
          <cell r="AC2808">
            <v>536.58778401031543</v>
          </cell>
          <cell r="AD2808">
            <v>75.712238269268596</v>
          </cell>
          <cell r="AE2808">
            <v>84.210435470513715</v>
          </cell>
          <cell r="AF2808">
            <v>74.872219045351258</v>
          </cell>
          <cell r="AG2808">
            <v>67.184835298583323</v>
          </cell>
          <cell r="AH2808">
            <v>65.888201259794499</v>
          </cell>
        </row>
        <row r="2809">
          <cell r="B2809">
            <v>59624</v>
          </cell>
          <cell r="C2809" t="str">
            <v>NM</v>
          </cell>
          <cell r="D2809" t="str">
            <v>Behind the Meter</v>
          </cell>
          <cell r="E2809">
            <v>2.266042715529017E-2</v>
          </cell>
          <cell r="F2809">
            <v>1</v>
          </cell>
          <cell r="G2809">
            <v>6331.8519765451838</v>
          </cell>
          <cell r="H2809">
            <v>6331.8519765451838</v>
          </cell>
          <cell r="I2809">
            <v>11.608880937499999</v>
          </cell>
          <cell r="J2809">
            <v>170406.30000000002</v>
          </cell>
          <cell r="K2809">
            <v>1128431</v>
          </cell>
          <cell r="L2809">
            <v>178215</v>
          </cell>
          <cell r="M2809">
            <v>0.12901079410675642</v>
          </cell>
          <cell r="N2809">
            <v>0.12901079410675642</v>
          </cell>
          <cell r="O2809">
            <v>7438.3471258196878</v>
          </cell>
          <cell r="P2809">
            <v>20722.65100836389</v>
          </cell>
          <cell r="Q2809">
            <v>32676.009203204747</v>
          </cell>
          <cell r="R2809">
            <v>42909.864617855943</v>
          </cell>
          <cell r="S2809">
            <v>102286.82417152944</v>
          </cell>
          <cell r="T2809">
            <v>1073.4206121379771</v>
          </cell>
          <cell r="U2809">
            <v>1111.1076710241182</v>
          </cell>
          <cell r="V2809">
            <v>1134.6474481141936</v>
          </cell>
          <cell r="W2809">
            <v>1133.7303932460932</v>
          </cell>
          <cell r="X2809">
            <v>1234.2100471572608</v>
          </cell>
          <cell r="Y2809">
            <v>464.28262898725978</v>
          </cell>
          <cell r="Z2809">
            <v>500.69621216901976</v>
          </cell>
          <cell r="AA2809">
            <v>509.19304376890864</v>
          </cell>
          <cell r="AB2809">
            <v>511.39086880199818</v>
          </cell>
          <cell r="AC2809">
            <v>536.58778401031543</v>
          </cell>
          <cell r="AD2809">
            <v>75.712238269268596</v>
          </cell>
          <cell r="AE2809">
            <v>84.210435470513715</v>
          </cell>
          <cell r="AF2809">
            <v>74.872219045351258</v>
          </cell>
          <cell r="AG2809">
            <v>67.184835298583323</v>
          </cell>
          <cell r="AH2809">
            <v>65.888201259794499</v>
          </cell>
        </row>
        <row r="2810">
          <cell r="B2810">
            <v>59647</v>
          </cell>
          <cell r="C2810" t="str">
            <v>NM</v>
          </cell>
          <cell r="D2810" t="str">
            <v>Behind the Meter</v>
          </cell>
          <cell r="E2810">
            <v>2.266042715529017E-2</v>
          </cell>
          <cell r="F2810">
            <v>1</v>
          </cell>
          <cell r="G2810">
            <v>8173.9830597910423</v>
          </cell>
          <cell r="H2810">
            <v>8173.9830597910423</v>
          </cell>
          <cell r="I2810">
            <v>11.608880937499999</v>
          </cell>
          <cell r="J2810">
            <v>392960.29999999981</v>
          </cell>
          <cell r="K2810">
            <v>2091240</v>
          </cell>
          <cell r="L2810">
            <v>255841</v>
          </cell>
          <cell r="M2810">
            <v>0.17086511710986235</v>
          </cell>
          <cell r="N2810">
            <v>0.17086511710986235</v>
          </cell>
          <cell r="O2810">
            <v>7438.3471258196878</v>
          </cell>
          <cell r="P2810">
            <v>20722.65100836389</v>
          </cell>
          <cell r="Q2810">
            <v>32676.009203204747</v>
          </cell>
          <cell r="R2810">
            <v>42909.864617855943</v>
          </cell>
          <cell r="S2810">
            <v>102286.82417152944</v>
          </cell>
          <cell r="T2810">
            <v>1073.4206121379771</v>
          </cell>
          <cell r="U2810">
            <v>1111.1076710241182</v>
          </cell>
          <cell r="V2810">
            <v>1134.6474481141936</v>
          </cell>
          <cell r="W2810">
            <v>1133.7303932460932</v>
          </cell>
          <cell r="X2810">
            <v>1234.2100471572608</v>
          </cell>
          <cell r="Y2810">
            <v>464.28262898725978</v>
          </cell>
          <cell r="Z2810">
            <v>500.69621216901976</v>
          </cell>
          <cell r="AA2810">
            <v>509.19304376890864</v>
          </cell>
          <cell r="AB2810">
            <v>511.39086880199818</v>
          </cell>
          <cell r="AC2810">
            <v>536.58778401031543</v>
          </cell>
          <cell r="AD2810">
            <v>75.712238269268596</v>
          </cell>
          <cell r="AE2810">
            <v>84.210435470513715</v>
          </cell>
          <cell r="AF2810">
            <v>74.872219045351258</v>
          </cell>
          <cell r="AG2810">
            <v>67.184835298583323</v>
          </cell>
          <cell r="AH2810">
            <v>65.888201259794499</v>
          </cell>
        </row>
        <row r="2811">
          <cell r="B2811">
            <v>3273</v>
          </cell>
          <cell r="C2811" t="str">
            <v>NM</v>
          </cell>
          <cell r="D2811" t="str">
            <v>Cooperative</v>
          </cell>
          <cell r="E2811">
            <v>2.266042715529017E-2</v>
          </cell>
          <cell r="F2811">
            <v>1</v>
          </cell>
          <cell r="G2811">
            <v>7363.6862984436984</v>
          </cell>
          <cell r="H2811">
            <v>7363.6862984436984</v>
          </cell>
          <cell r="I2811">
            <v>11.608880937499999</v>
          </cell>
          <cell r="J2811">
            <v>20901</v>
          </cell>
          <cell r="K2811">
            <v>120654</v>
          </cell>
          <cell r="L2811">
            <v>16385</v>
          </cell>
          <cell r="M2811">
            <v>0.1543128435863606</v>
          </cell>
          <cell r="N2811">
            <v>0.1543128435863606</v>
          </cell>
          <cell r="O2811">
            <v>7438.3471258196878</v>
          </cell>
          <cell r="P2811">
            <v>20722.65100836389</v>
          </cell>
          <cell r="Q2811">
            <v>32676.009203204747</v>
          </cell>
          <cell r="R2811">
            <v>42909.864617855943</v>
          </cell>
          <cell r="S2811">
            <v>102286.82417152944</v>
          </cell>
          <cell r="T2811">
            <v>1073.4206121379771</v>
          </cell>
          <cell r="U2811">
            <v>1111.1076710241182</v>
          </cell>
          <cell r="V2811">
            <v>1134.6474481141936</v>
          </cell>
          <cell r="W2811">
            <v>1133.7303932460932</v>
          </cell>
          <cell r="X2811">
            <v>1234.2100471572608</v>
          </cell>
          <cell r="Y2811">
            <v>464.28262898725978</v>
          </cell>
          <cell r="Z2811">
            <v>500.69621216901976</v>
          </cell>
          <cell r="AA2811">
            <v>509.19304376890864</v>
          </cell>
          <cell r="AB2811">
            <v>511.39086880199818</v>
          </cell>
          <cell r="AC2811">
            <v>536.58778401031543</v>
          </cell>
          <cell r="AD2811">
            <v>75.712238269268596</v>
          </cell>
          <cell r="AE2811">
            <v>84.210435470513715</v>
          </cell>
          <cell r="AF2811">
            <v>74.872219045351258</v>
          </cell>
          <cell r="AG2811">
            <v>67.184835298583323</v>
          </cell>
          <cell r="AH2811">
            <v>65.888201259794499</v>
          </cell>
        </row>
        <row r="2812">
          <cell r="B2812">
            <v>3287</v>
          </cell>
          <cell r="C2812" t="str">
            <v>NM</v>
          </cell>
          <cell r="D2812" t="str">
            <v>Cooperative</v>
          </cell>
          <cell r="E2812">
            <v>2.266042715529017E-2</v>
          </cell>
          <cell r="F2812">
            <v>1</v>
          </cell>
          <cell r="G2812">
            <v>14293.039049235993</v>
          </cell>
          <cell r="H2812">
            <v>14293.039049235993</v>
          </cell>
          <cell r="I2812">
            <v>11.608880937499999</v>
          </cell>
          <cell r="J2812">
            <v>6808.6</v>
          </cell>
          <cell r="K2812">
            <v>84186</v>
          </cell>
          <cell r="L2812">
            <v>5890</v>
          </cell>
          <cell r="M2812">
            <v>7.1129217391698141E-2</v>
          </cell>
          <cell r="N2812">
            <v>7.1129217391698141E-2</v>
          </cell>
          <cell r="O2812">
            <v>7438.3471258196878</v>
          </cell>
          <cell r="P2812">
            <v>20722.65100836389</v>
          </cell>
          <cell r="Q2812">
            <v>32676.009203204747</v>
          </cell>
          <cell r="R2812">
            <v>42909.864617855943</v>
          </cell>
          <cell r="S2812">
            <v>102286.82417152944</v>
          </cell>
          <cell r="T2812">
            <v>1073.4206121379771</v>
          </cell>
          <cell r="U2812">
            <v>1111.1076710241182</v>
          </cell>
          <cell r="V2812">
            <v>1134.6474481141936</v>
          </cell>
          <cell r="W2812">
            <v>1133.7303932460932</v>
          </cell>
          <cell r="X2812">
            <v>1234.2100471572608</v>
          </cell>
          <cell r="Y2812">
            <v>464.28262898725978</v>
          </cell>
          <cell r="Z2812">
            <v>500.69621216901976</v>
          </cell>
          <cell r="AA2812">
            <v>509.19304376890864</v>
          </cell>
          <cell r="AB2812">
            <v>511.39086880199818</v>
          </cell>
          <cell r="AC2812">
            <v>536.58778401031543</v>
          </cell>
          <cell r="AD2812">
            <v>75.712238269268596</v>
          </cell>
          <cell r="AE2812">
            <v>84.210435470513715</v>
          </cell>
          <cell r="AF2812">
            <v>74.872219045351258</v>
          </cell>
          <cell r="AG2812">
            <v>67.184835298583323</v>
          </cell>
          <cell r="AH2812">
            <v>65.888201259794499</v>
          </cell>
        </row>
        <row r="2813">
          <cell r="B2813">
            <v>4071</v>
          </cell>
          <cell r="C2813" t="str">
            <v>NM</v>
          </cell>
          <cell r="D2813" t="str">
            <v>Cooperative</v>
          </cell>
          <cell r="E2813">
            <v>2.266042715529017E-2</v>
          </cell>
          <cell r="F2813">
            <v>0</v>
          </cell>
          <cell r="G2813">
            <v>0</v>
          </cell>
          <cell r="H2813">
            <v>6215.0135335709556</v>
          </cell>
          <cell r="I2813">
            <v>11.608880937499999</v>
          </cell>
          <cell r="J2813">
            <v>0</v>
          </cell>
          <cell r="K2813">
            <v>0</v>
          </cell>
          <cell r="L2813">
            <v>0</v>
          </cell>
          <cell r="M2813">
            <v>0</v>
          </cell>
          <cell r="N2813">
            <v>9.1574038232034402E-2</v>
          </cell>
          <cell r="O2813">
            <v>7438.3471258196878</v>
          </cell>
          <cell r="P2813">
            <v>20722.65100836389</v>
          </cell>
          <cell r="Q2813">
            <v>32676.009203204747</v>
          </cell>
          <cell r="R2813">
            <v>42909.864617855943</v>
          </cell>
          <cell r="S2813">
            <v>102286.82417152944</v>
          </cell>
          <cell r="T2813">
            <v>1073.4206121379771</v>
          </cell>
          <cell r="U2813">
            <v>1111.1076710241182</v>
          </cell>
          <cell r="V2813">
            <v>1134.6474481141936</v>
          </cell>
          <cell r="W2813">
            <v>1133.7303932460932</v>
          </cell>
          <cell r="X2813">
            <v>1234.2100471572608</v>
          </cell>
          <cell r="Y2813">
            <v>464.28262898725978</v>
          </cell>
          <cell r="Z2813">
            <v>500.69621216901976</v>
          </cell>
          <cell r="AA2813">
            <v>509.19304376890864</v>
          </cell>
          <cell r="AB2813">
            <v>511.39086880199818</v>
          </cell>
          <cell r="AC2813">
            <v>536.58778401031543</v>
          </cell>
          <cell r="AD2813">
            <v>75.712238269268596</v>
          </cell>
          <cell r="AE2813">
            <v>84.210435470513715</v>
          </cell>
          <cell r="AF2813">
            <v>74.872219045351258</v>
          </cell>
          <cell r="AG2813">
            <v>67.184835298583323</v>
          </cell>
          <cell r="AH2813">
            <v>65.888201259794499</v>
          </cell>
        </row>
        <row r="2814">
          <cell r="B2814">
            <v>4265</v>
          </cell>
          <cell r="C2814" t="str">
            <v>NM</v>
          </cell>
          <cell r="D2814" t="str">
            <v>Cooperative</v>
          </cell>
          <cell r="E2814">
            <v>2.266042715529017E-2</v>
          </cell>
          <cell r="F2814">
            <v>1</v>
          </cell>
          <cell r="G2814">
            <v>6987.9107542942493</v>
          </cell>
          <cell r="H2814">
            <v>6987.9107542942493</v>
          </cell>
          <cell r="I2814">
            <v>11.608880937499999</v>
          </cell>
          <cell r="J2814">
            <v>20571</v>
          </cell>
          <cell r="K2814">
            <v>149709</v>
          </cell>
          <cell r="L2814">
            <v>21424</v>
          </cell>
          <cell r="M2814">
            <v>0.11747120091337195</v>
          </cell>
          <cell r="N2814">
            <v>0.11747120091337195</v>
          </cell>
          <cell r="O2814">
            <v>7438.3471258196878</v>
          </cell>
          <cell r="P2814">
            <v>20722.65100836389</v>
          </cell>
          <cell r="Q2814">
            <v>32676.009203204747</v>
          </cell>
          <cell r="R2814">
            <v>42909.864617855943</v>
          </cell>
          <cell r="S2814">
            <v>102286.82417152944</v>
          </cell>
          <cell r="T2814">
            <v>1073.4206121379771</v>
          </cell>
          <cell r="U2814">
            <v>1111.1076710241182</v>
          </cell>
          <cell r="V2814">
            <v>1134.6474481141936</v>
          </cell>
          <cell r="W2814">
            <v>1133.7303932460932</v>
          </cell>
          <cell r="X2814">
            <v>1234.2100471572608</v>
          </cell>
          <cell r="Y2814">
            <v>464.28262898725978</v>
          </cell>
          <cell r="Z2814">
            <v>500.69621216901976</v>
          </cell>
          <cell r="AA2814">
            <v>509.19304376890864</v>
          </cell>
          <cell r="AB2814">
            <v>511.39086880199818</v>
          </cell>
          <cell r="AC2814">
            <v>536.58778401031543</v>
          </cell>
          <cell r="AD2814">
            <v>75.712238269268596</v>
          </cell>
          <cell r="AE2814">
            <v>84.210435470513715</v>
          </cell>
          <cell r="AF2814">
            <v>74.872219045351258</v>
          </cell>
          <cell r="AG2814">
            <v>67.184835298583323</v>
          </cell>
          <cell r="AH2814">
            <v>65.888201259794499</v>
          </cell>
        </row>
        <row r="2815">
          <cell r="B2815">
            <v>5438</v>
          </cell>
          <cell r="C2815" t="str">
            <v>NM</v>
          </cell>
          <cell r="D2815" t="str">
            <v>Cooperative</v>
          </cell>
          <cell r="E2815">
            <v>2.266042715529017E-2</v>
          </cell>
          <cell r="F2815">
            <v>0</v>
          </cell>
          <cell r="G2815">
            <v>0</v>
          </cell>
          <cell r="H2815">
            <v>6215.0135335709556</v>
          </cell>
          <cell r="I2815">
            <v>11.608880937499999</v>
          </cell>
          <cell r="J2815">
            <v>0</v>
          </cell>
          <cell r="K2815">
            <v>0</v>
          </cell>
          <cell r="L2815">
            <v>0</v>
          </cell>
          <cell r="M2815">
            <v>0</v>
          </cell>
          <cell r="N2815">
            <v>9.1574038232034402E-2</v>
          </cell>
          <cell r="O2815">
            <v>7438.3471258196878</v>
          </cell>
          <cell r="P2815">
            <v>20722.65100836389</v>
          </cell>
          <cell r="Q2815">
            <v>32676.009203204747</v>
          </cell>
          <cell r="R2815">
            <v>42909.864617855943</v>
          </cell>
          <cell r="S2815">
            <v>102286.82417152944</v>
          </cell>
          <cell r="T2815">
            <v>1073.4206121379771</v>
          </cell>
          <cell r="U2815">
            <v>1111.1076710241182</v>
          </cell>
          <cell r="V2815">
            <v>1134.6474481141936</v>
          </cell>
          <cell r="W2815">
            <v>1133.7303932460932</v>
          </cell>
          <cell r="X2815">
            <v>1234.2100471572608</v>
          </cell>
          <cell r="Y2815">
            <v>464.28262898725978</v>
          </cell>
          <cell r="Z2815">
            <v>500.69621216901976</v>
          </cell>
          <cell r="AA2815">
            <v>509.19304376890864</v>
          </cell>
          <cell r="AB2815">
            <v>511.39086880199818</v>
          </cell>
          <cell r="AC2815">
            <v>536.58778401031543</v>
          </cell>
          <cell r="AD2815">
            <v>75.712238269268596</v>
          </cell>
          <cell r="AE2815">
            <v>84.210435470513715</v>
          </cell>
          <cell r="AF2815">
            <v>74.872219045351258</v>
          </cell>
          <cell r="AG2815">
            <v>67.184835298583323</v>
          </cell>
          <cell r="AH2815">
            <v>65.888201259794499</v>
          </cell>
        </row>
        <row r="2816">
          <cell r="B2816">
            <v>6198</v>
          </cell>
          <cell r="C2816" t="str">
            <v>NM</v>
          </cell>
          <cell r="D2816" t="str">
            <v>Cooperative</v>
          </cell>
          <cell r="E2816">
            <v>2.266042715529017E-2</v>
          </cell>
          <cell r="F2816">
            <v>1</v>
          </cell>
          <cell r="G2816">
            <v>10065.631616090332</v>
          </cell>
          <cell r="H2816">
            <v>10065.631616090332</v>
          </cell>
          <cell r="I2816">
            <v>11.608880937499999</v>
          </cell>
          <cell r="J2816">
            <v>11208.8</v>
          </cell>
          <cell r="K2816">
            <v>99841</v>
          </cell>
          <cell r="L2816">
            <v>9919</v>
          </cell>
          <cell r="M2816">
            <v>9.8426679618305604E-2</v>
          </cell>
          <cell r="N2816">
            <v>9.8426679618305604E-2</v>
          </cell>
          <cell r="O2816">
            <v>7438.3471258196878</v>
          </cell>
          <cell r="P2816">
            <v>20722.65100836389</v>
          </cell>
          <cell r="Q2816">
            <v>32676.009203204747</v>
          </cell>
          <cell r="R2816">
            <v>42909.864617855943</v>
          </cell>
          <cell r="S2816">
            <v>102286.82417152944</v>
          </cell>
          <cell r="T2816">
            <v>1073.4206121379771</v>
          </cell>
          <cell r="U2816">
            <v>1111.1076710241182</v>
          </cell>
          <cell r="V2816">
            <v>1134.6474481141936</v>
          </cell>
          <cell r="W2816">
            <v>1133.7303932460932</v>
          </cell>
          <cell r="X2816">
            <v>1234.2100471572608</v>
          </cell>
          <cell r="Y2816">
            <v>464.28262898725978</v>
          </cell>
          <cell r="Z2816">
            <v>500.69621216901976</v>
          </cell>
          <cell r="AA2816">
            <v>509.19304376890864</v>
          </cell>
          <cell r="AB2816">
            <v>511.39086880199818</v>
          </cell>
          <cell r="AC2816">
            <v>536.58778401031543</v>
          </cell>
          <cell r="AD2816">
            <v>75.712238269268596</v>
          </cell>
          <cell r="AE2816">
            <v>84.210435470513715</v>
          </cell>
          <cell r="AF2816">
            <v>74.872219045351258</v>
          </cell>
          <cell r="AG2816">
            <v>67.184835298583323</v>
          </cell>
          <cell r="AH2816">
            <v>65.888201259794499</v>
          </cell>
        </row>
        <row r="2817">
          <cell r="B2817">
            <v>9699</v>
          </cell>
          <cell r="C2817" t="str">
            <v>NM</v>
          </cell>
          <cell r="D2817" t="str">
            <v>Cooperative</v>
          </cell>
          <cell r="E2817">
            <v>2.266042715529017E-2</v>
          </cell>
          <cell r="F2817">
            <v>1</v>
          </cell>
          <cell r="G2817">
            <v>6718.6209893532268</v>
          </cell>
          <cell r="H2817">
            <v>6718.6209893532268</v>
          </cell>
          <cell r="I2817">
            <v>11.608880937499999</v>
          </cell>
          <cell r="J2817">
            <v>25551.4</v>
          </cell>
          <cell r="K2817">
            <v>185528</v>
          </cell>
          <cell r="L2817">
            <v>27614</v>
          </cell>
          <cell r="M2817">
            <v>0.11698820847258906</v>
          </cell>
          <cell r="N2817">
            <v>0.11698820847258906</v>
          </cell>
          <cell r="O2817">
            <v>7438.3471258196878</v>
          </cell>
          <cell r="P2817">
            <v>20722.65100836389</v>
          </cell>
          <cell r="Q2817">
            <v>32676.009203204747</v>
          </cell>
          <cell r="R2817">
            <v>42909.864617855943</v>
          </cell>
          <cell r="S2817">
            <v>102286.82417152944</v>
          </cell>
          <cell r="T2817">
            <v>1073.4206121379771</v>
          </cell>
          <cell r="U2817">
            <v>1111.1076710241182</v>
          </cell>
          <cell r="V2817">
            <v>1134.6474481141936</v>
          </cell>
          <cell r="W2817">
            <v>1133.7303932460932</v>
          </cell>
          <cell r="X2817">
            <v>1234.2100471572608</v>
          </cell>
          <cell r="Y2817">
            <v>464.28262898725978</v>
          </cell>
          <cell r="Z2817">
            <v>500.69621216901976</v>
          </cell>
          <cell r="AA2817">
            <v>509.19304376890864</v>
          </cell>
          <cell r="AB2817">
            <v>511.39086880199818</v>
          </cell>
          <cell r="AC2817">
            <v>536.58778401031543</v>
          </cell>
          <cell r="AD2817">
            <v>75.712238269268596</v>
          </cell>
          <cell r="AE2817">
            <v>84.210435470513715</v>
          </cell>
          <cell r="AF2817">
            <v>74.872219045351258</v>
          </cell>
          <cell r="AG2817">
            <v>67.184835298583323</v>
          </cell>
          <cell r="AH2817">
            <v>65.888201259794499</v>
          </cell>
        </row>
        <row r="2818">
          <cell r="B2818">
            <v>10817</v>
          </cell>
          <cell r="C2818" t="str">
            <v>NM</v>
          </cell>
          <cell r="D2818" t="str">
            <v>Cooperative</v>
          </cell>
          <cell r="E2818">
            <v>2.266042715529017E-2</v>
          </cell>
          <cell r="F2818">
            <v>1</v>
          </cell>
          <cell r="G2818">
            <v>12036.501224126419</v>
          </cell>
          <cell r="H2818">
            <v>12036.501224126419</v>
          </cell>
          <cell r="I2818">
            <v>11.608880937499999</v>
          </cell>
          <cell r="J2818">
            <v>9355</v>
          </cell>
          <cell r="K2818">
            <v>108160</v>
          </cell>
          <cell r="L2818">
            <v>8986</v>
          </cell>
          <cell r="M2818">
            <v>7.4918557236940644E-2</v>
          </cell>
          <cell r="N2818">
            <v>7.4918557236940644E-2</v>
          </cell>
          <cell r="O2818">
            <v>7438.3471258196878</v>
          </cell>
          <cell r="P2818">
            <v>20722.65100836389</v>
          </cell>
          <cell r="Q2818">
            <v>32676.009203204747</v>
          </cell>
          <cell r="R2818">
            <v>42909.864617855943</v>
          </cell>
          <cell r="S2818">
            <v>102286.82417152944</v>
          </cell>
          <cell r="T2818">
            <v>1073.4206121379771</v>
          </cell>
          <cell r="U2818">
            <v>1111.1076710241182</v>
          </cell>
          <cell r="V2818">
            <v>1134.6474481141936</v>
          </cell>
          <cell r="W2818">
            <v>1133.7303932460932</v>
          </cell>
          <cell r="X2818">
            <v>1234.2100471572608</v>
          </cell>
          <cell r="Y2818">
            <v>464.28262898725978</v>
          </cell>
          <cell r="Z2818">
            <v>500.69621216901976</v>
          </cell>
          <cell r="AA2818">
            <v>509.19304376890864</v>
          </cell>
          <cell r="AB2818">
            <v>511.39086880199818</v>
          </cell>
          <cell r="AC2818">
            <v>536.58778401031543</v>
          </cell>
          <cell r="AD2818">
            <v>75.712238269268596</v>
          </cell>
          <cell r="AE2818">
            <v>84.210435470513715</v>
          </cell>
          <cell r="AF2818">
            <v>74.872219045351258</v>
          </cell>
          <cell r="AG2818">
            <v>67.184835298583323</v>
          </cell>
          <cell r="AH2818">
            <v>65.888201259794499</v>
          </cell>
        </row>
        <row r="2819">
          <cell r="B2819">
            <v>13777</v>
          </cell>
          <cell r="C2819" t="str">
            <v>NM</v>
          </cell>
          <cell r="D2819" t="str">
            <v>Cooperative</v>
          </cell>
          <cell r="E2819">
            <v>2.266042715529017E-2</v>
          </cell>
          <cell r="F2819">
            <v>0</v>
          </cell>
          <cell r="G2819">
            <v>0</v>
          </cell>
          <cell r="H2819">
            <v>6215.0135335709556</v>
          </cell>
          <cell r="I2819">
            <v>11.608880937499999</v>
          </cell>
          <cell r="J2819">
            <v>0</v>
          </cell>
          <cell r="K2819">
            <v>0</v>
          </cell>
          <cell r="L2819">
            <v>0</v>
          </cell>
          <cell r="M2819">
            <v>0</v>
          </cell>
          <cell r="N2819">
            <v>9.1574038232034402E-2</v>
          </cell>
          <cell r="O2819">
            <v>7438.3471258196878</v>
          </cell>
          <cell r="P2819">
            <v>20722.65100836389</v>
          </cell>
          <cell r="Q2819">
            <v>32676.009203204747</v>
          </cell>
          <cell r="R2819">
            <v>42909.864617855943</v>
          </cell>
          <cell r="S2819">
            <v>102286.82417152944</v>
          </cell>
          <cell r="T2819">
            <v>1073.4206121379771</v>
          </cell>
          <cell r="U2819">
            <v>1111.1076710241182</v>
          </cell>
          <cell r="V2819">
            <v>1134.6474481141936</v>
          </cell>
          <cell r="W2819">
            <v>1133.7303932460932</v>
          </cell>
          <cell r="X2819">
            <v>1234.2100471572608</v>
          </cell>
          <cell r="Y2819">
            <v>464.28262898725978</v>
          </cell>
          <cell r="Z2819">
            <v>500.69621216901976</v>
          </cell>
          <cell r="AA2819">
            <v>509.19304376890864</v>
          </cell>
          <cell r="AB2819">
            <v>511.39086880199818</v>
          </cell>
          <cell r="AC2819">
            <v>536.58778401031543</v>
          </cell>
          <cell r="AD2819">
            <v>75.712238269268596</v>
          </cell>
          <cell r="AE2819">
            <v>84.210435470513715</v>
          </cell>
          <cell r="AF2819">
            <v>74.872219045351258</v>
          </cell>
          <cell r="AG2819">
            <v>67.184835298583323</v>
          </cell>
          <cell r="AH2819">
            <v>65.888201259794499</v>
          </cell>
        </row>
        <row r="2820">
          <cell r="B2820">
            <v>14224</v>
          </cell>
          <cell r="C2820" t="str">
            <v>NM</v>
          </cell>
          <cell r="D2820" t="str">
            <v>Cooperative</v>
          </cell>
          <cell r="E2820">
            <v>2.266042715529017E-2</v>
          </cell>
          <cell r="F2820">
            <v>1</v>
          </cell>
          <cell r="G2820">
            <v>6952.9353785498679</v>
          </cell>
          <cell r="H2820">
            <v>6952.9353785498679</v>
          </cell>
          <cell r="I2820">
            <v>11.608880937499999</v>
          </cell>
          <cell r="J2820">
            <v>21436.3</v>
          </cell>
          <cell r="K2820">
            <v>112867</v>
          </cell>
          <cell r="L2820">
            <v>16233</v>
          </cell>
          <cell r="M2820">
            <v>0.16988966153879126</v>
          </cell>
          <cell r="N2820">
            <v>0.16988966153879126</v>
          </cell>
          <cell r="O2820">
            <v>7438.3471258196878</v>
          </cell>
          <cell r="P2820">
            <v>20722.65100836389</v>
          </cell>
          <cell r="Q2820">
            <v>32676.009203204747</v>
          </cell>
          <cell r="R2820">
            <v>42909.864617855943</v>
          </cell>
          <cell r="S2820">
            <v>102286.82417152944</v>
          </cell>
          <cell r="T2820">
            <v>1073.4206121379771</v>
          </cell>
          <cell r="U2820">
            <v>1111.1076710241182</v>
          </cell>
          <cell r="V2820">
            <v>1134.6474481141936</v>
          </cell>
          <cell r="W2820">
            <v>1133.7303932460932</v>
          </cell>
          <cell r="X2820">
            <v>1234.2100471572608</v>
          </cell>
          <cell r="Y2820">
            <v>464.28262898725978</v>
          </cell>
          <cell r="Z2820">
            <v>500.69621216901976</v>
          </cell>
          <cell r="AA2820">
            <v>509.19304376890864</v>
          </cell>
          <cell r="AB2820">
            <v>511.39086880199818</v>
          </cell>
          <cell r="AC2820">
            <v>536.58778401031543</v>
          </cell>
          <cell r="AD2820">
            <v>75.712238269268596</v>
          </cell>
          <cell r="AE2820">
            <v>84.210435470513715</v>
          </cell>
          <cell r="AF2820">
            <v>74.872219045351258</v>
          </cell>
          <cell r="AG2820">
            <v>67.184835298583323</v>
          </cell>
          <cell r="AH2820">
            <v>65.888201259794499</v>
          </cell>
        </row>
        <row r="2821">
          <cell r="B2821">
            <v>22690</v>
          </cell>
          <cell r="C2821" t="str">
            <v>NM</v>
          </cell>
          <cell r="D2821" t="str">
            <v>Cooperative</v>
          </cell>
          <cell r="E2821">
            <v>2.266042715529017E-2</v>
          </cell>
          <cell r="F2821">
            <v>1</v>
          </cell>
          <cell r="G2821">
            <v>13364.84375</v>
          </cell>
          <cell r="H2821">
            <v>13364.84375</v>
          </cell>
          <cell r="I2821">
            <v>11.608880937499999</v>
          </cell>
          <cell r="J2821">
            <v>4847</v>
          </cell>
          <cell r="K2821">
            <v>51321</v>
          </cell>
          <cell r="L2821">
            <v>3840</v>
          </cell>
          <cell r="M2821">
            <v>8.4021409684144899E-2</v>
          </cell>
          <cell r="N2821">
            <v>8.4021409684144899E-2</v>
          </cell>
          <cell r="O2821">
            <v>7438.3471258196878</v>
          </cell>
          <cell r="P2821">
            <v>20722.65100836389</v>
          </cell>
          <cell r="Q2821">
            <v>32676.009203204747</v>
          </cell>
          <cell r="R2821">
            <v>42909.864617855943</v>
          </cell>
          <cell r="S2821">
            <v>102286.82417152944</v>
          </cell>
          <cell r="T2821">
            <v>1073.4206121379771</v>
          </cell>
          <cell r="U2821">
            <v>1111.1076710241182</v>
          </cell>
          <cell r="V2821">
            <v>1134.6474481141936</v>
          </cell>
          <cell r="W2821">
            <v>1133.7303932460932</v>
          </cell>
          <cell r="X2821">
            <v>1234.2100471572608</v>
          </cell>
          <cell r="Y2821">
            <v>464.28262898725978</v>
          </cell>
          <cell r="Z2821">
            <v>500.69621216901976</v>
          </cell>
          <cell r="AA2821">
            <v>509.19304376890864</v>
          </cell>
          <cell r="AB2821">
            <v>511.39086880199818</v>
          </cell>
          <cell r="AC2821">
            <v>536.58778401031543</v>
          </cell>
          <cell r="AD2821">
            <v>75.712238269268596</v>
          </cell>
          <cell r="AE2821">
            <v>84.210435470513715</v>
          </cell>
          <cell r="AF2821">
            <v>74.872219045351258</v>
          </cell>
          <cell r="AG2821">
            <v>67.184835298583323</v>
          </cell>
          <cell r="AH2821">
            <v>65.888201259794499</v>
          </cell>
        </row>
        <row r="2822">
          <cell r="B2822">
            <v>23326</v>
          </cell>
          <cell r="C2822" t="str">
            <v>NM</v>
          </cell>
          <cell r="D2822" t="str">
            <v>Cooperative</v>
          </cell>
          <cell r="E2822">
            <v>2.266042715529017E-2</v>
          </cell>
          <cell r="F2822">
            <v>0</v>
          </cell>
          <cell r="G2822">
            <v>0</v>
          </cell>
          <cell r="H2822">
            <v>6215.0135335709556</v>
          </cell>
          <cell r="I2822">
            <v>11.608880937499999</v>
          </cell>
          <cell r="J2822">
            <v>0</v>
          </cell>
          <cell r="K2822">
            <v>0</v>
          </cell>
          <cell r="L2822">
            <v>0</v>
          </cell>
          <cell r="M2822">
            <v>0</v>
          </cell>
          <cell r="N2822">
            <v>9.1574038232034402E-2</v>
          </cell>
          <cell r="O2822">
            <v>7438.3471258196878</v>
          </cell>
          <cell r="P2822">
            <v>20722.65100836389</v>
          </cell>
          <cell r="Q2822">
            <v>32676.009203204747</v>
          </cell>
          <cell r="R2822">
            <v>42909.864617855943</v>
          </cell>
          <cell r="S2822">
            <v>102286.82417152944</v>
          </cell>
          <cell r="T2822">
            <v>1073.4206121379771</v>
          </cell>
          <cell r="U2822">
            <v>1111.1076710241182</v>
          </cell>
          <cell r="V2822">
            <v>1134.6474481141936</v>
          </cell>
          <cell r="W2822">
            <v>1133.7303932460932</v>
          </cell>
          <cell r="X2822">
            <v>1234.2100471572608</v>
          </cell>
          <cell r="Y2822">
            <v>464.28262898725978</v>
          </cell>
          <cell r="Z2822">
            <v>500.69621216901976</v>
          </cell>
          <cell r="AA2822">
            <v>509.19304376890864</v>
          </cell>
          <cell r="AB2822">
            <v>511.39086880199818</v>
          </cell>
          <cell r="AC2822">
            <v>536.58778401031543</v>
          </cell>
          <cell r="AD2822">
            <v>75.712238269268596</v>
          </cell>
          <cell r="AE2822">
            <v>84.210435470513715</v>
          </cell>
          <cell r="AF2822">
            <v>74.872219045351258</v>
          </cell>
          <cell r="AG2822">
            <v>67.184835298583323</v>
          </cell>
          <cell r="AH2822">
            <v>65.888201259794499</v>
          </cell>
        </row>
        <row r="2823">
          <cell r="B2823">
            <v>17492</v>
          </cell>
          <cell r="C2823" t="str">
            <v>NM</v>
          </cell>
          <cell r="D2823" t="str">
            <v>Cooperative</v>
          </cell>
          <cell r="E2823">
            <v>2.266042715529017E-2</v>
          </cell>
          <cell r="F2823">
            <v>0</v>
          </cell>
          <cell r="G2823">
            <v>0</v>
          </cell>
          <cell r="H2823">
            <v>6215.0135335709556</v>
          </cell>
          <cell r="I2823">
            <v>11.608880937499999</v>
          </cell>
          <cell r="J2823">
            <v>0</v>
          </cell>
          <cell r="K2823">
            <v>0</v>
          </cell>
          <cell r="L2823">
            <v>0</v>
          </cell>
          <cell r="M2823">
            <v>0</v>
          </cell>
          <cell r="N2823">
            <v>9.1574038232034402E-2</v>
          </cell>
          <cell r="O2823">
            <v>7438.3471258196878</v>
          </cell>
          <cell r="P2823">
            <v>20722.65100836389</v>
          </cell>
          <cell r="Q2823">
            <v>32676.009203204747</v>
          </cell>
          <cell r="R2823">
            <v>42909.864617855943</v>
          </cell>
          <cell r="S2823">
            <v>102286.82417152944</v>
          </cell>
          <cell r="T2823">
            <v>1073.4206121379771</v>
          </cell>
          <cell r="U2823">
            <v>1111.1076710241182</v>
          </cell>
          <cell r="V2823">
            <v>1134.6474481141936</v>
          </cell>
          <cell r="W2823">
            <v>1133.7303932460932</v>
          </cell>
          <cell r="X2823">
            <v>1234.2100471572608</v>
          </cell>
          <cell r="Y2823">
            <v>464.28262898725978</v>
          </cell>
          <cell r="Z2823">
            <v>500.69621216901976</v>
          </cell>
          <cell r="AA2823">
            <v>509.19304376890864</v>
          </cell>
          <cell r="AB2823">
            <v>511.39086880199818</v>
          </cell>
          <cell r="AC2823">
            <v>536.58778401031543</v>
          </cell>
          <cell r="AD2823">
            <v>75.712238269268596</v>
          </cell>
          <cell r="AE2823">
            <v>84.210435470513715</v>
          </cell>
          <cell r="AF2823">
            <v>74.872219045351258</v>
          </cell>
          <cell r="AG2823">
            <v>67.184835298583323</v>
          </cell>
          <cell r="AH2823">
            <v>65.888201259794499</v>
          </cell>
        </row>
        <row r="2824">
          <cell r="B2824">
            <v>17715</v>
          </cell>
          <cell r="C2824" t="str">
            <v>NM</v>
          </cell>
          <cell r="D2824" t="str">
            <v>Cooperative</v>
          </cell>
          <cell r="E2824">
            <v>2.266042715529017E-2</v>
          </cell>
          <cell r="F2824">
            <v>1</v>
          </cell>
          <cell r="G2824">
            <v>6542.7380125086866</v>
          </cell>
          <cell r="H2824">
            <v>6542.7380125086866</v>
          </cell>
          <cell r="I2824">
            <v>11.608880937499999</v>
          </cell>
          <cell r="J2824">
            <v>2461.6999999999998</v>
          </cell>
          <cell r="K2824">
            <v>9415</v>
          </cell>
          <cell r="L2824">
            <v>1439</v>
          </cell>
          <cell r="M2824">
            <v>0.24017396112280937</v>
          </cell>
          <cell r="N2824">
            <v>0.24017396112280937</v>
          </cell>
          <cell r="O2824">
            <v>7438.3471258196878</v>
          </cell>
          <cell r="P2824">
            <v>20722.65100836389</v>
          </cell>
          <cell r="Q2824">
            <v>32676.009203204747</v>
          </cell>
          <cell r="R2824">
            <v>42909.864617855943</v>
          </cell>
          <cell r="S2824">
            <v>102286.82417152944</v>
          </cell>
          <cell r="T2824">
            <v>1073.4206121379771</v>
          </cell>
          <cell r="U2824">
            <v>1111.1076710241182</v>
          </cell>
          <cell r="V2824">
            <v>1134.6474481141936</v>
          </cell>
          <cell r="W2824">
            <v>1133.7303932460932</v>
          </cell>
          <cell r="X2824">
            <v>1234.2100471572608</v>
          </cell>
          <cell r="Y2824">
            <v>464.28262898725978</v>
          </cell>
          <cell r="Z2824">
            <v>500.69621216901976</v>
          </cell>
          <cell r="AA2824">
            <v>509.19304376890864</v>
          </cell>
          <cell r="AB2824">
            <v>511.39086880199818</v>
          </cell>
          <cell r="AC2824">
            <v>536.58778401031543</v>
          </cell>
          <cell r="AD2824">
            <v>75.712238269268596</v>
          </cell>
          <cell r="AE2824">
            <v>84.210435470513715</v>
          </cell>
          <cell r="AF2824">
            <v>74.872219045351258</v>
          </cell>
          <cell r="AG2824">
            <v>67.184835298583323</v>
          </cell>
          <cell r="AH2824">
            <v>65.888201259794499</v>
          </cell>
        </row>
        <row r="2825">
          <cell r="B2825">
            <v>17826</v>
          </cell>
          <cell r="C2825" t="str">
            <v>NM</v>
          </cell>
          <cell r="D2825" t="str">
            <v>Cooperative</v>
          </cell>
          <cell r="E2825">
            <v>2.266042715529017E-2</v>
          </cell>
          <cell r="F2825">
            <v>1</v>
          </cell>
          <cell r="G2825">
            <v>5853.4376286537672</v>
          </cell>
          <cell r="H2825">
            <v>5853.4376286537672</v>
          </cell>
          <cell r="I2825">
            <v>11.608880937499999</v>
          </cell>
          <cell r="J2825">
            <v>2613</v>
          </cell>
          <cell r="K2825">
            <v>14218</v>
          </cell>
          <cell r="L2825">
            <v>2429</v>
          </cell>
          <cell r="M2825">
            <v>0.15998201845785273</v>
          </cell>
          <cell r="N2825">
            <v>0.15998201845785273</v>
          </cell>
          <cell r="O2825">
            <v>7438.3471258196878</v>
          </cell>
          <cell r="P2825">
            <v>20722.65100836389</v>
          </cell>
          <cell r="Q2825">
            <v>32676.009203204747</v>
          </cell>
          <cell r="R2825">
            <v>42909.864617855943</v>
          </cell>
          <cell r="S2825">
            <v>102286.82417152944</v>
          </cell>
          <cell r="T2825">
            <v>1073.4206121379771</v>
          </cell>
          <cell r="U2825">
            <v>1111.1076710241182</v>
          </cell>
          <cell r="V2825">
            <v>1134.6474481141936</v>
          </cell>
          <cell r="W2825">
            <v>1133.7303932460932</v>
          </cell>
          <cell r="X2825">
            <v>1234.2100471572608</v>
          </cell>
          <cell r="Y2825">
            <v>464.28262898725978</v>
          </cell>
          <cell r="Z2825">
            <v>500.69621216901976</v>
          </cell>
          <cell r="AA2825">
            <v>509.19304376890864</v>
          </cell>
          <cell r="AB2825">
            <v>511.39086880199818</v>
          </cell>
          <cell r="AC2825">
            <v>536.58778401031543</v>
          </cell>
          <cell r="AD2825">
            <v>75.712238269268596</v>
          </cell>
          <cell r="AE2825">
            <v>84.210435470513715</v>
          </cell>
          <cell r="AF2825">
            <v>74.872219045351258</v>
          </cell>
          <cell r="AG2825">
            <v>67.184835298583323</v>
          </cell>
          <cell r="AH2825">
            <v>65.888201259794499</v>
          </cell>
        </row>
        <row r="2826">
          <cell r="B2826">
            <v>13318</v>
          </cell>
          <cell r="C2826" t="str">
            <v>NM</v>
          </cell>
          <cell r="D2826" t="str">
            <v>Cooperative</v>
          </cell>
          <cell r="E2826">
            <v>2.266042715529017E-2</v>
          </cell>
          <cell r="F2826">
            <v>1</v>
          </cell>
          <cell r="G2826">
            <v>7065.4870011935036</v>
          </cell>
          <cell r="H2826">
            <v>7065.4870011935036</v>
          </cell>
          <cell r="I2826">
            <v>11.608880937499999</v>
          </cell>
          <cell r="J2826">
            <v>35648.1</v>
          </cell>
          <cell r="K2826">
            <v>272318</v>
          </cell>
          <cell r="L2826">
            <v>38542</v>
          </cell>
          <cell r="M2826">
            <v>0.11118966109799022</v>
          </cell>
          <cell r="N2826">
            <v>0.11118966109799022</v>
          </cell>
          <cell r="O2826">
            <v>7438.3471258196878</v>
          </cell>
          <cell r="P2826">
            <v>20722.65100836389</v>
          </cell>
          <cell r="Q2826">
            <v>32676.009203204747</v>
          </cell>
          <cell r="R2826">
            <v>42909.864617855943</v>
          </cell>
          <cell r="S2826">
            <v>102286.82417152944</v>
          </cell>
          <cell r="T2826">
            <v>1073.4206121379771</v>
          </cell>
          <cell r="U2826">
            <v>1111.1076710241182</v>
          </cell>
          <cell r="V2826">
            <v>1134.6474481141936</v>
          </cell>
          <cell r="W2826">
            <v>1133.7303932460932</v>
          </cell>
          <cell r="X2826">
            <v>1234.2100471572608</v>
          </cell>
          <cell r="Y2826">
            <v>464.28262898725978</v>
          </cell>
          <cell r="Z2826">
            <v>500.69621216901976</v>
          </cell>
          <cell r="AA2826">
            <v>509.19304376890864</v>
          </cell>
          <cell r="AB2826">
            <v>511.39086880199818</v>
          </cell>
          <cell r="AC2826">
            <v>536.58778401031543</v>
          </cell>
          <cell r="AD2826">
            <v>75.712238269268596</v>
          </cell>
          <cell r="AE2826">
            <v>84.210435470513715</v>
          </cell>
          <cell r="AF2826">
            <v>74.872219045351258</v>
          </cell>
          <cell r="AG2826">
            <v>67.184835298583323</v>
          </cell>
          <cell r="AH2826">
            <v>65.888201259794499</v>
          </cell>
        </row>
        <row r="2827">
          <cell r="B2827">
            <v>16057</v>
          </cell>
          <cell r="C2827" t="str">
            <v>NM</v>
          </cell>
          <cell r="D2827" t="str">
            <v>Cooperative</v>
          </cell>
          <cell r="E2827">
            <v>2.266042715529017E-2</v>
          </cell>
          <cell r="F2827">
            <v>1</v>
          </cell>
          <cell r="G2827">
            <v>11071.158550144541</v>
          </cell>
          <cell r="H2827">
            <v>11071.158550144541</v>
          </cell>
          <cell r="I2827">
            <v>11.608880937499999</v>
          </cell>
          <cell r="J2827">
            <v>16296.300000000001</v>
          </cell>
          <cell r="K2827">
            <v>99574</v>
          </cell>
          <cell r="L2827">
            <v>8994</v>
          </cell>
          <cell r="M2827">
            <v>0.15107735652055257</v>
          </cell>
          <cell r="N2827">
            <v>0.15107735652055257</v>
          </cell>
          <cell r="O2827">
            <v>7438.3471258196878</v>
          </cell>
          <cell r="P2827">
            <v>20722.65100836389</v>
          </cell>
          <cell r="Q2827">
            <v>32676.009203204747</v>
          </cell>
          <cell r="R2827">
            <v>42909.864617855943</v>
          </cell>
          <cell r="S2827">
            <v>102286.82417152944</v>
          </cell>
          <cell r="T2827">
            <v>1073.4206121379771</v>
          </cell>
          <cell r="U2827">
            <v>1111.1076710241182</v>
          </cell>
          <cell r="V2827">
            <v>1134.6474481141936</v>
          </cell>
          <cell r="W2827">
            <v>1133.7303932460932</v>
          </cell>
          <cell r="X2827">
            <v>1234.2100471572608</v>
          </cell>
          <cell r="Y2827">
            <v>464.28262898725978</v>
          </cell>
          <cell r="Z2827">
            <v>500.69621216901976</v>
          </cell>
          <cell r="AA2827">
            <v>509.19304376890864</v>
          </cell>
          <cell r="AB2827">
            <v>511.39086880199818</v>
          </cell>
          <cell r="AC2827">
            <v>536.58778401031543</v>
          </cell>
          <cell r="AD2827">
            <v>75.712238269268596</v>
          </cell>
          <cell r="AE2827">
            <v>84.210435470513715</v>
          </cell>
          <cell r="AF2827">
            <v>74.872219045351258</v>
          </cell>
          <cell r="AG2827">
            <v>67.184835298583323</v>
          </cell>
          <cell r="AH2827">
            <v>65.888201259794499</v>
          </cell>
        </row>
        <row r="2828">
          <cell r="B2828">
            <v>27000</v>
          </cell>
          <cell r="C2828" t="str">
            <v>NM</v>
          </cell>
          <cell r="D2828" t="str">
            <v>Federal</v>
          </cell>
          <cell r="E2828">
            <v>2.266042715529017E-2</v>
          </cell>
          <cell r="F2828">
            <v>0</v>
          </cell>
          <cell r="G2828">
            <v>0</v>
          </cell>
          <cell r="H2828">
            <v>0</v>
          </cell>
          <cell r="I2828">
            <v>11.608880937499999</v>
          </cell>
          <cell r="J2828">
            <v>0</v>
          </cell>
          <cell r="K2828">
            <v>0</v>
          </cell>
          <cell r="L2828">
            <v>0</v>
          </cell>
          <cell r="M2828">
            <v>0</v>
          </cell>
          <cell r="N2828">
            <v>0</v>
          </cell>
          <cell r="O2828">
            <v>7438.3471258196878</v>
          </cell>
          <cell r="P2828">
            <v>20722.65100836389</v>
          </cell>
          <cell r="Q2828">
            <v>32676.009203204747</v>
          </cell>
          <cell r="R2828">
            <v>42909.864617855943</v>
          </cell>
          <cell r="S2828">
            <v>102286.82417152944</v>
          </cell>
          <cell r="T2828">
            <v>1073.4206121379771</v>
          </cell>
          <cell r="U2828">
            <v>1111.1076710241182</v>
          </cell>
          <cell r="V2828">
            <v>1134.6474481141936</v>
          </cell>
          <cell r="W2828">
            <v>1133.7303932460932</v>
          </cell>
          <cell r="X2828">
            <v>1234.2100471572608</v>
          </cell>
          <cell r="Y2828">
            <v>464.28262898725978</v>
          </cell>
          <cell r="Z2828">
            <v>500.69621216901976</v>
          </cell>
          <cell r="AA2828">
            <v>509.19304376890864</v>
          </cell>
          <cell r="AB2828">
            <v>511.39086880199818</v>
          </cell>
          <cell r="AC2828">
            <v>536.58778401031543</v>
          </cell>
          <cell r="AD2828">
            <v>75.712238269268596</v>
          </cell>
          <cell r="AE2828">
            <v>84.210435470513715</v>
          </cell>
          <cell r="AF2828">
            <v>74.872219045351258</v>
          </cell>
          <cell r="AG2828">
            <v>67.184835298583323</v>
          </cell>
          <cell r="AH2828">
            <v>65.888201259794499</v>
          </cell>
        </row>
        <row r="2829">
          <cell r="B2829">
            <v>15473</v>
          </cell>
          <cell r="C2829" t="str">
            <v>NM</v>
          </cell>
          <cell r="D2829" t="str">
            <v>Investor Owned</v>
          </cell>
          <cell r="E2829">
            <v>2.266042715529017E-2</v>
          </cell>
          <cell r="F2829">
            <v>1</v>
          </cell>
          <cell r="G2829">
            <v>7215.5766155602469</v>
          </cell>
          <cell r="H2829">
            <v>7215.5766155602469</v>
          </cell>
          <cell r="I2829">
            <v>11.608880937499999</v>
          </cell>
          <cell r="J2829">
            <v>482852.2</v>
          </cell>
          <cell r="K2829">
            <v>3438381</v>
          </cell>
          <cell r="L2829">
            <v>476522</v>
          </cell>
          <cell r="M2829">
            <v>0.12112373644887157</v>
          </cell>
          <cell r="N2829">
            <v>0.12112373644887157</v>
          </cell>
          <cell r="O2829">
            <v>7438.3471258196878</v>
          </cell>
          <cell r="P2829">
            <v>20722.65100836389</v>
          </cell>
          <cell r="Q2829">
            <v>32676.009203204747</v>
          </cell>
          <cell r="R2829">
            <v>42909.864617855943</v>
          </cell>
          <cell r="S2829">
            <v>102286.82417152944</v>
          </cell>
          <cell r="T2829">
            <v>1073.4206121379771</v>
          </cell>
          <cell r="U2829">
            <v>1111.1076710241182</v>
          </cell>
          <cell r="V2829">
            <v>1134.6474481141936</v>
          </cell>
          <cell r="W2829">
            <v>1133.7303932460932</v>
          </cell>
          <cell r="X2829">
            <v>1234.2100471572608</v>
          </cell>
          <cell r="Y2829">
            <v>464.28262898725978</v>
          </cell>
          <cell r="Z2829">
            <v>500.69621216901976</v>
          </cell>
          <cell r="AA2829">
            <v>509.19304376890864</v>
          </cell>
          <cell r="AB2829">
            <v>511.39086880199818</v>
          </cell>
          <cell r="AC2829">
            <v>536.58778401031543</v>
          </cell>
          <cell r="AD2829">
            <v>75.712238269268596</v>
          </cell>
          <cell r="AE2829">
            <v>84.210435470513715</v>
          </cell>
          <cell r="AF2829">
            <v>74.872219045351258</v>
          </cell>
          <cell r="AG2829">
            <v>67.184835298583323</v>
          </cell>
          <cell r="AH2829">
            <v>65.888201259794499</v>
          </cell>
        </row>
        <row r="2830">
          <cell r="B2830">
            <v>1046</v>
          </cell>
          <cell r="C2830" t="str">
            <v>NM</v>
          </cell>
          <cell r="D2830" t="str">
            <v>Municipal</v>
          </cell>
          <cell r="E2830">
            <v>2.266042715529017E-2</v>
          </cell>
          <cell r="F2830">
            <v>0</v>
          </cell>
          <cell r="G2830">
            <v>0</v>
          </cell>
          <cell r="H2830">
            <v>2150.5697767660067</v>
          </cell>
          <cell r="I2830">
            <v>11.608880937499999</v>
          </cell>
          <cell r="J2830">
            <v>0</v>
          </cell>
          <cell r="K2830">
            <v>0</v>
          </cell>
          <cell r="L2830">
            <v>0</v>
          </cell>
          <cell r="M2830">
            <v>0</v>
          </cell>
          <cell r="N2830">
            <v>2.85360777352111E-2</v>
          </cell>
          <cell r="O2830">
            <v>7438.3471258196878</v>
          </cell>
          <cell r="P2830">
            <v>20722.65100836389</v>
          </cell>
          <cell r="Q2830">
            <v>32676.009203204747</v>
          </cell>
          <cell r="R2830">
            <v>42909.864617855943</v>
          </cell>
          <cell r="S2830">
            <v>102286.82417152944</v>
          </cell>
          <cell r="T2830">
            <v>1073.4206121379771</v>
          </cell>
          <cell r="U2830">
            <v>1111.1076710241182</v>
          </cell>
          <cell r="V2830">
            <v>1134.6474481141936</v>
          </cell>
          <cell r="W2830">
            <v>1133.7303932460932</v>
          </cell>
          <cell r="X2830">
            <v>1234.2100471572608</v>
          </cell>
          <cell r="Y2830">
            <v>464.28262898725978</v>
          </cell>
          <cell r="Z2830">
            <v>500.69621216901976</v>
          </cell>
          <cell r="AA2830">
            <v>509.19304376890864</v>
          </cell>
          <cell r="AB2830">
            <v>511.39086880199818</v>
          </cell>
          <cell r="AC2830">
            <v>536.58778401031543</v>
          </cell>
          <cell r="AD2830">
            <v>75.712238269268596</v>
          </cell>
          <cell r="AE2830">
            <v>84.210435470513715</v>
          </cell>
          <cell r="AF2830">
            <v>74.872219045351258</v>
          </cell>
          <cell r="AG2830">
            <v>67.184835298583323</v>
          </cell>
          <cell r="AH2830">
            <v>65.888201259794499</v>
          </cell>
        </row>
        <row r="2831">
          <cell r="B2831">
            <v>6930</v>
          </cell>
          <cell r="C2831" t="str">
            <v>NM</v>
          </cell>
          <cell r="D2831" t="str">
            <v>Municipal</v>
          </cell>
          <cell r="E2831">
            <v>2.266042715529017E-2</v>
          </cell>
          <cell r="F2831">
            <v>0</v>
          </cell>
          <cell r="G2831">
            <v>0</v>
          </cell>
          <cell r="H2831">
            <v>2150.5697767660067</v>
          </cell>
          <cell r="I2831">
            <v>11.608880937499999</v>
          </cell>
          <cell r="J2831">
            <v>0</v>
          </cell>
          <cell r="K2831">
            <v>0</v>
          </cell>
          <cell r="L2831">
            <v>0</v>
          </cell>
          <cell r="M2831">
            <v>0</v>
          </cell>
          <cell r="N2831">
            <v>2.85360777352111E-2</v>
          </cell>
          <cell r="O2831">
            <v>7438.3471258196878</v>
          </cell>
          <cell r="P2831">
            <v>20722.65100836389</v>
          </cell>
          <cell r="Q2831">
            <v>32676.009203204747</v>
          </cell>
          <cell r="R2831">
            <v>42909.864617855943</v>
          </cell>
          <cell r="S2831">
            <v>102286.82417152944</v>
          </cell>
          <cell r="T2831">
            <v>1073.4206121379771</v>
          </cell>
          <cell r="U2831">
            <v>1111.1076710241182</v>
          </cell>
          <cell r="V2831">
            <v>1134.6474481141936</v>
          </cell>
          <cell r="W2831">
            <v>1133.7303932460932</v>
          </cell>
          <cell r="X2831">
            <v>1234.2100471572608</v>
          </cell>
          <cell r="Y2831">
            <v>464.28262898725978</v>
          </cell>
          <cell r="Z2831">
            <v>500.69621216901976</v>
          </cell>
          <cell r="AA2831">
            <v>509.19304376890864</v>
          </cell>
          <cell r="AB2831">
            <v>511.39086880199818</v>
          </cell>
          <cell r="AC2831">
            <v>536.58778401031543</v>
          </cell>
          <cell r="AD2831">
            <v>75.712238269268596</v>
          </cell>
          <cell r="AE2831">
            <v>84.210435470513715</v>
          </cell>
          <cell r="AF2831">
            <v>74.872219045351258</v>
          </cell>
          <cell r="AG2831">
            <v>67.184835298583323</v>
          </cell>
          <cell r="AH2831">
            <v>65.888201259794499</v>
          </cell>
        </row>
        <row r="2832">
          <cell r="B2832">
            <v>19246</v>
          </cell>
          <cell r="C2832" t="str">
            <v>NM</v>
          </cell>
          <cell r="D2832" t="str">
            <v>Municipal</v>
          </cell>
          <cell r="E2832">
            <v>2.266042715529017E-2</v>
          </cell>
          <cell r="F2832">
            <v>0</v>
          </cell>
          <cell r="G2832">
            <v>0</v>
          </cell>
          <cell r="H2832">
            <v>2150.5697767660067</v>
          </cell>
          <cell r="I2832">
            <v>11.608880937499999</v>
          </cell>
          <cell r="J2832">
            <v>0</v>
          </cell>
          <cell r="K2832">
            <v>0</v>
          </cell>
          <cell r="L2832">
            <v>0</v>
          </cell>
          <cell r="M2832">
            <v>0</v>
          </cell>
          <cell r="N2832">
            <v>2.85360777352111E-2</v>
          </cell>
          <cell r="O2832">
            <v>7438.3471258196878</v>
          </cell>
          <cell r="P2832">
            <v>20722.65100836389</v>
          </cell>
          <cell r="Q2832">
            <v>32676.009203204747</v>
          </cell>
          <cell r="R2832">
            <v>42909.864617855943</v>
          </cell>
          <cell r="S2832">
            <v>102286.82417152944</v>
          </cell>
          <cell r="T2832">
            <v>1073.4206121379771</v>
          </cell>
          <cell r="U2832">
            <v>1111.1076710241182</v>
          </cell>
          <cell r="V2832">
            <v>1134.6474481141936</v>
          </cell>
          <cell r="W2832">
            <v>1133.7303932460932</v>
          </cell>
          <cell r="X2832">
            <v>1234.2100471572608</v>
          </cell>
          <cell r="Y2832">
            <v>464.28262898725978</v>
          </cell>
          <cell r="Z2832">
            <v>500.69621216901976</v>
          </cell>
          <cell r="AA2832">
            <v>509.19304376890864</v>
          </cell>
          <cell r="AB2832">
            <v>511.39086880199818</v>
          </cell>
          <cell r="AC2832">
            <v>536.58778401031543</v>
          </cell>
          <cell r="AD2832">
            <v>75.712238269268596</v>
          </cell>
          <cell r="AE2832">
            <v>84.210435470513715</v>
          </cell>
          <cell r="AF2832">
            <v>74.872219045351258</v>
          </cell>
          <cell r="AG2832">
            <v>67.184835298583323</v>
          </cell>
          <cell r="AH2832">
            <v>65.888201259794499</v>
          </cell>
        </row>
        <row r="2833">
          <cell r="B2833">
            <v>15698</v>
          </cell>
          <cell r="C2833" t="str">
            <v>NM</v>
          </cell>
          <cell r="D2833" t="str">
            <v>Municipal</v>
          </cell>
          <cell r="E2833">
            <v>2.266042715529017E-2</v>
          </cell>
          <cell r="F2833">
            <v>0</v>
          </cell>
          <cell r="G2833">
            <v>0</v>
          </cell>
          <cell r="H2833">
            <v>2150.5697767660067</v>
          </cell>
          <cell r="I2833">
            <v>11.608880937499999</v>
          </cell>
          <cell r="J2833">
            <v>0</v>
          </cell>
          <cell r="K2833">
            <v>0</v>
          </cell>
          <cell r="L2833">
            <v>0</v>
          </cell>
          <cell r="M2833">
            <v>0</v>
          </cell>
          <cell r="N2833">
            <v>2.85360777352111E-2</v>
          </cell>
          <cell r="O2833">
            <v>7438.3471258196878</v>
          </cell>
          <cell r="P2833">
            <v>20722.65100836389</v>
          </cell>
          <cell r="Q2833">
            <v>32676.009203204747</v>
          </cell>
          <cell r="R2833">
            <v>42909.864617855943</v>
          </cell>
          <cell r="S2833">
            <v>102286.82417152944</v>
          </cell>
          <cell r="T2833">
            <v>1073.4206121379771</v>
          </cell>
          <cell r="U2833">
            <v>1111.1076710241182</v>
          </cell>
          <cell r="V2833">
            <v>1134.6474481141936</v>
          </cell>
          <cell r="W2833">
            <v>1133.7303932460932</v>
          </cell>
          <cell r="X2833">
            <v>1234.2100471572608</v>
          </cell>
          <cell r="Y2833">
            <v>464.28262898725978</v>
          </cell>
          <cell r="Z2833">
            <v>500.69621216901976</v>
          </cell>
          <cell r="AA2833">
            <v>509.19304376890864</v>
          </cell>
          <cell r="AB2833">
            <v>511.39086880199818</v>
          </cell>
          <cell r="AC2833">
            <v>536.58778401031543</v>
          </cell>
          <cell r="AD2833">
            <v>75.712238269268596</v>
          </cell>
          <cell r="AE2833">
            <v>84.210435470513715</v>
          </cell>
          <cell r="AF2833">
            <v>74.872219045351258</v>
          </cell>
          <cell r="AG2833">
            <v>67.184835298583323</v>
          </cell>
          <cell r="AH2833">
            <v>65.888201259794499</v>
          </cell>
        </row>
        <row r="2834">
          <cell r="B2834">
            <v>17827</v>
          </cell>
          <cell r="C2834" t="str">
            <v>NM</v>
          </cell>
          <cell r="D2834" t="str">
            <v>Municipal</v>
          </cell>
          <cell r="E2834">
            <v>2.266042715529017E-2</v>
          </cell>
          <cell r="F2834">
            <v>0</v>
          </cell>
          <cell r="G2834">
            <v>0</v>
          </cell>
          <cell r="H2834">
            <v>2150.5697767660067</v>
          </cell>
          <cell r="I2834">
            <v>11.608880937499999</v>
          </cell>
          <cell r="J2834">
            <v>0</v>
          </cell>
          <cell r="K2834">
            <v>0</v>
          </cell>
          <cell r="L2834">
            <v>0</v>
          </cell>
          <cell r="M2834">
            <v>0</v>
          </cell>
          <cell r="N2834">
            <v>2.85360777352111E-2</v>
          </cell>
          <cell r="O2834">
            <v>7438.3471258196878</v>
          </cell>
          <cell r="P2834">
            <v>20722.65100836389</v>
          </cell>
          <cell r="Q2834">
            <v>32676.009203204747</v>
          </cell>
          <cell r="R2834">
            <v>42909.864617855943</v>
          </cell>
          <cell r="S2834">
            <v>102286.82417152944</v>
          </cell>
          <cell r="T2834">
            <v>1073.4206121379771</v>
          </cell>
          <cell r="U2834">
            <v>1111.1076710241182</v>
          </cell>
          <cell r="V2834">
            <v>1134.6474481141936</v>
          </cell>
          <cell r="W2834">
            <v>1133.7303932460932</v>
          </cell>
          <cell r="X2834">
            <v>1234.2100471572608</v>
          </cell>
          <cell r="Y2834">
            <v>464.28262898725978</v>
          </cell>
          <cell r="Z2834">
            <v>500.69621216901976</v>
          </cell>
          <cell r="AA2834">
            <v>509.19304376890864</v>
          </cell>
          <cell r="AB2834">
            <v>511.39086880199818</v>
          </cell>
          <cell r="AC2834">
            <v>536.58778401031543</v>
          </cell>
          <cell r="AD2834">
            <v>75.712238269268596</v>
          </cell>
          <cell r="AE2834">
            <v>84.210435470513715</v>
          </cell>
          <cell r="AF2834">
            <v>74.872219045351258</v>
          </cell>
          <cell r="AG2834">
            <v>67.184835298583323</v>
          </cell>
          <cell r="AH2834">
            <v>65.888201259794499</v>
          </cell>
        </row>
        <row r="2835">
          <cell r="B2835">
            <v>13314</v>
          </cell>
          <cell r="C2835" t="str">
            <v>NM</v>
          </cell>
          <cell r="D2835" t="str">
            <v>State</v>
          </cell>
          <cell r="E2835">
            <v>2.266042715529017E-2</v>
          </cell>
          <cell r="F2835">
            <v>1</v>
          </cell>
          <cell r="G2835">
            <v>6288.9998121460967</v>
          </cell>
          <cell r="H2835">
            <v>6288.9998121460967</v>
          </cell>
          <cell r="I2835">
            <v>11.608880937499999</v>
          </cell>
          <cell r="J2835">
            <v>31722</v>
          </cell>
          <cell r="K2835">
            <v>234347</v>
          </cell>
          <cell r="L2835">
            <v>37263</v>
          </cell>
          <cell r="M2835">
            <v>0.11321254052968995</v>
          </cell>
          <cell r="N2835">
            <v>0.11321254052968995</v>
          </cell>
          <cell r="O2835">
            <v>7438.3471258196878</v>
          </cell>
          <cell r="P2835">
            <v>20722.65100836389</v>
          </cell>
          <cell r="Q2835">
            <v>32676.009203204747</v>
          </cell>
          <cell r="R2835">
            <v>42909.864617855943</v>
          </cell>
          <cell r="S2835">
            <v>102286.82417152944</v>
          </cell>
          <cell r="T2835">
            <v>1073.4206121379771</v>
          </cell>
          <cell r="U2835">
            <v>1111.1076710241182</v>
          </cell>
          <cell r="V2835">
            <v>1134.6474481141936</v>
          </cell>
          <cell r="W2835">
            <v>1133.7303932460932</v>
          </cell>
          <cell r="X2835">
            <v>1234.2100471572608</v>
          </cell>
          <cell r="Y2835">
            <v>464.28262898725978</v>
          </cell>
          <cell r="Z2835">
            <v>500.69621216901976</v>
          </cell>
          <cell r="AA2835">
            <v>509.19304376890864</v>
          </cell>
          <cell r="AB2835">
            <v>511.39086880199818</v>
          </cell>
          <cell r="AC2835">
            <v>536.58778401031543</v>
          </cell>
          <cell r="AD2835">
            <v>75.712238269268596</v>
          </cell>
          <cell r="AE2835">
            <v>84.210435470513715</v>
          </cell>
          <cell r="AF2835">
            <v>74.872219045351258</v>
          </cell>
          <cell r="AG2835">
            <v>67.184835298583323</v>
          </cell>
          <cell r="AH2835">
            <v>65.888201259794499</v>
          </cell>
        </row>
        <row r="2836">
          <cell r="B2836">
            <v>191</v>
          </cell>
          <cell r="C2836" t="str">
            <v>NV</v>
          </cell>
          <cell r="D2836" t="str">
            <v>Political Subdivision</v>
          </cell>
          <cell r="E2836">
            <v>1.6822669696171411E-2</v>
          </cell>
          <cell r="F2836">
            <v>0</v>
          </cell>
          <cell r="G2836">
            <v>0</v>
          </cell>
          <cell r="H2836">
            <v>3674.094607243142</v>
          </cell>
          <cell r="I2836">
            <v>11.608880937499999</v>
          </cell>
          <cell r="J2836">
            <v>0</v>
          </cell>
          <cell r="K2836">
            <v>0</v>
          </cell>
          <cell r="L2836">
            <v>0</v>
          </cell>
          <cell r="M2836">
            <v>0</v>
          </cell>
          <cell r="N2836">
            <v>2.3615226280764987E-2</v>
          </cell>
          <cell r="O2836">
            <v>7838.4704455877145</v>
          </cell>
          <cell r="P2836">
            <v>24723.048700064624</v>
          </cell>
          <cell r="Q2836">
            <v>38792.713709037671</v>
          </cell>
          <cell r="R2836">
            <v>47776.95867849463</v>
          </cell>
          <cell r="S2836">
            <v>114435.60109013499</v>
          </cell>
          <cell r="T2836">
            <v>1373.2641222958978</v>
          </cell>
          <cell r="U2836">
            <v>1371.2470293539961</v>
          </cell>
          <cell r="V2836">
            <v>1427.3002336599136</v>
          </cell>
          <cell r="W2836">
            <v>1419.3901544780138</v>
          </cell>
          <cell r="X2836">
            <v>1551.6222392207883</v>
          </cell>
          <cell r="Y2836">
            <v>303.39642891420988</v>
          </cell>
          <cell r="Z2836">
            <v>337.39563752891087</v>
          </cell>
          <cell r="AA2836">
            <v>366.10395262224762</v>
          </cell>
          <cell r="AB2836">
            <v>376.13425060994666</v>
          </cell>
          <cell r="AC2836">
            <v>464.13803277461744</v>
          </cell>
          <cell r="AD2836">
            <v>8.9990948233975026</v>
          </cell>
          <cell r="AE2836">
            <v>12.704029316946979</v>
          </cell>
          <cell r="AF2836">
            <v>15.395888830232938</v>
          </cell>
          <cell r="AG2836">
            <v>16.040600129962833</v>
          </cell>
          <cell r="AH2836">
            <v>20.750886650431489</v>
          </cell>
        </row>
        <row r="2837">
          <cell r="B2837">
            <v>14245</v>
          </cell>
          <cell r="C2837" t="str">
            <v>NV</v>
          </cell>
          <cell r="D2837" t="str">
            <v>Political Subdivision</v>
          </cell>
          <cell r="E2837">
            <v>1.6822669696171411E-2</v>
          </cell>
          <cell r="F2837">
            <v>1</v>
          </cell>
          <cell r="G2837">
            <v>14696.378428972568</v>
          </cell>
          <cell r="H2837">
            <v>14696.378428972568</v>
          </cell>
          <cell r="I2837">
            <v>11.608880937499999</v>
          </cell>
          <cell r="J2837">
            <v>21216</v>
          </cell>
          <cell r="K2837">
            <v>204118</v>
          </cell>
          <cell r="L2837">
            <v>13889</v>
          </cell>
          <cell r="M2837">
            <v>9.4460905123059949E-2</v>
          </cell>
          <cell r="N2837">
            <v>9.4460905123059949E-2</v>
          </cell>
          <cell r="O2837">
            <v>7838.4704455877145</v>
          </cell>
          <cell r="P2837">
            <v>24723.048700064624</v>
          </cell>
          <cell r="Q2837">
            <v>38792.713709037671</v>
          </cell>
          <cell r="R2837">
            <v>47776.95867849463</v>
          </cell>
          <cell r="S2837">
            <v>114435.60109013499</v>
          </cell>
          <cell r="T2837">
            <v>1373.2641222958978</v>
          </cell>
          <cell r="U2837">
            <v>1371.2470293539961</v>
          </cell>
          <cell r="V2837">
            <v>1427.3002336599136</v>
          </cell>
          <cell r="W2837">
            <v>1419.3901544780138</v>
          </cell>
          <cell r="X2837">
            <v>1551.6222392207883</v>
          </cell>
          <cell r="Y2837">
            <v>303.39642891420988</v>
          </cell>
          <cell r="Z2837">
            <v>337.39563752891087</v>
          </cell>
          <cell r="AA2837">
            <v>366.10395262224762</v>
          </cell>
          <cell r="AB2837">
            <v>376.13425060994666</v>
          </cell>
          <cell r="AC2837">
            <v>464.13803277461744</v>
          </cell>
          <cell r="AD2837">
            <v>8.9990948233975026</v>
          </cell>
          <cell r="AE2837">
            <v>12.704029316946979</v>
          </cell>
          <cell r="AF2837">
            <v>15.395888830232938</v>
          </cell>
          <cell r="AG2837">
            <v>16.040600129962833</v>
          </cell>
          <cell r="AH2837">
            <v>20.750886650431489</v>
          </cell>
        </row>
        <row r="2838">
          <cell r="B2838">
            <v>11021</v>
          </cell>
          <cell r="C2838" t="str">
            <v>NV</v>
          </cell>
          <cell r="D2838" t="str">
            <v>Political Subdivision</v>
          </cell>
          <cell r="E2838">
            <v>0.27577420676735748</v>
          </cell>
          <cell r="F2838">
            <v>0</v>
          </cell>
          <cell r="G2838">
            <v>0</v>
          </cell>
          <cell r="H2838">
            <v>3674.094607243142</v>
          </cell>
          <cell r="I2838">
            <v>11.608880937499999</v>
          </cell>
          <cell r="J2838">
            <v>0</v>
          </cell>
          <cell r="K2838">
            <v>0</v>
          </cell>
          <cell r="L2838">
            <v>0</v>
          </cell>
          <cell r="M2838">
            <v>0</v>
          </cell>
          <cell r="N2838">
            <v>2.3615226280764987E-2</v>
          </cell>
          <cell r="O2838">
            <v>7838.4704455877145</v>
          </cell>
          <cell r="P2838">
            <v>24723.048700064624</v>
          </cell>
          <cell r="Q2838">
            <v>38792.713709037671</v>
          </cell>
          <cell r="R2838">
            <v>47776.95867849463</v>
          </cell>
          <cell r="S2838">
            <v>114435.60109013499</v>
          </cell>
          <cell r="T2838">
            <v>1373.2641222958978</v>
          </cell>
          <cell r="U2838">
            <v>1371.2470293539961</v>
          </cell>
          <cell r="V2838">
            <v>1427.3002336599136</v>
          </cell>
          <cell r="W2838">
            <v>1419.3901544780138</v>
          </cell>
          <cell r="X2838">
            <v>1551.6222392207883</v>
          </cell>
          <cell r="Y2838">
            <v>303.39642891420988</v>
          </cell>
          <cell r="Z2838">
            <v>337.39563752891087</v>
          </cell>
          <cell r="AA2838">
            <v>366.10395262224762</v>
          </cell>
          <cell r="AB2838">
            <v>376.13425060994666</v>
          </cell>
          <cell r="AC2838">
            <v>464.13803277461744</v>
          </cell>
          <cell r="AD2838">
            <v>8.9990948233975026</v>
          </cell>
          <cell r="AE2838">
            <v>12.704029316946979</v>
          </cell>
          <cell r="AF2838">
            <v>15.395888830232938</v>
          </cell>
          <cell r="AG2838">
            <v>16.040600129962833</v>
          </cell>
          <cell r="AH2838">
            <v>20.750886650431489</v>
          </cell>
        </row>
        <row r="2839">
          <cell r="B2839">
            <v>57313</v>
          </cell>
          <cell r="C2839" t="str">
            <v>NV</v>
          </cell>
          <cell r="D2839" t="str">
            <v>Behind the Meter</v>
          </cell>
          <cell r="E2839">
            <v>1.6822669696171411E-2</v>
          </cell>
          <cell r="F2839">
            <v>1</v>
          </cell>
          <cell r="G2839">
            <v>7721.5259362642473</v>
          </cell>
          <cell r="H2839">
            <v>7721.5259362642473</v>
          </cell>
          <cell r="I2839">
            <v>11.608880937499999</v>
          </cell>
          <cell r="J2839">
            <v>380666.2</v>
          </cell>
          <cell r="K2839">
            <v>2489613</v>
          </cell>
          <cell r="L2839">
            <v>322425</v>
          </cell>
          <cell r="M2839">
            <v>0.13486042961886799</v>
          </cell>
          <cell r="N2839">
            <v>0.13486042961886799</v>
          </cell>
          <cell r="O2839">
            <v>7838.4704455877145</v>
          </cell>
          <cell r="P2839">
            <v>24723.048700064624</v>
          </cell>
          <cell r="Q2839">
            <v>38792.713709037671</v>
          </cell>
          <cell r="R2839">
            <v>47776.95867849463</v>
          </cell>
          <cell r="S2839">
            <v>114435.60109013499</v>
          </cell>
          <cell r="T2839">
            <v>1373.2641222958978</v>
          </cell>
          <cell r="U2839">
            <v>1371.2470293539961</v>
          </cell>
          <cell r="V2839">
            <v>1427.3002336599136</v>
          </cell>
          <cell r="W2839">
            <v>1419.3901544780138</v>
          </cell>
          <cell r="X2839">
            <v>1551.6222392207883</v>
          </cell>
          <cell r="Y2839">
            <v>303.39642891420988</v>
          </cell>
          <cell r="Z2839">
            <v>337.39563752891087</v>
          </cell>
          <cell r="AA2839">
            <v>366.10395262224762</v>
          </cell>
          <cell r="AB2839">
            <v>376.13425060994666</v>
          </cell>
          <cell r="AC2839">
            <v>464.13803277461744</v>
          </cell>
          <cell r="AD2839">
            <v>8.9990948233975026</v>
          </cell>
          <cell r="AE2839">
            <v>12.704029316946979</v>
          </cell>
          <cell r="AF2839">
            <v>15.395888830232938</v>
          </cell>
          <cell r="AG2839">
            <v>16.040600129962833</v>
          </cell>
          <cell r="AH2839">
            <v>20.750886650431489</v>
          </cell>
        </row>
        <row r="2840">
          <cell r="B2840">
            <v>59139</v>
          </cell>
          <cell r="C2840" t="str">
            <v>NV</v>
          </cell>
          <cell r="D2840" t="str">
            <v>Behind the Meter</v>
          </cell>
          <cell r="E2840">
            <v>1.6822669696171411E-2</v>
          </cell>
          <cell r="F2840">
            <v>0</v>
          </cell>
          <cell r="G2840">
            <v>0</v>
          </cell>
          <cell r="H2840">
            <v>6817.3841375883949</v>
          </cell>
          <cell r="I2840">
            <v>11.608880937499999</v>
          </cell>
          <cell r="J2840">
            <v>0</v>
          </cell>
          <cell r="K2840">
            <v>0</v>
          </cell>
          <cell r="L2840">
            <v>0</v>
          </cell>
          <cell r="M2840">
            <v>0</v>
          </cell>
          <cell r="N2840">
            <v>0.13415629338171833</v>
          </cell>
          <cell r="O2840">
            <v>7838.4704455877145</v>
          </cell>
          <cell r="P2840">
            <v>24723.048700064624</v>
          </cell>
          <cell r="Q2840">
            <v>38792.713709037671</v>
          </cell>
          <cell r="R2840">
            <v>47776.95867849463</v>
          </cell>
          <cell r="S2840">
            <v>114435.60109013499</v>
          </cell>
          <cell r="T2840">
            <v>1373.2641222958978</v>
          </cell>
          <cell r="U2840">
            <v>1371.2470293539961</v>
          </cell>
          <cell r="V2840">
            <v>1427.3002336599136</v>
          </cell>
          <cell r="W2840">
            <v>1419.3901544780138</v>
          </cell>
          <cell r="X2840">
            <v>1551.6222392207883</v>
          </cell>
          <cell r="Y2840">
            <v>303.39642891420988</v>
          </cell>
          <cell r="Z2840">
            <v>337.39563752891087</v>
          </cell>
          <cell r="AA2840">
            <v>366.10395262224762</v>
          </cell>
          <cell r="AB2840">
            <v>376.13425060994666</v>
          </cell>
          <cell r="AC2840">
            <v>464.13803277461744</v>
          </cell>
          <cell r="AD2840">
            <v>8.9990948233975026</v>
          </cell>
          <cell r="AE2840">
            <v>12.704029316946979</v>
          </cell>
          <cell r="AF2840">
            <v>15.395888830232938</v>
          </cell>
          <cell r="AG2840">
            <v>16.040600129962833</v>
          </cell>
          <cell r="AH2840">
            <v>20.750886650431489</v>
          </cell>
        </row>
        <row r="2841">
          <cell r="B2841">
            <v>59579</v>
          </cell>
          <cell r="C2841" t="str">
            <v>NV</v>
          </cell>
          <cell r="D2841" t="str">
            <v>Behind the Meter</v>
          </cell>
          <cell r="E2841">
            <v>1.6822669696171411E-2</v>
          </cell>
          <cell r="F2841">
            <v>1</v>
          </cell>
          <cell r="G2841">
            <v>8836.6321169955991</v>
          </cell>
          <cell r="H2841">
            <v>8836.6321169955991</v>
          </cell>
          <cell r="I2841">
            <v>11.608880937499999</v>
          </cell>
          <cell r="J2841">
            <v>117174.7</v>
          </cell>
          <cell r="K2841">
            <v>622364</v>
          </cell>
          <cell r="L2841">
            <v>70430</v>
          </cell>
          <cell r="M2841">
            <v>0.17250891469760862</v>
          </cell>
          <cell r="N2841">
            <v>0.17250891469760862</v>
          </cell>
          <cell r="O2841">
            <v>7838.4704455877145</v>
          </cell>
          <cell r="P2841">
            <v>24723.048700064624</v>
          </cell>
          <cell r="Q2841">
            <v>38792.713709037671</v>
          </cell>
          <cell r="R2841">
            <v>47776.95867849463</v>
          </cell>
          <cell r="S2841">
            <v>114435.60109013499</v>
          </cell>
          <cell r="T2841">
            <v>1373.2641222958978</v>
          </cell>
          <cell r="U2841">
            <v>1371.2470293539961</v>
          </cell>
          <cell r="V2841">
            <v>1427.3002336599136</v>
          </cell>
          <cell r="W2841">
            <v>1419.3901544780138</v>
          </cell>
          <cell r="X2841">
            <v>1551.6222392207883</v>
          </cell>
          <cell r="Y2841">
            <v>303.39642891420988</v>
          </cell>
          <cell r="Z2841">
            <v>337.39563752891087</v>
          </cell>
          <cell r="AA2841">
            <v>366.10395262224762</v>
          </cell>
          <cell r="AB2841">
            <v>376.13425060994666</v>
          </cell>
          <cell r="AC2841">
            <v>464.13803277461744</v>
          </cell>
          <cell r="AD2841">
            <v>8.9990948233975026</v>
          </cell>
          <cell r="AE2841">
            <v>12.704029316946979</v>
          </cell>
          <cell r="AF2841">
            <v>15.395888830232938</v>
          </cell>
          <cell r="AG2841">
            <v>16.040600129962833</v>
          </cell>
          <cell r="AH2841">
            <v>20.750886650431489</v>
          </cell>
        </row>
        <row r="2842">
          <cell r="B2842">
            <v>59580</v>
          </cell>
          <cell r="C2842" t="str">
            <v>NV</v>
          </cell>
          <cell r="D2842" t="str">
            <v>Behind the Meter</v>
          </cell>
          <cell r="E2842">
            <v>1.6822669696171411E-2</v>
          </cell>
          <cell r="F2842">
            <v>1</v>
          </cell>
          <cell r="G2842">
            <v>9861.0838183054948</v>
          </cell>
          <cell r="H2842">
            <v>9861.0838183054948</v>
          </cell>
          <cell r="I2842">
            <v>11.608880937499999</v>
          </cell>
          <cell r="J2842">
            <v>124190.7</v>
          </cell>
          <cell r="K2842">
            <v>782832</v>
          </cell>
          <cell r="L2842">
            <v>79386</v>
          </cell>
          <cell r="M2842">
            <v>0.14451594791059574</v>
          </cell>
          <cell r="N2842">
            <v>0.14451594791059574</v>
          </cell>
          <cell r="O2842">
            <v>7838.4704455877145</v>
          </cell>
          <cell r="P2842">
            <v>24723.048700064624</v>
          </cell>
          <cell r="Q2842">
            <v>38792.713709037671</v>
          </cell>
          <cell r="R2842">
            <v>47776.95867849463</v>
          </cell>
          <cell r="S2842">
            <v>114435.60109013499</v>
          </cell>
          <cell r="T2842">
            <v>1373.2641222958978</v>
          </cell>
          <cell r="U2842">
            <v>1371.2470293539961</v>
          </cell>
          <cell r="V2842">
            <v>1427.3002336599136</v>
          </cell>
          <cell r="W2842">
            <v>1419.3901544780138</v>
          </cell>
          <cell r="X2842">
            <v>1551.6222392207883</v>
          </cell>
          <cell r="Y2842">
            <v>303.39642891420988</v>
          </cell>
          <cell r="Z2842">
            <v>337.39563752891087</v>
          </cell>
          <cell r="AA2842">
            <v>366.10395262224762</v>
          </cell>
          <cell r="AB2842">
            <v>376.13425060994666</v>
          </cell>
          <cell r="AC2842">
            <v>464.13803277461744</v>
          </cell>
          <cell r="AD2842">
            <v>8.9990948233975026</v>
          </cell>
          <cell r="AE2842">
            <v>12.704029316946979</v>
          </cell>
          <cell r="AF2842">
            <v>15.395888830232938</v>
          </cell>
          <cell r="AG2842">
            <v>16.040600129962833</v>
          </cell>
          <cell r="AH2842">
            <v>20.750886650431489</v>
          </cell>
        </row>
        <row r="2843">
          <cell r="B2843">
            <v>59647</v>
          </cell>
          <cell r="C2843" t="str">
            <v>NV</v>
          </cell>
          <cell r="D2843" t="str">
            <v>Behind the Meter</v>
          </cell>
          <cell r="E2843">
            <v>1.6822669696171411E-2</v>
          </cell>
          <cell r="F2843">
            <v>1</v>
          </cell>
          <cell r="G2843">
            <v>8173.9830597910423</v>
          </cell>
          <cell r="H2843">
            <v>8173.9830597910423</v>
          </cell>
          <cell r="I2843">
            <v>11.608880937499999</v>
          </cell>
          <cell r="J2843">
            <v>392960.29999999981</v>
          </cell>
          <cell r="K2843">
            <v>2091240</v>
          </cell>
          <cell r="L2843">
            <v>255841</v>
          </cell>
          <cell r="M2843">
            <v>0.17086511710986235</v>
          </cell>
          <cell r="N2843">
            <v>0.17086511710986235</v>
          </cell>
          <cell r="O2843">
            <v>7838.4704455877145</v>
          </cell>
          <cell r="P2843">
            <v>24723.048700064624</v>
          </cell>
          <cell r="Q2843">
            <v>38792.713709037671</v>
          </cell>
          <cell r="R2843">
            <v>47776.95867849463</v>
          </cell>
          <cell r="S2843">
            <v>114435.60109013499</v>
          </cell>
          <cell r="T2843">
            <v>1373.2641222958978</v>
          </cell>
          <cell r="U2843">
            <v>1371.2470293539961</v>
          </cell>
          <cell r="V2843">
            <v>1427.3002336599136</v>
          </cell>
          <cell r="W2843">
            <v>1419.3901544780138</v>
          </cell>
          <cell r="X2843">
            <v>1551.6222392207883</v>
          </cell>
          <cell r="Y2843">
            <v>303.39642891420988</v>
          </cell>
          <cell r="Z2843">
            <v>337.39563752891087</v>
          </cell>
          <cell r="AA2843">
            <v>366.10395262224762</v>
          </cell>
          <cell r="AB2843">
            <v>376.13425060994666</v>
          </cell>
          <cell r="AC2843">
            <v>464.13803277461744</v>
          </cell>
          <cell r="AD2843">
            <v>8.9990948233975026</v>
          </cell>
          <cell r="AE2843">
            <v>12.704029316946979</v>
          </cell>
          <cell r="AF2843">
            <v>15.395888830232938</v>
          </cell>
          <cell r="AG2843">
            <v>16.040600129962833</v>
          </cell>
          <cell r="AH2843">
            <v>20.750886650431489</v>
          </cell>
        </row>
        <row r="2844">
          <cell r="B2844">
            <v>59943</v>
          </cell>
          <cell r="C2844" t="str">
            <v>NV</v>
          </cell>
          <cell r="D2844" t="str">
            <v>Behind the Meter</v>
          </cell>
          <cell r="E2844">
            <v>1.6822669696171411E-2</v>
          </cell>
          <cell r="F2844">
            <v>1</v>
          </cell>
          <cell r="G2844">
            <v>8179.9661776851381</v>
          </cell>
          <cell r="H2844">
            <v>8179.9661776851381</v>
          </cell>
          <cell r="I2844">
            <v>11.608880937499999</v>
          </cell>
          <cell r="J2844">
            <v>37306</v>
          </cell>
          <cell r="K2844">
            <v>207992</v>
          </cell>
          <cell r="L2844">
            <v>25427</v>
          </cell>
          <cell r="M2844">
            <v>0.16233245419451831</v>
          </cell>
          <cell r="N2844">
            <v>0.16233245419451831</v>
          </cell>
          <cell r="O2844">
            <v>7838.4704455877145</v>
          </cell>
          <cell r="P2844">
            <v>24723.048700064624</v>
          </cell>
          <cell r="Q2844">
            <v>38792.713709037671</v>
          </cell>
          <cell r="R2844">
            <v>47776.95867849463</v>
          </cell>
          <cell r="S2844">
            <v>114435.60109013499</v>
          </cell>
          <cell r="T2844">
            <v>1373.2641222958978</v>
          </cell>
          <cell r="U2844">
            <v>1371.2470293539961</v>
          </cell>
          <cell r="V2844">
            <v>1427.3002336599136</v>
          </cell>
          <cell r="W2844">
            <v>1419.3901544780138</v>
          </cell>
          <cell r="X2844">
            <v>1551.6222392207883</v>
          </cell>
          <cell r="Y2844">
            <v>303.39642891420988</v>
          </cell>
          <cell r="Z2844">
            <v>337.39563752891087</v>
          </cell>
          <cell r="AA2844">
            <v>366.10395262224762</v>
          </cell>
          <cell r="AB2844">
            <v>376.13425060994666</v>
          </cell>
          <cell r="AC2844">
            <v>464.13803277461744</v>
          </cell>
          <cell r="AD2844">
            <v>8.9990948233975026</v>
          </cell>
          <cell r="AE2844">
            <v>12.704029316946979</v>
          </cell>
          <cell r="AF2844">
            <v>15.395888830232938</v>
          </cell>
          <cell r="AG2844">
            <v>16.040600129962833</v>
          </cell>
          <cell r="AH2844">
            <v>20.750886650431489</v>
          </cell>
        </row>
        <row r="2845">
          <cell r="B2845">
            <v>60025</v>
          </cell>
          <cell r="C2845" t="str">
            <v>NV</v>
          </cell>
          <cell r="D2845" t="str">
            <v>Behind the Meter</v>
          </cell>
          <cell r="E2845">
            <v>1.6822669696171411E-2</v>
          </cell>
          <cell r="F2845">
            <v>1</v>
          </cell>
          <cell r="G2845">
            <v>4948.4978540772536</v>
          </cell>
          <cell r="H2845">
            <v>4948.4978540772536</v>
          </cell>
          <cell r="I2845">
            <v>11.608880937499999</v>
          </cell>
          <cell r="J2845">
            <v>630.1</v>
          </cell>
          <cell r="K2845">
            <v>3459</v>
          </cell>
          <cell r="L2845">
            <v>699</v>
          </cell>
          <cell r="M2845">
            <v>0.15401119014057532</v>
          </cell>
          <cell r="N2845">
            <v>0.15401119014057532</v>
          </cell>
          <cell r="O2845">
            <v>7838.4704455877145</v>
          </cell>
          <cell r="P2845">
            <v>24723.048700064624</v>
          </cell>
          <cell r="Q2845">
            <v>38792.713709037671</v>
          </cell>
          <cell r="R2845">
            <v>47776.95867849463</v>
          </cell>
          <cell r="S2845">
            <v>114435.60109013499</v>
          </cell>
          <cell r="T2845">
            <v>1373.2641222958978</v>
          </cell>
          <cell r="U2845">
            <v>1371.2470293539961</v>
          </cell>
          <cell r="V2845">
            <v>1427.3002336599136</v>
          </cell>
          <cell r="W2845">
            <v>1419.3901544780138</v>
          </cell>
          <cell r="X2845">
            <v>1551.6222392207883</v>
          </cell>
          <cell r="Y2845">
            <v>303.39642891420988</v>
          </cell>
          <cell r="Z2845">
            <v>337.39563752891087</v>
          </cell>
          <cell r="AA2845">
            <v>366.10395262224762</v>
          </cell>
          <cell r="AB2845">
            <v>376.13425060994666</v>
          </cell>
          <cell r="AC2845">
            <v>464.13803277461744</v>
          </cell>
          <cell r="AD2845">
            <v>8.9990948233975026</v>
          </cell>
          <cell r="AE2845">
            <v>12.704029316946979</v>
          </cell>
          <cell r="AF2845">
            <v>15.395888830232938</v>
          </cell>
          <cell r="AG2845">
            <v>16.040600129962833</v>
          </cell>
          <cell r="AH2845">
            <v>20.750886650431489</v>
          </cell>
        </row>
        <row r="2846">
          <cell r="B2846">
            <v>13073</v>
          </cell>
          <cell r="C2846" t="str">
            <v>NV</v>
          </cell>
          <cell r="D2846" t="str">
            <v>Cooperative</v>
          </cell>
          <cell r="E2846">
            <v>1.6822669696171411E-2</v>
          </cell>
          <cell r="F2846">
            <v>1</v>
          </cell>
          <cell r="G2846">
            <v>14923.13154624534</v>
          </cell>
          <cell r="H2846">
            <v>14923.13154624534</v>
          </cell>
          <cell r="I2846">
            <v>11.608880937499999</v>
          </cell>
          <cell r="J2846">
            <v>6361</v>
          </cell>
          <cell r="K2846">
            <v>84062</v>
          </cell>
          <cell r="L2846">
            <v>5633</v>
          </cell>
          <cell r="M2846">
            <v>6.6335396304498459E-2</v>
          </cell>
          <cell r="N2846">
            <v>6.6335396304498459E-2</v>
          </cell>
          <cell r="O2846">
            <v>7838.4704455877145</v>
          </cell>
          <cell r="P2846">
            <v>24723.048700064624</v>
          </cell>
          <cell r="Q2846">
            <v>38792.713709037671</v>
          </cell>
          <cell r="R2846">
            <v>47776.95867849463</v>
          </cell>
          <cell r="S2846">
            <v>114435.60109013499</v>
          </cell>
          <cell r="T2846">
            <v>1373.2641222958978</v>
          </cell>
          <cell r="U2846">
            <v>1371.2470293539961</v>
          </cell>
          <cell r="V2846">
            <v>1427.3002336599136</v>
          </cell>
          <cell r="W2846">
            <v>1419.3901544780138</v>
          </cell>
          <cell r="X2846">
            <v>1551.6222392207883</v>
          </cell>
          <cell r="Y2846">
            <v>303.39642891420988</v>
          </cell>
          <cell r="Z2846">
            <v>337.39563752891087</v>
          </cell>
          <cell r="AA2846">
            <v>366.10395262224762</v>
          </cell>
          <cell r="AB2846">
            <v>376.13425060994666</v>
          </cell>
          <cell r="AC2846">
            <v>464.13803277461744</v>
          </cell>
          <cell r="AD2846">
            <v>8.9990948233975026</v>
          </cell>
          <cell r="AE2846">
            <v>12.704029316946979</v>
          </cell>
          <cell r="AF2846">
            <v>15.395888830232938</v>
          </cell>
          <cell r="AG2846">
            <v>16.040600129962833</v>
          </cell>
          <cell r="AH2846">
            <v>20.750886650431489</v>
          </cell>
        </row>
        <row r="2847">
          <cell r="B2847">
            <v>20332</v>
          </cell>
          <cell r="C2847" t="str">
            <v>NV</v>
          </cell>
          <cell r="D2847" t="str">
            <v>Cooperative</v>
          </cell>
          <cell r="E2847">
            <v>1.6822669696171411E-2</v>
          </cell>
          <cell r="F2847">
            <v>1</v>
          </cell>
          <cell r="G2847">
            <v>12367.420452271363</v>
          </cell>
          <cell r="H2847">
            <v>12367.420452271363</v>
          </cell>
          <cell r="I2847">
            <v>11.608880937499999</v>
          </cell>
          <cell r="J2847">
            <v>6285.9</v>
          </cell>
          <cell r="K2847">
            <v>61800</v>
          </cell>
          <cell r="L2847">
            <v>4997</v>
          </cell>
          <cell r="M2847">
            <v>9.044959649617719E-2</v>
          </cell>
          <cell r="N2847">
            <v>9.044959649617719E-2</v>
          </cell>
          <cell r="O2847">
            <v>7838.4704455877145</v>
          </cell>
          <cell r="P2847">
            <v>24723.048700064624</v>
          </cell>
          <cell r="Q2847">
            <v>38792.713709037671</v>
          </cell>
          <cell r="R2847">
            <v>47776.95867849463</v>
          </cell>
          <cell r="S2847">
            <v>114435.60109013499</v>
          </cell>
          <cell r="T2847">
            <v>1373.2641222958978</v>
          </cell>
          <cell r="U2847">
            <v>1371.2470293539961</v>
          </cell>
          <cell r="V2847">
            <v>1427.3002336599136</v>
          </cell>
          <cell r="W2847">
            <v>1419.3901544780138</v>
          </cell>
          <cell r="X2847">
            <v>1551.6222392207883</v>
          </cell>
          <cell r="Y2847">
            <v>303.39642891420988</v>
          </cell>
          <cell r="Z2847">
            <v>337.39563752891087</v>
          </cell>
          <cell r="AA2847">
            <v>366.10395262224762</v>
          </cell>
          <cell r="AB2847">
            <v>376.13425060994666</v>
          </cell>
          <cell r="AC2847">
            <v>464.13803277461744</v>
          </cell>
          <cell r="AD2847">
            <v>8.9990948233975026</v>
          </cell>
          <cell r="AE2847">
            <v>12.704029316946979</v>
          </cell>
          <cell r="AF2847">
            <v>15.395888830232938</v>
          </cell>
          <cell r="AG2847">
            <v>16.040600129962833</v>
          </cell>
          <cell r="AH2847">
            <v>20.750886650431489</v>
          </cell>
        </row>
        <row r="2848">
          <cell r="B2848">
            <v>11589</v>
          </cell>
          <cell r="C2848" t="str">
            <v>NV</v>
          </cell>
          <cell r="D2848" t="str">
            <v>Cooperative</v>
          </cell>
          <cell r="E2848">
            <v>1.6822669696171411E-2</v>
          </cell>
          <cell r="F2848">
            <v>0</v>
          </cell>
          <cell r="G2848">
            <v>0</v>
          </cell>
          <cell r="H2848">
            <v>9019.3899626482016</v>
          </cell>
          <cell r="I2848">
            <v>11.608880937499999</v>
          </cell>
          <cell r="J2848">
            <v>0</v>
          </cell>
          <cell r="K2848">
            <v>0</v>
          </cell>
          <cell r="L2848">
            <v>0</v>
          </cell>
          <cell r="M2848">
            <v>0</v>
          </cell>
          <cell r="N2848">
            <v>5.4895502990560376E-2</v>
          </cell>
          <cell r="O2848">
            <v>7838.4704455877145</v>
          </cell>
          <cell r="P2848">
            <v>24723.048700064624</v>
          </cell>
          <cell r="Q2848">
            <v>38792.713709037671</v>
          </cell>
          <cell r="R2848">
            <v>47776.95867849463</v>
          </cell>
          <cell r="S2848">
            <v>114435.60109013499</v>
          </cell>
          <cell r="T2848">
            <v>1373.2641222958978</v>
          </cell>
          <cell r="U2848">
            <v>1371.2470293539961</v>
          </cell>
          <cell r="V2848">
            <v>1427.3002336599136</v>
          </cell>
          <cell r="W2848">
            <v>1419.3901544780138</v>
          </cell>
          <cell r="X2848">
            <v>1551.6222392207883</v>
          </cell>
          <cell r="Y2848">
            <v>303.39642891420988</v>
          </cell>
          <cell r="Z2848">
            <v>337.39563752891087</v>
          </cell>
          <cell r="AA2848">
            <v>366.10395262224762</v>
          </cell>
          <cell r="AB2848">
            <v>376.13425060994666</v>
          </cell>
          <cell r="AC2848">
            <v>464.13803277461744</v>
          </cell>
          <cell r="AD2848">
            <v>8.9990948233975026</v>
          </cell>
          <cell r="AE2848">
            <v>12.704029316946979</v>
          </cell>
          <cell r="AF2848">
            <v>15.395888830232938</v>
          </cell>
          <cell r="AG2848">
            <v>16.040600129962833</v>
          </cell>
          <cell r="AH2848">
            <v>20.750886650431489</v>
          </cell>
        </row>
        <row r="2849">
          <cell r="B2849">
            <v>15308</v>
          </cell>
          <cell r="C2849" t="str">
            <v>NV</v>
          </cell>
          <cell r="D2849" t="str">
            <v>Cooperative</v>
          </cell>
          <cell r="E2849">
            <v>0.26255122351012761</v>
          </cell>
          <cell r="F2849">
            <v>0</v>
          </cell>
          <cell r="G2849">
            <v>0</v>
          </cell>
          <cell r="H2849">
            <v>9019.3899626482016</v>
          </cell>
          <cell r="I2849">
            <v>11.608880937499999</v>
          </cell>
          <cell r="J2849">
            <v>0</v>
          </cell>
          <cell r="K2849">
            <v>0</v>
          </cell>
          <cell r="L2849">
            <v>0</v>
          </cell>
          <cell r="M2849">
            <v>0</v>
          </cell>
          <cell r="N2849">
            <v>5.4895502990560376E-2</v>
          </cell>
          <cell r="O2849">
            <v>7838.4704455877145</v>
          </cell>
          <cell r="P2849">
            <v>24723.048700064624</v>
          </cell>
          <cell r="Q2849">
            <v>38792.713709037671</v>
          </cell>
          <cell r="R2849">
            <v>47776.95867849463</v>
          </cell>
          <cell r="S2849">
            <v>114435.60109013499</v>
          </cell>
          <cell r="T2849">
            <v>1373.2641222958978</v>
          </cell>
          <cell r="U2849">
            <v>1371.2470293539961</v>
          </cell>
          <cell r="V2849">
            <v>1427.3002336599136</v>
          </cell>
          <cell r="W2849">
            <v>1419.3901544780138</v>
          </cell>
          <cell r="X2849">
            <v>1551.6222392207883</v>
          </cell>
          <cell r="Y2849">
            <v>303.39642891420988</v>
          </cell>
          <cell r="Z2849">
            <v>337.39563752891087</v>
          </cell>
          <cell r="AA2849">
            <v>366.10395262224762</v>
          </cell>
          <cell r="AB2849">
            <v>376.13425060994666</v>
          </cell>
          <cell r="AC2849">
            <v>464.13803277461744</v>
          </cell>
          <cell r="AD2849">
            <v>8.9990948233975026</v>
          </cell>
          <cell r="AE2849">
            <v>12.704029316946979</v>
          </cell>
          <cell r="AF2849">
            <v>15.395888830232938</v>
          </cell>
          <cell r="AG2849">
            <v>16.040600129962833</v>
          </cell>
          <cell r="AH2849">
            <v>20.750886650431489</v>
          </cell>
        </row>
        <row r="2850">
          <cell r="B2850">
            <v>18260</v>
          </cell>
          <cell r="C2850" t="str">
            <v>NV</v>
          </cell>
          <cell r="D2850" t="str">
            <v>Cooperative</v>
          </cell>
          <cell r="E2850">
            <v>1.6822669696171411E-2</v>
          </cell>
          <cell r="F2850">
            <v>1</v>
          </cell>
          <cell r="G2850">
            <v>12552.283503868231</v>
          </cell>
          <cell r="H2850">
            <v>12552.283503868231</v>
          </cell>
          <cell r="I2850">
            <v>11.608880937499999</v>
          </cell>
          <cell r="J2850">
            <v>5013.5</v>
          </cell>
          <cell r="K2850">
            <v>50297</v>
          </cell>
          <cell r="L2850">
            <v>4007</v>
          </cell>
          <cell r="M2850">
            <v>8.8579807324517368E-2</v>
          </cell>
          <cell r="N2850">
            <v>8.8579807324517368E-2</v>
          </cell>
          <cell r="O2850">
            <v>7838.4704455877145</v>
          </cell>
          <cell r="P2850">
            <v>24723.048700064624</v>
          </cell>
          <cell r="Q2850">
            <v>38792.713709037671</v>
          </cell>
          <cell r="R2850">
            <v>47776.95867849463</v>
          </cell>
          <cell r="S2850">
            <v>114435.60109013499</v>
          </cell>
          <cell r="T2850">
            <v>1373.2641222958978</v>
          </cell>
          <cell r="U2850">
            <v>1371.2470293539961</v>
          </cell>
          <cell r="V2850">
            <v>1427.3002336599136</v>
          </cell>
          <cell r="W2850">
            <v>1419.3901544780138</v>
          </cell>
          <cell r="X2850">
            <v>1551.6222392207883</v>
          </cell>
          <cell r="Y2850">
            <v>303.39642891420988</v>
          </cell>
          <cell r="Z2850">
            <v>337.39563752891087</v>
          </cell>
          <cell r="AA2850">
            <v>366.10395262224762</v>
          </cell>
          <cell r="AB2850">
            <v>376.13425060994666</v>
          </cell>
          <cell r="AC2850">
            <v>464.13803277461744</v>
          </cell>
          <cell r="AD2850">
            <v>8.9990948233975026</v>
          </cell>
          <cell r="AE2850">
            <v>12.704029316946979</v>
          </cell>
          <cell r="AF2850">
            <v>15.395888830232938</v>
          </cell>
          <cell r="AG2850">
            <v>16.040600129962833</v>
          </cell>
          <cell r="AH2850">
            <v>20.750886650431489</v>
          </cell>
        </row>
        <row r="2851">
          <cell r="B2851">
            <v>22814</v>
          </cell>
          <cell r="C2851" t="str">
            <v>NV</v>
          </cell>
          <cell r="D2851" t="str">
            <v>Cooperative</v>
          </cell>
          <cell r="E2851">
            <v>1.6822669696171411E-2</v>
          </cell>
          <cell r="F2851">
            <v>1</v>
          </cell>
          <cell r="G2851">
            <v>14273.504273504273</v>
          </cell>
          <cell r="H2851">
            <v>14273.504273504273</v>
          </cell>
          <cell r="I2851">
            <v>11.608880937499999</v>
          </cell>
          <cell r="J2851">
            <v>4228</v>
          </cell>
          <cell r="K2851">
            <v>45090</v>
          </cell>
          <cell r="L2851">
            <v>3159</v>
          </cell>
          <cell r="M2851">
            <v>8.4008217818169223E-2</v>
          </cell>
          <cell r="N2851">
            <v>8.4008217818169223E-2</v>
          </cell>
          <cell r="O2851">
            <v>7838.4704455877145</v>
          </cell>
          <cell r="P2851">
            <v>24723.048700064624</v>
          </cell>
          <cell r="Q2851">
            <v>38792.713709037671</v>
          </cell>
          <cell r="R2851">
            <v>47776.95867849463</v>
          </cell>
          <cell r="S2851">
            <v>114435.60109013499</v>
          </cell>
          <cell r="T2851">
            <v>1373.2641222958978</v>
          </cell>
          <cell r="U2851">
            <v>1371.2470293539961</v>
          </cell>
          <cell r="V2851">
            <v>1427.3002336599136</v>
          </cell>
          <cell r="W2851">
            <v>1419.3901544780138</v>
          </cell>
          <cell r="X2851">
            <v>1551.6222392207883</v>
          </cell>
          <cell r="Y2851">
            <v>303.39642891420988</v>
          </cell>
          <cell r="Z2851">
            <v>337.39563752891087</v>
          </cell>
          <cell r="AA2851">
            <v>366.10395262224762</v>
          </cell>
          <cell r="AB2851">
            <v>376.13425060994666</v>
          </cell>
          <cell r="AC2851">
            <v>464.13803277461744</v>
          </cell>
          <cell r="AD2851">
            <v>8.9990948233975026</v>
          </cell>
          <cell r="AE2851">
            <v>12.704029316946979</v>
          </cell>
          <cell r="AF2851">
            <v>15.395888830232938</v>
          </cell>
          <cell r="AG2851">
            <v>16.040600129962833</v>
          </cell>
          <cell r="AH2851">
            <v>20.750886650431489</v>
          </cell>
        </row>
        <row r="2852">
          <cell r="B2852">
            <v>27000</v>
          </cell>
          <cell r="C2852" t="str">
            <v>NV</v>
          </cell>
          <cell r="D2852" t="str">
            <v>Federal</v>
          </cell>
          <cell r="E2852">
            <v>1.6822669696171411E-2</v>
          </cell>
          <cell r="F2852">
            <v>0</v>
          </cell>
          <cell r="G2852">
            <v>0</v>
          </cell>
          <cell r="H2852">
            <v>0</v>
          </cell>
          <cell r="I2852">
            <v>11.608880937499999</v>
          </cell>
          <cell r="J2852">
            <v>0</v>
          </cell>
          <cell r="K2852">
            <v>0</v>
          </cell>
          <cell r="L2852">
            <v>0</v>
          </cell>
          <cell r="M2852">
            <v>0</v>
          </cell>
          <cell r="N2852">
            <v>0</v>
          </cell>
          <cell r="O2852">
            <v>7838.4704455877145</v>
          </cell>
          <cell r="P2852">
            <v>24723.048700064624</v>
          </cell>
          <cell r="Q2852">
            <v>38792.713709037671</v>
          </cell>
          <cell r="R2852">
            <v>47776.95867849463</v>
          </cell>
          <cell r="S2852">
            <v>114435.60109013499</v>
          </cell>
          <cell r="T2852">
            <v>1373.2641222958978</v>
          </cell>
          <cell r="U2852">
            <v>1371.2470293539961</v>
          </cell>
          <cell r="V2852">
            <v>1427.3002336599136</v>
          </cell>
          <cell r="W2852">
            <v>1419.3901544780138</v>
          </cell>
          <cell r="X2852">
            <v>1551.6222392207883</v>
          </cell>
          <cell r="Y2852">
            <v>303.39642891420988</v>
          </cell>
          <cell r="Z2852">
            <v>337.39563752891087</v>
          </cell>
          <cell r="AA2852">
            <v>366.10395262224762</v>
          </cell>
          <cell r="AB2852">
            <v>376.13425060994666</v>
          </cell>
          <cell r="AC2852">
            <v>464.13803277461744</v>
          </cell>
          <cell r="AD2852">
            <v>8.9990948233975026</v>
          </cell>
          <cell r="AE2852">
            <v>12.704029316946979</v>
          </cell>
          <cell r="AF2852">
            <v>15.395888830232938</v>
          </cell>
          <cell r="AG2852">
            <v>16.040600129962833</v>
          </cell>
          <cell r="AH2852">
            <v>20.750886650431489</v>
          </cell>
        </row>
        <row r="2853">
          <cell r="B2853">
            <v>13407</v>
          </cell>
          <cell r="C2853" t="str">
            <v>NV</v>
          </cell>
          <cell r="D2853" t="str">
            <v>Investor Owned</v>
          </cell>
          <cell r="E2853">
            <v>1.6822669696171411E-2</v>
          </cell>
          <cell r="F2853">
            <v>1</v>
          </cell>
          <cell r="G2853">
            <v>12245.50317982956</v>
          </cell>
          <cell r="H2853">
            <v>12245.50317982956</v>
          </cell>
          <cell r="I2853">
            <v>11.608880937499999</v>
          </cell>
          <cell r="J2853">
            <v>1217594</v>
          </cell>
          <cell r="K2853">
            <v>10476628</v>
          </cell>
          <cell r="L2853">
            <v>855549</v>
          </cell>
          <cell r="M2853">
            <v>0.10484388700960211</v>
          </cell>
          <cell r="N2853">
            <v>0.10484388700960211</v>
          </cell>
          <cell r="O2853">
            <v>7838.4704455877145</v>
          </cell>
          <cell r="P2853">
            <v>24723.048700064624</v>
          </cell>
          <cell r="Q2853">
            <v>38792.713709037671</v>
          </cell>
          <cell r="R2853">
            <v>47776.95867849463</v>
          </cell>
          <cell r="S2853">
            <v>114435.60109013499</v>
          </cell>
          <cell r="T2853">
            <v>1373.2641222958978</v>
          </cell>
          <cell r="U2853">
            <v>1371.2470293539961</v>
          </cell>
          <cell r="V2853">
            <v>1427.3002336599136</v>
          </cell>
          <cell r="W2853">
            <v>1419.3901544780138</v>
          </cell>
          <cell r="X2853">
            <v>1551.6222392207883</v>
          </cell>
          <cell r="Y2853">
            <v>303.39642891420988</v>
          </cell>
          <cell r="Z2853">
            <v>337.39563752891087</v>
          </cell>
          <cell r="AA2853">
            <v>366.10395262224762</v>
          </cell>
          <cell r="AB2853">
            <v>376.13425060994666</v>
          </cell>
          <cell r="AC2853">
            <v>464.13803277461744</v>
          </cell>
          <cell r="AD2853">
            <v>8.9990948233975026</v>
          </cell>
          <cell r="AE2853">
            <v>12.704029316946979</v>
          </cell>
          <cell r="AF2853">
            <v>15.395888830232938</v>
          </cell>
          <cell r="AG2853">
            <v>16.040600129962833</v>
          </cell>
          <cell r="AH2853">
            <v>20.750886650431489</v>
          </cell>
        </row>
        <row r="2854">
          <cell r="B2854">
            <v>17166</v>
          </cell>
          <cell r="C2854" t="str">
            <v>NV</v>
          </cell>
          <cell r="D2854" t="str">
            <v>Investor Owned</v>
          </cell>
          <cell r="E2854">
            <v>1.6822669696171411E-2</v>
          </cell>
          <cell r="F2854">
            <v>1</v>
          </cell>
          <cell r="G2854">
            <v>8620.1485868762247</v>
          </cell>
          <cell r="H2854">
            <v>8620.1485868762247</v>
          </cell>
          <cell r="I2854">
            <v>11.608880937499999</v>
          </cell>
          <cell r="J2854">
            <v>271985</v>
          </cell>
          <cell r="K2854">
            <v>2672134</v>
          </cell>
          <cell r="L2854">
            <v>309987</v>
          </cell>
          <cell r="M2854">
            <v>8.5625112325177652E-2</v>
          </cell>
          <cell r="N2854">
            <v>8.5625112325177652E-2</v>
          </cell>
          <cell r="O2854">
            <v>7838.4704455877145</v>
          </cell>
          <cell r="P2854">
            <v>24723.048700064624</v>
          </cell>
          <cell r="Q2854">
            <v>38792.713709037671</v>
          </cell>
          <cell r="R2854">
            <v>47776.95867849463</v>
          </cell>
          <cell r="S2854">
            <v>114435.60109013499</v>
          </cell>
          <cell r="T2854">
            <v>1373.2641222958978</v>
          </cell>
          <cell r="U2854">
            <v>1371.2470293539961</v>
          </cell>
          <cell r="V2854">
            <v>1427.3002336599136</v>
          </cell>
          <cell r="W2854">
            <v>1419.3901544780138</v>
          </cell>
          <cell r="X2854">
            <v>1551.6222392207883</v>
          </cell>
          <cell r="Y2854">
            <v>303.39642891420988</v>
          </cell>
          <cell r="Z2854">
            <v>337.39563752891087</v>
          </cell>
          <cell r="AA2854">
            <v>366.10395262224762</v>
          </cell>
          <cell r="AB2854">
            <v>376.13425060994666</v>
          </cell>
          <cell r="AC2854">
            <v>464.13803277461744</v>
          </cell>
          <cell r="AD2854">
            <v>8.9990948233975026</v>
          </cell>
          <cell r="AE2854">
            <v>12.704029316946979</v>
          </cell>
          <cell r="AF2854">
            <v>15.395888830232938</v>
          </cell>
          <cell r="AG2854">
            <v>16.040600129962833</v>
          </cell>
          <cell r="AH2854">
            <v>20.750886650431489</v>
          </cell>
        </row>
        <row r="2855">
          <cell r="B2855">
            <v>2008</v>
          </cell>
          <cell r="C2855" t="str">
            <v>NV</v>
          </cell>
          <cell r="D2855" t="str">
            <v>Municipal</v>
          </cell>
          <cell r="E2855">
            <v>1.6822669696171411E-2</v>
          </cell>
          <cell r="F2855">
            <v>1</v>
          </cell>
          <cell r="G2855">
            <v>14270.392963540928</v>
          </cell>
          <cell r="H2855">
            <v>14270.392963540928</v>
          </cell>
          <cell r="I2855">
            <v>11.608880937499999</v>
          </cell>
          <cell r="J2855">
            <v>10373</v>
          </cell>
          <cell r="K2855">
            <v>100592</v>
          </cell>
          <cell r="L2855">
            <v>7049</v>
          </cell>
          <cell r="M2855">
            <v>9.3357602784105598E-2</v>
          </cell>
          <cell r="N2855">
            <v>9.3357602784105598E-2</v>
          </cell>
          <cell r="O2855">
            <v>7838.4704455877145</v>
          </cell>
          <cell r="P2855">
            <v>24723.048700064624</v>
          </cell>
          <cell r="Q2855">
            <v>38792.713709037671</v>
          </cell>
          <cell r="R2855">
            <v>47776.95867849463</v>
          </cell>
          <cell r="S2855">
            <v>114435.60109013499</v>
          </cell>
          <cell r="T2855">
            <v>1373.2641222958978</v>
          </cell>
          <cell r="U2855">
            <v>1371.2470293539961</v>
          </cell>
          <cell r="V2855">
            <v>1427.3002336599136</v>
          </cell>
          <cell r="W2855">
            <v>1419.3901544780138</v>
          </cell>
          <cell r="X2855">
            <v>1551.6222392207883</v>
          </cell>
          <cell r="Y2855">
            <v>303.39642891420988</v>
          </cell>
          <cell r="Z2855">
            <v>337.39563752891087</v>
          </cell>
          <cell r="AA2855">
            <v>366.10395262224762</v>
          </cell>
          <cell r="AB2855">
            <v>376.13425060994666</v>
          </cell>
          <cell r="AC2855">
            <v>464.13803277461744</v>
          </cell>
          <cell r="AD2855">
            <v>8.9990948233975026</v>
          </cell>
          <cell r="AE2855">
            <v>12.704029316946979</v>
          </cell>
          <cell r="AF2855">
            <v>15.395888830232938</v>
          </cell>
          <cell r="AG2855">
            <v>16.040600129962833</v>
          </cell>
          <cell r="AH2855">
            <v>20.750886650431489</v>
          </cell>
        </row>
        <row r="2856">
          <cell r="B2856">
            <v>2821</v>
          </cell>
          <cell r="C2856" t="str">
            <v>NV</v>
          </cell>
          <cell r="D2856" t="str">
            <v>Municipal</v>
          </cell>
          <cell r="E2856">
            <v>1.6822669696171411E-2</v>
          </cell>
          <cell r="F2856">
            <v>0</v>
          </cell>
          <cell r="G2856">
            <v>0</v>
          </cell>
          <cell r="H2856">
            <v>3567.5982408852319</v>
          </cell>
          <cell r="I2856">
            <v>11.608880937499999</v>
          </cell>
          <cell r="J2856">
            <v>0</v>
          </cell>
          <cell r="K2856">
            <v>0</v>
          </cell>
          <cell r="L2856">
            <v>0</v>
          </cell>
          <cell r="M2856">
            <v>0</v>
          </cell>
          <cell r="N2856">
            <v>2.3339400696026399E-2</v>
          </cell>
          <cell r="O2856">
            <v>7838.4704455877145</v>
          </cell>
          <cell r="P2856">
            <v>24723.048700064624</v>
          </cell>
          <cell r="Q2856">
            <v>38792.713709037671</v>
          </cell>
          <cell r="R2856">
            <v>47776.95867849463</v>
          </cell>
          <cell r="S2856">
            <v>114435.60109013499</v>
          </cell>
          <cell r="T2856">
            <v>1373.2641222958978</v>
          </cell>
          <cell r="U2856">
            <v>1371.2470293539961</v>
          </cell>
          <cell r="V2856">
            <v>1427.3002336599136</v>
          </cell>
          <cell r="W2856">
            <v>1419.3901544780138</v>
          </cell>
          <cell r="X2856">
            <v>1551.6222392207883</v>
          </cell>
          <cell r="Y2856">
            <v>303.39642891420988</v>
          </cell>
          <cell r="Z2856">
            <v>337.39563752891087</v>
          </cell>
          <cell r="AA2856">
            <v>366.10395262224762</v>
          </cell>
          <cell r="AB2856">
            <v>376.13425060994666</v>
          </cell>
          <cell r="AC2856">
            <v>464.13803277461744</v>
          </cell>
          <cell r="AD2856">
            <v>8.9990948233975026</v>
          </cell>
          <cell r="AE2856">
            <v>12.704029316946979</v>
          </cell>
          <cell r="AF2856">
            <v>15.395888830232938</v>
          </cell>
          <cell r="AG2856">
            <v>16.040600129962833</v>
          </cell>
          <cell r="AH2856">
            <v>20.750886650431489</v>
          </cell>
        </row>
        <row r="2857">
          <cell r="B2857">
            <v>6172</v>
          </cell>
          <cell r="C2857" t="str">
            <v>NV</v>
          </cell>
          <cell r="D2857" t="str">
            <v>Municipal</v>
          </cell>
          <cell r="E2857">
            <v>1.6822669696171411E-2</v>
          </cell>
          <cell r="F2857">
            <v>0</v>
          </cell>
          <cell r="G2857">
            <v>0</v>
          </cell>
          <cell r="H2857">
            <v>3567.5982408852319</v>
          </cell>
          <cell r="I2857">
            <v>11.608880937499999</v>
          </cell>
          <cell r="J2857">
            <v>0</v>
          </cell>
          <cell r="K2857">
            <v>0</v>
          </cell>
          <cell r="L2857">
            <v>0</v>
          </cell>
          <cell r="M2857">
            <v>0</v>
          </cell>
          <cell r="N2857">
            <v>2.3339400696026399E-2</v>
          </cell>
          <cell r="O2857">
            <v>7838.4704455877145</v>
          </cell>
          <cell r="P2857">
            <v>24723.048700064624</v>
          </cell>
          <cell r="Q2857">
            <v>38792.713709037671</v>
          </cell>
          <cell r="R2857">
            <v>47776.95867849463</v>
          </cell>
          <cell r="S2857">
            <v>114435.60109013499</v>
          </cell>
          <cell r="T2857">
            <v>1373.2641222958978</v>
          </cell>
          <cell r="U2857">
            <v>1371.2470293539961</v>
          </cell>
          <cell r="V2857">
            <v>1427.3002336599136</v>
          </cell>
          <cell r="W2857">
            <v>1419.3901544780138</v>
          </cell>
          <cell r="X2857">
            <v>1551.6222392207883</v>
          </cell>
          <cell r="Y2857">
            <v>303.39642891420988</v>
          </cell>
          <cell r="Z2857">
            <v>337.39563752891087</v>
          </cell>
          <cell r="AA2857">
            <v>366.10395262224762</v>
          </cell>
          <cell r="AB2857">
            <v>376.13425060994666</v>
          </cell>
          <cell r="AC2857">
            <v>464.13803277461744</v>
          </cell>
          <cell r="AD2857">
            <v>8.9990948233975026</v>
          </cell>
          <cell r="AE2857">
            <v>12.704029316946979</v>
          </cell>
          <cell r="AF2857">
            <v>15.395888830232938</v>
          </cell>
          <cell r="AG2857">
            <v>16.040600129962833</v>
          </cell>
          <cell r="AH2857">
            <v>20.750886650431489</v>
          </cell>
        </row>
        <row r="2858">
          <cell r="B2858">
            <v>15075</v>
          </cell>
          <cell r="C2858" t="str">
            <v>NV</v>
          </cell>
          <cell r="D2858" t="str">
            <v>Municipal</v>
          </cell>
          <cell r="E2858">
            <v>1.6822669696171411E-2</v>
          </cell>
          <cell r="F2858">
            <v>0</v>
          </cell>
          <cell r="G2858">
            <v>0</v>
          </cell>
          <cell r="H2858">
            <v>3567.5982408852319</v>
          </cell>
          <cell r="I2858">
            <v>11.608880937499999</v>
          </cell>
          <cell r="J2858">
            <v>0</v>
          </cell>
          <cell r="K2858">
            <v>0</v>
          </cell>
          <cell r="L2858">
            <v>0</v>
          </cell>
          <cell r="M2858">
            <v>0</v>
          </cell>
          <cell r="N2858">
            <v>2.3339400696026399E-2</v>
          </cell>
          <cell r="O2858">
            <v>7838.4704455877145</v>
          </cell>
          <cell r="P2858">
            <v>24723.048700064624</v>
          </cell>
          <cell r="Q2858">
            <v>38792.713709037671</v>
          </cell>
          <cell r="R2858">
            <v>47776.95867849463</v>
          </cell>
          <cell r="S2858">
            <v>114435.60109013499</v>
          </cell>
          <cell r="T2858">
            <v>1373.2641222958978</v>
          </cell>
          <cell r="U2858">
            <v>1371.2470293539961</v>
          </cell>
          <cell r="V2858">
            <v>1427.3002336599136</v>
          </cell>
          <cell r="W2858">
            <v>1419.3901544780138</v>
          </cell>
          <cell r="X2858">
            <v>1551.6222392207883</v>
          </cell>
          <cell r="Y2858">
            <v>303.39642891420988</v>
          </cell>
          <cell r="Z2858">
            <v>337.39563752891087</v>
          </cell>
          <cell r="AA2858">
            <v>366.10395262224762</v>
          </cell>
          <cell r="AB2858">
            <v>376.13425060994666</v>
          </cell>
          <cell r="AC2858">
            <v>464.13803277461744</v>
          </cell>
          <cell r="AD2858">
            <v>8.9990948233975026</v>
          </cell>
          <cell r="AE2858">
            <v>12.704029316946979</v>
          </cell>
          <cell r="AF2858">
            <v>15.395888830232938</v>
          </cell>
          <cell r="AG2858">
            <v>16.040600129962833</v>
          </cell>
          <cell r="AH2858">
            <v>20.750886650431489</v>
          </cell>
        </row>
        <row r="2859">
          <cell r="B2859">
            <v>58123</v>
          </cell>
          <cell r="C2859" t="str">
            <v>NV</v>
          </cell>
          <cell r="D2859" t="str">
            <v>Political Subdivision</v>
          </cell>
          <cell r="E2859">
            <v>1.6822669696171411E-2</v>
          </cell>
          <cell r="F2859">
            <v>0</v>
          </cell>
          <cell r="G2859">
            <v>0</v>
          </cell>
          <cell r="H2859">
            <v>3674.094607243142</v>
          </cell>
          <cell r="I2859">
            <v>11.608880937499999</v>
          </cell>
          <cell r="J2859">
            <v>0</v>
          </cell>
          <cell r="K2859">
            <v>0</v>
          </cell>
          <cell r="L2859">
            <v>0</v>
          </cell>
          <cell r="M2859">
            <v>0</v>
          </cell>
          <cell r="N2859">
            <v>2.3615226280764987E-2</v>
          </cell>
          <cell r="O2859">
            <v>7838.4704455877145</v>
          </cell>
          <cell r="P2859">
            <v>24723.048700064624</v>
          </cell>
          <cell r="Q2859">
            <v>38792.713709037671</v>
          </cell>
          <cell r="R2859">
            <v>47776.95867849463</v>
          </cell>
          <cell r="S2859">
            <v>114435.60109013499</v>
          </cell>
          <cell r="T2859">
            <v>1373.2641222958978</v>
          </cell>
          <cell r="U2859">
            <v>1371.2470293539961</v>
          </cell>
          <cell r="V2859">
            <v>1427.3002336599136</v>
          </cell>
          <cell r="W2859">
            <v>1419.3901544780138</v>
          </cell>
          <cell r="X2859">
            <v>1551.6222392207883</v>
          </cell>
          <cell r="Y2859">
            <v>303.39642891420988</v>
          </cell>
          <cell r="Z2859">
            <v>337.39563752891087</v>
          </cell>
          <cell r="AA2859">
            <v>366.10395262224762</v>
          </cell>
          <cell r="AB2859">
            <v>376.13425060994666</v>
          </cell>
          <cell r="AC2859">
            <v>464.13803277461744</v>
          </cell>
          <cell r="AD2859">
            <v>8.9990948233975026</v>
          </cell>
          <cell r="AE2859">
            <v>12.704029316946979</v>
          </cell>
          <cell r="AF2859">
            <v>15.395888830232938</v>
          </cell>
          <cell r="AG2859">
            <v>16.040600129962833</v>
          </cell>
          <cell r="AH2859">
            <v>20.750886650431489</v>
          </cell>
        </row>
        <row r="2860">
          <cell r="B2860">
            <v>61059</v>
          </cell>
          <cell r="C2860" t="str">
            <v>NV</v>
          </cell>
          <cell r="D2860" t="str">
            <v>Retail Power Marketer</v>
          </cell>
          <cell r="E2860">
            <v>1.6822669696171411E-2</v>
          </cell>
          <cell r="F2860">
            <v>1</v>
          </cell>
          <cell r="G2860">
            <v>5222.1514958625075</v>
          </cell>
          <cell r="H2860">
            <v>5222.1514958625075</v>
          </cell>
          <cell r="I2860">
            <v>11.608880937499999</v>
          </cell>
          <cell r="J2860">
            <v>5038.1000000000004</v>
          </cell>
          <cell r="K2860">
            <v>41020</v>
          </cell>
          <cell r="L2860">
            <v>7855</v>
          </cell>
          <cell r="M2860">
            <v>9.614448763606169E-2</v>
          </cell>
          <cell r="N2860">
            <v>9.614448763606169E-2</v>
          </cell>
          <cell r="O2860">
            <v>7838.4704455877145</v>
          </cell>
          <cell r="P2860">
            <v>24723.048700064624</v>
          </cell>
          <cell r="Q2860">
            <v>38792.713709037671</v>
          </cell>
          <cell r="R2860">
            <v>47776.95867849463</v>
          </cell>
          <cell r="S2860">
            <v>114435.60109013499</v>
          </cell>
          <cell r="T2860">
            <v>1373.2641222958978</v>
          </cell>
          <cell r="U2860">
            <v>1371.2470293539961</v>
          </cell>
          <cell r="V2860">
            <v>1427.3002336599136</v>
          </cell>
          <cell r="W2860">
            <v>1419.3901544780138</v>
          </cell>
          <cell r="X2860">
            <v>1551.6222392207883</v>
          </cell>
          <cell r="Y2860">
            <v>303.39642891420988</v>
          </cell>
          <cell r="Z2860">
            <v>337.39563752891087</v>
          </cell>
          <cell r="AA2860">
            <v>366.10395262224762</v>
          </cell>
          <cell r="AB2860">
            <v>376.13425060994666</v>
          </cell>
          <cell r="AC2860">
            <v>464.13803277461744</v>
          </cell>
          <cell r="AD2860">
            <v>8.9990948233975026</v>
          </cell>
          <cell r="AE2860">
            <v>12.704029316946979</v>
          </cell>
          <cell r="AF2860">
            <v>15.395888830232938</v>
          </cell>
          <cell r="AG2860">
            <v>16.040600129962833</v>
          </cell>
          <cell r="AH2860">
            <v>20.750886650431489</v>
          </cell>
        </row>
        <row r="2861">
          <cell r="B2861">
            <v>58458</v>
          </cell>
          <cell r="C2861" t="str">
            <v>NV</v>
          </cell>
          <cell r="D2861" t="str">
            <v>Retail Power Marketer</v>
          </cell>
          <cell r="E2861">
            <v>1.6822669696171411E-2</v>
          </cell>
          <cell r="F2861">
            <v>0</v>
          </cell>
          <cell r="G2861">
            <v>0</v>
          </cell>
          <cell r="H2861">
            <v>2378.9841777918086</v>
          </cell>
          <cell r="I2861">
            <v>11.608880937499999</v>
          </cell>
          <cell r="J2861">
            <v>0</v>
          </cell>
          <cell r="K2861">
            <v>0</v>
          </cell>
          <cell r="L2861">
            <v>0</v>
          </cell>
          <cell r="M2861">
            <v>0</v>
          </cell>
          <cell r="N2861">
            <v>3.257477016098112E-2</v>
          </cell>
          <cell r="O2861">
            <v>7838.4704455877145</v>
          </cell>
          <cell r="P2861">
            <v>24723.048700064624</v>
          </cell>
          <cell r="Q2861">
            <v>38792.713709037671</v>
          </cell>
          <cell r="R2861">
            <v>47776.95867849463</v>
          </cell>
          <cell r="S2861">
            <v>114435.60109013499</v>
          </cell>
          <cell r="T2861">
            <v>1373.2641222958978</v>
          </cell>
          <cell r="U2861">
            <v>1371.2470293539961</v>
          </cell>
          <cell r="V2861">
            <v>1427.3002336599136</v>
          </cell>
          <cell r="W2861">
            <v>1419.3901544780138</v>
          </cell>
          <cell r="X2861">
            <v>1551.6222392207883</v>
          </cell>
          <cell r="Y2861">
            <v>303.39642891420988</v>
          </cell>
          <cell r="Z2861">
            <v>337.39563752891087</v>
          </cell>
          <cell r="AA2861">
            <v>366.10395262224762</v>
          </cell>
          <cell r="AB2861">
            <v>376.13425060994666</v>
          </cell>
          <cell r="AC2861">
            <v>464.13803277461744</v>
          </cell>
          <cell r="AD2861">
            <v>8.9990948233975026</v>
          </cell>
          <cell r="AE2861">
            <v>12.704029316946979</v>
          </cell>
          <cell r="AF2861">
            <v>15.395888830232938</v>
          </cell>
          <cell r="AG2861">
            <v>16.040600129962833</v>
          </cell>
          <cell r="AH2861">
            <v>20.750886650431489</v>
          </cell>
        </row>
        <row r="2862">
          <cell r="B2862">
            <v>58952</v>
          </cell>
          <cell r="C2862" t="str">
            <v>NV</v>
          </cell>
          <cell r="D2862" t="str">
            <v>Retail Power Marketer</v>
          </cell>
          <cell r="E2862">
            <v>1.6822669696171411E-2</v>
          </cell>
          <cell r="F2862">
            <v>1</v>
          </cell>
          <cell r="G2862">
            <v>9051.7535708883461</v>
          </cell>
          <cell r="H2862">
            <v>9051.7535708883461</v>
          </cell>
          <cell r="I2862">
            <v>11.608880937499999</v>
          </cell>
          <cell r="J2862">
            <v>48044</v>
          </cell>
          <cell r="K2862">
            <v>418888</v>
          </cell>
          <cell r="L2862">
            <v>46277</v>
          </cell>
          <cell r="M2862">
            <v>9.9304133329825045E-2</v>
          </cell>
          <cell r="N2862">
            <v>9.9304133329825045E-2</v>
          </cell>
          <cell r="O2862">
            <v>7838.4704455877145</v>
          </cell>
          <cell r="P2862">
            <v>24723.048700064624</v>
          </cell>
          <cell r="Q2862">
            <v>38792.713709037671</v>
          </cell>
          <cell r="R2862">
            <v>47776.95867849463</v>
          </cell>
          <cell r="S2862">
            <v>114435.60109013499</v>
          </cell>
          <cell r="T2862">
            <v>1373.2641222958978</v>
          </cell>
          <cell r="U2862">
            <v>1371.2470293539961</v>
          </cell>
          <cell r="V2862">
            <v>1427.3002336599136</v>
          </cell>
          <cell r="W2862">
            <v>1419.3901544780138</v>
          </cell>
          <cell r="X2862">
            <v>1551.6222392207883</v>
          </cell>
          <cell r="Y2862">
            <v>303.39642891420988</v>
          </cell>
          <cell r="Z2862">
            <v>337.39563752891087</v>
          </cell>
          <cell r="AA2862">
            <v>366.10395262224762</v>
          </cell>
          <cell r="AB2862">
            <v>376.13425060994666</v>
          </cell>
          <cell r="AC2862">
            <v>464.13803277461744</v>
          </cell>
          <cell r="AD2862">
            <v>8.9990948233975026</v>
          </cell>
          <cell r="AE2862">
            <v>12.704029316946979</v>
          </cell>
          <cell r="AF2862">
            <v>15.395888830232938</v>
          </cell>
          <cell r="AG2862">
            <v>16.040600129962833</v>
          </cell>
          <cell r="AH2862">
            <v>20.750886650431489</v>
          </cell>
        </row>
        <row r="2863">
          <cell r="B2863">
            <v>4410</v>
          </cell>
          <cell r="C2863" t="str">
            <v>NV</v>
          </cell>
          <cell r="D2863" t="str">
            <v>Retail Power Marketer</v>
          </cell>
          <cell r="E2863">
            <v>1.6822669696171411E-2</v>
          </cell>
          <cell r="F2863">
            <v>0</v>
          </cell>
          <cell r="G2863">
            <v>0</v>
          </cell>
          <cell r="H2863">
            <v>2378.9841777918086</v>
          </cell>
          <cell r="I2863">
            <v>11.608880937499999</v>
          </cell>
          <cell r="J2863">
            <v>0</v>
          </cell>
          <cell r="K2863">
            <v>0</v>
          </cell>
          <cell r="L2863">
            <v>0</v>
          </cell>
          <cell r="M2863">
            <v>0</v>
          </cell>
          <cell r="N2863">
            <v>3.257477016098112E-2</v>
          </cell>
          <cell r="O2863">
            <v>7838.4704455877145</v>
          </cell>
          <cell r="P2863">
            <v>24723.048700064624</v>
          </cell>
          <cell r="Q2863">
            <v>38792.713709037671</v>
          </cell>
          <cell r="R2863">
            <v>47776.95867849463</v>
          </cell>
          <cell r="S2863">
            <v>114435.60109013499</v>
          </cell>
          <cell r="T2863">
            <v>1373.2641222958978</v>
          </cell>
          <cell r="U2863">
            <v>1371.2470293539961</v>
          </cell>
          <cell r="V2863">
            <v>1427.3002336599136</v>
          </cell>
          <cell r="W2863">
            <v>1419.3901544780138</v>
          </cell>
          <cell r="X2863">
            <v>1551.6222392207883</v>
          </cell>
          <cell r="Y2863">
            <v>303.39642891420988</v>
          </cell>
          <cell r="Z2863">
            <v>337.39563752891087</v>
          </cell>
          <cell r="AA2863">
            <v>366.10395262224762</v>
          </cell>
          <cell r="AB2863">
            <v>376.13425060994666</v>
          </cell>
          <cell r="AC2863">
            <v>464.13803277461744</v>
          </cell>
          <cell r="AD2863">
            <v>8.9990948233975026</v>
          </cell>
          <cell r="AE2863">
            <v>12.704029316946979</v>
          </cell>
          <cell r="AF2863">
            <v>15.395888830232938</v>
          </cell>
          <cell r="AG2863">
            <v>16.040600129962833</v>
          </cell>
          <cell r="AH2863">
            <v>20.750886650431489</v>
          </cell>
        </row>
        <row r="2864">
          <cell r="B2864">
            <v>18995</v>
          </cell>
          <cell r="C2864" t="str">
            <v>NV</v>
          </cell>
          <cell r="D2864" t="str">
            <v>Retail Power Marketer</v>
          </cell>
          <cell r="E2864">
            <v>1.6822669696171411E-2</v>
          </cell>
          <cell r="F2864">
            <v>0</v>
          </cell>
          <cell r="G2864">
            <v>0</v>
          </cell>
          <cell r="H2864">
            <v>2378.9841777918086</v>
          </cell>
          <cell r="I2864">
            <v>11.608880937499999</v>
          </cell>
          <cell r="J2864">
            <v>0</v>
          </cell>
          <cell r="K2864">
            <v>0</v>
          </cell>
          <cell r="L2864">
            <v>0</v>
          </cell>
          <cell r="M2864">
            <v>0</v>
          </cell>
          <cell r="N2864">
            <v>3.257477016098112E-2</v>
          </cell>
          <cell r="O2864">
            <v>7838.4704455877145</v>
          </cell>
          <cell r="P2864">
            <v>24723.048700064624</v>
          </cell>
          <cell r="Q2864">
            <v>38792.713709037671</v>
          </cell>
          <cell r="R2864">
            <v>47776.95867849463</v>
          </cell>
          <cell r="S2864">
            <v>114435.60109013499</v>
          </cell>
          <cell r="T2864">
            <v>1373.2641222958978</v>
          </cell>
          <cell r="U2864">
            <v>1371.2470293539961</v>
          </cell>
          <cell r="V2864">
            <v>1427.3002336599136</v>
          </cell>
          <cell r="W2864">
            <v>1419.3901544780138</v>
          </cell>
          <cell r="X2864">
            <v>1551.6222392207883</v>
          </cell>
          <cell r="Y2864">
            <v>303.39642891420988</v>
          </cell>
          <cell r="Z2864">
            <v>337.39563752891087</v>
          </cell>
          <cell r="AA2864">
            <v>366.10395262224762</v>
          </cell>
          <cell r="AB2864">
            <v>376.13425060994666</v>
          </cell>
          <cell r="AC2864">
            <v>464.13803277461744</v>
          </cell>
          <cell r="AD2864">
            <v>8.9990948233975026</v>
          </cell>
          <cell r="AE2864">
            <v>12.704029316946979</v>
          </cell>
          <cell r="AF2864">
            <v>15.395888830232938</v>
          </cell>
          <cell r="AG2864">
            <v>16.040600129962833</v>
          </cell>
          <cell r="AH2864">
            <v>20.750886650431489</v>
          </cell>
        </row>
        <row r="2865">
          <cell r="B2865">
            <v>50043</v>
          </cell>
          <cell r="C2865" t="str">
            <v>NV</v>
          </cell>
          <cell r="D2865" t="str">
            <v>Retail Power Marketer</v>
          </cell>
          <cell r="E2865">
            <v>1.6822669696171411E-2</v>
          </cell>
          <cell r="F2865">
            <v>0</v>
          </cell>
          <cell r="G2865">
            <v>0</v>
          </cell>
          <cell r="H2865">
            <v>2378.9841777918086</v>
          </cell>
          <cell r="I2865">
            <v>11.608880937499999</v>
          </cell>
          <cell r="J2865">
            <v>0</v>
          </cell>
          <cell r="K2865">
            <v>0</v>
          </cell>
          <cell r="L2865">
            <v>0</v>
          </cell>
          <cell r="M2865">
            <v>0</v>
          </cell>
          <cell r="N2865">
            <v>3.257477016098112E-2</v>
          </cell>
          <cell r="O2865">
            <v>7838.4704455877145</v>
          </cell>
          <cell r="P2865">
            <v>24723.048700064624</v>
          </cell>
          <cell r="Q2865">
            <v>38792.713709037671</v>
          </cell>
          <cell r="R2865">
            <v>47776.95867849463</v>
          </cell>
          <cell r="S2865">
            <v>114435.60109013499</v>
          </cell>
          <cell r="T2865">
            <v>1373.2641222958978</v>
          </cell>
          <cell r="U2865">
            <v>1371.2470293539961</v>
          </cell>
          <cell r="V2865">
            <v>1427.3002336599136</v>
          </cell>
          <cell r="W2865">
            <v>1419.3901544780138</v>
          </cell>
          <cell r="X2865">
            <v>1551.6222392207883</v>
          </cell>
          <cell r="Y2865">
            <v>303.39642891420988</v>
          </cell>
          <cell r="Z2865">
            <v>337.39563752891087</v>
          </cell>
          <cell r="AA2865">
            <v>366.10395262224762</v>
          </cell>
          <cell r="AB2865">
            <v>376.13425060994666</v>
          </cell>
          <cell r="AC2865">
            <v>464.13803277461744</v>
          </cell>
          <cell r="AD2865">
            <v>8.9990948233975026</v>
          </cell>
          <cell r="AE2865">
            <v>12.704029316946979</v>
          </cell>
          <cell r="AF2865">
            <v>15.395888830232938</v>
          </cell>
          <cell r="AG2865">
            <v>16.040600129962833</v>
          </cell>
          <cell r="AH2865">
            <v>20.750886650431489</v>
          </cell>
        </row>
        <row r="2866">
          <cell r="B2866">
            <v>4356</v>
          </cell>
          <cell r="C2866" t="str">
            <v>NV</v>
          </cell>
          <cell r="D2866" t="str">
            <v>State</v>
          </cell>
          <cell r="E2866">
            <v>1.6822669696171411E-2</v>
          </cell>
          <cell r="F2866">
            <v>0</v>
          </cell>
          <cell r="G2866">
            <v>0</v>
          </cell>
          <cell r="H2866">
            <v>0</v>
          </cell>
          <cell r="I2866">
            <v>11.608880937499999</v>
          </cell>
          <cell r="J2866">
            <v>0</v>
          </cell>
          <cell r="K2866">
            <v>0</v>
          </cell>
          <cell r="L2866">
            <v>0</v>
          </cell>
          <cell r="M2866">
            <v>0</v>
          </cell>
          <cell r="N2866">
            <v>0</v>
          </cell>
          <cell r="O2866">
            <v>7838.4704455877145</v>
          </cell>
          <cell r="P2866">
            <v>24723.048700064624</v>
          </cell>
          <cell r="Q2866">
            <v>38792.713709037671</v>
          </cell>
          <cell r="R2866">
            <v>47776.95867849463</v>
          </cell>
          <cell r="S2866">
            <v>114435.60109013499</v>
          </cell>
          <cell r="T2866">
            <v>1373.2641222958978</v>
          </cell>
          <cell r="U2866">
            <v>1371.2470293539961</v>
          </cell>
          <cell r="V2866">
            <v>1427.3002336599136</v>
          </cell>
          <cell r="W2866">
            <v>1419.3901544780138</v>
          </cell>
          <cell r="X2866">
            <v>1551.6222392207883</v>
          </cell>
          <cell r="Y2866">
            <v>303.39642891420988</v>
          </cell>
          <cell r="Z2866">
            <v>337.39563752891087</v>
          </cell>
          <cell r="AA2866">
            <v>366.10395262224762</v>
          </cell>
          <cell r="AB2866">
            <v>376.13425060994666</v>
          </cell>
          <cell r="AC2866">
            <v>464.13803277461744</v>
          </cell>
          <cell r="AD2866">
            <v>8.9990948233975026</v>
          </cell>
          <cell r="AE2866">
            <v>12.704029316946979</v>
          </cell>
          <cell r="AF2866">
            <v>15.395888830232938</v>
          </cell>
          <cell r="AG2866">
            <v>16.040600129962833</v>
          </cell>
          <cell r="AH2866">
            <v>20.750886650431489</v>
          </cell>
        </row>
        <row r="2867">
          <cell r="B2867">
            <v>19840</v>
          </cell>
          <cell r="C2867" t="str">
            <v>NV</v>
          </cell>
          <cell r="E2867">
            <v>1.6822669696171411E-2</v>
          </cell>
          <cell r="F2867">
            <v>1</v>
          </cell>
          <cell r="G2867">
            <v>14750.325913765631</v>
          </cell>
          <cell r="H2867">
            <v>14750.325913765631</v>
          </cell>
          <cell r="I2867">
            <v>11.608880937499999</v>
          </cell>
          <cell r="J2867">
            <v>41591.5</v>
          </cell>
          <cell r="K2867">
            <v>305494</v>
          </cell>
          <cell r="L2867">
            <v>20711</v>
          </cell>
          <cell r="M2867">
            <v>0.12670075878034021</v>
          </cell>
          <cell r="N2867">
            <v>0.12670075878034021</v>
          </cell>
          <cell r="O2867">
            <v>7838.4704455877145</v>
          </cell>
          <cell r="P2867">
            <v>24723.048700064624</v>
          </cell>
          <cell r="Q2867">
            <v>38792.713709037671</v>
          </cell>
          <cell r="R2867">
            <v>47776.95867849463</v>
          </cell>
          <cell r="S2867">
            <v>114435.60109013499</v>
          </cell>
          <cell r="T2867">
            <v>1373.2641222958978</v>
          </cell>
          <cell r="U2867">
            <v>1371.2470293539961</v>
          </cell>
          <cell r="V2867">
            <v>1427.3002336599136</v>
          </cell>
          <cell r="W2867">
            <v>1419.3901544780138</v>
          </cell>
          <cell r="X2867">
            <v>1551.6222392207883</v>
          </cell>
          <cell r="Y2867">
            <v>303.39642891420988</v>
          </cell>
          <cell r="Z2867">
            <v>337.39563752891087</v>
          </cell>
          <cell r="AA2867">
            <v>366.10395262224762</v>
          </cell>
          <cell r="AB2867">
            <v>376.13425060994666</v>
          </cell>
          <cell r="AC2867">
            <v>464.13803277461744</v>
          </cell>
          <cell r="AD2867">
            <v>8.9990948233975026</v>
          </cell>
          <cell r="AE2867">
            <v>12.704029316946979</v>
          </cell>
          <cell r="AF2867">
            <v>15.395888830232938</v>
          </cell>
          <cell r="AG2867">
            <v>16.040600129962833</v>
          </cell>
          <cell r="AH2867">
            <v>20.750886650431489</v>
          </cell>
        </row>
        <row r="2868">
          <cell r="B2868">
            <v>7554</v>
          </cell>
          <cell r="C2868" t="str">
            <v>NY</v>
          </cell>
          <cell r="D2868" t="str">
            <v>Retail Power Marketer</v>
          </cell>
          <cell r="E2868">
            <v>0.24375525703896048</v>
          </cell>
          <cell r="F2868">
            <v>1</v>
          </cell>
          <cell r="G2868">
            <v>9709.3130940654501</v>
          </cell>
          <cell r="H2868">
            <v>9709.3130940654501</v>
          </cell>
          <cell r="I2868">
            <v>11.608880937499999</v>
          </cell>
          <cell r="J2868">
            <v>606518.9</v>
          </cell>
          <cell r="K2868">
            <v>4613050</v>
          </cell>
          <cell r="L2868">
            <v>475116</v>
          </cell>
          <cell r="M2868">
            <v>0.11713120800641331</v>
          </cell>
          <cell r="N2868">
            <v>0.11713120800641331</v>
          </cell>
          <cell r="O2868">
            <v>10924.716173004297</v>
          </cell>
          <cell r="P2868">
            <v>30377.401046620791</v>
          </cell>
          <cell r="Q2868">
            <v>47704.411287266819</v>
          </cell>
          <cell r="R2868">
            <v>63072.666543911248</v>
          </cell>
          <cell r="S2868">
            <v>159177.8734409321</v>
          </cell>
          <cell r="T2868">
            <v>1095.0455445723917</v>
          </cell>
          <cell r="U2868">
            <v>1211.5255139734647</v>
          </cell>
          <cell r="V2868">
            <v>1321.8042212714968</v>
          </cell>
          <cell r="W2868">
            <v>1384.8879604951474</v>
          </cell>
          <cell r="X2868">
            <v>1560.4233518226536</v>
          </cell>
          <cell r="Y2868">
            <v>653.06420752808674</v>
          </cell>
          <cell r="Z2868">
            <v>821.89494200895012</v>
          </cell>
          <cell r="AA2868">
            <v>934.30465577228665</v>
          </cell>
          <cell r="AB2868">
            <v>989.65922224045687</v>
          </cell>
          <cell r="AC2868">
            <v>1045.9593511456353</v>
          </cell>
          <cell r="AD2868">
            <v>130.62414869985795</v>
          </cell>
          <cell r="AE2868">
            <v>247.1994706460959</v>
          </cell>
          <cell r="AF2868">
            <v>296.25216893514931</v>
          </cell>
          <cell r="AG2868">
            <v>328.24407789672517</v>
          </cell>
          <cell r="AH2868">
            <v>405.93647904331038</v>
          </cell>
        </row>
        <row r="2869">
          <cell r="B2869">
            <v>57313</v>
          </cell>
          <cell r="C2869" t="str">
            <v>NY</v>
          </cell>
          <cell r="D2869" t="str">
            <v>Behind the Meter</v>
          </cell>
          <cell r="E2869">
            <v>1.1569365940766557E-2</v>
          </cell>
          <cell r="F2869">
            <v>1</v>
          </cell>
          <cell r="G2869">
            <v>7721.5259362642473</v>
          </cell>
          <cell r="H2869">
            <v>7721.5259362642473</v>
          </cell>
          <cell r="I2869">
            <v>11.608880937499999</v>
          </cell>
          <cell r="J2869">
            <v>380666.2</v>
          </cell>
          <cell r="K2869">
            <v>2489613</v>
          </cell>
          <cell r="L2869">
            <v>322425</v>
          </cell>
          <cell r="M2869">
            <v>0.13486042961886799</v>
          </cell>
          <cell r="N2869">
            <v>0.13486042961886799</v>
          </cell>
          <cell r="O2869">
            <v>10924.716173004297</v>
          </cell>
          <cell r="P2869">
            <v>30377.401046620791</v>
          </cell>
          <cell r="Q2869">
            <v>47704.411287266819</v>
          </cell>
          <cell r="R2869">
            <v>63072.666543911248</v>
          </cell>
          <cell r="S2869">
            <v>159177.8734409321</v>
          </cell>
          <cell r="T2869">
            <v>1095.0455445723917</v>
          </cell>
          <cell r="U2869">
            <v>1211.5255139734647</v>
          </cell>
          <cell r="V2869">
            <v>1321.8042212714968</v>
          </cell>
          <cell r="W2869">
            <v>1384.8879604951474</v>
          </cell>
          <cell r="X2869">
            <v>1560.4233518226536</v>
          </cell>
          <cell r="Y2869">
            <v>653.06420752808674</v>
          </cell>
          <cell r="Z2869">
            <v>821.89494200895012</v>
          </cell>
          <cell r="AA2869">
            <v>934.30465577228665</v>
          </cell>
          <cell r="AB2869">
            <v>989.65922224045687</v>
          </cell>
          <cell r="AC2869">
            <v>1045.9593511456353</v>
          </cell>
          <cell r="AD2869">
            <v>130.62414869985795</v>
          </cell>
          <cell r="AE2869">
            <v>247.1994706460959</v>
          </cell>
          <cell r="AF2869">
            <v>296.25216893514931</v>
          </cell>
          <cell r="AG2869">
            <v>328.24407789672517</v>
          </cell>
          <cell r="AH2869">
            <v>405.93647904331038</v>
          </cell>
        </row>
        <row r="2870">
          <cell r="B2870">
            <v>59139</v>
          </cell>
          <cell r="C2870" t="str">
            <v>NY</v>
          </cell>
          <cell r="D2870" t="str">
            <v>Behind the Meter</v>
          </cell>
          <cell r="E2870">
            <v>1.1569365940766557E-2</v>
          </cell>
          <cell r="F2870">
            <v>0</v>
          </cell>
          <cell r="G2870">
            <v>0</v>
          </cell>
          <cell r="H2870">
            <v>4913.9582672421784</v>
          </cell>
          <cell r="I2870">
            <v>11.608880937499999</v>
          </cell>
          <cell r="J2870">
            <v>0</v>
          </cell>
          <cell r="K2870">
            <v>0</v>
          </cell>
          <cell r="L2870">
            <v>0</v>
          </cell>
          <cell r="M2870">
            <v>0</v>
          </cell>
          <cell r="N2870">
            <v>9.7100440707162269E-2</v>
          </cell>
          <cell r="O2870">
            <v>10924.716173004297</v>
          </cell>
          <cell r="P2870">
            <v>30377.401046620791</v>
          </cell>
          <cell r="Q2870">
            <v>47704.411287266819</v>
          </cell>
          <cell r="R2870">
            <v>63072.666543911248</v>
          </cell>
          <cell r="S2870">
            <v>159177.8734409321</v>
          </cell>
          <cell r="T2870">
            <v>1095.0455445723917</v>
          </cell>
          <cell r="U2870">
            <v>1211.5255139734647</v>
          </cell>
          <cell r="V2870">
            <v>1321.8042212714968</v>
          </cell>
          <cell r="W2870">
            <v>1384.8879604951474</v>
          </cell>
          <cell r="X2870">
            <v>1560.4233518226536</v>
          </cell>
          <cell r="Y2870">
            <v>653.06420752808674</v>
          </cell>
          <cell r="Z2870">
            <v>821.89494200895012</v>
          </cell>
          <cell r="AA2870">
            <v>934.30465577228665</v>
          </cell>
          <cell r="AB2870">
            <v>989.65922224045687</v>
          </cell>
          <cell r="AC2870">
            <v>1045.9593511456353</v>
          </cell>
          <cell r="AD2870">
            <v>130.62414869985795</v>
          </cell>
          <cell r="AE2870">
            <v>247.1994706460959</v>
          </cell>
          <cell r="AF2870">
            <v>296.25216893514931</v>
          </cell>
          <cell r="AG2870">
            <v>328.24407789672517</v>
          </cell>
          <cell r="AH2870">
            <v>405.93647904331038</v>
          </cell>
        </row>
        <row r="2871">
          <cell r="B2871">
            <v>59579</v>
          </cell>
          <cell r="C2871" t="str">
            <v>NY</v>
          </cell>
          <cell r="D2871" t="str">
            <v>Behind the Meter</v>
          </cell>
          <cell r="E2871">
            <v>1.1569365940766557E-2</v>
          </cell>
          <cell r="F2871">
            <v>1</v>
          </cell>
          <cell r="G2871">
            <v>8836.6321169955991</v>
          </cell>
          <cell r="H2871">
            <v>8836.6321169955991</v>
          </cell>
          <cell r="I2871">
            <v>11.608880937499999</v>
          </cell>
          <cell r="J2871">
            <v>117174.7</v>
          </cell>
          <cell r="K2871">
            <v>622364</v>
          </cell>
          <cell r="L2871">
            <v>70430</v>
          </cell>
          <cell r="M2871">
            <v>0.17250891469760862</v>
          </cell>
          <cell r="N2871">
            <v>0.17250891469760862</v>
          </cell>
          <cell r="O2871">
            <v>10924.716173004297</v>
          </cell>
          <cell r="P2871">
            <v>30377.401046620791</v>
          </cell>
          <cell r="Q2871">
            <v>47704.411287266819</v>
          </cell>
          <cell r="R2871">
            <v>63072.666543911248</v>
          </cell>
          <cell r="S2871">
            <v>159177.8734409321</v>
          </cell>
          <cell r="T2871">
            <v>1095.0455445723917</v>
          </cell>
          <cell r="U2871">
            <v>1211.5255139734647</v>
          </cell>
          <cell r="V2871">
            <v>1321.8042212714968</v>
          </cell>
          <cell r="W2871">
            <v>1384.8879604951474</v>
          </cell>
          <cell r="X2871">
            <v>1560.4233518226536</v>
          </cell>
          <cell r="Y2871">
            <v>653.06420752808674</v>
          </cell>
          <cell r="Z2871">
            <v>821.89494200895012</v>
          </cell>
          <cell r="AA2871">
            <v>934.30465577228665</v>
          </cell>
          <cell r="AB2871">
            <v>989.65922224045687</v>
          </cell>
          <cell r="AC2871">
            <v>1045.9593511456353</v>
          </cell>
          <cell r="AD2871">
            <v>130.62414869985795</v>
          </cell>
          <cell r="AE2871">
            <v>247.1994706460959</v>
          </cell>
          <cell r="AF2871">
            <v>296.25216893514931</v>
          </cell>
          <cell r="AG2871">
            <v>328.24407789672517</v>
          </cell>
          <cell r="AH2871">
            <v>405.93647904331038</v>
          </cell>
        </row>
        <row r="2872">
          <cell r="B2872">
            <v>59580</v>
          </cell>
          <cell r="C2872" t="str">
            <v>NY</v>
          </cell>
          <cell r="D2872" t="str">
            <v>Behind the Meter</v>
          </cell>
          <cell r="E2872">
            <v>1.1569365940766557E-2</v>
          </cell>
          <cell r="F2872">
            <v>1</v>
          </cell>
          <cell r="G2872">
            <v>9861.0838183054948</v>
          </cell>
          <cell r="H2872">
            <v>9861.0838183054948</v>
          </cell>
          <cell r="I2872">
            <v>11.608880937499999</v>
          </cell>
          <cell r="J2872">
            <v>124190.7</v>
          </cell>
          <cell r="K2872">
            <v>782832</v>
          </cell>
          <cell r="L2872">
            <v>79386</v>
          </cell>
          <cell r="M2872">
            <v>0.14451594791059574</v>
          </cell>
          <cell r="N2872">
            <v>0.14451594791059574</v>
          </cell>
          <cell r="O2872">
            <v>10924.716173004297</v>
          </cell>
          <cell r="P2872">
            <v>30377.401046620791</v>
          </cell>
          <cell r="Q2872">
            <v>47704.411287266819</v>
          </cell>
          <cell r="R2872">
            <v>63072.666543911248</v>
          </cell>
          <cell r="S2872">
            <v>159177.8734409321</v>
          </cell>
          <cell r="T2872">
            <v>1095.0455445723917</v>
          </cell>
          <cell r="U2872">
            <v>1211.5255139734647</v>
          </cell>
          <cell r="V2872">
            <v>1321.8042212714968</v>
          </cell>
          <cell r="W2872">
            <v>1384.8879604951474</v>
          </cell>
          <cell r="X2872">
            <v>1560.4233518226536</v>
          </cell>
          <cell r="Y2872">
            <v>653.06420752808674</v>
          </cell>
          <cell r="Z2872">
            <v>821.89494200895012</v>
          </cell>
          <cell r="AA2872">
            <v>934.30465577228665</v>
          </cell>
          <cell r="AB2872">
            <v>989.65922224045687</v>
          </cell>
          <cell r="AC2872">
            <v>1045.9593511456353</v>
          </cell>
          <cell r="AD2872">
            <v>130.62414869985795</v>
          </cell>
          <cell r="AE2872">
            <v>247.1994706460959</v>
          </cell>
          <cell r="AF2872">
            <v>296.25216893514931</v>
          </cell>
          <cell r="AG2872">
            <v>328.24407789672517</v>
          </cell>
          <cell r="AH2872">
            <v>405.93647904331038</v>
          </cell>
        </row>
        <row r="2873">
          <cell r="B2873">
            <v>59624</v>
          </cell>
          <cell r="C2873" t="str">
            <v>NY</v>
          </cell>
          <cell r="D2873" t="str">
            <v>Behind the Meter</v>
          </cell>
          <cell r="E2873">
            <v>1.1569365940766557E-2</v>
          </cell>
          <cell r="F2873">
            <v>1</v>
          </cell>
          <cell r="G2873">
            <v>6331.8519765451838</v>
          </cell>
          <cell r="H2873">
            <v>6331.8519765451838</v>
          </cell>
          <cell r="I2873">
            <v>11.608880937499999</v>
          </cell>
          <cell r="J2873">
            <v>170406.30000000002</v>
          </cell>
          <cell r="K2873">
            <v>1128431</v>
          </cell>
          <cell r="L2873">
            <v>178215</v>
          </cell>
          <cell r="M2873">
            <v>0.12901079410675642</v>
          </cell>
          <cell r="N2873">
            <v>0.12901079410675642</v>
          </cell>
          <cell r="O2873">
            <v>10924.716173004297</v>
          </cell>
          <cell r="P2873">
            <v>30377.401046620791</v>
          </cell>
          <cell r="Q2873">
            <v>47704.411287266819</v>
          </cell>
          <cell r="R2873">
            <v>63072.666543911248</v>
          </cell>
          <cell r="S2873">
            <v>159177.8734409321</v>
          </cell>
          <cell r="T2873">
            <v>1095.0455445723917</v>
          </cell>
          <cell r="U2873">
            <v>1211.5255139734647</v>
          </cell>
          <cell r="V2873">
            <v>1321.8042212714968</v>
          </cell>
          <cell r="W2873">
            <v>1384.8879604951474</v>
          </cell>
          <cell r="X2873">
            <v>1560.4233518226536</v>
          </cell>
          <cell r="Y2873">
            <v>653.06420752808674</v>
          </cell>
          <cell r="Z2873">
            <v>821.89494200895012</v>
          </cell>
          <cell r="AA2873">
            <v>934.30465577228665</v>
          </cell>
          <cell r="AB2873">
            <v>989.65922224045687</v>
          </cell>
          <cell r="AC2873">
            <v>1045.9593511456353</v>
          </cell>
          <cell r="AD2873">
            <v>130.62414869985795</v>
          </cell>
          <cell r="AE2873">
            <v>247.1994706460959</v>
          </cell>
          <cell r="AF2873">
            <v>296.25216893514931</v>
          </cell>
          <cell r="AG2873">
            <v>328.24407789672517</v>
          </cell>
          <cell r="AH2873">
            <v>405.93647904331038</v>
          </cell>
        </row>
        <row r="2874">
          <cell r="B2874">
            <v>59647</v>
          </cell>
          <cell r="C2874" t="str">
            <v>NY</v>
          </cell>
          <cell r="D2874" t="str">
            <v>Behind the Meter</v>
          </cell>
          <cell r="E2874">
            <v>1.1569365940766557E-2</v>
          </cell>
          <cell r="F2874">
            <v>1</v>
          </cell>
          <cell r="G2874">
            <v>8173.9830597910423</v>
          </cell>
          <cell r="H2874">
            <v>8173.9830597910423</v>
          </cell>
          <cell r="I2874">
            <v>11.608880937499999</v>
          </cell>
          <cell r="J2874">
            <v>392960.29999999981</v>
          </cell>
          <cell r="K2874">
            <v>2091240</v>
          </cell>
          <cell r="L2874">
            <v>255841</v>
          </cell>
          <cell r="M2874">
            <v>0.17086511710986235</v>
          </cell>
          <cell r="N2874">
            <v>0.17086511710986235</v>
          </cell>
          <cell r="O2874">
            <v>10924.716173004297</v>
          </cell>
          <cell r="P2874">
            <v>30377.401046620791</v>
          </cell>
          <cell r="Q2874">
            <v>47704.411287266819</v>
          </cell>
          <cell r="R2874">
            <v>63072.666543911248</v>
          </cell>
          <cell r="S2874">
            <v>159177.8734409321</v>
          </cell>
          <cell r="T2874">
            <v>1095.0455445723917</v>
          </cell>
          <cell r="U2874">
            <v>1211.5255139734647</v>
          </cell>
          <cell r="V2874">
            <v>1321.8042212714968</v>
          </cell>
          <cell r="W2874">
            <v>1384.8879604951474</v>
          </cell>
          <cell r="X2874">
            <v>1560.4233518226536</v>
          </cell>
          <cell r="Y2874">
            <v>653.06420752808674</v>
          </cell>
          <cell r="Z2874">
            <v>821.89494200895012</v>
          </cell>
          <cell r="AA2874">
            <v>934.30465577228665</v>
          </cell>
          <cell r="AB2874">
            <v>989.65922224045687</v>
          </cell>
          <cell r="AC2874">
            <v>1045.9593511456353</v>
          </cell>
          <cell r="AD2874">
            <v>130.62414869985795</v>
          </cell>
          <cell r="AE2874">
            <v>247.1994706460959</v>
          </cell>
          <cell r="AF2874">
            <v>296.25216893514931</v>
          </cell>
          <cell r="AG2874">
            <v>328.24407789672517</v>
          </cell>
          <cell r="AH2874">
            <v>405.93647904331038</v>
          </cell>
        </row>
        <row r="2875">
          <cell r="B2875">
            <v>59738</v>
          </cell>
          <cell r="C2875" t="str">
            <v>NY</v>
          </cell>
          <cell r="D2875" t="str">
            <v>Behind the Meter</v>
          </cell>
          <cell r="E2875">
            <v>1.1569365940766557E-2</v>
          </cell>
          <cell r="F2875">
            <v>0</v>
          </cell>
          <cell r="G2875">
            <v>0</v>
          </cell>
          <cell r="H2875">
            <v>4913.9582672421784</v>
          </cell>
          <cell r="I2875">
            <v>11.608880937499999</v>
          </cell>
          <cell r="J2875">
            <v>0</v>
          </cell>
          <cell r="K2875">
            <v>0</v>
          </cell>
          <cell r="L2875">
            <v>0</v>
          </cell>
          <cell r="M2875">
            <v>0</v>
          </cell>
          <cell r="N2875">
            <v>9.7100440707162269E-2</v>
          </cell>
          <cell r="O2875">
            <v>10924.716173004297</v>
          </cell>
          <cell r="P2875">
            <v>30377.401046620791</v>
          </cell>
          <cell r="Q2875">
            <v>47704.411287266819</v>
          </cell>
          <cell r="R2875">
            <v>63072.666543911248</v>
          </cell>
          <cell r="S2875">
            <v>159177.8734409321</v>
          </cell>
          <cell r="T2875">
            <v>1095.0455445723917</v>
          </cell>
          <cell r="U2875">
            <v>1211.5255139734647</v>
          </cell>
          <cell r="V2875">
            <v>1321.8042212714968</v>
          </cell>
          <cell r="W2875">
            <v>1384.8879604951474</v>
          </cell>
          <cell r="X2875">
            <v>1560.4233518226536</v>
          </cell>
          <cell r="Y2875">
            <v>653.06420752808674</v>
          </cell>
          <cell r="Z2875">
            <v>821.89494200895012</v>
          </cell>
          <cell r="AA2875">
            <v>934.30465577228665</v>
          </cell>
          <cell r="AB2875">
            <v>989.65922224045687</v>
          </cell>
          <cell r="AC2875">
            <v>1045.9593511456353</v>
          </cell>
          <cell r="AD2875">
            <v>130.62414869985795</v>
          </cell>
          <cell r="AE2875">
            <v>247.1994706460959</v>
          </cell>
          <cell r="AF2875">
            <v>296.25216893514931</v>
          </cell>
          <cell r="AG2875">
            <v>328.24407789672517</v>
          </cell>
          <cell r="AH2875">
            <v>405.93647904331038</v>
          </cell>
        </row>
        <row r="2876">
          <cell r="B2876">
            <v>59943</v>
          </cell>
          <cell r="C2876" t="str">
            <v>NY</v>
          </cell>
          <cell r="D2876" t="str">
            <v>Behind the Meter</v>
          </cell>
          <cell r="E2876">
            <v>1.1569365940766557E-2</v>
          </cell>
          <cell r="F2876">
            <v>1</v>
          </cell>
          <cell r="G2876">
            <v>8179.9661776851381</v>
          </cell>
          <cell r="H2876">
            <v>8179.9661776851381</v>
          </cell>
          <cell r="I2876">
            <v>11.608880937499999</v>
          </cell>
          <cell r="J2876">
            <v>37306</v>
          </cell>
          <cell r="K2876">
            <v>207992</v>
          </cell>
          <cell r="L2876">
            <v>25427</v>
          </cell>
          <cell r="M2876">
            <v>0.16233245419451831</v>
          </cell>
          <cell r="N2876">
            <v>0.16233245419451831</v>
          </cell>
          <cell r="O2876">
            <v>10924.716173004297</v>
          </cell>
          <cell r="P2876">
            <v>30377.401046620791</v>
          </cell>
          <cell r="Q2876">
            <v>47704.411287266819</v>
          </cell>
          <cell r="R2876">
            <v>63072.666543911248</v>
          </cell>
          <cell r="S2876">
            <v>159177.8734409321</v>
          </cell>
          <cell r="T2876">
            <v>1095.0455445723917</v>
          </cell>
          <cell r="U2876">
            <v>1211.5255139734647</v>
          </cell>
          <cell r="V2876">
            <v>1321.8042212714968</v>
          </cell>
          <cell r="W2876">
            <v>1384.8879604951474</v>
          </cell>
          <cell r="X2876">
            <v>1560.4233518226536</v>
          </cell>
          <cell r="Y2876">
            <v>653.06420752808674</v>
          </cell>
          <cell r="Z2876">
            <v>821.89494200895012</v>
          </cell>
          <cell r="AA2876">
            <v>934.30465577228665</v>
          </cell>
          <cell r="AB2876">
            <v>989.65922224045687</v>
          </cell>
          <cell r="AC2876">
            <v>1045.9593511456353</v>
          </cell>
          <cell r="AD2876">
            <v>130.62414869985795</v>
          </cell>
          <cell r="AE2876">
            <v>247.1994706460959</v>
          </cell>
          <cell r="AF2876">
            <v>296.25216893514931</v>
          </cell>
          <cell r="AG2876">
            <v>328.24407789672517</v>
          </cell>
          <cell r="AH2876">
            <v>405.93647904331038</v>
          </cell>
        </row>
        <row r="2877">
          <cell r="B2877">
            <v>60025</v>
          </cell>
          <cell r="C2877" t="str">
            <v>NY</v>
          </cell>
          <cell r="D2877" t="str">
            <v>Behind the Meter</v>
          </cell>
          <cell r="E2877">
            <v>1.1569365940766557E-2</v>
          </cell>
          <cell r="F2877">
            <v>1</v>
          </cell>
          <cell r="G2877">
            <v>4948.4978540772536</v>
          </cell>
          <cell r="H2877">
            <v>4948.4978540772536</v>
          </cell>
          <cell r="I2877">
            <v>11.608880937499999</v>
          </cell>
          <cell r="J2877">
            <v>630.1</v>
          </cell>
          <cell r="K2877">
            <v>3459</v>
          </cell>
          <cell r="L2877">
            <v>699</v>
          </cell>
          <cell r="M2877">
            <v>0.15401119014057532</v>
          </cell>
          <cell r="N2877">
            <v>0.15401119014057532</v>
          </cell>
          <cell r="O2877">
            <v>10924.716173004297</v>
          </cell>
          <cell r="P2877">
            <v>30377.401046620791</v>
          </cell>
          <cell r="Q2877">
            <v>47704.411287266819</v>
          </cell>
          <cell r="R2877">
            <v>63072.666543911248</v>
          </cell>
          <cell r="S2877">
            <v>159177.8734409321</v>
          </cell>
          <cell r="T2877">
            <v>1095.0455445723917</v>
          </cell>
          <cell r="U2877">
            <v>1211.5255139734647</v>
          </cell>
          <cell r="V2877">
            <v>1321.8042212714968</v>
          </cell>
          <cell r="W2877">
            <v>1384.8879604951474</v>
          </cell>
          <cell r="X2877">
            <v>1560.4233518226536</v>
          </cell>
          <cell r="Y2877">
            <v>653.06420752808674</v>
          </cell>
          <cell r="Z2877">
            <v>821.89494200895012</v>
          </cell>
          <cell r="AA2877">
            <v>934.30465577228665</v>
          </cell>
          <cell r="AB2877">
            <v>989.65922224045687</v>
          </cell>
          <cell r="AC2877">
            <v>1045.9593511456353</v>
          </cell>
          <cell r="AD2877">
            <v>130.62414869985795</v>
          </cell>
          <cell r="AE2877">
            <v>247.1994706460959</v>
          </cell>
          <cell r="AF2877">
            <v>296.25216893514931</v>
          </cell>
          <cell r="AG2877">
            <v>328.24407789672517</v>
          </cell>
          <cell r="AH2877">
            <v>405.93647904331038</v>
          </cell>
        </row>
        <row r="2878">
          <cell r="B2878">
            <v>60981</v>
          </cell>
          <cell r="C2878" t="str">
            <v>NY</v>
          </cell>
          <cell r="D2878" t="str">
            <v>Behind the Meter</v>
          </cell>
          <cell r="E2878">
            <v>1.1569365940766557E-2</v>
          </cell>
          <cell r="F2878">
            <v>0</v>
          </cell>
          <cell r="G2878">
            <v>0</v>
          </cell>
          <cell r="H2878">
            <v>4913.9582672421784</v>
          </cell>
          <cell r="I2878">
            <v>11.608880937499999</v>
          </cell>
          <cell r="J2878">
            <v>0</v>
          </cell>
          <cell r="K2878">
            <v>0</v>
          </cell>
          <cell r="L2878">
            <v>0</v>
          </cell>
          <cell r="M2878">
            <v>0</v>
          </cell>
          <cell r="N2878">
            <v>9.7100440707162269E-2</v>
          </cell>
          <cell r="O2878">
            <v>10924.716173004297</v>
          </cell>
          <cell r="P2878">
            <v>30377.401046620791</v>
          </cell>
          <cell r="Q2878">
            <v>47704.411287266819</v>
          </cell>
          <cell r="R2878">
            <v>63072.666543911248</v>
          </cell>
          <cell r="S2878">
            <v>159177.8734409321</v>
          </cell>
          <cell r="T2878">
            <v>1095.0455445723917</v>
          </cell>
          <cell r="U2878">
            <v>1211.5255139734647</v>
          </cell>
          <cell r="V2878">
            <v>1321.8042212714968</v>
          </cell>
          <cell r="W2878">
            <v>1384.8879604951474</v>
          </cell>
          <cell r="X2878">
            <v>1560.4233518226536</v>
          </cell>
          <cell r="Y2878">
            <v>653.06420752808674</v>
          </cell>
          <cell r="Z2878">
            <v>821.89494200895012</v>
          </cell>
          <cell r="AA2878">
            <v>934.30465577228665</v>
          </cell>
          <cell r="AB2878">
            <v>989.65922224045687</v>
          </cell>
          <cell r="AC2878">
            <v>1045.9593511456353</v>
          </cell>
          <cell r="AD2878">
            <v>130.62414869985795</v>
          </cell>
          <cell r="AE2878">
            <v>247.1994706460959</v>
          </cell>
          <cell r="AF2878">
            <v>296.25216893514931</v>
          </cell>
          <cell r="AG2878">
            <v>328.24407789672517</v>
          </cell>
          <cell r="AH2878">
            <v>405.93647904331038</v>
          </cell>
        </row>
        <row r="2879">
          <cell r="B2879">
            <v>61098</v>
          </cell>
          <cell r="C2879" t="str">
            <v>NY</v>
          </cell>
          <cell r="D2879" t="str">
            <v>Behind the Meter</v>
          </cell>
          <cell r="E2879">
            <v>1.1569365940766557E-2</v>
          </cell>
          <cell r="F2879">
            <v>0</v>
          </cell>
          <cell r="G2879">
            <v>0</v>
          </cell>
          <cell r="H2879">
            <v>4913.9582672421784</v>
          </cell>
          <cell r="I2879">
            <v>11.608880937499999</v>
          </cell>
          <cell r="J2879">
            <v>0</v>
          </cell>
          <cell r="K2879">
            <v>0</v>
          </cell>
          <cell r="L2879">
            <v>0</v>
          </cell>
          <cell r="M2879">
            <v>0</v>
          </cell>
          <cell r="N2879">
            <v>9.7100440707162269E-2</v>
          </cell>
          <cell r="O2879">
            <v>10924.716173004297</v>
          </cell>
          <cell r="P2879">
            <v>30377.401046620791</v>
          </cell>
          <cell r="Q2879">
            <v>47704.411287266819</v>
          </cell>
          <cell r="R2879">
            <v>63072.666543911248</v>
          </cell>
          <cell r="S2879">
            <v>159177.8734409321</v>
          </cell>
          <cell r="T2879">
            <v>1095.0455445723917</v>
          </cell>
          <cell r="U2879">
            <v>1211.5255139734647</v>
          </cell>
          <cell r="V2879">
            <v>1321.8042212714968</v>
          </cell>
          <cell r="W2879">
            <v>1384.8879604951474</v>
          </cell>
          <cell r="X2879">
            <v>1560.4233518226536</v>
          </cell>
          <cell r="Y2879">
            <v>653.06420752808674</v>
          </cell>
          <cell r="Z2879">
            <v>821.89494200895012</v>
          </cell>
          <cell r="AA2879">
            <v>934.30465577228665</v>
          </cell>
          <cell r="AB2879">
            <v>989.65922224045687</v>
          </cell>
          <cell r="AC2879">
            <v>1045.9593511456353</v>
          </cell>
          <cell r="AD2879">
            <v>130.62414869985795</v>
          </cell>
          <cell r="AE2879">
            <v>247.1994706460959</v>
          </cell>
          <cell r="AF2879">
            <v>296.25216893514931</v>
          </cell>
          <cell r="AG2879">
            <v>328.24407789672517</v>
          </cell>
          <cell r="AH2879">
            <v>405.93647904331038</v>
          </cell>
        </row>
        <row r="2880">
          <cell r="B2880">
            <v>5021</v>
          </cell>
          <cell r="C2880" t="str">
            <v>NY</v>
          </cell>
          <cell r="D2880" t="str">
            <v>Cooperative</v>
          </cell>
          <cell r="E2880">
            <v>1.1569365940766557E-2</v>
          </cell>
          <cell r="F2880">
            <v>0</v>
          </cell>
          <cell r="G2880">
            <v>0</v>
          </cell>
          <cell r="H2880">
            <v>0</v>
          </cell>
          <cell r="I2880">
            <v>11.608880937499999</v>
          </cell>
          <cell r="J2880">
            <v>0</v>
          </cell>
          <cell r="K2880">
            <v>0</v>
          </cell>
          <cell r="L2880">
            <v>0</v>
          </cell>
          <cell r="M2880">
            <v>0</v>
          </cell>
          <cell r="N2880">
            <v>0</v>
          </cell>
          <cell r="O2880">
            <v>10924.716173004297</v>
          </cell>
          <cell r="P2880">
            <v>30377.401046620791</v>
          </cell>
          <cell r="Q2880">
            <v>47704.411287266819</v>
          </cell>
          <cell r="R2880">
            <v>63072.666543911248</v>
          </cell>
          <cell r="S2880">
            <v>159177.8734409321</v>
          </cell>
          <cell r="T2880">
            <v>1095.0455445723917</v>
          </cell>
          <cell r="U2880">
            <v>1211.5255139734647</v>
          </cell>
          <cell r="V2880">
            <v>1321.8042212714968</v>
          </cell>
          <cell r="W2880">
            <v>1384.8879604951474</v>
          </cell>
          <cell r="X2880">
            <v>1560.4233518226536</v>
          </cell>
          <cell r="Y2880">
            <v>653.06420752808674</v>
          </cell>
          <cell r="Z2880">
            <v>821.89494200895012</v>
          </cell>
          <cell r="AA2880">
            <v>934.30465577228665</v>
          </cell>
          <cell r="AB2880">
            <v>989.65922224045687</v>
          </cell>
          <cell r="AC2880">
            <v>1045.9593511456353</v>
          </cell>
          <cell r="AD2880">
            <v>130.62414869985795</v>
          </cell>
          <cell r="AE2880">
            <v>247.1994706460959</v>
          </cell>
          <cell r="AF2880">
            <v>296.25216893514931</v>
          </cell>
          <cell r="AG2880">
            <v>328.24407789672517</v>
          </cell>
          <cell r="AH2880">
            <v>405.93647904331038</v>
          </cell>
        </row>
        <row r="2881">
          <cell r="B2881">
            <v>13726</v>
          </cell>
          <cell r="C2881" t="str">
            <v>NY</v>
          </cell>
          <cell r="D2881" t="str">
            <v>Cooperative</v>
          </cell>
          <cell r="E2881">
            <v>1.1569365940766557E-2</v>
          </cell>
          <cell r="F2881">
            <v>0</v>
          </cell>
          <cell r="G2881">
            <v>0</v>
          </cell>
          <cell r="H2881">
            <v>0</v>
          </cell>
          <cell r="I2881">
            <v>11.608880937499999</v>
          </cell>
          <cell r="J2881">
            <v>0</v>
          </cell>
          <cell r="K2881">
            <v>0</v>
          </cell>
          <cell r="L2881">
            <v>0</v>
          </cell>
          <cell r="M2881">
            <v>0</v>
          </cell>
          <cell r="N2881">
            <v>0</v>
          </cell>
          <cell r="O2881">
            <v>10924.716173004297</v>
          </cell>
          <cell r="P2881">
            <v>30377.401046620791</v>
          </cell>
          <cell r="Q2881">
            <v>47704.411287266819</v>
          </cell>
          <cell r="R2881">
            <v>63072.666543911248</v>
          </cell>
          <cell r="S2881">
            <v>159177.8734409321</v>
          </cell>
          <cell r="T2881">
            <v>1095.0455445723917</v>
          </cell>
          <cell r="U2881">
            <v>1211.5255139734647</v>
          </cell>
          <cell r="V2881">
            <v>1321.8042212714968</v>
          </cell>
          <cell r="W2881">
            <v>1384.8879604951474</v>
          </cell>
          <cell r="X2881">
            <v>1560.4233518226536</v>
          </cell>
          <cell r="Y2881">
            <v>653.06420752808674</v>
          </cell>
          <cell r="Z2881">
            <v>821.89494200895012</v>
          </cell>
          <cell r="AA2881">
            <v>934.30465577228665</v>
          </cell>
          <cell r="AB2881">
            <v>989.65922224045687</v>
          </cell>
          <cell r="AC2881">
            <v>1045.9593511456353</v>
          </cell>
          <cell r="AD2881">
            <v>130.62414869985795</v>
          </cell>
          <cell r="AE2881">
            <v>247.1994706460959</v>
          </cell>
          <cell r="AF2881">
            <v>296.25216893514931</v>
          </cell>
          <cell r="AG2881">
            <v>328.24407789672517</v>
          </cell>
          <cell r="AH2881">
            <v>405.93647904331038</v>
          </cell>
        </row>
        <row r="2882">
          <cell r="B2882">
            <v>14125</v>
          </cell>
          <cell r="C2882" t="str">
            <v>NY</v>
          </cell>
          <cell r="D2882" t="str">
            <v>Cooperative</v>
          </cell>
          <cell r="E2882">
            <v>1.1569365940766557E-2</v>
          </cell>
          <cell r="F2882">
            <v>0</v>
          </cell>
          <cell r="G2882">
            <v>0</v>
          </cell>
          <cell r="H2882">
            <v>0</v>
          </cell>
          <cell r="I2882">
            <v>11.608880937499999</v>
          </cell>
          <cell r="J2882">
            <v>0</v>
          </cell>
          <cell r="K2882">
            <v>0</v>
          </cell>
          <cell r="L2882">
            <v>0</v>
          </cell>
          <cell r="M2882">
            <v>0</v>
          </cell>
          <cell r="N2882">
            <v>0</v>
          </cell>
          <cell r="O2882">
            <v>10924.716173004297</v>
          </cell>
          <cell r="P2882">
            <v>30377.401046620791</v>
          </cell>
          <cell r="Q2882">
            <v>47704.411287266819</v>
          </cell>
          <cell r="R2882">
            <v>63072.666543911248</v>
          </cell>
          <cell r="S2882">
            <v>159177.8734409321</v>
          </cell>
          <cell r="T2882">
            <v>1095.0455445723917</v>
          </cell>
          <cell r="U2882">
            <v>1211.5255139734647</v>
          </cell>
          <cell r="V2882">
            <v>1321.8042212714968</v>
          </cell>
          <cell r="W2882">
            <v>1384.8879604951474</v>
          </cell>
          <cell r="X2882">
            <v>1560.4233518226536</v>
          </cell>
          <cell r="Y2882">
            <v>653.06420752808674</v>
          </cell>
          <cell r="Z2882">
            <v>821.89494200895012</v>
          </cell>
          <cell r="AA2882">
            <v>934.30465577228665</v>
          </cell>
          <cell r="AB2882">
            <v>989.65922224045687</v>
          </cell>
          <cell r="AC2882">
            <v>1045.9593511456353</v>
          </cell>
          <cell r="AD2882">
            <v>130.62414869985795</v>
          </cell>
          <cell r="AE2882">
            <v>247.1994706460959</v>
          </cell>
          <cell r="AF2882">
            <v>296.25216893514931</v>
          </cell>
          <cell r="AG2882">
            <v>328.24407789672517</v>
          </cell>
          <cell r="AH2882">
            <v>405.93647904331038</v>
          </cell>
        </row>
        <row r="2883">
          <cell r="B2883">
            <v>14267</v>
          </cell>
          <cell r="C2883" t="str">
            <v>NY</v>
          </cell>
          <cell r="D2883" t="str">
            <v>Cooperative</v>
          </cell>
          <cell r="E2883">
            <v>1.1569365940766557E-2</v>
          </cell>
          <cell r="F2883">
            <v>0</v>
          </cell>
          <cell r="G2883">
            <v>0</v>
          </cell>
          <cell r="H2883">
            <v>0</v>
          </cell>
          <cell r="I2883">
            <v>11.608880937499999</v>
          </cell>
          <cell r="J2883">
            <v>0</v>
          </cell>
          <cell r="K2883">
            <v>0</v>
          </cell>
          <cell r="L2883">
            <v>0</v>
          </cell>
          <cell r="M2883">
            <v>0</v>
          </cell>
          <cell r="N2883">
            <v>0</v>
          </cell>
          <cell r="O2883">
            <v>10924.716173004297</v>
          </cell>
          <cell r="P2883">
            <v>30377.401046620791</v>
          </cell>
          <cell r="Q2883">
            <v>47704.411287266819</v>
          </cell>
          <cell r="R2883">
            <v>63072.666543911248</v>
          </cell>
          <cell r="S2883">
            <v>159177.8734409321</v>
          </cell>
          <cell r="T2883">
            <v>1095.0455445723917</v>
          </cell>
          <cell r="U2883">
            <v>1211.5255139734647</v>
          </cell>
          <cell r="V2883">
            <v>1321.8042212714968</v>
          </cell>
          <cell r="W2883">
            <v>1384.8879604951474</v>
          </cell>
          <cell r="X2883">
            <v>1560.4233518226536</v>
          </cell>
          <cell r="Y2883">
            <v>653.06420752808674</v>
          </cell>
          <cell r="Z2883">
            <v>821.89494200895012</v>
          </cell>
          <cell r="AA2883">
            <v>934.30465577228665</v>
          </cell>
          <cell r="AB2883">
            <v>989.65922224045687</v>
          </cell>
          <cell r="AC2883">
            <v>1045.9593511456353</v>
          </cell>
          <cell r="AD2883">
            <v>130.62414869985795</v>
          </cell>
          <cell r="AE2883">
            <v>247.1994706460959</v>
          </cell>
          <cell r="AF2883">
            <v>296.25216893514931</v>
          </cell>
          <cell r="AG2883">
            <v>328.24407789672517</v>
          </cell>
          <cell r="AH2883">
            <v>405.93647904331038</v>
          </cell>
        </row>
        <row r="2884">
          <cell r="B2884">
            <v>18102</v>
          </cell>
          <cell r="C2884" t="str">
            <v>NY</v>
          </cell>
          <cell r="D2884" t="str">
            <v>Cooperative</v>
          </cell>
          <cell r="E2884">
            <v>1.1569365940766557E-2</v>
          </cell>
          <cell r="F2884">
            <v>0</v>
          </cell>
          <cell r="G2884">
            <v>0</v>
          </cell>
          <cell r="H2884">
            <v>0</v>
          </cell>
          <cell r="I2884">
            <v>11.608880937499999</v>
          </cell>
          <cell r="J2884">
            <v>0</v>
          </cell>
          <cell r="K2884">
            <v>0</v>
          </cell>
          <cell r="L2884">
            <v>0</v>
          </cell>
          <cell r="M2884">
            <v>0</v>
          </cell>
          <cell r="N2884">
            <v>0</v>
          </cell>
          <cell r="O2884">
            <v>10924.716173004297</v>
          </cell>
          <cell r="P2884">
            <v>30377.401046620791</v>
          </cell>
          <cell r="Q2884">
            <v>47704.411287266819</v>
          </cell>
          <cell r="R2884">
            <v>63072.666543911248</v>
          </cell>
          <cell r="S2884">
            <v>159177.8734409321</v>
          </cell>
          <cell r="T2884">
            <v>1095.0455445723917</v>
          </cell>
          <cell r="U2884">
            <v>1211.5255139734647</v>
          </cell>
          <cell r="V2884">
            <v>1321.8042212714968</v>
          </cell>
          <cell r="W2884">
            <v>1384.8879604951474</v>
          </cell>
          <cell r="X2884">
            <v>1560.4233518226536</v>
          </cell>
          <cell r="Y2884">
            <v>653.06420752808674</v>
          </cell>
          <cell r="Z2884">
            <v>821.89494200895012</v>
          </cell>
          <cell r="AA2884">
            <v>934.30465577228665</v>
          </cell>
          <cell r="AB2884">
            <v>989.65922224045687</v>
          </cell>
          <cell r="AC2884">
            <v>1045.9593511456353</v>
          </cell>
          <cell r="AD2884">
            <v>130.62414869985795</v>
          </cell>
          <cell r="AE2884">
            <v>247.1994706460959</v>
          </cell>
          <cell r="AF2884">
            <v>296.25216893514931</v>
          </cell>
          <cell r="AG2884">
            <v>328.24407789672517</v>
          </cell>
          <cell r="AH2884">
            <v>405.93647904331038</v>
          </cell>
        </row>
        <row r="2885">
          <cell r="B2885">
            <v>3249</v>
          </cell>
          <cell r="C2885" t="str">
            <v>NY</v>
          </cell>
          <cell r="D2885" t="str">
            <v>Investor Owned</v>
          </cell>
          <cell r="E2885">
            <v>0.20111298473759937</v>
          </cell>
          <cell r="F2885">
            <v>1</v>
          </cell>
          <cell r="G2885">
            <v>8404.9927492768256</v>
          </cell>
          <cell r="H2885">
            <v>8404.9927492768256</v>
          </cell>
          <cell r="I2885">
            <v>11.608880937499999</v>
          </cell>
          <cell r="J2885">
            <v>365068</v>
          </cell>
          <cell r="K2885">
            <v>2214060</v>
          </cell>
          <cell r="L2885">
            <v>263422</v>
          </cell>
          <cell r="M2885">
            <v>0.14831196281409831</v>
          </cell>
          <cell r="N2885">
            <v>0.14831196281409831</v>
          </cell>
          <cell r="O2885">
            <v>10924.716173004297</v>
          </cell>
          <cell r="P2885">
            <v>30377.401046620791</v>
          </cell>
          <cell r="Q2885">
            <v>47704.411287266819</v>
          </cell>
          <cell r="R2885">
            <v>63072.666543911248</v>
          </cell>
          <cell r="S2885">
            <v>159177.8734409321</v>
          </cell>
          <cell r="T2885">
            <v>1095.0455445723917</v>
          </cell>
          <cell r="U2885">
            <v>1211.5255139734647</v>
          </cell>
          <cell r="V2885">
            <v>1321.8042212714968</v>
          </cell>
          <cell r="W2885">
            <v>1384.8879604951474</v>
          </cell>
          <cell r="X2885">
            <v>1560.4233518226536</v>
          </cell>
          <cell r="Y2885">
            <v>653.06420752808674</v>
          </cell>
          <cell r="Z2885">
            <v>821.89494200895012</v>
          </cell>
          <cell r="AA2885">
            <v>934.30465577228665</v>
          </cell>
          <cell r="AB2885">
            <v>989.65922224045687</v>
          </cell>
          <cell r="AC2885">
            <v>1045.9593511456353</v>
          </cell>
          <cell r="AD2885">
            <v>130.62414869985795</v>
          </cell>
          <cell r="AE2885">
            <v>247.1994706460959</v>
          </cell>
          <cell r="AF2885">
            <v>296.25216893514931</v>
          </cell>
          <cell r="AG2885">
            <v>328.24407789672517</v>
          </cell>
          <cell r="AH2885">
            <v>405.93647904331038</v>
          </cell>
        </row>
        <row r="2886">
          <cell r="B2886">
            <v>4226</v>
          </cell>
          <cell r="C2886" t="str">
            <v>NY</v>
          </cell>
          <cell r="D2886" t="str">
            <v>Investor Owned</v>
          </cell>
          <cell r="E2886">
            <v>0.20862004610027016</v>
          </cell>
          <cell r="F2886">
            <v>1</v>
          </cell>
          <cell r="G2886">
            <v>4820.955904602657</v>
          </cell>
          <cell r="H2886">
            <v>4820.955904602657</v>
          </cell>
          <cell r="I2886">
            <v>11.608880937499999</v>
          </cell>
          <cell r="J2886">
            <v>3442687</v>
          </cell>
          <cell r="K2886">
            <v>14179463</v>
          </cell>
          <cell r="L2886">
            <v>2941214</v>
          </cell>
          <cell r="M2886">
            <v>0.21389784382860638</v>
          </cell>
          <cell r="N2886">
            <v>0.21389784382860638</v>
          </cell>
          <cell r="O2886">
            <v>10924.716173004297</v>
          </cell>
          <cell r="P2886">
            <v>30377.401046620791</v>
          </cell>
          <cell r="Q2886">
            <v>47704.411287266819</v>
          </cell>
          <cell r="R2886">
            <v>63072.666543911248</v>
          </cell>
          <cell r="S2886">
            <v>159177.8734409321</v>
          </cell>
          <cell r="T2886">
            <v>1095.0455445723917</v>
          </cell>
          <cell r="U2886">
            <v>1211.5255139734647</v>
          </cell>
          <cell r="V2886">
            <v>1321.8042212714968</v>
          </cell>
          <cell r="W2886">
            <v>1384.8879604951474</v>
          </cell>
          <cell r="X2886">
            <v>1560.4233518226536</v>
          </cell>
          <cell r="Y2886">
            <v>653.06420752808674</v>
          </cell>
          <cell r="Z2886">
            <v>821.89494200895012</v>
          </cell>
          <cell r="AA2886">
            <v>934.30465577228665</v>
          </cell>
          <cell r="AB2886">
            <v>989.65922224045687</v>
          </cell>
          <cell r="AC2886">
            <v>1045.9593511456353</v>
          </cell>
          <cell r="AD2886">
            <v>130.62414869985795</v>
          </cell>
          <cell r="AE2886">
            <v>247.1994706460959</v>
          </cell>
          <cell r="AF2886">
            <v>296.25216893514931</v>
          </cell>
          <cell r="AG2886">
            <v>328.24407789672517</v>
          </cell>
          <cell r="AH2886">
            <v>405.93647904331038</v>
          </cell>
        </row>
        <row r="2887">
          <cell r="B2887">
            <v>6369</v>
          </cell>
          <cell r="C2887" t="str">
            <v>NY</v>
          </cell>
          <cell r="D2887" t="str">
            <v>Investor Owned</v>
          </cell>
          <cell r="E2887">
            <v>1.1569365940766557E-2</v>
          </cell>
          <cell r="F2887">
            <v>1</v>
          </cell>
          <cell r="G2887">
            <v>7654.7987616099072</v>
          </cell>
          <cell r="H2887">
            <v>7654.7987616099072</v>
          </cell>
          <cell r="I2887">
            <v>11.608880937499999</v>
          </cell>
          <cell r="J2887">
            <v>1497</v>
          </cell>
          <cell r="K2887">
            <v>4945</v>
          </cell>
          <cell r="L2887">
            <v>646</v>
          </cell>
          <cell r="M2887">
            <v>0.28453143679929221</v>
          </cell>
          <cell r="N2887">
            <v>0.28453143679929221</v>
          </cell>
          <cell r="O2887">
            <v>10924.716173004297</v>
          </cell>
          <cell r="P2887">
            <v>30377.401046620791</v>
          </cell>
          <cell r="Q2887">
            <v>47704.411287266819</v>
          </cell>
          <cell r="R2887">
            <v>63072.666543911248</v>
          </cell>
          <cell r="S2887">
            <v>159177.8734409321</v>
          </cell>
          <cell r="T2887">
            <v>1095.0455445723917</v>
          </cell>
          <cell r="U2887">
            <v>1211.5255139734647</v>
          </cell>
          <cell r="V2887">
            <v>1321.8042212714968</v>
          </cell>
          <cell r="W2887">
            <v>1384.8879604951474</v>
          </cell>
          <cell r="X2887">
            <v>1560.4233518226536</v>
          </cell>
          <cell r="Y2887">
            <v>653.06420752808674</v>
          </cell>
          <cell r="Z2887">
            <v>821.89494200895012</v>
          </cell>
          <cell r="AA2887">
            <v>934.30465577228665</v>
          </cell>
          <cell r="AB2887">
            <v>989.65922224045687</v>
          </cell>
          <cell r="AC2887">
            <v>1045.9593511456353</v>
          </cell>
          <cell r="AD2887">
            <v>130.62414869985795</v>
          </cell>
          <cell r="AE2887">
            <v>247.1994706460959</v>
          </cell>
          <cell r="AF2887">
            <v>296.25216893514931</v>
          </cell>
          <cell r="AG2887">
            <v>328.24407789672517</v>
          </cell>
          <cell r="AH2887">
            <v>405.93647904331038</v>
          </cell>
        </row>
        <row r="2888">
          <cell r="B2888">
            <v>11804</v>
          </cell>
          <cell r="C2888" t="str">
            <v>NY</v>
          </cell>
          <cell r="D2888" t="str">
            <v>Investor Owned</v>
          </cell>
          <cell r="E2888">
            <v>0.2076197222970613</v>
          </cell>
          <cell r="F2888">
            <v>1</v>
          </cell>
          <cell r="G2888">
            <v>7071.6784579244359</v>
          </cell>
          <cell r="H2888">
            <v>7071.6784579244359</v>
          </cell>
          <cell r="I2888">
            <v>11.608880937499999</v>
          </cell>
          <cell r="J2888">
            <v>1514301.8</v>
          </cell>
          <cell r="K2888">
            <v>8257408</v>
          </cell>
          <cell r="L2888">
            <v>1167673</v>
          </cell>
          <cell r="M2888">
            <v>0.1636878398195655</v>
          </cell>
          <cell r="N2888">
            <v>0.1636878398195655</v>
          </cell>
          <cell r="O2888">
            <v>10924.716173004297</v>
          </cell>
          <cell r="P2888">
            <v>30377.401046620791</v>
          </cell>
          <cell r="Q2888">
            <v>47704.411287266819</v>
          </cell>
          <cell r="R2888">
            <v>63072.666543911248</v>
          </cell>
          <cell r="S2888">
            <v>159177.8734409321</v>
          </cell>
          <cell r="T2888">
            <v>1095.0455445723917</v>
          </cell>
          <cell r="U2888">
            <v>1211.5255139734647</v>
          </cell>
          <cell r="V2888">
            <v>1321.8042212714968</v>
          </cell>
          <cell r="W2888">
            <v>1384.8879604951474</v>
          </cell>
          <cell r="X2888">
            <v>1560.4233518226536</v>
          </cell>
          <cell r="Y2888">
            <v>653.06420752808674</v>
          </cell>
          <cell r="Z2888">
            <v>821.89494200895012</v>
          </cell>
          <cell r="AA2888">
            <v>934.30465577228665</v>
          </cell>
          <cell r="AB2888">
            <v>989.65922224045687</v>
          </cell>
          <cell r="AC2888">
            <v>1045.9593511456353</v>
          </cell>
          <cell r="AD2888">
            <v>130.62414869985795</v>
          </cell>
          <cell r="AE2888">
            <v>247.1994706460959</v>
          </cell>
          <cell r="AF2888">
            <v>296.25216893514931</v>
          </cell>
          <cell r="AG2888">
            <v>328.24407789672517</v>
          </cell>
          <cell r="AH2888">
            <v>405.93647904331038</v>
          </cell>
        </row>
        <row r="2889">
          <cell r="B2889">
            <v>26751</v>
          </cell>
          <cell r="C2889" t="str">
            <v>NY</v>
          </cell>
          <cell r="D2889" t="str">
            <v>Investor Owned</v>
          </cell>
          <cell r="E2889">
            <v>0.19426731709103956</v>
          </cell>
          <cell r="F2889">
            <v>0</v>
          </cell>
          <cell r="G2889">
            <v>0</v>
          </cell>
          <cell r="H2889">
            <v>6914.6525840735367</v>
          </cell>
          <cell r="I2889">
            <v>11.608880937499999</v>
          </cell>
          <cell r="J2889">
            <v>0</v>
          </cell>
          <cell r="K2889">
            <v>0</v>
          </cell>
          <cell r="L2889">
            <v>0</v>
          </cell>
          <cell r="M2889">
            <v>0</v>
          </cell>
          <cell r="N2889">
            <v>0.12398170361275579</v>
          </cell>
          <cell r="O2889">
            <v>10924.716173004297</v>
          </cell>
          <cell r="P2889">
            <v>30377.401046620791</v>
          </cell>
          <cell r="Q2889">
            <v>47704.411287266819</v>
          </cell>
          <cell r="R2889">
            <v>63072.666543911248</v>
          </cell>
          <cell r="S2889">
            <v>159177.8734409321</v>
          </cell>
          <cell r="T2889">
            <v>1095.0455445723917</v>
          </cell>
          <cell r="U2889">
            <v>1211.5255139734647</v>
          </cell>
          <cell r="V2889">
            <v>1321.8042212714968</v>
          </cell>
          <cell r="W2889">
            <v>1384.8879604951474</v>
          </cell>
          <cell r="X2889">
            <v>1560.4233518226536</v>
          </cell>
          <cell r="Y2889">
            <v>653.06420752808674</v>
          </cell>
          <cell r="Z2889">
            <v>821.89494200895012</v>
          </cell>
          <cell r="AA2889">
            <v>934.30465577228665</v>
          </cell>
          <cell r="AB2889">
            <v>989.65922224045687</v>
          </cell>
          <cell r="AC2889">
            <v>1045.9593511456353</v>
          </cell>
          <cell r="AD2889">
            <v>130.62414869985795</v>
          </cell>
          <cell r="AE2889">
            <v>247.1994706460959</v>
          </cell>
          <cell r="AF2889">
            <v>296.25216893514931</v>
          </cell>
          <cell r="AG2889">
            <v>328.24407789672517</v>
          </cell>
          <cell r="AH2889">
            <v>405.93647904331038</v>
          </cell>
        </row>
        <row r="2890">
          <cell r="B2890">
            <v>13433</v>
          </cell>
          <cell r="C2890" t="str">
            <v>NY</v>
          </cell>
          <cell r="D2890" t="str">
            <v>Investor Owned</v>
          </cell>
          <cell r="E2890">
            <v>1.1569365940766557E-2</v>
          </cell>
          <cell r="F2890">
            <v>0</v>
          </cell>
          <cell r="G2890">
            <v>0</v>
          </cell>
          <cell r="H2890">
            <v>6914.6525840735367</v>
          </cell>
          <cell r="I2890">
            <v>11.608880937499999</v>
          </cell>
          <cell r="J2890">
            <v>0</v>
          </cell>
          <cell r="K2890">
            <v>0</v>
          </cell>
          <cell r="L2890">
            <v>0</v>
          </cell>
          <cell r="M2890">
            <v>0</v>
          </cell>
          <cell r="N2890">
            <v>0.12398170361275579</v>
          </cell>
          <cell r="O2890">
            <v>10924.716173004297</v>
          </cell>
          <cell r="P2890">
            <v>30377.401046620791</v>
          </cell>
          <cell r="Q2890">
            <v>47704.411287266819</v>
          </cell>
          <cell r="R2890">
            <v>63072.666543911248</v>
          </cell>
          <cell r="S2890">
            <v>159177.8734409321</v>
          </cell>
          <cell r="T2890">
            <v>1095.0455445723917</v>
          </cell>
          <cell r="U2890">
            <v>1211.5255139734647</v>
          </cell>
          <cell r="V2890">
            <v>1321.8042212714968</v>
          </cell>
          <cell r="W2890">
            <v>1384.8879604951474</v>
          </cell>
          <cell r="X2890">
            <v>1560.4233518226536</v>
          </cell>
          <cell r="Y2890">
            <v>653.06420752808674</v>
          </cell>
          <cell r="Z2890">
            <v>821.89494200895012</v>
          </cell>
          <cell r="AA2890">
            <v>934.30465577228665</v>
          </cell>
          <cell r="AB2890">
            <v>989.65922224045687</v>
          </cell>
          <cell r="AC2890">
            <v>1045.9593511456353</v>
          </cell>
          <cell r="AD2890">
            <v>130.62414869985795</v>
          </cell>
          <cell r="AE2890">
            <v>247.1994706460959</v>
          </cell>
          <cell r="AF2890">
            <v>296.25216893514931</v>
          </cell>
          <cell r="AG2890">
            <v>328.24407789672517</v>
          </cell>
          <cell r="AH2890">
            <v>405.93647904331038</v>
          </cell>
        </row>
        <row r="2891">
          <cell r="B2891">
            <v>13511</v>
          </cell>
          <cell r="C2891" t="str">
            <v>NY</v>
          </cell>
          <cell r="D2891" t="str">
            <v>Investor Owned</v>
          </cell>
          <cell r="E2891">
            <v>0.18981462169424312</v>
          </cell>
          <cell r="F2891">
            <v>1</v>
          </cell>
          <cell r="G2891">
            <v>8979.6362334956611</v>
          </cell>
          <cell r="H2891">
            <v>8979.6362334956611</v>
          </cell>
          <cell r="I2891">
            <v>11.608880937499999</v>
          </cell>
          <cell r="J2891">
            <v>755028.20000000007</v>
          </cell>
          <cell r="K2891">
            <v>7025398</v>
          </cell>
          <cell r="L2891">
            <v>782370</v>
          </cell>
          <cell r="M2891">
            <v>9.195762544003025E-2</v>
          </cell>
          <cell r="N2891">
            <v>9.195762544003025E-2</v>
          </cell>
          <cell r="O2891">
            <v>10924.716173004297</v>
          </cell>
          <cell r="P2891">
            <v>30377.401046620791</v>
          </cell>
          <cell r="Q2891">
            <v>47704.411287266819</v>
          </cell>
          <cell r="R2891">
            <v>63072.666543911248</v>
          </cell>
          <cell r="S2891">
            <v>159177.8734409321</v>
          </cell>
          <cell r="T2891">
            <v>1095.0455445723917</v>
          </cell>
          <cell r="U2891">
            <v>1211.5255139734647</v>
          </cell>
          <cell r="V2891">
            <v>1321.8042212714968</v>
          </cell>
          <cell r="W2891">
            <v>1384.8879604951474</v>
          </cell>
          <cell r="X2891">
            <v>1560.4233518226536</v>
          </cell>
          <cell r="Y2891">
            <v>653.06420752808674</v>
          </cell>
          <cell r="Z2891">
            <v>821.89494200895012</v>
          </cell>
          <cell r="AA2891">
            <v>934.30465577228665</v>
          </cell>
          <cell r="AB2891">
            <v>989.65922224045687</v>
          </cell>
          <cell r="AC2891">
            <v>1045.9593511456353</v>
          </cell>
          <cell r="AD2891">
            <v>130.62414869985795</v>
          </cell>
          <cell r="AE2891">
            <v>247.1994706460959</v>
          </cell>
          <cell r="AF2891">
            <v>296.25216893514931</v>
          </cell>
          <cell r="AG2891">
            <v>328.24407789672517</v>
          </cell>
          <cell r="AH2891">
            <v>405.93647904331038</v>
          </cell>
        </row>
        <row r="2892">
          <cell r="B2892">
            <v>13573</v>
          </cell>
          <cell r="C2892" t="str">
            <v>NY</v>
          </cell>
          <cell r="D2892" t="str">
            <v>Investor Owned</v>
          </cell>
          <cell r="E2892">
            <v>1.1569365940766557E-2</v>
          </cell>
          <cell r="F2892">
            <v>1</v>
          </cell>
          <cell r="G2892">
            <v>8045.0679267182386</v>
          </cell>
          <cell r="H2892">
            <v>8045.0679267182386</v>
          </cell>
          <cell r="I2892">
            <v>11.608880937499999</v>
          </cell>
          <cell r="J2892">
            <v>1459579.7</v>
          </cell>
          <cell r="K2892">
            <v>12185438</v>
          </cell>
          <cell r="L2892">
            <v>1514647</v>
          </cell>
          <cell r="M2892">
            <v>0.10246487814191836</v>
          </cell>
          <cell r="N2892">
            <v>0.10246487814191836</v>
          </cell>
          <cell r="O2892">
            <v>10924.716173004297</v>
          </cell>
          <cell r="P2892">
            <v>30377.401046620791</v>
          </cell>
          <cell r="Q2892">
            <v>47704.411287266819</v>
          </cell>
          <cell r="R2892">
            <v>63072.666543911248</v>
          </cell>
          <cell r="S2892">
            <v>159177.8734409321</v>
          </cell>
          <cell r="T2892">
            <v>1095.0455445723917</v>
          </cell>
          <cell r="U2892">
            <v>1211.5255139734647</v>
          </cell>
          <cell r="V2892">
            <v>1321.8042212714968</v>
          </cell>
          <cell r="W2892">
            <v>1384.8879604951474</v>
          </cell>
          <cell r="X2892">
            <v>1560.4233518226536</v>
          </cell>
          <cell r="Y2892">
            <v>653.06420752808674</v>
          </cell>
          <cell r="Z2892">
            <v>821.89494200895012</v>
          </cell>
          <cell r="AA2892">
            <v>934.30465577228665</v>
          </cell>
          <cell r="AB2892">
            <v>989.65922224045687</v>
          </cell>
          <cell r="AC2892">
            <v>1045.9593511456353</v>
          </cell>
          <cell r="AD2892">
            <v>130.62414869985795</v>
          </cell>
          <cell r="AE2892">
            <v>247.1994706460959</v>
          </cell>
          <cell r="AF2892">
            <v>296.25216893514931</v>
          </cell>
          <cell r="AG2892">
            <v>328.24407789672517</v>
          </cell>
          <cell r="AH2892">
            <v>405.93647904331038</v>
          </cell>
        </row>
        <row r="2893">
          <cell r="B2893">
            <v>14154</v>
          </cell>
          <cell r="C2893" t="str">
            <v>NY</v>
          </cell>
          <cell r="D2893" t="str">
            <v>Investor Owned</v>
          </cell>
          <cell r="E2893">
            <v>0.20000535070099784</v>
          </cell>
          <cell r="F2893">
            <v>1</v>
          </cell>
          <cell r="G2893">
            <v>8180.3879849198684</v>
          </cell>
          <cell r="H2893">
            <v>8180.3879849198684</v>
          </cell>
          <cell r="I2893">
            <v>11.608880937499999</v>
          </cell>
          <cell r="J2893">
            <v>274696.8</v>
          </cell>
          <cell r="K2893">
            <v>1668611</v>
          </cell>
          <cell r="L2893">
            <v>203977</v>
          </cell>
          <cell r="M2893">
            <v>0.14759669180901885</v>
          </cell>
          <cell r="N2893">
            <v>0.14759669180901885</v>
          </cell>
          <cell r="O2893">
            <v>10924.716173004297</v>
          </cell>
          <cell r="P2893">
            <v>30377.401046620791</v>
          </cell>
          <cell r="Q2893">
            <v>47704.411287266819</v>
          </cell>
          <cell r="R2893">
            <v>63072.666543911248</v>
          </cell>
          <cell r="S2893">
            <v>159177.8734409321</v>
          </cell>
          <cell r="T2893">
            <v>1095.0455445723917</v>
          </cell>
          <cell r="U2893">
            <v>1211.5255139734647</v>
          </cell>
          <cell r="V2893">
            <v>1321.8042212714968</v>
          </cell>
          <cell r="W2893">
            <v>1384.8879604951474</v>
          </cell>
          <cell r="X2893">
            <v>1560.4233518226536</v>
          </cell>
          <cell r="Y2893">
            <v>653.06420752808674</v>
          </cell>
          <cell r="Z2893">
            <v>821.89494200895012</v>
          </cell>
          <cell r="AA2893">
            <v>934.30465577228665</v>
          </cell>
          <cell r="AB2893">
            <v>989.65922224045687</v>
          </cell>
          <cell r="AC2893">
            <v>1045.9593511456353</v>
          </cell>
          <cell r="AD2893">
            <v>130.62414869985795</v>
          </cell>
          <cell r="AE2893">
            <v>247.1994706460959</v>
          </cell>
          <cell r="AF2893">
            <v>296.25216893514931</v>
          </cell>
          <cell r="AG2893">
            <v>328.24407789672517</v>
          </cell>
          <cell r="AH2893">
            <v>405.93647904331038</v>
          </cell>
        </row>
        <row r="2894">
          <cell r="B2894">
            <v>15045</v>
          </cell>
          <cell r="C2894" t="str">
            <v>NY</v>
          </cell>
          <cell r="D2894" t="str">
            <v>Investor Owned</v>
          </cell>
          <cell r="E2894">
            <v>1.1569365940766557E-2</v>
          </cell>
          <cell r="F2894">
            <v>1</v>
          </cell>
          <cell r="G2894">
            <v>8366.6228646517739</v>
          </cell>
          <cell r="H2894">
            <v>8366.6228646517739</v>
          </cell>
          <cell r="I2894">
            <v>11.608880937499999</v>
          </cell>
          <cell r="J2894">
            <v>3614.8</v>
          </cell>
          <cell r="K2894">
            <v>31835</v>
          </cell>
          <cell r="L2894">
            <v>3805</v>
          </cell>
          <cell r="M2894">
            <v>9.6897706813059523E-2</v>
          </cell>
          <cell r="N2894">
            <v>9.6897706813059523E-2</v>
          </cell>
          <cell r="O2894">
            <v>10924.716173004297</v>
          </cell>
          <cell r="P2894">
            <v>30377.401046620791</v>
          </cell>
          <cell r="Q2894">
            <v>47704.411287266819</v>
          </cell>
          <cell r="R2894">
            <v>63072.666543911248</v>
          </cell>
          <cell r="S2894">
            <v>159177.8734409321</v>
          </cell>
          <cell r="T2894">
            <v>1095.0455445723917</v>
          </cell>
          <cell r="U2894">
            <v>1211.5255139734647</v>
          </cell>
          <cell r="V2894">
            <v>1321.8042212714968</v>
          </cell>
          <cell r="W2894">
            <v>1384.8879604951474</v>
          </cell>
          <cell r="X2894">
            <v>1560.4233518226536</v>
          </cell>
          <cell r="Y2894">
            <v>653.06420752808674</v>
          </cell>
          <cell r="Z2894">
            <v>821.89494200895012</v>
          </cell>
          <cell r="AA2894">
            <v>934.30465577228665</v>
          </cell>
          <cell r="AB2894">
            <v>989.65922224045687</v>
          </cell>
          <cell r="AC2894">
            <v>1045.9593511456353</v>
          </cell>
          <cell r="AD2894">
            <v>130.62414869985795</v>
          </cell>
          <cell r="AE2894">
            <v>247.1994706460959</v>
          </cell>
          <cell r="AF2894">
            <v>296.25216893514931</v>
          </cell>
          <cell r="AG2894">
            <v>328.24407789672517</v>
          </cell>
          <cell r="AH2894">
            <v>405.93647904331038</v>
          </cell>
        </row>
        <row r="2895">
          <cell r="B2895">
            <v>16183</v>
          </cell>
          <cell r="C2895" t="str">
            <v>NY</v>
          </cell>
          <cell r="D2895" t="str">
            <v>Investor Owned</v>
          </cell>
          <cell r="E2895">
            <v>0.19066682164783791</v>
          </cell>
          <cell r="F2895">
            <v>1</v>
          </cell>
          <cell r="G2895">
            <v>8325.0786586056729</v>
          </cell>
          <cell r="H2895">
            <v>8325.0786586056729</v>
          </cell>
          <cell r="I2895">
            <v>11.608880937499999</v>
          </cell>
          <cell r="J2895">
            <v>342677.7</v>
          </cell>
          <cell r="K2895">
            <v>2865567</v>
          </cell>
          <cell r="L2895">
            <v>344209</v>
          </cell>
          <cell r="M2895">
            <v>0.10285124180192219</v>
          </cell>
          <cell r="N2895">
            <v>0.10285124180192219</v>
          </cell>
          <cell r="O2895">
            <v>10924.716173004297</v>
          </cell>
          <cell r="P2895">
            <v>30377.401046620791</v>
          </cell>
          <cell r="Q2895">
            <v>47704.411287266819</v>
          </cell>
          <cell r="R2895">
            <v>63072.666543911248</v>
          </cell>
          <cell r="S2895">
            <v>159177.8734409321</v>
          </cell>
          <cell r="T2895">
            <v>1095.0455445723917</v>
          </cell>
          <cell r="U2895">
            <v>1211.5255139734647</v>
          </cell>
          <cell r="V2895">
            <v>1321.8042212714968</v>
          </cell>
          <cell r="W2895">
            <v>1384.8879604951474</v>
          </cell>
          <cell r="X2895">
            <v>1560.4233518226536</v>
          </cell>
          <cell r="Y2895">
            <v>653.06420752808674</v>
          </cell>
          <cell r="Z2895">
            <v>821.89494200895012</v>
          </cell>
          <cell r="AA2895">
            <v>934.30465577228665</v>
          </cell>
          <cell r="AB2895">
            <v>989.65922224045687</v>
          </cell>
          <cell r="AC2895">
            <v>1045.9593511456353</v>
          </cell>
          <cell r="AD2895">
            <v>130.62414869985795</v>
          </cell>
          <cell r="AE2895">
            <v>247.1994706460959</v>
          </cell>
          <cell r="AF2895">
            <v>296.25216893514931</v>
          </cell>
          <cell r="AG2895">
            <v>328.24407789672517</v>
          </cell>
          <cell r="AH2895">
            <v>405.93647904331038</v>
          </cell>
        </row>
        <row r="2896">
          <cell r="B2896">
            <v>16213</v>
          </cell>
          <cell r="C2896" t="str">
            <v>NY</v>
          </cell>
          <cell r="D2896" t="str">
            <v>Investor Owned</v>
          </cell>
          <cell r="E2896">
            <v>1.1569365940766557E-2</v>
          </cell>
          <cell r="F2896">
            <v>1</v>
          </cell>
          <cell r="G2896">
            <v>11431.851611005311</v>
          </cell>
          <cell r="H2896">
            <v>11431.851611005311</v>
          </cell>
          <cell r="I2896">
            <v>11.608880937499999</v>
          </cell>
          <cell r="J2896">
            <v>116265.60000000001</v>
          </cell>
          <cell r="K2896">
            <v>738349</v>
          </cell>
          <cell r="L2896">
            <v>64587</v>
          </cell>
          <cell r="M2896">
            <v>0.14528116985690542</v>
          </cell>
          <cell r="N2896">
            <v>0.14528116985690542</v>
          </cell>
          <cell r="O2896">
            <v>10924.716173004297</v>
          </cell>
          <cell r="P2896">
            <v>30377.401046620791</v>
          </cell>
          <cell r="Q2896">
            <v>47704.411287266819</v>
          </cell>
          <cell r="R2896">
            <v>63072.666543911248</v>
          </cell>
          <cell r="S2896">
            <v>159177.8734409321</v>
          </cell>
          <cell r="T2896">
            <v>1095.0455445723917</v>
          </cell>
          <cell r="U2896">
            <v>1211.5255139734647</v>
          </cell>
          <cell r="V2896">
            <v>1321.8042212714968</v>
          </cell>
          <cell r="W2896">
            <v>1384.8879604951474</v>
          </cell>
          <cell r="X2896">
            <v>1560.4233518226536</v>
          </cell>
          <cell r="Y2896">
            <v>653.06420752808674</v>
          </cell>
          <cell r="Z2896">
            <v>821.89494200895012</v>
          </cell>
          <cell r="AA2896">
            <v>934.30465577228665</v>
          </cell>
          <cell r="AB2896">
            <v>989.65922224045687</v>
          </cell>
          <cell r="AC2896">
            <v>1045.9593511456353</v>
          </cell>
          <cell r="AD2896">
            <v>130.62414869985795</v>
          </cell>
          <cell r="AE2896">
            <v>247.1994706460959</v>
          </cell>
          <cell r="AF2896">
            <v>296.25216893514931</v>
          </cell>
          <cell r="AG2896">
            <v>328.24407789672517</v>
          </cell>
          <cell r="AH2896">
            <v>405.93647904331038</v>
          </cell>
        </row>
        <row r="2897">
          <cell r="B2897">
            <v>14711</v>
          </cell>
          <cell r="C2897" t="str">
            <v>NY</v>
          </cell>
          <cell r="D2897" t="str">
            <v>Investor Owned</v>
          </cell>
          <cell r="E2897">
            <v>1.1569365940766557E-2</v>
          </cell>
          <cell r="F2897">
            <v>1</v>
          </cell>
          <cell r="G2897">
            <v>8609.4124401456047</v>
          </cell>
          <cell r="H2897">
            <v>8609.4124401456047</v>
          </cell>
          <cell r="I2897">
            <v>11.608880937499999</v>
          </cell>
          <cell r="J2897">
            <v>563446.6</v>
          </cell>
          <cell r="K2897">
            <v>4318774</v>
          </cell>
          <cell r="L2897">
            <v>501634</v>
          </cell>
          <cell r="M2897">
            <v>0.11428374984140811</v>
          </cell>
          <cell r="N2897">
            <v>0.11428374984140811</v>
          </cell>
          <cell r="O2897">
            <v>10924.716173004297</v>
          </cell>
          <cell r="P2897">
            <v>30377.401046620791</v>
          </cell>
          <cell r="Q2897">
            <v>47704.411287266819</v>
          </cell>
          <cell r="R2897">
            <v>63072.666543911248</v>
          </cell>
          <cell r="S2897">
            <v>159177.8734409321</v>
          </cell>
          <cell r="T2897">
            <v>1095.0455445723917</v>
          </cell>
          <cell r="U2897">
            <v>1211.5255139734647</v>
          </cell>
          <cell r="V2897">
            <v>1321.8042212714968</v>
          </cell>
          <cell r="W2897">
            <v>1384.8879604951474</v>
          </cell>
          <cell r="X2897">
            <v>1560.4233518226536</v>
          </cell>
          <cell r="Y2897">
            <v>653.06420752808674</v>
          </cell>
          <cell r="Z2897">
            <v>821.89494200895012</v>
          </cell>
          <cell r="AA2897">
            <v>934.30465577228665</v>
          </cell>
          <cell r="AB2897">
            <v>989.65922224045687</v>
          </cell>
          <cell r="AC2897">
            <v>1045.9593511456353</v>
          </cell>
          <cell r="AD2897">
            <v>130.62414869985795</v>
          </cell>
          <cell r="AE2897">
            <v>247.1994706460959</v>
          </cell>
          <cell r="AF2897">
            <v>296.25216893514931</v>
          </cell>
          <cell r="AG2897">
            <v>328.24407789672517</v>
          </cell>
          <cell r="AH2897">
            <v>405.93647904331038</v>
          </cell>
        </row>
        <row r="2898">
          <cell r="B2898">
            <v>1343</v>
          </cell>
          <cell r="C2898" t="str">
            <v>NY</v>
          </cell>
          <cell r="D2898" t="str">
            <v>Municipal</v>
          </cell>
          <cell r="E2898">
            <v>1.1569365940766557E-2</v>
          </cell>
          <cell r="F2898">
            <v>0</v>
          </cell>
          <cell r="G2898">
            <v>0</v>
          </cell>
          <cell r="H2898">
            <v>1668.491581710475</v>
          </cell>
          <cell r="I2898">
            <v>11.608880937499999</v>
          </cell>
          <cell r="J2898">
            <v>0</v>
          </cell>
          <cell r="K2898">
            <v>0</v>
          </cell>
          <cell r="L2898">
            <v>0</v>
          </cell>
          <cell r="M2898">
            <v>0</v>
          </cell>
          <cell r="N2898">
            <v>7.4687081856718998E-3</v>
          </cell>
          <cell r="O2898">
            <v>10924.716173004297</v>
          </cell>
          <cell r="P2898">
            <v>30377.401046620791</v>
          </cell>
          <cell r="Q2898">
            <v>47704.411287266819</v>
          </cell>
          <cell r="R2898">
            <v>63072.666543911248</v>
          </cell>
          <cell r="S2898">
            <v>159177.8734409321</v>
          </cell>
          <cell r="T2898">
            <v>1095.0455445723917</v>
          </cell>
          <cell r="U2898">
            <v>1211.5255139734647</v>
          </cell>
          <cell r="V2898">
            <v>1321.8042212714968</v>
          </cell>
          <cell r="W2898">
            <v>1384.8879604951474</v>
          </cell>
          <cell r="X2898">
            <v>1560.4233518226536</v>
          </cell>
          <cell r="Y2898">
            <v>653.06420752808674</v>
          </cell>
          <cell r="Z2898">
            <v>821.89494200895012</v>
          </cell>
          <cell r="AA2898">
            <v>934.30465577228665</v>
          </cell>
          <cell r="AB2898">
            <v>989.65922224045687</v>
          </cell>
          <cell r="AC2898">
            <v>1045.9593511456353</v>
          </cell>
          <cell r="AD2898">
            <v>130.62414869985795</v>
          </cell>
          <cell r="AE2898">
            <v>247.1994706460959</v>
          </cell>
          <cell r="AF2898">
            <v>296.25216893514931</v>
          </cell>
          <cell r="AG2898">
            <v>328.24407789672517</v>
          </cell>
          <cell r="AH2898">
            <v>405.93647904331038</v>
          </cell>
        </row>
        <row r="2899">
          <cell r="B2899">
            <v>15145</v>
          </cell>
          <cell r="C2899" t="str">
            <v>NY</v>
          </cell>
          <cell r="D2899" t="str">
            <v>Municipal</v>
          </cell>
          <cell r="E2899">
            <v>1.1569365940766557E-2</v>
          </cell>
          <cell r="F2899">
            <v>1</v>
          </cell>
          <cell r="G2899">
            <v>17993.390313390315</v>
          </cell>
          <cell r="H2899">
            <v>17993.390313390315</v>
          </cell>
          <cell r="I2899">
            <v>11.608880937499999</v>
          </cell>
          <cell r="J2899">
            <v>7411.8</v>
          </cell>
          <cell r="K2899">
            <v>157892</v>
          </cell>
          <cell r="L2899">
            <v>8775</v>
          </cell>
          <cell r="M2899">
            <v>3.9200116771471956E-2</v>
          </cell>
          <cell r="N2899">
            <v>3.9200116771471956E-2</v>
          </cell>
          <cell r="O2899">
            <v>10924.716173004297</v>
          </cell>
          <cell r="P2899">
            <v>30377.401046620791</v>
          </cell>
          <cell r="Q2899">
            <v>47704.411287266819</v>
          </cell>
          <cell r="R2899">
            <v>63072.666543911248</v>
          </cell>
          <cell r="S2899">
            <v>159177.8734409321</v>
          </cell>
          <cell r="T2899">
            <v>1095.0455445723917</v>
          </cell>
          <cell r="U2899">
            <v>1211.5255139734647</v>
          </cell>
          <cell r="V2899">
            <v>1321.8042212714968</v>
          </cell>
          <cell r="W2899">
            <v>1384.8879604951474</v>
          </cell>
          <cell r="X2899">
            <v>1560.4233518226536</v>
          </cell>
          <cell r="Y2899">
            <v>653.06420752808674</v>
          </cell>
          <cell r="Z2899">
            <v>821.89494200895012</v>
          </cell>
          <cell r="AA2899">
            <v>934.30465577228665</v>
          </cell>
          <cell r="AB2899">
            <v>989.65922224045687</v>
          </cell>
          <cell r="AC2899">
            <v>1045.9593511456353</v>
          </cell>
          <cell r="AD2899">
            <v>130.62414869985795</v>
          </cell>
          <cell r="AE2899">
            <v>247.1994706460959</v>
          </cell>
          <cell r="AF2899">
            <v>296.25216893514931</v>
          </cell>
          <cell r="AG2899">
            <v>328.24407789672517</v>
          </cell>
          <cell r="AH2899">
            <v>405.93647904331038</v>
          </cell>
        </row>
        <row r="2900">
          <cell r="B2900">
            <v>16549</v>
          </cell>
          <cell r="C2900" t="str">
            <v>NY</v>
          </cell>
          <cell r="D2900" t="str">
            <v>Municipal</v>
          </cell>
          <cell r="E2900">
            <v>1.1569365940766557E-2</v>
          </cell>
          <cell r="F2900">
            <v>0</v>
          </cell>
          <cell r="G2900">
            <v>0</v>
          </cell>
          <cell r="H2900">
            <v>1668.491581710475</v>
          </cell>
          <cell r="I2900">
            <v>11.608880937499999</v>
          </cell>
          <cell r="J2900">
            <v>0</v>
          </cell>
          <cell r="K2900">
            <v>0</v>
          </cell>
          <cell r="L2900">
            <v>0</v>
          </cell>
          <cell r="M2900">
            <v>0</v>
          </cell>
          <cell r="N2900">
            <v>7.4687081856718998E-3</v>
          </cell>
          <cell r="O2900">
            <v>10924.716173004297</v>
          </cell>
          <cell r="P2900">
            <v>30377.401046620791</v>
          </cell>
          <cell r="Q2900">
            <v>47704.411287266819</v>
          </cell>
          <cell r="R2900">
            <v>63072.666543911248</v>
          </cell>
          <cell r="S2900">
            <v>159177.8734409321</v>
          </cell>
          <cell r="T2900">
            <v>1095.0455445723917</v>
          </cell>
          <cell r="U2900">
            <v>1211.5255139734647</v>
          </cell>
          <cell r="V2900">
            <v>1321.8042212714968</v>
          </cell>
          <cell r="W2900">
            <v>1384.8879604951474</v>
          </cell>
          <cell r="X2900">
            <v>1560.4233518226536</v>
          </cell>
          <cell r="Y2900">
            <v>653.06420752808674</v>
          </cell>
          <cell r="Z2900">
            <v>821.89494200895012</v>
          </cell>
          <cell r="AA2900">
            <v>934.30465577228665</v>
          </cell>
          <cell r="AB2900">
            <v>989.65922224045687</v>
          </cell>
          <cell r="AC2900">
            <v>1045.9593511456353</v>
          </cell>
          <cell r="AD2900">
            <v>130.62414869985795</v>
          </cell>
          <cell r="AE2900">
            <v>247.1994706460959</v>
          </cell>
          <cell r="AF2900">
            <v>296.25216893514931</v>
          </cell>
          <cell r="AG2900">
            <v>328.24407789672517</v>
          </cell>
          <cell r="AH2900">
            <v>405.93647904331038</v>
          </cell>
        </row>
        <row r="2901">
          <cell r="B2901">
            <v>17085</v>
          </cell>
          <cell r="C2901" t="str">
            <v>NY</v>
          </cell>
          <cell r="D2901" t="str">
            <v>Municipal</v>
          </cell>
          <cell r="E2901">
            <v>1.1569365940766557E-2</v>
          </cell>
          <cell r="F2901">
            <v>0</v>
          </cell>
          <cell r="G2901">
            <v>0</v>
          </cell>
          <cell r="H2901">
            <v>1668.491581710475</v>
          </cell>
          <cell r="I2901">
            <v>11.608880937499999</v>
          </cell>
          <cell r="J2901">
            <v>0</v>
          </cell>
          <cell r="K2901">
            <v>0</v>
          </cell>
          <cell r="L2901">
            <v>0</v>
          </cell>
          <cell r="M2901">
            <v>0</v>
          </cell>
          <cell r="N2901">
            <v>7.4687081856718998E-3</v>
          </cell>
          <cell r="O2901">
            <v>10924.716173004297</v>
          </cell>
          <cell r="P2901">
            <v>30377.401046620791</v>
          </cell>
          <cell r="Q2901">
            <v>47704.411287266819</v>
          </cell>
          <cell r="R2901">
            <v>63072.666543911248</v>
          </cell>
          <cell r="S2901">
            <v>159177.8734409321</v>
          </cell>
          <cell r="T2901">
            <v>1095.0455445723917</v>
          </cell>
          <cell r="U2901">
            <v>1211.5255139734647</v>
          </cell>
          <cell r="V2901">
            <v>1321.8042212714968</v>
          </cell>
          <cell r="W2901">
            <v>1384.8879604951474</v>
          </cell>
          <cell r="X2901">
            <v>1560.4233518226536</v>
          </cell>
          <cell r="Y2901">
            <v>653.06420752808674</v>
          </cell>
          <cell r="Z2901">
            <v>821.89494200895012</v>
          </cell>
          <cell r="AA2901">
            <v>934.30465577228665</v>
          </cell>
          <cell r="AB2901">
            <v>989.65922224045687</v>
          </cell>
          <cell r="AC2901">
            <v>1045.9593511456353</v>
          </cell>
          <cell r="AD2901">
            <v>130.62414869985795</v>
          </cell>
          <cell r="AE2901">
            <v>247.1994706460959</v>
          </cell>
          <cell r="AF2901">
            <v>296.25216893514931</v>
          </cell>
          <cell r="AG2901">
            <v>328.24407789672517</v>
          </cell>
          <cell r="AH2901">
            <v>405.93647904331038</v>
          </cell>
        </row>
        <row r="2902">
          <cell r="B2902">
            <v>20188</v>
          </cell>
          <cell r="C2902" t="str">
            <v>NY</v>
          </cell>
          <cell r="D2902" t="str">
            <v>Municipal</v>
          </cell>
          <cell r="E2902">
            <v>1.1569365940766557E-2</v>
          </cell>
          <cell r="F2902">
            <v>0</v>
          </cell>
          <cell r="G2902">
            <v>0</v>
          </cell>
          <cell r="H2902">
            <v>1668.491581710475</v>
          </cell>
          <cell r="I2902">
            <v>11.608880937499999</v>
          </cell>
          <cell r="J2902">
            <v>0</v>
          </cell>
          <cell r="K2902">
            <v>0</v>
          </cell>
          <cell r="L2902">
            <v>0</v>
          </cell>
          <cell r="M2902">
            <v>0</v>
          </cell>
          <cell r="N2902">
            <v>7.4687081856718998E-3</v>
          </cell>
          <cell r="O2902">
            <v>10924.716173004297</v>
          </cell>
          <cell r="P2902">
            <v>30377.401046620791</v>
          </cell>
          <cell r="Q2902">
            <v>47704.411287266819</v>
          </cell>
          <cell r="R2902">
            <v>63072.666543911248</v>
          </cell>
          <cell r="S2902">
            <v>159177.8734409321</v>
          </cell>
          <cell r="T2902">
            <v>1095.0455445723917</v>
          </cell>
          <cell r="U2902">
            <v>1211.5255139734647</v>
          </cell>
          <cell r="V2902">
            <v>1321.8042212714968</v>
          </cell>
          <cell r="W2902">
            <v>1384.8879604951474</v>
          </cell>
          <cell r="X2902">
            <v>1560.4233518226536</v>
          </cell>
          <cell r="Y2902">
            <v>653.06420752808674</v>
          </cell>
          <cell r="Z2902">
            <v>821.89494200895012</v>
          </cell>
          <cell r="AA2902">
            <v>934.30465577228665</v>
          </cell>
          <cell r="AB2902">
            <v>989.65922224045687</v>
          </cell>
          <cell r="AC2902">
            <v>1045.9593511456353</v>
          </cell>
          <cell r="AD2902">
            <v>130.62414869985795</v>
          </cell>
          <cell r="AE2902">
            <v>247.1994706460959</v>
          </cell>
          <cell r="AF2902">
            <v>296.25216893514931</v>
          </cell>
          <cell r="AG2902">
            <v>328.24407789672517</v>
          </cell>
          <cell r="AH2902">
            <v>405.93647904331038</v>
          </cell>
        </row>
        <row r="2903">
          <cell r="B2903">
            <v>9645</v>
          </cell>
          <cell r="C2903" t="str">
            <v>NY</v>
          </cell>
          <cell r="D2903" t="str">
            <v>Municipal</v>
          </cell>
          <cell r="E2903">
            <v>1.1569365940766557E-2</v>
          </cell>
          <cell r="F2903">
            <v>1</v>
          </cell>
          <cell r="G2903">
            <v>9908.8947790174443</v>
          </cell>
          <cell r="H2903">
            <v>9908.8947790174443</v>
          </cell>
          <cell r="I2903">
            <v>11.608880937499999</v>
          </cell>
          <cell r="J2903">
            <v>13601</v>
          </cell>
          <cell r="K2903">
            <v>160752</v>
          </cell>
          <cell r="L2903">
            <v>16223</v>
          </cell>
          <cell r="M2903">
            <v>7.0549850046103632E-2</v>
          </cell>
          <cell r="N2903">
            <v>7.0549850046103632E-2</v>
          </cell>
          <cell r="O2903">
            <v>10924.716173004297</v>
          </cell>
          <cell r="P2903">
            <v>30377.401046620791</v>
          </cell>
          <cell r="Q2903">
            <v>47704.411287266819</v>
          </cell>
          <cell r="R2903">
            <v>63072.666543911248</v>
          </cell>
          <cell r="S2903">
            <v>159177.8734409321</v>
          </cell>
          <cell r="T2903">
            <v>1095.0455445723917</v>
          </cell>
          <cell r="U2903">
            <v>1211.5255139734647</v>
          </cell>
          <cell r="V2903">
            <v>1321.8042212714968</v>
          </cell>
          <cell r="W2903">
            <v>1384.8879604951474</v>
          </cell>
          <cell r="X2903">
            <v>1560.4233518226536</v>
          </cell>
          <cell r="Y2903">
            <v>653.06420752808674</v>
          </cell>
          <cell r="Z2903">
            <v>821.89494200895012</v>
          </cell>
          <cell r="AA2903">
            <v>934.30465577228665</v>
          </cell>
          <cell r="AB2903">
            <v>989.65922224045687</v>
          </cell>
          <cell r="AC2903">
            <v>1045.9593511456353</v>
          </cell>
          <cell r="AD2903">
            <v>130.62414869985795</v>
          </cell>
          <cell r="AE2903">
            <v>247.1994706460959</v>
          </cell>
          <cell r="AF2903">
            <v>296.25216893514931</v>
          </cell>
          <cell r="AG2903">
            <v>328.24407789672517</v>
          </cell>
          <cell r="AH2903">
            <v>405.93647904331038</v>
          </cell>
        </row>
        <row r="2904">
          <cell r="B2904">
            <v>10610</v>
          </cell>
          <cell r="C2904" t="str">
            <v>NY</v>
          </cell>
          <cell r="D2904" t="str">
            <v>Municipal</v>
          </cell>
          <cell r="E2904">
            <v>1.1569365940766557E-2</v>
          </cell>
          <cell r="F2904">
            <v>0</v>
          </cell>
          <cell r="G2904">
            <v>0</v>
          </cell>
          <cell r="H2904">
            <v>1668.491581710475</v>
          </cell>
          <cell r="I2904">
            <v>11.608880937499999</v>
          </cell>
          <cell r="J2904">
            <v>0</v>
          </cell>
          <cell r="K2904">
            <v>0</v>
          </cell>
          <cell r="L2904">
            <v>0</v>
          </cell>
          <cell r="M2904">
            <v>0</v>
          </cell>
          <cell r="N2904">
            <v>7.4687081856718998E-3</v>
          </cell>
          <cell r="O2904">
            <v>10924.716173004297</v>
          </cell>
          <cell r="P2904">
            <v>30377.401046620791</v>
          </cell>
          <cell r="Q2904">
            <v>47704.411287266819</v>
          </cell>
          <cell r="R2904">
            <v>63072.666543911248</v>
          </cell>
          <cell r="S2904">
            <v>159177.8734409321</v>
          </cell>
          <cell r="T2904">
            <v>1095.0455445723917</v>
          </cell>
          <cell r="U2904">
            <v>1211.5255139734647</v>
          </cell>
          <cell r="V2904">
            <v>1321.8042212714968</v>
          </cell>
          <cell r="W2904">
            <v>1384.8879604951474</v>
          </cell>
          <cell r="X2904">
            <v>1560.4233518226536</v>
          </cell>
          <cell r="Y2904">
            <v>653.06420752808674</v>
          </cell>
          <cell r="Z2904">
            <v>821.89494200895012</v>
          </cell>
          <cell r="AA2904">
            <v>934.30465577228665</v>
          </cell>
          <cell r="AB2904">
            <v>989.65922224045687</v>
          </cell>
          <cell r="AC2904">
            <v>1045.9593511456353</v>
          </cell>
          <cell r="AD2904">
            <v>130.62414869985795</v>
          </cell>
          <cell r="AE2904">
            <v>247.1994706460959</v>
          </cell>
          <cell r="AF2904">
            <v>296.25216893514931</v>
          </cell>
          <cell r="AG2904">
            <v>328.24407789672517</v>
          </cell>
          <cell r="AH2904">
            <v>405.93647904331038</v>
          </cell>
        </row>
        <row r="2905">
          <cell r="B2905">
            <v>12759</v>
          </cell>
          <cell r="C2905" t="str">
            <v>NY</v>
          </cell>
          <cell r="D2905" t="str">
            <v>Municipal</v>
          </cell>
          <cell r="E2905">
            <v>1.1569365940766557E-2</v>
          </cell>
          <cell r="F2905">
            <v>0</v>
          </cell>
          <cell r="G2905">
            <v>0</v>
          </cell>
          <cell r="H2905">
            <v>1668.491581710475</v>
          </cell>
          <cell r="I2905">
            <v>11.608880937499999</v>
          </cell>
          <cell r="J2905">
            <v>0</v>
          </cell>
          <cell r="K2905">
            <v>0</v>
          </cell>
          <cell r="L2905">
            <v>0</v>
          </cell>
          <cell r="M2905">
            <v>0</v>
          </cell>
          <cell r="N2905">
            <v>7.4687081856718998E-3</v>
          </cell>
          <cell r="O2905">
            <v>10924.716173004297</v>
          </cell>
          <cell r="P2905">
            <v>30377.401046620791</v>
          </cell>
          <cell r="Q2905">
            <v>47704.411287266819</v>
          </cell>
          <cell r="R2905">
            <v>63072.666543911248</v>
          </cell>
          <cell r="S2905">
            <v>159177.8734409321</v>
          </cell>
          <cell r="T2905">
            <v>1095.0455445723917</v>
          </cell>
          <cell r="U2905">
            <v>1211.5255139734647</v>
          </cell>
          <cell r="V2905">
            <v>1321.8042212714968</v>
          </cell>
          <cell r="W2905">
            <v>1384.8879604951474</v>
          </cell>
          <cell r="X2905">
            <v>1560.4233518226536</v>
          </cell>
          <cell r="Y2905">
            <v>653.06420752808674</v>
          </cell>
          <cell r="Z2905">
            <v>821.89494200895012</v>
          </cell>
          <cell r="AA2905">
            <v>934.30465577228665</v>
          </cell>
          <cell r="AB2905">
            <v>989.65922224045687</v>
          </cell>
          <cell r="AC2905">
            <v>1045.9593511456353</v>
          </cell>
          <cell r="AD2905">
            <v>130.62414869985795</v>
          </cell>
          <cell r="AE2905">
            <v>247.1994706460959</v>
          </cell>
          <cell r="AF2905">
            <v>296.25216893514931</v>
          </cell>
          <cell r="AG2905">
            <v>328.24407789672517</v>
          </cell>
          <cell r="AH2905">
            <v>405.93647904331038</v>
          </cell>
        </row>
        <row r="2906">
          <cell r="B2906">
            <v>11811</v>
          </cell>
          <cell r="C2906" t="str">
            <v>NY</v>
          </cell>
          <cell r="D2906" t="str">
            <v>Municipal</v>
          </cell>
          <cell r="E2906">
            <v>1.1569365940766557E-2</v>
          </cell>
          <cell r="F2906">
            <v>1</v>
          </cell>
          <cell r="G2906">
            <v>14303.196681307954</v>
          </cell>
          <cell r="H2906">
            <v>14303.196681307954</v>
          </cell>
          <cell r="I2906">
            <v>11.608880937499999</v>
          </cell>
          <cell r="J2906">
            <v>6033.5</v>
          </cell>
          <cell r="K2906">
            <v>117229</v>
          </cell>
          <cell r="L2906">
            <v>8196</v>
          </cell>
          <cell r="M2906">
            <v>4.1728099207832534E-2</v>
          </cell>
          <cell r="N2906">
            <v>4.1728099207832534E-2</v>
          </cell>
          <cell r="O2906">
            <v>10924.716173004297</v>
          </cell>
          <cell r="P2906">
            <v>30377.401046620791</v>
          </cell>
          <cell r="Q2906">
            <v>47704.411287266819</v>
          </cell>
          <cell r="R2906">
            <v>63072.666543911248</v>
          </cell>
          <cell r="S2906">
            <v>159177.8734409321</v>
          </cell>
          <cell r="T2906">
            <v>1095.0455445723917</v>
          </cell>
          <cell r="U2906">
            <v>1211.5255139734647</v>
          </cell>
          <cell r="V2906">
            <v>1321.8042212714968</v>
          </cell>
          <cell r="W2906">
            <v>1384.8879604951474</v>
          </cell>
          <cell r="X2906">
            <v>1560.4233518226536</v>
          </cell>
          <cell r="Y2906">
            <v>653.06420752808674</v>
          </cell>
          <cell r="Z2906">
            <v>821.89494200895012</v>
          </cell>
          <cell r="AA2906">
            <v>934.30465577228665</v>
          </cell>
          <cell r="AB2906">
            <v>989.65922224045687</v>
          </cell>
          <cell r="AC2906">
            <v>1045.9593511456353</v>
          </cell>
          <cell r="AD2906">
            <v>130.62414869985795</v>
          </cell>
          <cell r="AE2906">
            <v>247.1994706460959</v>
          </cell>
          <cell r="AF2906">
            <v>296.25216893514931</v>
          </cell>
          <cell r="AG2906">
            <v>328.24407789672517</v>
          </cell>
          <cell r="AH2906">
            <v>405.93647904331038</v>
          </cell>
        </row>
        <row r="2907">
          <cell r="B2907">
            <v>183</v>
          </cell>
          <cell r="C2907" t="str">
            <v>NY</v>
          </cell>
          <cell r="D2907" t="str">
            <v>Municipal</v>
          </cell>
          <cell r="E2907">
            <v>1.1569365940766557E-2</v>
          </cell>
          <cell r="F2907">
            <v>0</v>
          </cell>
          <cell r="G2907">
            <v>0</v>
          </cell>
          <cell r="H2907">
            <v>1668.491581710475</v>
          </cell>
          <cell r="I2907">
            <v>11.608880937499999</v>
          </cell>
          <cell r="J2907">
            <v>0</v>
          </cell>
          <cell r="K2907">
            <v>0</v>
          </cell>
          <cell r="L2907">
            <v>0</v>
          </cell>
          <cell r="M2907">
            <v>0</v>
          </cell>
          <cell r="N2907">
            <v>7.4687081856718998E-3</v>
          </cell>
          <cell r="O2907">
            <v>10924.716173004297</v>
          </cell>
          <cell r="P2907">
            <v>30377.401046620791</v>
          </cell>
          <cell r="Q2907">
            <v>47704.411287266819</v>
          </cell>
          <cell r="R2907">
            <v>63072.666543911248</v>
          </cell>
          <cell r="S2907">
            <v>159177.8734409321</v>
          </cell>
          <cell r="T2907">
            <v>1095.0455445723917</v>
          </cell>
          <cell r="U2907">
            <v>1211.5255139734647</v>
          </cell>
          <cell r="V2907">
            <v>1321.8042212714968</v>
          </cell>
          <cell r="W2907">
            <v>1384.8879604951474</v>
          </cell>
          <cell r="X2907">
            <v>1560.4233518226536</v>
          </cell>
          <cell r="Y2907">
            <v>653.06420752808674</v>
          </cell>
          <cell r="Z2907">
            <v>821.89494200895012</v>
          </cell>
          <cell r="AA2907">
            <v>934.30465577228665</v>
          </cell>
          <cell r="AB2907">
            <v>989.65922224045687</v>
          </cell>
          <cell r="AC2907">
            <v>1045.9593511456353</v>
          </cell>
          <cell r="AD2907">
            <v>130.62414869985795</v>
          </cell>
          <cell r="AE2907">
            <v>247.1994706460959</v>
          </cell>
          <cell r="AF2907">
            <v>296.25216893514931</v>
          </cell>
          <cell r="AG2907">
            <v>328.24407789672517</v>
          </cell>
          <cell r="AH2907">
            <v>405.93647904331038</v>
          </cell>
        </row>
        <row r="2908">
          <cell r="B2908">
            <v>661</v>
          </cell>
          <cell r="C2908" t="str">
            <v>NY</v>
          </cell>
          <cell r="D2908" t="str">
            <v>Municipal</v>
          </cell>
          <cell r="E2908">
            <v>1.1569365940766557E-2</v>
          </cell>
          <cell r="F2908">
            <v>0</v>
          </cell>
          <cell r="G2908">
            <v>0</v>
          </cell>
          <cell r="H2908">
            <v>1668.491581710475</v>
          </cell>
          <cell r="I2908">
            <v>11.608880937499999</v>
          </cell>
          <cell r="J2908">
            <v>0</v>
          </cell>
          <cell r="K2908">
            <v>0</v>
          </cell>
          <cell r="L2908">
            <v>0</v>
          </cell>
          <cell r="M2908">
            <v>0</v>
          </cell>
          <cell r="N2908">
            <v>7.4687081856718998E-3</v>
          </cell>
          <cell r="O2908">
            <v>10924.716173004297</v>
          </cell>
          <cell r="P2908">
            <v>30377.401046620791</v>
          </cell>
          <cell r="Q2908">
            <v>47704.411287266819</v>
          </cell>
          <cell r="R2908">
            <v>63072.666543911248</v>
          </cell>
          <cell r="S2908">
            <v>159177.8734409321</v>
          </cell>
          <cell r="T2908">
            <v>1095.0455445723917</v>
          </cell>
          <cell r="U2908">
            <v>1211.5255139734647</v>
          </cell>
          <cell r="V2908">
            <v>1321.8042212714968</v>
          </cell>
          <cell r="W2908">
            <v>1384.8879604951474</v>
          </cell>
          <cell r="X2908">
            <v>1560.4233518226536</v>
          </cell>
          <cell r="Y2908">
            <v>653.06420752808674</v>
          </cell>
          <cell r="Z2908">
            <v>821.89494200895012</v>
          </cell>
          <cell r="AA2908">
            <v>934.30465577228665</v>
          </cell>
          <cell r="AB2908">
            <v>989.65922224045687</v>
          </cell>
          <cell r="AC2908">
            <v>1045.9593511456353</v>
          </cell>
          <cell r="AD2908">
            <v>130.62414869985795</v>
          </cell>
          <cell r="AE2908">
            <v>247.1994706460959</v>
          </cell>
          <cell r="AF2908">
            <v>296.25216893514931</v>
          </cell>
          <cell r="AG2908">
            <v>328.24407789672517</v>
          </cell>
          <cell r="AH2908">
            <v>405.93647904331038</v>
          </cell>
        </row>
        <row r="2909">
          <cell r="B2909">
            <v>669</v>
          </cell>
          <cell r="C2909" t="str">
            <v>NY</v>
          </cell>
          <cell r="D2909" t="str">
            <v>Municipal</v>
          </cell>
          <cell r="E2909">
            <v>1.1569365940766557E-2</v>
          </cell>
          <cell r="F2909">
            <v>0</v>
          </cell>
          <cell r="G2909">
            <v>0</v>
          </cell>
          <cell r="H2909">
            <v>1668.491581710475</v>
          </cell>
          <cell r="I2909">
            <v>11.608880937499999</v>
          </cell>
          <cell r="J2909">
            <v>0</v>
          </cell>
          <cell r="K2909">
            <v>0</v>
          </cell>
          <cell r="L2909">
            <v>0</v>
          </cell>
          <cell r="M2909">
            <v>0</v>
          </cell>
          <cell r="N2909">
            <v>7.4687081856718998E-3</v>
          </cell>
          <cell r="O2909">
            <v>10924.716173004297</v>
          </cell>
          <cell r="P2909">
            <v>30377.401046620791</v>
          </cell>
          <cell r="Q2909">
            <v>47704.411287266819</v>
          </cell>
          <cell r="R2909">
            <v>63072.666543911248</v>
          </cell>
          <cell r="S2909">
            <v>159177.8734409321</v>
          </cell>
          <cell r="T2909">
            <v>1095.0455445723917</v>
          </cell>
          <cell r="U2909">
            <v>1211.5255139734647</v>
          </cell>
          <cell r="V2909">
            <v>1321.8042212714968</v>
          </cell>
          <cell r="W2909">
            <v>1384.8879604951474</v>
          </cell>
          <cell r="X2909">
            <v>1560.4233518226536</v>
          </cell>
          <cell r="Y2909">
            <v>653.06420752808674</v>
          </cell>
          <cell r="Z2909">
            <v>821.89494200895012</v>
          </cell>
          <cell r="AA2909">
            <v>934.30465577228665</v>
          </cell>
          <cell r="AB2909">
            <v>989.65922224045687</v>
          </cell>
          <cell r="AC2909">
            <v>1045.9593511456353</v>
          </cell>
          <cell r="AD2909">
            <v>130.62414869985795</v>
          </cell>
          <cell r="AE2909">
            <v>247.1994706460959</v>
          </cell>
          <cell r="AF2909">
            <v>296.25216893514931</v>
          </cell>
          <cell r="AG2909">
            <v>328.24407789672517</v>
          </cell>
          <cell r="AH2909">
            <v>405.93647904331038</v>
          </cell>
        </row>
        <row r="2910">
          <cell r="B2910">
            <v>122</v>
          </cell>
          <cell r="C2910" t="str">
            <v>NY</v>
          </cell>
          <cell r="D2910" t="str">
            <v>Municipal</v>
          </cell>
          <cell r="E2910">
            <v>1.1569365940766557E-2</v>
          </cell>
          <cell r="F2910">
            <v>0</v>
          </cell>
          <cell r="G2910">
            <v>0</v>
          </cell>
          <cell r="H2910">
            <v>1668.491581710475</v>
          </cell>
          <cell r="I2910">
            <v>11.608880937499999</v>
          </cell>
          <cell r="J2910">
            <v>0</v>
          </cell>
          <cell r="K2910">
            <v>0</v>
          </cell>
          <cell r="L2910">
            <v>0</v>
          </cell>
          <cell r="M2910">
            <v>0</v>
          </cell>
          <cell r="N2910">
            <v>7.4687081856718998E-3</v>
          </cell>
          <cell r="O2910">
            <v>10924.716173004297</v>
          </cell>
          <cell r="P2910">
            <v>30377.401046620791</v>
          </cell>
          <cell r="Q2910">
            <v>47704.411287266819</v>
          </cell>
          <cell r="R2910">
            <v>63072.666543911248</v>
          </cell>
          <cell r="S2910">
            <v>159177.8734409321</v>
          </cell>
          <cell r="T2910">
            <v>1095.0455445723917</v>
          </cell>
          <cell r="U2910">
            <v>1211.5255139734647</v>
          </cell>
          <cell r="V2910">
            <v>1321.8042212714968</v>
          </cell>
          <cell r="W2910">
            <v>1384.8879604951474</v>
          </cell>
          <cell r="X2910">
            <v>1560.4233518226536</v>
          </cell>
          <cell r="Y2910">
            <v>653.06420752808674</v>
          </cell>
          <cell r="Z2910">
            <v>821.89494200895012</v>
          </cell>
          <cell r="AA2910">
            <v>934.30465577228665</v>
          </cell>
          <cell r="AB2910">
            <v>989.65922224045687</v>
          </cell>
          <cell r="AC2910">
            <v>1045.9593511456353</v>
          </cell>
          <cell r="AD2910">
            <v>130.62414869985795</v>
          </cell>
          <cell r="AE2910">
            <v>247.1994706460959</v>
          </cell>
          <cell r="AF2910">
            <v>296.25216893514931</v>
          </cell>
          <cell r="AG2910">
            <v>328.24407789672517</v>
          </cell>
          <cell r="AH2910">
            <v>405.93647904331038</v>
          </cell>
        </row>
        <row r="2911">
          <cell r="B2911">
            <v>1604</v>
          </cell>
          <cell r="C2911" t="str">
            <v>NY</v>
          </cell>
          <cell r="D2911" t="str">
            <v>Municipal</v>
          </cell>
          <cell r="E2911">
            <v>1.1569365940766557E-2</v>
          </cell>
          <cell r="F2911">
            <v>0</v>
          </cell>
          <cell r="G2911">
            <v>0</v>
          </cell>
          <cell r="H2911">
            <v>1668.491581710475</v>
          </cell>
          <cell r="I2911">
            <v>11.608880937499999</v>
          </cell>
          <cell r="J2911">
            <v>0</v>
          </cell>
          <cell r="K2911">
            <v>0</v>
          </cell>
          <cell r="L2911">
            <v>0</v>
          </cell>
          <cell r="M2911">
            <v>0</v>
          </cell>
          <cell r="N2911">
            <v>7.4687081856718998E-3</v>
          </cell>
          <cell r="O2911">
            <v>10924.716173004297</v>
          </cell>
          <cell r="P2911">
            <v>30377.401046620791</v>
          </cell>
          <cell r="Q2911">
            <v>47704.411287266819</v>
          </cell>
          <cell r="R2911">
            <v>63072.666543911248</v>
          </cell>
          <cell r="S2911">
            <v>159177.8734409321</v>
          </cell>
          <cell r="T2911">
            <v>1095.0455445723917</v>
          </cell>
          <cell r="U2911">
            <v>1211.5255139734647</v>
          </cell>
          <cell r="V2911">
            <v>1321.8042212714968</v>
          </cell>
          <cell r="W2911">
            <v>1384.8879604951474</v>
          </cell>
          <cell r="X2911">
            <v>1560.4233518226536</v>
          </cell>
          <cell r="Y2911">
            <v>653.06420752808674</v>
          </cell>
          <cell r="Z2911">
            <v>821.89494200895012</v>
          </cell>
          <cell r="AA2911">
            <v>934.30465577228665</v>
          </cell>
          <cell r="AB2911">
            <v>989.65922224045687</v>
          </cell>
          <cell r="AC2911">
            <v>1045.9593511456353</v>
          </cell>
          <cell r="AD2911">
            <v>130.62414869985795</v>
          </cell>
          <cell r="AE2911">
            <v>247.1994706460959</v>
          </cell>
          <cell r="AF2911">
            <v>296.25216893514931</v>
          </cell>
          <cell r="AG2911">
            <v>328.24407789672517</v>
          </cell>
          <cell r="AH2911">
            <v>405.93647904331038</v>
          </cell>
        </row>
        <row r="2912">
          <cell r="B2912">
            <v>1970</v>
          </cell>
          <cell r="C2912" t="str">
            <v>NY</v>
          </cell>
          <cell r="D2912" t="str">
            <v>Municipal</v>
          </cell>
          <cell r="E2912">
            <v>1.1569365940766557E-2</v>
          </cell>
          <cell r="F2912">
            <v>0</v>
          </cell>
          <cell r="G2912">
            <v>0</v>
          </cell>
          <cell r="H2912">
            <v>1668.491581710475</v>
          </cell>
          <cell r="I2912">
            <v>11.608880937499999</v>
          </cell>
          <cell r="J2912">
            <v>0</v>
          </cell>
          <cell r="K2912">
            <v>0</v>
          </cell>
          <cell r="L2912">
            <v>0</v>
          </cell>
          <cell r="M2912">
            <v>0</v>
          </cell>
          <cell r="N2912">
            <v>7.4687081856718998E-3</v>
          </cell>
          <cell r="O2912">
            <v>10924.716173004297</v>
          </cell>
          <cell r="P2912">
            <v>30377.401046620791</v>
          </cell>
          <cell r="Q2912">
            <v>47704.411287266819</v>
          </cell>
          <cell r="R2912">
            <v>63072.666543911248</v>
          </cell>
          <cell r="S2912">
            <v>159177.8734409321</v>
          </cell>
          <cell r="T2912">
            <v>1095.0455445723917</v>
          </cell>
          <cell r="U2912">
            <v>1211.5255139734647</v>
          </cell>
          <cell r="V2912">
            <v>1321.8042212714968</v>
          </cell>
          <cell r="W2912">
            <v>1384.8879604951474</v>
          </cell>
          <cell r="X2912">
            <v>1560.4233518226536</v>
          </cell>
          <cell r="Y2912">
            <v>653.06420752808674</v>
          </cell>
          <cell r="Z2912">
            <v>821.89494200895012</v>
          </cell>
          <cell r="AA2912">
            <v>934.30465577228665</v>
          </cell>
          <cell r="AB2912">
            <v>989.65922224045687</v>
          </cell>
          <cell r="AC2912">
            <v>1045.9593511456353</v>
          </cell>
          <cell r="AD2912">
            <v>130.62414869985795</v>
          </cell>
          <cell r="AE2912">
            <v>247.1994706460959</v>
          </cell>
          <cell r="AF2912">
            <v>296.25216893514931</v>
          </cell>
          <cell r="AG2912">
            <v>328.24407789672517</v>
          </cell>
          <cell r="AH2912">
            <v>405.93647904331038</v>
          </cell>
        </row>
        <row r="2913">
          <cell r="B2913">
            <v>2272</v>
          </cell>
          <cell r="C2913" t="str">
            <v>NY</v>
          </cell>
          <cell r="D2913" t="str">
            <v>Municipal</v>
          </cell>
          <cell r="E2913">
            <v>1.1569365940766557E-2</v>
          </cell>
          <cell r="F2913">
            <v>0</v>
          </cell>
          <cell r="G2913">
            <v>0</v>
          </cell>
          <cell r="H2913">
            <v>1668.491581710475</v>
          </cell>
          <cell r="I2913">
            <v>11.608880937499999</v>
          </cell>
          <cell r="J2913">
            <v>0</v>
          </cell>
          <cell r="K2913">
            <v>0</v>
          </cell>
          <cell r="L2913">
            <v>0</v>
          </cell>
          <cell r="M2913">
            <v>0</v>
          </cell>
          <cell r="N2913">
            <v>7.4687081856718998E-3</v>
          </cell>
          <cell r="O2913">
            <v>10924.716173004297</v>
          </cell>
          <cell r="P2913">
            <v>30377.401046620791</v>
          </cell>
          <cell r="Q2913">
            <v>47704.411287266819</v>
          </cell>
          <cell r="R2913">
            <v>63072.666543911248</v>
          </cell>
          <cell r="S2913">
            <v>159177.8734409321</v>
          </cell>
          <cell r="T2913">
            <v>1095.0455445723917</v>
          </cell>
          <cell r="U2913">
            <v>1211.5255139734647</v>
          </cell>
          <cell r="V2913">
            <v>1321.8042212714968</v>
          </cell>
          <cell r="W2913">
            <v>1384.8879604951474</v>
          </cell>
          <cell r="X2913">
            <v>1560.4233518226536</v>
          </cell>
          <cell r="Y2913">
            <v>653.06420752808674</v>
          </cell>
          <cell r="Z2913">
            <v>821.89494200895012</v>
          </cell>
          <cell r="AA2913">
            <v>934.30465577228665</v>
          </cell>
          <cell r="AB2913">
            <v>989.65922224045687</v>
          </cell>
          <cell r="AC2913">
            <v>1045.9593511456353</v>
          </cell>
          <cell r="AD2913">
            <v>130.62414869985795</v>
          </cell>
          <cell r="AE2913">
            <v>247.1994706460959</v>
          </cell>
          <cell r="AF2913">
            <v>296.25216893514931</v>
          </cell>
          <cell r="AG2913">
            <v>328.24407789672517</v>
          </cell>
          <cell r="AH2913">
            <v>405.93647904331038</v>
          </cell>
        </row>
        <row r="2914">
          <cell r="B2914">
            <v>3164</v>
          </cell>
          <cell r="C2914" t="str">
            <v>NY</v>
          </cell>
          <cell r="D2914" t="str">
            <v>Municipal</v>
          </cell>
          <cell r="E2914">
            <v>1.1569365940766557E-2</v>
          </cell>
          <cell r="F2914">
            <v>0</v>
          </cell>
          <cell r="G2914">
            <v>0</v>
          </cell>
          <cell r="H2914">
            <v>1668.491581710475</v>
          </cell>
          <cell r="I2914">
            <v>11.608880937499999</v>
          </cell>
          <cell r="J2914">
            <v>0</v>
          </cell>
          <cell r="K2914">
            <v>0</v>
          </cell>
          <cell r="L2914">
            <v>0</v>
          </cell>
          <cell r="M2914">
            <v>0</v>
          </cell>
          <cell r="N2914">
            <v>7.4687081856718998E-3</v>
          </cell>
          <cell r="O2914">
            <v>10924.716173004297</v>
          </cell>
          <cell r="P2914">
            <v>30377.401046620791</v>
          </cell>
          <cell r="Q2914">
            <v>47704.411287266819</v>
          </cell>
          <cell r="R2914">
            <v>63072.666543911248</v>
          </cell>
          <cell r="S2914">
            <v>159177.8734409321</v>
          </cell>
          <cell r="T2914">
            <v>1095.0455445723917</v>
          </cell>
          <cell r="U2914">
            <v>1211.5255139734647</v>
          </cell>
          <cell r="V2914">
            <v>1321.8042212714968</v>
          </cell>
          <cell r="W2914">
            <v>1384.8879604951474</v>
          </cell>
          <cell r="X2914">
            <v>1560.4233518226536</v>
          </cell>
          <cell r="Y2914">
            <v>653.06420752808674</v>
          </cell>
          <cell r="Z2914">
            <v>821.89494200895012</v>
          </cell>
          <cell r="AA2914">
            <v>934.30465577228665</v>
          </cell>
          <cell r="AB2914">
            <v>989.65922224045687</v>
          </cell>
          <cell r="AC2914">
            <v>1045.9593511456353</v>
          </cell>
          <cell r="AD2914">
            <v>130.62414869985795</v>
          </cell>
          <cell r="AE2914">
            <v>247.1994706460959</v>
          </cell>
          <cell r="AF2914">
            <v>296.25216893514931</v>
          </cell>
          <cell r="AG2914">
            <v>328.24407789672517</v>
          </cell>
          <cell r="AH2914">
            <v>405.93647904331038</v>
          </cell>
        </row>
        <row r="2915">
          <cell r="B2915">
            <v>3525</v>
          </cell>
          <cell r="C2915" t="str">
            <v>NY</v>
          </cell>
          <cell r="D2915" t="str">
            <v>Municipal</v>
          </cell>
          <cell r="E2915">
            <v>1.1569365940766557E-2</v>
          </cell>
          <cell r="F2915">
            <v>0</v>
          </cell>
          <cell r="G2915">
            <v>0</v>
          </cell>
          <cell r="H2915">
            <v>1668.491581710475</v>
          </cell>
          <cell r="I2915">
            <v>11.608880937499999</v>
          </cell>
          <cell r="J2915">
            <v>0</v>
          </cell>
          <cell r="K2915">
            <v>0</v>
          </cell>
          <cell r="L2915">
            <v>0</v>
          </cell>
          <cell r="M2915">
            <v>0</v>
          </cell>
          <cell r="N2915">
            <v>7.4687081856718998E-3</v>
          </cell>
          <cell r="O2915">
            <v>10924.716173004297</v>
          </cell>
          <cell r="P2915">
            <v>30377.401046620791</v>
          </cell>
          <cell r="Q2915">
            <v>47704.411287266819</v>
          </cell>
          <cell r="R2915">
            <v>63072.666543911248</v>
          </cell>
          <cell r="S2915">
            <v>159177.8734409321</v>
          </cell>
          <cell r="T2915">
            <v>1095.0455445723917</v>
          </cell>
          <cell r="U2915">
            <v>1211.5255139734647</v>
          </cell>
          <cell r="V2915">
            <v>1321.8042212714968</v>
          </cell>
          <cell r="W2915">
            <v>1384.8879604951474</v>
          </cell>
          <cell r="X2915">
            <v>1560.4233518226536</v>
          </cell>
          <cell r="Y2915">
            <v>653.06420752808674</v>
          </cell>
          <cell r="Z2915">
            <v>821.89494200895012</v>
          </cell>
          <cell r="AA2915">
            <v>934.30465577228665</v>
          </cell>
          <cell r="AB2915">
            <v>989.65922224045687</v>
          </cell>
          <cell r="AC2915">
            <v>1045.9593511456353</v>
          </cell>
          <cell r="AD2915">
            <v>130.62414869985795</v>
          </cell>
          <cell r="AE2915">
            <v>247.1994706460959</v>
          </cell>
          <cell r="AF2915">
            <v>296.25216893514931</v>
          </cell>
          <cell r="AG2915">
            <v>328.24407789672517</v>
          </cell>
          <cell r="AH2915">
            <v>405.93647904331038</v>
          </cell>
        </row>
        <row r="2916">
          <cell r="B2916">
            <v>5875</v>
          </cell>
          <cell r="C2916" t="str">
            <v>NY</v>
          </cell>
          <cell r="D2916" t="str">
            <v>Municipal</v>
          </cell>
          <cell r="E2916">
            <v>1.1569365940766557E-2</v>
          </cell>
          <cell r="F2916">
            <v>0</v>
          </cell>
          <cell r="G2916">
            <v>0</v>
          </cell>
          <cell r="H2916">
            <v>1668.491581710475</v>
          </cell>
          <cell r="I2916">
            <v>11.608880937499999</v>
          </cell>
          <cell r="J2916">
            <v>0</v>
          </cell>
          <cell r="K2916">
            <v>0</v>
          </cell>
          <cell r="L2916">
            <v>0</v>
          </cell>
          <cell r="M2916">
            <v>0</v>
          </cell>
          <cell r="N2916">
            <v>7.4687081856718998E-3</v>
          </cell>
          <cell r="O2916">
            <v>10924.716173004297</v>
          </cell>
          <cell r="P2916">
            <v>30377.401046620791</v>
          </cell>
          <cell r="Q2916">
            <v>47704.411287266819</v>
          </cell>
          <cell r="R2916">
            <v>63072.666543911248</v>
          </cell>
          <cell r="S2916">
            <v>159177.8734409321</v>
          </cell>
          <cell r="T2916">
            <v>1095.0455445723917</v>
          </cell>
          <cell r="U2916">
            <v>1211.5255139734647</v>
          </cell>
          <cell r="V2916">
            <v>1321.8042212714968</v>
          </cell>
          <cell r="W2916">
            <v>1384.8879604951474</v>
          </cell>
          <cell r="X2916">
            <v>1560.4233518226536</v>
          </cell>
          <cell r="Y2916">
            <v>653.06420752808674</v>
          </cell>
          <cell r="Z2916">
            <v>821.89494200895012</v>
          </cell>
          <cell r="AA2916">
            <v>934.30465577228665</v>
          </cell>
          <cell r="AB2916">
            <v>989.65922224045687</v>
          </cell>
          <cell r="AC2916">
            <v>1045.9593511456353</v>
          </cell>
          <cell r="AD2916">
            <v>130.62414869985795</v>
          </cell>
          <cell r="AE2916">
            <v>247.1994706460959</v>
          </cell>
          <cell r="AF2916">
            <v>296.25216893514931</v>
          </cell>
          <cell r="AG2916">
            <v>328.24407789672517</v>
          </cell>
          <cell r="AH2916">
            <v>405.93647904331038</v>
          </cell>
        </row>
        <row r="2917">
          <cell r="B2917">
            <v>5930</v>
          </cell>
          <cell r="C2917" t="str">
            <v>NY</v>
          </cell>
          <cell r="D2917" t="str">
            <v>Municipal</v>
          </cell>
          <cell r="E2917">
            <v>1.1569365940766557E-2</v>
          </cell>
          <cell r="F2917">
            <v>1</v>
          </cell>
          <cell r="G2917">
            <v>15431.22149636386</v>
          </cell>
          <cell r="H2917">
            <v>15431.22149636386</v>
          </cell>
          <cell r="I2917">
            <v>11.608880937499999</v>
          </cell>
          <cell r="J2917">
            <v>14318.4</v>
          </cell>
          <cell r="K2917">
            <v>250387</v>
          </cell>
          <cell r="L2917">
            <v>16226</v>
          </cell>
          <cell r="M2917">
            <v>4.8157498491924501E-2</v>
          </cell>
          <cell r="N2917">
            <v>4.8157498491924501E-2</v>
          </cell>
          <cell r="O2917">
            <v>10924.716173004297</v>
          </cell>
          <cell r="P2917">
            <v>30377.401046620791</v>
          </cell>
          <cell r="Q2917">
            <v>47704.411287266819</v>
          </cell>
          <cell r="R2917">
            <v>63072.666543911248</v>
          </cell>
          <cell r="S2917">
            <v>159177.8734409321</v>
          </cell>
          <cell r="T2917">
            <v>1095.0455445723917</v>
          </cell>
          <cell r="U2917">
            <v>1211.5255139734647</v>
          </cell>
          <cell r="V2917">
            <v>1321.8042212714968</v>
          </cell>
          <cell r="W2917">
            <v>1384.8879604951474</v>
          </cell>
          <cell r="X2917">
            <v>1560.4233518226536</v>
          </cell>
          <cell r="Y2917">
            <v>653.06420752808674</v>
          </cell>
          <cell r="Z2917">
            <v>821.89494200895012</v>
          </cell>
          <cell r="AA2917">
            <v>934.30465577228665</v>
          </cell>
          <cell r="AB2917">
            <v>989.65922224045687</v>
          </cell>
          <cell r="AC2917">
            <v>1045.9593511456353</v>
          </cell>
          <cell r="AD2917">
            <v>130.62414869985795</v>
          </cell>
          <cell r="AE2917">
            <v>247.1994706460959</v>
          </cell>
          <cell r="AF2917">
            <v>296.25216893514931</v>
          </cell>
          <cell r="AG2917">
            <v>328.24407789672517</v>
          </cell>
          <cell r="AH2917">
            <v>405.93647904331038</v>
          </cell>
        </row>
        <row r="2918">
          <cell r="B2918">
            <v>6711</v>
          </cell>
          <cell r="C2918" t="str">
            <v>NY</v>
          </cell>
          <cell r="D2918" t="str">
            <v>Municipal</v>
          </cell>
          <cell r="E2918">
            <v>1.1569365940766557E-2</v>
          </cell>
          <cell r="F2918">
            <v>0</v>
          </cell>
          <cell r="G2918">
            <v>0</v>
          </cell>
          <cell r="H2918">
            <v>1668.491581710475</v>
          </cell>
          <cell r="I2918">
            <v>11.608880937499999</v>
          </cell>
          <cell r="J2918">
            <v>0</v>
          </cell>
          <cell r="K2918">
            <v>0</v>
          </cell>
          <cell r="L2918">
            <v>0</v>
          </cell>
          <cell r="M2918">
            <v>0</v>
          </cell>
          <cell r="N2918">
            <v>7.4687081856718998E-3</v>
          </cell>
          <cell r="O2918">
            <v>10924.716173004297</v>
          </cell>
          <cell r="P2918">
            <v>30377.401046620791</v>
          </cell>
          <cell r="Q2918">
            <v>47704.411287266819</v>
          </cell>
          <cell r="R2918">
            <v>63072.666543911248</v>
          </cell>
          <cell r="S2918">
            <v>159177.8734409321</v>
          </cell>
          <cell r="T2918">
            <v>1095.0455445723917</v>
          </cell>
          <cell r="U2918">
            <v>1211.5255139734647</v>
          </cell>
          <cell r="V2918">
            <v>1321.8042212714968</v>
          </cell>
          <cell r="W2918">
            <v>1384.8879604951474</v>
          </cell>
          <cell r="X2918">
            <v>1560.4233518226536</v>
          </cell>
          <cell r="Y2918">
            <v>653.06420752808674</v>
          </cell>
          <cell r="Z2918">
            <v>821.89494200895012</v>
          </cell>
          <cell r="AA2918">
            <v>934.30465577228665</v>
          </cell>
          <cell r="AB2918">
            <v>989.65922224045687</v>
          </cell>
          <cell r="AC2918">
            <v>1045.9593511456353</v>
          </cell>
          <cell r="AD2918">
            <v>130.62414869985795</v>
          </cell>
          <cell r="AE2918">
            <v>247.1994706460959</v>
          </cell>
          <cell r="AF2918">
            <v>296.25216893514931</v>
          </cell>
          <cell r="AG2918">
            <v>328.24407789672517</v>
          </cell>
          <cell r="AH2918">
            <v>405.93647904331038</v>
          </cell>
        </row>
        <row r="2919">
          <cell r="B2919">
            <v>6775</v>
          </cell>
          <cell r="C2919" t="str">
            <v>NY</v>
          </cell>
          <cell r="D2919" t="str">
            <v>Municipal</v>
          </cell>
          <cell r="E2919">
            <v>1.1569365940766557E-2</v>
          </cell>
          <cell r="F2919">
            <v>1</v>
          </cell>
          <cell r="G2919">
            <v>9514.6725155044624</v>
          </cell>
          <cell r="H2919">
            <v>9514.6725155044624</v>
          </cell>
          <cell r="I2919">
            <v>11.608880937499999</v>
          </cell>
          <cell r="J2919">
            <v>15800</v>
          </cell>
          <cell r="K2919">
            <v>125803</v>
          </cell>
          <cell r="L2919">
            <v>13222</v>
          </cell>
          <cell r="M2919">
            <v>0.11095195277483447</v>
          </cell>
          <cell r="N2919">
            <v>0.11095195277483447</v>
          </cell>
          <cell r="O2919">
            <v>10924.716173004297</v>
          </cell>
          <cell r="P2919">
            <v>30377.401046620791</v>
          </cell>
          <cell r="Q2919">
            <v>47704.411287266819</v>
          </cell>
          <cell r="R2919">
            <v>63072.666543911248</v>
          </cell>
          <cell r="S2919">
            <v>159177.8734409321</v>
          </cell>
          <cell r="T2919">
            <v>1095.0455445723917</v>
          </cell>
          <cell r="U2919">
            <v>1211.5255139734647</v>
          </cell>
          <cell r="V2919">
            <v>1321.8042212714968</v>
          </cell>
          <cell r="W2919">
            <v>1384.8879604951474</v>
          </cell>
          <cell r="X2919">
            <v>1560.4233518226536</v>
          </cell>
          <cell r="Y2919">
            <v>653.06420752808674</v>
          </cell>
          <cell r="Z2919">
            <v>821.89494200895012</v>
          </cell>
          <cell r="AA2919">
            <v>934.30465577228665</v>
          </cell>
          <cell r="AB2919">
            <v>989.65922224045687</v>
          </cell>
          <cell r="AC2919">
            <v>1045.9593511456353</v>
          </cell>
          <cell r="AD2919">
            <v>130.62414869985795</v>
          </cell>
          <cell r="AE2919">
            <v>247.1994706460959</v>
          </cell>
          <cell r="AF2919">
            <v>296.25216893514931</v>
          </cell>
          <cell r="AG2919">
            <v>328.24407789672517</v>
          </cell>
          <cell r="AH2919">
            <v>405.93647904331038</v>
          </cell>
        </row>
        <row r="2920">
          <cell r="B2920">
            <v>7600</v>
          </cell>
          <cell r="C2920" t="str">
            <v>NY</v>
          </cell>
          <cell r="D2920" t="str">
            <v>Municipal</v>
          </cell>
          <cell r="E2920">
            <v>1.1569365940766557E-2</v>
          </cell>
          <cell r="F2920">
            <v>0</v>
          </cell>
          <cell r="G2920">
            <v>0</v>
          </cell>
          <cell r="H2920">
            <v>1668.491581710475</v>
          </cell>
          <cell r="I2920">
            <v>11.608880937499999</v>
          </cell>
          <cell r="J2920">
            <v>0</v>
          </cell>
          <cell r="K2920">
            <v>0</v>
          </cell>
          <cell r="L2920">
            <v>0</v>
          </cell>
          <cell r="M2920">
            <v>0</v>
          </cell>
          <cell r="N2920">
            <v>7.4687081856718998E-3</v>
          </cell>
          <cell r="O2920">
            <v>10924.716173004297</v>
          </cell>
          <cell r="P2920">
            <v>30377.401046620791</v>
          </cell>
          <cell r="Q2920">
            <v>47704.411287266819</v>
          </cell>
          <cell r="R2920">
            <v>63072.666543911248</v>
          </cell>
          <cell r="S2920">
            <v>159177.8734409321</v>
          </cell>
          <cell r="T2920">
            <v>1095.0455445723917</v>
          </cell>
          <cell r="U2920">
            <v>1211.5255139734647</v>
          </cell>
          <cell r="V2920">
            <v>1321.8042212714968</v>
          </cell>
          <cell r="W2920">
            <v>1384.8879604951474</v>
          </cell>
          <cell r="X2920">
            <v>1560.4233518226536</v>
          </cell>
          <cell r="Y2920">
            <v>653.06420752808674</v>
          </cell>
          <cell r="Z2920">
            <v>821.89494200895012</v>
          </cell>
          <cell r="AA2920">
            <v>934.30465577228665</v>
          </cell>
          <cell r="AB2920">
            <v>989.65922224045687</v>
          </cell>
          <cell r="AC2920">
            <v>1045.9593511456353</v>
          </cell>
          <cell r="AD2920">
            <v>130.62414869985795</v>
          </cell>
          <cell r="AE2920">
            <v>247.1994706460959</v>
          </cell>
          <cell r="AF2920">
            <v>296.25216893514931</v>
          </cell>
          <cell r="AG2920">
            <v>328.24407789672517</v>
          </cell>
          <cell r="AH2920">
            <v>405.93647904331038</v>
          </cell>
        </row>
        <row r="2921">
          <cell r="B2921">
            <v>7624</v>
          </cell>
          <cell r="C2921" t="str">
            <v>NY</v>
          </cell>
          <cell r="D2921" t="str">
            <v>Municipal</v>
          </cell>
          <cell r="E2921">
            <v>1.1569365940766557E-2</v>
          </cell>
          <cell r="F2921">
            <v>0</v>
          </cell>
          <cell r="G2921">
            <v>0</v>
          </cell>
          <cell r="H2921">
            <v>1668.491581710475</v>
          </cell>
          <cell r="I2921">
            <v>11.608880937499999</v>
          </cell>
          <cell r="J2921">
            <v>0</v>
          </cell>
          <cell r="K2921">
            <v>0</v>
          </cell>
          <cell r="L2921">
            <v>0</v>
          </cell>
          <cell r="M2921">
            <v>0</v>
          </cell>
          <cell r="N2921">
            <v>7.4687081856718998E-3</v>
          </cell>
          <cell r="O2921">
            <v>10924.716173004297</v>
          </cell>
          <cell r="P2921">
            <v>30377.401046620791</v>
          </cell>
          <cell r="Q2921">
            <v>47704.411287266819</v>
          </cell>
          <cell r="R2921">
            <v>63072.666543911248</v>
          </cell>
          <cell r="S2921">
            <v>159177.8734409321</v>
          </cell>
          <cell r="T2921">
            <v>1095.0455445723917</v>
          </cell>
          <cell r="U2921">
            <v>1211.5255139734647</v>
          </cell>
          <cell r="V2921">
            <v>1321.8042212714968</v>
          </cell>
          <cell r="W2921">
            <v>1384.8879604951474</v>
          </cell>
          <cell r="X2921">
            <v>1560.4233518226536</v>
          </cell>
          <cell r="Y2921">
            <v>653.06420752808674</v>
          </cell>
          <cell r="Z2921">
            <v>821.89494200895012</v>
          </cell>
          <cell r="AA2921">
            <v>934.30465577228665</v>
          </cell>
          <cell r="AB2921">
            <v>989.65922224045687</v>
          </cell>
          <cell r="AC2921">
            <v>1045.9593511456353</v>
          </cell>
          <cell r="AD2921">
            <v>130.62414869985795</v>
          </cell>
          <cell r="AE2921">
            <v>247.1994706460959</v>
          </cell>
          <cell r="AF2921">
            <v>296.25216893514931</v>
          </cell>
          <cell r="AG2921">
            <v>328.24407789672517</v>
          </cell>
          <cell r="AH2921">
            <v>405.93647904331038</v>
          </cell>
        </row>
        <row r="2922">
          <cell r="B2922">
            <v>7630</v>
          </cell>
          <cell r="C2922" t="str">
            <v>NY</v>
          </cell>
          <cell r="D2922" t="str">
            <v>Municipal</v>
          </cell>
          <cell r="E2922">
            <v>1.1569365940766557E-2</v>
          </cell>
          <cell r="F2922">
            <v>0</v>
          </cell>
          <cell r="G2922">
            <v>0</v>
          </cell>
          <cell r="H2922">
            <v>1668.491581710475</v>
          </cell>
          <cell r="I2922">
            <v>11.608880937499999</v>
          </cell>
          <cell r="J2922">
            <v>0</v>
          </cell>
          <cell r="K2922">
            <v>0</v>
          </cell>
          <cell r="L2922">
            <v>0</v>
          </cell>
          <cell r="M2922">
            <v>0</v>
          </cell>
          <cell r="N2922">
            <v>7.4687081856718998E-3</v>
          </cell>
          <cell r="O2922">
            <v>10924.716173004297</v>
          </cell>
          <cell r="P2922">
            <v>30377.401046620791</v>
          </cell>
          <cell r="Q2922">
            <v>47704.411287266819</v>
          </cell>
          <cell r="R2922">
            <v>63072.666543911248</v>
          </cell>
          <cell r="S2922">
            <v>159177.8734409321</v>
          </cell>
          <cell r="T2922">
            <v>1095.0455445723917</v>
          </cell>
          <cell r="U2922">
            <v>1211.5255139734647</v>
          </cell>
          <cell r="V2922">
            <v>1321.8042212714968</v>
          </cell>
          <cell r="W2922">
            <v>1384.8879604951474</v>
          </cell>
          <cell r="X2922">
            <v>1560.4233518226536</v>
          </cell>
          <cell r="Y2922">
            <v>653.06420752808674</v>
          </cell>
          <cell r="Z2922">
            <v>821.89494200895012</v>
          </cell>
          <cell r="AA2922">
            <v>934.30465577228665</v>
          </cell>
          <cell r="AB2922">
            <v>989.65922224045687</v>
          </cell>
          <cell r="AC2922">
            <v>1045.9593511456353</v>
          </cell>
          <cell r="AD2922">
            <v>130.62414869985795</v>
          </cell>
          <cell r="AE2922">
            <v>247.1994706460959</v>
          </cell>
          <cell r="AF2922">
            <v>296.25216893514931</v>
          </cell>
          <cell r="AG2922">
            <v>328.24407789672517</v>
          </cell>
          <cell r="AH2922">
            <v>405.93647904331038</v>
          </cell>
        </row>
        <row r="2923">
          <cell r="B2923">
            <v>7713</v>
          </cell>
          <cell r="C2923" t="str">
            <v>NY</v>
          </cell>
          <cell r="D2923" t="str">
            <v>Municipal</v>
          </cell>
          <cell r="E2923">
            <v>1.1569365940766557E-2</v>
          </cell>
          <cell r="F2923">
            <v>0</v>
          </cell>
          <cell r="G2923">
            <v>0</v>
          </cell>
          <cell r="H2923">
            <v>1668.491581710475</v>
          </cell>
          <cell r="I2923">
            <v>11.608880937499999</v>
          </cell>
          <cell r="J2923">
            <v>0</v>
          </cell>
          <cell r="K2923">
            <v>0</v>
          </cell>
          <cell r="L2923">
            <v>0</v>
          </cell>
          <cell r="M2923">
            <v>0</v>
          </cell>
          <cell r="N2923">
            <v>7.4687081856718998E-3</v>
          </cell>
          <cell r="O2923">
            <v>10924.716173004297</v>
          </cell>
          <cell r="P2923">
            <v>30377.401046620791</v>
          </cell>
          <cell r="Q2923">
            <v>47704.411287266819</v>
          </cell>
          <cell r="R2923">
            <v>63072.666543911248</v>
          </cell>
          <cell r="S2923">
            <v>159177.8734409321</v>
          </cell>
          <cell r="T2923">
            <v>1095.0455445723917</v>
          </cell>
          <cell r="U2923">
            <v>1211.5255139734647</v>
          </cell>
          <cell r="V2923">
            <v>1321.8042212714968</v>
          </cell>
          <cell r="W2923">
            <v>1384.8879604951474</v>
          </cell>
          <cell r="X2923">
            <v>1560.4233518226536</v>
          </cell>
          <cell r="Y2923">
            <v>653.06420752808674</v>
          </cell>
          <cell r="Z2923">
            <v>821.89494200895012</v>
          </cell>
          <cell r="AA2923">
            <v>934.30465577228665</v>
          </cell>
          <cell r="AB2923">
            <v>989.65922224045687</v>
          </cell>
          <cell r="AC2923">
            <v>1045.9593511456353</v>
          </cell>
          <cell r="AD2923">
            <v>130.62414869985795</v>
          </cell>
          <cell r="AE2923">
            <v>247.1994706460959</v>
          </cell>
          <cell r="AF2923">
            <v>296.25216893514931</v>
          </cell>
          <cell r="AG2923">
            <v>328.24407789672517</v>
          </cell>
          <cell r="AH2923">
            <v>405.93647904331038</v>
          </cell>
        </row>
        <row r="2924">
          <cell r="B2924">
            <v>7995</v>
          </cell>
          <cell r="C2924" t="str">
            <v>NY</v>
          </cell>
          <cell r="D2924" t="str">
            <v>Municipal</v>
          </cell>
          <cell r="E2924">
            <v>1.1569365940766557E-2</v>
          </cell>
          <cell r="F2924">
            <v>0</v>
          </cell>
          <cell r="G2924">
            <v>0</v>
          </cell>
          <cell r="H2924">
            <v>1668.491581710475</v>
          </cell>
          <cell r="I2924">
            <v>11.608880937499999</v>
          </cell>
          <cell r="J2924">
            <v>0</v>
          </cell>
          <cell r="K2924">
            <v>0</v>
          </cell>
          <cell r="L2924">
            <v>0</v>
          </cell>
          <cell r="M2924">
            <v>0</v>
          </cell>
          <cell r="N2924">
            <v>7.4687081856718998E-3</v>
          </cell>
          <cell r="O2924">
            <v>10924.716173004297</v>
          </cell>
          <cell r="P2924">
            <v>30377.401046620791</v>
          </cell>
          <cell r="Q2924">
            <v>47704.411287266819</v>
          </cell>
          <cell r="R2924">
            <v>63072.666543911248</v>
          </cell>
          <cell r="S2924">
            <v>159177.8734409321</v>
          </cell>
          <cell r="T2924">
            <v>1095.0455445723917</v>
          </cell>
          <cell r="U2924">
            <v>1211.5255139734647</v>
          </cell>
          <cell r="V2924">
            <v>1321.8042212714968</v>
          </cell>
          <cell r="W2924">
            <v>1384.8879604951474</v>
          </cell>
          <cell r="X2924">
            <v>1560.4233518226536</v>
          </cell>
          <cell r="Y2924">
            <v>653.06420752808674</v>
          </cell>
          <cell r="Z2924">
            <v>821.89494200895012</v>
          </cell>
          <cell r="AA2924">
            <v>934.30465577228665</v>
          </cell>
          <cell r="AB2924">
            <v>989.65922224045687</v>
          </cell>
          <cell r="AC2924">
            <v>1045.9593511456353</v>
          </cell>
          <cell r="AD2924">
            <v>130.62414869985795</v>
          </cell>
          <cell r="AE2924">
            <v>247.1994706460959</v>
          </cell>
          <cell r="AF2924">
            <v>296.25216893514931</v>
          </cell>
          <cell r="AG2924">
            <v>328.24407789672517</v>
          </cell>
          <cell r="AH2924">
            <v>405.93647904331038</v>
          </cell>
        </row>
        <row r="2925">
          <cell r="B2925">
            <v>8733</v>
          </cell>
          <cell r="C2925" t="str">
            <v>NY</v>
          </cell>
          <cell r="D2925" t="str">
            <v>Municipal</v>
          </cell>
          <cell r="E2925">
            <v>1.1569365940766557E-2</v>
          </cell>
          <cell r="F2925">
            <v>0</v>
          </cell>
          <cell r="G2925">
            <v>0</v>
          </cell>
          <cell r="H2925">
            <v>1668.491581710475</v>
          </cell>
          <cell r="I2925">
            <v>11.608880937499999</v>
          </cell>
          <cell r="J2925">
            <v>0</v>
          </cell>
          <cell r="K2925">
            <v>0</v>
          </cell>
          <cell r="L2925">
            <v>0</v>
          </cell>
          <cell r="M2925">
            <v>0</v>
          </cell>
          <cell r="N2925">
            <v>7.4687081856718998E-3</v>
          </cell>
          <cell r="O2925">
            <v>10924.716173004297</v>
          </cell>
          <cell r="P2925">
            <v>30377.401046620791</v>
          </cell>
          <cell r="Q2925">
            <v>47704.411287266819</v>
          </cell>
          <cell r="R2925">
            <v>63072.666543911248</v>
          </cell>
          <cell r="S2925">
            <v>159177.8734409321</v>
          </cell>
          <cell r="T2925">
            <v>1095.0455445723917</v>
          </cell>
          <cell r="U2925">
            <v>1211.5255139734647</v>
          </cell>
          <cell r="V2925">
            <v>1321.8042212714968</v>
          </cell>
          <cell r="W2925">
            <v>1384.8879604951474</v>
          </cell>
          <cell r="X2925">
            <v>1560.4233518226536</v>
          </cell>
          <cell r="Y2925">
            <v>653.06420752808674</v>
          </cell>
          <cell r="Z2925">
            <v>821.89494200895012</v>
          </cell>
          <cell r="AA2925">
            <v>934.30465577228665</v>
          </cell>
          <cell r="AB2925">
            <v>989.65922224045687</v>
          </cell>
          <cell r="AC2925">
            <v>1045.9593511456353</v>
          </cell>
          <cell r="AD2925">
            <v>130.62414869985795</v>
          </cell>
          <cell r="AE2925">
            <v>247.1994706460959</v>
          </cell>
          <cell r="AF2925">
            <v>296.25216893514931</v>
          </cell>
          <cell r="AG2925">
            <v>328.24407789672517</v>
          </cell>
          <cell r="AH2925">
            <v>405.93647904331038</v>
          </cell>
        </row>
        <row r="2926">
          <cell r="B2926">
            <v>9200</v>
          </cell>
          <cell r="C2926" t="str">
            <v>NY</v>
          </cell>
          <cell r="D2926" t="str">
            <v>Municipal</v>
          </cell>
          <cell r="E2926">
            <v>1.1569365940766557E-2</v>
          </cell>
          <cell r="F2926">
            <v>0</v>
          </cell>
          <cell r="G2926">
            <v>0</v>
          </cell>
          <cell r="H2926">
            <v>1668.491581710475</v>
          </cell>
          <cell r="I2926">
            <v>11.608880937499999</v>
          </cell>
          <cell r="J2926">
            <v>0</v>
          </cell>
          <cell r="K2926">
            <v>0</v>
          </cell>
          <cell r="L2926">
            <v>0</v>
          </cell>
          <cell r="M2926">
            <v>0</v>
          </cell>
          <cell r="N2926">
            <v>7.4687081856718998E-3</v>
          </cell>
          <cell r="O2926">
            <v>10924.716173004297</v>
          </cell>
          <cell r="P2926">
            <v>30377.401046620791</v>
          </cell>
          <cell r="Q2926">
            <v>47704.411287266819</v>
          </cell>
          <cell r="R2926">
            <v>63072.666543911248</v>
          </cell>
          <cell r="S2926">
            <v>159177.8734409321</v>
          </cell>
          <cell r="T2926">
            <v>1095.0455445723917</v>
          </cell>
          <cell r="U2926">
            <v>1211.5255139734647</v>
          </cell>
          <cell r="V2926">
            <v>1321.8042212714968</v>
          </cell>
          <cell r="W2926">
            <v>1384.8879604951474</v>
          </cell>
          <cell r="X2926">
            <v>1560.4233518226536</v>
          </cell>
          <cell r="Y2926">
            <v>653.06420752808674</v>
          </cell>
          <cell r="Z2926">
            <v>821.89494200895012</v>
          </cell>
          <cell r="AA2926">
            <v>934.30465577228665</v>
          </cell>
          <cell r="AB2926">
            <v>989.65922224045687</v>
          </cell>
          <cell r="AC2926">
            <v>1045.9593511456353</v>
          </cell>
          <cell r="AD2926">
            <v>130.62414869985795</v>
          </cell>
          <cell r="AE2926">
            <v>247.1994706460959</v>
          </cell>
          <cell r="AF2926">
            <v>296.25216893514931</v>
          </cell>
          <cell r="AG2926">
            <v>328.24407789672517</v>
          </cell>
          <cell r="AH2926">
            <v>405.93647904331038</v>
          </cell>
        </row>
        <row r="2927">
          <cell r="B2927">
            <v>11083</v>
          </cell>
          <cell r="C2927" t="str">
            <v>NY</v>
          </cell>
          <cell r="D2927" t="str">
            <v>Municipal</v>
          </cell>
          <cell r="E2927">
            <v>1.1569365940766557E-2</v>
          </cell>
          <cell r="F2927">
            <v>0</v>
          </cell>
          <cell r="G2927">
            <v>0</v>
          </cell>
          <cell r="H2927">
            <v>1668.491581710475</v>
          </cell>
          <cell r="I2927">
            <v>11.608880937499999</v>
          </cell>
          <cell r="J2927">
            <v>0</v>
          </cell>
          <cell r="K2927">
            <v>0</v>
          </cell>
          <cell r="L2927">
            <v>0</v>
          </cell>
          <cell r="M2927">
            <v>0</v>
          </cell>
          <cell r="N2927">
            <v>7.4687081856718998E-3</v>
          </cell>
          <cell r="O2927">
            <v>10924.716173004297</v>
          </cell>
          <cell r="P2927">
            <v>30377.401046620791</v>
          </cell>
          <cell r="Q2927">
            <v>47704.411287266819</v>
          </cell>
          <cell r="R2927">
            <v>63072.666543911248</v>
          </cell>
          <cell r="S2927">
            <v>159177.8734409321</v>
          </cell>
          <cell r="T2927">
            <v>1095.0455445723917</v>
          </cell>
          <cell r="U2927">
            <v>1211.5255139734647</v>
          </cell>
          <cell r="V2927">
            <v>1321.8042212714968</v>
          </cell>
          <cell r="W2927">
            <v>1384.8879604951474</v>
          </cell>
          <cell r="X2927">
            <v>1560.4233518226536</v>
          </cell>
          <cell r="Y2927">
            <v>653.06420752808674</v>
          </cell>
          <cell r="Z2927">
            <v>821.89494200895012</v>
          </cell>
          <cell r="AA2927">
            <v>934.30465577228665</v>
          </cell>
          <cell r="AB2927">
            <v>989.65922224045687</v>
          </cell>
          <cell r="AC2927">
            <v>1045.9593511456353</v>
          </cell>
          <cell r="AD2927">
            <v>130.62414869985795</v>
          </cell>
          <cell r="AE2927">
            <v>247.1994706460959</v>
          </cell>
          <cell r="AF2927">
            <v>296.25216893514931</v>
          </cell>
          <cell r="AG2927">
            <v>328.24407789672517</v>
          </cell>
          <cell r="AH2927">
            <v>405.93647904331038</v>
          </cell>
        </row>
        <row r="2928">
          <cell r="B2928">
            <v>11618</v>
          </cell>
          <cell r="C2928" t="str">
            <v>NY</v>
          </cell>
          <cell r="D2928" t="str">
            <v>Municipal</v>
          </cell>
          <cell r="E2928">
            <v>1.1569365940766557E-2</v>
          </cell>
          <cell r="F2928">
            <v>0</v>
          </cell>
          <cell r="G2928">
            <v>0</v>
          </cell>
          <cell r="H2928">
            <v>1668.491581710475</v>
          </cell>
          <cell r="I2928">
            <v>11.608880937499999</v>
          </cell>
          <cell r="J2928">
            <v>0</v>
          </cell>
          <cell r="K2928">
            <v>0</v>
          </cell>
          <cell r="L2928">
            <v>0</v>
          </cell>
          <cell r="M2928">
            <v>0</v>
          </cell>
          <cell r="N2928">
            <v>7.4687081856718998E-3</v>
          </cell>
          <cell r="O2928">
            <v>10924.716173004297</v>
          </cell>
          <cell r="P2928">
            <v>30377.401046620791</v>
          </cell>
          <cell r="Q2928">
            <v>47704.411287266819</v>
          </cell>
          <cell r="R2928">
            <v>63072.666543911248</v>
          </cell>
          <cell r="S2928">
            <v>159177.8734409321</v>
          </cell>
          <cell r="T2928">
            <v>1095.0455445723917</v>
          </cell>
          <cell r="U2928">
            <v>1211.5255139734647</v>
          </cell>
          <cell r="V2928">
            <v>1321.8042212714968</v>
          </cell>
          <cell r="W2928">
            <v>1384.8879604951474</v>
          </cell>
          <cell r="X2928">
            <v>1560.4233518226536</v>
          </cell>
          <cell r="Y2928">
            <v>653.06420752808674</v>
          </cell>
          <cell r="Z2928">
            <v>821.89494200895012</v>
          </cell>
          <cell r="AA2928">
            <v>934.30465577228665</v>
          </cell>
          <cell r="AB2928">
            <v>989.65922224045687</v>
          </cell>
          <cell r="AC2928">
            <v>1045.9593511456353</v>
          </cell>
          <cell r="AD2928">
            <v>130.62414869985795</v>
          </cell>
          <cell r="AE2928">
            <v>247.1994706460959</v>
          </cell>
          <cell r="AF2928">
            <v>296.25216893514931</v>
          </cell>
          <cell r="AG2928">
            <v>328.24407789672517</v>
          </cell>
          <cell r="AH2928">
            <v>405.93647904331038</v>
          </cell>
        </row>
        <row r="2929">
          <cell r="B2929">
            <v>11892</v>
          </cell>
          <cell r="C2929" t="str">
            <v>NY</v>
          </cell>
          <cell r="D2929" t="str">
            <v>Municipal</v>
          </cell>
          <cell r="E2929">
            <v>1.1569365940766557E-2</v>
          </cell>
          <cell r="F2929">
            <v>0</v>
          </cell>
          <cell r="G2929">
            <v>0</v>
          </cell>
          <cell r="H2929">
            <v>1668.491581710475</v>
          </cell>
          <cell r="I2929">
            <v>11.608880937499999</v>
          </cell>
          <cell r="J2929">
            <v>0</v>
          </cell>
          <cell r="K2929">
            <v>0</v>
          </cell>
          <cell r="L2929">
            <v>0</v>
          </cell>
          <cell r="M2929">
            <v>0</v>
          </cell>
          <cell r="N2929">
            <v>7.4687081856718998E-3</v>
          </cell>
          <cell r="O2929">
            <v>10924.716173004297</v>
          </cell>
          <cell r="P2929">
            <v>30377.401046620791</v>
          </cell>
          <cell r="Q2929">
            <v>47704.411287266819</v>
          </cell>
          <cell r="R2929">
            <v>63072.666543911248</v>
          </cell>
          <cell r="S2929">
            <v>159177.8734409321</v>
          </cell>
          <cell r="T2929">
            <v>1095.0455445723917</v>
          </cell>
          <cell r="U2929">
            <v>1211.5255139734647</v>
          </cell>
          <cell r="V2929">
            <v>1321.8042212714968</v>
          </cell>
          <cell r="W2929">
            <v>1384.8879604951474</v>
          </cell>
          <cell r="X2929">
            <v>1560.4233518226536</v>
          </cell>
          <cell r="Y2929">
            <v>653.06420752808674</v>
          </cell>
          <cell r="Z2929">
            <v>821.89494200895012</v>
          </cell>
          <cell r="AA2929">
            <v>934.30465577228665</v>
          </cell>
          <cell r="AB2929">
            <v>989.65922224045687</v>
          </cell>
          <cell r="AC2929">
            <v>1045.9593511456353</v>
          </cell>
          <cell r="AD2929">
            <v>130.62414869985795</v>
          </cell>
          <cell r="AE2929">
            <v>247.1994706460959</v>
          </cell>
          <cell r="AF2929">
            <v>296.25216893514931</v>
          </cell>
          <cell r="AG2929">
            <v>328.24407789672517</v>
          </cell>
          <cell r="AH2929">
            <v>405.93647904331038</v>
          </cell>
        </row>
        <row r="2930">
          <cell r="B2930">
            <v>14700</v>
          </cell>
          <cell r="C2930" t="str">
            <v>NY</v>
          </cell>
          <cell r="D2930" t="str">
            <v>Municipal</v>
          </cell>
          <cell r="E2930">
            <v>1.1569365940766557E-2</v>
          </cell>
          <cell r="F2930">
            <v>0</v>
          </cell>
          <cell r="G2930">
            <v>0</v>
          </cell>
          <cell r="H2930">
            <v>1668.491581710475</v>
          </cell>
          <cell r="I2930">
            <v>11.608880937499999</v>
          </cell>
          <cell r="J2930">
            <v>0</v>
          </cell>
          <cell r="K2930">
            <v>0</v>
          </cell>
          <cell r="L2930">
            <v>0</v>
          </cell>
          <cell r="M2930">
            <v>0</v>
          </cell>
          <cell r="N2930">
            <v>7.4687081856718998E-3</v>
          </cell>
          <cell r="O2930">
            <v>10924.716173004297</v>
          </cell>
          <cell r="P2930">
            <v>30377.401046620791</v>
          </cell>
          <cell r="Q2930">
            <v>47704.411287266819</v>
          </cell>
          <cell r="R2930">
            <v>63072.666543911248</v>
          </cell>
          <cell r="S2930">
            <v>159177.8734409321</v>
          </cell>
          <cell r="T2930">
            <v>1095.0455445723917</v>
          </cell>
          <cell r="U2930">
            <v>1211.5255139734647</v>
          </cell>
          <cell r="V2930">
            <v>1321.8042212714968</v>
          </cell>
          <cell r="W2930">
            <v>1384.8879604951474</v>
          </cell>
          <cell r="X2930">
            <v>1560.4233518226536</v>
          </cell>
          <cell r="Y2930">
            <v>653.06420752808674</v>
          </cell>
          <cell r="Z2930">
            <v>821.89494200895012</v>
          </cell>
          <cell r="AA2930">
            <v>934.30465577228665</v>
          </cell>
          <cell r="AB2930">
            <v>989.65922224045687</v>
          </cell>
          <cell r="AC2930">
            <v>1045.9593511456353</v>
          </cell>
          <cell r="AD2930">
            <v>130.62414869985795</v>
          </cell>
          <cell r="AE2930">
            <v>247.1994706460959</v>
          </cell>
          <cell r="AF2930">
            <v>296.25216893514931</v>
          </cell>
          <cell r="AG2930">
            <v>328.24407789672517</v>
          </cell>
          <cell r="AH2930">
            <v>405.93647904331038</v>
          </cell>
        </row>
        <row r="2931">
          <cell r="B2931">
            <v>14945</v>
          </cell>
          <cell r="C2931" t="str">
            <v>NY</v>
          </cell>
          <cell r="D2931" t="str">
            <v>Municipal</v>
          </cell>
          <cell r="E2931">
            <v>1.1569365940766557E-2</v>
          </cell>
          <cell r="F2931">
            <v>0</v>
          </cell>
          <cell r="G2931">
            <v>0</v>
          </cell>
          <cell r="H2931">
            <v>1668.491581710475</v>
          </cell>
          <cell r="I2931">
            <v>11.608880937499999</v>
          </cell>
          <cell r="J2931">
            <v>0</v>
          </cell>
          <cell r="K2931">
            <v>0</v>
          </cell>
          <cell r="L2931">
            <v>0</v>
          </cell>
          <cell r="M2931">
            <v>0</v>
          </cell>
          <cell r="N2931">
            <v>7.4687081856718998E-3</v>
          </cell>
          <cell r="O2931">
            <v>10924.716173004297</v>
          </cell>
          <cell r="P2931">
            <v>30377.401046620791</v>
          </cell>
          <cell r="Q2931">
            <v>47704.411287266819</v>
          </cell>
          <cell r="R2931">
            <v>63072.666543911248</v>
          </cell>
          <cell r="S2931">
            <v>159177.8734409321</v>
          </cell>
          <cell r="T2931">
            <v>1095.0455445723917</v>
          </cell>
          <cell r="U2931">
            <v>1211.5255139734647</v>
          </cell>
          <cell r="V2931">
            <v>1321.8042212714968</v>
          </cell>
          <cell r="W2931">
            <v>1384.8879604951474</v>
          </cell>
          <cell r="X2931">
            <v>1560.4233518226536</v>
          </cell>
          <cell r="Y2931">
            <v>653.06420752808674</v>
          </cell>
          <cell r="Z2931">
            <v>821.89494200895012</v>
          </cell>
          <cell r="AA2931">
            <v>934.30465577228665</v>
          </cell>
          <cell r="AB2931">
            <v>989.65922224045687</v>
          </cell>
          <cell r="AC2931">
            <v>1045.9593511456353</v>
          </cell>
          <cell r="AD2931">
            <v>130.62414869985795</v>
          </cell>
          <cell r="AE2931">
            <v>247.1994706460959</v>
          </cell>
          <cell r="AF2931">
            <v>296.25216893514931</v>
          </cell>
          <cell r="AG2931">
            <v>328.24407789672517</v>
          </cell>
          <cell r="AH2931">
            <v>405.93647904331038</v>
          </cell>
        </row>
        <row r="2932">
          <cell r="B2932">
            <v>15991</v>
          </cell>
          <cell r="C2932" t="str">
            <v>NY</v>
          </cell>
          <cell r="D2932" t="str">
            <v>Municipal</v>
          </cell>
          <cell r="E2932">
            <v>1.1569365940766557E-2</v>
          </cell>
          <cell r="F2932">
            <v>0</v>
          </cell>
          <cell r="G2932">
            <v>0</v>
          </cell>
          <cell r="H2932">
            <v>1668.491581710475</v>
          </cell>
          <cell r="I2932">
            <v>11.608880937499999</v>
          </cell>
          <cell r="J2932">
            <v>0</v>
          </cell>
          <cell r="K2932">
            <v>0</v>
          </cell>
          <cell r="L2932">
            <v>0</v>
          </cell>
          <cell r="M2932">
            <v>0</v>
          </cell>
          <cell r="N2932">
            <v>7.4687081856718998E-3</v>
          </cell>
          <cell r="O2932">
            <v>10924.716173004297</v>
          </cell>
          <cell r="P2932">
            <v>30377.401046620791</v>
          </cell>
          <cell r="Q2932">
            <v>47704.411287266819</v>
          </cell>
          <cell r="R2932">
            <v>63072.666543911248</v>
          </cell>
          <cell r="S2932">
            <v>159177.8734409321</v>
          </cell>
          <cell r="T2932">
            <v>1095.0455445723917</v>
          </cell>
          <cell r="U2932">
            <v>1211.5255139734647</v>
          </cell>
          <cell r="V2932">
            <v>1321.8042212714968</v>
          </cell>
          <cell r="W2932">
            <v>1384.8879604951474</v>
          </cell>
          <cell r="X2932">
            <v>1560.4233518226536</v>
          </cell>
          <cell r="Y2932">
            <v>653.06420752808674</v>
          </cell>
          <cell r="Z2932">
            <v>821.89494200895012</v>
          </cell>
          <cell r="AA2932">
            <v>934.30465577228665</v>
          </cell>
          <cell r="AB2932">
            <v>989.65922224045687</v>
          </cell>
          <cell r="AC2932">
            <v>1045.9593511456353</v>
          </cell>
          <cell r="AD2932">
            <v>130.62414869985795</v>
          </cell>
          <cell r="AE2932">
            <v>247.1994706460959</v>
          </cell>
          <cell r="AF2932">
            <v>296.25216893514931</v>
          </cell>
          <cell r="AG2932">
            <v>328.24407789672517</v>
          </cell>
          <cell r="AH2932">
            <v>405.93647904331038</v>
          </cell>
        </row>
        <row r="2933">
          <cell r="B2933">
            <v>16217</v>
          </cell>
          <cell r="C2933" t="str">
            <v>NY</v>
          </cell>
          <cell r="D2933" t="str">
            <v>Municipal</v>
          </cell>
          <cell r="E2933">
            <v>1.1569365940766557E-2</v>
          </cell>
          <cell r="F2933">
            <v>0</v>
          </cell>
          <cell r="G2933">
            <v>0</v>
          </cell>
          <cell r="H2933">
            <v>1668.491581710475</v>
          </cell>
          <cell r="I2933">
            <v>11.608880937499999</v>
          </cell>
          <cell r="J2933">
            <v>0</v>
          </cell>
          <cell r="K2933">
            <v>0</v>
          </cell>
          <cell r="L2933">
            <v>0</v>
          </cell>
          <cell r="M2933">
            <v>0</v>
          </cell>
          <cell r="N2933">
            <v>7.4687081856718998E-3</v>
          </cell>
          <cell r="O2933">
            <v>10924.716173004297</v>
          </cell>
          <cell r="P2933">
            <v>30377.401046620791</v>
          </cell>
          <cell r="Q2933">
            <v>47704.411287266819</v>
          </cell>
          <cell r="R2933">
            <v>63072.666543911248</v>
          </cell>
          <cell r="S2933">
            <v>159177.8734409321</v>
          </cell>
          <cell r="T2933">
            <v>1095.0455445723917</v>
          </cell>
          <cell r="U2933">
            <v>1211.5255139734647</v>
          </cell>
          <cell r="V2933">
            <v>1321.8042212714968</v>
          </cell>
          <cell r="W2933">
            <v>1384.8879604951474</v>
          </cell>
          <cell r="X2933">
            <v>1560.4233518226536</v>
          </cell>
          <cell r="Y2933">
            <v>653.06420752808674</v>
          </cell>
          <cell r="Z2933">
            <v>821.89494200895012</v>
          </cell>
          <cell r="AA2933">
            <v>934.30465577228665</v>
          </cell>
          <cell r="AB2933">
            <v>989.65922224045687</v>
          </cell>
          <cell r="AC2933">
            <v>1045.9593511456353</v>
          </cell>
          <cell r="AD2933">
            <v>130.62414869985795</v>
          </cell>
          <cell r="AE2933">
            <v>247.1994706460959</v>
          </cell>
          <cell r="AF2933">
            <v>296.25216893514931</v>
          </cell>
          <cell r="AG2933">
            <v>328.24407789672517</v>
          </cell>
          <cell r="AH2933">
            <v>405.93647904331038</v>
          </cell>
        </row>
        <row r="2934">
          <cell r="B2934">
            <v>16325</v>
          </cell>
          <cell r="C2934" t="str">
            <v>NY</v>
          </cell>
          <cell r="D2934" t="str">
            <v>Municipal</v>
          </cell>
          <cell r="E2934">
            <v>1.1569365940766557E-2</v>
          </cell>
          <cell r="F2934">
            <v>0</v>
          </cell>
          <cell r="G2934">
            <v>0</v>
          </cell>
          <cell r="H2934">
            <v>1668.491581710475</v>
          </cell>
          <cell r="I2934">
            <v>11.608880937499999</v>
          </cell>
          <cell r="J2934">
            <v>0</v>
          </cell>
          <cell r="K2934">
            <v>0</v>
          </cell>
          <cell r="L2934">
            <v>0</v>
          </cell>
          <cell r="M2934">
            <v>0</v>
          </cell>
          <cell r="N2934">
            <v>7.4687081856718998E-3</v>
          </cell>
          <cell r="O2934">
            <v>10924.716173004297</v>
          </cell>
          <cell r="P2934">
            <v>30377.401046620791</v>
          </cell>
          <cell r="Q2934">
            <v>47704.411287266819</v>
          </cell>
          <cell r="R2934">
            <v>63072.666543911248</v>
          </cell>
          <cell r="S2934">
            <v>159177.8734409321</v>
          </cell>
          <cell r="T2934">
            <v>1095.0455445723917</v>
          </cell>
          <cell r="U2934">
            <v>1211.5255139734647</v>
          </cell>
          <cell r="V2934">
            <v>1321.8042212714968</v>
          </cell>
          <cell r="W2934">
            <v>1384.8879604951474</v>
          </cell>
          <cell r="X2934">
            <v>1560.4233518226536</v>
          </cell>
          <cell r="Y2934">
            <v>653.06420752808674</v>
          </cell>
          <cell r="Z2934">
            <v>821.89494200895012</v>
          </cell>
          <cell r="AA2934">
            <v>934.30465577228665</v>
          </cell>
          <cell r="AB2934">
            <v>989.65922224045687</v>
          </cell>
          <cell r="AC2934">
            <v>1045.9593511456353</v>
          </cell>
          <cell r="AD2934">
            <v>130.62414869985795</v>
          </cell>
          <cell r="AE2934">
            <v>247.1994706460959</v>
          </cell>
          <cell r="AF2934">
            <v>296.25216893514931</v>
          </cell>
          <cell r="AG2934">
            <v>328.24407789672517</v>
          </cell>
          <cell r="AH2934">
            <v>405.93647904331038</v>
          </cell>
        </row>
        <row r="2935">
          <cell r="B2935">
            <v>17079</v>
          </cell>
          <cell r="C2935" t="str">
            <v>NY</v>
          </cell>
          <cell r="D2935" t="str">
            <v>Municipal</v>
          </cell>
          <cell r="E2935">
            <v>1.1569365940766557E-2</v>
          </cell>
          <cell r="F2935">
            <v>0</v>
          </cell>
          <cell r="G2935">
            <v>0</v>
          </cell>
          <cell r="H2935">
            <v>1668.491581710475</v>
          </cell>
          <cell r="I2935">
            <v>11.608880937499999</v>
          </cell>
          <cell r="J2935">
            <v>0</v>
          </cell>
          <cell r="K2935">
            <v>0</v>
          </cell>
          <cell r="L2935">
            <v>0</v>
          </cell>
          <cell r="M2935">
            <v>0</v>
          </cell>
          <cell r="N2935">
            <v>7.4687081856718998E-3</v>
          </cell>
          <cell r="O2935">
            <v>10924.716173004297</v>
          </cell>
          <cell r="P2935">
            <v>30377.401046620791</v>
          </cell>
          <cell r="Q2935">
            <v>47704.411287266819</v>
          </cell>
          <cell r="R2935">
            <v>63072.666543911248</v>
          </cell>
          <cell r="S2935">
            <v>159177.8734409321</v>
          </cell>
          <cell r="T2935">
            <v>1095.0455445723917</v>
          </cell>
          <cell r="U2935">
            <v>1211.5255139734647</v>
          </cell>
          <cell r="V2935">
            <v>1321.8042212714968</v>
          </cell>
          <cell r="W2935">
            <v>1384.8879604951474</v>
          </cell>
          <cell r="X2935">
            <v>1560.4233518226536</v>
          </cell>
          <cell r="Y2935">
            <v>653.06420752808674</v>
          </cell>
          <cell r="Z2935">
            <v>821.89494200895012</v>
          </cell>
          <cell r="AA2935">
            <v>934.30465577228665</v>
          </cell>
          <cell r="AB2935">
            <v>989.65922224045687</v>
          </cell>
          <cell r="AC2935">
            <v>1045.9593511456353</v>
          </cell>
          <cell r="AD2935">
            <v>130.62414869985795</v>
          </cell>
          <cell r="AE2935">
            <v>247.1994706460959</v>
          </cell>
          <cell r="AF2935">
            <v>296.25216893514931</v>
          </cell>
          <cell r="AG2935">
            <v>328.24407789672517</v>
          </cell>
          <cell r="AH2935">
            <v>405.93647904331038</v>
          </cell>
        </row>
        <row r="2936">
          <cell r="B2936">
            <v>17186</v>
          </cell>
          <cell r="C2936" t="str">
            <v>NY</v>
          </cell>
          <cell r="D2936" t="str">
            <v>Municipal</v>
          </cell>
          <cell r="E2936">
            <v>1.1569365940766557E-2</v>
          </cell>
          <cell r="F2936">
            <v>0</v>
          </cell>
          <cell r="G2936">
            <v>0</v>
          </cell>
          <cell r="H2936">
            <v>1668.491581710475</v>
          </cell>
          <cell r="I2936">
            <v>11.608880937499999</v>
          </cell>
          <cell r="J2936">
            <v>0</v>
          </cell>
          <cell r="K2936">
            <v>0</v>
          </cell>
          <cell r="L2936">
            <v>0</v>
          </cell>
          <cell r="M2936">
            <v>0</v>
          </cell>
          <cell r="N2936">
            <v>7.4687081856718998E-3</v>
          </cell>
          <cell r="O2936">
            <v>10924.716173004297</v>
          </cell>
          <cell r="P2936">
            <v>30377.401046620791</v>
          </cell>
          <cell r="Q2936">
            <v>47704.411287266819</v>
          </cell>
          <cell r="R2936">
            <v>63072.666543911248</v>
          </cell>
          <cell r="S2936">
            <v>159177.8734409321</v>
          </cell>
          <cell r="T2936">
            <v>1095.0455445723917</v>
          </cell>
          <cell r="U2936">
            <v>1211.5255139734647</v>
          </cell>
          <cell r="V2936">
            <v>1321.8042212714968</v>
          </cell>
          <cell r="W2936">
            <v>1384.8879604951474</v>
          </cell>
          <cell r="X2936">
            <v>1560.4233518226536</v>
          </cell>
          <cell r="Y2936">
            <v>653.06420752808674</v>
          </cell>
          <cell r="Z2936">
            <v>821.89494200895012</v>
          </cell>
          <cell r="AA2936">
            <v>934.30465577228665</v>
          </cell>
          <cell r="AB2936">
            <v>989.65922224045687</v>
          </cell>
          <cell r="AC2936">
            <v>1045.9593511456353</v>
          </cell>
          <cell r="AD2936">
            <v>130.62414869985795</v>
          </cell>
          <cell r="AE2936">
            <v>247.1994706460959</v>
          </cell>
          <cell r="AF2936">
            <v>296.25216893514931</v>
          </cell>
          <cell r="AG2936">
            <v>328.24407789672517</v>
          </cell>
          <cell r="AH2936">
            <v>405.93647904331038</v>
          </cell>
        </row>
        <row r="2937">
          <cell r="B2937">
            <v>17280</v>
          </cell>
          <cell r="C2937" t="str">
            <v>NY</v>
          </cell>
          <cell r="D2937" t="str">
            <v>Municipal</v>
          </cell>
          <cell r="E2937">
            <v>1.1569365940766557E-2</v>
          </cell>
          <cell r="F2937">
            <v>0</v>
          </cell>
          <cell r="G2937">
            <v>0</v>
          </cell>
          <cell r="H2937">
            <v>1668.491581710475</v>
          </cell>
          <cell r="I2937">
            <v>11.608880937499999</v>
          </cell>
          <cell r="J2937">
            <v>0</v>
          </cell>
          <cell r="K2937">
            <v>0</v>
          </cell>
          <cell r="L2937">
            <v>0</v>
          </cell>
          <cell r="M2937">
            <v>0</v>
          </cell>
          <cell r="N2937">
            <v>7.4687081856718998E-3</v>
          </cell>
          <cell r="O2937">
            <v>10924.716173004297</v>
          </cell>
          <cell r="P2937">
            <v>30377.401046620791</v>
          </cell>
          <cell r="Q2937">
            <v>47704.411287266819</v>
          </cell>
          <cell r="R2937">
            <v>63072.666543911248</v>
          </cell>
          <cell r="S2937">
            <v>159177.8734409321</v>
          </cell>
          <cell r="T2937">
            <v>1095.0455445723917</v>
          </cell>
          <cell r="U2937">
            <v>1211.5255139734647</v>
          </cell>
          <cell r="V2937">
            <v>1321.8042212714968</v>
          </cell>
          <cell r="W2937">
            <v>1384.8879604951474</v>
          </cell>
          <cell r="X2937">
            <v>1560.4233518226536</v>
          </cell>
          <cell r="Y2937">
            <v>653.06420752808674</v>
          </cell>
          <cell r="Z2937">
            <v>821.89494200895012</v>
          </cell>
          <cell r="AA2937">
            <v>934.30465577228665</v>
          </cell>
          <cell r="AB2937">
            <v>989.65922224045687</v>
          </cell>
          <cell r="AC2937">
            <v>1045.9593511456353</v>
          </cell>
          <cell r="AD2937">
            <v>130.62414869985795</v>
          </cell>
          <cell r="AE2937">
            <v>247.1994706460959</v>
          </cell>
          <cell r="AF2937">
            <v>296.25216893514931</v>
          </cell>
          <cell r="AG2937">
            <v>328.24407789672517</v>
          </cell>
          <cell r="AH2937">
            <v>405.93647904331038</v>
          </cell>
        </row>
        <row r="2938">
          <cell r="B2938">
            <v>17512</v>
          </cell>
          <cell r="C2938" t="str">
            <v>NY</v>
          </cell>
          <cell r="D2938" t="str">
            <v>Municipal</v>
          </cell>
          <cell r="E2938">
            <v>1.1569365940766557E-2</v>
          </cell>
          <cell r="F2938">
            <v>1</v>
          </cell>
          <cell r="G2938">
            <v>12936.220136518772</v>
          </cell>
          <cell r="H2938">
            <v>12936.220136518772</v>
          </cell>
          <cell r="I2938">
            <v>11.608880937499999</v>
          </cell>
          <cell r="J2938">
            <v>3558.6</v>
          </cell>
          <cell r="K2938">
            <v>60645</v>
          </cell>
          <cell r="L2938">
            <v>4688</v>
          </cell>
          <cell r="M2938">
            <v>4.7910475620084096E-2</v>
          </cell>
          <cell r="N2938">
            <v>4.7910475620084096E-2</v>
          </cell>
          <cell r="O2938">
            <v>10924.716173004297</v>
          </cell>
          <cell r="P2938">
            <v>30377.401046620791</v>
          </cell>
          <cell r="Q2938">
            <v>47704.411287266819</v>
          </cell>
          <cell r="R2938">
            <v>63072.666543911248</v>
          </cell>
          <cell r="S2938">
            <v>159177.8734409321</v>
          </cell>
          <cell r="T2938">
            <v>1095.0455445723917</v>
          </cell>
          <cell r="U2938">
            <v>1211.5255139734647</v>
          </cell>
          <cell r="V2938">
            <v>1321.8042212714968</v>
          </cell>
          <cell r="W2938">
            <v>1384.8879604951474</v>
          </cell>
          <cell r="X2938">
            <v>1560.4233518226536</v>
          </cell>
          <cell r="Y2938">
            <v>653.06420752808674</v>
          </cell>
          <cell r="Z2938">
            <v>821.89494200895012</v>
          </cell>
          <cell r="AA2938">
            <v>934.30465577228665</v>
          </cell>
          <cell r="AB2938">
            <v>989.65922224045687</v>
          </cell>
          <cell r="AC2938">
            <v>1045.9593511456353</v>
          </cell>
          <cell r="AD2938">
            <v>130.62414869985795</v>
          </cell>
          <cell r="AE2938">
            <v>247.1994706460959</v>
          </cell>
          <cell r="AF2938">
            <v>296.25216893514931</v>
          </cell>
          <cell r="AG2938">
            <v>328.24407789672517</v>
          </cell>
          <cell r="AH2938">
            <v>405.93647904331038</v>
          </cell>
        </row>
        <row r="2939">
          <cell r="B2939">
            <v>17789</v>
          </cell>
          <cell r="C2939" t="str">
            <v>NY</v>
          </cell>
          <cell r="D2939" t="str">
            <v>Municipal</v>
          </cell>
          <cell r="E2939">
            <v>1.1569365940766557E-2</v>
          </cell>
          <cell r="F2939">
            <v>0</v>
          </cell>
          <cell r="G2939">
            <v>0</v>
          </cell>
          <cell r="H2939">
            <v>1668.491581710475</v>
          </cell>
          <cell r="I2939">
            <v>11.608880937499999</v>
          </cell>
          <cell r="J2939">
            <v>0</v>
          </cell>
          <cell r="K2939">
            <v>0</v>
          </cell>
          <cell r="L2939">
            <v>0</v>
          </cell>
          <cell r="M2939">
            <v>0</v>
          </cell>
          <cell r="N2939">
            <v>7.4687081856718998E-3</v>
          </cell>
          <cell r="O2939">
            <v>10924.716173004297</v>
          </cell>
          <cell r="P2939">
            <v>30377.401046620791</v>
          </cell>
          <cell r="Q2939">
            <v>47704.411287266819</v>
          </cell>
          <cell r="R2939">
            <v>63072.666543911248</v>
          </cell>
          <cell r="S2939">
            <v>159177.8734409321</v>
          </cell>
          <cell r="T2939">
            <v>1095.0455445723917</v>
          </cell>
          <cell r="U2939">
            <v>1211.5255139734647</v>
          </cell>
          <cell r="V2939">
            <v>1321.8042212714968</v>
          </cell>
          <cell r="W2939">
            <v>1384.8879604951474</v>
          </cell>
          <cell r="X2939">
            <v>1560.4233518226536</v>
          </cell>
          <cell r="Y2939">
            <v>653.06420752808674</v>
          </cell>
          <cell r="Z2939">
            <v>821.89494200895012</v>
          </cell>
          <cell r="AA2939">
            <v>934.30465577228665</v>
          </cell>
          <cell r="AB2939">
            <v>989.65922224045687</v>
          </cell>
          <cell r="AC2939">
            <v>1045.9593511456353</v>
          </cell>
          <cell r="AD2939">
            <v>130.62414869985795</v>
          </cell>
          <cell r="AE2939">
            <v>247.1994706460959</v>
          </cell>
          <cell r="AF2939">
            <v>296.25216893514931</v>
          </cell>
          <cell r="AG2939">
            <v>328.24407789672517</v>
          </cell>
          <cell r="AH2939">
            <v>405.93647904331038</v>
          </cell>
        </row>
        <row r="2940">
          <cell r="B2940">
            <v>17846</v>
          </cell>
          <cell r="C2940" t="str">
            <v>NY</v>
          </cell>
          <cell r="D2940" t="str">
            <v>Municipal</v>
          </cell>
          <cell r="E2940">
            <v>1.1569365940766557E-2</v>
          </cell>
          <cell r="F2940">
            <v>0</v>
          </cell>
          <cell r="G2940">
            <v>0</v>
          </cell>
          <cell r="H2940">
            <v>1668.491581710475</v>
          </cell>
          <cell r="I2940">
            <v>11.608880937499999</v>
          </cell>
          <cell r="J2940">
            <v>0</v>
          </cell>
          <cell r="K2940">
            <v>0</v>
          </cell>
          <cell r="L2940">
            <v>0</v>
          </cell>
          <cell r="M2940">
            <v>0</v>
          </cell>
          <cell r="N2940">
            <v>7.4687081856718998E-3</v>
          </cell>
          <cell r="O2940">
            <v>10924.716173004297</v>
          </cell>
          <cell r="P2940">
            <v>30377.401046620791</v>
          </cell>
          <cell r="Q2940">
            <v>47704.411287266819</v>
          </cell>
          <cell r="R2940">
            <v>63072.666543911248</v>
          </cell>
          <cell r="S2940">
            <v>159177.8734409321</v>
          </cell>
          <cell r="T2940">
            <v>1095.0455445723917</v>
          </cell>
          <cell r="U2940">
            <v>1211.5255139734647</v>
          </cell>
          <cell r="V2940">
            <v>1321.8042212714968</v>
          </cell>
          <cell r="W2940">
            <v>1384.8879604951474</v>
          </cell>
          <cell r="X2940">
            <v>1560.4233518226536</v>
          </cell>
          <cell r="Y2940">
            <v>653.06420752808674</v>
          </cell>
          <cell r="Z2940">
            <v>821.89494200895012</v>
          </cell>
          <cell r="AA2940">
            <v>934.30465577228665</v>
          </cell>
          <cell r="AB2940">
            <v>989.65922224045687</v>
          </cell>
          <cell r="AC2940">
            <v>1045.9593511456353</v>
          </cell>
          <cell r="AD2940">
            <v>130.62414869985795</v>
          </cell>
          <cell r="AE2940">
            <v>247.1994706460959</v>
          </cell>
          <cell r="AF2940">
            <v>296.25216893514931</v>
          </cell>
          <cell r="AG2940">
            <v>328.24407789672517</v>
          </cell>
          <cell r="AH2940">
            <v>405.93647904331038</v>
          </cell>
        </row>
        <row r="2941">
          <cell r="B2941">
            <v>18813</v>
          </cell>
          <cell r="C2941" t="str">
            <v>NY</v>
          </cell>
          <cell r="D2941" t="str">
            <v>Municipal</v>
          </cell>
          <cell r="E2941">
            <v>1.1569365940766557E-2</v>
          </cell>
          <cell r="F2941">
            <v>0</v>
          </cell>
          <cell r="G2941">
            <v>0</v>
          </cell>
          <cell r="H2941">
            <v>1668.491581710475</v>
          </cell>
          <cell r="I2941">
            <v>11.608880937499999</v>
          </cell>
          <cell r="J2941">
            <v>0</v>
          </cell>
          <cell r="K2941">
            <v>0</v>
          </cell>
          <cell r="L2941">
            <v>0</v>
          </cell>
          <cell r="M2941">
            <v>0</v>
          </cell>
          <cell r="N2941">
            <v>7.4687081856718998E-3</v>
          </cell>
          <cell r="O2941">
            <v>10924.716173004297</v>
          </cell>
          <cell r="P2941">
            <v>30377.401046620791</v>
          </cell>
          <cell r="Q2941">
            <v>47704.411287266819</v>
          </cell>
          <cell r="R2941">
            <v>63072.666543911248</v>
          </cell>
          <cell r="S2941">
            <v>159177.8734409321</v>
          </cell>
          <cell r="T2941">
            <v>1095.0455445723917</v>
          </cell>
          <cell r="U2941">
            <v>1211.5255139734647</v>
          </cell>
          <cell r="V2941">
            <v>1321.8042212714968</v>
          </cell>
          <cell r="W2941">
            <v>1384.8879604951474</v>
          </cell>
          <cell r="X2941">
            <v>1560.4233518226536</v>
          </cell>
          <cell r="Y2941">
            <v>653.06420752808674</v>
          </cell>
          <cell r="Z2941">
            <v>821.89494200895012</v>
          </cell>
          <cell r="AA2941">
            <v>934.30465577228665</v>
          </cell>
          <cell r="AB2941">
            <v>989.65922224045687</v>
          </cell>
          <cell r="AC2941">
            <v>1045.9593511456353</v>
          </cell>
          <cell r="AD2941">
            <v>130.62414869985795</v>
          </cell>
          <cell r="AE2941">
            <v>247.1994706460959</v>
          </cell>
          <cell r="AF2941">
            <v>296.25216893514931</v>
          </cell>
          <cell r="AG2941">
            <v>328.24407789672517</v>
          </cell>
          <cell r="AH2941">
            <v>405.93647904331038</v>
          </cell>
        </row>
        <row r="2942">
          <cell r="B2942">
            <v>19274</v>
          </cell>
          <cell r="C2942" t="str">
            <v>NY</v>
          </cell>
          <cell r="D2942" t="str">
            <v>Municipal</v>
          </cell>
          <cell r="E2942">
            <v>1.1569365940766557E-2</v>
          </cell>
          <cell r="F2942">
            <v>0</v>
          </cell>
          <cell r="G2942">
            <v>0</v>
          </cell>
          <cell r="H2942">
            <v>1668.491581710475</v>
          </cell>
          <cell r="I2942">
            <v>11.608880937499999</v>
          </cell>
          <cell r="J2942">
            <v>0</v>
          </cell>
          <cell r="K2942">
            <v>0</v>
          </cell>
          <cell r="L2942">
            <v>0</v>
          </cell>
          <cell r="M2942">
            <v>0</v>
          </cell>
          <cell r="N2942">
            <v>7.4687081856718998E-3</v>
          </cell>
          <cell r="O2942">
            <v>10924.716173004297</v>
          </cell>
          <cell r="P2942">
            <v>30377.401046620791</v>
          </cell>
          <cell r="Q2942">
            <v>47704.411287266819</v>
          </cell>
          <cell r="R2942">
            <v>63072.666543911248</v>
          </cell>
          <cell r="S2942">
            <v>159177.8734409321</v>
          </cell>
          <cell r="T2942">
            <v>1095.0455445723917</v>
          </cell>
          <cell r="U2942">
            <v>1211.5255139734647</v>
          </cell>
          <cell r="V2942">
            <v>1321.8042212714968</v>
          </cell>
          <cell r="W2942">
            <v>1384.8879604951474</v>
          </cell>
          <cell r="X2942">
            <v>1560.4233518226536</v>
          </cell>
          <cell r="Y2942">
            <v>653.06420752808674</v>
          </cell>
          <cell r="Z2942">
            <v>821.89494200895012</v>
          </cell>
          <cell r="AA2942">
            <v>934.30465577228665</v>
          </cell>
          <cell r="AB2942">
            <v>989.65922224045687</v>
          </cell>
          <cell r="AC2942">
            <v>1045.9593511456353</v>
          </cell>
          <cell r="AD2942">
            <v>130.62414869985795</v>
          </cell>
          <cell r="AE2942">
            <v>247.1994706460959</v>
          </cell>
          <cell r="AF2942">
            <v>296.25216893514931</v>
          </cell>
          <cell r="AG2942">
            <v>328.24407789672517</v>
          </cell>
          <cell r="AH2942">
            <v>405.93647904331038</v>
          </cell>
        </row>
        <row r="2943">
          <cell r="B2943">
            <v>20193</v>
          </cell>
          <cell r="C2943" t="str">
            <v>NY</v>
          </cell>
          <cell r="D2943" t="str">
            <v>Municipal</v>
          </cell>
          <cell r="E2943">
            <v>1.1569365940766557E-2</v>
          </cell>
          <cell r="F2943">
            <v>0</v>
          </cell>
          <cell r="G2943">
            <v>0</v>
          </cell>
          <cell r="H2943">
            <v>1668.491581710475</v>
          </cell>
          <cell r="I2943">
            <v>11.608880937499999</v>
          </cell>
          <cell r="J2943">
            <v>0</v>
          </cell>
          <cell r="K2943">
            <v>0</v>
          </cell>
          <cell r="L2943">
            <v>0</v>
          </cell>
          <cell r="M2943">
            <v>0</v>
          </cell>
          <cell r="N2943">
            <v>7.4687081856718998E-3</v>
          </cell>
          <cell r="O2943">
            <v>10924.716173004297</v>
          </cell>
          <cell r="P2943">
            <v>30377.401046620791</v>
          </cell>
          <cell r="Q2943">
            <v>47704.411287266819</v>
          </cell>
          <cell r="R2943">
            <v>63072.666543911248</v>
          </cell>
          <cell r="S2943">
            <v>159177.8734409321</v>
          </cell>
          <cell r="T2943">
            <v>1095.0455445723917</v>
          </cell>
          <cell r="U2943">
            <v>1211.5255139734647</v>
          </cell>
          <cell r="V2943">
            <v>1321.8042212714968</v>
          </cell>
          <cell r="W2943">
            <v>1384.8879604951474</v>
          </cell>
          <cell r="X2943">
            <v>1560.4233518226536</v>
          </cell>
          <cell r="Y2943">
            <v>653.06420752808674</v>
          </cell>
          <cell r="Z2943">
            <v>821.89494200895012</v>
          </cell>
          <cell r="AA2943">
            <v>934.30465577228665</v>
          </cell>
          <cell r="AB2943">
            <v>989.65922224045687</v>
          </cell>
          <cell r="AC2943">
            <v>1045.9593511456353</v>
          </cell>
          <cell r="AD2943">
            <v>130.62414869985795</v>
          </cell>
          <cell r="AE2943">
            <v>247.1994706460959</v>
          </cell>
          <cell r="AF2943">
            <v>296.25216893514931</v>
          </cell>
          <cell r="AG2943">
            <v>328.24407789672517</v>
          </cell>
          <cell r="AH2943">
            <v>405.93647904331038</v>
          </cell>
        </row>
        <row r="2944">
          <cell r="B2944">
            <v>20337</v>
          </cell>
          <cell r="C2944" t="str">
            <v>NY</v>
          </cell>
          <cell r="D2944" t="str">
            <v>Municipal</v>
          </cell>
          <cell r="E2944">
            <v>1.1569365940766557E-2</v>
          </cell>
          <cell r="F2944">
            <v>0</v>
          </cell>
          <cell r="G2944">
            <v>0</v>
          </cell>
          <cell r="H2944">
            <v>1668.491581710475</v>
          </cell>
          <cell r="I2944">
            <v>11.608880937499999</v>
          </cell>
          <cell r="J2944">
            <v>0</v>
          </cell>
          <cell r="K2944">
            <v>0</v>
          </cell>
          <cell r="L2944">
            <v>0</v>
          </cell>
          <cell r="M2944">
            <v>0</v>
          </cell>
          <cell r="N2944">
            <v>7.4687081856718998E-3</v>
          </cell>
          <cell r="O2944">
            <v>10924.716173004297</v>
          </cell>
          <cell r="P2944">
            <v>30377.401046620791</v>
          </cell>
          <cell r="Q2944">
            <v>47704.411287266819</v>
          </cell>
          <cell r="R2944">
            <v>63072.666543911248</v>
          </cell>
          <cell r="S2944">
            <v>159177.8734409321</v>
          </cell>
          <cell r="T2944">
            <v>1095.0455445723917</v>
          </cell>
          <cell r="U2944">
            <v>1211.5255139734647</v>
          </cell>
          <cell r="V2944">
            <v>1321.8042212714968</v>
          </cell>
          <cell r="W2944">
            <v>1384.8879604951474</v>
          </cell>
          <cell r="X2944">
            <v>1560.4233518226536</v>
          </cell>
          <cell r="Y2944">
            <v>653.06420752808674</v>
          </cell>
          <cell r="Z2944">
            <v>821.89494200895012</v>
          </cell>
          <cell r="AA2944">
            <v>934.30465577228665</v>
          </cell>
          <cell r="AB2944">
            <v>989.65922224045687</v>
          </cell>
          <cell r="AC2944">
            <v>1045.9593511456353</v>
          </cell>
          <cell r="AD2944">
            <v>130.62414869985795</v>
          </cell>
          <cell r="AE2944">
            <v>247.1994706460959</v>
          </cell>
          <cell r="AF2944">
            <v>296.25216893514931</v>
          </cell>
          <cell r="AG2944">
            <v>328.24407789672517</v>
          </cell>
          <cell r="AH2944">
            <v>405.93647904331038</v>
          </cell>
        </row>
        <row r="2945">
          <cell r="B2945">
            <v>20480</v>
          </cell>
          <cell r="C2945" t="str">
            <v>NY</v>
          </cell>
          <cell r="D2945" t="str">
            <v>Municipal</v>
          </cell>
          <cell r="E2945">
            <v>1.1569365940766557E-2</v>
          </cell>
          <cell r="F2945">
            <v>0</v>
          </cell>
          <cell r="G2945">
            <v>0</v>
          </cell>
          <cell r="H2945">
            <v>1668.491581710475</v>
          </cell>
          <cell r="I2945">
            <v>11.608880937499999</v>
          </cell>
          <cell r="J2945">
            <v>0</v>
          </cell>
          <cell r="K2945">
            <v>0</v>
          </cell>
          <cell r="L2945">
            <v>0</v>
          </cell>
          <cell r="M2945">
            <v>0</v>
          </cell>
          <cell r="N2945">
            <v>7.4687081856718998E-3</v>
          </cell>
          <cell r="O2945">
            <v>10924.716173004297</v>
          </cell>
          <cell r="P2945">
            <v>30377.401046620791</v>
          </cell>
          <cell r="Q2945">
            <v>47704.411287266819</v>
          </cell>
          <cell r="R2945">
            <v>63072.666543911248</v>
          </cell>
          <cell r="S2945">
            <v>159177.8734409321</v>
          </cell>
          <cell r="T2945">
            <v>1095.0455445723917</v>
          </cell>
          <cell r="U2945">
            <v>1211.5255139734647</v>
          </cell>
          <cell r="V2945">
            <v>1321.8042212714968</v>
          </cell>
          <cell r="W2945">
            <v>1384.8879604951474</v>
          </cell>
          <cell r="X2945">
            <v>1560.4233518226536</v>
          </cell>
          <cell r="Y2945">
            <v>653.06420752808674</v>
          </cell>
          <cell r="Z2945">
            <v>821.89494200895012</v>
          </cell>
          <cell r="AA2945">
            <v>934.30465577228665</v>
          </cell>
          <cell r="AB2945">
            <v>989.65922224045687</v>
          </cell>
          <cell r="AC2945">
            <v>1045.9593511456353</v>
          </cell>
          <cell r="AD2945">
            <v>130.62414869985795</v>
          </cell>
          <cell r="AE2945">
            <v>247.1994706460959</v>
          </cell>
          <cell r="AF2945">
            <v>296.25216893514931</v>
          </cell>
          <cell r="AG2945">
            <v>328.24407789672517</v>
          </cell>
          <cell r="AH2945">
            <v>405.93647904331038</v>
          </cell>
        </row>
        <row r="2946">
          <cell r="B2946">
            <v>13539</v>
          </cell>
          <cell r="C2946" t="str">
            <v>NY</v>
          </cell>
          <cell r="D2946" t="str">
            <v>Municipal Mktg Authority</v>
          </cell>
          <cell r="E2946">
            <v>1.1569365940766557E-2</v>
          </cell>
          <cell r="F2946">
            <v>0</v>
          </cell>
          <cell r="G2946">
            <v>0</v>
          </cell>
          <cell r="H2946">
            <v>0</v>
          </cell>
          <cell r="I2946">
            <v>11.608880937499999</v>
          </cell>
          <cell r="J2946">
            <v>0</v>
          </cell>
          <cell r="K2946">
            <v>0</v>
          </cell>
          <cell r="L2946">
            <v>0</v>
          </cell>
          <cell r="M2946">
            <v>0</v>
          </cell>
          <cell r="N2946">
            <v>0</v>
          </cell>
          <cell r="O2946">
            <v>10924.716173004297</v>
          </cell>
          <cell r="P2946">
            <v>30377.401046620791</v>
          </cell>
          <cell r="Q2946">
            <v>47704.411287266819</v>
          </cell>
          <cell r="R2946">
            <v>63072.666543911248</v>
          </cell>
          <cell r="S2946">
            <v>159177.8734409321</v>
          </cell>
          <cell r="T2946">
            <v>1095.0455445723917</v>
          </cell>
          <cell r="U2946">
            <v>1211.5255139734647</v>
          </cell>
          <cell r="V2946">
            <v>1321.8042212714968</v>
          </cell>
          <cell r="W2946">
            <v>1384.8879604951474</v>
          </cell>
          <cell r="X2946">
            <v>1560.4233518226536</v>
          </cell>
          <cell r="Y2946">
            <v>653.06420752808674</v>
          </cell>
          <cell r="Z2946">
            <v>821.89494200895012</v>
          </cell>
          <cell r="AA2946">
            <v>934.30465577228665</v>
          </cell>
          <cell r="AB2946">
            <v>989.65922224045687</v>
          </cell>
          <cell r="AC2946">
            <v>1045.9593511456353</v>
          </cell>
          <cell r="AD2946">
            <v>130.62414869985795</v>
          </cell>
          <cell r="AE2946">
            <v>247.1994706460959</v>
          </cell>
          <cell r="AF2946">
            <v>296.25216893514931</v>
          </cell>
          <cell r="AG2946">
            <v>328.24407789672517</v>
          </cell>
          <cell r="AH2946">
            <v>405.93647904331038</v>
          </cell>
        </row>
        <row r="2947">
          <cell r="B2947">
            <v>59053</v>
          </cell>
          <cell r="C2947" t="str">
            <v>NY</v>
          </cell>
          <cell r="D2947" t="str">
            <v>Retail Power Marketer</v>
          </cell>
          <cell r="E2947">
            <v>1.1569365940766557E-2</v>
          </cell>
          <cell r="F2947">
            <v>1</v>
          </cell>
          <cell r="G2947">
            <v>6731.2677837496049</v>
          </cell>
          <cell r="H2947">
            <v>6731.2677837496049</v>
          </cell>
          <cell r="I2947">
            <v>11.608880937499999</v>
          </cell>
          <cell r="J2947">
            <v>1770</v>
          </cell>
          <cell r="K2947">
            <v>21291</v>
          </cell>
          <cell r="L2947">
            <v>3163</v>
          </cell>
          <cell r="M2947">
            <v>6.2438275099161625E-2</v>
          </cell>
          <cell r="N2947">
            <v>6.2438275099161625E-2</v>
          </cell>
          <cell r="O2947">
            <v>10924.716173004297</v>
          </cell>
          <cell r="P2947">
            <v>30377.401046620791</v>
          </cell>
          <cell r="Q2947">
            <v>47704.411287266819</v>
          </cell>
          <cell r="R2947">
            <v>63072.666543911248</v>
          </cell>
          <cell r="S2947">
            <v>159177.8734409321</v>
          </cell>
          <cell r="T2947">
            <v>1095.0455445723917</v>
          </cell>
          <cell r="U2947">
            <v>1211.5255139734647</v>
          </cell>
          <cell r="V2947">
            <v>1321.8042212714968</v>
          </cell>
          <cell r="W2947">
            <v>1384.8879604951474</v>
          </cell>
          <cell r="X2947">
            <v>1560.4233518226536</v>
          </cell>
          <cell r="Y2947">
            <v>653.06420752808674</v>
          </cell>
          <cell r="Z2947">
            <v>821.89494200895012</v>
          </cell>
          <cell r="AA2947">
            <v>934.30465577228665</v>
          </cell>
          <cell r="AB2947">
            <v>989.65922224045687</v>
          </cell>
          <cell r="AC2947">
            <v>1045.9593511456353</v>
          </cell>
          <cell r="AD2947">
            <v>130.62414869985795</v>
          </cell>
          <cell r="AE2947">
            <v>247.1994706460959</v>
          </cell>
          <cell r="AF2947">
            <v>296.25216893514931</v>
          </cell>
          <cell r="AG2947">
            <v>328.24407789672517</v>
          </cell>
          <cell r="AH2947">
            <v>405.93647904331038</v>
          </cell>
        </row>
        <row r="2948">
          <cell r="B2948">
            <v>59830</v>
          </cell>
          <cell r="C2948" t="str">
            <v>NY</v>
          </cell>
          <cell r="D2948" t="str">
            <v>Retail Power Marketer</v>
          </cell>
          <cell r="E2948">
            <v>1.1569365940766557E-2</v>
          </cell>
          <cell r="F2948">
            <v>1</v>
          </cell>
          <cell r="G2948">
            <v>0</v>
          </cell>
          <cell r="H2948">
            <v>0</v>
          </cell>
          <cell r="I2948">
            <v>11.608880937499999</v>
          </cell>
          <cell r="J2948">
            <v>0</v>
          </cell>
          <cell r="K2948">
            <v>0</v>
          </cell>
          <cell r="L2948">
            <v>1</v>
          </cell>
          <cell r="M2948" t="e">
            <v>#DIV/0!</v>
          </cell>
          <cell r="N2948" t="e">
            <v>#DIV/0!</v>
          </cell>
          <cell r="O2948">
            <v>10924.716173004297</v>
          </cell>
          <cell r="P2948">
            <v>30377.401046620791</v>
          </cell>
          <cell r="Q2948">
            <v>47704.411287266819</v>
          </cell>
          <cell r="R2948">
            <v>63072.666543911248</v>
          </cell>
          <cell r="S2948">
            <v>159177.8734409321</v>
          </cell>
          <cell r="T2948">
            <v>1095.0455445723917</v>
          </cell>
          <cell r="U2948">
            <v>1211.5255139734647</v>
          </cell>
          <cell r="V2948">
            <v>1321.8042212714968</v>
          </cell>
          <cell r="W2948">
            <v>1384.8879604951474</v>
          </cell>
          <cell r="X2948">
            <v>1560.4233518226536</v>
          </cell>
          <cell r="Y2948">
            <v>653.06420752808674</v>
          </cell>
          <cell r="Z2948">
            <v>821.89494200895012</v>
          </cell>
          <cell r="AA2948">
            <v>934.30465577228665</v>
          </cell>
          <cell r="AB2948">
            <v>989.65922224045687</v>
          </cell>
          <cell r="AC2948">
            <v>1045.9593511456353</v>
          </cell>
          <cell r="AD2948">
            <v>130.62414869985795</v>
          </cell>
          <cell r="AE2948">
            <v>247.1994706460959</v>
          </cell>
          <cell r="AF2948">
            <v>296.25216893514931</v>
          </cell>
          <cell r="AG2948">
            <v>328.24407789672517</v>
          </cell>
          <cell r="AH2948">
            <v>405.93647904331038</v>
          </cell>
        </row>
        <row r="2949">
          <cell r="B2949">
            <v>59472</v>
          </cell>
          <cell r="C2949" t="str">
            <v>NY</v>
          </cell>
          <cell r="D2949" t="str">
            <v>Retail Power Marketer</v>
          </cell>
          <cell r="E2949">
            <v>1.1569365940766557E-2</v>
          </cell>
          <cell r="F2949">
            <v>1</v>
          </cell>
          <cell r="G2949">
            <v>1247.8632478632478</v>
          </cell>
          <cell r="H2949">
            <v>1247.8632478632478</v>
          </cell>
          <cell r="I2949">
            <v>11.608880937499999</v>
          </cell>
          <cell r="J2949">
            <v>27.5</v>
          </cell>
          <cell r="K2949">
            <v>146</v>
          </cell>
          <cell r="L2949">
            <v>117</v>
          </cell>
          <cell r="M2949">
            <v>7.6720076464041123E-2</v>
          </cell>
          <cell r="N2949">
            <v>7.6720076464041123E-2</v>
          </cell>
          <cell r="O2949">
            <v>10924.716173004297</v>
          </cell>
          <cell r="P2949">
            <v>30377.401046620791</v>
          </cell>
          <cell r="Q2949">
            <v>47704.411287266819</v>
          </cell>
          <cell r="R2949">
            <v>63072.666543911248</v>
          </cell>
          <cell r="S2949">
            <v>159177.8734409321</v>
          </cell>
          <cell r="T2949">
            <v>1095.0455445723917</v>
          </cell>
          <cell r="U2949">
            <v>1211.5255139734647</v>
          </cell>
          <cell r="V2949">
            <v>1321.8042212714968</v>
          </cell>
          <cell r="W2949">
            <v>1384.8879604951474</v>
          </cell>
          <cell r="X2949">
            <v>1560.4233518226536</v>
          </cell>
          <cell r="Y2949">
            <v>653.06420752808674</v>
          </cell>
          <cell r="Z2949">
            <v>821.89494200895012</v>
          </cell>
          <cell r="AA2949">
            <v>934.30465577228665</v>
          </cell>
          <cell r="AB2949">
            <v>989.65922224045687</v>
          </cell>
          <cell r="AC2949">
            <v>1045.9593511456353</v>
          </cell>
          <cell r="AD2949">
            <v>130.62414869985795</v>
          </cell>
          <cell r="AE2949">
            <v>247.1994706460959</v>
          </cell>
          <cell r="AF2949">
            <v>296.25216893514931</v>
          </cell>
          <cell r="AG2949">
            <v>328.24407789672517</v>
          </cell>
          <cell r="AH2949">
            <v>405.93647904331038</v>
          </cell>
        </row>
        <row r="2950">
          <cell r="B2950">
            <v>113</v>
          </cell>
          <cell r="C2950" t="str">
            <v>NY</v>
          </cell>
          <cell r="D2950" t="str">
            <v>Retail Power Marketer</v>
          </cell>
          <cell r="E2950">
            <v>1.1569365940766557E-2</v>
          </cell>
          <cell r="F2950">
            <v>1</v>
          </cell>
          <cell r="G2950">
            <v>8129.041666666667</v>
          </cell>
          <cell r="H2950">
            <v>8129.041666666667</v>
          </cell>
          <cell r="I2950">
            <v>11.608880937499999</v>
          </cell>
          <cell r="J2950">
            <v>14641.1</v>
          </cell>
          <cell r="K2950">
            <v>195097</v>
          </cell>
          <cell r="L2950">
            <v>24000</v>
          </cell>
          <cell r="M2950">
            <v>5.7908334264494078E-2</v>
          </cell>
          <cell r="N2950">
            <v>5.7908334264494078E-2</v>
          </cell>
          <cell r="O2950">
            <v>10924.716173004297</v>
          </cell>
          <cell r="P2950">
            <v>30377.401046620791</v>
          </cell>
          <cell r="Q2950">
            <v>47704.411287266819</v>
          </cell>
          <cell r="R2950">
            <v>63072.666543911248</v>
          </cell>
          <cell r="S2950">
            <v>159177.8734409321</v>
          </cell>
          <cell r="T2950">
            <v>1095.0455445723917</v>
          </cell>
          <cell r="U2950">
            <v>1211.5255139734647</v>
          </cell>
          <cell r="V2950">
            <v>1321.8042212714968</v>
          </cell>
          <cell r="W2950">
            <v>1384.8879604951474</v>
          </cell>
          <cell r="X2950">
            <v>1560.4233518226536</v>
          </cell>
          <cell r="Y2950">
            <v>653.06420752808674</v>
          </cell>
          <cell r="Z2950">
            <v>821.89494200895012</v>
          </cell>
          <cell r="AA2950">
            <v>934.30465577228665</v>
          </cell>
          <cell r="AB2950">
            <v>989.65922224045687</v>
          </cell>
          <cell r="AC2950">
            <v>1045.9593511456353</v>
          </cell>
          <cell r="AD2950">
            <v>130.62414869985795</v>
          </cell>
          <cell r="AE2950">
            <v>247.1994706460959</v>
          </cell>
          <cell r="AF2950">
            <v>296.25216893514931</v>
          </cell>
          <cell r="AG2950">
            <v>328.24407789672517</v>
          </cell>
          <cell r="AH2950">
            <v>405.93647904331038</v>
          </cell>
        </row>
        <row r="2951">
          <cell r="B2951">
            <v>58964</v>
          </cell>
          <cell r="C2951" t="str">
            <v>NY</v>
          </cell>
          <cell r="D2951" t="str">
            <v>Retail Power Marketer</v>
          </cell>
          <cell r="E2951">
            <v>1.1569365940766557E-2</v>
          </cell>
          <cell r="F2951">
            <v>1</v>
          </cell>
          <cell r="G2951">
            <v>5630.5285868392666</v>
          </cell>
          <cell r="H2951">
            <v>5630.5285868392666</v>
          </cell>
          <cell r="I2951">
            <v>11.608880937499999</v>
          </cell>
          <cell r="J2951">
            <v>14717</v>
          </cell>
          <cell r="K2951">
            <v>114829</v>
          </cell>
          <cell r="L2951">
            <v>20394</v>
          </cell>
          <cell r="M2951">
            <v>0.10342319262492489</v>
          </cell>
          <cell r="N2951">
            <v>0.10342319262492489</v>
          </cell>
          <cell r="O2951">
            <v>10924.716173004297</v>
          </cell>
          <cell r="P2951">
            <v>30377.401046620791</v>
          </cell>
          <cell r="Q2951">
            <v>47704.411287266819</v>
          </cell>
          <cell r="R2951">
            <v>63072.666543911248</v>
          </cell>
          <cell r="S2951">
            <v>159177.8734409321</v>
          </cell>
          <cell r="T2951">
            <v>1095.0455445723917</v>
          </cell>
          <cell r="U2951">
            <v>1211.5255139734647</v>
          </cell>
          <cell r="V2951">
            <v>1321.8042212714968</v>
          </cell>
          <cell r="W2951">
            <v>1384.8879604951474</v>
          </cell>
          <cell r="X2951">
            <v>1560.4233518226536</v>
          </cell>
          <cell r="Y2951">
            <v>653.06420752808674</v>
          </cell>
          <cell r="Z2951">
            <v>821.89494200895012</v>
          </cell>
          <cell r="AA2951">
            <v>934.30465577228665</v>
          </cell>
          <cell r="AB2951">
            <v>989.65922224045687</v>
          </cell>
          <cell r="AC2951">
            <v>1045.9593511456353</v>
          </cell>
          <cell r="AD2951">
            <v>130.62414869985795</v>
          </cell>
          <cell r="AE2951">
            <v>247.1994706460959</v>
          </cell>
          <cell r="AF2951">
            <v>296.25216893514931</v>
          </cell>
          <cell r="AG2951">
            <v>328.24407789672517</v>
          </cell>
          <cell r="AH2951">
            <v>405.93647904331038</v>
          </cell>
        </row>
        <row r="2952">
          <cell r="B2952">
            <v>60583</v>
          </cell>
          <cell r="C2952" t="str">
            <v>NY</v>
          </cell>
          <cell r="D2952" t="str">
            <v>Retail Power Marketer</v>
          </cell>
          <cell r="E2952">
            <v>1.1569365940766557E-2</v>
          </cell>
          <cell r="F2952">
            <v>1</v>
          </cell>
          <cell r="G2952">
            <v>7019.7876447876451</v>
          </cell>
          <cell r="H2952">
            <v>7019.7876447876451</v>
          </cell>
          <cell r="I2952">
            <v>11.608880937499999</v>
          </cell>
          <cell r="J2952">
            <v>1835.5</v>
          </cell>
          <cell r="K2952">
            <v>14545</v>
          </cell>
          <cell r="L2952">
            <v>2072</v>
          </cell>
          <cell r="M2952">
            <v>0.10634972735441732</v>
          </cell>
          <cell r="N2952">
            <v>0.10634972735441732</v>
          </cell>
          <cell r="O2952">
            <v>10924.716173004297</v>
          </cell>
          <cell r="P2952">
            <v>30377.401046620791</v>
          </cell>
          <cell r="Q2952">
            <v>47704.411287266819</v>
          </cell>
          <cell r="R2952">
            <v>63072.666543911248</v>
          </cell>
          <cell r="S2952">
            <v>159177.8734409321</v>
          </cell>
          <cell r="T2952">
            <v>1095.0455445723917</v>
          </cell>
          <cell r="U2952">
            <v>1211.5255139734647</v>
          </cell>
          <cell r="V2952">
            <v>1321.8042212714968</v>
          </cell>
          <cell r="W2952">
            <v>1384.8879604951474</v>
          </cell>
          <cell r="X2952">
            <v>1560.4233518226536</v>
          </cell>
          <cell r="Y2952">
            <v>653.06420752808674</v>
          </cell>
          <cell r="Z2952">
            <v>821.89494200895012</v>
          </cell>
          <cell r="AA2952">
            <v>934.30465577228665</v>
          </cell>
          <cell r="AB2952">
            <v>989.65922224045687</v>
          </cell>
          <cell r="AC2952">
            <v>1045.9593511456353</v>
          </cell>
          <cell r="AD2952">
            <v>130.62414869985795</v>
          </cell>
          <cell r="AE2952">
            <v>247.1994706460959</v>
          </cell>
          <cell r="AF2952">
            <v>296.25216893514931</v>
          </cell>
          <cell r="AG2952">
            <v>328.24407789672517</v>
          </cell>
          <cell r="AH2952">
            <v>405.93647904331038</v>
          </cell>
        </row>
        <row r="2953">
          <cell r="B2953">
            <v>55813</v>
          </cell>
          <cell r="C2953" t="str">
            <v>NY</v>
          </cell>
          <cell r="D2953" t="str">
            <v>Retail Power Marketer</v>
          </cell>
          <cell r="E2953">
            <v>1.1569365940766557E-2</v>
          </cell>
          <cell r="F2953">
            <v>0</v>
          </cell>
          <cell r="G2953">
            <v>0</v>
          </cell>
          <cell r="H2953">
            <v>7685.9435842853645</v>
          </cell>
          <cell r="I2953">
            <v>11.608880937499999</v>
          </cell>
          <cell r="J2953">
            <v>0</v>
          </cell>
          <cell r="K2953">
            <v>0</v>
          </cell>
          <cell r="L2953">
            <v>0</v>
          </cell>
          <cell r="M2953">
            <v>0</v>
          </cell>
          <cell r="N2953" t="e">
            <v>#DIV/0!</v>
          </cell>
          <cell r="O2953">
            <v>10924.716173004297</v>
          </cell>
          <cell r="P2953">
            <v>30377.401046620791</v>
          </cell>
          <cell r="Q2953">
            <v>47704.411287266819</v>
          </cell>
          <cell r="R2953">
            <v>63072.666543911248</v>
          </cell>
          <cell r="S2953">
            <v>159177.8734409321</v>
          </cell>
          <cell r="T2953">
            <v>1095.0455445723917</v>
          </cell>
          <cell r="U2953">
            <v>1211.5255139734647</v>
          </cell>
          <cell r="V2953">
            <v>1321.8042212714968</v>
          </cell>
          <cell r="W2953">
            <v>1384.8879604951474</v>
          </cell>
          <cell r="X2953">
            <v>1560.4233518226536</v>
          </cell>
          <cell r="Y2953">
            <v>653.06420752808674</v>
          </cell>
          <cell r="Z2953">
            <v>821.89494200895012</v>
          </cell>
          <cell r="AA2953">
            <v>934.30465577228665</v>
          </cell>
          <cell r="AB2953">
            <v>989.65922224045687</v>
          </cell>
          <cell r="AC2953">
            <v>1045.9593511456353</v>
          </cell>
          <cell r="AD2953">
            <v>130.62414869985795</v>
          </cell>
          <cell r="AE2953">
            <v>247.1994706460959</v>
          </cell>
          <cell r="AF2953">
            <v>296.25216893514931</v>
          </cell>
          <cell r="AG2953">
            <v>328.24407789672517</v>
          </cell>
          <cell r="AH2953">
            <v>405.93647904331038</v>
          </cell>
        </row>
        <row r="2954">
          <cell r="B2954">
            <v>55814</v>
          </cell>
          <cell r="C2954" t="str">
            <v>NY</v>
          </cell>
          <cell r="D2954" t="str">
            <v>Retail Power Marketer</v>
          </cell>
          <cell r="E2954">
            <v>1.1569365940766557E-2</v>
          </cell>
          <cell r="F2954">
            <v>1</v>
          </cell>
          <cell r="G2954">
            <v>6079.318448883666</v>
          </cell>
          <cell r="H2954">
            <v>6079.318448883666</v>
          </cell>
          <cell r="I2954">
            <v>11.608880937499999</v>
          </cell>
          <cell r="J2954">
            <v>1844</v>
          </cell>
          <cell r="K2954">
            <v>10347</v>
          </cell>
          <cell r="L2954">
            <v>1702</v>
          </cell>
          <cell r="M2954">
            <v>0.15530107429520634</v>
          </cell>
          <cell r="N2954">
            <v>0.15530107429520634</v>
          </cell>
          <cell r="O2954">
            <v>10924.716173004297</v>
          </cell>
          <cell r="P2954">
            <v>30377.401046620791</v>
          </cell>
          <cell r="Q2954">
            <v>47704.411287266819</v>
          </cell>
          <cell r="R2954">
            <v>63072.666543911248</v>
          </cell>
          <cell r="S2954">
            <v>159177.8734409321</v>
          </cell>
          <cell r="T2954">
            <v>1095.0455445723917</v>
          </cell>
          <cell r="U2954">
            <v>1211.5255139734647</v>
          </cell>
          <cell r="V2954">
            <v>1321.8042212714968</v>
          </cell>
          <cell r="W2954">
            <v>1384.8879604951474</v>
          </cell>
          <cell r="X2954">
            <v>1560.4233518226536</v>
          </cell>
          <cell r="Y2954">
            <v>653.06420752808674</v>
          </cell>
          <cell r="Z2954">
            <v>821.89494200895012</v>
          </cell>
          <cell r="AA2954">
            <v>934.30465577228665</v>
          </cell>
          <cell r="AB2954">
            <v>989.65922224045687</v>
          </cell>
          <cell r="AC2954">
            <v>1045.9593511456353</v>
          </cell>
          <cell r="AD2954">
            <v>130.62414869985795</v>
          </cell>
          <cell r="AE2954">
            <v>247.1994706460959</v>
          </cell>
          <cell r="AF2954">
            <v>296.25216893514931</v>
          </cell>
          <cell r="AG2954">
            <v>328.24407789672517</v>
          </cell>
          <cell r="AH2954">
            <v>405.93647904331038</v>
          </cell>
        </row>
        <row r="2955">
          <cell r="B2955">
            <v>4191</v>
          </cell>
          <cell r="C2955" t="str">
            <v>NY</v>
          </cell>
          <cell r="D2955" t="str">
            <v>Retail Power Marketer</v>
          </cell>
          <cell r="E2955">
            <v>0.20917795158228208</v>
          </cell>
          <cell r="F2955">
            <v>0</v>
          </cell>
          <cell r="G2955">
            <v>0</v>
          </cell>
          <cell r="H2955">
            <v>7685.9435842853645</v>
          </cell>
          <cell r="I2955">
            <v>11.608880937499999</v>
          </cell>
          <cell r="J2955">
            <v>0</v>
          </cell>
          <cell r="K2955">
            <v>0</v>
          </cell>
          <cell r="L2955">
            <v>0</v>
          </cell>
          <cell r="M2955">
            <v>0</v>
          </cell>
          <cell r="N2955" t="e">
            <v>#DIV/0!</v>
          </cell>
          <cell r="O2955">
            <v>10924.716173004297</v>
          </cell>
          <cell r="P2955">
            <v>30377.401046620791</v>
          </cell>
          <cell r="Q2955">
            <v>47704.411287266819</v>
          </cell>
          <cell r="R2955">
            <v>63072.666543911248</v>
          </cell>
          <cell r="S2955">
            <v>159177.8734409321</v>
          </cell>
          <cell r="T2955">
            <v>1095.0455445723917</v>
          </cell>
          <cell r="U2955">
            <v>1211.5255139734647</v>
          </cell>
          <cell r="V2955">
            <v>1321.8042212714968</v>
          </cell>
          <cell r="W2955">
            <v>1384.8879604951474</v>
          </cell>
          <cell r="X2955">
            <v>1560.4233518226536</v>
          </cell>
          <cell r="Y2955">
            <v>653.06420752808674</v>
          </cell>
          <cell r="Z2955">
            <v>821.89494200895012</v>
          </cell>
          <cell r="AA2955">
            <v>934.30465577228665</v>
          </cell>
          <cell r="AB2955">
            <v>989.65922224045687</v>
          </cell>
          <cell r="AC2955">
            <v>1045.9593511456353</v>
          </cell>
          <cell r="AD2955">
            <v>130.62414869985795</v>
          </cell>
          <cell r="AE2955">
            <v>247.1994706460959</v>
          </cell>
          <cell r="AF2955">
            <v>296.25216893514931</v>
          </cell>
          <cell r="AG2955">
            <v>328.24407789672517</v>
          </cell>
          <cell r="AH2955">
            <v>405.93647904331038</v>
          </cell>
        </row>
        <row r="2956">
          <cell r="B2956">
            <v>59763</v>
          </cell>
          <cell r="C2956" t="str">
            <v>NY</v>
          </cell>
          <cell r="D2956" t="str">
            <v>Retail Power Marketer</v>
          </cell>
          <cell r="E2956">
            <v>1.1569365940766557E-2</v>
          </cell>
          <cell r="F2956">
            <v>0</v>
          </cell>
          <cell r="G2956">
            <v>0</v>
          </cell>
          <cell r="H2956">
            <v>7685.9435842853645</v>
          </cell>
          <cell r="I2956">
            <v>11.608880937499999</v>
          </cell>
          <cell r="J2956">
            <v>0</v>
          </cell>
          <cell r="K2956">
            <v>0</v>
          </cell>
          <cell r="L2956">
            <v>0</v>
          </cell>
          <cell r="M2956">
            <v>0</v>
          </cell>
          <cell r="N2956" t="e">
            <v>#DIV/0!</v>
          </cell>
          <cell r="O2956">
            <v>10924.716173004297</v>
          </cell>
          <cell r="P2956">
            <v>30377.401046620791</v>
          </cell>
          <cell r="Q2956">
            <v>47704.411287266819</v>
          </cell>
          <cell r="R2956">
            <v>63072.666543911248</v>
          </cell>
          <cell r="S2956">
            <v>159177.8734409321</v>
          </cell>
          <cell r="T2956">
            <v>1095.0455445723917</v>
          </cell>
          <cell r="U2956">
            <v>1211.5255139734647</v>
          </cell>
          <cell r="V2956">
            <v>1321.8042212714968</v>
          </cell>
          <cell r="W2956">
            <v>1384.8879604951474</v>
          </cell>
          <cell r="X2956">
            <v>1560.4233518226536</v>
          </cell>
          <cell r="Y2956">
            <v>653.06420752808674</v>
          </cell>
          <cell r="Z2956">
            <v>821.89494200895012</v>
          </cell>
          <cell r="AA2956">
            <v>934.30465577228665</v>
          </cell>
          <cell r="AB2956">
            <v>989.65922224045687</v>
          </cell>
          <cell r="AC2956">
            <v>1045.9593511456353</v>
          </cell>
          <cell r="AD2956">
            <v>130.62414869985795</v>
          </cell>
          <cell r="AE2956">
            <v>247.1994706460959</v>
          </cell>
          <cell r="AF2956">
            <v>296.25216893514931</v>
          </cell>
          <cell r="AG2956">
            <v>328.24407789672517</v>
          </cell>
          <cell r="AH2956">
            <v>405.93647904331038</v>
          </cell>
        </row>
        <row r="2957">
          <cell r="B2957">
            <v>21258</v>
          </cell>
          <cell r="C2957" t="str">
            <v>NY</v>
          </cell>
          <cell r="D2957" t="str">
            <v>Retail Power Marketer</v>
          </cell>
          <cell r="E2957">
            <v>1.1569365940766557E-2</v>
          </cell>
          <cell r="F2957">
            <v>0</v>
          </cell>
          <cell r="G2957">
            <v>0</v>
          </cell>
          <cell r="H2957">
            <v>7685.9435842853645</v>
          </cell>
          <cell r="I2957">
            <v>11.608880937499999</v>
          </cell>
          <cell r="J2957">
            <v>0</v>
          </cell>
          <cell r="K2957">
            <v>0</v>
          </cell>
          <cell r="L2957">
            <v>0</v>
          </cell>
          <cell r="M2957">
            <v>0</v>
          </cell>
          <cell r="N2957" t="e">
            <v>#DIV/0!</v>
          </cell>
          <cell r="O2957">
            <v>10924.716173004297</v>
          </cell>
          <cell r="P2957">
            <v>30377.401046620791</v>
          </cell>
          <cell r="Q2957">
            <v>47704.411287266819</v>
          </cell>
          <cell r="R2957">
            <v>63072.666543911248</v>
          </cell>
          <cell r="S2957">
            <v>159177.8734409321</v>
          </cell>
          <cell r="T2957">
            <v>1095.0455445723917</v>
          </cell>
          <cell r="U2957">
            <v>1211.5255139734647</v>
          </cell>
          <cell r="V2957">
            <v>1321.8042212714968</v>
          </cell>
          <cell r="W2957">
            <v>1384.8879604951474</v>
          </cell>
          <cell r="X2957">
            <v>1560.4233518226536</v>
          </cell>
          <cell r="Y2957">
            <v>653.06420752808674</v>
          </cell>
          <cell r="Z2957">
            <v>821.89494200895012</v>
          </cell>
          <cell r="AA2957">
            <v>934.30465577228665</v>
          </cell>
          <cell r="AB2957">
            <v>989.65922224045687</v>
          </cell>
          <cell r="AC2957">
            <v>1045.9593511456353</v>
          </cell>
          <cell r="AD2957">
            <v>130.62414869985795</v>
          </cell>
          <cell r="AE2957">
            <v>247.1994706460959</v>
          </cell>
          <cell r="AF2957">
            <v>296.25216893514931</v>
          </cell>
          <cell r="AG2957">
            <v>328.24407789672517</v>
          </cell>
          <cell r="AH2957">
            <v>405.93647904331038</v>
          </cell>
        </row>
        <row r="2958">
          <cell r="B2958">
            <v>60053</v>
          </cell>
          <cell r="C2958" t="str">
            <v>NY</v>
          </cell>
          <cell r="D2958" t="str">
            <v>Retail Power Marketer</v>
          </cell>
          <cell r="E2958">
            <v>1.1569365940766557E-2</v>
          </cell>
          <cell r="F2958">
            <v>1</v>
          </cell>
          <cell r="G2958">
            <v>27433.456561922365</v>
          </cell>
          <cell r="H2958">
            <v>27433.456561922365</v>
          </cell>
          <cell r="I2958">
            <v>11.608880937499999</v>
          </cell>
          <cell r="J2958">
            <v>5204.3999999999996</v>
          </cell>
          <cell r="K2958">
            <v>59366</v>
          </cell>
          <cell r="L2958">
            <v>2164</v>
          </cell>
          <cell r="M2958">
            <v>8.2588360000926467E-2</v>
          </cell>
          <cell r="N2958">
            <v>8.2588360000926467E-2</v>
          </cell>
          <cell r="O2958">
            <v>10924.716173004297</v>
          </cell>
          <cell r="P2958">
            <v>30377.401046620791</v>
          </cell>
          <cell r="Q2958">
            <v>47704.411287266819</v>
          </cell>
          <cell r="R2958">
            <v>63072.666543911248</v>
          </cell>
          <cell r="S2958">
            <v>159177.8734409321</v>
          </cell>
          <cell r="T2958">
            <v>1095.0455445723917</v>
          </cell>
          <cell r="U2958">
            <v>1211.5255139734647</v>
          </cell>
          <cell r="V2958">
            <v>1321.8042212714968</v>
          </cell>
          <cell r="W2958">
            <v>1384.8879604951474</v>
          </cell>
          <cell r="X2958">
            <v>1560.4233518226536</v>
          </cell>
          <cell r="Y2958">
            <v>653.06420752808674</v>
          </cell>
          <cell r="Z2958">
            <v>821.89494200895012</v>
          </cell>
          <cell r="AA2958">
            <v>934.30465577228665</v>
          </cell>
          <cell r="AB2958">
            <v>989.65922224045687</v>
          </cell>
          <cell r="AC2958">
            <v>1045.9593511456353</v>
          </cell>
          <cell r="AD2958">
            <v>130.62414869985795</v>
          </cell>
          <cell r="AE2958">
            <v>247.1994706460959</v>
          </cell>
          <cell r="AF2958">
            <v>296.25216893514931</v>
          </cell>
          <cell r="AG2958">
            <v>328.24407789672517</v>
          </cell>
          <cell r="AH2958">
            <v>405.93647904331038</v>
          </cell>
        </row>
        <row r="2959">
          <cell r="B2959">
            <v>5703</v>
          </cell>
          <cell r="C2959" t="str">
            <v>NY</v>
          </cell>
          <cell r="D2959" t="str">
            <v>Retail Power Marketer</v>
          </cell>
          <cell r="E2959">
            <v>1.1569365940766557E-2</v>
          </cell>
          <cell r="F2959">
            <v>0</v>
          </cell>
          <cell r="G2959">
            <v>0</v>
          </cell>
          <cell r="H2959">
            <v>7685.9435842853645</v>
          </cell>
          <cell r="I2959">
            <v>11.608880937499999</v>
          </cell>
          <cell r="J2959">
            <v>0</v>
          </cell>
          <cell r="K2959">
            <v>0</v>
          </cell>
          <cell r="L2959">
            <v>0</v>
          </cell>
          <cell r="M2959">
            <v>0</v>
          </cell>
          <cell r="N2959" t="e">
            <v>#DIV/0!</v>
          </cell>
          <cell r="O2959">
            <v>10924.716173004297</v>
          </cell>
          <cell r="P2959">
            <v>30377.401046620791</v>
          </cell>
          <cell r="Q2959">
            <v>47704.411287266819</v>
          </cell>
          <cell r="R2959">
            <v>63072.666543911248</v>
          </cell>
          <cell r="S2959">
            <v>159177.8734409321</v>
          </cell>
          <cell r="T2959">
            <v>1095.0455445723917</v>
          </cell>
          <cell r="U2959">
            <v>1211.5255139734647</v>
          </cell>
          <cell r="V2959">
            <v>1321.8042212714968</v>
          </cell>
          <cell r="W2959">
            <v>1384.8879604951474</v>
          </cell>
          <cell r="X2959">
            <v>1560.4233518226536</v>
          </cell>
          <cell r="Y2959">
            <v>653.06420752808674</v>
          </cell>
          <cell r="Z2959">
            <v>821.89494200895012</v>
          </cell>
          <cell r="AA2959">
            <v>934.30465577228665</v>
          </cell>
          <cell r="AB2959">
            <v>989.65922224045687</v>
          </cell>
          <cell r="AC2959">
            <v>1045.9593511456353</v>
          </cell>
          <cell r="AD2959">
            <v>130.62414869985795</v>
          </cell>
          <cell r="AE2959">
            <v>247.1994706460959</v>
          </cell>
          <cell r="AF2959">
            <v>296.25216893514931</v>
          </cell>
          <cell r="AG2959">
            <v>328.24407789672517</v>
          </cell>
          <cell r="AH2959">
            <v>405.93647904331038</v>
          </cell>
        </row>
        <row r="2960">
          <cell r="B2960">
            <v>5880</v>
          </cell>
          <cell r="C2960" t="str">
            <v>NY</v>
          </cell>
          <cell r="D2960" t="str">
            <v>Retail Power Marketer</v>
          </cell>
          <cell r="E2960">
            <v>1.1569365940766557E-2</v>
          </cell>
          <cell r="F2960">
            <v>1</v>
          </cell>
          <cell r="G2960">
            <v>44460.004383081308</v>
          </cell>
          <cell r="H2960">
            <v>44460.004383081308</v>
          </cell>
          <cell r="I2960">
            <v>11.608880937499999</v>
          </cell>
          <cell r="J2960">
            <v>8260.9</v>
          </cell>
          <cell r="K2960">
            <v>202871</v>
          </cell>
          <cell r="L2960">
            <v>4563</v>
          </cell>
          <cell r="M2960">
            <v>3.7586664014995982E-2</v>
          </cell>
          <cell r="N2960">
            <v>3.7586664014995982E-2</v>
          </cell>
          <cell r="O2960">
            <v>10924.716173004297</v>
          </cell>
          <cell r="P2960">
            <v>30377.401046620791</v>
          </cell>
          <cell r="Q2960">
            <v>47704.411287266819</v>
          </cell>
          <cell r="R2960">
            <v>63072.666543911248</v>
          </cell>
          <cell r="S2960">
            <v>159177.8734409321</v>
          </cell>
          <cell r="T2960">
            <v>1095.0455445723917</v>
          </cell>
          <cell r="U2960">
            <v>1211.5255139734647</v>
          </cell>
          <cell r="V2960">
            <v>1321.8042212714968</v>
          </cell>
          <cell r="W2960">
            <v>1384.8879604951474</v>
          </cell>
          <cell r="X2960">
            <v>1560.4233518226536</v>
          </cell>
          <cell r="Y2960">
            <v>653.06420752808674</v>
          </cell>
          <cell r="Z2960">
            <v>821.89494200895012</v>
          </cell>
          <cell r="AA2960">
            <v>934.30465577228665</v>
          </cell>
          <cell r="AB2960">
            <v>989.65922224045687</v>
          </cell>
          <cell r="AC2960">
            <v>1045.9593511456353</v>
          </cell>
          <cell r="AD2960">
            <v>130.62414869985795</v>
          </cell>
          <cell r="AE2960">
            <v>247.1994706460959</v>
          </cell>
          <cell r="AF2960">
            <v>296.25216893514931</v>
          </cell>
          <cell r="AG2960">
            <v>328.24407789672517</v>
          </cell>
          <cell r="AH2960">
            <v>405.93647904331038</v>
          </cell>
        </row>
        <row r="2961">
          <cell r="B2961">
            <v>58965</v>
          </cell>
          <cell r="C2961" t="str">
            <v>NY</v>
          </cell>
          <cell r="D2961" t="str">
            <v>Retail Power Marketer</v>
          </cell>
          <cell r="E2961">
            <v>1.1569365940766557E-2</v>
          </cell>
          <cell r="F2961">
            <v>1</v>
          </cell>
          <cell r="G2961">
            <v>3205.8823529411766</v>
          </cell>
          <cell r="H2961">
            <v>3205.8823529411766</v>
          </cell>
          <cell r="I2961">
            <v>11.608880937499999</v>
          </cell>
          <cell r="J2961">
            <v>6.8999999999999995</v>
          </cell>
          <cell r="K2961">
            <v>109</v>
          </cell>
          <cell r="L2961">
            <v>34</v>
          </cell>
          <cell r="M2961">
            <v>1.9849326399082559E-2</v>
          </cell>
          <cell r="N2961">
            <v>1.9849326399082559E-2</v>
          </cell>
          <cell r="O2961">
            <v>10924.716173004297</v>
          </cell>
          <cell r="P2961">
            <v>30377.401046620791</v>
          </cell>
          <cell r="Q2961">
            <v>47704.411287266819</v>
          </cell>
          <cell r="R2961">
            <v>63072.666543911248</v>
          </cell>
          <cell r="S2961">
            <v>159177.8734409321</v>
          </cell>
          <cell r="T2961">
            <v>1095.0455445723917</v>
          </cell>
          <cell r="U2961">
            <v>1211.5255139734647</v>
          </cell>
          <cell r="V2961">
            <v>1321.8042212714968</v>
          </cell>
          <cell r="W2961">
            <v>1384.8879604951474</v>
          </cell>
          <cell r="X2961">
            <v>1560.4233518226536</v>
          </cell>
          <cell r="Y2961">
            <v>653.06420752808674</v>
          </cell>
          <cell r="Z2961">
            <v>821.89494200895012</v>
          </cell>
          <cell r="AA2961">
            <v>934.30465577228665</v>
          </cell>
          <cell r="AB2961">
            <v>989.65922224045687</v>
          </cell>
          <cell r="AC2961">
            <v>1045.9593511456353</v>
          </cell>
          <cell r="AD2961">
            <v>130.62414869985795</v>
          </cell>
          <cell r="AE2961">
            <v>247.1994706460959</v>
          </cell>
          <cell r="AF2961">
            <v>296.25216893514931</v>
          </cell>
          <cell r="AG2961">
            <v>328.24407789672517</v>
          </cell>
          <cell r="AH2961">
            <v>405.93647904331038</v>
          </cell>
        </row>
        <row r="2962">
          <cell r="B2962">
            <v>58248</v>
          </cell>
          <cell r="C2962" t="str">
            <v>NY</v>
          </cell>
          <cell r="D2962" t="str">
            <v>Retail Power Marketer</v>
          </cell>
          <cell r="E2962">
            <v>1.1569365940766557E-2</v>
          </cell>
          <cell r="F2962">
            <v>1</v>
          </cell>
          <cell r="G2962">
            <v>6240.7789908527593</v>
          </cell>
          <cell r="H2962">
            <v>6240.7789908527593</v>
          </cell>
          <cell r="I2962">
            <v>11.608880937499999</v>
          </cell>
          <cell r="J2962">
            <v>914.8</v>
          </cell>
          <cell r="K2962">
            <v>21150</v>
          </cell>
          <cell r="L2962">
            <v>3389</v>
          </cell>
          <cell r="M2962">
            <v>2.0930970687174942E-2</v>
          </cell>
          <cell r="N2962">
            <v>2.0930970687174942E-2</v>
          </cell>
          <cell r="O2962">
            <v>10924.716173004297</v>
          </cell>
          <cell r="P2962">
            <v>30377.401046620791</v>
          </cell>
          <cell r="Q2962">
            <v>47704.411287266819</v>
          </cell>
          <cell r="R2962">
            <v>63072.666543911248</v>
          </cell>
          <cell r="S2962">
            <v>159177.8734409321</v>
          </cell>
          <cell r="T2962">
            <v>1095.0455445723917</v>
          </cell>
          <cell r="U2962">
            <v>1211.5255139734647</v>
          </cell>
          <cell r="V2962">
            <v>1321.8042212714968</v>
          </cell>
          <cell r="W2962">
            <v>1384.8879604951474</v>
          </cell>
          <cell r="X2962">
            <v>1560.4233518226536</v>
          </cell>
          <cell r="Y2962">
            <v>653.06420752808674</v>
          </cell>
          <cell r="Z2962">
            <v>821.89494200895012</v>
          </cell>
          <cell r="AA2962">
            <v>934.30465577228665</v>
          </cell>
          <cell r="AB2962">
            <v>989.65922224045687</v>
          </cell>
          <cell r="AC2962">
            <v>1045.9593511456353</v>
          </cell>
          <cell r="AD2962">
            <v>130.62414869985795</v>
          </cell>
          <cell r="AE2962">
            <v>247.1994706460959</v>
          </cell>
          <cell r="AF2962">
            <v>296.25216893514931</v>
          </cell>
          <cell r="AG2962">
            <v>328.24407789672517</v>
          </cell>
          <cell r="AH2962">
            <v>405.93647904331038</v>
          </cell>
        </row>
        <row r="2963">
          <cell r="B2963">
            <v>59832</v>
          </cell>
          <cell r="C2963" t="str">
            <v>NY</v>
          </cell>
          <cell r="D2963" t="str">
            <v>Retail Power Marketer</v>
          </cell>
          <cell r="E2963">
            <v>1.1569365940766557E-2</v>
          </cell>
          <cell r="F2963">
            <v>0</v>
          </cell>
          <cell r="G2963">
            <v>0</v>
          </cell>
          <cell r="H2963">
            <v>7685.9435842853645</v>
          </cell>
          <cell r="I2963">
            <v>11.608880937499999</v>
          </cell>
          <cell r="J2963">
            <v>0</v>
          </cell>
          <cell r="K2963">
            <v>0</v>
          </cell>
          <cell r="L2963">
            <v>0</v>
          </cell>
          <cell r="M2963">
            <v>0</v>
          </cell>
          <cell r="N2963" t="e">
            <v>#DIV/0!</v>
          </cell>
          <cell r="O2963">
            <v>10924.716173004297</v>
          </cell>
          <cell r="P2963">
            <v>30377.401046620791</v>
          </cell>
          <cell r="Q2963">
            <v>47704.411287266819</v>
          </cell>
          <cell r="R2963">
            <v>63072.666543911248</v>
          </cell>
          <cell r="S2963">
            <v>159177.8734409321</v>
          </cell>
          <cell r="T2963">
            <v>1095.0455445723917</v>
          </cell>
          <cell r="U2963">
            <v>1211.5255139734647</v>
          </cell>
          <cell r="V2963">
            <v>1321.8042212714968</v>
          </cell>
          <cell r="W2963">
            <v>1384.8879604951474</v>
          </cell>
          <cell r="X2963">
            <v>1560.4233518226536</v>
          </cell>
          <cell r="Y2963">
            <v>653.06420752808674</v>
          </cell>
          <cell r="Z2963">
            <v>821.89494200895012</v>
          </cell>
          <cell r="AA2963">
            <v>934.30465577228665</v>
          </cell>
          <cell r="AB2963">
            <v>989.65922224045687</v>
          </cell>
          <cell r="AC2963">
            <v>1045.9593511456353</v>
          </cell>
          <cell r="AD2963">
            <v>130.62414869985795</v>
          </cell>
          <cell r="AE2963">
            <v>247.1994706460959</v>
          </cell>
          <cell r="AF2963">
            <v>296.25216893514931</v>
          </cell>
          <cell r="AG2963">
            <v>328.24407789672517</v>
          </cell>
          <cell r="AH2963">
            <v>405.93647904331038</v>
          </cell>
        </row>
        <row r="2964">
          <cell r="B2964">
            <v>59810</v>
          </cell>
          <cell r="C2964" t="str">
            <v>NY</v>
          </cell>
          <cell r="D2964" t="str">
            <v>Retail Power Marketer</v>
          </cell>
          <cell r="E2964">
            <v>1.1569365940766557E-2</v>
          </cell>
          <cell r="F2964">
            <v>1</v>
          </cell>
          <cell r="G2964">
            <v>7506.1913696060037</v>
          </cell>
          <cell r="H2964">
            <v>7506.1913696060037</v>
          </cell>
          <cell r="I2964">
            <v>11.608880937499999</v>
          </cell>
          <cell r="J2964">
            <v>6606.7999999999993</v>
          </cell>
          <cell r="K2964">
            <v>60012</v>
          </cell>
          <cell r="L2964">
            <v>7995</v>
          </cell>
          <cell r="M2964">
            <v>9.1532426229025007E-2</v>
          </cell>
          <cell r="N2964">
            <v>9.1532426229025007E-2</v>
          </cell>
          <cell r="O2964">
            <v>10924.716173004297</v>
          </cell>
          <cell r="P2964">
            <v>30377.401046620791</v>
          </cell>
          <cell r="Q2964">
            <v>47704.411287266819</v>
          </cell>
          <cell r="R2964">
            <v>63072.666543911248</v>
          </cell>
          <cell r="S2964">
            <v>159177.8734409321</v>
          </cell>
          <cell r="T2964">
            <v>1095.0455445723917</v>
          </cell>
          <cell r="U2964">
            <v>1211.5255139734647</v>
          </cell>
          <cell r="V2964">
            <v>1321.8042212714968</v>
          </cell>
          <cell r="W2964">
            <v>1384.8879604951474</v>
          </cell>
          <cell r="X2964">
            <v>1560.4233518226536</v>
          </cell>
          <cell r="Y2964">
            <v>653.06420752808674</v>
          </cell>
          <cell r="Z2964">
            <v>821.89494200895012</v>
          </cell>
          <cell r="AA2964">
            <v>934.30465577228665</v>
          </cell>
          <cell r="AB2964">
            <v>989.65922224045687</v>
          </cell>
          <cell r="AC2964">
            <v>1045.9593511456353</v>
          </cell>
          <cell r="AD2964">
            <v>130.62414869985795</v>
          </cell>
          <cell r="AE2964">
            <v>247.1994706460959</v>
          </cell>
          <cell r="AF2964">
            <v>296.25216893514931</v>
          </cell>
          <cell r="AG2964">
            <v>328.24407789672517</v>
          </cell>
          <cell r="AH2964">
            <v>405.93647904331038</v>
          </cell>
        </row>
        <row r="2965">
          <cell r="B2965">
            <v>58978</v>
          </cell>
          <cell r="C2965" t="str">
            <v>NY</v>
          </cell>
          <cell r="D2965" t="str">
            <v>Retail Power Marketer</v>
          </cell>
          <cell r="E2965">
            <v>1.1569365940766557E-2</v>
          </cell>
          <cell r="F2965">
            <v>1</v>
          </cell>
          <cell r="G2965">
            <v>6095.2380952380954</v>
          </cell>
          <cell r="H2965">
            <v>6095.2380952380954</v>
          </cell>
          <cell r="I2965">
            <v>11.608880937499999</v>
          </cell>
          <cell r="J2965">
            <v>620.1</v>
          </cell>
          <cell r="K2965">
            <v>3968</v>
          </cell>
          <cell r="L2965">
            <v>651</v>
          </cell>
          <cell r="M2965">
            <v>0.1334202172672001</v>
          </cell>
          <cell r="N2965">
            <v>0.1334202172672001</v>
          </cell>
          <cell r="O2965">
            <v>10924.716173004297</v>
          </cell>
          <cell r="P2965">
            <v>30377.401046620791</v>
          </cell>
          <cell r="Q2965">
            <v>47704.411287266819</v>
          </cell>
          <cell r="R2965">
            <v>63072.666543911248</v>
          </cell>
          <cell r="S2965">
            <v>159177.8734409321</v>
          </cell>
          <cell r="T2965">
            <v>1095.0455445723917</v>
          </cell>
          <cell r="U2965">
            <v>1211.5255139734647</v>
          </cell>
          <cell r="V2965">
            <v>1321.8042212714968</v>
          </cell>
          <cell r="W2965">
            <v>1384.8879604951474</v>
          </cell>
          <cell r="X2965">
            <v>1560.4233518226536</v>
          </cell>
          <cell r="Y2965">
            <v>653.06420752808674</v>
          </cell>
          <cell r="Z2965">
            <v>821.89494200895012</v>
          </cell>
          <cell r="AA2965">
            <v>934.30465577228665</v>
          </cell>
          <cell r="AB2965">
            <v>989.65922224045687</v>
          </cell>
          <cell r="AC2965">
            <v>1045.9593511456353</v>
          </cell>
          <cell r="AD2965">
            <v>130.62414869985795</v>
          </cell>
          <cell r="AE2965">
            <v>247.1994706460959</v>
          </cell>
          <cell r="AF2965">
            <v>296.25216893514931</v>
          </cell>
          <cell r="AG2965">
            <v>328.24407789672517</v>
          </cell>
          <cell r="AH2965">
            <v>405.93647904331038</v>
          </cell>
        </row>
        <row r="2966">
          <cell r="B2966">
            <v>59815</v>
          </cell>
          <cell r="C2966" t="str">
            <v>NY</v>
          </cell>
          <cell r="D2966" t="str">
            <v>Retail Power Marketer</v>
          </cell>
          <cell r="E2966">
            <v>1.1569365940766557E-2</v>
          </cell>
          <cell r="F2966">
            <v>0</v>
          </cell>
          <cell r="G2966">
            <v>0</v>
          </cell>
          <cell r="H2966">
            <v>7685.9435842853645</v>
          </cell>
          <cell r="I2966">
            <v>11.608880937499999</v>
          </cell>
          <cell r="J2966">
            <v>0</v>
          </cell>
          <cell r="K2966">
            <v>0</v>
          </cell>
          <cell r="L2966">
            <v>0</v>
          </cell>
          <cell r="M2966">
            <v>0</v>
          </cell>
          <cell r="N2966" t="e">
            <v>#DIV/0!</v>
          </cell>
          <cell r="O2966">
            <v>10924.716173004297</v>
          </cell>
          <cell r="P2966">
            <v>30377.401046620791</v>
          </cell>
          <cell r="Q2966">
            <v>47704.411287266819</v>
          </cell>
          <cell r="R2966">
            <v>63072.666543911248</v>
          </cell>
          <cell r="S2966">
            <v>159177.8734409321</v>
          </cell>
          <cell r="T2966">
            <v>1095.0455445723917</v>
          </cell>
          <cell r="U2966">
            <v>1211.5255139734647</v>
          </cell>
          <cell r="V2966">
            <v>1321.8042212714968</v>
          </cell>
          <cell r="W2966">
            <v>1384.8879604951474</v>
          </cell>
          <cell r="X2966">
            <v>1560.4233518226536</v>
          </cell>
          <cell r="Y2966">
            <v>653.06420752808674</v>
          </cell>
          <cell r="Z2966">
            <v>821.89494200895012</v>
          </cell>
          <cell r="AA2966">
            <v>934.30465577228665</v>
          </cell>
          <cell r="AB2966">
            <v>989.65922224045687</v>
          </cell>
          <cell r="AC2966">
            <v>1045.9593511456353</v>
          </cell>
          <cell r="AD2966">
            <v>130.62414869985795</v>
          </cell>
          <cell r="AE2966">
            <v>247.1994706460959</v>
          </cell>
          <cell r="AF2966">
            <v>296.25216893514931</v>
          </cell>
          <cell r="AG2966">
            <v>328.24407789672517</v>
          </cell>
          <cell r="AH2966">
            <v>405.93647904331038</v>
          </cell>
        </row>
        <row r="2967">
          <cell r="B2967">
            <v>55878</v>
          </cell>
          <cell r="C2967" t="str">
            <v>NY</v>
          </cell>
          <cell r="D2967" t="str">
            <v>Retail Power Marketer</v>
          </cell>
          <cell r="E2967">
            <v>1.1569365940766557E-2</v>
          </cell>
          <cell r="F2967">
            <v>1</v>
          </cell>
          <cell r="G2967">
            <v>15061.320042289684</v>
          </cell>
          <cell r="H2967">
            <v>15061.320042289684</v>
          </cell>
          <cell r="I2967">
            <v>11.608880937499999</v>
          </cell>
          <cell r="J2967">
            <v>9731.3000000000011</v>
          </cell>
          <cell r="K2967">
            <v>99721</v>
          </cell>
          <cell r="L2967">
            <v>6621</v>
          </cell>
          <cell r="M2967">
            <v>8.833596927180587E-2</v>
          </cell>
          <cell r="N2967">
            <v>8.833596927180587E-2</v>
          </cell>
          <cell r="O2967">
            <v>10924.716173004297</v>
          </cell>
          <cell r="P2967">
            <v>30377.401046620791</v>
          </cell>
          <cell r="Q2967">
            <v>47704.411287266819</v>
          </cell>
          <cell r="R2967">
            <v>63072.666543911248</v>
          </cell>
          <cell r="S2967">
            <v>159177.8734409321</v>
          </cell>
          <cell r="T2967">
            <v>1095.0455445723917</v>
          </cell>
          <cell r="U2967">
            <v>1211.5255139734647</v>
          </cell>
          <cell r="V2967">
            <v>1321.8042212714968</v>
          </cell>
          <cell r="W2967">
            <v>1384.8879604951474</v>
          </cell>
          <cell r="X2967">
            <v>1560.4233518226536</v>
          </cell>
          <cell r="Y2967">
            <v>653.06420752808674</v>
          </cell>
          <cell r="Z2967">
            <v>821.89494200895012</v>
          </cell>
          <cell r="AA2967">
            <v>934.30465577228665</v>
          </cell>
          <cell r="AB2967">
            <v>989.65922224045687</v>
          </cell>
          <cell r="AC2967">
            <v>1045.9593511456353</v>
          </cell>
          <cell r="AD2967">
            <v>130.62414869985795</v>
          </cell>
          <cell r="AE2967">
            <v>247.1994706460959</v>
          </cell>
          <cell r="AF2967">
            <v>296.25216893514931</v>
          </cell>
          <cell r="AG2967">
            <v>328.24407789672517</v>
          </cell>
          <cell r="AH2967">
            <v>405.93647904331038</v>
          </cell>
        </row>
        <row r="2968">
          <cell r="B2968">
            <v>58853</v>
          </cell>
          <cell r="C2968" t="str">
            <v>NY</v>
          </cell>
          <cell r="D2968" t="str">
            <v>Retail Power Marketer</v>
          </cell>
          <cell r="E2968">
            <v>1.1569365940766557E-2</v>
          </cell>
          <cell r="F2968">
            <v>1</v>
          </cell>
          <cell r="G2968">
            <v>5334.9873577749686</v>
          </cell>
          <cell r="H2968">
            <v>5334.9873577749686</v>
          </cell>
          <cell r="I2968">
            <v>11.608880937499999</v>
          </cell>
          <cell r="J2968">
            <v>21144.5</v>
          </cell>
          <cell r="K2968">
            <v>168799</v>
          </cell>
          <cell r="L2968">
            <v>31640</v>
          </cell>
          <cell r="M2968">
            <v>9.9152483638232453E-2</v>
          </cell>
          <cell r="N2968">
            <v>9.9152483638232453E-2</v>
          </cell>
          <cell r="O2968">
            <v>10924.716173004297</v>
          </cell>
          <cell r="P2968">
            <v>30377.401046620791</v>
          </cell>
          <cell r="Q2968">
            <v>47704.411287266819</v>
          </cell>
          <cell r="R2968">
            <v>63072.666543911248</v>
          </cell>
          <cell r="S2968">
            <v>159177.8734409321</v>
          </cell>
          <cell r="T2968">
            <v>1095.0455445723917</v>
          </cell>
          <cell r="U2968">
            <v>1211.5255139734647</v>
          </cell>
          <cell r="V2968">
            <v>1321.8042212714968</v>
          </cell>
          <cell r="W2968">
            <v>1384.8879604951474</v>
          </cell>
          <cell r="X2968">
            <v>1560.4233518226536</v>
          </cell>
          <cell r="Y2968">
            <v>653.06420752808674</v>
          </cell>
          <cell r="Z2968">
            <v>821.89494200895012</v>
          </cell>
          <cell r="AA2968">
            <v>934.30465577228665</v>
          </cell>
          <cell r="AB2968">
            <v>989.65922224045687</v>
          </cell>
          <cell r="AC2968">
            <v>1045.9593511456353</v>
          </cell>
          <cell r="AD2968">
            <v>130.62414869985795</v>
          </cell>
          <cell r="AE2968">
            <v>247.1994706460959</v>
          </cell>
          <cell r="AF2968">
            <v>296.25216893514931</v>
          </cell>
          <cell r="AG2968">
            <v>328.24407789672517</v>
          </cell>
          <cell r="AH2968">
            <v>405.93647904331038</v>
          </cell>
        </row>
        <row r="2969">
          <cell r="B2969">
            <v>56504</v>
          </cell>
          <cell r="C2969" t="str">
            <v>NY</v>
          </cell>
          <cell r="D2969" t="str">
            <v>Retail Power Marketer</v>
          </cell>
          <cell r="E2969">
            <v>1.1569365940766557E-2</v>
          </cell>
          <cell r="F2969">
            <v>1</v>
          </cell>
          <cell r="G2969">
            <v>9067.3105387803425</v>
          </cell>
          <cell r="H2969">
            <v>9067.3105387803425</v>
          </cell>
          <cell r="I2969">
            <v>11.608880937499999</v>
          </cell>
          <cell r="J2969">
            <v>28803</v>
          </cell>
          <cell r="K2969">
            <v>245035</v>
          </cell>
          <cell r="L2969">
            <v>27024</v>
          </cell>
          <cell r="M2969">
            <v>0.10218286864545882</v>
          </cell>
          <cell r="N2969">
            <v>0.10218286864545882</v>
          </cell>
          <cell r="O2969">
            <v>10924.716173004297</v>
          </cell>
          <cell r="P2969">
            <v>30377.401046620791</v>
          </cell>
          <cell r="Q2969">
            <v>47704.411287266819</v>
          </cell>
          <cell r="R2969">
            <v>63072.666543911248</v>
          </cell>
          <cell r="S2969">
            <v>159177.8734409321</v>
          </cell>
          <cell r="T2969">
            <v>1095.0455445723917</v>
          </cell>
          <cell r="U2969">
            <v>1211.5255139734647</v>
          </cell>
          <cell r="V2969">
            <v>1321.8042212714968</v>
          </cell>
          <cell r="W2969">
            <v>1384.8879604951474</v>
          </cell>
          <cell r="X2969">
            <v>1560.4233518226536</v>
          </cell>
          <cell r="Y2969">
            <v>653.06420752808674</v>
          </cell>
          <cell r="Z2969">
            <v>821.89494200895012</v>
          </cell>
          <cell r="AA2969">
            <v>934.30465577228665</v>
          </cell>
          <cell r="AB2969">
            <v>989.65922224045687</v>
          </cell>
          <cell r="AC2969">
            <v>1045.9593511456353</v>
          </cell>
          <cell r="AD2969">
            <v>130.62414869985795</v>
          </cell>
          <cell r="AE2969">
            <v>247.1994706460959</v>
          </cell>
          <cell r="AF2969">
            <v>296.25216893514931</v>
          </cell>
          <cell r="AG2969">
            <v>328.24407789672517</v>
          </cell>
          <cell r="AH2969">
            <v>405.93647904331038</v>
          </cell>
        </row>
        <row r="2970">
          <cell r="B2970">
            <v>58966</v>
          </cell>
          <cell r="C2970" t="str">
            <v>NY</v>
          </cell>
          <cell r="D2970" t="str">
            <v>Retail Power Marketer</v>
          </cell>
          <cell r="E2970">
            <v>1.1569365940766557E-2</v>
          </cell>
          <cell r="F2970">
            <v>1</v>
          </cell>
          <cell r="G2970">
            <v>26778.587584820307</v>
          </cell>
          <cell r="H2970">
            <v>26778.587584820307</v>
          </cell>
          <cell r="I2970">
            <v>11.608880937499999</v>
          </cell>
          <cell r="J2970">
            <v>8671.1999999999989</v>
          </cell>
          <cell r="K2970">
            <v>106552</v>
          </cell>
          <cell r="L2970">
            <v>3979</v>
          </cell>
          <cell r="M2970">
            <v>7.6177820716610181E-2</v>
          </cell>
          <cell r="N2970">
            <v>7.6177820716610181E-2</v>
          </cell>
          <cell r="O2970">
            <v>10924.716173004297</v>
          </cell>
          <cell r="P2970">
            <v>30377.401046620791</v>
          </cell>
          <cell r="Q2970">
            <v>47704.411287266819</v>
          </cell>
          <cell r="R2970">
            <v>63072.666543911248</v>
          </cell>
          <cell r="S2970">
            <v>159177.8734409321</v>
          </cell>
          <cell r="T2970">
            <v>1095.0455445723917</v>
          </cell>
          <cell r="U2970">
            <v>1211.5255139734647</v>
          </cell>
          <cell r="V2970">
            <v>1321.8042212714968</v>
          </cell>
          <cell r="W2970">
            <v>1384.8879604951474</v>
          </cell>
          <cell r="X2970">
            <v>1560.4233518226536</v>
          </cell>
          <cell r="Y2970">
            <v>653.06420752808674</v>
          </cell>
          <cell r="Z2970">
            <v>821.89494200895012</v>
          </cell>
          <cell r="AA2970">
            <v>934.30465577228665</v>
          </cell>
          <cell r="AB2970">
            <v>989.65922224045687</v>
          </cell>
          <cell r="AC2970">
            <v>1045.9593511456353</v>
          </cell>
          <cell r="AD2970">
            <v>130.62414869985795</v>
          </cell>
          <cell r="AE2970">
            <v>247.1994706460959</v>
          </cell>
          <cell r="AF2970">
            <v>296.25216893514931</v>
          </cell>
          <cell r="AG2970">
            <v>328.24407789672517</v>
          </cell>
          <cell r="AH2970">
            <v>405.93647904331038</v>
          </cell>
        </row>
        <row r="2971">
          <cell r="B2971">
            <v>59128</v>
          </cell>
          <cell r="C2971" t="str">
            <v>NY</v>
          </cell>
          <cell r="D2971" t="str">
            <v>Retail Power Marketer</v>
          </cell>
          <cell r="E2971">
            <v>1.1569365940766557E-2</v>
          </cell>
          <cell r="F2971">
            <v>1</v>
          </cell>
          <cell r="G2971">
            <v>4075.5354244122113</v>
          </cell>
          <cell r="H2971">
            <v>4075.5354244122113</v>
          </cell>
          <cell r="I2971">
            <v>11.608880937499999</v>
          </cell>
          <cell r="J2971">
            <v>20952.3</v>
          </cell>
          <cell r="K2971">
            <v>155661</v>
          </cell>
          <cell r="L2971">
            <v>38194</v>
          </cell>
          <cell r="M2971">
            <v>0.10042094562978203</v>
          </cell>
          <cell r="N2971">
            <v>0.10042094562978203</v>
          </cell>
          <cell r="O2971">
            <v>10924.716173004297</v>
          </cell>
          <cell r="P2971">
            <v>30377.401046620791</v>
          </cell>
          <cell r="Q2971">
            <v>47704.411287266819</v>
          </cell>
          <cell r="R2971">
            <v>63072.666543911248</v>
          </cell>
          <cell r="S2971">
            <v>159177.8734409321</v>
          </cell>
          <cell r="T2971">
            <v>1095.0455445723917</v>
          </cell>
          <cell r="U2971">
            <v>1211.5255139734647</v>
          </cell>
          <cell r="V2971">
            <v>1321.8042212714968</v>
          </cell>
          <cell r="W2971">
            <v>1384.8879604951474</v>
          </cell>
          <cell r="X2971">
            <v>1560.4233518226536</v>
          </cell>
          <cell r="Y2971">
            <v>653.06420752808674</v>
          </cell>
          <cell r="Z2971">
            <v>821.89494200895012</v>
          </cell>
          <cell r="AA2971">
            <v>934.30465577228665</v>
          </cell>
          <cell r="AB2971">
            <v>989.65922224045687</v>
          </cell>
          <cell r="AC2971">
            <v>1045.9593511456353</v>
          </cell>
          <cell r="AD2971">
            <v>130.62414869985795</v>
          </cell>
          <cell r="AE2971">
            <v>247.1994706460959</v>
          </cell>
          <cell r="AF2971">
            <v>296.25216893514931</v>
          </cell>
          <cell r="AG2971">
            <v>328.24407789672517</v>
          </cell>
          <cell r="AH2971">
            <v>405.93647904331038</v>
          </cell>
        </row>
        <row r="2972">
          <cell r="B2972">
            <v>60218</v>
          </cell>
          <cell r="C2972" t="str">
            <v>NY</v>
          </cell>
          <cell r="D2972" t="str">
            <v>Retail Power Marketer</v>
          </cell>
          <cell r="E2972">
            <v>1.1569365940766557E-2</v>
          </cell>
          <cell r="F2972">
            <v>1</v>
          </cell>
          <cell r="G2972">
            <v>6258.2184517497353</v>
          </cell>
          <cell r="H2972">
            <v>6258.2184517497353</v>
          </cell>
          <cell r="I2972">
            <v>11.608880937499999</v>
          </cell>
          <cell r="J2972">
            <v>9779.6</v>
          </cell>
          <cell r="K2972">
            <v>82621</v>
          </cell>
          <cell r="L2972">
            <v>13202</v>
          </cell>
          <cell r="M2972">
            <v>9.6107220275202423E-2</v>
          </cell>
          <cell r="N2972">
            <v>9.6107220275202423E-2</v>
          </cell>
          <cell r="O2972">
            <v>10924.716173004297</v>
          </cell>
          <cell r="P2972">
            <v>30377.401046620791</v>
          </cell>
          <cell r="Q2972">
            <v>47704.411287266819</v>
          </cell>
          <cell r="R2972">
            <v>63072.666543911248</v>
          </cell>
          <cell r="S2972">
            <v>159177.8734409321</v>
          </cell>
          <cell r="T2972">
            <v>1095.0455445723917</v>
          </cell>
          <cell r="U2972">
            <v>1211.5255139734647</v>
          </cell>
          <cell r="V2972">
            <v>1321.8042212714968</v>
          </cell>
          <cell r="W2972">
            <v>1384.8879604951474</v>
          </cell>
          <cell r="X2972">
            <v>1560.4233518226536</v>
          </cell>
          <cell r="Y2972">
            <v>653.06420752808674</v>
          </cell>
          <cell r="Z2972">
            <v>821.89494200895012</v>
          </cell>
          <cell r="AA2972">
            <v>934.30465577228665</v>
          </cell>
          <cell r="AB2972">
            <v>989.65922224045687</v>
          </cell>
          <cell r="AC2972">
            <v>1045.9593511456353</v>
          </cell>
          <cell r="AD2972">
            <v>130.62414869985795</v>
          </cell>
          <cell r="AE2972">
            <v>247.1994706460959</v>
          </cell>
          <cell r="AF2972">
            <v>296.25216893514931</v>
          </cell>
          <cell r="AG2972">
            <v>328.24407789672517</v>
          </cell>
          <cell r="AH2972">
            <v>405.93647904331038</v>
          </cell>
        </row>
        <row r="2973">
          <cell r="B2973">
            <v>59812</v>
          </cell>
          <cell r="C2973" t="str">
            <v>NY</v>
          </cell>
          <cell r="D2973" t="str">
            <v>Retail Power Marketer</v>
          </cell>
          <cell r="E2973">
            <v>1.1569365940766557E-2</v>
          </cell>
          <cell r="F2973">
            <v>1</v>
          </cell>
          <cell r="G2973">
            <v>14521.08626198083</v>
          </cell>
          <cell r="H2973">
            <v>14521.08626198083</v>
          </cell>
          <cell r="I2973">
            <v>11.608880937499999</v>
          </cell>
          <cell r="J2973">
            <v>7783</v>
          </cell>
          <cell r="K2973">
            <v>136353</v>
          </cell>
          <cell r="L2973">
            <v>9390</v>
          </cell>
          <cell r="M2973">
            <v>4.7486386775226805E-2</v>
          </cell>
          <cell r="N2973">
            <v>4.7486386775226805E-2</v>
          </cell>
          <cell r="O2973">
            <v>10924.716173004297</v>
          </cell>
          <cell r="P2973">
            <v>30377.401046620791</v>
          </cell>
          <cell r="Q2973">
            <v>47704.411287266819</v>
          </cell>
          <cell r="R2973">
            <v>63072.666543911248</v>
          </cell>
          <cell r="S2973">
            <v>159177.8734409321</v>
          </cell>
          <cell r="T2973">
            <v>1095.0455445723917</v>
          </cell>
          <cell r="U2973">
            <v>1211.5255139734647</v>
          </cell>
          <cell r="V2973">
            <v>1321.8042212714968</v>
          </cell>
          <cell r="W2973">
            <v>1384.8879604951474</v>
          </cell>
          <cell r="X2973">
            <v>1560.4233518226536</v>
          </cell>
          <cell r="Y2973">
            <v>653.06420752808674</v>
          </cell>
          <cell r="Z2973">
            <v>821.89494200895012</v>
          </cell>
          <cell r="AA2973">
            <v>934.30465577228665</v>
          </cell>
          <cell r="AB2973">
            <v>989.65922224045687</v>
          </cell>
          <cell r="AC2973">
            <v>1045.9593511456353</v>
          </cell>
          <cell r="AD2973">
            <v>130.62414869985795</v>
          </cell>
          <cell r="AE2973">
            <v>247.1994706460959</v>
          </cell>
          <cell r="AF2973">
            <v>296.25216893514931</v>
          </cell>
          <cell r="AG2973">
            <v>328.24407789672517</v>
          </cell>
          <cell r="AH2973">
            <v>405.93647904331038</v>
          </cell>
        </row>
        <row r="2974">
          <cell r="B2974">
            <v>54875</v>
          </cell>
          <cell r="C2974" t="str">
            <v>NY</v>
          </cell>
          <cell r="D2974" t="str">
            <v>Retail Power Marketer</v>
          </cell>
          <cell r="E2974">
            <v>1.1569365940766557E-2</v>
          </cell>
          <cell r="F2974">
            <v>0</v>
          </cell>
          <cell r="G2974">
            <v>0</v>
          </cell>
          <cell r="H2974">
            <v>7685.9435842853645</v>
          </cell>
          <cell r="I2974">
            <v>11.608880937499999</v>
          </cell>
          <cell r="J2974">
            <v>0</v>
          </cell>
          <cell r="K2974">
            <v>0</v>
          </cell>
          <cell r="L2974">
            <v>0</v>
          </cell>
          <cell r="M2974">
            <v>0</v>
          </cell>
          <cell r="N2974" t="e">
            <v>#DIV/0!</v>
          </cell>
          <cell r="O2974">
            <v>10924.716173004297</v>
          </cell>
          <cell r="P2974">
            <v>30377.401046620791</v>
          </cell>
          <cell r="Q2974">
            <v>47704.411287266819</v>
          </cell>
          <cell r="R2974">
            <v>63072.666543911248</v>
          </cell>
          <cell r="S2974">
            <v>159177.8734409321</v>
          </cell>
          <cell r="T2974">
            <v>1095.0455445723917</v>
          </cell>
          <cell r="U2974">
            <v>1211.5255139734647</v>
          </cell>
          <cell r="V2974">
            <v>1321.8042212714968</v>
          </cell>
          <cell r="W2974">
            <v>1384.8879604951474</v>
          </cell>
          <cell r="X2974">
            <v>1560.4233518226536</v>
          </cell>
          <cell r="Y2974">
            <v>653.06420752808674</v>
          </cell>
          <cell r="Z2974">
            <v>821.89494200895012</v>
          </cell>
          <cell r="AA2974">
            <v>934.30465577228665</v>
          </cell>
          <cell r="AB2974">
            <v>989.65922224045687</v>
          </cell>
          <cell r="AC2974">
            <v>1045.9593511456353</v>
          </cell>
          <cell r="AD2974">
            <v>130.62414869985795</v>
          </cell>
          <cell r="AE2974">
            <v>247.1994706460959</v>
          </cell>
          <cell r="AF2974">
            <v>296.25216893514931</v>
          </cell>
          <cell r="AG2974">
            <v>328.24407789672517</v>
          </cell>
          <cell r="AH2974">
            <v>405.93647904331038</v>
          </cell>
        </row>
        <row r="2975">
          <cell r="B2975">
            <v>54893</v>
          </cell>
          <cell r="C2975" t="str">
            <v>NY</v>
          </cell>
          <cell r="D2975" t="str">
            <v>Retail Power Marketer</v>
          </cell>
          <cell r="E2975">
            <v>1.1569365940766557E-2</v>
          </cell>
          <cell r="F2975">
            <v>1</v>
          </cell>
          <cell r="G2975">
            <v>10563.731931668857</v>
          </cell>
          <cell r="H2975">
            <v>10563.731931668857</v>
          </cell>
          <cell r="I2975">
            <v>11.608880937499999</v>
          </cell>
          <cell r="J2975">
            <v>4822.3</v>
          </cell>
          <cell r="K2975">
            <v>112546</v>
          </cell>
          <cell r="L2975">
            <v>10654</v>
          </cell>
          <cell r="M2975">
            <v>2.9660119328119169E-2</v>
          </cell>
          <cell r="N2975">
            <v>2.9660119328119169E-2</v>
          </cell>
          <cell r="O2975">
            <v>10924.716173004297</v>
          </cell>
          <cell r="P2975">
            <v>30377.401046620791</v>
          </cell>
          <cell r="Q2975">
            <v>47704.411287266819</v>
          </cell>
          <cell r="R2975">
            <v>63072.666543911248</v>
          </cell>
          <cell r="S2975">
            <v>159177.8734409321</v>
          </cell>
          <cell r="T2975">
            <v>1095.0455445723917</v>
          </cell>
          <cell r="U2975">
            <v>1211.5255139734647</v>
          </cell>
          <cell r="V2975">
            <v>1321.8042212714968</v>
          </cell>
          <cell r="W2975">
            <v>1384.8879604951474</v>
          </cell>
          <cell r="X2975">
            <v>1560.4233518226536</v>
          </cell>
          <cell r="Y2975">
            <v>653.06420752808674</v>
          </cell>
          <cell r="Z2975">
            <v>821.89494200895012</v>
          </cell>
          <cell r="AA2975">
            <v>934.30465577228665</v>
          </cell>
          <cell r="AB2975">
            <v>989.65922224045687</v>
          </cell>
          <cell r="AC2975">
            <v>1045.9593511456353</v>
          </cell>
          <cell r="AD2975">
            <v>130.62414869985795</v>
          </cell>
          <cell r="AE2975">
            <v>247.1994706460959</v>
          </cell>
          <cell r="AF2975">
            <v>296.25216893514931</v>
          </cell>
          <cell r="AG2975">
            <v>328.24407789672517</v>
          </cell>
          <cell r="AH2975">
            <v>405.93647904331038</v>
          </cell>
        </row>
        <row r="2976">
          <cell r="B2976">
            <v>56793</v>
          </cell>
          <cell r="C2976" t="str">
            <v>NY</v>
          </cell>
          <cell r="D2976" t="str">
            <v>Retail Power Marketer</v>
          </cell>
          <cell r="E2976">
            <v>1.1569365940766557E-2</v>
          </cell>
          <cell r="F2976">
            <v>0</v>
          </cell>
          <cell r="G2976">
            <v>0</v>
          </cell>
          <cell r="H2976">
            <v>7685.9435842853645</v>
          </cell>
          <cell r="I2976">
            <v>11.608880937499999</v>
          </cell>
          <cell r="J2976">
            <v>0</v>
          </cell>
          <cell r="K2976">
            <v>0</v>
          </cell>
          <cell r="L2976">
            <v>0</v>
          </cell>
          <cell r="M2976">
            <v>0</v>
          </cell>
          <cell r="N2976" t="e">
            <v>#DIV/0!</v>
          </cell>
          <cell r="O2976">
            <v>10924.716173004297</v>
          </cell>
          <cell r="P2976">
            <v>30377.401046620791</v>
          </cell>
          <cell r="Q2976">
            <v>47704.411287266819</v>
          </cell>
          <cell r="R2976">
            <v>63072.666543911248</v>
          </cell>
          <cell r="S2976">
            <v>159177.8734409321</v>
          </cell>
          <cell r="T2976">
            <v>1095.0455445723917</v>
          </cell>
          <cell r="U2976">
            <v>1211.5255139734647</v>
          </cell>
          <cell r="V2976">
            <v>1321.8042212714968</v>
          </cell>
          <cell r="W2976">
            <v>1384.8879604951474</v>
          </cell>
          <cell r="X2976">
            <v>1560.4233518226536</v>
          </cell>
          <cell r="Y2976">
            <v>653.06420752808674</v>
          </cell>
          <cell r="Z2976">
            <v>821.89494200895012</v>
          </cell>
          <cell r="AA2976">
            <v>934.30465577228665</v>
          </cell>
          <cell r="AB2976">
            <v>989.65922224045687</v>
          </cell>
          <cell r="AC2976">
            <v>1045.9593511456353</v>
          </cell>
          <cell r="AD2976">
            <v>130.62414869985795</v>
          </cell>
          <cell r="AE2976">
            <v>247.1994706460959</v>
          </cell>
          <cell r="AF2976">
            <v>296.25216893514931</v>
          </cell>
          <cell r="AG2976">
            <v>328.24407789672517</v>
          </cell>
          <cell r="AH2976">
            <v>405.93647904331038</v>
          </cell>
        </row>
        <row r="2977">
          <cell r="B2977">
            <v>58314</v>
          </cell>
          <cell r="C2977" t="str">
            <v>NY</v>
          </cell>
          <cell r="D2977" t="str">
            <v>Retail Power Marketer</v>
          </cell>
          <cell r="E2977">
            <v>1.1569365940766557E-2</v>
          </cell>
          <cell r="F2977">
            <v>1</v>
          </cell>
          <cell r="G2977">
            <v>6449.5070610178527</v>
          </cell>
          <cell r="H2977">
            <v>6449.5070610178527</v>
          </cell>
          <cell r="I2977">
            <v>11.608880937499999</v>
          </cell>
          <cell r="J2977">
            <v>6831</v>
          </cell>
          <cell r="K2977">
            <v>72615</v>
          </cell>
          <cell r="L2977">
            <v>11259</v>
          </cell>
          <cell r="M2977">
            <v>7.2471904073486887E-2</v>
          </cell>
          <cell r="N2977">
            <v>7.2471904073486887E-2</v>
          </cell>
          <cell r="O2977">
            <v>10924.716173004297</v>
          </cell>
          <cell r="P2977">
            <v>30377.401046620791</v>
          </cell>
          <cell r="Q2977">
            <v>47704.411287266819</v>
          </cell>
          <cell r="R2977">
            <v>63072.666543911248</v>
          </cell>
          <cell r="S2977">
            <v>159177.8734409321</v>
          </cell>
          <cell r="T2977">
            <v>1095.0455445723917</v>
          </cell>
          <cell r="U2977">
            <v>1211.5255139734647</v>
          </cell>
          <cell r="V2977">
            <v>1321.8042212714968</v>
          </cell>
          <cell r="W2977">
            <v>1384.8879604951474</v>
          </cell>
          <cell r="X2977">
            <v>1560.4233518226536</v>
          </cell>
          <cell r="Y2977">
            <v>653.06420752808674</v>
          </cell>
          <cell r="Z2977">
            <v>821.89494200895012</v>
          </cell>
          <cell r="AA2977">
            <v>934.30465577228665</v>
          </cell>
          <cell r="AB2977">
            <v>989.65922224045687</v>
          </cell>
          <cell r="AC2977">
            <v>1045.9593511456353</v>
          </cell>
          <cell r="AD2977">
            <v>130.62414869985795</v>
          </cell>
          <cell r="AE2977">
            <v>247.1994706460959</v>
          </cell>
          <cell r="AF2977">
            <v>296.25216893514931</v>
          </cell>
          <cell r="AG2977">
            <v>328.24407789672517</v>
          </cell>
          <cell r="AH2977">
            <v>405.93647904331038</v>
          </cell>
        </row>
        <row r="2978">
          <cell r="B2978">
            <v>57185</v>
          </cell>
          <cell r="C2978" t="str">
            <v>NY</v>
          </cell>
          <cell r="D2978" t="str">
            <v>Retail Power Marketer</v>
          </cell>
          <cell r="E2978">
            <v>1.1569365940766557E-2</v>
          </cell>
          <cell r="F2978">
            <v>1</v>
          </cell>
          <cell r="G2978">
            <v>7403.3746374901129</v>
          </cell>
          <cell r="H2978">
            <v>7403.3746374901129</v>
          </cell>
          <cell r="I2978">
            <v>11.608880937499999</v>
          </cell>
          <cell r="J2978">
            <v>4487</v>
          </cell>
          <cell r="K2978">
            <v>28081</v>
          </cell>
          <cell r="L2978">
            <v>3793</v>
          </cell>
          <cell r="M2978">
            <v>0.14097112550296464</v>
          </cell>
          <cell r="N2978">
            <v>0.14097112550296464</v>
          </cell>
          <cell r="O2978">
            <v>10924.716173004297</v>
          </cell>
          <cell r="P2978">
            <v>30377.401046620791</v>
          </cell>
          <cell r="Q2978">
            <v>47704.411287266819</v>
          </cell>
          <cell r="R2978">
            <v>63072.666543911248</v>
          </cell>
          <cell r="S2978">
            <v>159177.8734409321</v>
          </cell>
          <cell r="T2978">
            <v>1095.0455445723917</v>
          </cell>
          <cell r="U2978">
            <v>1211.5255139734647</v>
          </cell>
          <cell r="V2978">
            <v>1321.8042212714968</v>
          </cell>
          <cell r="W2978">
            <v>1384.8879604951474</v>
          </cell>
          <cell r="X2978">
            <v>1560.4233518226536</v>
          </cell>
          <cell r="Y2978">
            <v>653.06420752808674</v>
          </cell>
          <cell r="Z2978">
            <v>821.89494200895012</v>
          </cell>
          <cell r="AA2978">
            <v>934.30465577228665</v>
          </cell>
          <cell r="AB2978">
            <v>989.65922224045687</v>
          </cell>
          <cell r="AC2978">
            <v>1045.9593511456353</v>
          </cell>
          <cell r="AD2978">
            <v>130.62414869985795</v>
          </cell>
          <cell r="AE2978">
            <v>247.1994706460959</v>
          </cell>
          <cell r="AF2978">
            <v>296.25216893514931</v>
          </cell>
          <cell r="AG2978">
            <v>328.24407789672517</v>
          </cell>
          <cell r="AH2978">
            <v>405.93647904331038</v>
          </cell>
        </row>
        <row r="2979">
          <cell r="B2979">
            <v>56501</v>
          </cell>
          <cell r="C2979" t="str">
            <v>NY</v>
          </cell>
          <cell r="D2979" t="str">
            <v>Retail Power Marketer</v>
          </cell>
          <cell r="E2979">
            <v>1.1569365940766557E-2</v>
          </cell>
          <cell r="F2979">
            <v>1</v>
          </cell>
          <cell r="G2979">
            <v>4412.581699346405</v>
          </cell>
          <cell r="H2979">
            <v>4412.581699346405</v>
          </cell>
          <cell r="I2979">
            <v>11.608880937499999</v>
          </cell>
          <cell r="J2979">
            <v>4870</v>
          </cell>
          <cell r="K2979">
            <v>27005</v>
          </cell>
          <cell r="L2979">
            <v>6120</v>
          </cell>
          <cell r="M2979">
            <v>0.14876666483799297</v>
          </cell>
          <cell r="N2979">
            <v>0.14876666483799297</v>
          </cell>
          <cell r="O2979">
            <v>10924.716173004297</v>
          </cell>
          <cell r="P2979">
            <v>30377.401046620791</v>
          </cell>
          <cell r="Q2979">
            <v>47704.411287266819</v>
          </cell>
          <cell r="R2979">
            <v>63072.666543911248</v>
          </cell>
          <cell r="S2979">
            <v>159177.8734409321</v>
          </cell>
          <cell r="T2979">
            <v>1095.0455445723917</v>
          </cell>
          <cell r="U2979">
            <v>1211.5255139734647</v>
          </cell>
          <cell r="V2979">
            <v>1321.8042212714968</v>
          </cell>
          <cell r="W2979">
            <v>1384.8879604951474</v>
          </cell>
          <cell r="X2979">
            <v>1560.4233518226536</v>
          </cell>
          <cell r="Y2979">
            <v>653.06420752808674</v>
          </cell>
          <cell r="Z2979">
            <v>821.89494200895012</v>
          </cell>
          <cell r="AA2979">
            <v>934.30465577228665</v>
          </cell>
          <cell r="AB2979">
            <v>989.65922224045687</v>
          </cell>
          <cell r="AC2979">
            <v>1045.9593511456353</v>
          </cell>
          <cell r="AD2979">
            <v>130.62414869985795</v>
          </cell>
          <cell r="AE2979">
            <v>247.1994706460959</v>
          </cell>
          <cell r="AF2979">
            <v>296.25216893514931</v>
          </cell>
          <cell r="AG2979">
            <v>328.24407789672517</v>
          </cell>
          <cell r="AH2979">
            <v>405.93647904331038</v>
          </cell>
        </row>
        <row r="2980">
          <cell r="B2980">
            <v>57467</v>
          </cell>
          <cell r="C2980" t="str">
            <v>NY</v>
          </cell>
          <cell r="D2980" t="str">
            <v>Retail Power Marketer</v>
          </cell>
          <cell r="E2980">
            <v>1.1569365940766557E-2</v>
          </cell>
          <cell r="F2980">
            <v>1</v>
          </cell>
          <cell r="G2980">
            <v>2809.9447513812156</v>
          </cell>
          <cell r="H2980">
            <v>2809.9447513812156</v>
          </cell>
          <cell r="I2980">
            <v>11.608880937499999</v>
          </cell>
          <cell r="J2980">
            <v>540.79999999999995</v>
          </cell>
          <cell r="K2980">
            <v>5086</v>
          </cell>
          <cell r="L2980">
            <v>1810</v>
          </cell>
          <cell r="M2980">
            <v>5.6754837994003153E-2</v>
          </cell>
          <cell r="N2980">
            <v>5.6754837994003153E-2</v>
          </cell>
          <cell r="O2980">
            <v>10924.716173004297</v>
          </cell>
          <cell r="P2980">
            <v>30377.401046620791</v>
          </cell>
          <cell r="Q2980">
            <v>47704.411287266819</v>
          </cell>
          <cell r="R2980">
            <v>63072.666543911248</v>
          </cell>
          <cell r="S2980">
            <v>159177.8734409321</v>
          </cell>
          <cell r="T2980">
            <v>1095.0455445723917</v>
          </cell>
          <cell r="U2980">
            <v>1211.5255139734647</v>
          </cell>
          <cell r="V2980">
            <v>1321.8042212714968</v>
          </cell>
          <cell r="W2980">
            <v>1384.8879604951474</v>
          </cell>
          <cell r="X2980">
            <v>1560.4233518226536</v>
          </cell>
          <cell r="Y2980">
            <v>653.06420752808674</v>
          </cell>
          <cell r="Z2980">
            <v>821.89494200895012</v>
          </cell>
          <cell r="AA2980">
            <v>934.30465577228665</v>
          </cell>
          <cell r="AB2980">
            <v>989.65922224045687</v>
          </cell>
          <cell r="AC2980">
            <v>1045.9593511456353</v>
          </cell>
          <cell r="AD2980">
            <v>130.62414869985795</v>
          </cell>
          <cell r="AE2980">
            <v>247.1994706460959</v>
          </cell>
          <cell r="AF2980">
            <v>296.25216893514931</v>
          </cell>
          <cell r="AG2980">
            <v>328.24407789672517</v>
          </cell>
          <cell r="AH2980">
            <v>405.93647904331038</v>
          </cell>
        </row>
        <row r="2981">
          <cell r="B2981">
            <v>56573</v>
          </cell>
          <cell r="C2981" t="str">
            <v>NY</v>
          </cell>
          <cell r="D2981" t="str">
            <v>Retail Power Marketer</v>
          </cell>
          <cell r="E2981">
            <v>1.1569365940766557E-2</v>
          </cell>
          <cell r="F2981">
            <v>1</v>
          </cell>
          <cell r="G2981">
            <v>7411.8808158661532</v>
          </cell>
          <cell r="H2981">
            <v>7411.8808158661532</v>
          </cell>
          <cell r="I2981">
            <v>11.608880937499999</v>
          </cell>
          <cell r="J2981">
            <v>10723</v>
          </cell>
          <cell r="K2981">
            <v>78855</v>
          </cell>
          <cell r="L2981">
            <v>10639</v>
          </cell>
          <cell r="M2981">
            <v>0.11718873106932026</v>
          </cell>
          <cell r="N2981">
            <v>0.11718873106932026</v>
          </cell>
          <cell r="O2981">
            <v>10924.716173004297</v>
          </cell>
          <cell r="P2981">
            <v>30377.401046620791</v>
          </cell>
          <cell r="Q2981">
            <v>47704.411287266819</v>
          </cell>
          <cell r="R2981">
            <v>63072.666543911248</v>
          </cell>
          <cell r="S2981">
            <v>159177.8734409321</v>
          </cell>
          <cell r="T2981">
            <v>1095.0455445723917</v>
          </cell>
          <cell r="U2981">
            <v>1211.5255139734647</v>
          </cell>
          <cell r="V2981">
            <v>1321.8042212714968</v>
          </cell>
          <cell r="W2981">
            <v>1384.8879604951474</v>
          </cell>
          <cell r="X2981">
            <v>1560.4233518226536</v>
          </cell>
          <cell r="Y2981">
            <v>653.06420752808674</v>
          </cell>
          <cell r="Z2981">
            <v>821.89494200895012</v>
          </cell>
          <cell r="AA2981">
            <v>934.30465577228665</v>
          </cell>
          <cell r="AB2981">
            <v>989.65922224045687</v>
          </cell>
          <cell r="AC2981">
            <v>1045.9593511456353</v>
          </cell>
          <cell r="AD2981">
            <v>130.62414869985795</v>
          </cell>
          <cell r="AE2981">
            <v>247.1994706460959</v>
          </cell>
          <cell r="AF2981">
            <v>296.25216893514931</v>
          </cell>
          <cell r="AG2981">
            <v>328.24407789672517</v>
          </cell>
          <cell r="AH2981">
            <v>405.93647904331038</v>
          </cell>
        </row>
        <row r="2982">
          <cell r="B2982">
            <v>57307</v>
          </cell>
          <cell r="C2982" t="str">
            <v>NY</v>
          </cell>
          <cell r="D2982" t="str">
            <v>Retail Power Marketer</v>
          </cell>
          <cell r="E2982">
            <v>1.1569365940766557E-2</v>
          </cell>
          <cell r="F2982">
            <v>1</v>
          </cell>
          <cell r="G2982">
            <v>8530.1397786837515</v>
          </cell>
          <cell r="H2982">
            <v>8530.1397786837515</v>
          </cell>
          <cell r="I2982">
            <v>11.608880937499999</v>
          </cell>
          <cell r="J2982">
            <v>7663.7999999999993</v>
          </cell>
          <cell r="K2982">
            <v>58585</v>
          </cell>
          <cell r="L2982">
            <v>6868</v>
          </cell>
          <cell r="M2982">
            <v>0.11448395440223606</v>
          </cell>
          <cell r="N2982">
            <v>0.11448395440223606</v>
          </cell>
          <cell r="O2982">
            <v>10924.716173004297</v>
          </cell>
          <cell r="P2982">
            <v>30377.401046620791</v>
          </cell>
          <cell r="Q2982">
            <v>47704.411287266819</v>
          </cell>
          <cell r="R2982">
            <v>63072.666543911248</v>
          </cell>
          <cell r="S2982">
            <v>159177.8734409321</v>
          </cell>
          <cell r="T2982">
            <v>1095.0455445723917</v>
          </cell>
          <cell r="U2982">
            <v>1211.5255139734647</v>
          </cell>
          <cell r="V2982">
            <v>1321.8042212714968</v>
          </cell>
          <cell r="W2982">
            <v>1384.8879604951474</v>
          </cell>
          <cell r="X2982">
            <v>1560.4233518226536</v>
          </cell>
          <cell r="Y2982">
            <v>653.06420752808674</v>
          </cell>
          <cell r="Z2982">
            <v>821.89494200895012</v>
          </cell>
          <cell r="AA2982">
            <v>934.30465577228665</v>
          </cell>
          <cell r="AB2982">
            <v>989.65922224045687</v>
          </cell>
          <cell r="AC2982">
            <v>1045.9593511456353</v>
          </cell>
          <cell r="AD2982">
            <v>130.62414869985795</v>
          </cell>
          <cell r="AE2982">
            <v>247.1994706460959</v>
          </cell>
          <cell r="AF2982">
            <v>296.25216893514931</v>
          </cell>
          <cell r="AG2982">
            <v>328.24407789672517</v>
          </cell>
          <cell r="AH2982">
            <v>405.93647904331038</v>
          </cell>
        </row>
        <row r="2983">
          <cell r="B2983">
            <v>58663</v>
          </cell>
          <cell r="C2983" t="str">
            <v>NY</v>
          </cell>
          <cell r="D2983" t="str">
            <v>Retail Power Marketer</v>
          </cell>
          <cell r="E2983">
            <v>1.1569365940766557E-2</v>
          </cell>
          <cell r="F2983">
            <v>1</v>
          </cell>
          <cell r="G2983">
            <v>7791.1306702775901</v>
          </cell>
          <cell r="H2983">
            <v>7791.1306702775901</v>
          </cell>
          <cell r="I2983">
            <v>11.608880937499999</v>
          </cell>
          <cell r="J2983">
            <v>10643</v>
          </cell>
          <cell r="K2983">
            <v>69045</v>
          </cell>
          <cell r="L2983">
            <v>8862</v>
          </cell>
          <cell r="M2983">
            <v>0.13626569868321387</v>
          </cell>
          <cell r="N2983">
            <v>0.13626569868321387</v>
          </cell>
          <cell r="O2983">
            <v>10924.716173004297</v>
          </cell>
          <cell r="P2983">
            <v>30377.401046620791</v>
          </cell>
          <cell r="Q2983">
            <v>47704.411287266819</v>
          </cell>
          <cell r="R2983">
            <v>63072.666543911248</v>
          </cell>
          <cell r="S2983">
            <v>159177.8734409321</v>
          </cell>
          <cell r="T2983">
            <v>1095.0455445723917</v>
          </cell>
          <cell r="U2983">
            <v>1211.5255139734647</v>
          </cell>
          <cell r="V2983">
            <v>1321.8042212714968</v>
          </cell>
          <cell r="W2983">
            <v>1384.8879604951474</v>
          </cell>
          <cell r="X2983">
            <v>1560.4233518226536</v>
          </cell>
          <cell r="Y2983">
            <v>653.06420752808674</v>
          </cell>
          <cell r="Z2983">
            <v>821.89494200895012</v>
          </cell>
          <cell r="AA2983">
            <v>934.30465577228665</v>
          </cell>
          <cell r="AB2983">
            <v>989.65922224045687</v>
          </cell>
          <cell r="AC2983">
            <v>1045.9593511456353</v>
          </cell>
          <cell r="AD2983">
            <v>130.62414869985795</v>
          </cell>
          <cell r="AE2983">
            <v>247.1994706460959</v>
          </cell>
          <cell r="AF2983">
            <v>296.25216893514931</v>
          </cell>
          <cell r="AG2983">
            <v>328.24407789672517</v>
          </cell>
          <cell r="AH2983">
            <v>405.93647904331038</v>
          </cell>
        </row>
        <row r="2984">
          <cell r="B2984">
            <v>16177</v>
          </cell>
          <cell r="C2984" t="str">
            <v>NY</v>
          </cell>
          <cell r="D2984" t="str">
            <v>Retail Power Marketer</v>
          </cell>
          <cell r="E2984">
            <v>1.1569365940766557E-2</v>
          </cell>
          <cell r="F2984">
            <v>1</v>
          </cell>
          <cell r="G2984">
            <v>47241.315708576702</v>
          </cell>
          <cell r="H2984">
            <v>47241.315708576702</v>
          </cell>
          <cell r="I2984">
            <v>11.608880937499999</v>
          </cell>
          <cell r="J2984">
            <v>13557</v>
          </cell>
          <cell r="K2984">
            <v>153676</v>
          </cell>
          <cell r="L2984">
            <v>3253</v>
          </cell>
          <cell r="M2984">
            <v>8.5269239983626274E-2</v>
          </cell>
          <cell r="N2984">
            <v>8.5269239983626274E-2</v>
          </cell>
          <cell r="O2984">
            <v>10924.716173004297</v>
          </cell>
          <cell r="P2984">
            <v>30377.401046620791</v>
          </cell>
          <cell r="Q2984">
            <v>47704.411287266819</v>
          </cell>
          <cell r="R2984">
            <v>63072.666543911248</v>
          </cell>
          <cell r="S2984">
            <v>159177.8734409321</v>
          </cell>
          <cell r="T2984">
            <v>1095.0455445723917</v>
          </cell>
          <cell r="U2984">
            <v>1211.5255139734647</v>
          </cell>
          <cell r="V2984">
            <v>1321.8042212714968</v>
          </cell>
          <cell r="W2984">
            <v>1384.8879604951474</v>
          </cell>
          <cell r="X2984">
            <v>1560.4233518226536</v>
          </cell>
          <cell r="Y2984">
            <v>653.06420752808674</v>
          </cell>
          <cell r="Z2984">
            <v>821.89494200895012</v>
          </cell>
          <cell r="AA2984">
            <v>934.30465577228665</v>
          </cell>
          <cell r="AB2984">
            <v>989.65922224045687</v>
          </cell>
          <cell r="AC2984">
            <v>1045.9593511456353</v>
          </cell>
          <cell r="AD2984">
            <v>130.62414869985795</v>
          </cell>
          <cell r="AE2984">
            <v>247.1994706460959</v>
          </cell>
          <cell r="AF2984">
            <v>296.25216893514931</v>
          </cell>
          <cell r="AG2984">
            <v>328.24407789672517</v>
          </cell>
          <cell r="AH2984">
            <v>405.93647904331038</v>
          </cell>
        </row>
        <row r="2985">
          <cell r="B2985">
            <v>58956</v>
          </cell>
          <cell r="C2985" t="str">
            <v>NY</v>
          </cell>
          <cell r="D2985" t="str">
            <v>Retail Power Marketer</v>
          </cell>
          <cell r="E2985">
            <v>1.1569365940766557E-2</v>
          </cell>
          <cell r="F2985">
            <v>1</v>
          </cell>
          <cell r="G2985">
            <v>7590.0026946914577</v>
          </cell>
          <cell r="H2985">
            <v>7590.0026946914577</v>
          </cell>
          <cell r="I2985">
            <v>11.608880937499999</v>
          </cell>
          <cell r="J2985">
            <v>86064.9</v>
          </cell>
          <cell r="K2985">
            <v>901328</v>
          </cell>
          <cell r="L2985">
            <v>118752</v>
          </cell>
          <cell r="M2985">
            <v>7.713281519149523E-2</v>
          </cell>
          <cell r="N2985">
            <v>7.713281519149523E-2</v>
          </cell>
          <cell r="O2985">
            <v>10924.716173004297</v>
          </cell>
          <cell r="P2985">
            <v>30377.401046620791</v>
          </cell>
          <cell r="Q2985">
            <v>47704.411287266819</v>
          </cell>
          <cell r="R2985">
            <v>63072.666543911248</v>
          </cell>
          <cell r="S2985">
            <v>159177.8734409321</v>
          </cell>
          <cell r="T2985">
            <v>1095.0455445723917</v>
          </cell>
          <cell r="U2985">
            <v>1211.5255139734647</v>
          </cell>
          <cell r="V2985">
            <v>1321.8042212714968</v>
          </cell>
          <cell r="W2985">
            <v>1384.8879604951474</v>
          </cell>
          <cell r="X2985">
            <v>1560.4233518226536</v>
          </cell>
          <cell r="Y2985">
            <v>653.06420752808674</v>
          </cell>
          <cell r="Z2985">
            <v>821.89494200895012</v>
          </cell>
          <cell r="AA2985">
            <v>934.30465577228665</v>
          </cell>
          <cell r="AB2985">
            <v>989.65922224045687</v>
          </cell>
          <cell r="AC2985">
            <v>1045.9593511456353</v>
          </cell>
          <cell r="AD2985">
            <v>130.62414869985795</v>
          </cell>
          <cell r="AE2985">
            <v>247.1994706460959</v>
          </cell>
          <cell r="AF2985">
            <v>296.25216893514931</v>
          </cell>
          <cell r="AG2985">
            <v>328.24407789672517</v>
          </cell>
          <cell r="AH2985">
            <v>405.93647904331038</v>
          </cell>
        </row>
        <row r="2986">
          <cell r="B2986">
            <v>61367</v>
          </cell>
          <cell r="C2986" t="str">
            <v>NY</v>
          </cell>
          <cell r="D2986" t="str">
            <v>Retail Power Marketer</v>
          </cell>
          <cell r="E2986">
            <v>1.1569365940766557E-2</v>
          </cell>
          <cell r="F2986">
            <v>1</v>
          </cell>
          <cell r="G2986">
            <v>6477.2527665554189</v>
          </cell>
          <cell r="H2986">
            <v>6477.2527665554189</v>
          </cell>
          <cell r="I2986">
            <v>11.608880937499999</v>
          </cell>
          <cell r="J2986">
            <v>4168</v>
          </cell>
          <cell r="K2986">
            <v>36875</v>
          </cell>
          <cell r="L2986">
            <v>5693</v>
          </cell>
          <cell r="M2986">
            <v>9.1523462776237297E-2</v>
          </cell>
          <cell r="N2986">
            <v>9.1523462776237297E-2</v>
          </cell>
          <cell r="O2986">
            <v>10924.716173004297</v>
          </cell>
          <cell r="P2986">
            <v>30377.401046620791</v>
          </cell>
          <cell r="Q2986">
            <v>47704.411287266819</v>
          </cell>
          <cell r="R2986">
            <v>63072.666543911248</v>
          </cell>
          <cell r="S2986">
            <v>159177.8734409321</v>
          </cell>
          <cell r="T2986">
            <v>1095.0455445723917</v>
          </cell>
          <cell r="U2986">
            <v>1211.5255139734647</v>
          </cell>
          <cell r="V2986">
            <v>1321.8042212714968</v>
          </cell>
          <cell r="W2986">
            <v>1384.8879604951474</v>
          </cell>
          <cell r="X2986">
            <v>1560.4233518226536</v>
          </cell>
          <cell r="Y2986">
            <v>653.06420752808674</v>
          </cell>
          <cell r="Z2986">
            <v>821.89494200895012</v>
          </cell>
          <cell r="AA2986">
            <v>934.30465577228665</v>
          </cell>
          <cell r="AB2986">
            <v>989.65922224045687</v>
          </cell>
          <cell r="AC2986">
            <v>1045.9593511456353</v>
          </cell>
          <cell r="AD2986">
            <v>130.62414869985795</v>
          </cell>
          <cell r="AE2986">
            <v>247.1994706460959</v>
          </cell>
          <cell r="AF2986">
            <v>296.25216893514931</v>
          </cell>
          <cell r="AG2986">
            <v>328.24407789672517</v>
          </cell>
          <cell r="AH2986">
            <v>405.93647904331038</v>
          </cell>
        </row>
        <row r="2987">
          <cell r="B2987">
            <v>60124</v>
          </cell>
          <cell r="C2987" t="str">
            <v>NY</v>
          </cell>
          <cell r="D2987" t="str">
            <v>Retail Power Marketer</v>
          </cell>
          <cell r="E2987">
            <v>1.1569365940766557E-2</v>
          </cell>
          <cell r="F2987">
            <v>1</v>
          </cell>
          <cell r="G2987">
            <v>7525.9215743868408</v>
          </cell>
          <cell r="H2987">
            <v>7525.9215743868408</v>
          </cell>
          <cell r="I2987">
            <v>11.608880937499999</v>
          </cell>
          <cell r="J2987">
            <v>5337</v>
          </cell>
          <cell r="K2987">
            <v>51244</v>
          </cell>
          <cell r="L2987">
            <v>6809</v>
          </cell>
          <cell r="M2987">
            <v>8.5638544148754006E-2</v>
          </cell>
          <cell r="N2987">
            <v>8.5638544148754006E-2</v>
          </cell>
          <cell r="O2987">
            <v>10924.716173004297</v>
          </cell>
          <cell r="P2987">
            <v>30377.401046620791</v>
          </cell>
          <cell r="Q2987">
            <v>47704.411287266819</v>
          </cell>
          <cell r="R2987">
            <v>63072.666543911248</v>
          </cell>
          <cell r="S2987">
            <v>159177.8734409321</v>
          </cell>
          <cell r="T2987">
            <v>1095.0455445723917</v>
          </cell>
          <cell r="U2987">
            <v>1211.5255139734647</v>
          </cell>
          <cell r="V2987">
            <v>1321.8042212714968</v>
          </cell>
          <cell r="W2987">
            <v>1384.8879604951474</v>
          </cell>
          <cell r="X2987">
            <v>1560.4233518226536</v>
          </cell>
          <cell r="Y2987">
            <v>653.06420752808674</v>
          </cell>
          <cell r="Z2987">
            <v>821.89494200895012</v>
          </cell>
          <cell r="AA2987">
            <v>934.30465577228665</v>
          </cell>
          <cell r="AB2987">
            <v>989.65922224045687</v>
          </cell>
          <cell r="AC2987">
            <v>1045.9593511456353</v>
          </cell>
          <cell r="AD2987">
            <v>130.62414869985795</v>
          </cell>
          <cell r="AE2987">
            <v>247.1994706460959</v>
          </cell>
          <cell r="AF2987">
            <v>296.25216893514931</v>
          </cell>
          <cell r="AG2987">
            <v>328.24407789672517</v>
          </cell>
          <cell r="AH2987">
            <v>405.93647904331038</v>
          </cell>
        </row>
        <row r="2988">
          <cell r="B2988">
            <v>58181</v>
          </cell>
          <cell r="C2988" t="str">
            <v>NY</v>
          </cell>
          <cell r="D2988" t="str">
            <v>Retail Power Marketer</v>
          </cell>
          <cell r="E2988">
            <v>1.1569365940766557E-2</v>
          </cell>
          <cell r="F2988">
            <v>1</v>
          </cell>
          <cell r="G2988">
            <v>7292.9936305732481</v>
          </cell>
          <cell r="H2988">
            <v>7292.9936305732481</v>
          </cell>
          <cell r="I2988">
            <v>11.608880937499999</v>
          </cell>
          <cell r="J2988">
            <v>2988.4</v>
          </cell>
          <cell r="K2988">
            <v>45800</v>
          </cell>
          <cell r="L2988">
            <v>6280</v>
          </cell>
          <cell r="M2988">
            <v>4.6147483243449777E-2</v>
          </cell>
          <cell r="N2988">
            <v>4.6147483243449777E-2</v>
          </cell>
          <cell r="O2988">
            <v>10924.716173004297</v>
          </cell>
          <cell r="P2988">
            <v>30377.401046620791</v>
          </cell>
          <cell r="Q2988">
            <v>47704.411287266819</v>
          </cell>
          <cell r="R2988">
            <v>63072.666543911248</v>
          </cell>
          <cell r="S2988">
            <v>159177.8734409321</v>
          </cell>
          <cell r="T2988">
            <v>1095.0455445723917</v>
          </cell>
          <cell r="U2988">
            <v>1211.5255139734647</v>
          </cell>
          <cell r="V2988">
            <v>1321.8042212714968</v>
          </cell>
          <cell r="W2988">
            <v>1384.8879604951474</v>
          </cell>
          <cell r="X2988">
            <v>1560.4233518226536</v>
          </cell>
          <cell r="Y2988">
            <v>653.06420752808674</v>
          </cell>
          <cell r="Z2988">
            <v>821.89494200895012</v>
          </cell>
          <cell r="AA2988">
            <v>934.30465577228665</v>
          </cell>
          <cell r="AB2988">
            <v>989.65922224045687</v>
          </cell>
          <cell r="AC2988">
            <v>1045.9593511456353</v>
          </cell>
          <cell r="AD2988">
            <v>130.62414869985795</v>
          </cell>
          <cell r="AE2988">
            <v>247.1994706460959</v>
          </cell>
          <cell r="AF2988">
            <v>296.25216893514931</v>
          </cell>
          <cell r="AG2988">
            <v>328.24407789672517</v>
          </cell>
          <cell r="AH2988">
            <v>405.93647904331038</v>
          </cell>
        </row>
        <row r="2989">
          <cell r="B2989">
            <v>49922</v>
          </cell>
          <cell r="C2989" t="str">
            <v>NY</v>
          </cell>
          <cell r="D2989" t="str">
            <v>Retail Power Marketer</v>
          </cell>
          <cell r="E2989">
            <v>1.1569365940766557E-2</v>
          </cell>
          <cell r="F2989">
            <v>1</v>
          </cell>
          <cell r="G2989">
            <v>9458.2701062215474</v>
          </cell>
          <cell r="H2989">
            <v>9458.2701062215474</v>
          </cell>
          <cell r="I2989">
            <v>11.608880937499999</v>
          </cell>
          <cell r="J2989">
            <v>481</v>
          </cell>
          <cell r="K2989">
            <v>12466</v>
          </cell>
          <cell r="L2989">
            <v>1318</v>
          </cell>
          <cell r="M2989">
            <v>2.3856404547769935E-2</v>
          </cell>
          <cell r="N2989">
            <v>2.3856404547769935E-2</v>
          </cell>
          <cell r="O2989">
            <v>10924.716173004297</v>
          </cell>
          <cell r="P2989">
            <v>30377.401046620791</v>
          </cell>
          <cell r="Q2989">
            <v>47704.411287266819</v>
          </cell>
          <cell r="R2989">
            <v>63072.666543911248</v>
          </cell>
          <cell r="S2989">
            <v>159177.8734409321</v>
          </cell>
          <cell r="T2989">
            <v>1095.0455445723917</v>
          </cell>
          <cell r="U2989">
            <v>1211.5255139734647</v>
          </cell>
          <cell r="V2989">
            <v>1321.8042212714968</v>
          </cell>
          <cell r="W2989">
            <v>1384.8879604951474</v>
          </cell>
          <cell r="X2989">
            <v>1560.4233518226536</v>
          </cell>
          <cell r="Y2989">
            <v>653.06420752808674</v>
          </cell>
          <cell r="Z2989">
            <v>821.89494200895012</v>
          </cell>
          <cell r="AA2989">
            <v>934.30465577228665</v>
          </cell>
          <cell r="AB2989">
            <v>989.65922224045687</v>
          </cell>
          <cell r="AC2989">
            <v>1045.9593511456353</v>
          </cell>
          <cell r="AD2989">
            <v>130.62414869985795</v>
          </cell>
          <cell r="AE2989">
            <v>247.1994706460959</v>
          </cell>
          <cell r="AF2989">
            <v>296.25216893514931</v>
          </cell>
          <cell r="AG2989">
            <v>328.24407789672517</v>
          </cell>
          <cell r="AH2989">
            <v>405.93647904331038</v>
          </cell>
        </row>
        <row r="2990">
          <cell r="B2990">
            <v>1611</v>
          </cell>
          <cell r="C2990" t="str">
            <v>NY</v>
          </cell>
          <cell r="D2990" t="str">
            <v>Retail Power Marketer</v>
          </cell>
          <cell r="E2990">
            <v>1.1569365940766557E-2</v>
          </cell>
          <cell r="F2990">
            <v>0</v>
          </cell>
          <cell r="G2990">
            <v>0</v>
          </cell>
          <cell r="H2990">
            <v>7685.9435842853645</v>
          </cell>
          <cell r="I2990">
            <v>11.608880937499999</v>
          </cell>
          <cell r="J2990">
            <v>0</v>
          </cell>
          <cell r="K2990">
            <v>0</v>
          </cell>
          <cell r="L2990">
            <v>0</v>
          </cell>
          <cell r="M2990">
            <v>0</v>
          </cell>
          <cell r="N2990" t="e">
            <v>#DIV/0!</v>
          </cell>
          <cell r="O2990">
            <v>10924.716173004297</v>
          </cell>
          <cell r="P2990">
            <v>30377.401046620791</v>
          </cell>
          <cell r="Q2990">
            <v>47704.411287266819</v>
          </cell>
          <cell r="R2990">
            <v>63072.666543911248</v>
          </cell>
          <cell r="S2990">
            <v>159177.8734409321</v>
          </cell>
          <cell r="T2990">
            <v>1095.0455445723917</v>
          </cell>
          <cell r="U2990">
            <v>1211.5255139734647</v>
          </cell>
          <cell r="V2990">
            <v>1321.8042212714968</v>
          </cell>
          <cell r="W2990">
            <v>1384.8879604951474</v>
          </cell>
          <cell r="X2990">
            <v>1560.4233518226536</v>
          </cell>
          <cell r="Y2990">
            <v>653.06420752808674</v>
          </cell>
          <cell r="Z2990">
            <v>821.89494200895012</v>
          </cell>
          <cell r="AA2990">
            <v>934.30465577228665</v>
          </cell>
          <cell r="AB2990">
            <v>989.65922224045687</v>
          </cell>
          <cell r="AC2990">
            <v>1045.9593511456353</v>
          </cell>
          <cell r="AD2990">
            <v>130.62414869985795</v>
          </cell>
          <cell r="AE2990">
            <v>247.1994706460959</v>
          </cell>
          <cell r="AF2990">
            <v>296.25216893514931</v>
          </cell>
          <cell r="AG2990">
            <v>328.24407789672517</v>
          </cell>
          <cell r="AH2990">
            <v>405.93647904331038</v>
          </cell>
        </row>
        <row r="2991">
          <cell r="B2991">
            <v>7279</v>
          </cell>
          <cell r="C2991" t="str">
            <v>NY</v>
          </cell>
          <cell r="D2991" t="str">
            <v>Retail Power Marketer</v>
          </cell>
          <cell r="E2991">
            <v>1.1569365940766557E-2</v>
          </cell>
          <cell r="F2991">
            <v>1</v>
          </cell>
          <cell r="G2991">
            <v>12952.947827280392</v>
          </cell>
          <cell r="H2991">
            <v>12952.947827280392</v>
          </cell>
          <cell r="I2991">
            <v>11.608880937499999</v>
          </cell>
          <cell r="J2991">
            <v>506688.3</v>
          </cell>
          <cell r="K2991">
            <v>3963887</v>
          </cell>
          <cell r="L2991">
            <v>306022</v>
          </cell>
          <cell r="M2991">
            <v>0.11707130512371632</v>
          </cell>
          <cell r="N2991">
            <v>0.11707130512371632</v>
          </cell>
          <cell r="O2991">
            <v>10924.716173004297</v>
          </cell>
          <cell r="P2991">
            <v>30377.401046620791</v>
          </cell>
          <cell r="Q2991">
            <v>47704.411287266819</v>
          </cell>
          <cell r="R2991">
            <v>63072.666543911248</v>
          </cell>
          <cell r="S2991">
            <v>159177.8734409321</v>
          </cell>
          <cell r="T2991">
            <v>1095.0455445723917</v>
          </cell>
          <cell r="U2991">
            <v>1211.5255139734647</v>
          </cell>
          <cell r="V2991">
            <v>1321.8042212714968</v>
          </cell>
          <cell r="W2991">
            <v>1384.8879604951474</v>
          </cell>
          <cell r="X2991">
            <v>1560.4233518226536</v>
          </cell>
          <cell r="Y2991">
            <v>653.06420752808674</v>
          </cell>
          <cell r="Z2991">
            <v>821.89494200895012</v>
          </cell>
          <cell r="AA2991">
            <v>934.30465577228665</v>
          </cell>
          <cell r="AB2991">
            <v>989.65922224045687</v>
          </cell>
          <cell r="AC2991">
            <v>1045.9593511456353</v>
          </cell>
          <cell r="AD2991">
            <v>130.62414869985795</v>
          </cell>
          <cell r="AE2991">
            <v>247.1994706460959</v>
          </cell>
          <cell r="AF2991">
            <v>296.25216893514931</v>
          </cell>
          <cell r="AG2991">
            <v>328.24407789672517</v>
          </cell>
          <cell r="AH2991">
            <v>405.93647904331038</v>
          </cell>
        </row>
        <row r="2992">
          <cell r="B2992">
            <v>13374</v>
          </cell>
          <cell r="C2992" t="str">
            <v>NY</v>
          </cell>
          <cell r="D2992" t="str">
            <v>Retail Power Marketer</v>
          </cell>
          <cell r="E2992">
            <v>1.1569365940766557E-2</v>
          </cell>
          <cell r="F2992">
            <v>1</v>
          </cell>
          <cell r="G2992">
            <v>12202.776381870008</v>
          </cell>
          <cell r="H2992">
            <v>12202.776381870008</v>
          </cell>
          <cell r="I2992">
            <v>11.608880937499999</v>
          </cell>
          <cell r="J2992">
            <v>949668</v>
          </cell>
          <cell r="K2992">
            <v>11631479</v>
          </cell>
          <cell r="L2992">
            <v>953183</v>
          </cell>
          <cell r="M2992">
            <v>7.0230393271243599E-2</v>
          </cell>
          <cell r="N2992">
            <v>7.0230393271243599E-2</v>
          </cell>
          <cell r="O2992">
            <v>10924.716173004297</v>
          </cell>
          <cell r="P2992">
            <v>30377.401046620791</v>
          </cell>
          <cell r="Q2992">
            <v>47704.411287266819</v>
          </cell>
          <cell r="R2992">
            <v>63072.666543911248</v>
          </cell>
          <cell r="S2992">
            <v>159177.8734409321</v>
          </cell>
          <cell r="T2992">
            <v>1095.0455445723917</v>
          </cell>
          <cell r="U2992">
            <v>1211.5255139734647</v>
          </cell>
          <cell r="V2992">
            <v>1321.8042212714968</v>
          </cell>
          <cell r="W2992">
            <v>1384.8879604951474</v>
          </cell>
          <cell r="X2992">
            <v>1560.4233518226536</v>
          </cell>
          <cell r="Y2992">
            <v>653.06420752808674</v>
          </cell>
          <cell r="Z2992">
            <v>821.89494200895012</v>
          </cell>
          <cell r="AA2992">
            <v>934.30465577228665</v>
          </cell>
          <cell r="AB2992">
            <v>989.65922224045687</v>
          </cell>
          <cell r="AC2992">
            <v>1045.9593511456353</v>
          </cell>
          <cell r="AD2992">
            <v>130.62414869985795</v>
          </cell>
          <cell r="AE2992">
            <v>247.1994706460959</v>
          </cell>
          <cell r="AF2992">
            <v>296.25216893514931</v>
          </cell>
          <cell r="AG2992">
            <v>328.24407789672517</v>
          </cell>
          <cell r="AH2992">
            <v>405.93647904331038</v>
          </cell>
        </row>
        <row r="2993">
          <cell r="B2993">
            <v>16840</v>
          </cell>
          <cell r="C2993" t="str">
            <v>NY</v>
          </cell>
          <cell r="D2993" t="str">
            <v>Retail Power Marketer</v>
          </cell>
          <cell r="E2993">
            <v>1.1569365940766557E-2</v>
          </cell>
          <cell r="F2993">
            <v>0</v>
          </cell>
          <cell r="G2993">
            <v>0</v>
          </cell>
          <cell r="H2993">
            <v>7685.9435842853645</v>
          </cell>
          <cell r="I2993">
            <v>11.608880937499999</v>
          </cell>
          <cell r="J2993">
            <v>0</v>
          </cell>
          <cell r="K2993">
            <v>0</v>
          </cell>
          <cell r="L2993">
            <v>0</v>
          </cell>
          <cell r="M2993">
            <v>0</v>
          </cell>
          <cell r="N2993" t="e">
            <v>#DIV/0!</v>
          </cell>
          <cell r="O2993">
            <v>10924.716173004297</v>
          </cell>
          <cell r="P2993">
            <v>30377.401046620791</v>
          </cell>
          <cell r="Q2993">
            <v>47704.411287266819</v>
          </cell>
          <cell r="R2993">
            <v>63072.666543911248</v>
          </cell>
          <cell r="S2993">
            <v>159177.8734409321</v>
          </cell>
          <cell r="T2993">
            <v>1095.0455445723917</v>
          </cell>
          <cell r="U2993">
            <v>1211.5255139734647</v>
          </cell>
          <cell r="V2993">
            <v>1321.8042212714968</v>
          </cell>
          <cell r="W2993">
            <v>1384.8879604951474</v>
          </cell>
          <cell r="X2993">
            <v>1560.4233518226536</v>
          </cell>
          <cell r="Y2993">
            <v>653.06420752808674</v>
          </cell>
          <cell r="Z2993">
            <v>821.89494200895012</v>
          </cell>
          <cell r="AA2993">
            <v>934.30465577228665</v>
          </cell>
          <cell r="AB2993">
            <v>989.65922224045687</v>
          </cell>
          <cell r="AC2993">
            <v>1045.9593511456353</v>
          </cell>
          <cell r="AD2993">
            <v>130.62414869985795</v>
          </cell>
          <cell r="AE2993">
            <v>247.1994706460959</v>
          </cell>
          <cell r="AF2993">
            <v>296.25216893514931</v>
          </cell>
          <cell r="AG2993">
            <v>328.24407789672517</v>
          </cell>
          <cell r="AH2993">
            <v>405.93647904331038</v>
          </cell>
        </row>
        <row r="2994">
          <cell r="B2994">
            <v>17710</v>
          </cell>
          <cell r="C2994" t="str">
            <v>NY</v>
          </cell>
          <cell r="D2994" t="str">
            <v>Retail Power Marketer</v>
          </cell>
          <cell r="E2994">
            <v>1.1569365940766557E-2</v>
          </cell>
          <cell r="F2994">
            <v>1</v>
          </cell>
          <cell r="G2994">
            <v>10687.856875409529</v>
          </cell>
          <cell r="H2994">
            <v>10687.856875409529</v>
          </cell>
          <cell r="I2994">
            <v>11.608880937499999</v>
          </cell>
          <cell r="J2994">
            <v>114643</v>
          </cell>
          <cell r="K2994">
            <v>913427</v>
          </cell>
          <cell r="L2994">
            <v>85464</v>
          </cell>
          <cell r="M2994">
            <v>0.11247456358821231</v>
          </cell>
          <cell r="N2994">
            <v>0.11247456358821231</v>
          </cell>
          <cell r="O2994">
            <v>10924.716173004297</v>
          </cell>
          <cell r="P2994">
            <v>30377.401046620791</v>
          </cell>
          <cell r="Q2994">
            <v>47704.411287266819</v>
          </cell>
          <cell r="R2994">
            <v>63072.666543911248</v>
          </cell>
          <cell r="S2994">
            <v>159177.8734409321</v>
          </cell>
          <cell r="T2994">
            <v>1095.0455445723917</v>
          </cell>
          <cell r="U2994">
            <v>1211.5255139734647</v>
          </cell>
          <cell r="V2994">
            <v>1321.8042212714968</v>
          </cell>
          <cell r="W2994">
            <v>1384.8879604951474</v>
          </cell>
          <cell r="X2994">
            <v>1560.4233518226536</v>
          </cell>
          <cell r="Y2994">
            <v>653.06420752808674</v>
          </cell>
          <cell r="Z2994">
            <v>821.89494200895012</v>
          </cell>
          <cell r="AA2994">
            <v>934.30465577228665</v>
          </cell>
          <cell r="AB2994">
            <v>989.65922224045687</v>
          </cell>
          <cell r="AC2994">
            <v>1045.9593511456353</v>
          </cell>
          <cell r="AD2994">
            <v>130.62414869985795</v>
          </cell>
          <cell r="AE2994">
            <v>247.1994706460959</v>
          </cell>
          <cell r="AF2994">
            <v>296.25216893514931</v>
          </cell>
          <cell r="AG2994">
            <v>328.24407789672517</v>
          </cell>
          <cell r="AH2994">
            <v>405.93647904331038</v>
          </cell>
        </row>
        <row r="2995">
          <cell r="B2995">
            <v>18193</v>
          </cell>
          <cell r="C2995" t="str">
            <v>NY</v>
          </cell>
          <cell r="D2995" t="str">
            <v>Retail Power Marketer</v>
          </cell>
          <cell r="E2995">
            <v>1.1569365940766557E-2</v>
          </cell>
          <cell r="F2995">
            <v>0</v>
          </cell>
          <cell r="G2995">
            <v>0</v>
          </cell>
          <cell r="H2995">
            <v>7685.9435842853645</v>
          </cell>
          <cell r="I2995">
            <v>11.608880937499999</v>
          </cell>
          <cell r="J2995">
            <v>0</v>
          </cell>
          <cell r="K2995">
            <v>0</v>
          </cell>
          <cell r="L2995">
            <v>0</v>
          </cell>
          <cell r="M2995">
            <v>0</v>
          </cell>
          <cell r="N2995" t="e">
            <v>#DIV/0!</v>
          </cell>
          <cell r="O2995">
            <v>10924.716173004297</v>
          </cell>
          <cell r="P2995">
            <v>30377.401046620791</v>
          </cell>
          <cell r="Q2995">
            <v>47704.411287266819</v>
          </cell>
          <cell r="R2995">
            <v>63072.666543911248</v>
          </cell>
          <cell r="S2995">
            <v>159177.8734409321</v>
          </cell>
          <cell r="T2995">
            <v>1095.0455445723917</v>
          </cell>
          <cell r="U2995">
            <v>1211.5255139734647</v>
          </cell>
          <cell r="V2995">
            <v>1321.8042212714968</v>
          </cell>
          <cell r="W2995">
            <v>1384.8879604951474</v>
          </cell>
          <cell r="X2995">
            <v>1560.4233518226536</v>
          </cell>
          <cell r="Y2995">
            <v>653.06420752808674</v>
          </cell>
          <cell r="Z2995">
            <v>821.89494200895012</v>
          </cell>
          <cell r="AA2995">
            <v>934.30465577228665</v>
          </cell>
          <cell r="AB2995">
            <v>989.65922224045687</v>
          </cell>
          <cell r="AC2995">
            <v>1045.9593511456353</v>
          </cell>
          <cell r="AD2995">
            <v>130.62414869985795</v>
          </cell>
          <cell r="AE2995">
            <v>247.1994706460959</v>
          </cell>
          <cell r="AF2995">
            <v>296.25216893514931</v>
          </cell>
          <cell r="AG2995">
            <v>328.24407789672517</v>
          </cell>
          <cell r="AH2995">
            <v>405.93647904331038</v>
          </cell>
        </row>
        <row r="2996">
          <cell r="B2996">
            <v>19107</v>
          </cell>
          <cell r="C2996" t="str">
            <v>NY</v>
          </cell>
          <cell r="D2996" t="str">
            <v>Retail Power Marketer</v>
          </cell>
          <cell r="E2996">
            <v>1.1569365940766557E-2</v>
          </cell>
          <cell r="F2996">
            <v>0</v>
          </cell>
          <cell r="G2996">
            <v>0</v>
          </cell>
          <cell r="H2996">
            <v>7685.9435842853645</v>
          </cell>
          <cell r="I2996">
            <v>11.608880937499999</v>
          </cell>
          <cell r="J2996">
            <v>0</v>
          </cell>
          <cell r="K2996">
            <v>0</v>
          </cell>
          <cell r="L2996">
            <v>0</v>
          </cell>
          <cell r="M2996">
            <v>0</v>
          </cell>
          <cell r="N2996" t="e">
            <v>#DIV/0!</v>
          </cell>
          <cell r="O2996">
            <v>10924.716173004297</v>
          </cell>
          <cell r="P2996">
            <v>30377.401046620791</v>
          </cell>
          <cell r="Q2996">
            <v>47704.411287266819</v>
          </cell>
          <cell r="R2996">
            <v>63072.666543911248</v>
          </cell>
          <cell r="S2996">
            <v>159177.8734409321</v>
          </cell>
          <cell r="T2996">
            <v>1095.0455445723917</v>
          </cell>
          <cell r="U2996">
            <v>1211.5255139734647</v>
          </cell>
          <cell r="V2996">
            <v>1321.8042212714968</v>
          </cell>
          <cell r="W2996">
            <v>1384.8879604951474</v>
          </cell>
          <cell r="X2996">
            <v>1560.4233518226536</v>
          </cell>
          <cell r="Y2996">
            <v>653.06420752808674</v>
          </cell>
          <cell r="Z2996">
            <v>821.89494200895012</v>
          </cell>
          <cell r="AA2996">
            <v>934.30465577228665</v>
          </cell>
          <cell r="AB2996">
            <v>989.65922224045687</v>
          </cell>
          <cell r="AC2996">
            <v>1045.9593511456353</v>
          </cell>
          <cell r="AD2996">
            <v>130.62414869985795</v>
          </cell>
          <cell r="AE2996">
            <v>247.1994706460959</v>
          </cell>
          <cell r="AF2996">
            <v>296.25216893514931</v>
          </cell>
          <cell r="AG2996">
            <v>328.24407789672517</v>
          </cell>
          <cell r="AH2996">
            <v>405.93647904331038</v>
          </cell>
        </row>
        <row r="2997">
          <cell r="B2997">
            <v>19119</v>
          </cell>
          <cell r="C2997" t="str">
            <v>NY</v>
          </cell>
          <cell r="D2997" t="str">
            <v>Retail Power Marketer</v>
          </cell>
          <cell r="E2997">
            <v>1.1569365940766557E-2</v>
          </cell>
          <cell r="F2997">
            <v>0</v>
          </cell>
          <cell r="G2997">
            <v>0</v>
          </cell>
          <cell r="H2997">
            <v>7685.9435842853645</v>
          </cell>
          <cell r="I2997">
            <v>11.608880937499999</v>
          </cell>
          <cell r="J2997">
            <v>0</v>
          </cell>
          <cell r="K2997">
            <v>0</v>
          </cell>
          <cell r="L2997">
            <v>0</v>
          </cell>
          <cell r="M2997">
            <v>0</v>
          </cell>
          <cell r="N2997" t="e">
            <v>#DIV/0!</v>
          </cell>
          <cell r="O2997">
            <v>10924.716173004297</v>
          </cell>
          <cell r="P2997">
            <v>30377.401046620791</v>
          </cell>
          <cell r="Q2997">
            <v>47704.411287266819</v>
          </cell>
          <cell r="R2997">
            <v>63072.666543911248</v>
          </cell>
          <cell r="S2997">
            <v>159177.8734409321</v>
          </cell>
          <cell r="T2997">
            <v>1095.0455445723917</v>
          </cell>
          <cell r="U2997">
            <v>1211.5255139734647</v>
          </cell>
          <cell r="V2997">
            <v>1321.8042212714968</v>
          </cell>
          <cell r="W2997">
            <v>1384.8879604951474</v>
          </cell>
          <cell r="X2997">
            <v>1560.4233518226536</v>
          </cell>
          <cell r="Y2997">
            <v>653.06420752808674</v>
          </cell>
          <cell r="Z2997">
            <v>821.89494200895012</v>
          </cell>
          <cell r="AA2997">
            <v>934.30465577228665</v>
          </cell>
          <cell r="AB2997">
            <v>989.65922224045687</v>
          </cell>
          <cell r="AC2997">
            <v>1045.9593511456353</v>
          </cell>
          <cell r="AD2997">
            <v>130.62414869985795</v>
          </cell>
          <cell r="AE2997">
            <v>247.1994706460959</v>
          </cell>
          <cell r="AF2997">
            <v>296.25216893514931</v>
          </cell>
          <cell r="AG2997">
            <v>328.24407789672517</v>
          </cell>
          <cell r="AH2997">
            <v>405.93647904331038</v>
          </cell>
        </row>
        <row r="2998">
          <cell r="B2998">
            <v>50046</v>
          </cell>
          <cell r="C2998" t="str">
            <v>NY</v>
          </cell>
          <cell r="D2998" t="str">
            <v>Retail Power Marketer</v>
          </cell>
          <cell r="E2998">
            <v>1.1569365940766557E-2</v>
          </cell>
          <cell r="F2998">
            <v>0</v>
          </cell>
          <cell r="G2998">
            <v>0</v>
          </cell>
          <cell r="H2998">
            <v>7685.9435842853645</v>
          </cell>
          <cell r="I2998">
            <v>11.608880937499999</v>
          </cell>
          <cell r="J2998">
            <v>0</v>
          </cell>
          <cell r="K2998">
            <v>0</v>
          </cell>
          <cell r="L2998">
            <v>0</v>
          </cell>
          <cell r="M2998">
            <v>0</v>
          </cell>
          <cell r="N2998" t="e">
            <v>#DIV/0!</v>
          </cell>
          <cell r="O2998">
            <v>10924.716173004297</v>
          </cell>
          <cell r="P2998">
            <v>30377.401046620791</v>
          </cell>
          <cell r="Q2998">
            <v>47704.411287266819</v>
          </cell>
          <cell r="R2998">
            <v>63072.666543911248</v>
          </cell>
          <cell r="S2998">
            <v>159177.8734409321</v>
          </cell>
          <cell r="T2998">
            <v>1095.0455445723917</v>
          </cell>
          <cell r="U2998">
            <v>1211.5255139734647</v>
          </cell>
          <cell r="V2998">
            <v>1321.8042212714968</v>
          </cell>
          <cell r="W2998">
            <v>1384.8879604951474</v>
          </cell>
          <cell r="X2998">
            <v>1560.4233518226536</v>
          </cell>
          <cell r="Y2998">
            <v>653.06420752808674</v>
          </cell>
          <cell r="Z2998">
            <v>821.89494200895012</v>
          </cell>
          <cell r="AA2998">
            <v>934.30465577228665</v>
          </cell>
          <cell r="AB2998">
            <v>989.65922224045687</v>
          </cell>
          <cell r="AC2998">
            <v>1045.9593511456353</v>
          </cell>
          <cell r="AD2998">
            <v>130.62414869985795</v>
          </cell>
          <cell r="AE2998">
            <v>247.1994706460959</v>
          </cell>
          <cell r="AF2998">
            <v>296.25216893514931</v>
          </cell>
          <cell r="AG2998">
            <v>328.24407789672517</v>
          </cell>
          <cell r="AH2998">
            <v>405.93647904331038</v>
          </cell>
        </row>
        <row r="2999">
          <cell r="B2999">
            <v>50149</v>
          </cell>
          <cell r="C2999" t="str">
            <v>NY</v>
          </cell>
          <cell r="D2999" t="str">
            <v>Retail Power Marketer</v>
          </cell>
          <cell r="E2999">
            <v>1.1569365940766557E-2</v>
          </cell>
          <cell r="F2999">
            <v>0</v>
          </cell>
          <cell r="G2999">
            <v>0</v>
          </cell>
          <cell r="H2999">
            <v>7685.9435842853645</v>
          </cell>
          <cell r="I2999">
            <v>11.608880937499999</v>
          </cell>
          <cell r="J2999">
            <v>0</v>
          </cell>
          <cell r="K2999">
            <v>0</v>
          </cell>
          <cell r="L2999">
            <v>0</v>
          </cell>
          <cell r="M2999">
            <v>0</v>
          </cell>
          <cell r="N2999" t="e">
            <v>#DIV/0!</v>
          </cell>
          <cell r="O2999">
            <v>10924.716173004297</v>
          </cell>
          <cell r="P2999">
            <v>30377.401046620791</v>
          </cell>
          <cell r="Q2999">
            <v>47704.411287266819</v>
          </cell>
          <cell r="R2999">
            <v>63072.666543911248</v>
          </cell>
          <cell r="S2999">
            <v>159177.8734409321</v>
          </cell>
          <cell r="T2999">
            <v>1095.0455445723917</v>
          </cell>
          <cell r="U2999">
            <v>1211.5255139734647</v>
          </cell>
          <cell r="V2999">
            <v>1321.8042212714968</v>
          </cell>
          <cell r="W2999">
            <v>1384.8879604951474</v>
          </cell>
          <cell r="X2999">
            <v>1560.4233518226536</v>
          </cell>
          <cell r="Y2999">
            <v>653.06420752808674</v>
          </cell>
          <cell r="Z2999">
            <v>821.89494200895012</v>
          </cell>
          <cell r="AA2999">
            <v>934.30465577228665</v>
          </cell>
          <cell r="AB2999">
            <v>989.65922224045687</v>
          </cell>
          <cell r="AC2999">
            <v>1045.9593511456353</v>
          </cell>
          <cell r="AD2999">
            <v>130.62414869985795</v>
          </cell>
          <cell r="AE2999">
            <v>247.1994706460959</v>
          </cell>
          <cell r="AF2999">
            <v>296.25216893514931</v>
          </cell>
          <cell r="AG2999">
            <v>328.24407789672517</v>
          </cell>
          <cell r="AH2999">
            <v>405.93647904331038</v>
          </cell>
        </row>
        <row r="3000">
          <cell r="B3000">
            <v>54820</v>
          </cell>
          <cell r="C3000" t="str">
            <v>NY</v>
          </cell>
          <cell r="D3000" t="str">
            <v>Retail Power Marketer</v>
          </cell>
          <cell r="E3000">
            <v>1.1569365940766557E-2</v>
          </cell>
          <cell r="F3000">
            <v>1</v>
          </cell>
          <cell r="G3000">
            <v>10742.205023674709</v>
          </cell>
          <cell r="H3000">
            <v>10742.205023674709</v>
          </cell>
          <cell r="I3000">
            <v>11.608880937499999</v>
          </cell>
          <cell r="J3000">
            <v>1608538.1</v>
          </cell>
          <cell r="K3000">
            <v>13855006</v>
          </cell>
          <cell r="L3000">
            <v>1289773</v>
          </cell>
          <cell r="M3000">
            <v>0.10312981789247683</v>
          </cell>
          <cell r="N3000">
            <v>0.10312981789247683</v>
          </cell>
          <cell r="O3000">
            <v>10924.716173004297</v>
          </cell>
          <cell r="P3000">
            <v>30377.401046620791</v>
          </cell>
          <cell r="Q3000">
            <v>47704.411287266819</v>
          </cell>
          <cell r="R3000">
            <v>63072.666543911248</v>
          </cell>
          <cell r="S3000">
            <v>159177.8734409321</v>
          </cell>
          <cell r="T3000">
            <v>1095.0455445723917</v>
          </cell>
          <cell r="U3000">
            <v>1211.5255139734647</v>
          </cell>
          <cell r="V3000">
            <v>1321.8042212714968</v>
          </cell>
          <cell r="W3000">
            <v>1384.8879604951474</v>
          </cell>
          <cell r="X3000">
            <v>1560.4233518226536</v>
          </cell>
          <cell r="Y3000">
            <v>653.06420752808674</v>
          </cell>
          <cell r="Z3000">
            <v>821.89494200895012</v>
          </cell>
          <cell r="AA3000">
            <v>934.30465577228665</v>
          </cell>
          <cell r="AB3000">
            <v>989.65922224045687</v>
          </cell>
          <cell r="AC3000">
            <v>1045.9593511456353</v>
          </cell>
          <cell r="AD3000">
            <v>130.62414869985795</v>
          </cell>
          <cell r="AE3000">
            <v>247.1994706460959</v>
          </cell>
          <cell r="AF3000">
            <v>296.25216893514931</v>
          </cell>
          <cell r="AG3000">
            <v>328.24407789672517</v>
          </cell>
          <cell r="AH3000">
            <v>405.93647904331038</v>
          </cell>
        </row>
        <row r="3001">
          <cell r="B3001">
            <v>54862</v>
          </cell>
          <cell r="C3001" t="str">
            <v>NY</v>
          </cell>
          <cell r="D3001" t="str">
            <v>Retail Power Marketer</v>
          </cell>
          <cell r="E3001">
            <v>1.1569365940766557E-2</v>
          </cell>
          <cell r="F3001">
            <v>1</v>
          </cell>
          <cell r="G3001">
            <v>16286.043621201186</v>
          </cell>
          <cell r="H3001">
            <v>16286.043621201186</v>
          </cell>
          <cell r="I3001">
            <v>11.608880937499999</v>
          </cell>
          <cell r="J3001">
            <v>266768.09999999998</v>
          </cell>
          <cell r="K3001">
            <v>2437239</v>
          </cell>
          <cell r="L3001">
            <v>149652</v>
          </cell>
          <cell r="M3001">
            <v>0.10090130389317378</v>
          </cell>
          <cell r="N3001">
            <v>0.10090130389317378</v>
          </cell>
          <cell r="O3001">
            <v>10924.716173004297</v>
          </cell>
          <cell r="P3001">
            <v>30377.401046620791</v>
          </cell>
          <cell r="Q3001">
            <v>47704.411287266819</v>
          </cell>
          <cell r="R3001">
            <v>63072.666543911248</v>
          </cell>
          <cell r="S3001">
            <v>159177.8734409321</v>
          </cell>
          <cell r="T3001">
            <v>1095.0455445723917</v>
          </cell>
          <cell r="U3001">
            <v>1211.5255139734647</v>
          </cell>
          <cell r="V3001">
            <v>1321.8042212714968</v>
          </cell>
          <cell r="W3001">
            <v>1384.8879604951474</v>
          </cell>
          <cell r="X3001">
            <v>1560.4233518226536</v>
          </cell>
          <cell r="Y3001">
            <v>653.06420752808674</v>
          </cell>
          <cell r="Z3001">
            <v>821.89494200895012</v>
          </cell>
          <cell r="AA3001">
            <v>934.30465577228665</v>
          </cell>
          <cell r="AB3001">
            <v>989.65922224045687</v>
          </cell>
          <cell r="AC3001">
            <v>1045.9593511456353</v>
          </cell>
          <cell r="AD3001">
            <v>130.62414869985795</v>
          </cell>
          <cell r="AE3001">
            <v>247.1994706460959</v>
          </cell>
          <cell r="AF3001">
            <v>296.25216893514931</v>
          </cell>
          <cell r="AG3001">
            <v>328.24407789672517</v>
          </cell>
          <cell r="AH3001">
            <v>405.93647904331038</v>
          </cell>
        </row>
        <row r="3002">
          <cell r="B3002">
            <v>54872</v>
          </cell>
          <cell r="C3002" t="str">
            <v>NY</v>
          </cell>
          <cell r="D3002" t="str">
            <v>Retail Power Marketer</v>
          </cell>
          <cell r="E3002">
            <v>1.1569365940766557E-2</v>
          </cell>
          <cell r="F3002">
            <v>1</v>
          </cell>
          <cell r="G3002">
            <v>10969.212388567228</v>
          </cell>
          <cell r="H3002">
            <v>10969.212388567228</v>
          </cell>
          <cell r="I3002">
            <v>11.608880937499999</v>
          </cell>
          <cell r="J3002">
            <v>14886</v>
          </cell>
          <cell r="K3002">
            <v>119356</v>
          </cell>
          <cell r="L3002">
            <v>10881</v>
          </cell>
          <cell r="M3002">
            <v>0.11201954822739327</v>
          </cell>
          <cell r="N3002">
            <v>0.11201954822739327</v>
          </cell>
          <cell r="O3002">
            <v>10924.716173004297</v>
          </cell>
          <cell r="P3002">
            <v>30377.401046620791</v>
          </cell>
          <cell r="Q3002">
            <v>47704.411287266819</v>
          </cell>
          <cell r="R3002">
            <v>63072.666543911248</v>
          </cell>
          <cell r="S3002">
            <v>159177.8734409321</v>
          </cell>
          <cell r="T3002">
            <v>1095.0455445723917</v>
          </cell>
          <cell r="U3002">
            <v>1211.5255139734647</v>
          </cell>
          <cell r="V3002">
            <v>1321.8042212714968</v>
          </cell>
          <cell r="W3002">
            <v>1384.8879604951474</v>
          </cell>
          <cell r="X3002">
            <v>1560.4233518226536</v>
          </cell>
          <cell r="Y3002">
            <v>653.06420752808674</v>
          </cell>
          <cell r="Z3002">
            <v>821.89494200895012</v>
          </cell>
          <cell r="AA3002">
            <v>934.30465577228665</v>
          </cell>
          <cell r="AB3002">
            <v>989.65922224045687</v>
          </cell>
          <cell r="AC3002">
            <v>1045.9593511456353</v>
          </cell>
          <cell r="AD3002">
            <v>130.62414869985795</v>
          </cell>
          <cell r="AE3002">
            <v>247.1994706460959</v>
          </cell>
          <cell r="AF3002">
            <v>296.25216893514931</v>
          </cell>
          <cell r="AG3002">
            <v>328.24407789672517</v>
          </cell>
          <cell r="AH3002">
            <v>405.93647904331038</v>
          </cell>
        </row>
        <row r="3003">
          <cell r="B3003">
            <v>55781</v>
          </cell>
          <cell r="C3003" t="str">
            <v>NY</v>
          </cell>
          <cell r="D3003" t="str">
            <v>Retail Power Marketer</v>
          </cell>
          <cell r="E3003">
            <v>1.1569365940766557E-2</v>
          </cell>
          <cell r="F3003">
            <v>1</v>
          </cell>
          <cell r="G3003">
            <v>7301.6249802187185</v>
          </cell>
          <cell r="H3003">
            <v>7301.6249802187185</v>
          </cell>
          <cell r="I3003">
            <v>11.608880937499999</v>
          </cell>
          <cell r="J3003">
            <v>102146.30000000002</v>
          </cell>
          <cell r="K3003">
            <v>876655</v>
          </cell>
          <cell r="L3003">
            <v>120063</v>
          </cell>
          <cell r="M3003">
            <v>9.7439397637624006E-2</v>
          </cell>
          <cell r="N3003">
            <v>9.7439397637624006E-2</v>
          </cell>
          <cell r="O3003">
            <v>10924.716173004297</v>
          </cell>
          <cell r="P3003">
            <v>30377.401046620791</v>
          </cell>
          <cell r="Q3003">
            <v>47704.411287266819</v>
          </cell>
          <cell r="R3003">
            <v>63072.666543911248</v>
          </cell>
          <cell r="S3003">
            <v>159177.8734409321</v>
          </cell>
          <cell r="T3003">
            <v>1095.0455445723917</v>
          </cell>
          <cell r="U3003">
            <v>1211.5255139734647</v>
          </cell>
          <cell r="V3003">
            <v>1321.8042212714968</v>
          </cell>
          <cell r="W3003">
            <v>1384.8879604951474</v>
          </cell>
          <cell r="X3003">
            <v>1560.4233518226536</v>
          </cell>
          <cell r="Y3003">
            <v>653.06420752808674</v>
          </cell>
          <cell r="Z3003">
            <v>821.89494200895012</v>
          </cell>
          <cell r="AA3003">
            <v>934.30465577228665</v>
          </cell>
          <cell r="AB3003">
            <v>989.65922224045687</v>
          </cell>
          <cell r="AC3003">
            <v>1045.9593511456353</v>
          </cell>
          <cell r="AD3003">
            <v>130.62414869985795</v>
          </cell>
          <cell r="AE3003">
            <v>247.1994706460959</v>
          </cell>
          <cell r="AF3003">
            <v>296.25216893514931</v>
          </cell>
          <cell r="AG3003">
            <v>328.24407789672517</v>
          </cell>
          <cell r="AH3003">
            <v>405.93647904331038</v>
          </cell>
        </row>
        <row r="3004">
          <cell r="B3004">
            <v>55815</v>
          </cell>
          <cell r="C3004" t="str">
            <v>NY</v>
          </cell>
          <cell r="D3004" t="str">
            <v>Retail Power Marketer</v>
          </cell>
          <cell r="E3004">
            <v>1.1569365940766557E-2</v>
          </cell>
          <cell r="F3004">
            <v>1</v>
          </cell>
          <cell r="G3004">
            <v>8095.9302580277745</v>
          </cell>
          <cell r="H3004">
            <v>8095.9302580277745</v>
          </cell>
          <cell r="I3004">
            <v>11.608880937499999</v>
          </cell>
          <cell r="J3004">
            <v>100009.49999999999</v>
          </cell>
          <cell r="K3004">
            <v>924029</v>
          </cell>
          <cell r="L3004">
            <v>114135</v>
          </cell>
          <cell r="M3004">
            <v>9.1025005157177152E-2</v>
          </cell>
          <cell r="N3004">
            <v>9.1025005157177152E-2</v>
          </cell>
          <cell r="O3004">
            <v>10924.716173004297</v>
          </cell>
          <cell r="P3004">
            <v>30377.401046620791</v>
          </cell>
          <cell r="Q3004">
            <v>47704.411287266819</v>
          </cell>
          <cell r="R3004">
            <v>63072.666543911248</v>
          </cell>
          <cell r="S3004">
            <v>159177.8734409321</v>
          </cell>
          <cell r="T3004">
            <v>1095.0455445723917</v>
          </cell>
          <cell r="U3004">
            <v>1211.5255139734647</v>
          </cell>
          <cell r="V3004">
            <v>1321.8042212714968</v>
          </cell>
          <cell r="W3004">
            <v>1384.8879604951474</v>
          </cell>
          <cell r="X3004">
            <v>1560.4233518226536</v>
          </cell>
          <cell r="Y3004">
            <v>653.06420752808674</v>
          </cell>
          <cell r="Z3004">
            <v>821.89494200895012</v>
          </cell>
          <cell r="AA3004">
            <v>934.30465577228665</v>
          </cell>
          <cell r="AB3004">
            <v>989.65922224045687</v>
          </cell>
          <cell r="AC3004">
            <v>1045.9593511456353</v>
          </cell>
          <cell r="AD3004">
            <v>130.62414869985795</v>
          </cell>
          <cell r="AE3004">
            <v>247.1994706460959</v>
          </cell>
          <cell r="AF3004">
            <v>296.25216893514931</v>
          </cell>
          <cell r="AG3004">
            <v>328.24407789672517</v>
          </cell>
          <cell r="AH3004">
            <v>405.93647904331038</v>
          </cell>
        </row>
        <row r="3005">
          <cell r="B3005">
            <v>55874</v>
          </cell>
          <cell r="C3005" t="str">
            <v>NY</v>
          </cell>
          <cell r="D3005" t="str">
            <v>Retail Power Marketer</v>
          </cell>
          <cell r="E3005">
            <v>1.1569365940766557E-2</v>
          </cell>
          <cell r="F3005">
            <v>1</v>
          </cell>
          <cell r="G3005">
            <v>8248.5915826350429</v>
          </cell>
          <cell r="H3005">
            <v>8248.5915826350429</v>
          </cell>
          <cell r="I3005">
            <v>11.608880937499999</v>
          </cell>
          <cell r="J3005">
            <v>98359.5</v>
          </cell>
          <cell r="K3005">
            <v>871175</v>
          </cell>
          <cell r="L3005">
            <v>105615</v>
          </cell>
          <cell r="M3005">
            <v>9.6015882546481759E-2</v>
          </cell>
          <cell r="N3005">
            <v>9.6015882546481759E-2</v>
          </cell>
          <cell r="O3005">
            <v>10924.716173004297</v>
          </cell>
          <cell r="P3005">
            <v>30377.401046620791</v>
          </cell>
          <cell r="Q3005">
            <v>47704.411287266819</v>
          </cell>
          <cell r="R3005">
            <v>63072.666543911248</v>
          </cell>
          <cell r="S3005">
            <v>159177.8734409321</v>
          </cell>
          <cell r="T3005">
            <v>1095.0455445723917</v>
          </cell>
          <cell r="U3005">
            <v>1211.5255139734647</v>
          </cell>
          <cell r="V3005">
            <v>1321.8042212714968</v>
          </cell>
          <cell r="W3005">
            <v>1384.8879604951474</v>
          </cell>
          <cell r="X3005">
            <v>1560.4233518226536</v>
          </cell>
          <cell r="Y3005">
            <v>653.06420752808674</v>
          </cell>
          <cell r="Z3005">
            <v>821.89494200895012</v>
          </cell>
          <cell r="AA3005">
            <v>934.30465577228665</v>
          </cell>
          <cell r="AB3005">
            <v>989.65922224045687</v>
          </cell>
          <cell r="AC3005">
            <v>1045.9593511456353</v>
          </cell>
          <cell r="AD3005">
            <v>130.62414869985795</v>
          </cell>
          <cell r="AE3005">
            <v>247.1994706460959</v>
          </cell>
          <cell r="AF3005">
            <v>296.25216893514931</v>
          </cell>
          <cell r="AG3005">
            <v>328.24407789672517</v>
          </cell>
          <cell r="AH3005">
            <v>405.93647904331038</v>
          </cell>
        </row>
        <row r="3006">
          <cell r="B3006">
            <v>56196</v>
          </cell>
          <cell r="C3006" t="str">
            <v>NY</v>
          </cell>
          <cell r="D3006" t="str">
            <v>Retail Power Marketer</v>
          </cell>
          <cell r="E3006">
            <v>1.1569365940766557E-2</v>
          </cell>
          <cell r="F3006">
            <v>1</v>
          </cell>
          <cell r="G3006">
            <v>7457.3758848999978</v>
          </cell>
          <cell r="H3006">
            <v>7457.3758848999978</v>
          </cell>
          <cell r="I3006">
            <v>11.608880937499999</v>
          </cell>
          <cell r="J3006">
            <v>31866</v>
          </cell>
          <cell r="K3006">
            <v>325507</v>
          </cell>
          <cell r="L3006">
            <v>43649</v>
          </cell>
          <cell r="M3006">
            <v>7.9216138121480484E-2</v>
          </cell>
          <cell r="N3006">
            <v>7.9216138121480484E-2</v>
          </cell>
          <cell r="O3006">
            <v>10924.716173004297</v>
          </cell>
          <cell r="P3006">
            <v>30377.401046620791</v>
          </cell>
          <cell r="Q3006">
            <v>47704.411287266819</v>
          </cell>
          <cell r="R3006">
            <v>63072.666543911248</v>
          </cell>
          <cell r="S3006">
            <v>159177.8734409321</v>
          </cell>
          <cell r="T3006">
            <v>1095.0455445723917</v>
          </cell>
          <cell r="U3006">
            <v>1211.5255139734647</v>
          </cell>
          <cell r="V3006">
            <v>1321.8042212714968</v>
          </cell>
          <cell r="W3006">
            <v>1384.8879604951474</v>
          </cell>
          <cell r="X3006">
            <v>1560.4233518226536</v>
          </cell>
          <cell r="Y3006">
            <v>653.06420752808674</v>
          </cell>
          <cell r="Z3006">
            <v>821.89494200895012</v>
          </cell>
          <cell r="AA3006">
            <v>934.30465577228665</v>
          </cell>
          <cell r="AB3006">
            <v>989.65922224045687</v>
          </cell>
          <cell r="AC3006">
            <v>1045.9593511456353</v>
          </cell>
          <cell r="AD3006">
            <v>130.62414869985795</v>
          </cell>
          <cell r="AE3006">
            <v>247.1994706460959</v>
          </cell>
          <cell r="AF3006">
            <v>296.25216893514931</v>
          </cell>
          <cell r="AG3006">
            <v>328.24407789672517</v>
          </cell>
          <cell r="AH3006">
            <v>405.93647904331038</v>
          </cell>
        </row>
        <row r="3007">
          <cell r="B3007">
            <v>56212</v>
          </cell>
          <cell r="C3007" t="str">
            <v>NY</v>
          </cell>
          <cell r="D3007" t="str">
            <v>Retail Power Marketer</v>
          </cell>
          <cell r="E3007">
            <v>1.1569365940766557E-2</v>
          </cell>
          <cell r="F3007">
            <v>1</v>
          </cell>
          <cell r="G3007">
            <v>10843.540962071409</v>
          </cell>
          <cell r="H3007">
            <v>10843.540962071409</v>
          </cell>
          <cell r="I3007">
            <v>11.608880937499999</v>
          </cell>
          <cell r="J3007">
            <v>751270</v>
          </cell>
          <cell r="K3007">
            <v>7528150</v>
          </cell>
          <cell r="L3007">
            <v>694252</v>
          </cell>
          <cell r="M3007">
            <v>8.6947807136752722E-2</v>
          </cell>
          <cell r="N3007">
            <v>8.6947807136752722E-2</v>
          </cell>
          <cell r="O3007">
            <v>10924.716173004297</v>
          </cell>
          <cell r="P3007">
            <v>30377.401046620791</v>
          </cell>
          <cell r="Q3007">
            <v>47704.411287266819</v>
          </cell>
          <cell r="R3007">
            <v>63072.666543911248</v>
          </cell>
          <cell r="S3007">
            <v>159177.8734409321</v>
          </cell>
          <cell r="T3007">
            <v>1095.0455445723917</v>
          </cell>
          <cell r="U3007">
            <v>1211.5255139734647</v>
          </cell>
          <cell r="V3007">
            <v>1321.8042212714968</v>
          </cell>
          <cell r="W3007">
            <v>1384.8879604951474</v>
          </cell>
          <cell r="X3007">
            <v>1560.4233518226536</v>
          </cell>
          <cell r="Y3007">
            <v>653.06420752808674</v>
          </cell>
          <cell r="Z3007">
            <v>821.89494200895012</v>
          </cell>
          <cell r="AA3007">
            <v>934.30465577228665</v>
          </cell>
          <cell r="AB3007">
            <v>989.65922224045687</v>
          </cell>
          <cell r="AC3007">
            <v>1045.9593511456353</v>
          </cell>
          <cell r="AD3007">
            <v>130.62414869985795</v>
          </cell>
          <cell r="AE3007">
            <v>247.1994706460959</v>
          </cell>
          <cell r="AF3007">
            <v>296.25216893514931</v>
          </cell>
          <cell r="AG3007">
            <v>328.24407789672517</v>
          </cell>
          <cell r="AH3007">
            <v>405.93647904331038</v>
          </cell>
        </row>
        <row r="3008">
          <cell r="B3008">
            <v>56265</v>
          </cell>
          <cell r="C3008" t="str">
            <v>NY</v>
          </cell>
          <cell r="D3008" t="str">
            <v>Retail Power Marketer</v>
          </cell>
          <cell r="E3008">
            <v>1.1569365940766557E-2</v>
          </cell>
          <cell r="F3008">
            <v>1</v>
          </cell>
          <cell r="G3008">
            <v>8749.1197903872926</v>
          </cell>
          <cell r="H3008">
            <v>8749.1197903872926</v>
          </cell>
          <cell r="I3008">
            <v>11.608880937499999</v>
          </cell>
          <cell r="J3008">
            <v>68741.899999999994</v>
          </cell>
          <cell r="K3008">
            <v>534265</v>
          </cell>
          <cell r="L3008">
            <v>61065</v>
          </cell>
          <cell r="M3008">
            <v>0.11274394584451303</v>
          </cell>
          <cell r="N3008">
            <v>0.11274394584451303</v>
          </cell>
          <cell r="O3008">
            <v>10924.716173004297</v>
          </cell>
          <cell r="P3008">
            <v>30377.401046620791</v>
          </cell>
          <cell r="Q3008">
            <v>47704.411287266819</v>
          </cell>
          <cell r="R3008">
            <v>63072.666543911248</v>
          </cell>
          <cell r="S3008">
            <v>159177.8734409321</v>
          </cell>
          <cell r="T3008">
            <v>1095.0455445723917</v>
          </cell>
          <cell r="U3008">
            <v>1211.5255139734647</v>
          </cell>
          <cell r="V3008">
            <v>1321.8042212714968</v>
          </cell>
          <cell r="W3008">
            <v>1384.8879604951474</v>
          </cell>
          <cell r="X3008">
            <v>1560.4233518226536</v>
          </cell>
          <cell r="Y3008">
            <v>653.06420752808674</v>
          </cell>
          <cell r="Z3008">
            <v>821.89494200895012</v>
          </cell>
          <cell r="AA3008">
            <v>934.30465577228665</v>
          </cell>
          <cell r="AB3008">
            <v>989.65922224045687</v>
          </cell>
          <cell r="AC3008">
            <v>1045.9593511456353</v>
          </cell>
          <cell r="AD3008">
            <v>130.62414869985795</v>
          </cell>
          <cell r="AE3008">
            <v>247.1994706460959</v>
          </cell>
          <cell r="AF3008">
            <v>296.25216893514931</v>
          </cell>
          <cell r="AG3008">
            <v>328.24407789672517</v>
          </cell>
          <cell r="AH3008">
            <v>405.93647904331038</v>
          </cell>
        </row>
        <row r="3009">
          <cell r="B3009">
            <v>56286</v>
          </cell>
          <cell r="C3009" t="str">
            <v>NY</v>
          </cell>
          <cell r="D3009" t="str">
            <v>Retail Power Marketer</v>
          </cell>
          <cell r="E3009">
            <v>1.1569365940766557E-2</v>
          </cell>
          <cell r="F3009">
            <v>1</v>
          </cell>
          <cell r="G3009">
            <v>14030.951790519752</v>
          </cell>
          <cell r="H3009">
            <v>14030.951790519752</v>
          </cell>
          <cell r="I3009">
            <v>11.608880937499999</v>
          </cell>
          <cell r="J3009">
            <v>177557</v>
          </cell>
          <cell r="K3009">
            <v>1527676</v>
          </cell>
          <cell r="L3009">
            <v>108879</v>
          </cell>
          <cell r="M3009">
            <v>0.10629835110905143</v>
          </cell>
          <cell r="N3009">
            <v>0.10629835110905143</v>
          </cell>
          <cell r="O3009">
            <v>10924.716173004297</v>
          </cell>
          <cell r="P3009">
            <v>30377.401046620791</v>
          </cell>
          <cell r="Q3009">
            <v>47704.411287266819</v>
          </cell>
          <cell r="R3009">
            <v>63072.666543911248</v>
          </cell>
          <cell r="S3009">
            <v>159177.8734409321</v>
          </cell>
          <cell r="T3009">
            <v>1095.0455445723917</v>
          </cell>
          <cell r="U3009">
            <v>1211.5255139734647</v>
          </cell>
          <cell r="V3009">
            <v>1321.8042212714968</v>
          </cell>
          <cell r="W3009">
            <v>1384.8879604951474</v>
          </cell>
          <cell r="X3009">
            <v>1560.4233518226536</v>
          </cell>
          <cell r="Y3009">
            <v>653.06420752808674</v>
          </cell>
          <cell r="Z3009">
            <v>821.89494200895012</v>
          </cell>
          <cell r="AA3009">
            <v>934.30465577228665</v>
          </cell>
          <cell r="AB3009">
            <v>989.65922224045687</v>
          </cell>
          <cell r="AC3009">
            <v>1045.9593511456353</v>
          </cell>
          <cell r="AD3009">
            <v>130.62414869985795</v>
          </cell>
          <cell r="AE3009">
            <v>247.1994706460959</v>
          </cell>
          <cell r="AF3009">
            <v>296.25216893514931</v>
          </cell>
          <cell r="AG3009">
            <v>328.24407789672517</v>
          </cell>
          <cell r="AH3009">
            <v>405.93647904331038</v>
          </cell>
        </row>
        <row r="3010">
          <cell r="B3010">
            <v>56408</v>
          </cell>
          <cell r="C3010" t="str">
            <v>NY</v>
          </cell>
          <cell r="D3010" t="str">
            <v>Retail Power Marketer</v>
          </cell>
          <cell r="E3010">
            <v>1.1569365940766557E-2</v>
          </cell>
          <cell r="F3010">
            <v>1</v>
          </cell>
          <cell r="G3010">
            <v>12351.145038167939</v>
          </cell>
          <cell r="H3010">
            <v>12351.145038167939</v>
          </cell>
          <cell r="I3010">
            <v>11.608880937499999</v>
          </cell>
          <cell r="J3010">
            <v>316.5</v>
          </cell>
          <cell r="K3010">
            <v>4854</v>
          </cell>
          <cell r="L3010">
            <v>393</v>
          </cell>
          <cell r="M3010">
            <v>5.3925116913627939E-2</v>
          </cell>
          <cell r="N3010">
            <v>5.3925116913627939E-2</v>
          </cell>
          <cell r="O3010">
            <v>10924.716173004297</v>
          </cell>
          <cell r="P3010">
            <v>30377.401046620791</v>
          </cell>
          <cell r="Q3010">
            <v>47704.411287266819</v>
          </cell>
          <cell r="R3010">
            <v>63072.666543911248</v>
          </cell>
          <cell r="S3010">
            <v>159177.8734409321</v>
          </cell>
          <cell r="T3010">
            <v>1095.0455445723917</v>
          </cell>
          <cell r="U3010">
            <v>1211.5255139734647</v>
          </cell>
          <cell r="V3010">
            <v>1321.8042212714968</v>
          </cell>
          <cell r="W3010">
            <v>1384.8879604951474</v>
          </cell>
          <cell r="X3010">
            <v>1560.4233518226536</v>
          </cell>
          <cell r="Y3010">
            <v>653.06420752808674</v>
          </cell>
          <cell r="Z3010">
            <v>821.89494200895012</v>
          </cell>
          <cell r="AA3010">
            <v>934.30465577228665</v>
          </cell>
          <cell r="AB3010">
            <v>989.65922224045687</v>
          </cell>
          <cell r="AC3010">
            <v>1045.9593511456353</v>
          </cell>
          <cell r="AD3010">
            <v>130.62414869985795</v>
          </cell>
          <cell r="AE3010">
            <v>247.1994706460959</v>
          </cell>
          <cell r="AF3010">
            <v>296.25216893514931</v>
          </cell>
          <cell r="AG3010">
            <v>328.24407789672517</v>
          </cell>
          <cell r="AH3010">
            <v>405.93647904331038</v>
          </cell>
        </row>
        <row r="3011">
          <cell r="B3011">
            <v>56571</v>
          </cell>
          <cell r="C3011" t="str">
            <v>NY</v>
          </cell>
          <cell r="D3011" t="str">
            <v>Retail Power Marketer</v>
          </cell>
          <cell r="E3011">
            <v>1.1569365940766557E-2</v>
          </cell>
          <cell r="F3011">
            <v>1</v>
          </cell>
          <cell r="G3011">
            <v>14207.38340469853</v>
          </cell>
          <cell r="H3011">
            <v>14207.38340469853</v>
          </cell>
          <cell r="I3011">
            <v>11.608880937499999</v>
          </cell>
          <cell r="J3011">
            <v>36069</v>
          </cell>
          <cell r="K3011">
            <v>491064</v>
          </cell>
          <cell r="L3011">
            <v>34564</v>
          </cell>
          <cell r="M3011">
            <v>6.3645487495143205E-2</v>
          </cell>
          <cell r="N3011">
            <v>6.3645487495143205E-2</v>
          </cell>
          <cell r="O3011">
            <v>10924.716173004297</v>
          </cell>
          <cell r="P3011">
            <v>30377.401046620791</v>
          </cell>
          <cell r="Q3011">
            <v>47704.411287266819</v>
          </cell>
          <cell r="R3011">
            <v>63072.666543911248</v>
          </cell>
          <cell r="S3011">
            <v>159177.8734409321</v>
          </cell>
          <cell r="T3011">
            <v>1095.0455445723917</v>
          </cell>
          <cell r="U3011">
            <v>1211.5255139734647</v>
          </cell>
          <cell r="V3011">
            <v>1321.8042212714968</v>
          </cell>
          <cell r="W3011">
            <v>1384.8879604951474</v>
          </cell>
          <cell r="X3011">
            <v>1560.4233518226536</v>
          </cell>
          <cell r="Y3011">
            <v>653.06420752808674</v>
          </cell>
          <cell r="Z3011">
            <v>821.89494200895012</v>
          </cell>
          <cell r="AA3011">
            <v>934.30465577228665</v>
          </cell>
          <cell r="AB3011">
            <v>989.65922224045687</v>
          </cell>
          <cell r="AC3011">
            <v>1045.9593511456353</v>
          </cell>
          <cell r="AD3011">
            <v>130.62414869985795</v>
          </cell>
          <cell r="AE3011">
            <v>247.1994706460959</v>
          </cell>
          <cell r="AF3011">
            <v>296.25216893514931</v>
          </cell>
          <cell r="AG3011">
            <v>328.24407789672517</v>
          </cell>
          <cell r="AH3011">
            <v>405.93647904331038</v>
          </cell>
        </row>
        <row r="3012">
          <cell r="B3012">
            <v>56775</v>
          </cell>
          <cell r="C3012" t="str">
            <v>NY</v>
          </cell>
          <cell r="D3012" t="str">
            <v>Retail Power Marketer</v>
          </cell>
          <cell r="E3012">
            <v>1.1569365940766557E-2</v>
          </cell>
          <cell r="F3012">
            <v>1</v>
          </cell>
          <cell r="G3012">
            <v>14732.760701641455</v>
          </cell>
          <cell r="H3012">
            <v>14732.760701641455</v>
          </cell>
          <cell r="I3012">
            <v>11.608880937499999</v>
          </cell>
          <cell r="J3012">
            <v>82887</v>
          </cell>
          <cell r="K3012">
            <v>732395</v>
          </cell>
          <cell r="L3012">
            <v>49712</v>
          </cell>
          <cell r="M3012">
            <v>0.10371697203014767</v>
          </cell>
          <cell r="N3012">
            <v>0.10371697203014767</v>
          </cell>
          <cell r="O3012">
            <v>10924.716173004297</v>
          </cell>
          <cell r="P3012">
            <v>30377.401046620791</v>
          </cell>
          <cell r="Q3012">
            <v>47704.411287266819</v>
          </cell>
          <cell r="R3012">
            <v>63072.666543911248</v>
          </cell>
          <cell r="S3012">
            <v>159177.8734409321</v>
          </cell>
          <cell r="T3012">
            <v>1095.0455445723917</v>
          </cell>
          <cell r="U3012">
            <v>1211.5255139734647</v>
          </cell>
          <cell r="V3012">
            <v>1321.8042212714968</v>
          </cell>
          <cell r="W3012">
            <v>1384.8879604951474</v>
          </cell>
          <cell r="X3012">
            <v>1560.4233518226536</v>
          </cell>
          <cell r="Y3012">
            <v>653.06420752808674</v>
          </cell>
          <cell r="Z3012">
            <v>821.89494200895012</v>
          </cell>
          <cell r="AA3012">
            <v>934.30465577228665</v>
          </cell>
          <cell r="AB3012">
            <v>989.65922224045687</v>
          </cell>
          <cell r="AC3012">
            <v>1045.9593511456353</v>
          </cell>
          <cell r="AD3012">
            <v>130.62414869985795</v>
          </cell>
          <cell r="AE3012">
            <v>247.1994706460959</v>
          </cell>
          <cell r="AF3012">
            <v>296.25216893514931</v>
          </cell>
          <cell r="AG3012">
            <v>328.24407789672517</v>
          </cell>
          <cell r="AH3012">
            <v>405.93647904331038</v>
          </cell>
        </row>
        <row r="3013">
          <cell r="B3013">
            <v>57037</v>
          </cell>
          <cell r="C3013" t="str">
            <v>NY</v>
          </cell>
          <cell r="D3013" t="str">
            <v>Retail Power Marketer</v>
          </cell>
          <cell r="E3013">
            <v>1.1569365940766557E-2</v>
          </cell>
          <cell r="F3013">
            <v>1</v>
          </cell>
          <cell r="G3013">
            <v>9678.0329714047293</v>
          </cell>
          <cell r="H3013">
            <v>9678.0329714047293</v>
          </cell>
          <cell r="I3013">
            <v>11.608880937499999</v>
          </cell>
          <cell r="J3013">
            <v>498135</v>
          </cell>
          <cell r="K3013">
            <v>4987042</v>
          </cell>
          <cell r="L3013">
            <v>515295</v>
          </cell>
          <cell r="M3013">
            <v>8.5491764530503514E-2</v>
          </cell>
          <cell r="N3013">
            <v>8.5491764530503514E-2</v>
          </cell>
          <cell r="O3013">
            <v>10924.716173004297</v>
          </cell>
          <cell r="P3013">
            <v>30377.401046620791</v>
          </cell>
          <cell r="Q3013">
            <v>47704.411287266819</v>
          </cell>
          <cell r="R3013">
            <v>63072.666543911248</v>
          </cell>
          <cell r="S3013">
            <v>159177.8734409321</v>
          </cell>
          <cell r="T3013">
            <v>1095.0455445723917</v>
          </cell>
          <cell r="U3013">
            <v>1211.5255139734647</v>
          </cell>
          <cell r="V3013">
            <v>1321.8042212714968</v>
          </cell>
          <cell r="W3013">
            <v>1384.8879604951474</v>
          </cell>
          <cell r="X3013">
            <v>1560.4233518226536</v>
          </cell>
          <cell r="Y3013">
            <v>653.06420752808674</v>
          </cell>
          <cell r="Z3013">
            <v>821.89494200895012</v>
          </cell>
          <cell r="AA3013">
            <v>934.30465577228665</v>
          </cell>
          <cell r="AB3013">
            <v>989.65922224045687</v>
          </cell>
          <cell r="AC3013">
            <v>1045.9593511456353</v>
          </cell>
          <cell r="AD3013">
            <v>130.62414869985795</v>
          </cell>
          <cell r="AE3013">
            <v>247.1994706460959</v>
          </cell>
          <cell r="AF3013">
            <v>296.25216893514931</v>
          </cell>
          <cell r="AG3013">
            <v>328.24407789672517</v>
          </cell>
          <cell r="AH3013">
            <v>405.93647904331038</v>
          </cell>
        </row>
        <row r="3014">
          <cell r="B3014">
            <v>57067</v>
          </cell>
          <cell r="C3014" t="str">
            <v>NY</v>
          </cell>
          <cell r="D3014" t="str">
            <v>Retail Power Marketer</v>
          </cell>
          <cell r="E3014">
            <v>1.1569365940766557E-2</v>
          </cell>
          <cell r="F3014">
            <v>1</v>
          </cell>
          <cell r="G3014">
            <v>12504.626294302949</v>
          </cell>
          <cell r="H3014">
            <v>12504.626294302949</v>
          </cell>
          <cell r="I3014">
            <v>11.608880937499999</v>
          </cell>
          <cell r="J3014">
            <v>85611.4</v>
          </cell>
          <cell r="K3014">
            <v>885215</v>
          </cell>
          <cell r="L3014">
            <v>70791</v>
          </cell>
          <cell r="M3014">
            <v>8.5572147460945935E-2</v>
          </cell>
          <cell r="N3014">
            <v>8.5572147460945935E-2</v>
          </cell>
          <cell r="O3014">
            <v>10924.716173004297</v>
          </cell>
          <cell r="P3014">
            <v>30377.401046620791</v>
          </cell>
          <cell r="Q3014">
            <v>47704.411287266819</v>
          </cell>
          <cell r="R3014">
            <v>63072.666543911248</v>
          </cell>
          <cell r="S3014">
            <v>159177.8734409321</v>
          </cell>
          <cell r="T3014">
            <v>1095.0455445723917</v>
          </cell>
          <cell r="U3014">
            <v>1211.5255139734647</v>
          </cell>
          <cell r="V3014">
            <v>1321.8042212714968</v>
          </cell>
          <cell r="W3014">
            <v>1384.8879604951474</v>
          </cell>
          <cell r="X3014">
            <v>1560.4233518226536</v>
          </cell>
          <cell r="Y3014">
            <v>653.06420752808674</v>
          </cell>
          <cell r="Z3014">
            <v>821.89494200895012</v>
          </cell>
          <cell r="AA3014">
            <v>934.30465577228665</v>
          </cell>
          <cell r="AB3014">
            <v>989.65922224045687</v>
          </cell>
          <cell r="AC3014">
            <v>1045.9593511456353</v>
          </cell>
          <cell r="AD3014">
            <v>130.62414869985795</v>
          </cell>
          <cell r="AE3014">
            <v>247.1994706460959</v>
          </cell>
          <cell r="AF3014">
            <v>296.25216893514931</v>
          </cell>
          <cell r="AG3014">
            <v>328.24407789672517</v>
          </cell>
          <cell r="AH3014">
            <v>405.93647904331038</v>
          </cell>
        </row>
        <row r="3015">
          <cell r="B3015">
            <v>58119</v>
          </cell>
          <cell r="C3015" t="str">
            <v>NY</v>
          </cell>
          <cell r="D3015" t="str">
            <v>Retail Power Marketer</v>
          </cell>
          <cell r="E3015">
            <v>1.1569365940766557E-2</v>
          </cell>
          <cell r="F3015">
            <v>1</v>
          </cell>
          <cell r="G3015">
            <v>7660.3322931013445</v>
          </cell>
          <cell r="H3015">
            <v>7660.3322931013445</v>
          </cell>
          <cell r="I3015">
            <v>11.608880937499999</v>
          </cell>
          <cell r="J3015">
            <v>179149.59999999998</v>
          </cell>
          <cell r="K3015">
            <v>1757556</v>
          </cell>
          <cell r="L3015">
            <v>229436</v>
          </cell>
          <cell r="M3015">
            <v>8.3745643108205356E-2</v>
          </cell>
          <cell r="N3015">
            <v>8.3745643108205356E-2</v>
          </cell>
          <cell r="O3015">
            <v>10924.716173004297</v>
          </cell>
          <cell r="P3015">
            <v>30377.401046620791</v>
          </cell>
          <cell r="Q3015">
            <v>47704.411287266819</v>
          </cell>
          <cell r="R3015">
            <v>63072.666543911248</v>
          </cell>
          <cell r="S3015">
            <v>159177.8734409321</v>
          </cell>
          <cell r="T3015">
            <v>1095.0455445723917</v>
          </cell>
          <cell r="U3015">
            <v>1211.5255139734647</v>
          </cell>
          <cell r="V3015">
            <v>1321.8042212714968</v>
          </cell>
          <cell r="W3015">
            <v>1384.8879604951474</v>
          </cell>
          <cell r="X3015">
            <v>1560.4233518226536</v>
          </cell>
          <cell r="Y3015">
            <v>653.06420752808674</v>
          </cell>
          <cell r="Z3015">
            <v>821.89494200895012</v>
          </cell>
          <cell r="AA3015">
            <v>934.30465577228665</v>
          </cell>
          <cell r="AB3015">
            <v>989.65922224045687</v>
          </cell>
          <cell r="AC3015">
            <v>1045.9593511456353</v>
          </cell>
          <cell r="AD3015">
            <v>130.62414869985795</v>
          </cell>
          <cell r="AE3015">
            <v>247.1994706460959</v>
          </cell>
          <cell r="AF3015">
            <v>296.25216893514931</v>
          </cell>
          <cell r="AG3015">
            <v>328.24407789672517</v>
          </cell>
          <cell r="AH3015">
            <v>405.93647904331038</v>
          </cell>
        </row>
        <row r="3016">
          <cell r="B3016">
            <v>58160</v>
          </cell>
          <cell r="C3016" t="str">
            <v>NY</v>
          </cell>
          <cell r="D3016" t="str">
            <v>Retail Power Marketer</v>
          </cell>
          <cell r="E3016">
            <v>1.1569365940766557E-2</v>
          </cell>
          <cell r="F3016">
            <v>1</v>
          </cell>
          <cell r="G3016">
            <v>7728.4232873356741</v>
          </cell>
          <cell r="H3016">
            <v>7728.4232873356741</v>
          </cell>
          <cell r="I3016">
            <v>11.608880937499999</v>
          </cell>
          <cell r="J3016">
            <v>9961.4</v>
          </cell>
          <cell r="K3016">
            <v>94650</v>
          </cell>
          <cell r="L3016">
            <v>12247</v>
          </cell>
          <cell r="M3016">
            <v>8.7219359977826205E-2</v>
          </cell>
          <cell r="N3016">
            <v>8.7219359977826205E-2</v>
          </cell>
          <cell r="O3016">
            <v>10924.716173004297</v>
          </cell>
          <cell r="P3016">
            <v>30377.401046620791</v>
          </cell>
          <cell r="Q3016">
            <v>47704.411287266819</v>
          </cell>
          <cell r="R3016">
            <v>63072.666543911248</v>
          </cell>
          <cell r="S3016">
            <v>159177.8734409321</v>
          </cell>
          <cell r="T3016">
            <v>1095.0455445723917</v>
          </cell>
          <cell r="U3016">
            <v>1211.5255139734647</v>
          </cell>
          <cell r="V3016">
            <v>1321.8042212714968</v>
          </cell>
          <cell r="W3016">
            <v>1384.8879604951474</v>
          </cell>
          <cell r="X3016">
            <v>1560.4233518226536</v>
          </cell>
          <cell r="Y3016">
            <v>653.06420752808674</v>
          </cell>
          <cell r="Z3016">
            <v>821.89494200895012</v>
          </cell>
          <cell r="AA3016">
            <v>934.30465577228665</v>
          </cell>
          <cell r="AB3016">
            <v>989.65922224045687</v>
          </cell>
          <cell r="AC3016">
            <v>1045.9593511456353</v>
          </cell>
          <cell r="AD3016">
            <v>130.62414869985795</v>
          </cell>
          <cell r="AE3016">
            <v>247.1994706460959</v>
          </cell>
          <cell r="AF3016">
            <v>296.25216893514931</v>
          </cell>
          <cell r="AG3016">
            <v>328.24407789672517</v>
          </cell>
          <cell r="AH3016">
            <v>405.93647904331038</v>
          </cell>
        </row>
        <row r="3017">
          <cell r="B3017">
            <v>58367</v>
          </cell>
          <cell r="C3017" t="str">
            <v>NY</v>
          </cell>
          <cell r="D3017" t="str">
            <v>Retail Power Marketer</v>
          </cell>
          <cell r="E3017">
            <v>1.1569365940766557E-2</v>
          </cell>
          <cell r="F3017">
            <v>1</v>
          </cell>
          <cell r="G3017">
            <v>6731.6029143897995</v>
          </cell>
          <cell r="H3017">
            <v>6731.6029143897995</v>
          </cell>
          <cell r="I3017">
            <v>11.608880937499999</v>
          </cell>
          <cell r="J3017">
            <v>14444</v>
          </cell>
          <cell r="K3017">
            <v>147826</v>
          </cell>
          <cell r="L3017">
            <v>21960</v>
          </cell>
          <cell r="M3017">
            <v>7.7015056183283054E-2</v>
          </cell>
          <cell r="N3017">
            <v>7.7015056183283054E-2</v>
          </cell>
          <cell r="O3017">
            <v>10924.716173004297</v>
          </cell>
          <cell r="P3017">
            <v>30377.401046620791</v>
          </cell>
          <cell r="Q3017">
            <v>47704.411287266819</v>
          </cell>
          <cell r="R3017">
            <v>63072.666543911248</v>
          </cell>
          <cell r="S3017">
            <v>159177.8734409321</v>
          </cell>
          <cell r="T3017">
            <v>1095.0455445723917</v>
          </cell>
          <cell r="U3017">
            <v>1211.5255139734647</v>
          </cell>
          <cell r="V3017">
            <v>1321.8042212714968</v>
          </cell>
          <cell r="W3017">
            <v>1384.8879604951474</v>
          </cell>
          <cell r="X3017">
            <v>1560.4233518226536</v>
          </cell>
          <cell r="Y3017">
            <v>653.06420752808674</v>
          </cell>
          <cell r="Z3017">
            <v>821.89494200895012</v>
          </cell>
          <cell r="AA3017">
            <v>934.30465577228665</v>
          </cell>
          <cell r="AB3017">
            <v>989.65922224045687</v>
          </cell>
          <cell r="AC3017">
            <v>1045.9593511456353</v>
          </cell>
          <cell r="AD3017">
            <v>130.62414869985795</v>
          </cell>
          <cell r="AE3017">
            <v>247.1994706460959</v>
          </cell>
          <cell r="AF3017">
            <v>296.25216893514931</v>
          </cell>
          <cell r="AG3017">
            <v>328.24407789672517</v>
          </cell>
          <cell r="AH3017">
            <v>405.93647904331038</v>
          </cell>
        </row>
        <row r="3018">
          <cell r="B3018">
            <v>58667</v>
          </cell>
          <cell r="C3018" t="str">
            <v>NY</v>
          </cell>
          <cell r="D3018" t="str">
            <v>Retail Power Marketer</v>
          </cell>
          <cell r="E3018">
            <v>1.1569365940766557E-2</v>
          </cell>
          <cell r="F3018">
            <v>1</v>
          </cell>
          <cell r="G3018">
            <v>9782.9033918663845</v>
          </cell>
          <cell r="H3018">
            <v>9782.9033918663845</v>
          </cell>
          <cell r="I3018">
            <v>11.608880937499999</v>
          </cell>
          <cell r="J3018">
            <v>121939.5</v>
          </cell>
          <cell r="K3018">
            <v>1026207</v>
          </cell>
          <cell r="L3018">
            <v>104898</v>
          </cell>
          <cell r="M3018">
            <v>0.10458564333415919</v>
          </cell>
          <cell r="N3018">
            <v>0.10458564333415919</v>
          </cell>
          <cell r="O3018">
            <v>10924.716173004297</v>
          </cell>
          <cell r="P3018">
            <v>30377.401046620791</v>
          </cell>
          <cell r="Q3018">
            <v>47704.411287266819</v>
          </cell>
          <cell r="R3018">
            <v>63072.666543911248</v>
          </cell>
          <cell r="S3018">
            <v>159177.8734409321</v>
          </cell>
          <cell r="T3018">
            <v>1095.0455445723917</v>
          </cell>
          <cell r="U3018">
            <v>1211.5255139734647</v>
          </cell>
          <cell r="V3018">
            <v>1321.8042212714968</v>
          </cell>
          <cell r="W3018">
            <v>1384.8879604951474</v>
          </cell>
          <cell r="X3018">
            <v>1560.4233518226536</v>
          </cell>
          <cell r="Y3018">
            <v>653.06420752808674</v>
          </cell>
          <cell r="Z3018">
            <v>821.89494200895012</v>
          </cell>
          <cell r="AA3018">
            <v>934.30465577228665</v>
          </cell>
          <cell r="AB3018">
            <v>989.65922224045687</v>
          </cell>
          <cell r="AC3018">
            <v>1045.9593511456353</v>
          </cell>
          <cell r="AD3018">
            <v>130.62414869985795</v>
          </cell>
          <cell r="AE3018">
            <v>247.1994706460959</v>
          </cell>
          <cell r="AF3018">
            <v>296.25216893514931</v>
          </cell>
          <cell r="AG3018">
            <v>328.24407789672517</v>
          </cell>
          <cell r="AH3018">
            <v>405.93647904331038</v>
          </cell>
        </row>
        <row r="3019">
          <cell r="B3019">
            <v>58683</v>
          </cell>
          <cell r="C3019" t="str">
            <v>NY</v>
          </cell>
          <cell r="D3019" t="str">
            <v>Retail Power Marketer</v>
          </cell>
          <cell r="E3019">
            <v>1.1569365940766557E-2</v>
          </cell>
          <cell r="F3019">
            <v>1</v>
          </cell>
          <cell r="G3019">
            <v>8533.636363636364</v>
          </cell>
          <cell r="H3019">
            <v>8533.636363636364</v>
          </cell>
          <cell r="I3019">
            <v>11.608880937499999</v>
          </cell>
          <cell r="J3019">
            <v>3243.5999999999995</v>
          </cell>
          <cell r="K3019">
            <v>28161</v>
          </cell>
          <cell r="L3019">
            <v>3300</v>
          </cell>
          <cell r="M3019">
            <v>9.8856159755512929E-2</v>
          </cell>
          <cell r="N3019">
            <v>9.8856159755512929E-2</v>
          </cell>
          <cell r="O3019">
            <v>10924.716173004297</v>
          </cell>
          <cell r="P3019">
            <v>30377.401046620791</v>
          </cell>
          <cell r="Q3019">
            <v>47704.411287266819</v>
          </cell>
          <cell r="R3019">
            <v>63072.666543911248</v>
          </cell>
          <cell r="S3019">
            <v>159177.8734409321</v>
          </cell>
          <cell r="T3019">
            <v>1095.0455445723917</v>
          </cell>
          <cell r="U3019">
            <v>1211.5255139734647</v>
          </cell>
          <cell r="V3019">
            <v>1321.8042212714968</v>
          </cell>
          <cell r="W3019">
            <v>1384.8879604951474</v>
          </cell>
          <cell r="X3019">
            <v>1560.4233518226536</v>
          </cell>
          <cell r="Y3019">
            <v>653.06420752808674</v>
          </cell>
          <cell r="Z3019">
            <v>821.89494200895012</v>
          </cell>
          <cell r="AA3019">
            <v>934.30465577228665</v>
          </cell>
          <cell r="AB3019">
            <v>989.65922224045687</v>
          </cell>
          <cell r="AC3019">
            <v>1045.9593511456353</v>
          </cell>
          <cell r="AD3019">
            <v>130.62414869985795</v>
          </cell>
          <cell r="AE3019">
            <v>247.1994706460959</v>
          </cell>
          <cell r="AF3019">
            <v>296.25216893514931</v>
          </cell>
          <cell r="AG3019">
            <v>328.24407789672517</v>
          </cell>
          <cell r="AH3019">
            <v>405.93647904331038</v>
          </cell>
        </row>
        <row r="3020">
          <cell r="B3020">
            <v>58951</v>
          </cell>
          <cell r="C3020" t="str">
            <v>NY</v>
          </cell>
          <cell r="D3020" t="str">
            <v>Retail Power Marketer</v>
          </cell>
          <cell r="E3020">
            <v>1.1569365940766557E-2</v>
          </cell>
          <cell r="F3020">
            <v>1</v>
          </cell>
          <cell r="G3020">
            <v>6874.1810008565053</v>
          </cell>
          <cell r="H3020">
            <v>6874.1810008565053</v>
          </cell>
          <cell r="I3020">
            <v>11.608880937499999</v>
          </cell>
          <cell r="J3020">
            <v>154335.6</v>
          </cell>
          <cell r="K3020">
            <v>1260058</v>
          </cell>
          <cell r="L3020">
            <v>183303</v>
          </cell>
          <cell r="M3020">
            <v>0.10221774519122236</v>
          </cell>
          <cell r="N3020">
            <v>0.10221774519122236</v>
          </cell>
          <cell r="O3020">
            <v>10924.716173004297</v>
          </cell>
          <cell r="P3020">
            <v>30377.401046620791</v>
          </cell>
          <cell r="Q3020">
            <v>47704.411287266819</v>
          </cell>
          <cell r="R3020">
            <v>63072.666543911248</v>
          </cell>
          <cell r="S3020">
            <v>159177.8734409321</v>
          </cell>
          <cell r="T3020">
            <v>1095.0455445723917</v>
          </cell>
          <cell r="U3020">
            <v>1211.5255139734647</v>
          </cell>
          <cell r="V3020">
            <v>1321.8042212714968</v>
          </cell>
          <cell r="W3020">
            <v>1384.8879604951474</v>
          </cell>
          <cell r="X3020">
            <v>1560.4233518226536</v>
          </cell>
          <cell r="Y3020">
            <v>653.06420752808674</v>
          </cell>
          <cell r="Z3020">
            <v>821.89494200895012</v>
          </cell>
          <cell r="AA3020">
            <v>934.30465577228665</v>
          </cell>
          <cell r="AB3020">
            <v>989.65922224045687</v>
          </cell>
          <cell r="AC3020">
            <v>1045.9593511456353</v>
          </cell>
          <cell r="AD3020">
            <v>130.62414869985795</v>
          </cell>
          <cell r="AE3020">
            <v>247.1994706460959</v>
          </cell>
          <cell r="AF3020">
            <v>296.25216893514931</v>
          </cell>
          <cell r="AG3020">
            <v>328.24407789672517</v>
          </cell>
          <cell r="AH3020">
            <v>405.93647904331038</v>
          </cell>
        </row>
        <row r="3021">
          <cell r="B3021">
            <v>58952</v>
          </cell>
          <cell r="C3021" t="str">
            <v>NY</v>
          </cell>
          <cell r="D3021" t="str">
            <v>Retail Power Marketer</v>
          </cell>
          <cell r="E3021">
            <v>1.1569365940766557E-2</v>
          </cell>
          <cell r="F3021">
            <v>1</v>
          </cell>
          <cell r="G3021">
            <v>9051.7535708883461</v>
          </cell>
          <cell r="H3021">
            <v>9051.7535708883461</v>
          </cell>
          <cell r="I3021">
            <v>11.608880937499999</v>
          </cell>
          <cell r="J3021">
            <v>48044</v>
          </cell>
          <cell r="K3021">
            <v>418888</v>
          </cell>
          <cell r="L3021">
            <v>46277</v>
          </cell>
          <cell r="M3021">
            <v>9.9304133329825045E-2</v>
          </cell>
          <cell r="N3021">
            <v>9.9304133329825045E-2</v>
          </cell>
          <cell r="O3021">
            <v>10924.716173004297</v>
          </cell>
          <cell r="P3021">
            <v>30377.401046620791</v>
          </cell>
          <cell r="Q3021">
            <v>47704.411287266819</v>
          </cell>
          <cell r="R3021">
            <v>63072.666543911248</v>
          </cell>
          <cell r="S3021">
            <v>159177.8734409321</v>
          </cell>
          <cell r="T3021">
            <v>1095.0455445723917</v>
          </cell>
          <cell r="U3021">
            <v>1211.5255139734647</v>
          </cell>
          <cell r="V3021">
            <v>1321.8042212714968</v>
          </cell>
          <cell r="W3021">
            <v>1384.8879604951474</v>
          </cell>
          <cell r="X3021">
            <v>1560.4233518226536</v>
          </cell>
          <cell r="Y3021">
            <v>653.06420752808674</v>
          </cell>
          <cell r="Z3021">
            <v>821.89494200895012</v>
          </cell>
          <cell r="AA3021">
            <v>934.30465577228665</v>
          </cell>
          <cell r="AB3021">
            <v>989.65922224045687</v>
          </cell>
          <cell r="AC3021">
            <v>1045.9593511456353</v>
          </cell>
          <cell r="AD3021">
            <v>130.62414869985795</v>
          </cell>
          <cell r="AE3021">
            <v>247.1994706460959</v>
          </cell>
          <cell r="AF3021">
            <v>296.25216893514931</v>
          </cell>
          <cell r="AG3021">
            <v>328.24407789672517</v>
          </cell>
          <cell r="AH3021">
            <v>405.93647904331038</v>
          </cell>
        </row>
        <row r="3022">
          <cell r="B3022">
            <v>58967</v>
          </cell>
          <cell r="C3022" t="str">
            <v>NY</v>
          </cell>
          <cell r="D3022" t="str">
            <v>Retail Power Marketer</v>
          </cell>
          <cell r="E3022">
            <v>1.1569365940766557E-2</v>
          </cell>
          <cell r="F3022">
            <v>1</v>
          </cell>
          <cell r="G3022">
            <v>7112.7450980392159</v>
          </cell>
          <cell r="H3022">
            <v>7112.7450980392159</v>
          </cell>
          <cell r="I3022">
            <v>11.608880937499999</v>
          </cell>
          <cell r="J3022">
            <v>420.7</v>
          </cell>
          <cell r="K3022">
            <v>2902</v>
          </cell>
          <cell r="L3022">
            <v>408</v>
          </cell>
          <cell r="M3022">
            <v>0.1253835006650586</v>
          </cell>
          <cell r="N3022">
            <v>0.1253835006650586</v>
          </cell>
          <cell r="O3022">
            <v>10924.716173004297</v>
          </cell>
          <cell r="P3022">
            <v>30377.401046620791</v>
          </cell>
          <cell r="Q3022">
            <v>47704.411287266819</v>
          </cell>
          <cell r="R3022">
            <v>63072.666543911248</v>
          </cell>
          <cell r="S3022">
            <v>159177.8734409321</v>
          </cell>
          <cell r="T3022">
            <v>1095.0455445723917</v>
          </cell>
          <cell r="U3022">
            <v>1211.5255139734647</v>
          </cell>
          <cell r="V3022">
            <v>1321.8042212714968</v>
          </cell>
          <cell r="W3022">
            <v>1384.8879604951474</v>
          </cell>
          <cell r="X3022">
            <v>1560.4233518226536</v>
          </cell>
          <cell r="Y3022">
            <v>653.06420752808674</v>
          </cell>
          <cell r="Z3022">
            <v>821.89494200895012</v>
          </cell>
          <cell r="AA3022">
            <v>934.30465577228665</v>
          </cell>
          <cell r="AB3022">
            <v>989.65922224045687</v>
          </cell>
          <cell r="AC3022">
            <v>1045.9593511456353</v>
          </cell>
          <cell r="AD3022">
            <v>130.62414869985795</v>
          </cell>
          <cell r="AE3022">
            <v>247.1994706460959</v>
          </cell>
          <cell r="AF3022">
            <v>296.25216893514931</v>
          </cell>
          <cell r="AG3022">
            <v>328.24407789672517</v>
          </cell>
          <cell r="AH3022">
            <v>405.93647904331038</v>
          </cell>
        </row>
        <row r="3023">
          <cell r="B3023">
            <v>58974</v>
          </cell>
          <cell r="C3023" t="str">
            <v>NY</v>
          </cell>
          <cell r="D3023" t="str">
            <v>Retail Power Marketer</v>
          </cell>
          <cell r="E3023">
            <v>1.1569365940766557E-2</v>
          </cell>
          <cell r="F3023">
            <v>1</v>
          </cell>
          <cell r="G3023">
            <v>9034.5905038555993</v>
          </cell>
          <cell r="H3023">
            <v>9034.5905038555993</v>
          </cell>
          <cell r="I3023">
            <v>11.608880937499999</v>
          </cell>
          <cell r="J3023">
            <v>99094.200000000012</v>
          </cell>
          <cell r="K3023">
            <v>945497</v>
          </cell>
          <cell r="L3023">
            <v>104653</v>
          </cell>
          <cell r="M3023">
            <v>8.9387221111197346E-2</v>
          </cell>
          <cell r="N3023">
            <v>8.9387221111197346E-2</v>
          </cell>
          <cell r="O3023">
            <v>10924.716173004297</v>
          </cell>
          <cell r="P3023">
            <v>30377.401046620791</v>
          </cell>
          <cell r="Q3023">
            <v>47704.411287266819</v>
          </cell>
          <cell r="R3023">
            <v>63072.666543911248</v>
          </cell>
          <cell r="S3023">
            <v>159177.8734409321</v>
          </cell>
          <cell r="T3023">
            <v>1095.0455445723917</v>
          </cell>
          <cell r="U3023">
            <v>1211.5255139734647</v>
          </cell>
          <cell r="V3023">
            <v>1321.8042212714968</v>
          </cell>
          <cell r="W3023">
            <v>1384.8879604951474</v>
          </cell>
          <cell r="X3023">
            <v>1560.4233518226536</v>
          </cell>
          <cell r="Y3023">
            <v>653.06420752808674</v>
          </cell>
          <cell r="Z3023">
            <v>821.89494200895012</v>
          </cell>
          <cell r="AA3023">
            <v>934.30465577228665</v>
          </cell>
          <cell r="AB3023">
            <v>989.65922224045687</v>
          </cell>
          <cell r="AC3023">
            <v>1045.9593511456353</v>
          </cell>
          <cell r="AD3023">
            <v>130.62414869985795</v>
          </cell>
          <cell r="AE3023">
            <v>247.1994706460959</v>
          </cell>
          <cell r="AF3023">
            <v>296.25216893514931</v>
          </cell>
          <cell r="AG3023">
            <v>328.24407789672517</v>
          </cell>
          <cell r="AH3023">
            <v>405.93647904331038</v>
          </cell>
        </row>
        <row r="3024">
          <cell r="B3024">
            <v>59052</v>
          </cell>
          <cell r="C3024" t="str">
            <v>NY</v>
          </cell>
          <cell r="D3024" t="str">
            <v>Retail Power Marketer</v>
          </cell>
          <cell r="E3024">
            <v>1.1569365940766557E-2</v>
          </cell>
          <cell r="F3024">
            <v>1</v>
          </cell>
          <cell r="G3024">
            <v>8973.2824427480919</v>
          </cell>
          <cell r="H3024">
            <v>8973.2824427480919</v>
          </cell>
          <cell r="I3024">
            <v>11.608880937499999</v>
          </cell>
          <cell r="J3024">
            <v>3312.2000000000003</v>
          </cell>
          <cell r="K3024">
            <v>23510</v>
          </cell>
          <cell r="L3024">
            <v>2620</v>
          </cell>
          <cell r="M3024">
            <v>0.12536013540302002</v>
          </cell>
          <cell r="N3024">
            <v>0.12536013540302002</v>
          </cell>
          <cell r="O3024">
            <v>10924.716173004297</v>
          </cell>
          <cell r="P3024">
            <v>30377.401046620791</v>
          </cell>
          <cell r="Q3024">
            <v>47704.411287266819</v>
          </cell>
          <cell r="R3024">
            <v>63072.666543911248</v>
          </cell>
          <cell r="S3024">
            <v>159177.8734409321</v>
          </cell>
          <cell r="T3024">
            <v>1095.0455445723917</v>
          </cell>
          <cell r="U3024">
            <v>1211.5255139734647</v>
          </cell>
          <cell r="V3024">
            <v>1321.8042212714968</v>
          </cell>
          <cell r="W3024">
            <v>1384.8879604951474</v>
          </cell>
          <cell r="X3024">
            <v>1560.4233518226536</v>
          </cell>
          <cell r="Y3024">
            <v>653.06420752808674</v>
          </cell>
          <cell r="Z3024">
            <v>821.89494200895012</v>
          </cell>
          <cell r="AA3024">
            <v>934.30465577228665</v>
          </cell>
          <cell r="AB3024">
            <v>989.65922224045687</v>
          </cell>
          <cell r="AC3024">
            <v>1045.9593511456353</v>
          </cell>
          <cell r="AD3024">
            <v>130.62414869985795</v>
          </cell>
          <cell r="AE3024">
            <v>247.1994706460959</v>
          </cell>
          <cell r="AF3024">
            <v>296.25216893514931</v>
          </cell>
          <cell r="AG3024">
            <v>328.24407789672517</v>
          </cell>
          <cell r="AH3024">
            <v>405.93647904331038</v>
          </cell>
        </row>
        <row r="3025">
          <cell r="B3025">
            <v>59054</v>
          </cell>
          <cell r="C3025" t="str">
            <v>NY</v>
          </cell>
          <cell r="D3025" t="str">
            <v>Retail Power Marketer</v>
          </cell>
          <cell r="E3025">
            <v>1.1569365940766557E-2</v>
          </cell>
          <cell r="F3025">
            <v>1</v>
          </cell>
          <cell r="G3025">
            <v>9207.799995202955</v>
          </cell>
          <cell r="H3025">
            <v>9207.799995202955</v>
          </cell>
          <cell r="I3025">
            <v>11.608880937499999</v>
          </cell>
          <cell r="J3025">
            <v>98563.8</v>
          </cell>
          <cell r="K3025">
            <v>1151684</v>
          </cell>
          <cell r="L3025">
            <v>125077</v>
          </cell>
          <cell r="M3025">
            <v>7.0453138176586411E-2</v>
          </cell>
          <cell r="N3025">
            <v>7.0453138176586411E-2</v>
          </cell>
          <cell r="O3025">
            <v>10924.716173004297</v>
          </cell>
          <cell r="P3025">
            <v>30377.401046620791</v>
          </cell>
          <cell r="Q3025">
            <v>47704.411287266819</v>
          </cell>
          <cell r="R3025">
            <v>63072.666543911248</v>
          </cell>
          <cell r="S3025">
            <v>159177.8734409321</v>
          </cell>
          <cell r="T3025">
            <v>1095.0455445723917</v>
          </cell>
          <cell r="U3025">
            <v>1211.5255139734647</v>
          </cell>
          <cell r="V3025">
            <v>1321.8042212714968</v>
          </cell>
          <cell r="W3025">
            <v>1384.8879604951474</v>
          </cell>
          <cell r="X3025">
            <v>1560.4233518226536</v>
          </cell>
          <cell r="Y3025">
            <v>653.06420752808674</v>
          </cell>
          <cell r="Z3025">
            <v>821.89494200895012</v>
          </cell>
          <cell r="AA3025">
            <v>934.30465577228665</v>
          </cell>
          <cell r="AB3025">
            <v>989.65922224045687</v>
          </cell>
          <cell r="AC3025">
            <v>1045.9593511456353</v>
          </cell>
          <cell r="AD3025">
            <v>130.62414869985795</v>
          </cell>
          <cell r="AE3025">
            <v>247.1994706460959</v>
          </cell>
          <cell r="AF3025">
            <v>296.25216893514931</v>
          </cell>
          <cell r="AG3025">
            <v>328.24407789672517</v>
          </cell>
          <cell r="AH3025">
            <v>405.93647904331038</v>
          </cell>
        </row>
        <row r="3026">
          <cell r="B3026">
            <v>59082</v>
          </cell>
          <cell r="C3026" t="str">
            <v>NY</v>
          </cell>
          <cell r="D3026" t="str">
            <v>Retail Power Marketer</v>
          </cell>
          <cell r="E3026">
            <v>1.1569365940766557E-2</v>
          </cell>
          <cell r="F3026">
            <v>1</v>
          </cell>
          <cell r="G3026">
            <v>6485.4778304481051</v>
          </cell>
          <cell r="H3026">
            <v>6485.4778304481051</v>
          </cell>
          <cell r="I3026">
            <v>11.608880937499999</v>
          </cell>
          <cell r="J3026">
            <v>20665</v>
          </cell>
          <cell r="K3026">
            <v>247635</v>
          </cell>
          <cell r="L3026">
            <v>38183</v>
          </cell>
          <cell r="M3026">
            <v>6.196966176009551E-2</v>
          </cell>
          <cell r="N3026">
            <v>6.196966176009551E-2</v>
          </cell>
          <cell r="O3026">
            <v>10924.716173004297</v>
          </cell>
          <cell r="P3026">
            <v>30377.401046620791</v>
          </cell>
          <cell r="Q3026">
            <v>47704.411287266819</v>
          </cell>
          <cell r="R3026">
            <v>63072.666543911248</v>
          </cell>
          <cell r="S3026">
            <v>159177.8734409321</v>
          </cell>
          <cell r="T3026">
            <v>1095.0455445723917</v>
          </cell>
          <cell r="U3026">
            <v>1211.5255139734647</v>
          </cell>
          <cell r="V3026">
            <v>1321.8042212714968</v>
          </cell>
          <cell r="W3026">
            <v>1384.8879604951474</v>
          </cell>
          <cell r="X3026">
            <v>1560.4233518226536</v>
          </cell>
          <cell r="Y3026">
            <v>653.06420752808674</v>
          </cell>
          <cell r="Z3026">
            <v>821.89494200895012</v>
          </cell>
          <cell r="AA3026">
            <v>934.30465577228665</v>
          </cell>
          <cell r="AB3026">
            <v>989.65922224045687</v>
          </cell>
          <cell r="AC3026">
            <v>1045.9593511456353</v>
          </cell>
          <cell r="AD3026">
            <v>130.62414869985795</v>
          </cell>
          <cell r="AE3026">
            <v>247.1994706460959</v>
          </cell>
          <cell r="AF3026">
            <v>296.25216893514931</v>
          </cell>
          <cell r="AG3026">
            <v>328.24407789672517</v>
          </cell>
          <cell r="AH3026">
            <v>405.93647904331038</v>
          </cell>
        </row>
        <row r="3027">
          <cell r="B3027">
            <v>59088</v>
          </cell>
          <cell r="C3027" t="str">
            <v>NY</v>
          </cell>
          <cell r="D3027" t="str">
            <v>Retail Power Marketer</v>
          </cell>
          <cell r="E3027">
            <v>1.1569365940766557E-2</v>
          </cell>
          <cell r="F3027">
            <v>1</v>
          </cell>
          <cell r="G3027">
            <v>8577.8147549639198</v>
          </cell>
          <cell r="H3027">
            <v>8577.8147549639198</v>
          </cell>
          <cell r="I3027">
            <v>11.608880937499999</v>
          </cell>
          <cell r="J3027">
            <v>39574.300000000003</v>
          </cell>
          <cell r="K3027">
            <v>536122</v>
          </cell>
          <cell r="L3027">
            <v>62501</v>
          </cell>
          <cell r="M3027">
            <v>5.757551451032368E-2</v>
          </cell>
          <cell r="N3027">
            <v>5.757551451032368E-2</v>
          </cell>
          <cell r="O3027">
            <v>10924.716173004297</v>
          </cell>
          <cell r="P3027">
            <v>30377.401046620791</v>
          </cell>
          <cell r="Q3027">
            <v>47704.411287266819</v>
          </cell>
          <cell r="R3027">
            <v>63072.666543911248</v>
          </cell>
          <cell r="S3027">
            <v>159177.8734409321</v>
          </cell>
          <cell r="T3027">
            <v>1095.0455445723917</v>
          </cell>
          <cell r="U3027">
            <v>1211.5255139734647</v>
          </cell>
          <cell r="V3027">
            <v>1321.8042212714968</v>
          </cell>
          <cell r="W3027">
            <v>1384.8879604951474</v>
          </cell>
          <cell r="X3027">
            <v>1560.4233518226536</v>
          </cell>
          <cell r="Y3027">
            <v>653.06420752808674</v>
          </cell>
          <cell r="Z3027">
            <v>821.89494200895012</v>
          </cell>
          <cell r="AA3027">
            <v>934.30465577228665</v>
          </cell>
          <cell r="AB3027">
            <v>989.65922224045687</v>
          </cell>
          <cell r="AC3027">
            <v>1045.9593511456353</v>
          </cell>
          <cell r="AD3027">
            <v>130.62414869985795</v>
          </cell>
          <cell r="AE3027">
            <v>247.1994706460959</v>
          </cell>
          <cell r="AF3027">
            <v>296.25216893514931</v>
          </cell>
          <cell r="AG3027">
            <v>328.24407789672517</v>
          </cell>
          <cell r="AH3027">
            <v>405.93647904331038</v>
          </cell>
        </row>
        <row r="3028">
          <cell r="B3028">
            <v>59310</v>
          </cell>
          <cell r="C3028" t="str">
            <v>NY</v>
          </cell>
          <cell r="D3028" t="str">
            <v>Retail Power Marketer</v>
          </cell>
          <cell r="E3028">
            <v>1.1569365940766557E-2</v>
          </cell>
          <cell r="F3028">
            <v>1</v>
          </cell>
          <cell r="G3028">
            <v>8667.494719053655</v>
          </cell>
          <cell r="H3028">
            <v>8667.494719053655</v>
          </cell>
          <cell r="I3028">
            <v>11.608880937499999</v>
          </cell>
          <cell r="J3028">
            <v>222505.8</v>
          </cell>
          <cell r="K3028">
            <v>2051596</v>
          </cell>
          <cell r="L3028">
            <v>236700</v>
          </cell>
          <cell r="M3028">
            <v>9.2382678941236487E-2</v>
          </cell>
          <cell r="N3028">
            <v>9.2382678941236487E-2</v>
          </cell>
          <cell r="O3028">
            <v>10924.716173004297</v>
          </cell>
          <cell r="P3028">
            <v>30377.401046620791</v>
          </cell>
          <cell r="Q3028">
            <v>47704.411287266819</v>
          </cell>
          <cell r="R3028">
            <v>63072.666543911248</v>
          </cell>
          <cell r="S3028">
            <v>159177.8734409321</v>
          </cell>
          <cell r="T3028">
            <v>1095.0455445723917</v>
          </cell>
          <cell r="U3028">
            <v>1211.5255139734647</v>
          </cell>
          <cell r="V3028">
            <v>1321.8042212714968</v>
          </cell>
          <cell r="W3028">
            <v>1384.8879604951474</v>
          </cell>
          <cell r="X3028">
            <v>1560.4233518226536</v>
          </cell>
          <cell r="Y3028">
            <v>653.06420752808674</v>
          </cell>
          <cell r="Z3028">
            <v>821.89494200895012</v>
          </cell>
          <cell r="AA3028">
            <v>934.30465577228665</v>
          </cell>
          <cell r="AB3028">
            <v>989.65922224045687</v>
          </cell>
          <cell r="AC3028">
            <v>1045.9593511456353</v>
          </cell>
          <cell r="AD3028">
            <v>130.62414869985795</v>
          </cell>
          <cell r="AE3028">
            <v>247.1994706460959</v>
          </cell>
          <cell r="AF3028">
            <v>296.25216893514931</v>
          </cell>
          <cell r="AG3028">
            <v>328.24407789672517</v>
          </cell>
          <cell r="AH3028">
            <v>405.93647904331038</v>
          </cell>
        </row>
        <row r="3029">
          <cell r="B3029">
            <v>59619</v>
          </cell>
          <cell r="C3029" t="str">
            <v>NY</v>
          </cell>
          <cell r="D3029" t="str">
            <v>Retail Power Marketer</v>
          </cell>
          <cell r="E3029">
            <v>1.1569365940766557E-2</v>
          </cell>
          <cell r="F3029">
            <v>0</v>
          </cell>
          <cell r="G3029">
            <v>0</v>
          </cell>
          <cell r="H3029">
            <v>7685.9435842853645</v>
          </cell>
          <cell r="I3029">
            <v>11.608880937499999</v>
          </cell>
          <cell r="J3029">
            <v>0</v>
          </cell>
          <cell r="K3029">
            <v>0</v>
          </cell>
          <cell r="L3029">
            <v>0</v>
          </cell>
          <cell r="M3029">
            <v>0</v>
          </cell>
          <cell r="N3029" t="e">
            <v>#DIV/0!</v>
          </cell>
          <cell r="O3029">
            <v>10924.716173004297</v>
          </cell>
          <cell r="P3029">
            <v>30377.401046620791</v>
          </cell>
          <cell r="Q3029">
            <v>47704.411287266819</v>
          </cell>
          <cell r="R3029">
            <v>63072.666543911248</v>
          </cell>
          <cell r="S3029">
            <v>159177.8734409321</v>
          </cell>
          <cell r="T3029">
            <v>1095.0455445723917</v>
          </cell>
          <cell r="U3029">
            <v>1211.5255139734647</v>
          </cell>
          <cell r="V3029">
            <v>1321.8042212714968</v>
          </cell>
          <cell r="W3029">
            <v>1384.8879604951474</v>
          </cell>
          <cell r="X3029">
            <v>1560.4233518226536</v>
          </cell>
          <cell r="Y3029">
            <v>653.06420752808674</v>
          </cell>
          <cell r="Z3029">
            <v>821.89494200895012</v>
          </cell>
          <cell r="AA3029">
            <v>934.30465577228665</v>
          </cell>
          <cell r="AB3029">
            <v>989.65922224045687</v>
          </cell>
          <cell r="AC3029">
            <v>1045.9593511456353</v>
          </cell>
          <cell r="AD3029">
            <v>130.62414869985795</v>
          </cell>
          <cell r="AE3029">
            <v>247.1994706460959</v>
          </cell>
          <cell r="AF3029">
            <v>296.25216893514931</v>
          </cell>
          <cell r="AG3029">
            <v>328.24407789672517</v>
          </cell>
          <cell r="AH3029">
            <v>405.93647904331038</v>
          </cell>
        </row>
        <row r="3030">
          <cell r="B3030">
            <v>59620</v>
          </cell>
          <cell r="C3030" t="str">
            <v>NY</v>
          </cell>
          <cell r="D3030" t="str">
            <v>Retail Power Marketer</v>
          </cell>
          <cell r="E3030">
            <v>1.1569365940766557E-2</v>
          </cell>
          <cell r="F3030">
            <v>1</v>
          </cell>
          <cell r="G3030">
            <v>7950.9880031052671</v>
          </cell>
          <cell r="H3030">
            <v>7950.9880031052671</v>
          </cell>
          <cell r="I3030">
            <v>11.608880937499999</v>
          </cell>
          <cell r="J3030">
            <v>131219</v>
          </cell>
          <cell r="K3030">
            <v>993468</v>
          </cell>
          <cell r="L3030">
            <v>124949</v>
          </cell>
          <cell r="M3030">
            <v>0.11456109630998054</v>
          </cell>
          <cell r="N3030">
            <v>0.11456109630998054</v>
          </cell>
          <cell r="O3030">
            <v>10924.716173004297</v>
          </cell>
          <cell r="P3030">
            <v>30377.401046620791</v>
          </cell>
          <cell r="Q3030">
            <v>47704.411287266819</v>
          </cell>
          <cell r="R3030">
            <v>63072.666543911248</v>
          </cell>
          <cell r="S3030">
            <v>159177.8734409321</v>
          </cell>
          <cell r="T3030">
            <v>1095.0455445723917</v>
          </cell>
          <cell r="U3030">
            <v>1211.5255139734647</v>
          </cell>
          <cell r="V3030">
            <v>1321.8042212714968</v>
          </cell>
          <cell r="W3030">
            <v>1384.8879604951474</v>
          </cell>
          <cell r="X3030">
            <v>1560.4233518226536</v>
          </cell>
          <cell r="Y3030">
            <v>653.06420752808674</v>
          </cell>
          <cell r="Z3030">
            <v>821.89494200895012</v>
          </cell>
          <cell r="AA3030">
            <v>934.30465577228665</v>
          </cell>
          <cell r="AB3030">
            <v>989.65922224045687</v>
          </cell>
          <cell r="AC3030">
            <v>1045.9593511456353</v>
          </cell>
          <cell r="AD3030">
            <v>130.62414869985795</v>
          </cell>
          <cell r="AE3030">
            <v>247.1994706460959</v>
          </cell>
          <cell r="AF3030">
            <v>296.25216893514931</v>
          </cell>
          <cell r="AG3030">
            <v>328.24407789672517</v>
          </cell>
          <cell r="AH3030">
            <v>405.93647904331038</v>
          </cell>
        </row>
        <row r="3031">
          <cell r="B3031">
            <v>59796</v>
          </cell>
          <cell r="C3031" t="str">
            <v>NY</v>
          </cell>
          <cell r="D3031" t="str">
            <v>Retail Power Marketer</v>
          </cell>
          <cell r="E3031">
            <v>1.1569365940766557E-2</v>
          </cell>
          <cell r="F3031">
            <v>1</v>
          </cell>
          <cell r="G3031">
            <v>8054.1596873255166</v>
          </cell>
          <cell r="H3031">
            <v>8054.1596873255166</v>
          </cell>
          <cell r="I3031">
            <v>11.608880937499999</v>
          </cell>
          <cell r="J3031">
            <v>2303.9</v>
          </cell>
          <cell r="K3031">
            <v>28850</v>
          </cell>
          <cell r="L3031">
            <v>3582</v>
          </cell>
          <cell r="M3031">
            <v>6.2561658987261695E-2</v>
          </cell>
          <cell r="N3031">
            <v>6.2561658987261695E-2</v>
          </cell>
          <cell r="O3031">
            <v>10924.716173004297</v>
          </cell>
          <cell r="P3031">
            <v>30377.401046620791</v>
          </cell>
          <cell r="Q3031">
            <v>47704.411287266819</v>
          </cell>
          <cell r="R3031">
            <v>63072.666543911248</v>
          </cell>
          <cell r="S3031">
            <v>159177.8734409321</v>
          </cell>
          <cell r="T3031">
            <v>1095.0455445723917</v>
          </cell>
          <cell r="U3031">
            <v>1211.5255139734647</v>
          </cell>
          <cell r="V3031">
            <v>1321.8042212714968</v>
          </cell>
          <cell r="W3031">
            <v>1384.8879604951474</v>
          </cell>
          <cell r="X3031">
            <v>1560.4233518226536</v>
          </cell>
          <cell r="Y3031">
            <v>653.06420752808674</v>
          </cell>
          <cell r="Z3031">
            <v>821.89494200895012</v>
          </cell>
          <cell r="AA3031">
            <v>934.30465577228665</v>
          </cell>
          <cell r="AB3031">
            <v>989.65922224045687</v>
          </cell>
          <cell r="AC3031">
            <v>1045.9593511456353</v>
          </cell>
          <cell r="AD3031">
            <v>130.62414869985795</v>
          </cell>
          <cell r="AE3031">
            <v>247.1994706460959</v>
          </cell>
          <cell r="AF3031">
            <v>296.25216893514931</v>
          </cell>
          <cell r="AG3031">
            <v>328.24407789672517</v>
          </cell>
          <cell r="AH3031">
            <v>405.93647904331038</v>
          </cell>
        </row>
        <row r="3032">
          <cell r="B3032">
            <v>59799</v>
          </cell>
          <cell r="C3032" t="str">
            <v>NY</v>
          </cell>
          <cell r="D3032" t="str">
            <v>Retail Power Marketer</v>
          </cell>
          <cell r="E3032">
            <v>1.1569365940766557E-2</v>
          </cell>
          <cell r="F3032">
            <v>1</v>
          </cell>
          <cell r="G3032">
            <v>10137.802428994932</v>
          </cell>
          <cell r="H3032">
            <v>10137.802428994932</v>
          </cell>
          <cell r="I3032">
            <v>11.608880937499999</v>
          </cell>
          <cell r="J3032">
            <v>36355.1</v>
          </cell>
          <cell r="K3032">
            <v>318033</v>
          </cell>
          <cell r="L3032">
            <v>31371</v>
          </cell>
          <cell r="M3032">
            <v>0.10057105254271176</v>
          </cell>
          <cell r="N3032">
            <v>0.10057105254271176</v>
          </cell>
          <cell r="O3032">
            <v>10924.716173004297</v>
          </cell>
          <cell r="P3032">
            <v>30377.401046620791</v>
          </cell>
          <cell r="Q3032">
            <v>47704.411287266819</v>
          </cell>
          <cell r="R3032">
            <v>63072.666543911248</v>
          </cell>
          <cell r="S3032">
            <v>159177.8734409321</v>
          </cell>
          <cell r="T3032">
            <v>1095.0455445723917</v>
          </cell>
          <cell r="U3032">
            <v>1211.5255139734647</v>
          </cell>
          <cell r="V3032">
            <v>1321.8042212714968</v>
          </cell>
          <cell r="W3032">
            <v>1384.8879604951474</v>
          </cell>
          <cell r="X3032">
            <v>1560.4233518226536</v>
          </cell>
          <cell r="Y3032">
            <v>653.06420752808674</v>
          </cell>
          <cell r="Z3032">
            <v>821.89494200895012</v>
          </cell>
          <cell r="AA3032">
            <v>934.30465577228665</v>
          </cell>
          <cell r="AB3032">
            <v>989.65922224045687</v>
          </cell>
          <cell r="AC3032">
            <v>1045.9593511456353</v>
          </cell>
          <cell r="AD3032">
            <v>130.62414869985795</v>
          </cell>
          <cell r="AE3032">
            <v>247.1994706460959</v>
          </cell>
          <cell r="AF3032">
            <v>296.25216893514931</v>
          </cell>
          <cell r="AG3032">
            <v>328.24407789672517</v>
          </cell>
          <cell r="AH3032">
            <v>405.93647904331038</v>
          </cell>
        </row>
        <row r="3033">
          <cell r="B3033">
            <v>59809</v>
          </cell>
          <cell r="C3033" t="str">
            <v>NY</v>
          </cell>
          <cell r="D3033" t="str">
            <v>Retail Power Marketer</v>
          </cell>
          <cell r="E3033">
            <v>1.1569365940766557E-2</v>
          </cell>
          <cell r="F3033">
            <v>1</v>
          </cell>
          <cell r="G3033">
            <v>7916.8849195956209</v>
          </cell>
          <cell r="H3033">
            <v>7916.8849195956209</v>
          </cell>
          <cell r="I3033">
            <v>11.608880937499999</v>
          </cell>
          <cell r="J3033">
            <v>70191.199999999997</v>
          </cell>
          <cell r="K3033">
            <v>604565</v>
          </cell>
          <cell r="L3033">
            <v>76364</v>
          </cell>
          <cell r="M3033">
            <v>9.8505856265356087E-2</v>
          </cell>
          <cell r="N3033">
            <v>9.8505856265356087E-2</v>
          </cell>
          <cell r="O3033">
            <v>10924.716173004297</v>
          </cell>
          <cell r="P3033">
            <v>30377.401046620791</v>
          </cell>
          <cell r="Q3033">
            <v>47704.411287266819</v>
          </cell>
          <cell r="R3033">
            <v>63072.666543911248</v>
          </cell>
          <cell r="S3033">
            <v>159177.8734409321</v>
          </cell>
          <cell r="T3033">
            <v>1095.0455445723917</v>
          </cell>
          <cell r="U3033">
            <v>1211.5255139734647</v>
          </cell>
          <cell r="V3033">
            <v>1321.8042212714968</v>
          </cell>
          <cell r="W3033">
            <v>1384.8879604951474</v>
          </cell>
          <cell r="X3033">
            <v>1560.4233518226536</v>
          </cell>
          <cell r="Y3033">
            <v>653.06420752808674</v>
          </cell>
          <cell r="Z3033">
            <v>821.89494200895012</v>
          </cell>
          <cell r="AA3033">
            <v>934.30465577228665</v>
          </cell>
          <cell r="AB3033">
            <v>989.65922224045687</v>
          </cell>
          <cell r="AC3033">
            <v>1045.9593511456353</v>
          </cell>
          <cell r="AD3033">
            <v>130.62414869985795</v>
          </cell>
          <cell r="AE3033">
            <v>247.1994706460959</v>
          </cell>
          <cell r="AF3033">
            <v>296.25216893514931</v>
          </cell>
          <cell r="AG3033">
            <v>328.24407789672517</v>
          </cell>
          <cell r="AH3033">
            <v>405.93647904331038</v>
          </cell>
        </row>
        <row r="3034">
          <cell r="B3034">
            <v>59813</v>
          </cell>
          <cell r="C3034" t="str">
            <v>NY</v>
          </cell>
          <cell r="D3034" t="str">
            <v>Retail Power Marketer</v>
          </cell>
          <cell r="E3034">
            <v>1.1569365940766557E-2</v>
          </cell>
          <cell r="F3034">
            <v>0</v>
          </cell>
          <cell r="G3034">
            <v>0</v>
          </cell>
          <cell r="H3034">
            <v>7685.9435842853645</v>
          </cell>
          <cell r="I3034">
            <v>11.608880937499999</v>
          </cell>
          <cell r="J3034">
            <v>0</v>
          </cell>
          <cell r="K3034">
            <v>0</v>
          </cell>
          <cell r="L3034">
            <v>0</v>
          </cell>
          <cell r="M3034">
            <v>0</v>
          </cell>
          <cell r="N3034" t="e">
            <v>#DIV/0!</v>
          </cell>
          <cell r="O3034">
            <v>10924.716173004297</v>
          </cell>
          <cell r="P3034">
            <v>30377.401046620791</v>
          </cell>
          <cell r="Q3034">
            <v>47704.411287266819</v>
          </cell>
          <cell r="R3034">
            <v>63072.666543911248</v>
          </cell>
          <cell r="S3034">
            <v>159177.8734409321</v>
          </cell>
          <cell r="T3034">
            <v>1095.0455445723917</v>
          </cell>
          <cell r="U3034">
            <v>1211.5255139734647</v>
          </cell>
          <cell r="V3034">
            <v>1321.8042212714968</v>
          </cell>
          <cell r="W3034">
            <v>1384.8879604951474</v>
          </cell>
          <cell r="X3034">
            <v>1560.4233518226536</v>
          </cell>
          <cell r="Y3034">
            <v>653.06420752808674</v>
          </cell>
          <cell r="Z3034">
            <v>821.89494200895012</v>
          </cell>
          <cell r="AA3034">
            <v>934.30465577228665</v>
          </cell>
          <cell r="AB3034">
            <v>989.65922224045687</v>
          </cell>
          <cell r="AC3034">
            <v>1045.9593511456353</v>
          </cell>
          <cell r="AD3034">
            <v>130.62414869985795</v>
          </cell>
          <cell r="AE3034">
            <v>247.1994706460959</v>
          </cell>
          <cell r="AF3034">
            <v>296.25216893514931</v>
          </cell>
          <cell r="AG3034">
            <v>328.24407789672517</v>
          </cell>
          <cell r="AH3034">
            <v>405.93647904331038</v>
          </cell>
        </row>
        <row r="3035">
          <cell r="B3035">
            <v>59816</v>
          </cell>
          <cell r="C3035" t="str">
            <v>NY</v>
          </cell>
          <cell r="D3035" t="str">
            <v>Retail Power Marketer</v>
          </cell>
          <cell r="E3035">
            <v>1.1569365940766557E-2</v>
          </cell>
          <cell r="F3035">
            <v>0</v>
          </cell>
          <cell r="G3035">
            <v>0</v>
          </cell>
          <cell r="H3035">
            <v>7685.9435842853645</v>
          </cell>
          <cell r="I3035">
            <v>11.608880937499999</v>
          </cell>
          <cell r="J3035">
            <v>0</v>
          </cell>
          <cell r="K3035">
            <v>0</v>
          </cell>
          <cell r="L3035">
            <v>0</v>
          </cell>
          <cell r="M3035">
            <v>0</v>
          </cell>
          <cell r="N3035" t="e">
            <v>#DIV/0!</v>
          </cell>
          <cell r="O3035">
            <v>10924.716173004297</v>
          </cell>
          <cell r="P3035">
            <v>30377.401046620791</v>
          </cell>
          <cell r="Q3035">
            <v>47704.411287266819</v>
          </cell>
          <cell r="R3035">
            <v>63072.666543911248</v>
          </cell>
          <cell r="S3035">
            <v>159177.8734409321</v>
          </cell>
          <cell r="T3035">
            <v>1095.0455445723917</v>
          </cell>
          <cell r="U3035">
            <v>1211.5255139734647</v>
          </cell>
          <cell r="V3035">
            <v>1321.8042212714968</v>
          </cell>
          <cell r="W3035">
            <v>1384.8879604951474</v>
          </cell>
          <cell r="X3035">
            <v>1560.4233518226536</v>
          </cell>
          <cell r="Y3035">
            <v>653.06420752808674</v>
          </cell>
          <cell r="Z3035">
            <v>821.89494200895012</v>
          </cell>
          <cell r="AA3035">
            <v>934.30465577228665</v>
          </cell>
          <cell r="AB3035">
            <v>989.65922224045687</v>
          </cell>
          <cell r="AC3035">
            <v>1045.9593511456353</v>
          </cell>
          <cell r="AD3035">
            <v>130.62414869985795</v>
          </cell>
          <cell r="AE3035">
            <v>247.1994706460959</v>
          </cell>
          <cell r="AF3035">
            <v>296.25216893514931</v>
          </cell>
          <cell r="AG3035">
            <v>328.24407789672517</v>
          </cell>
          <cell r="AH3035">
            <v>405.93647904331038</v>
          </cell>
        </row>
        <row r="3036">
          <cell r="B3036">
            <v>60041</v>
          </cell>
          <cell r="C3036" t="str">
            <v>NY</v>
          </cell>
          <cell r="D3036" t="str">
            <v>Retail Power Marketer</v>
          </cell>
          <cell r="E3036">
            <v>1.1569365940766557E-2</v>
          </cell>
          <cell r="F3036">
            <v>1</v>
          </cell>
          <cell r="G3036">
            <v>10410.932225396002</v>
          </cell>
          <cell r="H3036">
            <v>10410.932225396002</v>
          </cell>
          <cell r="I3036">
            <v>11.608880937499999</v>
          </cell>
          <cell r="J3036">
            <v>5236.8999999999996</v>
          </cell>
          <cell r="K3036">
            <v>80185</v>
          </cell>
          <cell r="L3036">
            <v>7702</v>
          </cell>
          <cell r="M3036">
            <v>5.1929423062075201E-2</v>
          </cell>
          <cell r="N3036">
            <v>5.1929423062075201E-2</v>
          </cell>
          <cell r="O3036">
            <v>10924.716173004297</v>
          </cell>
          <cell r="P3036">
            <v>30377.401046620791</v>
          </cell>
          <cell r="Q3036">
            <v>47704.411287266819</v>
          </cell>
          <cell r="R3036">
            <v>63072.666543911248</v>
          </cell>
          <cell r="S3036">
            <v>159177.8734409321</v>
          </cell>
          <cell r="T3036">
            <v>1095.0455445723917</v>
          </cell>
          <cell r="U3036">
            <v>1211.5255139734647</v>
          </cell>
          <cell r="V3036">
            <v>1321.8042212714968</v>
          </cell>
          <cell r="W3036">
            <v>1384.8879604951474</v>
          </cell>
          <cell r="X3036">
            <v>1560.4233518226536</v>
          </cell>
          <cell r="Y3036">
            <v>653.06420752808674</v>
          </cell>
          <cell r="Z3036">
            <v>821.89494200895012</v>
          </cell>
          <cell r="AA3036">
            <v>934.30465577228665</v>
          </cell>
          <cell r="AB3036">
            <v>989.65922224045687</v>
          </cell>
          <cell r="AC3036">
            <v>1045.9593511456353</v>
          </cell>
          <cell r="AD3036">
            <v>130.62414869985795</v>
          </cell>
          <cell r="AE3036">
            <v>247.1994706460959</v>
          </cell>
          <cell r="AF3036">
            <v>296.25216893514931</v>
          </cell>
          <cell r="AG3036">
            <v>328.24407789672517</v>
          </cell>
          <cell r="AH3036">
            <v>405.93647904331038</v>
          </cell>
        </row>
        <row r="3037">
          <cell r="B3037">
            <v>61377</v>
          </cell>
          <cell r="C3037" t="str">
            <v>NY</v>
          </cell>
          <cell r="D3037" t="str">
            <v>Retail Power Marketer</v>
          </cell>
          <cell r="E3037">
            <v>1.1569365940766557E-2</v>
          </cell>
          <cell r="F3037">
            <v>0</v>
          </cell>
          <cell r="G3037">
            <v>0</v>
          </cell>
          <cell r="H3037">
            <v>7685.9435842853645</v>
          </cell>
          <cell r="I3037">
            <v>11.608880937499999</v>
          </cell>
          <cell r="J3037">
            <v>0</v>
          </cell>
          <cell r="K3037">
            <v>0</v>
          </cell>
          <cell r="L3037">
            <v>0</v>
          </cell>
          <cell r="M3037">
            <v>0</v>
          </cell>
          <cell r="N3037" t="e">
            <v>#DIV/0!</v>
          </cell>
          <cell r="O3037">
            <v>10924.716173004297</v>
          </cell>
          <cell r="P3037">
            <v>30377.401046620791</v>
          </cell>
          <cell r="Q3037">
            <v>47704.411287266819</v>
          </cell>
          <cell r="R3037">
            <v>63072.666543911248</v>
          </cell>
          <cell r="S3037">
            <v>159177.8734409321</v>
          </cell>
          <cell r="T3037">
            <v>1095.0455445723917</v>
          </cell>
          <cell r="U3037">
            <v>1211.5255139734647</v>
          </cell>
          <cell r="V3037">
            <v>1321.8042212714968</v>
          </cell>
          <cell r="W3037">
            <v>1384.8879604951474</v>
          </cell>
          <cell r="X3037">
            <v>1560.4233518226536</v>
          </cell>
          <cell r="Y3037">
            <v>653.06420752808674</v>
          </cell>
          <cell r="Z3037">
            <v>821.89494200895012</v>
          </cell>
          <cell r="AA3037">
            <v>934.30465577228665</v>
          </cell>
          <cell r="AB3037">
            <v>989.65922224045687</v>
          </cell>
          <cell r="AC3037">
            <v>1045.9593511456353</v>
          </cell>
          <cell r="AD3037">
            <v>130.62414869985795</v>
          </cell>
          <cell r="AE3037">
            <v>247.1994706460959</v>
          </cell>
          <cell r="AF3037">
            <v>296.25216893514931</v>
          </cell>
          <cell r="AG3037">
            <v>328.24407789672517</v>
          </cell>
          <cell r="AH3037">
            <v>405.93647904331038</v>
          </cell>
        </row>
        <row r="3038">
          <cell r="B3038">
            <v>61378</v>
          </cell>
          <cell r="C3038" t="str">
            <v>NY</v>
          </cell>
          <cell r="D3038" t="str">
            <v>Retail Power Marketer</v>
          </cell>
          <cell r="E3038">
            <v>1.1569365940766557E-2</v>
          </cell>
          <cell r="F3038">
            <v>0</v>
          </cell>
          <cell r="G3038">
            <v>0</v>
          </cell>
          <cell r="H3038">
            <v>7685.9435842853645</v>
          </cell>
          <cell r="I3038">
            <v>11.608880937499999</v>
          </cell>
          <cell r="J3038">
            <v>0</v>
          </cell>
          <cell r="K3038">
            <v>0</v>
          </cell>
          <cell r="L3038">
            <v>0</v>
          </cell>
          <cell r="M3038">
            <v>0</v>
          </cell>
          <cell r="N3038" t="e">
            <v>#DIV/0!</v>
          </cell>
          <cell r="O3038">
            <v>10924.716173004297</v>
          </cell>
          <cell r="P3038">
            <v>30377.401046620791</v>
          </cell>
          <cell r="Q3038">
            <v>47704.411287266819</v>
          </cell>
          <cell r="R3038">
            <v>63072.666543911248</v>
          </cell>
          <cell r="S3038">
            <v>159177.8734409321</v>
          </cell>
          <cell r="T3038">
            <v>1095.0455445723917</v>
          </cell>
          <cell r="U3038">
            <v>1211.5255139734647</v>
          </cell>
          <cell r="V3038">
            <v>1321.8042212714968</v>
          </cell>
          <cell r="W3038">
            <v>1384.8879604951474</v>
          </cell>
          <cell r="X3038">
            <v>1560.4233518226536</v>
          </cell>
          <cell r="Y3038">
            <v>653.06420752808674</v>
          </cell>
          <cell r="Z3038">
            <v>821.89494200895012</v>
          </cell>
          <cell r="AA3038">
            <v>934.30465577228665</v>
          </cell>
          <cell r="AB3038">
            <v>989.65922224045687</v>
          </cell>
          <cell r="AC3038">
            <v>1045.9593511456353</v>
          </cell>
          <cell r="AD3038">
            <v>130.62414869985795</v>
          </cell>
          <cell r="AE3038">
            <v>247.1994706460959</v>
          </cell>
          <cell r="AF3038">
            <v>296.25216893514931</v>
          </cell>
          <cell r="AG3038">
            <v>328.24407789672517</v>
          </cell>
          <cell r="AH3038">
            <v>405.93647904331038</v>
          </cell>
        </row>
        <row r="3039">
          <cell r="B3039">
            <v>61460</v>
          </cell>
          <cell r="C3039" t="str">
            <v>NY</v>
          </cell>
          <cell r="D3039" t="str">
            <v>Retail Power Marketer</v>
          </cell>
          <cell r="E3039">
            <v>1.1569365940766557E-2</v>
          </cell>
          <cell r="F3039">
            <v>0</v>
          </cell>
          <cell r="G3039">
            <v>0</v>
          </cell>
          <cell r="H3039">
            <v>7685.9435842853645</v>
          </cell>
          <cell r="I3039">
            <v>11.608880937499999</v>
          </cell>
          <cell r="J3039">
            <v>0</v>
          </cell>
          <cell r="K3039">
            <v>0</v>
          </cell>
          <cell r="L3039">
            <v>0</v>
          </cell>
          <cell r="M3039">
            <v>0</v>
          </cell>
          <cell r="N3039" t="e">
            <v>#DIV/0!</v>
          </cell>
          <cell r="O3039">
            <v>10924.716173004297</v>
          </cell>
          <cell r="P3039">
            <v>30377.401046620791</v>
          </cell>
          <cell r="Q3039">
            <v>47704.411287266819</v>
          </cell>
          <cell r="R3039">
            <v>63072.666543911248</v>
          </cell>
          <cell r="S3039">
            <v>159177.8734409321</v>
          </cell>
          <cell r="T3039">
            <v>1095.0455445723917</v>
          </cell>
          <cell r="U3039">
            <v>1211.5255139734647</v>
          </cell>
          <cell r="V3039">
            <v>1321.8042212714968</v>
          </cell>
          <cell r="W3039">
            <v>1384.8879604951474</v>
          </cell>
          <cell r="X3039">
            <v>1560.4233518226536</v>
          </cell>
          <cell r="Y3039">
            <v>653.06420752808674</v>
          </cell>
          <cell r="Z3039">
            <v>821.89494200895012</v>
          </cell>
          <cell r="AA3039">
            <v>934.30465577228665</v>
          </cell>
          <cell r="AB3039">
            <v>989.65922224045687</v>
          </cell>
          <cell r="AC3039">
            <v>1045.9593511456353</v>
          </cell>
          <cell r="AD3039">
            <v>130.62414869985795</v>
          </cell>
          <cell r="AE3039">
            <v>247.1994706460959</v>
          </cell>
          <cell r="AF3039">
            <v>296.25216893514931</v>
          </cell>
          <cell r="AG3039">
            <v>328.24407789672517</v>
          </cell>
          <cell r="AH3039">
            <v>405.93647904331038</v>
          </cell>
        </row>
        <row r="3040">
          <cell r="B3040">
            <v>11171</v>
          </cell>
          <cell r="C3040" t="str">
            <v>NY</v>
          </cell>
          <cell r="D3040" t="str">
            <v>State</v>
          </cell>
          <cell r="E3040">
            <v>0.21430706456615525</v>
          </cell>
          <cell r="F3040">
            <v>1</v>
          </cell>
          <cell r="G3040">
            <v>9372.1984734619036</v>
          </cell>
          <cell r="H3040">
            <v>9372.1984734619036</v>
          </cell>
          <cell r="I3040">
            <v>11.608880937499999</v>
          </cell>
          <cell r="J3040">
            <v>2030351.1</v>
          </cell>
          <cell r="K3040">
            <v>9567815</v>
          </cell>
          <cell r="L3040">
            <v>1020872</v>
          </cell>
          <cell r="M3040">
            <v>0.19734254079900895</v>
          </cell>
          <cell r="N3040">
            <v>0.19734254079900895</v>
          </cell>
          <cell r="O3040">
            <v>10924.716173004297</v>
          </cell>
          <cell r="P3040">
            <v>30377.401046620791</v>
          </cell>
          <cell r="Q3040">
            <v>47704.411287266819</v>
          </cell>
          <cell r="R3040">
            <v>63072.666543911248</v>
          </cell>
          <cell r="S3040">
            <v>159177.8734409321</v>
          </cell>
          <cell r="T3040">
            <v>1095.0455445723917</v>
          </cell>
          <cell r="U3040">
            <v>1211.5255139734647</v>
          </cell>
          <cell r="V3040">
            <v>1321.8042212714968</v>
          </cell>
          <cell r="W3040">
            <v>1384.8879604951474</v>
          </cell>
          <cell r="X3040">
            <v>1560.4233518226536</v>
          </cell>
          <cell r="Y3040">
            <v>653.06420752808674</v>
          </cell>
          <cell r="Z3040">
            <v>821.89494200895012</v>
          </cell>
          <cell r="AA3040">
            <v>934.30465577228665</v>
          </cell>
          <cell r="AB3040">
            <v>989.65922224045687</v>
          </cell>
          <cell r="AC3040">
            <v>1045.9593511456353</v>
          </cell>
          <cell r="AD3040">
            <v>130.62414869985795</v>
          </cell>
          <cell r="AE3040">
            <v>247.1994706460959</v>
          </cell>
          <cell r="AF3040">
            <v>296.25216893514931</v>
          </cell>
          <cell r="AG3040">
            <v>328.24407789672517</v>
          </cell>
          <cell r="AH3040">
            <v>405.93647904331038</v>
          </cell>
        </row>
        <row r="3041">
          <cell r="B3041">
            <v>15296</v>
          </cell>
          <cell r="C3041" t="str">
            <v>NY</v>
          </cell>
          <cell r="D3041" t="str">
            <v>State</v>
          </cell>
          <cell r="E3041">
            <v>1.1569365940766557E-2</v>
          </cell>
          <cell r="F3041">
            <v>0</v>
          </cell>
          <cell r="G3041">
            <v>0</v>
          </cell>
          <cell r="H3041">
            <v>4686.0992367309518</v>
          </cell>
          <cell r="I3041">
            <v>11.608880937499999</v>
          </cell>
          <cell r="J3041">
            <v>0</v>
          </cell>
          <cell r="K3041">
            <v>0</v>
          </cell>
          <cell r="L3041">
            <v>0</v>
          </cell>
          <cell r="M3041">
            <v>0</v>
          </cell>
          <cell r="N3041">
            <v>9.8671270399504477E-2</v>
          </cell>
          <cell r="O3041">
            <v>10924.716173004297</v>
          </cell>
          <cell r="P3041">
            <v>30377.401046620791</v>
          </cell>
          <cell r="Q3041">
            <v>47704.411287266819</v>
          </cell>
          <cell r="R3041">
            <v>63072.666543911248</v>
          </cell>
          <cell r="S3041">
            <v>159177.8734409321</v>
          </cell>
          <cell r="T3041">
            <v>1095.0455445723917</v>
          </cell>
          <cell r="U3041">
            <v>1211.5255139734647</v>
          </cell>
          <cell r="V3041">
            <v>1321.8042212714968</v>
          </cell>
          <cell r="W3041">
            <v>1384.8879604951474</v>
          </cell>
          <cell r="X3041">
            <v>1560.4233518226536</v>
          </cell>
          <cell r="Y3041">
            <v>653.06420752808674</v>
          </cell>
          <cell r="Z3041">
            <v>821.89494200895012</v>
          </cell>
          <cell r="AA3041">
            <v>934.30465577228665</v>
          </cell>
          <cell r="AB3041">
            <v>989.65922224045687</v>
          </cell>
          <cell r="AC3041">
            <v>1045.9593511456353</v>
          </cell>
          <cell r="AD3041">
            <v>130.62414869985795</v>
          </cell>
          <cell r="AE3041">
            <v>247.1994706460959</v>
          </cell>
          <cell r="AF3041">
            <v>296.25216893514931</v>
          </cell>
          <cell r="AG3041">
            <v>328.24407789672517</v>
          </cell>
          <cell r="AH3041">
            <v>405.93647904331038</v>
          </cell>
        </row>
        <row r="3042">
          <cell r="B3042">
            <v>56528</v>
          </cell>
          <cell r="C3042" t="str">
            <v>NY</v>
          </cell>
          <cell r="D3042" t="str">
            <v>Wholesale Power Marketer</v>
          </cell>
          <cell r="E3042">
            <v>1.1569365940766557E-2</v>
          </cell>
          <cell r="F3042">
            <v>0</v>
          </cell>
          <cell r="G3042">
            <v>0</v>
          </cell>
          <cell r="H3042">
            <v>0</v>
          </cell>
          <cell r="I3042">
            <v>11.608880937499999</v>
          </cell>
          <cell r="J3042">
            <v>0</v>
          </cell>
          <cell r="K3042">
            <v>0</v>
          </cell>
          <cell r="L3042">
            <v>0</v>
          </cell>
          <cell r="M3042">
            <v>0</v>
          </cell>
          <cell r="N3042">
            <v>0</v>
          </cell>
          <cell r="O3042">
            <v>10924.716173004297</v>
          </cell>
          <cell r="P3042">
            <v>30377.401046620791</v>
          </cell>
          <cell r="Q3042">
            <v>47704.411287266819</v>
          </cell>
          <cell r="R3042">
            <v>63072.666543911248</v>
          </cell>
          <cell r="S3042">
            <v>159177.8734409321</v>
          </cell>
          <cell r="T3042">
            <v>1095.0455445723917</v>
          </cell>
          <cell r="U3042">
            <v>1211.5255139734647</v>
          </cell>
          <cell r="V3042">
            <v>1321.8042212714968</v>
          </cell>
          <cell r="W3042">
            <v>1384.8879604951474</v>
          </cell>
          <cell r="X3042">
            <v>1560.4233518226536</v>
          </cell>
          <cell r="Y3042">
            <v>653.06420752808674</v>
          </cell>
          <cell r="Z3042">
            <v>821.89494200895012</v>
          </cell>
          <cell r="AA3042">
            <v>934.30465577228665</v>
          </cell>
          <cell r="AB3042">
            <v>989.65922224045687</v>
          </cell>
          <cell r="AC3042">
            <v>1045.9593511456353</v>
          </cell>
          <cell r="AD3042">
            <v>130.62414869985795</v>
          </cell>
          <cell r="AE3042">
            <v>247.1994706460959</v>
          </cell>
          <cell r="AF3042">
            <v>296.25216893514931</v>
          </cell>
          <cell r="AG3042">
            <v>328.24407789672517</v>
          </cell>
          <cell r="AH3042">
            <v>405.93647904331038</v>
          </cell>
        </row>
        <row r="3043">
          <cell r="B3043">
            <v>12917</v>
          </cell>
          <cell r="C3043" t="str">
            <v>NY</v>
          </cell>
          <cell r="D3043" t="str">
            <v>Wholesale Power Marketer</v>
          </cell>
          <cell r="E3043">
            <v>1.1569365940766557E-2</v>
          </cell>
          <cell r="F3043">
            <v>0</v>
          </cell>
          <cell r="G3043">
            <v>0</v>
          </cell>
          <cell r="H3043">
            <v>0</v>
          </cell>
          <cell r="I3043">
            <v>11.608880937499999</v>
          </cell>
          <cell r="J3043">
            <v>0</v>
          </cell>
          <cell r="K3043">
            <v>0</v>
          </cell>
          <cell r="L3043">
            <v>0</v>
          </cell>
          <cell r="M3043">
            <v>0</v>
          </cell>
          <cell r="N3043">
            <v>0</v>
          </cell>
          <cell r="O3043">
            <v>10924.716173004297</v>
          </cell>
          <cell r="P3043">
            <v>30377.401046620791</v>
          </cell>
          <cell r="Q3043">
            <v>47704.411287266819</v>
          </cell>
          <cell r="R3043">
            <v>63072.666543911248</v>
          </cell>
          <cell r="S3043">
            <v>159177.8734409321</v>
          </cell>
          <cell r="T3043">
            <v>1095.0455445723917</v>
          </cell>
          <cell r="U3043">
            <v>1211.5255139734647</v>
          </cell>
          <cell r="V3043">
            <v>1321.8042212714968</v>
          </cell>
          <cell r="W3043">
            <v>1384.8879604951474</v>
          </cell>
          <cell r="X3043">
            <v>1560.4233518226536</v>
          </cell>
          <cell r="Y3043">
            <v>653.06420752808674</v>
          </cell>
          <cell r="Z3043">
            <v>821.89494200895012</v>
          </cell>
          <cell r="AA3043">
            <v>934.30465577228665</v>
          </cell>
          <cell r="AB3043">
            <v>989.65922224045687</v>
          </cell>
          <cell r="AC3043">
            <v>1045.9593511456353</v>
          </cell>
          <cell r="AD3043">
            <v>130.62414869985795</v>
          </cell>
          <cell r="AE3043">
            <v>247.1994706460959</v>
          </cell>
          <cell r="AF3043">
            <v>296.25216893514931</v>
          </cell>
          <cell r="AG3043">
            <v>328.24407789672517</v>
          </cell>
          <cell r="AH3043">
            <v>405.93647904331038</v>
          </cell>
        </row>
        <row r="3044">
          <cell r="B3044">
            <v>57298</v>
          </cell>
          <cell r="C3044" t="str">
            <v>NY</v>
          </cell>
          <cell r="D3044" t="str">
            <v>Wholesale Power Marketer</v>
          </cell>
          <cell r="E3044">
            <v>1.1569365940766557E-2</v>
          </cell>
          <cell r="F3044">
            <v>0</v>
          </cell>
          <cell r="G3044">
            <v>0</v>
          </cell>
          <cell r="H3044">
            <v>0</v>
          </cell>
          <cell r="I3044">
            <v>11.608880937499999</v>
          </cell>
          <cell r="J3044">
            <v>0</v>
          </cell>
          <cell r="K3044">
            <v>0</v>
          </cell>
          <cell r="L3044">
            <v>0</v>
          </cell>
          <cell r="M3044">
            <v>0</v>
          </cell>
          <cell r="N3044">
            <v>0</v>
          </cell>
          <cell r="O3044">
            <v>10924.716173004297</v>
          </cell>
          <cell r="P3044">
            <v>30377.401046620791</v>
          </cell>
          <cell r="Q3044">
            <v>47704.411287266819</v>
          </cell>
          <cell r="R3044">
            <v>63072.666543911248</v>
          </cell>
          <cell r="S3044">
            <v>159177.8734409321</v>
          </cell>
          <cell r="T3044">
            <v>1095.0455445723917</v>
          </cell>
          <cell r="U3044">
            <v>1211.5255139734647</v>
          </cell>
          <cell r="V3044">
            <v>1321.8042212714968</v>
          </cell>
          <cell r="W3044">
            <v>1384.8879604951474</v>
          </cell>
          <cell r="X3044">
            <v>1560.4233518226536</v>
          </cell>
          <cell r="Y3044">
            <v>653.06420752808674</v>
          </cell>
          <cell r="Z3044">
            <v>821.89494200895012</v>
          </cell>
          <cell r="AA3044">
            <v>934.30465577228665</v>
          </cell>
          <cell r="AB3044">
            <v>989.65922224045687</v>
          </cell>
          <cell r="AC3044">
            <v>1045.9593511456353</v>
          </cell>
          <cell r="AD3044">
            <v>130.62414869985795</v>
          </cell>
          <cell r="AE3044">
            <v>247.1994706460959</v>
          </cell>
          <cell r="AF3044">
            <v>296.25216893514931</v>
          </cell>
          <cell r="AG3044">
            <v>328.24407789672517</v>
          </cell>
          <cell r="AH3044">
            <v>405.93647904331038</v>
          </cell>
        </row>
        <row r="3045">
          <cell r="B3045">
            <v>19096</v>
          </cell>
          <cell r="C3045" t="str">
            <v>NY</v>
          </cell>
          <cell r="D3045" t="str">
            <v>Wholesale Power Marketer</v>
          </cell>
          <cell r="E3045">
            <v>1.1569365940766557E-2</v>
          </cell>
          <cell r="F3045">
            <v>0</v>
          </cell>
          <cell r="G3045">
            <v>0</v>
          </cell>
          <cell r="H3045">
            <v>0</v>
          </cell>
          <cell r="I3045">
            <v>11.608880937499999</v>
          </cell>
          <cell r="J3045">
            <v>0</v>
          </cell>
          <cell r="K3045">
            <v>0</v>
          </cell>
          <cell r="L3045">
            <v>0</v>
          </cell>
          <cell r="M3045">
            <v>0</v>
          </cell>
          <cell r="N3045">
            <v>0</v>
          </cell>
          <cell r="O3045">
            <v>10924.716173004297</v>
          </cell>
          <cell r="P3045">
            <v>30377.401046620791</v>
          </cell>
          <cell r="Q3045">
            <v>47704.411287266819</v>
          </cell>
          <cell r="R3045">
            <v>63072.666543911248</v>
          </cell>
          <cell r="S3045">
            <v>159177.8734409321</v>
          </cell>
          <cell r="T3045">
            <v>1095.0455445723917</v>
          </cell>
          <cell r="U3045">
            <v>1211.5255139734647</v>
          </cell>
          <cell r="V3045">
            <v>1321.8042212714968</v>
          </cell>
          <cell r="W3045">
            <v>1384.8879604951474</v>
          </cell>
          <cell r="X3045">
            <v>1560.4233518226536</v>
          </cell>
          <cell r="Y3045">
            <v>653.06420752808674</v>
          </cell>
          <cell r="Z3045">
            <v>821.89494200895012</v>
          </cell>
          <cell r="AA3045">
            <v>934.30465577228665</v>
          </cell>
          <cell r="AB3045">
            <v>989.65922224045687</v>
          </cell>
          <cell r="AC3045">
            <v>1045.9593511456353</v>
          </cell>
          <cell r="AD3045">
            <v>130.62414869985795</v>
          </cell>
          <cell r="AE3045">
            <v>247.1994706460959</v>
          </cell>
          <cell r="AF3045">
            <v>296.25216893514931</v>
          </cell>
          <cell r="AG3045">
            <v>328.24407789672517</v>
          </cell>
          <cell r="AH3045">
            <v>405.93647904331038</v>
          </cell>
        </row>
        <row r="3046">
          <cell r="B3046">
            <v>13563</v>
          </cell>
          <cell r="C3046" t="str">
            <v>OH</v>
          </cell>
          <cell r="D3046" t="str">
            <v>Municipal</v>
          </cell>
          <cell r="E3046">
            <v>2.7290030018241413E-3</v>
          </cell>
          <cell r="F3046">
            <v>0</v>
          </cell>
          <cell r="G3046">
            <v>0</v>
          </cell>
          <cell r="H3046">
            <v>1816.7382556583075</v>
          </cell>
          <cell r="I3046">
            <v>11.608880937499999</v>
          </cell>
          <cell r="J3046">
            <v>0</v>
          </cell>
          <cell r="K3046">
            <v>0</v>
          </cell>
          <cell r="L3046">
            <v>0</v>
          </cell>
          <cell r="M3046">
            <v>0</v>
          </cell>
          <cell r="N3046">
            <v>2.1863396479524868E-2</v>
          </cell>
          <cell r="O3046">
            <v>9524.6316267812235</v>
          </cell>
          <cell r="P3046">
            <v>26287.848617916523</v>
          </cell>
          <cell r="Q3046">
            <v>42071.724231813474</v>
          </cell>
          <cell r="R3046">
            <v>54036.046648253709</v>
          </cell>
          <cell r="S3046">
            <v>118206.43816412301</v>
          </cell>
          <cell r="T3046">
            <v>1204.2176482061998</v>
          </cell>
          <cell r="U3046">
            <v>1349.3020445513689</v>
          </cell>
          <cell r="V3046">
            <v>1438.9116898217826</v>
          </cell>
          <cell r="W3046">
            <v>1486.0149345353666</v>
          </cell>
          <cell r="X3046">
            <v>1584.9530316364001</v>
          </cell>
          <cell r="Y3046">
            <v>559.29746399897783</v>
          </cell>
          <cell r="Z3046">
            <v>630.98599567773522</v>
          </cell>
          <cell r="AA3046">
            <v>663.17108791990404</v>
          </cell>
          <cell r="AB3046">
            <v>671.72625180826753</v>
          </cell>
          <cell r="AC3046">
            <v>728.89253185948098</v>
          </cell>
          <cell r="AD3046">
            <v>30.725992766408911</v>
          </cell>
          <cell r="AE3046">
            <v>51.773656275249643</v>
          </cell>
          <cell r="AF3046">
            <v>58.388241408498658</v>
          </cell>
          <cell r="AG3046">
            <v>59.382039560015308</v>
          </cell>
          <cell r="AH3046">
            <v>49.683255948522934</v>
          </cell>
        </row>
        <row r="3047">
          <cell r="B3047">
            <v>21101</v>
          </cell>
          <cell r="C3047" t="str">
            <v>OH</v>
          </cell>
          <cell r="D3047" t="str">
            <v>Municipal</v>
          </cell>
          <cell r="E3047">
            <v>2.7290030018241413E-3</v>
          </cell>
          <cell r="F3047">
            <v>0</v>
          </cell>
          <cell r="G3047">
            <v>0</v>
          </cell>
          <cell r="H3047">
            <v>1816.7382556583075</v>
          </cell>
          <cell r="I3047">
            <v>11.608880937499999</v>
          </cell>
          <cell r="J3047">
            <v>0</v>
          </cell>
          <cell r="K3047">
            <v>0</v>
          </cell>
          <cell r="L3047">
            <v>0</v>
          </cell>
          <cell r="M3047">
            <v>0</v>
          </cell>
          <cell r="N3047">
            <v>2.1863396479524868E-2</v>
          </cell>
          <cell r="O3047">
            <v>9524.6316267812235</v>
          </cell>
          <cell r="P3047">
            <v>26287.848617916523</v>
          </cell>
          <cell r="Q3047">
            <v>42071.724231813474</v>
          </cell>
          <cell r="R3047">
            <v>54036.046648253709</v>
          </cell>
          <cell r="S3047">
            <v>118206.43816412301</v>
          </cell>
          <cell r="T3047">
            <v>1204.2176482061998</v>
          </cell>
          <cell r="U3047">
            <v>1349.3020445513689</v>
          </cell>
          <cell r="V3047">
            <v>1438.9116898217826</v>
          </cell>
          <cell r="W3047">
            <v>1486.0149345353666</v>
          </cell>
          <cell r="X3047">
            <v>1584.9530316364001</v>
          </cell>
          <cell r="Y3047">
            <v>559.29746399897783</v>
          </cell>
          <cell r="Z3047">
            <v>630.98599567773522</v>
          </cell>
          <cell r="AA3047">
            <v>663.17108791990404</v>
          </cell>
          <cell r="AB3047">
            <v>671.72625180826753</v>
          </cell>
          <cell r="AC3047">
            <v>728.89253185948098</v>
          </cell>
          <cell r="AD3047">
            <v>30.725992766408911</v>
          </cell>
          <cell r="AE3047">
            <v>51.773656275249643</v>
          </cell>
          <cell r="AF3047">
            <v>58.388241408498658</v>
          </cell>
          <cell r="AG3047">
            <v>59.382039560015308</v>
          </cell>
          <cell r="AH3047">
            <v>49.683255948522934</v>
          </cell>
        </row>
        <row r="3048">
          <cell r="B3048">
            <v>4922</v>
          </cell>
          <cell r="C3048" t="str">
            <v>OH</v>
          </cell>
          <cell r="D3048" t="str">
            <v>Investor Owned</v>
          </cell>
          <cell r="E3048">
            <v>2.7290030018241413E-3</v>
          </cell>
          <cell r="F3048">
            <v>1</v>
          </cell>
          <cell r="G3048">
            <v>11381.769648824968</v>
          </cell>
          <cell r="H3048">
            <v>11381.769648824968</v>
          </cell>
          <cell r="I3048">
            <v>11.608880937499999</v>
          </cell>
          <cell r="J3048">
            <v>366247</v>
          </cell>
          <cell r="K3048">
            <v>5329912</v>
          </cell>
          <cell r="L3048">
            <v>468285</v>
          </cell>
          <cell r="M3048">
            <v>5.647594599726858E-2</v>
          </cell>
          <cell r="N3048">
            <v>5.647594599726858E-2</v>
          </cell>
          <cell r="O3048">
            <v>9524.6316267812235</v>
          </cell>
          <cell r="P3048">
            <v>26287.848617916523</v>
          </cell>
          <cell r="Q3048">
            <v>42071.724231813474</v>
          </cell>
          <cell r="R3048">
            <v>54036.046648253709</v>
          </cell>
          <cell r="S3048">
            <v>118206.43816412301</v>
          </cell>
          <cell r="T3048">
            <v>1204.2176482061998</v>
          </cell>
          <cell r="U3048">
            <v>1349.3020445513689</v>
          </cell>
          <cell r="V3048">
            <v>1438.9116898217826</v>
          </cell>
          <cell r="W3048">
            <v>1486.0149345353666</v>
          </cell>
          <cell r="X3048">
            <v>1584.9530316364001</v>
          </cell>
          <cell r="Y3048">
            <v>559.29746399897783</v>
          </cell>
          <cell r="Z3048">
            <v>630.98599567773522</v>
          </cell>
          <cell r="AA3048">
            <v>663.17108791990404</v>
          </cell>
          <cell r="AB3048">
            <v>671.72625180826753</v>
          </cell>
          <cell r="AC3048">
            <v>728.89253185948098</v>
          </cell>
          <cell r="AD3048">
            <v>30.725992766408911</v>
          </cell>
          <cell r="AE3048">
            <v>51.773656275249643</v>
          </cell>
          <cell r="AF3048">
            <v>58.388241408498658</v>
          </cell>
          <cell r="AG3048">
            <v>59.382039560015308</v>
          </cell>
          <cell r="AH3048">
            <v>49.683255948522934</v>
          </cell>
        </row>
        <row r="3049">
          <cell r="B3049">
            <v>12660</v>
          </cell>
          <cell r="C3049" t="str">
            <v>OH</v>
          </cell>
          <cell r="D3049" t="str">
            <v>Municipal</v>
          </cell>
          <cell r="E3049">
            <v>2.7290030018241413E-3</v>
          </cell>
          <cell r="F3049">
            <v>0</v>
          </cell>
          <cell r="G3049">
            <v>0</v>
          </cell>
          <cell r="H3049">
            <v>1816.7382556583075</v>
          </cell>
          <cell r="I3049">
            <v>11.608880937499999</v>
          </cell>
          <cell r="J3049">
            <v>0</v>
          </cell>
          <cell r="K3049">
            <v>0</v>
          </cell>
          <cell r="L3049">
            <v>0</v>
          </cell>
          <cell r="M3049">
            <v>0</v>
          </cell>
          <cell r="N3049">
            <v>2.1863396479524868E-2</v>
          </cell>
          <cell r="O3049">
            <v>9524.6316267812235</v>
          </cell>
          <cell r="P3049">
            <v>26287.848617916523</v>
          </cell>
          <cell r="Q3049">
            <v>42071.724231813474</v>
          </cell>
          <cell r="R3049">
            <v>54036.046648253709</v>
          </cell>
          <cell r="S3049">
            <v>118206.43816412301</v>
          </cell>
          <cell r="T3049">
            <v>1204.2176482061998</v>
          </cell>
          <cell r="U3049">
            <v>1349.3020445513689</v>
          </cell>
          <cell r="V3049">
            <v>1438.9116898217826</v>
          </cell>
          <cell r="W3049">
            <v>1486.0149345353666</v>
          </cell>
          <cell r="X3049">
            <v>1584.9530316364001</v>
          </cell>
          <cell r="Y3049">
            <v>559.29746399897783</v>
          </cell>
          <cell r="Z3049">
            <v>630.98599567773522</v>
          </cell>
          <cell r="AA3049">
            <v>663.17108791990404</v>
          </cell>
          <cell r="AB3049">
            <v>671.72625180826753</v>
          </cell>
          <cell r="AC3049">
            <v>728.89253185948098</v>
          </cell>
          <cell r="AD3049">
            <v>30.725992766408911</v>
          </cell>
          <cell r="AE3049">
            <v>51.773656275249643</v>
          </cell>
          <cell r="AF3049">
            <v>58.388241408498658</v>
          </cell>
          <cell r="AG3049">
            <v>59.382039560015308</v>
          </cell>
          <cell r="AH3049">
            <v>49.683255948522934</v>
          </cell>
        </row>
        <row r="3050">
          <cell r="B3050">
            <v>57313</v>
          </cell>
          <cell r="C3050" t="str">
            <v>OH</v>
          </cell>
          <cell r="D3050" t="str">
            <v>Behind the Meter</v>
          </cell>
          <cell r="E3050">
            <v>2.7290030018241413E-3</v>
          </cell>
          <cell r="F3050">
            <v>1</v>
          </cell>
          <cell r="G3050">
            <v>7721.5259362642473</v>
          </cell>
          <cell r="H3050">
            <v>7721.5259362642473</v>
          </cell>
          <cell r="I3050">
            <v>11.608880937499999</v>
          </cell>
          <cell r="J3050">
            <v>380666.2</v>
          </cell>
          <cell r="K3050">
            <v>2489613</v>
          </cell>
          <cell r="L3050">
            <v>322425</v>
          </cell>
          <cell r="M3050">
            <v>0.13486042961886799</v>
          </cell>
          <cell r="N3050">
            <v>0.13486042961886799</v>
          </cell>
          <cell r="O3050">
            <v>9524.6316267812235</v>
          </cell>
          <cell r="P3050">
            <v>26287.848617916523</v>
          </cell>
          <cell r="Q3050">
            <v>42071.724231813474</v>
          </cell>
          <cell r="R3050">
            <v>54036.046648253709</v>
          </cell>
          <cell r="S3050">
            <v>118206.43816412301</v>
          </cell>
          <cell r="T3050">
            <v>1204.2176482061998</v>
          </cell>
          <cell r="U3050">
            <v>1349.3020445513689</v>
          </cell>
          <cell r="V3050">
            <v>1438.9116898217826</v>
          </cell>
          <cell r="W3050">
            <v>1486.0149345353666</v>
          </cell>
          <cell r="X3050">
            <v>1584.9530316364001</v>
          </cell>
          <cell r="Y3050">
            <v>559.29746399897783</v>
          </cell>
          <cell r="Z3050">
            <v>630.98599567773522</v>
          </cell>
          <cell r="AA3050">
            <v>663.17108791990404</v>
          </cell>
          <cell r="AB3050">
            <v>671.72625180826753</v>
          </cell>
          <cell r="AC3050">
            <v>728.89253185948098</v>
          </cell>
          <cell r="AD3050">
            <v>30.725992766408911</v>
          </cell>
          <cell r="AE3050">
            <v>51.773656275249643</v>
          </cell>
          <cell r="AF3050">
            <v>58.388241408498658</v>
          </cell>
          <cell r="AG3050">
            <v>59.382039560015308</v>
          </cell>
          <cell r="AH3050">
            <v>49.683255948522934</v>
          </cell>
        </row>
        <row r="3051">
          <cell r="B3051">
            <v>59139</v>
          </cell>
          <cell r="C3051" t="str">
            <v>OH</v>
          </cell>
          <cell r="D3051" t="str">
            <v>Behind the Meter</v>
          </cell>
          <cell r="E3051">
            <v>2.7290030018241413E-3</v>
          </cell>
          <cell r="F3051">
            <v>0</v>
          </cell>
          <cell r="G3051">
            <v>0</v>
          </cell>
          <cell r="H3051">
            <v>3860.7629681321237</v>
          </cell>
          <cell r="I3051">
            <v>11.608880937499999</v>
          </cell>
          <cell r="J3051">
            <v>0</v>
          </cell>
          <cell r="K3051">
            <v>0</v>
          </cell>
          <cell r="L3051">
            <v>0</v>
          </cell>
          <cell r="M3051">
            <v>0</v>
          </cell>
          <cell r="N3051">
            <v>6.7430214809433994E-2</v>
          </cell>
          <cell r="O3051">
            <v>9524.6316267812235</v>
          </cell>
          <cell r="P3051">
            <v>26287.848617916523</v>
          </cell>
          <cell r="Q3051">
            <v>42071.724231813474</v>
          </cell>
          <cell r="R3051">
            <v>54036.046648253709</v>
          </cell>
          <cell r="S3051">
            <v>118206.43816412301</v>
          </cell>
          <cell r="T3051">
            <v>1204.2176482061998</v>
          </cell>
          <cell r="U3051">
            <v>1349.3020445513689</v>
          </cell>
          <cell r="V3051">
            <v>1438.9116898217826</v>
          </cell>
          <cell r="W3051">
            <v>1486.0149345353666</v>
          </cell>
          <cell r="X3051">
            <v>1584.9530316364001</v>
          </cell>
          <cell r="Y3051">
            <v>559.29746399897783</v>
          </cell>
          <cell r="Z3051">
            <v>630.98599567773522</v>
          </cell>
          <cell r="AA3051">
            <v>663.17108791990404</v>
          </cell>
          <cell r="AB3051">
            <v>671.72625180826753</v>
          </cell>
          <cell r="AC3051">
            <v>728.89253185948098</v>
          </cell>
          <cell r="AD3051">
            <v>30.725992766408911</v>
          </cell>
          <cell r="AE3051">
            <v>51.773656275249643</v>
          </cell>
          <cell r="AF3051">
            <v>58.388241408498658</v>
          </cell>
          <cell r="AG3051">
            <v>59.382039560015308</v>
          </cell>
          <cell r="AH3051">
            <v>49.683255948522934</v>
          </cell>
        </row>
        <row r="3052">
          <cell r="B3052">
            <v>118</v>
          </cell>
          <cell r="C3052" t="str">
            <v>OH</v>
          </cell>
          <cell r="D3052" t="str">
            <v>Cooperative</v>
          </cell>
          <cell r="E3052">
            <v>2.7290030018241413E-3</v>
          </cell>
          <cell r="F3052">
            <v>0</v>
          </cell>
          <cell r="G3052">
            <v>0</v>
          </cell>
          <cell r="H3052">
            <v>8144.3194863089357</v>
          </cell>
          <cell r="I3052">
            <v>11.608880937499999</v>
          </cell>
          <cell r="J3052">
            <v>0</v>
          </cell>
          <cell r="K3052">
            <v>0</v>
          </cell>
          <cell r="L3052">
            <v>0</v>
          </cell>
          <cell r="M3052">
            <v>0</v>
          </cell>
          <cell r="N3052">
            <v>7.5651800681761014E-2</v>
          </cell>
          <cell r="O3052">
            <v>9524.6316267812235</v>
          </cell>
          <cell r="P3052">
            <v>26287.848617916523</v>
          </cell>
          <cell r="Q3052">
            <v>42071.724231813474</v>
          </cell>
          <cell r="R3052">
            <v>54036.046648253709</v>
          </cell>
          <cell r="S3052">
            <v>118206.43816412301</v>
          </cell>
          <cell r="T3052">
            <v>1204.2176482061998</v>
          </cell>
          <cell r="U3052">
            <v>1349.3020445513689</v>
          </cell>
          <cell r="V3052">
            <v>1438.9116898217826</v>
          </cell>
          <cell r="W3052">
            <v>1486.0149345353666</v>
          </cell>
          <cell r="X3052">
            <v>1584.9530316364001</v>
          </cell>
          <cell r="Y3052">
            <v>559.29746399897783</v>
          </cell>
          <cell r="Z3052">
            <v>630.98599567773522</v>
          </cell>
          <cell r="AA3052">
            <v>663.17108791990404</v>
          </cell>
          <cell r="AB3052">
            <v>671.72625180826753</v>
          </cell>
          <cell r="AC3052">
            <v>728.89253185948098</v>
          </cell>
          <cell r="AD3052">
            <v>30.725992766408911</v>
          </cell>
          <cell r="AE3052">
            <v>51.773656275249643</v>
          </cell>
          <cell r="AF3052">
            <v>58.388241408498658</v>
          </cell>
          <cell r="AG3052">
            <v>59.382039560015308</v>
          </cell>
          <cell r="AH3052">
            <v>49.683255948522934</v>
          </cell>
        </row>
        <row r="3053">
          <cell r="B3053">
            <v>7004</v>
          </cell>
          <cell r="C3053" t="str">
            <v>OH</v>
          </cell>
          <cell r="D3053" t="str">
            <v>Cooperative</v>
          </cell>
          <cell r="E3053">
            <v>2.7290030018241413E-3</v>
          </cell>
          <cell r="F3053">
            <v>0</v>
          </cell>
          <cell r="G3053">
            <v>0</v>
          </cell>
          <cell r="H3053">
            <v>8144.3194863089357</v>
          </cell>
          <cell r="I3053">
            <v>11.608880937499999</v>
          </cell>
          <cell r="J3053">
            <v>0</v>
          </cell>
          <cell r="K3053">
            <v>0</v>
          </cell>
          <cell r="L3053">
            <v>0</v>
          </cell>
          <cell r="M3053">
            <v>0</v>
          </cell>
          <cell r="N3053">
            <v>7.5651800681761014E-2</v>
          </cell>
          <cell r="O3053">
            <v>9524.6316267812235</v>
          </cell>
          <cell r="P3053">
            <v>26287.848617916523</v>
          </cell>
          <cell r="Q3053">
            <v>42071.724231813474</v>
          </cell>
          <cell r="R3053">
            <v>54036.046648253709</v>
          </cell>
          <cell r="S3053">
            <v>118206.43816412301</v>
          </cell>
          <cell r="T3053">
            <v>1204.2176482061998</v>
          </cell>
          <cell r="U3053">
            <v>1349.3020445513689</v>
          </cell>
          <cell r="V3053">
            <v>1438.9116898217826</v>
          </cell>
          <cell r="W3053">
            <v>1486.0149345353666</v>
          </cell>
          <cell r="X3053">
            <v>1584.9530316364001</v>
          </cell>
          <cell r="Y3053">
            <v>559.29746399897783</v>
          </cell>
          <cell r="Z3053">
            <v>630.98599567773522</v>
          </cell>
          <cell r="AA3053">
            <v>663.17108791990404</v>
          </cell>
          <cell r="AB3053">
            <v>671.72625180826753</v>
          </cell>
          <cell r="AC3053">
            <v>728.89253185948098</v>
          </cell>
          <cell r="AD3053">
            <v>30.725992766408911</v>
          </cell>
          <cell r="AE3053">
            <v>51.773656275249643</v>
          </cell>
          <cell r="AF3053">
            <v>58.388241408498658</v>
          </cell>
          <cell r="AG3053">
            <v>59.382039560015308</v>
          </cell>
          <cell r="AH3053">
            <v>49.683255948522934</v>
          </cell>
        </row>
        <row r="3054">
          <cell r="B3054">
            <v>2502</v>
          </cell>
          <cell r="C3054" t="str">
            <v>OH</v>
          </cell>
          <cell r="D3054" t="str">
            <v>Cooperative</v>
          </cell>
          <cell r="E3054">
            <v>2.7290030018241413E-3</v>
          </cell>
          <cell r="F3054">
            <v>1</v>
          </cell>
          <cell r="G3054">
            <v>12426.629821791112</v>
          </cell>
          <cell r="H3054">
            <v>12426.629821791112</v>
          </cell>
          <cell r="I3054">
            <v>11.608880937499999</v>
          </cell>
          <cell r="J3054">
            <v>36002.300000000003</v>
          </cell>
          <cell r="K3054">
            <v>220349</v>
          </cell>
          <cell r="L3054">
            <v>17732</v>
          </cell>
          <cell r="M3054">
            <v>0.15217730000406174</v>
          </cell>
          <cell r="N3054">
            <v>0.15217730000406174</v>
          </cell>
          <cell r="O3054">
            <v>9524.6316267812235</v>
          </cell>
          <cell r="P3054">
            <v>26287.848617916523</v>
          </cell>
          <cell r="Q3054">
            <v>42071.724231813474</v>
          </cell>
          <cell r="R3054">
            <v>54036.046648253709</v>
          </cell>
          <cell r="S3054">
            <v>118206.43816412301</v>
          </cell>
          <cell r="T3054">
            <v>1204.2176482061998</v>
          </cell>
          <cell r="U3054">
            <v>1349.3020445513689</v>
          </cell>
          <cell r="V3054">
            <v>1438.9116898217826</v>
          </cell>
          <cell r="W3054">
            <v>1486.0149345353666</v>
          </cell>
          <cell r="X3054">
            <v>1584.9530316364001</v>
          </cell>
          <cell r="Y3054">
            <v>559.29746399897783</v>
          </cell>
          <cell r="Z3054">
            <v>630.98599567773522</v>
          </cell>
          <cell r="AA3054">
            <v>663.17108791990404</v>
          </cell>
          <cell r="AB3054">
            <v>671.72625180826753</v>
          </cell>
          <cell r="AC3054">
            <v>728.89253185948098</v>
          </cell>
          <cell r="AD3054">
            <v>30.725992766408911</v>
          </cell>
          <cell r="AE3054">
            <v>51.773656275249643</v>
          </cell>
          <cell r="AF3054">
            <v>58.388241408498658</v>
          </cell>
          <cell r="AG3054">
            <v>59.382039560015308</v>
          </cell>
          <cell r="AH3054">
            <v>49.683255948522934</v>
          </cell>
        </row>
        <row r="3055">
          <cell r="B3055">
            <v>2651</v>
          </cell>
          <cell r="C3055" t="str">
            <v>OH</v>
          </cell>
          <cell r="D3055" t="str">
            <v>Cooperative</v>
          </cell>
          <cell r="E3055">
            <v>2.7290030018241413E-3</v>
          </cell>
          <cell r="F3055">
            <v>1</v>
          </cell>
          <cell r="G3055">
            <v>16387.303594003974</v>
          </cell>
          <cell r="H3055">
            <v>16387.303594003974</v>
          </cell>
          <cell r="I3055">
            <v>11.608880937499999</v>
          </cell>
          <cell r="J3055">
            <v>29459</v>
          </cell>
          <cell r="K3055">
            <v>181473</v>
          </cell>
          <cell r="L3055">
            <v>11074</v>
          </cell>
          <cell r="M3055">
            <v>0.15383180434542604</v>
          </cell>
          <cell r="N3055">
            <v>0.15383180434542604</v>
          </cell>
          <cell r="O3055">
            <v>9524.6316267812235</v>
          </cell>
          <cell r="P3055">
            <v>26287.848617916523</v>
          </cell>
          <cell r="Q3055">
            <v>42071.724231813474</v>
          </cell>
          <cell r="R3055">
            <v>54036.046648253709</v>
          </cell>
          <cell r="S3055">
            <v>118206.43816412301</v>
          </cell>
          <cell r="T3055">
            <v>1204.2176482061998</v>
          </cell>
          <cell r="U3055">
            <v>1349.3020445513689</v>
          </cell>
          <cell r="V3055">
            <v>1438.9116898217826</v>
          </cell>
          <cell r="W3055">
            <v>1486.0149345353666</v>
          </cell>
          <cell r="X3055">
            <v>1584.9530316364001</v>
          </cell>
          <cell r="Y3055">
            <v>559.29746399897783</v>
          </cell>
          <cell r="Z3055">
            <v>630.98599567773522</v>
          </cell>
          <cell r="AA3055">
            <v>663.17108791990404</v>
          </cell>
          <cell r="AB3055">
            <v>671.72625180826753</v>
          </cell>
          <cell r="AC3055">
            <v>728.89253185948098</v>
          </cell>
          <cell r="AD3055">
            <v>30.725992766408911</v>
          </cell>
          <cell r="AE3055">
            <v>51.773656275249643</v>
          </cell>
          <cell r="AF3055">
            <v>58.388241408498658</v>
          </cell>
          <cell r="AG3055">
            <v>59.382039560015308</v>
          </cell>
          <cell r="AH3055">
            <v>49.683255948522934</v>
          </cell>
        </row>
        <row r="3056">
          <cell r="B3056">
            <v>3076</v>
          </cell>
          <cell r="C3056" t="str">
            <v>OH</v>
          </cell>
          <cell r="D3056" t="str">
            <v>Cooperative</v>
          </cell>
          <cell r="E3056">
            <v>2.7290030018241413E-3</v>
          </cell>
          <cell r="F3056">
            <v>0</v>
          </cell>
          <cell r="G3056">
            <v>0</v>
          </cell>
          <cell r="H3056">
            <v>8144.3194863089357</v>
          </cell>
          <cell r="I3056">
            <v>11.608880937499999</v>
          </cell>
          <cell r="J3056">
            <v>0</v>
          </cell>
          <cell r="K3056">
            <v>0</v>
          </cell>
          <cell r="L3056">
            <v>0</v>
          </cell>
          <cell r="M3056">
            <v>0</v>
          </cell>
          <cell r="N3056">
            <v>7.5651800681761014E-2</v>
          </cell>
          <cell r="O3056">
            <v>9524.6316267812235</v>
          </cell>
          <cell r="P3056">
            <v>26287.848617916523</v>
          </cell>
          <cell r="Q3056">
            <v>42071.724231813474</v>
          </cell>
          <cell r="R3056">
            <v>54036.046648253709</v>
          </cell>
          <cell r="S3056">
            <v>118206.43816412301</v>
          </cell>
          <cell r="T3056">
            <v>1204.2176482061998</v>
          </cell>
          <cell r="U3056">
            <v>1349.3020445513689</v>
          </cell>
          <cell r="V3056">
            <v>1438.9116898217826</v>
          </cell>
          <cell r="W3056">
            <v>1486.0149345353666</v>
          </cell>
          <cell r="X3056">
            <v>1584.9530316364001</v>
          </cell>
          <cell r="Y3056">
            <v>559.29746399897783</v>
          </cell>
          <cell r="Z3056">
            <v>630.98599567773522</v>
          </cell>
          <cell r="AA3056">
            <v>663.17108791990404</v>
          </cell>
          <cell r="AB3056">
            <v>671.72625180826753</v>
          </cell>
          <cell r="AC3056">
            <v>728.89253185948098</v>
          </cell>
          <cell r="AD3056">
            <v>30.725992766408911</v>
          </cell>
          <cell r="AE3056">
            <v>51.773656275249643</v>
          </cell>
          <cell r="AF3056">
            <v>58.388241408498658</v>
          </cell>
          <cell r="AG3056">
            <v>59.382039560015308</v>
          </cell>
          <cell r="AH3056">
            <v>49.683255948522934</v>
          </cell>
        </row>
        <row r="3057">
          <cell r="B3057">
            <v>12990</v>
          </cell>
          <cell r="C3057" t="str">
            <v>OH</v>
          </cell>
          <cell r="D3057" t="str">
            <v>Cooperative</v>
          </cell>
          <cell r="E3057">
            <v>2.7290030018241413E-3</v>
          </cell>
          <cell r="F3057">
            <v>1</v>
          </cell>
          <cell r="G3057">
            <v>15500.954927425515</v>
          </cell>
          <cell r="H3057">
            <v>15500.954927425515</v>
          </cell>
          <cell r="I3057">
            <v>11.608880937499999</v>
          </cell>
          <cell r="J3057">
            <v>34388</v>
          </cell>
          <cell r="K3057">
            <v>243489</v>
          </cell>
          <cell r="L3057">
            <v>15708</v>
          </cell>
          <cell r="M3057">
            <v>0.13224323225609783</v>
          </cell>
          <cell r="N3057">
            <v>0.13224323225609783</v>
          </cell>
          <cell r="O3057">
            <v>9524.6316267812235</v>
          </cell>
          <cell r="P3057">
            <v>26287.848617916523</v>
          </cell>
          <cell r="Q3057">
            <v>42071.724231813474</v>
          </cell>
          <cell r="R3057">
            <v>54036.046648253709</v>
          </cell>
          <cell r="S3057">
            <v>118206.43816412301</v>
          </cell>
          <cell r="T3057">
            <v>1204.2176482061998</v>
          </cell>
          <cell r="U3057">
            <v>1349.3020445513689</v>
          </cell>
          <cell r="V3057">
            <v>1438.9116898217826</v>
          </cell>
          <cell r="W3057">
            <v>1486.0149345353666</v>
          </cell>
          <cell r="X3057">
            <v>1584.9530316364001</v>
          </cell>
          <cell r="Y3057">
            <v>559.29746399897783</v>
          </cell>
          <cell r="Z3057">
            <v>630.98599567773522</v>
          </cell>
          <cell r="AA3057">
            <v>663.17108791990404</v>
          </cell>
          <cell r="AB3057">
            <v>671.72625180826753</v>
          </cell>
          <cell r="AC3057">
            <v>728.89253185948098</v>
          </cell>
          <cell r="AD3057">
            <v>30.725992766408911</v>
          </cell>
          <cell r="AE3057">
            <v>51.773656275249643</v>
          </cell>
          <cell r="AF3057">
            <v>58.388241408498658</v>
          </cell>
          <cell r="AG3057">
            <v>59.382039560015308</v>
          </cell>
          <cell r="AH3057">
            <v>49.683255948522934</v>
          </cell>
        </row>
        <row r="3058">
          <cell r="B3058">
            <v>4796</v>
          </cell>
          <cell r="C3058" t="str">
            <v>OH</v>
          </cell>
          <cell r="D3058" t="str">
            <v>Cooperative</v>
          </cell>
          <cell r="E3058">
            <v>2.7290030018241413E-3</v>
          </cell>
          <cell r="F3058">
            <v>0</v>
          </cell>
          <cell r="G3058">
            <v>0</v>
          </cell>
          <cell r="H3058">
            <v>8144.3194863089357</v>
          </cell>
          <cell r="I3058">
            <v>11.608880937499999</v>
          </cell>
          <cell r="J3058">
            <v>0</v>
          </cell>
          <cell r="K3058">
            <v>0</v>
          </cell>
          <cell r="L3058">
            <v>0</v>
          </cell>
          <cell r="M3058">
            <v>0</v>
          </cell>
          <cell r="N3058">
            <v>7.5651800681761014E-2</v>
          </cell>
          <cell r="O3058">
            <v>9524.6316267812235</v>
          </cell>
          <cell r="P3058">
            <v>26287.848617916523</v>
          </cell>
          <cell r="Q3058">
            <v>42071.724231813474</v>
          </cell>
          <cell r="R3058">
            <v>54036.046648253709</v>
          </cell>
          <cell r="S3058">
            <v>118206.43816412301</v>
          </cell>
          <cell r="T3058">
            <v>1204.2176482061998</v>
          </cell>
          <cell r="U3058">
            <v>1349.3020445513689</v>
          </cell>
          <cell r="V3058">
            <v>1438.9116898217826</v>
          </cell>
          <cell r="W3058">
            <v>1486.0149345353666</v>
          </cell>
          <cell r="X3058">
            <v>1584.9530316364001</v>
          </cell>
          <cell r="Y3058">
            <v>559.29746399897783</v>
          </cell>
          <cell r="Z3058">
            <v>630.98599567773522</v>
          </cell>
          <cell r="AA3058">
            <v>663.17108791990404</v>
          </cell>
          <cell r="AB3058">
            <v>671.72625180826753</v>
          </cell>
          <cell r="AC3058">
            <v>728.89253185948098</v>
          </cell>
          <cell r="AD3058">
            <v>30.725992766408911</v>
          </cell>
          <cell r="AE3058">
            <v>51.773656275249643</v>
          </cell>
          <cell r="AF3058">
            <v>58.388241408498658</v>
          </cell>
          <cell r="AG3058">
            <v>59.382039560015308</v>
          </cell>
          <cell r="AH3058">
            <v>49.683255948522934</v>
          </cell>
        </row>
        <row r="3059">
          <cell r="B3059">
            <v>6335</v>
          </cell>
          <cell r="C3059" t="str">
            <v>OH</v>
          </cell>
          <cell r="D3059" t="str">
            <v>Cooperative</v>
          </cell>
          <cell r="E3059">
            <v>2.7290030018241413E-3</v>
          </cell>
          <cell r="F3059">
            <v>0</v>
          </cell>
          <cell r="G3059">
            <v>0</v>
          </cell>
          <cell r="H3059">
            <v>8144.3194863089357</v>
          </cell>
          <cell r="I3059">
            <v>11.608880937499999</v>
          </cell>
          <cell r="J3059">
            <v>0</v>
          </cell>
          <cell r="K3059">
            <v>0</v>
          </cell>
          <cell r="L3059">
            <v>0</v>
          </cell>
          <cell r="M3059">
            <v>0</v>
          </cell>
          <cell r="N3059">
            <v>7.5651800681761014E-2</v>
          </cell>
          <cell r="O3059">
            <v>9524.6316267812235</v>
          </cell>
          <cell r="P3059">
            <v>26287.848617916523</v>
          </cell>
          <cell r="Q3059">
            <v>42071.724231813474</v>
          </cell>
          <cell r="R3059">
            <v>54036.046648253709</v>
          </cell>
          <cell r="S3059">
            <v>118206.43816412301</v>
          </cell>
          <cell r="T3059">
            <v>1204.2176482061998</v>
          </cell>
          <cell r="U3059">
            <v>1349.3020445513689</v>
          </cell>
          <cell r="V3059">
            <v>1438.9116898217826</v>
          </cell>
          <cell r="W3059">
            <v>1486.0149345353666</v>
          </cell>
          <cell r="X3059">
            <v>1584.9530316364001</v>
          </cell>
          <cell r="Y3059">
            <v>559.29746399897783</v>
          </cell>
          <cell r="Z3059">
            <v>630.98599567773522</v>
          </cell>
          <cell r="AA3059">
            <v>663.17108791990404</v>
          </cell>
          <cell r="AB3059">
            <v>671.72625180826753</v>
          </cell>
          <cell r="AC3059">
            <v>728.89253185948098</v>
          </cell>
          <cell r="AD3059">
            <v>30.725992766408911</v>
          </cell>
          <cell r="AE3059">
            <v>51.773656275249643</v>
          </cell>
          <cell r="AF3059">
            <v>58.388241408498658</v>
          </cell>
          <cell r="AG3059">
            <v>59.382039560015308</v>
          </cell>
          <cell r="AH3059">
            <v>49.683255948522934</v>
          </cell>
        </row>
        <row r="3060">
          <cell r="B3060">
            <v>6804</v>
          </cell>
          <cell r="C3060" t="str">
            <v>OH</v>
          </cell>
          <cell r="D3060" t="str">
            <v>Cooperative</v>
          </cell>
          <cell r="E3060">
            <v>2.7290030018241413E-3</v>
          </cell>
          <cell r="F3060">
            <v>0</v>
          </cell>
          <cell r="G3060">
            <v>0</v>
          </cell>
          <cell r="H3060">
            <v>8144.3194863089357</v>
          </cell>
          <cell r="I3060">
            <v>11.608880937499999</v>
          </cell>
          <cell r="J3060">
            <v>0</v>
          </cell>
          <cell r="K3060">
            <v>0</v>
          </cell>
          <cell r="L3060">
            <v>0</v>
          </cell>
          <cell r="M3060">
            <v>0</v>
          </cell>
          <cell r="N3060">
            <v>7.5651800681761014E-2</v>
          </cell>
          <cell r="O3060">
            <v>9524.6316267812235</v>
          </cell>
          <cell r="P3060">
            <v>26287.848617916523</v>
          </cell>
          <cell r="Q3060">
            <v>42071.724231813474</v>
          </cell>
          <cell r="R3060">
            <v>54036.046648253709</v>
          </cell>
          <cell r="S3060">
            <v>118206.43816412301</v>
          </cell>
          <cell r="T3060">
            <v>1204.2176482061998</v>
          </cell>
          <cell r="U3060">
            <v>1349.3020445513689</v>
          </cell>
          <cell r="V3060">
            <v>1438.9116898217826</v>
          </cell>
          <cell r="W3060">
            <v>1486.0149345353666</v>
          </cell>
          <cell r="X3060">
            <v>1584.9530316364001</v>
          </cell>
          <cell r="Y3060">
            <v>559.29746399897783</v>
          </cell>
          <cell r="Z3060">
            <v>630.98599567773522</v>
          </cell>
          <cell r="AA3060">
            <v>663.17108791990404</v>
          </cell>
          <cell r="AB3060">
            <v>671.72625180826753</v>
          </cell>
          <cell r="AC3060">
            <v>728.89253185948098</v>
          </cell>
          <cell r="AD3060">
            <v>30.725992766408911</v>
          </cell>
          <cell r="AE3060">
            <v>51.773656275249643</v>
          </cell>
          <cell r="AF3060">
            <v>58.388241408498658</v>
          </cell>
          <cell r="AG3060">
            <v>59.382039560015308</v>
          </cell>
          <cell r="AH3060">
            <v>49.683255948522934</v>
          </cell>
        </row>
        <row r="3061">
          <cell r="B3061">
            <v>7891</v>
          </cell>
          <cell r="C3061" t="str">
            <v>OH</v>
          </cell>
          <cell r="D3061" t="str">
            <v>Cooperative</v>
          </cell>
          <cell r="E3061">
            <v>0.20016150441590294</v>
          </cell>
          <cell r="F3061">
            <v>1</v>
          </cell>
          <cell r="G3061">
            <v>11517.262143717382</v>
          </cell>
          <cell r="H3061">
            <v>11517.262143717382</v>
          </cell>
          <cell r="I3061">
            <v>11.608880937499999</v>
          </cell>
          <cell r="J3061">
            <v>24896.1</v>
          </cell>
          <cell r="K3061">
            <v>172137</v>
          </cell>
          <cell r="L3061">
            <v>14946</v>
          </cell>
          <cell r="M3061">
            <v>0.13253410937856183</v>
          </cell>
          <cell r="N3061">
            <v>0.13253410937856183</v>
          </cell>
          <cell r="O3061">
            <v>9524.6316267812235</v>
          </cell>
          <cell r="P3061">
            <v>26287.848617916523</v>
          </cell>
          <cell r="Q3061">
            <v>42071.724231813474</v>
          </cell>
          <cell r="R3061">
            <v>54036.046648253709</v>
          </cell>
          <cell r="S3061">
            <v>118206.43816412301</v>
          </cell>
          <cell r="T3061">
            <v>1204.2176482061998</v>
          </cell>
          <cell r="U3061">
            <v>1349.3020445513689</v>
          </cell>
          <cell r="V3061">
            <v>1438.9116898217826</v>
          </cell>
          <cell r="W3061">
            <v>1486.0149345353666</v>
          </cell>
          <cell r="X3061">
            <v>1584.9530316364001</v>
          </cell>
          <cell r="Y3061">
            <v>559.29746399897783</v>
          </cell>
          <cell r="Z3061">
            <v>630.98599567773522</v>
          </cell>
          <cell r="AA3061">
            <v>663.17108791990404</v>
          </cell>
          <cell r="AB3061">
            <v>671.72625180826753</v>
          </cell>
          <cell r="AC3061">
            <v>728.89253185948098</v>
          </cell>
          <cell r="AD3061">
            <v>30.725992766408911</v>
          </cell>
          <cell r="AE3061">
            <v>51.773656275249643</v>
          </cell>
          <cell r="AF3061">
            <v>58.388241408498658</v>
          </cell>
          <cell r="AG3061">
            <v>59.382039560015308</v>
          </cell>
          <cell r="AH3061">
            <v>49.683255948522934</v>
          </cell>
        </row>
        <row r="3062">
          <cell r="B3062">
            <v>8034</v>
          </cell>
          <cell r="C3062" t="str">
            <v>OH</v>
          </cell>
          <cell r="D3062" t="str">
            <v>Cooperative</v>
          </cell>
          <cell r="E3062">
            <v>2.7290030018241413E-3</v>
          </cell>
          <cell r="F3062">
            <v>1</v>
          </cell>
          <cell r="G3062">
            <v>13462.48669741043</v>
          </cell>
          <cell r="H3062">
            <v>13462.48669741043</v>
          </cell>
          <cell r="I3062">
            <v>11.608880937499999</v>
          </cell>
          <cell r="J3062">
            <v>21982.799999999999</v>
          </cell>
          <cell r="K3062">
            <v>151803</v>
          </cell>
          <cell r="L3062">
            <v>11276</v>
          </cell>
          <cell r="M3062">
            <v>0.13446360811436534</v>
          </cell>
          <cell r="N3062">
            <v>0.13446360811436534</v>
          </cell>
          <cell r="O3062">
            <v>9524.6316267812235</v>
          </cell>
          <cell r="P3062">
            <v>26287.848617916523</v>
          </cell>
          <cell r="Q3062">
            <v>42071.724231813474</v>
          </cell>
          <cell r="R3062">
            <v>54036.046648253709</v>
          </cell>
          <cell r="S3062">
            <v>118206.43816412301</v>
          </cell>
          <cell r="T3062">
            <v>1204.2176482061998</v>
          </cell>
          <cell r="U3062">
            <v>1349.3020445513689</v>
          </cell>
          <cell r="V3062">
            <v>1438.9116898217826</v>
          </cell>
          <cell r="W3062">
            <v>1486.0149345353666</v>
          </cell>
          <cell r="X3062">
            <v>1584.9530316364001</v>
          </cell>
          <cell r="Y3062">
            <v>559.29746399897783</v>
          </cell>
          <cell r="Z3062">
            <v>630.98599567773522</v>
          </cell>
          <cell r="AA3062">
            <v>663.17108791990404</v>
          </cell>
          <cell r="AB3062">
            <v>671.72625180826753</v>
          </cell>
          <cell r="AC3062">
            <v>728.89253185948098</v>
          </cell>
          <cell r="AD3062">
            <v>30.725992766408911</v>
          </cell>
          <cell r="AE3062">
            <v>51.773656275249643</v>
          </cell>
          <cell r="AF3062">
            <v>58.388241408498658</v>
          </cell>
          <cell r="AG3062">
            <v>59.382039560015308</v>
          </cell>
          <cell r="AH3062">
            <v>49.683255948522934</v>
          </cell>
        </row>
        <row r="3063">
          <cell r="B3063">
            <v>8761</v>
          </cell>
          <cell r="C3063" t="str">
            <v>OH</v>
          </cell>
          <cell r="D3063" t="str">
            <v>Cooperative</v>
          </cell>
          <cell r="E3063">
            <v>2.7290030018241413E-3</v>
          </cell>
          <cell r="F3063">
            <v>1</v>
          </cell>
          <cell r="G3063">
            <v>12666.805845511482</v>
          </cell>
          <cell r="H3063">
            <v>12666.805845511482</v>
          </cell>
          <cell r="I3063">
            <v>11.608880937499999</v>
          </cell>
          <cell r="J3063">
            <v>24825.5</v>
          </cell>
          <cell r="K3063">
            <v>182022</v>
          </cell>
          <cell r="L3063">
            <v>14370</v>
          </cell>
          <cell r="M3063">
            <v>0.12538959340704695</v>
          </cell>
          <cell r="N3063">
            <v>0.12538959340704695</v>
          </cell>
          <cell r="O3063">
            <v>9524.6316267812235</v>
          </cell>
          <cell r="P3063">
            <v>26287.848617916523</v>
          </cell>
          <cell r="Q3063">
            <v>42071.724231813474</v>
          </cell>
          <cell r="R3063">
            <v>54036.046648253709</v>
          </cell>
          <cell r="S3063">
            <v>118206.43816412301</v>
          </cell>
          <cell r="T3063">
            <v>1204.2176482061998</v>
          </cell>
          <cell r="U3063">
            <v>1349.3020445513689</v>
          </cell>
          <cell r="V3063">
            <v>1438.9116898217826</v>
          </cell>
          <cell r="W3063">
            <v>1486.0149345353666</v>
          </cell>
          <cell r="X3063">
            <v>1584.9530316364001</v>
          </cell>
          <cell r="Y3063">
            <v>559.29746399897783</v>
          </cell>
          <cell r="Z3063">
            <v>630.98599567773522</v>
          </cell>
          <cell r="AA3063">
            <v>663.17108791990404</v>
          </cell>
          <cell r="AB3063">
            <v>671.72625180826753</v>
          </cell>
          <cell r="AC3063">
            <v>728.89253185948098</v>
          </cell>
          <cell r="AD3063">
            <v>30.725992766408911</v>
          </cell>
          <cell r="AE3063">
            <v>51.773656275249643</v>
          </cell>
          <cell r="AF3063">
            <v>58.388241408498658</v>
          </cell>
          <cell r="AG3063">
            <v>59.382039560015308</v>
          </cell>
          <cell r="AH3063">
            <v>49.683255948522934</v>
          </cell>
        </row>
        <row r="3064">
          <cell r="B3064">
            <v>10668</v>
          </cell>
          <cell r="C3064" t="str">
            <v>OH</v>
          </cell>
          <cell r="D3064" t="str">
            <v>Cooperative</v>
          </cell>
          <cell r="E3064">
            <v>2.7290030018241413E-3</v>
          </cell>
          <cell r="F3064">
            <v>1</v>
          </cell>
          <cell r="G3064">
            <v>13027.935682962481</v>
          </cell>
          <cell r="H3064">
            <v>13027.935682962481</v>
          </cell>
          <cell r="I3064">
            <v>11.608880937499999</v>
          </cell>
          <cell r="J3064">
            <v>45684</v>
          </cell>
          <cell r="K3064">
            <v>320852</v>
          </cell>
          <cell r="L3064">
            <v>24628</v>
          </cell>
          <cell r="M3064">
            <v>0.13169049207502212</v>
          </cell>
          <cell r="N3064">
            <v>0.13169049207502212</v>
          </cell>
          <cell r="O3064">
            <v>9524.6316267812235</v>
          </cell>
          <cell r="P3064">
            <v>26287.848617916523</v>
          </cell>
          <cell r="Q3064">
            <v>42071.724231813474</v>
          </cell>
          <cell r="R3064">
            <v>54036.046648253709</v>
          </cell>
          <cell r="S3064">
            <v>118206.43816412301</v>
          </cell>
          <cell r="T3064">
            <v>1204.2176482061998</v>
          </cell>
          <cell r="U3064">
            <v>1349.3020445513689</v>
          </cell>
          <cell r="V3064">
            <v>1438.9116898217826</v>
          </cell>
          <cell r="W3064">
            <v>1486.0149345353666</v>
          </cell>
          <cell r="X3064">
            <v>1584.9530316364001</v>
          </cell>
          <cell r="Y3064">
            <v>559.29746399897783</v>
          </cell>
          <cell r="Z3064">
            <v>630.98599567773522</v>
          </cell>
          <cell r="AA3064">
            <v>663.17108791990404</v>
          </cell>
          <cell r="AB3064">
            <v>671.72625180826753</v>
          </cell>
          <cell r="AC3064">
            <v>728.89253185948098</v>
          </cell>
          <cell r="AD3064">
            <v>30.725992766408911</v>
          </cell>
          <cell r="AE3064">
            <v>51.773656275249643</v>
          </cell>
          <cell r="AF3064">
            <v>58.388241408498658</v>
          </cell>
          <cell r="AG3064">
            <v>59.382039560015308</v>
          </cell>
          <cell r="AH3064">
            <v>49.683255948522934</v>
          </cell>
        </row>
        <row r="3065">
          <cell r="B3065">
            <v>11203</v>
          </cell>
          <cell r="C3065" t="str">
            <v>OH</v>
          </cell>
          <cell r="D3065" t="str">
            <v>Cooperative</v>
          </cell>
          <cell r="E3065">
            <v>2.7290030018241413E-3</v>
          </cell>
          <cell r="F3065">
            <v>0</v>
          </cell>
          <cell r="G3065">
            <v>0</v>
          </cell>
          <cell r="H3065">
            <v>8144.3194863089357</v>
          </cell>
          <cell r="I3065">
            <v>11.608880937499999</v>
          </cell>
          <cell r="J3065">
            <v>0</v>
          </cell>
          <cell r="K3065">
            <v>0</v>
          </cell>
          <cell r="L3065">
            <v>0</v>
          </cell>
          <cell r="M3065">
            <v>0</v>
          </cell>
          <cell r="N3065">
            <v>7.5651800681761014E-2</v>
          </cell>
          <cell r="O3065">
            <v>9524.6316267812235</v>
          </cell>
          <cell r="P3065">
            <v>26287.848617916523</v>
          </cell>
          <cell r="Q3065">
            <v>42071.724231813474</v>
          </cell>
          <cell r="R3065">
            <v>54036.046648253709</v>
          </cell>
          <cell r="S3065">
            <v>118206.43816412301</v>
          </cell>
          <cell r="T3065">
            <v>1204.2176482061998</v>
          </cell>
          <cell r="U3065">
            <v>1349.3020445513689</v>
          </cell>
          <cell r="V3065">
            <v>1438.9116898217826</v>
          </cell>
          <cell r="W3065">
            <v>1486.0149345353666</v>
          </cell>
          <cell r="X3065">
            <v>1584.9530316364001</v>
          </cell>
          <cell r="Y3065">
            <v>559.29746399897783</v>
          </cell>
          <cell r="Z3065">
            <v>630.98599567773522</v>
          </cell>
          <cell r="AA3065">
            <v>663.17108791990404</v>
          </cell>
          <cell r="AB3065">
            <v>671.72625180826753</v>
          </cell>
          <cell r="AC3065">
            <v>728.89253185948098</v>
          </cell>
          <cell r="AD3065">
            <v>30.725992766408911</v>
          </cell>
          <cell r="AE3065">
            <v>51.773656275249643</v>
          </cell>
          <cell r="AF3065">
            <v>58.388241408498658</v>
          </cell>
          <cell r="AG3065">
            <v>59.382039560015308</v>
          </cell>
          <cell r="AH3065">
            <v>49.683255948522934</v>
          </cell>
        </row>
        <row r="3066">
          <cell r="B3066">
            <v>11200</v>
          </cell>
          <cell r="C3066" t="str">
            <v>OH</v>
          </cell>
          <cell r="D3066" t="str">
            <v>Cooperative</v>
          </cell>
          <cell r="E3066">
            <v>2.7290030018241413E-3</v>
          </cell>
          <cell r="F3066">
            <v>1</v>
          </cell>
          <cell r="G3066">
            <v>14400.482024502911</v>
          </cell>
          <cell r="H3066">
            <v>14400.482024502911</v>
          </cell>
          <cell r="I3066">
            <v>11.608880937499999</v>
          </cell>
          <cell r="J3066">
            <v>29431.200000000001</v>
          </cell>
          <cell r="K3066">
            <v>215100</v>
          </cell>
          <cell r="L3066">
            <v>14937</v>
          </cell>
          <cell r="M3066">
            <v>0.12715191885280683</v>
          </cell>
          <cell r="N3066">
            <v>0.12715191885280683</v>
          </cell>
          <cell r="O3066">
            <v>9524.6316267812235</v>
          </cell>
          <cell r="P3066">
            <v>26287.848617916523</v>
          </cell>
          <cell r="Q3066">
            <v>42071.724231813474</v>
          </cell>
          <cell r="R3066">
            <v>54036.046648253709</v>
          </cell>
          <cell r="S3066">
            <v>118206.43816412301</v>
          </cell>
          <cell r="T3066">
            <v>1204.2176482061998</v>
          </cell>
          <cell r="U3066">
            <v>1349.3020445513689</v>
          </cell>
          <cell r="V3066">
            <v>1438.9116898217826</v>
          </cell>
          <cell r="W3066">
            <v>1486.0149345353666</v>
          </cell>
          <cell r="X3066">
            <v>1584.9530316364001</v>
          </cell>
          <cell r="Y3066">
            <v>559.29746399897783</v>
          </cell>
          <cell r="Z3066">
            <v>630.98599567773522</v>
          </cell>
          <cell r="AA3066">
            <v>663.17108791990404</v>
          </cell>
          <cell r="AB3066">
            <v>671.72625180826753</v>
          </cell>
          <cell r="AC3066">
            <v>728.89253185948098</v>
          </cell>
          <cell r="AD3066">
            <v>30.725992766408911</v>
          </cell>
          <cell r="AE3066">
            <v>51.773656275249643</v>
          </cell>
          <cell r="AF3066">
            <v>58.388241408498658</v>
          </cell>
          <cell r="AG3066">
            <v>59.382039560015308</v>
          </cell>
          <cell r="AH3066">
            <v>49.683255948522934</v>
          </cell>
        </row>
        <row r="3067">
          <cell r="B3067">
            <v>36189</v>
          </cell>
          <cell r="C3067" t="str">
            <v>OH</v>
          </cell>
          <cell r="D3067" t="str">
            <v>Cooperative</v>
          </cell>
          <cell r="E3067">
            <v>2.7290030018241413E-3</v>
          </cell>
          <cell r="F3067">
            <v>0</v>
          </cell>
          <cell r="G3067">
            <v>0</v>
          </cell>
          <cell r="H3067">
            <v>8144.3194863089357</v>
          </cell>
          <cell r="I3067">
            <v>11.608880937499999</v>
          </cell>
          <cell r="J3067">
            <v>0</v>
          </cell>
          <cell r="K3067">
            <v>0</v>
          </cell>
          <cell r="L3067">
            <v>0</v>
          </cell>
          <cell r="M3067">
            <v>0</v>
          </cell>
          <cell r="N3067">
            <v>7.5651800681761014E-2</v>
          </cell>
          <cell r="O3067">
            <v>9524.6316267812235</v>
          </cell>
          <cell r="P3067">
            <v>26287.848617916523</v>
          </cell>
          <cell r="Q3067">
            <v>42071.724231813474</v>
          </cell>
          <cell r="R3067">
            <v>54036.046648253709</v>
          </cell>
          <cell r="S3067">
            <v>118206.43816412301</v>
          </cell>
          <cell r="T3067">
            <v>1204.2176482061998</v>
          </cell>
          <cell r="U3067">
            <v>1349.3020445513689</v>
          </cell>
          <cell r="V3067">
            <v>1438.9116898217826</v>
          </cell>
          <cell r="W3067">
            <v>1486.0149345353666</v>
          </cell>
          <cell r="X3067">
            <v>1584.9530316364001</v>
          </cell>
          <cell r="Y3067">
            <v>559.29746399897783</v>
          </cell>
          <cell r="Z3067">
            <v>630.98599567773522</v>
          </cell>
          <cell r="AA3067">
            <v>663.17108791990404</v>
          </cell>
          <cell r="AB3067">
            <v>671.72625180826753</v>
          </cell>
          <cell r="AC3067">
            <v>728.89253185948098</v>
          </cell>
          <cell r="AD3067">
            <v>30.725992766408911</v>
          </cell>
          <cell r="AE3067">
            <v>51.773656275249643</v>
          </cell>
          <cell r="AF3067">
            <v>58.388241408498658</v>
          </cell>
          <cell r="AG3067">
            <v>59.382039560015308</v>
          </cell>
          <cell r="AH3067">
            <v>49.683255948522934</v>
          </cell>
        </row>
        <row r="3068">
          <cell r="B3068">
            <v>12515</v>
          </cell>
          <cell r="C3068" t="str">
            <v>OH</v>
          </cell>
          <cell r="D3068" t="str">
            <v>Cooperative</v>
          </cell>
          <cell r="E3068">
            <v>2.7290030018241413E-3</v>
          </cell>
          <cell r="F3068">
            <v>1</v>
          </cell>
          <cell r="G3068">
            <v>16546.939931998488</v>
          </cell>
          <cell r="H3068">
            <v>16546.939931998488</v>
          </cell>
          <cell r="I3068">
            <v>11.608880937499999</v>
          </cell>
          <cell r="J3068">
            <v>21754.2</v>
          </cell>
          <cell r="K3068">
            <v>175199</v>
          </cell>
          <cell r="L3068">
            <v>10588</v>
          </cell>
          <cell r="M3068">
            <v>0.1157496448244853</v>
          </cell>
          <cell r="N3068">
            <v>0.1157496448244853</v>
          </cell>
          <cell r="O3068">
            <v>9524.6316267812235</v>
          </cell>
          <cell r="P3068">
            <v>26287.848617916523</v>
          </cell>
          <cell r="Q3068">
            <v>42071.724231813474</v>
          </cell>
          <cell r="R3068">
            <v>54036.046648253709</v>
          </cell>
          <cell r="S3068">
            <v>118206.43816412301</v>
          </cell>
          <cell r="T3068">
            <v>1204.2176482061998</v>
          </cell>
          <cell r="U3068">
            <v>1349.3020445513689</v>
          </cell>
          <cell r="V3068">
            <v>1438.9116898217826</v>
          </cell>
          <cell r="W3068">
            <v>1486.0149345353666</v>
          </cell>
          <cell r="X3068">
            <v>1584.9530316364001</v>
          </cell>
          <cell r="Y3068">
            <v>559.29746399897783</v>
          </cell>
          <cell r="Z3068">
            <v>630.98599567773522</v>
          </cell>
          <cell r="AA3068">
            <v>663.17108791990404</v>
          </cell>
          <cell r="AB3068">
            <v>671.72625180826753</v>
          </cell>
          <cell r="AC3068">
            <v>728.89253185948098</v>
          </cell>
          <cell r="AD3068">
            <v>30.725992766408911</v>
          </cell>
          <cell r="AE3068">
            <v>51.773656275249643</v>
          </cell>
          <cell r="AF3068">
            <v>58.388241408498658</v>
          </cell>
          <cell r="AG3068">
            <v>59.382039560015308</v>
          </cell>
          <cell r="AH3068">
            <v>49.683255948522934</v>
          </cell>
        </row>
        <row r="3069">
          <cell r="B3069">
            <v>13693</v>
          </cell>
          <cell r="C3069" t="str">
            <v>OH</v>
          </cell>
          <cell r="D3069" t="str">
            <v>Cooperative</v>
          </cell>
          <cell r="E3069">
            <v>2.7290030018241413E-3</v>
          </cell>
          <cell r="F3069">
            <v>1</v>
          </cell>
          <cell r="G3069">
            <v>14775.410616519875</v>
          </cell>
          <cell r="H3069">
            <v>14775.410616519875</v>
          </cell>
          <cell r="I3069">
            <v>11.608880937499999</v>
          </cell>
          <cell r="J3069">
            <v>16735.900000000001</v>
          </cell>
          <cell r="K3069">
            <v>124143</v>
          </cell>
          <cell r="L3069">
            <v>8402</v>
          </cell>
          <cell r="M3069">
            <v>0.12538319670345893</v>
          </cell>
          <cell r="N3069">
            <v>0.12538319670345893</v>
          </cell>
          <cell r="O3069">
            <v>9524.6316267812235</v>
          </cell>
          <cell r="P3069">
            <v>26287.848617916523</v>
          </cell>
          <cell r="Q3069">
            <v>42071.724231813474</v>
          </cell>
          <cell r="R3069">
            <v>54036.046648253709</v>
          </cell>
          <cell r="S3069">
            <v>118206.43816412301</v>
          </cell>
          <cell r="T3069">
            <v>1204.2176482061998</v>
          </cell>
          <cell r="U3069">
            <v>1349.3020445513689</v>
          </cell>
          <cell r="V3069">
            <v>1438.9116898217826</v>
          </cell>
          <cell r="W3069">
            <v>1486.0149345353666</v>
          </cell>
          <cell r="X3069">
            <v>1584.9530316364001</v>
          </cell>
          <cell r="Y3069">
            <v>559.29746399897783</v>
          </cell>
          <cell r="Z3069">
            <v>630.98599567773522</v>
          </cell>
          <cell r="AA3069">
            <v>663.17108791990404</v>
          </cell>
          <cell r="AB3069">
            <v>671.72625180826753</v>
          </cell>
          <cell r="AC3069">
            <v>728.89253185948098</v>
          </cell>
          <cell r="AD3069">
            <v>30.725992766408911</v>
          </cell>
          <cell r="AE3069">
            <v>51.773656275249643</v>
          </cell>
          <cell r="AF3069">
            <v>58.388241408498658</v>
          </cell>
          <cell r="AG3069">
            <v>59.382039560015308</v>
          </cell>
          <cell r="AH3069">
            <v>49.683255948522934</v>
          </cell>
        </row>
        <row r="3070">
          <cell r="B3070">
            <v>13704</v>
          </cell>
          <cell r="C3070" t="str">
            <v>OH</v>
          </cell>
          <cell r="D3070" t="str">
            <v>Cooperative</v>
          </cell>
          <cell r="E3070">
            <v>2.7290030018241413E-3</v>
          </cell>
          <cell r="F3070">
            <v>0</v>
          </cell>
          <cell r="G3070">
            <v>0</v>
          </cell>
          <cell r="H3070">
            <v>8144.3194863089357</v>
          </cell>
          <cell r="I3070">
            <v>11.608880937499999</v>
          </cell>
          <cell r="J3070">
            <v>0</v>
          </cell>
          <cell r="K3070">
            <v>0</v>
          </cell>
          <cell r="L3070">
            <v>0</v>
          </cell>
          <cell r="M3070">
            <v>0</v>
          </cell>
          <cell r="N3070">
            <v>7.5651800681761014E-2</v>
          </cell>
          <cell r="O3070">
            <v>9524.6316267812235</v>
          </cell>
          <cell r="P3070">
            <v>26287.848617916523</v>
          </cell>
          <cell r="Q3070">
            <v>42071.724231813474</v>
          </cell>
          <cell r="R3070">
            <v>54036.046648253709</v>
          </cell>
          <cell r="S3070">
            <v>118206.43816412301</v>
          </cell>
          <cell r="T3070">
            <v>1204.2176482061998</v>
          </cell>
          <cell r="U3070">
            <v>1349.3020445513689</v>
          </cell>
          <cell r="V3070">
            <v>1438.9116898217826</v>
          </cell>
          <cell r="W3070">
            <v>1486.0149345353666</v>
          </cell>
          <cell r="X3070">
            <v>1584.9530316364001</v>
          </cell>
          <cell r="Y3070">
            <v>559.29746399897783</v>
          </cell>
          <cell r="Z3070">
            <v>630.98599567773522</v>
          </cell>
          <cell r="AA3070">
            <v>663.17108791990404</v>
          </cell>
          <cell r="AB3070">
            <v>671.72625180826753</v>
          </cell>
          <cell r="AC3070">
            <v>728.89253185948098</v>
          </cell>
          <cell r="AD3070">
            <v>30.725992766408911</v>
          </cell>
          <cell r="AE3070">
            <v>51.773656275249643</v>
          </cell>
          <cell r="AF3070">
            <v>58.388241408498658</v>
          </cell>
          <cell r="AG3070">
            <v>59.382039560015308</v>
          </cell>
          <cell r="AH3070">
            <v>49.683255948522934</v>
          </cell>
        </row>
        <row r="3071">
          <cell r="B3071">
            <v>14599</v>
          </cell>
          <cell r="C3071" t="str">
            <v>OH</v>
          </cell>
          <cell r="D3071" t="str">
            <v>Cooperative</v>
          </cell>
          <cell r="E3071">
            <v>2.7290030018241413E-3</v>
          </cell>
          <cell r="F3071">
            <v>1</v>
          </cell>
          <cell r="G3071">
            <v>14491.107743839222</v>
          </cell>
          <cell r="H3071">
            <v>14491.107743839222</v>
          </cell>
          <cell r="I3071">
            <v>11.608880937499999</v>
          </cell>
          <cell r="J3071">
            <v>23838.400000000001</v>
          </cell>
          <cell r="K3071">
            <v>181704</v>
          </cell>
          <cell r="L3071">
            <v>12539</v>
          </cell>
          <cell r="M3071">
            <v>0.12158034442332723</v>
          </cell>
          <cell r="N3071">
            <v>0.12158034442332723</v>
          </cell>
          <cell r="O3071">
            <v>9524.6316267812235</v>
          </cell>
          <cell r="P3071">
            <v>26287.848617916523</v>
          </cell>
          <cell r="Q3071">
            <v>42071.724231813474</v>
          </cell>
          <cell r="R3071">
            <v>54036.046648253709</v>
          </cell>
          <cell r="S3071">
            <v>118206.43816412301</v>
          </cell>
          <cell r="T3071">
            <v>1204.2176482061998</v>
          </cell>
          <cell r="U3071">
            <v>1349.3020445513689</v>
          </cell>
          <cell r="V3071">
            <v>1438.9116898217826</v>
          </cell>
          <cell r="W3071">
            <v>1486.0149345353666</v>
          </cell>
          <cell r="X3071">
            <v>1584.9530316364001</v>
          </cell>
          <cell r="Y3071">
            <v>559.29746399897783</v>
          </cell>
          <cell r="Z3071">
            <v>630.98599567773522</v>
          </cell>
          <cell r="AA3071">
            <v>663.17108791990404</v>
          </cell>
          <cell r="AB3071">
            <v>671.72625180826753</v>
          </cell>
          <cell r="AC3071">
            <v>728.89253185948098</v>
          </cell>
          <cell r="AD3071">
            <v>30.725992766408911</v>
          </cell>
          <cell r="AE3071">
            <v>51.773656275249643</v>
          </cell>
          <cell r="AF3071">
            <v>58.388241408498658</v>
          </cell>
          <cell r="AG3071">
            <v>59.382039560015308</v>
          </cell>
          <cell r="AH3071">
            <v>49.683255948522934</v>
          </cell>
        </row>
        <row r="3072">
          <cell r="B3072">
            <v>15054</v>
          </cell>
          <cell r="C3072" t="str">
            <v>OH</v>
          </cell>
          <cell r="D3072" t="str">
            <v>Cooperative</v>
          </cell>
          <cell r="E3072">
            <v>2.7290030018241413E-3</v>
          </cell>
          <cell r="F3072">
            <v>1</v>
          </cell>
          <cell r="G3072">
            <v>15945.09308930262</v>
          </cell>
          <cell r="H3072">
            <v>15945.09308930262</v>
          </cell>
          <cell r="I3072">
            <v>11.608880937499999</v>
          </cell>
          <cell r="J3072">
            <v>36635.599999999999</v>
          </cell>
          <cell r="K3072">
            <v>252650</v>
          </cell>
          <cell r="L3072">
            <v>15845</v>
          </cell>
          <cell r="M3072">
            <v>0.13626870128060062</v>
          </cell>
          <cell r="N3072">
            <v>0.13626870128060062</v>
          </cell>
          <cell r="O3072">
            <v>9524.6316267812235</v>
          </cell>
          <cell r="P3072">
            <v>26287.848617916523</v>
          </cell>
          <cell r="Q3072">
            <v>42071.724231813474</v>
          </cell>
          <cell r="R3072">
            <v>54036.046648253709</v>
          </cell>
          <cell r="S3072">
            <v>118206.43816412301</v>
          </cell>
          <cell r="T3072">
            <v>1204.2176482061998</v>
          </cell>
          <cell r="U3072">
            <v>1349.3020445513689</v>
          </cell>
          <cell r="V3072">
            <v>1438.9116898217826</v>
          </cell>
          <cell r="W3072">
            <v>1486.0149345353666</v>
          </cell>
          <cell r="X3072">
            <v>1584.9530316364001</v>
          </cell>
          <cell r="Y3072">
            <v>559.29746399897783</v>
          </cell>
          <cell r="Z3072">
            <v>630.98599567773522</v>
          </cell>
          <cell r="AA3072">
            <v>663.17108791990404</v>
          </cell>
          <cell r="AB3072">
            <v>671.72625180826753</v>
          </cell>
          <cell r="AC3072">
            <v>728.89253185948098</v>
          </cell>
          <cell r="AD3072">
            <v>30.725992766408911</v>
          </cell>
          <cell r="AE3072">
            <v>51.773656275249643</v>
          </cell>
          <cell r="AF3072">
            <v>58.388241408498658</v>
          </cell>
          <cell r="AG3072">
            <v>59.382039560015308</v>
          </cell>
          <cell r="AH3072">
            <v>49.683255948522934</v>
          </cell>
        </row>
        <row r="3073">
          <cell r="B3073">
            <v>18085</v>
          </cell>
          <cell r="C3073" t="str">
            <v>OH</v>
          </cell>
          <cell r="D3073" t="str">
            <v>Cooperative</v>
          </cell>
          <cell r="E3073">
            <v>2.7290030018241413E-3</v>
          </cell>
          <cell r="F3073">
            <v>1</v>
          </cell>
          <cell r="G3073">
            <v>13285.187736515803</v>
          </cell>
          <cell r="H3073">
            <v>13285.187736515803</v>
          </cell>
          <cell r="I3073">
            <v>11.608880937499999</v>
          </cell>
          <cell r="J3073">
            <v>187544.5</v>
          </cell>
          <cell r="K3073">
            <v>1485005</v>
          </cell>
          <cell r="L3073">
            <v>111779</v>
          </cell>
          <cell r="M3073">
            <v>0.11580631093649263</v>
          </cell>
          <cell r="N3073">
            <v>0.11580631093649263</v>
          </cell>
          <cell r="O3073">
            <v>9524.6316267812235</v>
          </cell>
          <cell r="P3073">
            <v>26287.848617916523</v>
          </cell>
          <cell r="Q3073">
            <v>42071.724231813474</v>
          </cell>
          <cell r="R3073">
            <v>54036.046648253709</v>
          </cell>
          <cell r="S3073">
            <v>118206.43816412301</v>
          </cell>
          <cell r="T3073">
            <v>1204.2176482061998</v>
          </cell>
          <cell r="U3073">
            <v>1349.3020445513689</v>
          </cell>
          <cell r="V3073">
            <v>1438.9116898217826</v>
          </cell>
          <cell r="W3073">
            <v>1486.0149345353666</v>
          </cell>
          <cell r="X3073">
            <v>1584.9530316364001</v>
          </cell>
          <cell r="Y3073">
            <v>559.29746399897783</v>
          </cell>
          <cell r="Z3073">
            <v>630.98599567773522</v>
          </cell>
          <cell r="AA3073">
            <v>663.17108791990404</v>
          </cell>
          <cell r="AB3073">
            <v>671.72625180826753</v>
          </cell>
          <cell r="AC3073">
            <v>728.89253185948098</v>
          </cell>
          <cell r="AD3073">
            <v>30.725992766408911</v>
          </cell>
          <cell r="AE3073">
            <v>51.773656275249643</v>
          </cell>
          <cell r="AF3073">
            <v>58.388241408498658</v>
          </cell>
          <cell r="AG3073">
            <v>59.382039560015308</v>
          </cell>
          <cell r="AH3073">
            <v>49.683255948522934</v>
          </cell>
        </row>
        <row r="3074">
          <cell r="B3074">
            <v>19176</v>
          </cell>
          <cell r="C3074" t="str">
            <v>OH</v>
          </cell>
          <cell r="D3074" t="str">
            <v>Cooperative</v>
          </cell>
          <cell r="E3074">
            <v>2.7290030018241413E-3</v>
          </cell>
          <cell r="F3074">
            <v>0</v>
          </cell>
          <cell r="G3074">
            <v>0</v>
          </cell>
          <cell r="H3074">
            <v>8144.3194863089357</v>
          </cell>
          <cell r="I3074">
            <v>11.608880937499999</v>
          </cell>
          <cell r="J3074">
            <v>0</v>
          </cell>
          <cell r="K3074">
            <v>0</v>
          </cell>
          <cell r="L3074">
            <v>0</v>
          </cell>
          <cell r="M3074">
            <v>0</v>
          </cell>
          <cell r="N3074">
            <v>7.5651800681761014E-2</v>
          </cell>
          <cell r="O3074">
            <v>9524.6316267812235</v>
          </cell>
          <cell r="P3074">
            <v>26287.848617916523</v>
          </cell>
          <cell r="Q3074">
            <v>42071.724231813474</v>
          </cell>
          <cell r="R3074">
            <v>54036.046648253709</v>
          </cell>
          <cell r="S3074">
            <v>118206.43816412301</v>
          </cell>
          <cell r="T3074">
            <v>1204.2176482061998</v>
          </cell>
          <cell r="U3074">
            <v>1349.3020445513689</v>
          </cell>
          <cell r="V3074">
            <v>1438.9116898217826</v>
          </cell>
          <cell r="W3074">
            <v>1486.0149345353666</v>
          </cell>
          <cell r="X3074">
            <v>1584.9530316364001</v>
          </cell>
          <cell r="Y3074">
            <v>559.29746399897783</v>
          </cell>
          <cell r="Z3074">
            <v>630.98599567773522</v>
          </cell>
          <cell r="AA3074">
            <v>663.17108791990404</v>
          </cell>
          <cell r="AB3074">
            <v>671.72625180826753</v>
          </cell>
          <cell r="AC3074">
            <v>728.89253185948098</v>
          </cell>
          <cell r="AD3074">
            <v>30.725992766408911</v>
          </cell>
          <cell r="AE3074">
            <v>51.773656275249643</v>
          </cell>
          <cell r="AF3074">
            <v>58.388241408498658</v>
          </cell>
          <cell r="AG3074">
            <v>59.382039560015308</v>
          </cell>
          <cell r="AH3074">
            <v>49.683255948522934</v>
          </cell>
        </row>
        <row r="3075">
          <cell r="B3075">
            <v>19501</v>
          </cell>
          <cell r="C3075" t="str">
            <v>OH</v>
          </cell>
          <cell r="D3075" t="str">
            <v>Cooperative</v>
          </cell>
          <cell r="E3075">
            <v>2.7290030018241413E-3</v>
          </cell>
          <cell r="F3075">
            <v>1</v>
          </cell>
          <cell r="G3075">
            <v>14442.547033285095</v>
          </cell>
          <cell r="H3075">
            <v>14442.547033285095</v>
          </cell>
          <cell r="I3075">
            <v>11.608880937499999</v>
          </cell>
          <cell r="J3075">
            <v>20410.900000000001</v>
          </cell>
          <cell r="K3075">
            <v>149697</v>
          </cell>
          <cell r="L3075">
            <v>10365</v>
          </cell>
          <cell r="M3075">
            <v>0.12670252168709961</v>
          </cell>
          <cell r="N3075">
            <v>0.12670252168709961</v>
          </cell>
          <cell r="O3075">
            <v>9524.6316267812235</v>
          </cell>
          <cell r="P3075">
            <v>26287.848617916523</v>
          </cell>
          <cell r="Q3075">
            <v>42071.724231813474</v>
          </cell>
          <cell r="R3075">
            <v>54036.046648253709</v>
          </cell>
          <cell r="S3075">
            <v>118206.43816412301</v>
          </cell>
          <cell r="T3075">
            <v>1204.2176482061998</v>
          </cell>
          <cell r="U3075">
            <v>1349.3020445513689</v>
          </cell>
          <cell r="V3075">
            <v>1438.9116898217826</v>
          </cell>
          <cell r="W3075">
            <v>1486.0149345353666</v>
          </cell>
          <cell r="X3075">
            <v>1584.9530316364001</v>
          </cell>
          <cell r="Y3075">
            <v>559.29746399897783</v>
          </cell>
          <cell r="Z3075">
            <v>630.98599567773522</v>
          </cell>
          <cell r="AA3075">
            <v>663.17108791990404</v>
          </cell>
          <cell r="AB3075">
            <v>671.72625180826753</v>
          </cell>
          <cell r="AC3075">
            <v>728.89253185948098</v>
          </cell>
          <cell r="AD3075">
            <v>30.725992766408911</v>
          </cell>
          <cell r="AE3075">
            <v>51.773656275249643</v>
          </cell>
          <cell r="AF3075">
            <v>58.388241408498658</v>
          </cell>
          <cell r="AG3075">
            <v>59.382039560015308</v>
          </cell>
          <cell r="AH3075">
            <v>49.683255948522934</v>
          </cell>
        </row>
        <row r="3076">
          <cell r="B3076">
            <v>20150</v>
          </cell>
          <cell r="C3076" t="str">
            <v>OH</v>
          </cell>
          <cell r="D3076" t="str">
            <v>Cooperative</v>
          </cell>
          <cell r="E3076">
            <v>2.7290030018241413E-3</v>
          </cell>
          <cell r="F3076">
            <v>0</v>
          </cell>
          <cell r="G3076">
            <v>0</v>
          </cell>
          <cell r="H3076">
            <v>8144.3194863089357</v>
          </cell>
          <cell r="I3076">
            <v>11.608880937499999</v>
          </cell>
          <cell r="J3076">
            <v>0</v>
          </cell>
          <cell r="K3076">
            <v>0</v>
          </cell>
          <cell r="L3076">
            <v>0</v>
          </cell>
          <cell r="M3076">
            <v>0</v>
          </cell>
          <cell r="N3076">
            <v>7.5651800681761014E-2</v>
          </cell>
          <cell r="O3076">
            <v>9524.6316267812235</v>
          </cell>
          <cell r="P3076">
            <v>26287.848617916523</v>
          </cell>
          <cell r="Q3076">
            <v>42071.724231813474</v>
          </cell>
          <cell r="R3076">
            <v>54036.046648253709</v>
          </cell>
          <cell r="S3076">
            <v>118206.43816412301</v>
          </cell>
          <cell r="T3076">
            <v>1204.2176482061998</v>
          </cell>
          <cell r="U3076">
            <v>1349.3020445513689</v>
          </cell>
          <cell r="V3076">
            <v>1438.9116898217826</v>
          </cell>
          <cell r="W3076">
            <v>1486.0149345353666</v>
          </cell>
          <cell r="X3076">
            <v>1584.9530316364001</v>
          </cell>
          <cell r="Y3076">
            <v>559.29746399897783</v>
          </cell>
          <cell r="Z3076">
            <v>630.98599567773522</v>
          </cell>
          <cell r="AA3076">
            <v>663.17108791990404</v>
          </cell>
          <cell r="AB3076">
            <v>671.72625180826753</v>
          </cell>
          <cell r="AC3076">
            <v>728.89253185948098</v>
          </cell>
          <cell r="AD3076">
            <v>30.725992766408911</v>
          </cell>
          <cell r="AE3076">
            <v>51.773656275249643</v>
          </cell>
          <cell r="AF3076">
            <v>58.388241408498658</v>
          </cell>
          <cell r="AG3076">
            <v>59.382039560015308</v>
          </cell>
          <cell r="AH3076">
            <v>49.683255948522934</v>
          </cell>
        </row>
        <row r="3077">
          <cell r="B3077">
            <v>12377</v>
          </cell>
          <cell r="C3077" t="str">
            <v>OH</v>
          </cell>
          <cell r="D3077" t="str">
            <v>Cooperative</v>
          </cell>
          <cell r="E3077">
            <v>0.20468621941224679</v>
          </cell>
          <cell r="F3077">
            <v>1</v>
          </cell>
          <cell r="G3077">
            <v>12876.159755245919</v>
          </cell>
          <cell r="H3077">
            <v>12876.159755245919</v>
          </cell>
          <cell r="I3077">
            <v>11.608880937499999</v>
          </cell>
          <cell r="J3077">
            <v>56838.1</v>
          </cell>
          <cell r="K3077">
            <v>387199</v>
          </cell>
          <cell r="L3077">
            <v>30071</v>
          </cell>
          <cell r="M3077">
            <v>0.13597403943693359</v>
          </cell>
          <cell r="N3077">
            <v>0.13597403943693359</v>
          </cell>
          <cell r="O3077">
            <v>9524.6316267812235</v>
          </cell>
          <cell r="P3077">
            <v>26287.848617916523</v>
          </cell>
          <cell r="Q3077">
            <v>42071.724231813474</v>
          </cell>
          <cell r="R3077">
            <v>54036.046648253709</v>
          </cell>
          <cell r="S3077">
            <v>118206.43816412301</v>
          </cell>
          <cell r="T3077">
            <v>1204.2176482061998</v>
          </cell>
          <cell r="U3077">
            <v>1349.3020445513689</v>
          </cell>
          <cell r="V3077">
            <v>1438.9116898217826</v>
          </cell>
          <cell r="W3077">
            <v>1486.0149345353666</v>
          </cell>
          <cell r="X3077">
            <v>1584.9530316364001</v>
          </cell>
          <cell r="Y3077">
            <v>559.29746399897783</v>
          </cell>
          <cell r="Z3077">
            <v>630.98599567773522</v>
          </cell>
          <cell r="AA3077">
            <v>663.17108791990404</v>
          </cell>
          <cell r="AB3077">
            <v>671.72625180826753</v>
          </cell>
          <cell r="AC3077">
            <v>728.89253185948098</v>
          </cell>
          <cell r="AD3077">
            <v>30.725992766408911</v>
          </cell>
          <cell r="AE3077">
            <v>51.773656275249643</v>
          </cell>
          <cell r="AF3077">
            <v>58.388241408498658</v>
          </cell>
          <cell r="AG3077">
            <v>59.382039560015308</v>
          </cell>
          <cell r="AH3077">
            <v>49.683255948522934</v>
          </cell>
        </row>
        <row r="3078">
          <cell r="B3078">
            <v>343</v>
          </cell>
          <cell r="C3078" t="str">
            <v>OH</v>
          </cell>
          <cell r="D3078" t="str">
            <v>Investor Owned</v>
          </cell>
          <cell r="E3078">
            <v>2.7290030018241413E-3</v>
          </cell>
          <cell r="F3078">
            <v>0</v>
          </cell>
          <cell r="G3078">
            <v>0</v>
          </cell>
          <cell r="H3078">
            <v>8890.4711273665253</v>
          </cell>
          <cell r="I3078">
            <v>11.608880937499999</v>
          </cell>
          <cell r="J3078">
            <v>0</v>
          </cell>
          <cell r="K3078">
            <v>0</v>
          </cell>
          <cell r="L3078">
            <v>0</v>
          </cell>
          <cell r="M3078">
            <v>0</v>
          </cell>
          <cell r="N3078">
            <v>7.0132531530428158E-2</v>
          </cell>
          <cell r="O3078">
            <v>9524.6316267812235</v>
          </cell>
          <cell r="P3078">
            <v>26287.848617916523</v>
          </cell>
          <cell r="Q3078">
            <v>42071.724231813474</v>
          </cell>
          <cell r="R3078">
            <v>54036.046648253709</v>
          </cell>
          <cell r="S3078">
            <v>118206.43816412301</v>
          </cell>
          <cell r="T3078">
            <v>1204.2176482061998</v>
          </cell>
          <cell r="U3078">
            <v>1349.3020445513689</v>
          </cell>
          <cell r="V3078">
            <v>1438.9116898217826</v>
          </cell>
          <cell r="W3078">
            <v>1486.0149345353666</v>
          </cell>
          <cell r="X3078">
            <v>1584.9530316364001</v>
          </cell>
          <cell r="Y3078">
            <v>559.29746399897783</v>
          </cell>
          <cell r="Z3078">
            <v>630.98599567773522</v>
          </cell>
          <cell r="AA3078">
            <v>663.17108791990404</v>
          </cell>
          <cell r="AB3078">
            <v>671.72625180826753</v>
          </cell>
          <cell r="AC3078">
            <v>728.89253185948098</v>
          </cell>
          <cell r="AD3078">
            <v>30.725992766408911</v>
          </cell>
          <cell r="AE3078">
            <v>51.773656275249643</v>
          </cell>
          <cell r="AF3078">
            <v>58.388241408498658</v>
          </cell>
          <cell r="AG3078">
            <v>59.382039560015308</v>
          </cell>
          <cell r="AH3078">
            <v>49.683255948522934</v>
          </cell>
        </row>
        <row r="3079">
          <cell r="B3079">
            <v>733</v>
          </cell>
          <cell r="C3079" t="str">
            <v>OH</v>
          </cell>
          <cell r="D3079" t="str">
            <v>Investor Owned</v>
          </cell>
          <cell r="E3079">
            <v>2.7290030018241413E-3</v>
          </cell>
          <cell r="F3079">
            <v>1</v>
          </cell>
          <cell r="G3079">
            <v>13461.833407330669</v>
          </cell>
          <cell r="H3079">
            <v>13461.833407330669</v>
          </cell>
          <cell r="I3079">
            <v>11.608880937499999</v>
          </cell>
          <cell r="J3079">
            <v>1273008</v>
          </cell>
          <cell r="K3079">
            <v>10915393</v>
          </cell>
          <cell r="L3079">
            <v>810840</v>
          </cell>
          <cell r="M3079">
            <v>0.10627676527704043</v>
          </cell>
          <cell r="N3079">
            <v>0.10627676527704043</v>
          </cell>
          <cell r="O3079">
            <v>9524.6316267812235</v>
          </cell>
          <cell r="P3079">
            <v>26287.848617916523</v>
          </cell>
          <cell r="Q3079">
            <v>42071.724231813474</v>
          </cell>
          <cell r="R3079">
            <v>54036.046648253709</v>
          </cell>
          <cell r="S3079">
            <v>118206.43816412301</v>
          </cell>
          <cell r="T3079">
            <v>1204.2176482061998</v>
          </cell>
          <cell r="U3079">
            <v>1349.3020445513689</v>
          </cell>
          <cell r="V3079">
            <v>1438.9116898217826</v>
          </cell>
          <cell r="W3079">
            <v>1486.0149345353666</v>
          </cell>
          <cell r="X3079">
            <v>1584.9530316364001</v>
          </cell>
          <cell r="Y3079">
            <v>559.29746399897783</v>
          </cell>
          <cell r="Z3079">
            <v>630.98599567773522</v>
          </cell>
          <cell r="AA3079">
            <v>663.17108791990404</v>
          </cell>
          <cell r="AB3079">
            <v>671.72625180826753</v>
          </cell>
          <cell r="AC3079">
            <v>728.89253185948098</v>
          </cell>
          <cell r="AD3079">
            <v>30.725992766408911</v>
          </cell>
          <cell r="AE3079">
            <v>51.773656275249643</v>
          </cell>
          <cell r="AF3079">
            <v>58.388241408498658</v>
          </cell>
          <cell r="AG3079">
            <v>59.382039560015308</v>
          </cell>
          <cell r="AH3079">
            <v>49.683255948522934</v>
          </cell>
        </row>
        <row r="3080">
          <cell r="B3080">
            <v>3755</v>
          </cell>
          <cell r="C3080" t="str">
            <v>OH</v>
          </cell>
          <cell r="D3080" t="str">
            <v>Investor Owned</v>
          </cell>
          <cell r="E3080">
            <v>2.7290030018241413E-3</v>
          </cell>
          <cell r="F3080">
            <v>1</v>
          </cell>
          <cell r="G3080">
            <v>8314.8765236899108</v>
          </cell>
          <cell r="H3080">
            <v>8314.8765236899108</v>
          </cell>
          <cell r="I3080">
            <v>11.608880937499999</v>
          </cell>
          <cell r="J3080">
            <v>441665.8</v>
          </cell>
          <cell r="K3080">
            <v>5574393</v>
          </cell>
          <cell r="L3080">
            <v>670412</v>
          </cell>
          <cell r="M3080">
            <v>6.247729626439058E-2</v>
          </cell>
          <cell r="N3080">
            <v>6.247729626439058E-2</v>
          </cell>
          <cell r="O3080">
            <v>9524.6316267812235</v>
          </cell>
          <cell r="P3080">
            <v>26287.848617916523</v>
          </cell>
          <cell r="Q3080">
            <v>42071.724231813474</v>
          </cell>
          <cell r="R3080">
            <v>54036.046648253709</v>
          </cell>
          <cell r="S3080">
            <v>118206.43816412301</v>
          </cell>
          <cell r="T3080">
            <v>1204.2176482061998</v>
          </cell>
          <cell r="U3080">
            <v>1349.3020445513689</v>
          </cell>
          <cell r="V3080">
            <v>1438.9116898217826</v>
          </cell>
          <cell r="W3080">
            <v>1486.0149345353666</v>
          </cell>
          <cell r="X3080">
            <v>1584.9530316364001</v>
          </cell>
          <cell r="Y3080">
            <v>559.29746399897783</v>
          </cell>
          <cell r="Z3080">
            <v>630.98599567773522</v>
          </cell>
          <cell r="AA3080">
            <v>663.17108791990404</v>
          </cell>
          <cell r="AB3080">
            <v>671.72625180826753</v>
          </cell>
          <cell r="AC3080">
            <v>728.89253185948098</v>
          </cell>
          <cell r="AD3080">
            <v>30.725992766408911</v>
          </cell>
          <cell r="AE3080">
            <v>51.773656275249643</v>
          </cell>
          <cell r="AF3080">
            <v>58.388241408498658</v>
          </cell>
          <cell r="AG3080">
            <v>59.382039560015308</v>
          </cell>
          <cell r="AH3080">
            <v>49.683255948522934</v>
          </cell>
        </row>
        <row r="3081">
          <cell r="B3081">
            <v>19446</v>
          </cell>
          <cell r="C3081" t="str">
            <v>OH</v>
          </cell>
          <cell r="D3081" t="str">
            <v>Investor Owned</v>
          </cell>
          <cell r="E3081">
            <v>2.7290030018241413E-3</v>
          </cell>
          <cell r="F3081">
            <v>1</v>
          </cell>
          <cell r="G3081">
            <v>11409.62479108208</v>
          </cell>
          <cell r="H3081">
            <v>11409.62479108208</v>
          </cell>
          <cell r="I3081">
            <v>11.608880937499999</v>
          </cell>
          <cell r="J3081">
            <v>136674.6</v>
          </cell>
          <cell r="K3081">
            <v>1488203</v>
          </cell>
          <cell r="L3081">
            <v>130434</v>
          </cell>
          <cell r="M3081">
            <v>7.9629114230771958E-2</v>
          </cell>
          <cell r="N3081">
            <v>7.9629114230771958E-2</v>
          </cell>
          <cell r="O3081">
            <v>9524.6316267812235</v>
          </cell>
          <cell r="P3081">
            <v>26287.848617916523</v>
          </cell>
          <cell r="Q3081">
            <v>42071.724231813474</v>
          </cell>
          <cell r="R3081">
            <v>54036.046648253709</v>
          </cell>
          <cell r="S3081">
            <v>118206.43816412301</v>
          </cell>
          <cell r="T3081">
            <v>1204.2176482061998</v>
          </cell>
          <cell r="U3081">
            <v>1349.3020445513689</v>
          </cell>
          <cell r="V3081">
            <v>1438.9116898217826</v>
          </cell>
          <cell r="W3081">
            <v>1486.0149345353666</v>
          </cell>
          <cell r="X3081">
            <v>1584.9530316364001</v>
          </cell>
          <cell r="Y3081">
            <v>559.29746399897783</v>
          </cell>
          <cell r="Z3081">
            <v>630.98599567773522</v>
          </cell>
          <cell r="AA3081">
            <v>663.17108791990404</v>
          </cell>
          <cell r="AB3081">
            <v>671.72625180826753</v>
          </cell>
          <cell r="AC3081">
            <v>728.89253185948098</v>
          </cell>
          <cell r="AD3081">
            <v>30.725992766408911</v>
          </cell>
          <cell r="AE3081">
            <v>51.773656275249643</v>
          </cell>
          <cell r="AF3081">
            <v>58.388241408498658</v>
          </cell>
          <cell r="AG3081">
            <v>59.382039560015308</v>
          </cell>
          <cell r="AH3081">
            <v>49.683255948522934</v>
          </cell>
        </row>
        <row r="3082">
          <cell r="B3082">
            <v>3542</v>
          </cell>
          <cell r="C3082" t="str">
            <v>OH</v>
          </cell>
          <cell r="D3082" t="str">
            <v>Investor Owned</v>
          </cell>
          <cell r="E3082">
            <v>2.7290030018241413E-3</v>
          </cell>
          <cell r="F3082">
            <v>1</v>
          </cell>
          <cell r="G3082">
            <v>11376.235254414089</v>
          </cell>
          <cell r="H3082">
            <v>11376.235254414089</v>
          </cell>
          <cell r="I3082">
            <v>11.608880937499999</v>
          </cell>
          <cell r="J3082">
            <v>589876.89999999991</v>
          </cell>
          <cell r="K3082">
            <v>7416054</v>
          </cell>
          <cell r="L3082">
            <v>651890</v>
          </cell>
          <cell r="M3082">
            <v>6.7295132865515458E-2</v>
          </cell>
          <cell r="N3082">
            <v>6.7295132865515458E-2</v>
          </cell>
          <cell r="O3082">
            <v>9524.6316267812235</v>
          </cell>
          <cell r="P3082">
            <v>26287.848617916523</v>
          </cell>
          <cell r="Q3082">
            <v>42071.724231813474</v>
          </cell>
          <cell r="R3082">
            <v>54036.046648253709</v>
          </cell>
          <cell r="S3082">
            <v>118206.43816412301</v>
          </cell>
          <cell r="T3082">
            <v>1204.2176482061998</v>
          </cell>
          <cell r="U3082">
            <v>1349.3020445513689</v>
          </cell>
          <cell r="V3082">
            <v>1438.9116898217826</v>
          </cell>
          <cell r="W3082">
            <v>1486.0149345353666</v>
          </cell>
          <cell r="X3082">
            <v>1584.9530316364001</v>
          </cell>
          <cell r="Y3082">
            <v>559.29746399897783</v>
          </cell>
          <cell r="Z3082">
            <v>630.98599567773522</v>
          </cell>
          <cell r="AA3082">
            <v>663.17108791990404</v>
          </cell>
          <cell r="AB3082">
            <v>671.72625180826753</v>
          </cell>
          <cell r="AC3082">
            <v>728.89253185948098</v>
          </cell>
          <cell r="AD3082">
            <v>30.725992766408911</v>
          </cell>
          <cell r="AE3082">
            <v>51.773656275249643</v>
          </cell>
          <cell r="AF3082">
            <v>58.388241408498658</v>
          </cell>
          <cell r="AG3082">
            <v>59.382039560015308</v>
          </cell>
          <cell r="AH3082">
            <v>49.683255948522934</v>
          </cell>
        </row>
        <row r="3083">
          <cell r="B3083">
            <v>9269</v>
          </cell>
          <cell r="C3083" t="str">
            <v>OH</v>
          </cell>
          <cell r="D3083" t="str">
            <v>Investor Owned</v>
          </cell>
          <cell r="E3083">
            <v>2.7290030018241413E-3</v>
          </cell>
          <cell r="F3083">
            <v>0</v>
          </cell>
          <cell r="G3083">
            <v>0</v>
          </cell>
          <cell r="H3083">
            <v>8890.4711273665253</v>
          </cell>
          <cell r="I3083">
            <v>11.608880937499999</v>
          </cell>
          <cell r="J3083">
            <v>0</v>
          </cell>
          <cell r="K3083">
            <v>0</v>
          </cell>
          <cell r="L3083">
            <v>0</v>
          </cell>
          <cell r="M3083">
            <v>0</v>
          </cell>
          <cell r="N3083">
            <v>7.0132531530428158E-2</v>
          </cell>
          <cell r="O3083">
            <v>9524.6316267812235</v>
          </cell>
          <cell r="P3083">
            <v>26287.848617916523</v>
          </cell>
          <cell r="Q3083">
            <v>42071.724231813474</v>
          </cell>
          <cell r="R3083">
            <v>54036.046648253709</v>
          </cell>
          <cell r="S3083">
            <v>118206.43816412301</v>
          </cell>
          <cell r="T3083">
            <v>1204.2176482061998</v>
          </cell>
          <cell r="U3083">
            <v>1349.3020445513689</v>
          </cell>
          <cell r="V3083">
            <v>1438.9116898217826</v>
          </cell>
          <cell r="W3083">
            <v>1486.0149345353666</v>
          </cell>
          <cell r="X3083">
            <v>1584.9530316364001</v>
          </cell>
          <cell r="Y3083">
            <v>559.29746399897783</v>
          </cell>
          <cell r="Z3083">
            <v>630.98599567773522</v>
          </cell>
          <cell r="AA3083">
            <v>663.17108791990404</v>
          </cell>
          <cell r="AB3083">
            <v>671.72625180826753</v>
          </cell>
          <cell r="AC3083">
            <v>728.89253185948098</v>
          </cell>
          <cell r="AD3083">
            <v>30.725992766408911</v>
          </cell>
          <cell r="AE3083">
            <v>51.773656275249643</v>
          </cell>
          <cell r="AF3083">
            <v>58.388241408498658</v>
          </cell>
          <cell r="AG3083">
            <v>59.382039560015308</v>
          </cell>
          <cell r="AH3083">
            <v>49.683255948522934</v>
          </cell>
        </row>
        <row r="3084">
          <cell r="B3084">
            <v>9726</v>
          </cell>
          <cell r="C3084" t="str">
            <v>OH</v>
          </cell>
          <cell r="D3084" t="str">
            <v>Investor Owned</v>
          </cell>
          <cell r="E3084">
            <v>2.7290030018241413E-3</v>
          </cell>
          <cell r="F3084">
            <v>1</v>
          </cell>
          <cell r="G3084">
            <v>9622.2333899729183</v>
          </cell>
          <cell r="H3084">
            <v>9622.2333899729183</v>
          </cell>
          <cell r="I3084">
            <v>11.608880937499999</v>
          </cell>
          <cell r="J3084">
            <v>1095302.8</v>
          </cell>
          <cell r="K3084">
            <v>9745754</v>
          </cell>
          <cell r="L3084">
            <v>1012837</v>
          </cell>
          <cell r="M3084">
            <v>9.7910120683824334E-2</v>
          </cell>
          <cell r="N3084">
            <v>9.7910120683824334E-2</v>
          </cell>
          <cell r="O3084">
            <v>9524.6316267812235</v>
          </cell>
          <cell r="P3084">
            <v>26287.848617916523</v>
          </cell>
          <cell r="Q3084">
            <v>42071.724231813474</v>
          </cell>
          <cell r="R3084">
            <v>54036.046648253709</v>
          </cell>
          <cell r="S3084">
            <v>118206.43816412301</v>
          </cell>
          <cell r="T3084">
            <v>1204.2176482061998</v>
          </cell>
          <cell r="U3084">
            <v>1349.3020445513689</v>
          </cell>
          <cell r="V3084">
            <v>1438.9116898217826</v>
          </cell>
          <cell r="W3084">
            <v>1486.0149345353666</v>
          </cell>
          <cell r="X3084">
            <v>1584.9530316364001</v>
          </cell>
          <cell r="Y3084">
            <v>559.29746399897783</v>
          </cell>
          <cell r="Z3084">
            <v>630.98599567773522</v>
          </cell>
          <cell r="AA3084">
            <v>663.17108791990404</v>
          </cell>
          <cell r="AB3084">
            <v>671.72625180826753</v>
          </cell>
          <cell r="AC3084">
            <v>728.89253185948098</v>
          </cell>
          <cell r="AD3084">
            <v>30.725992766408911</v>
          </cell>
          <cell r="AE3084">
            <v>51.773656275249643</v>
          </cell>
          <cell r="AF3084">
            <v>58.388241408498658</v>
          </cell>
          <cell r="AG3084">
            <v>59.382039560015308</v>
          </cell>
          <cell r="AH3084">
            <v>49.683255948522934</v>
          </cell>
        </row>
        <row r="3085">
          <cell r="B3085">
            <v>22053</v>
          </cell>
          <cell r="C3085" t="str">
            <v>OH</v>
          </cell>
          <cell r="D3085" t="str">
            <v>Investor Owned</v>
          </cell>
          <cell r="E3085">
            <v>2.7290030018241413E-3</v>
          </cell>
          <cell r="F3085">
            <v>1</v>
          </cell>
          <cell r="G3085">
            <v>14821.505168151083</v>
          </cell>
          <cell r="H3085">
            <v>14821.505168151083</v>
          </cell>
          <cell r="I3085">
            <v>11.608880937499999</v>
          </cell>
          <cell r="J3085">
            <v>236963</v>
          </cell>
          <cell r="K3085">
            <v>1990291</v>
          </cell>
          <cell r="L3085">
            <v>134284</v>
          </cell>
          <cell r="M3085">
            <v>0.10966052521277793</v>
          </cell>
          <cell r="N3085">
            <v>0.10966052521277793</v>
          </cell>
          <cell r="O3085">
            <v>9524.6316267812235</v>
          </cell>
          <cell r="P3085">
            <v>26287.848617916523</v>
          </cell>
          <cell r="Q3085">
            <v>42071.724231813474</v>
          </cell>
          <cell r="R3085">
            <v>54036.046648253709</v>
          </cell>
          <cell r="S3085">
            <v>118206.43816412301</v>
          </cell>
          <cell r="T3085">
            <v>1204.2176482061998</v>
          </cell>
          <cell r="U3085">
            <v>1349.3020445513689</v>
          </cell>
          <cell r="V3085">
            <v>1438.9116898217826</v>
          </cell>
          <cell r="W3085">
            <v>1486.0149345353666</v>
          </cell>
          <cell r="X3085">
            <v>1584.9530316364001</v>
          </cell>
          <cell r="Y3085">
            <v>559.29746399897783</v>
          </cell>
          <cell r="Z3085">
            <v>630.98599567773522</v>
          </cell>
          <cell r="AA3085">
            <v>663.17108791990404</v>
          </cell>
          <cell r="AB3085">
            <v>671.72625180826753</v>
          </cell>
          <cell r="AC3085">
            <v>728.89253185948098</v>
          </cell>
          <cell r="AD3085">
            <v>30.725992766408911</v>
          </cell>
          <cell r="AE3085">
            <v>51.773656275249643</v>
          </cell>
          <cell r="AF3085">
            <v>58.388241408498658</v>
          </cell>
          <cell r="AG3085">
            <v>59.382039560015308</v>
          </cell>
          <cell r="AH3085">
            <v>49.683255948522934</v>
          </cell>
        </row>
        <row r="3086">
          <cell r="B3086">
            <v>10331</v>
          </cell>
          <cell r="C3086" t="str">
            <v>OH</v>
          </cell>
          <cell r="D3086" t="str">
            <v>Investor Owned</v>
          </cell>
          <cell r="E3086">
            <v>2.7290030018241413E-3</v>
          </cell>
          <cell r="F3086">
            <v>1</v>
          </cell>
          <cell r="G3086">
            <v>15381.981257099584</v>
          </cell>
          <cell r="H3086">
            <v>15381.981257099584</v>
          </cell>
          <cell r="I3086">
            <v>11.608880937499999</v>
          </cell>
          <cell r="J3086">
            <v>63382</v>
          </cell>
          <cell r="K3086">
            <v>649981</v>
          </cell>
          <cell r="L3086">
            <v>42256</v>
          </cell>
          <cell r="M3086">
            <v>8.8457141863008307E-2</v>
          </cell>
          <cell r="N3086">
            <v>8.8457141863008307E-2</v>
          </cell>
          <cell r="O3086">
            <v>9524.6316267812235</v>
          </cell>
          <cell r="P3086">
            <v>26287.848617916523</v>
          </cell>
          <cell r="Q3086">
            <v>42071.724231813474</v>
          </cell>
          <cell r="R3086">
            <v>54036.046648253709</v>
          </cell>
          <cell r="S3086">
            <v>118206.43816412301</v>
          </cell>
          <cell r="T3086">
            <v>1204.2176482061998</v>
          </cell>
          <cell r="U3086">
            <v>1349.3020445513689</v>
          </cell>
          <cell r="V3086">
            <v>1438.9116898217826</v>
          </cell>
          <cell r="W3086">
            <v>1486.0149345353666</v>
          </cell>
          <cell r="X3086">
            <v>1584.9530316364001</v>
          </cell>
          <cell r="Y3086">
            <v>559.29746399897783</v>
          </cell>
          <cell r="Z3086">
            <v>630.98599567773522</v>
          </cell>
          <cell r="AA3086">
            <v>663.17108791990404</v>
          </cell>
          <cell r="AB3086">
            <v>671.72625180826753</v>
          </cell>
          <cell r="AC3086">
            <v>728.89253185948098</v>
          </cell>
          <cell r="AD3086">
            <v>30.725992766408911</v>
          </cell>
          <cell r="AE3086">
            <v>51.773656275249643</v>
          </cell>
          <cell r="AF3086">
            <v>58.388241408498658</v>
          </cell>
          <cell r="AG3086">
            <v>59.382039560015308</v>
          </cell>
          <cell r="AH3086">
            <v>49.683255948522934</v>
          </cell>
        </row>
        <row r="3087">
          <cell r="B3087">
            <v>12390</v>
          </cell>
          <cell r="C3087" t="str">
            <v>OH</v>
          </cell>
          <cell r="D3087" t="str">
            <v>Investor Owned</v>
          </cell>
          <cell r="E3087">
            <v>2.7290030018241413E-3</v>
          </cell>
          <cell r="F3087">
            <v>1</v>
          </cell>
          <cell r="G3087">
            <v>11301.982883672659</v>
          </cell>
          <cell r="H3087">
            <v>11301.982883672659</v>
          </cell>
          <cell r="I3087">
            <v>11.608880937499999</v>
          </cell>
          <cell r="J3087">
            <v>609120.5</v>
          </cell>
          <cell r="K3087">
            <v>5749929</v>
          </cell>
          <cell r="L3087">
            <v>508754</v>
          </cell>
          <cell r="M3087">
            <v>9.3609455812459164E-2</v>
          </cell>
          <cell r="N3087">
            <v>9.3609455812459164E-2</v>
          </cell>
          <cell r="O3087">
            <v>9524.6316267812235</v>
          </cell>
          <cell r="P3087">
            <v>26287.848617916523</v>
          </cell>
          <cell r="Q3087">
            <v>42071.724231813474</v>
          </cell>
          <cell r="R3087">
            <v>54036.046648253709</v>
          </cell>
          <cell r="S3087">
            <v>118206.43816412301</v>
          </cell>
          <cell r="T3087">
            <v>1204.2176482061998</v>
          </cell>
          <cell r="U3087">
            <v>1349.3020445513689</v>
          </cell>
          <cell r="V3087">
            <v>1438.9116898217826</v>
          </cell>
          <cell r="W3087">
            <v>1486.0149345353666</v>
          </cell>
          <cell r="X3087">
            <v>1584.9530316364001</v>
          </cell>
          <cell r="Y3087">
            <v>559.29746399897783</v>
          </cell>
          <cell r="Z3087">
            <v>630.98599567773522</v>
          </cell>
          <cell r="AA3087">
            <v>663.17108791990404</v>
          </cell>
          <cell r="AB3087">
            <v>671.72625180826753</v>
          </cell>
          <cell r="AC3087">
            <v>728.89253185948098</v>
          </cell>
          <cell r="AD3087">
            <v>30.725992766408911</v>
          </cell>
          <cell r="AE3087">
            <v>51.773656275249643</v>
          </cell>
          <cell r="AF3087">
            <v>58.388241408498658</v>
          </cell>
          <cell r="AG3087">
            <v>59.382039560015308</v>
          </cell>
          <cell r="AH3087">
            <v>49.683255948522934</v>
          </cell>
        </row>
        <row r="3088">
          <cell r="B3088">
            <v>12323</v>
          </cell>
          <cell r="C3088" t="str">
            <v>OH</v>
          </cell>
          <cell r="D3088" t="str">
            <v>Investor Owned</v>
          </cell>
          <cell r="E3088">
            <v>2.7290030018241413E-3</v>
          </cell>
          <cell r="F3088">
            <v>0</v>
          </cell>
          <cell r="G3088">
            <v>0</v>
          </cell>
          <cell r="H3088">
            <v>8890.4711273665253</v>
          </cell>
          <cell r="I3088">
            <v>11.608880937499999</v>
          </cell>
          <cell r="J3088">
            <v>0</v>
          </cell>
          <cell r="K3088">
            <v>0</v>
          </cell>
          <cell r="L3088">
            <v>0</v>
          </cell>
          <cell r="M3088">
            <v>0</v>
          </cell>
          <cell r="N3088">
            <v>7.0132531530428158E-2</v>
          </cell>
          <cell r="O3088">
            <v>9524.6316267812235</v>
          </cell>
          <cell r="P3088">
            <v>26287.848617916523</v>
          </cell>
          <cell r="Q3088">
            <v>42071.724231813474</v>
          </cell>
          <cell r="R3088">
            <v>54036.046648253709</v>
          </cell>
          <cell r="S3088">
            <v>118206.43816412301</v>
          </cell>
          <cell r="T3088">
            <v>1204.2176482061998</v>
          </cell>
          <cell r="U3088">
            <v>1349.3020445513689</v>
          </cell>
          <cell r="V3088">
            <v>1438.9116898217826</v>
          </cell>
          <cell r="W3088">
            <v>1486.0149345353666</v>
          </cell>
          <cell r="X3088">
            <v>1584.9530316364001</v>
          </cell>
          <cell r="Y3088">
            <v>559.29746399897783</v>
          </cell>
          <cell r="Z3088">
            <v>630.98599567773522</v>
          </cell>
          <cell r="AA3088">
            <v>663.17108791990404</v>
          </cell>
          <cell r="AB3088">
            <v>671.72625180826753</v>
          </cell>
          <cell r="AC3088">
            <v>728.89253185948098</v>
          </cell>
          <cell r="AD3088">
            <v>30.725992766408911</v>
          </cell>
          <cell r="AE3088">
            <v>51.773656275249643</v>
          </cell>
          <cell r="AF3088">
            <v>58.388241408498658</v>
          </cell>
          <cell r="AG3088">
            <v>59.382039560015308</v>
          </cell>
          <cell r="AH3088">
            <v>49.683255948522934</v>
          </cell>
        </row>
        <row r="3089">
          <cell r="B3089">
            <v>13998</v>
          </cell>
          <cell r="C3089" t="str">
            <v>OH</v>
          </cell>
          <cell r="D3089" t="str">
            <v>Investor Owned</v>
          </cell>
          <cell r="E3089">
            <v>2.7290030018241413E-3</v>
          </cell>
          <cell r="F3089">
            <v>1</v>
          </cell>
          <cell r="G3089">
            <v>10013.200994346829</v>
          </cell>
          <cell r="H3089">
            <v>10013.200994346829</v>
          </cell>
          <cell r="I3089">
            <v>11.608880937499999</v>
          </cell>
          <cell r="J3089">
            <v>771178</v>
          </cell>
          <cell r="K3089">
            <v>9433697</v>
          </cell>
          <cell r="L3089">
            <v>942126</v>
          </cell>
          <cell r="M3089">
            <v>6.7834875049996052E-2</v>
          </cell>
          <cell r="N3089">
            <v>6.7834875049996052E-2</v>
          </cell>
          <cell r="O3089">
            <v>9524.6316267812235</v>
          </cell>
          <cell r="P3089">
            <v>26287.848617916523</v>
          </cell>
          <cell r="Q3089">
            <v>42071.724231813474</v>
          </cell>
          <cell r="R3089">
            <v>54036.046648253709</v>
          </cell>
          <cell r="S3089">
            <v>118206.43816412301</v>
          </cell>
          <cell r="T3089">
            <v>1204.2176482061998</v>
          </cell>
          <cell r="U3089">
            <v>1349.3020445513689</v>
          </cell>
          <cell r="V3089">
            <v>1438.9116898217826</v>
          </cell>
          <cell r="W3089">
            <v>1486.0149345353666</v>
          </cell>
          <cell r="X3089">
            <v>1584.9530316364001</v>
          </cell>
          <cell r="Y3089">
            <v>559.29746399897783</v>
          </cell>
          <cell r="Z3089">
            <v>630.98599567773522</v>
          </cell>
          <cell r="AA3089">
            <v>663.17108791990404</v>
          </cell>
          <cell r="AB3089">
            <v>671.72625180826753</v>
          </cell>
          <cell r="AC3089">
            <v>728.89253185948098</v>
          </cell>
          <cell r="AD3089">
            <v>30.725992766408911</v>
          </cell>
          <cell r="AE3089">
            <v>51.773656275249643</v>
          </cell>
          <cell r="AF3089">
            <v>58.388241408498658</v>
          </cell>
          <cell r="AG3089">
            <v>59.382039560015308</v>
          </cell>
          <cell r="AH3089">
            <v>49.683255948522934</v>
          </cell>
        </row>
        <row r="3090">
          <cell r="B3090">
            <v>14006</v>
          </cell>
          <cell r="C3090" t="str">
            <v>OH</v>
          </cell>
          <cell r="D3090" t="str">
            <v>Investor Owned</v>
          </cell>
          <cell r="E3090">
            <v>2.7290030018241413E-3</v>
          </cell>
          <cell r="F3090">
            <v>1</v>
          </cell>
          <cell r="G3090">
            <v>10986.685566284388</v>
          </cell>
          <cell r="H3090">
            <v>10986.685566284388</v>
          </cell>
          <cell r="I3090">
            <v>11.608880937499999</v>
          </cell>
          <cell r="J3090">
            <v>1552633</v>
          </cell>
          <cell r="K3090">
            <v>14354676</v>
          </cell>
          <cell r="L3090">
            <v>1306552</v>
          </cell>
          <cell r="M3090">
            <v>9.5482595407947207E-2</v>
          </cell>
          <cell r="N3090">
            <v>9.5482595407947207E-2</v>
          </cell>
          <cell r="O3090">
            <v>9524.6316267812235</v>
          </cell>
          <cell r="P3090">
            <v>26287.848617916523</v>
          </cell>
          <cell r="Q3090">
            <v>42071.724231813474</v>
          </cell>
          <cell r="R3090">
            <v>54036.046648253709</v>
          </cell>
          <cell r="S3090">
            <v>118206.43816412301</v>
          </cell>
          <cell r="T3090">
            <v>1204.2176482061998</v>
          </cell>
          <cell r="U3090">
            <v>1349.3020445513689</v>
          </cell>
          <cell r="V3090">
            <v>1438.9116898217826</v>
          </cell>
          <cell r="W3090">
            <v>1486.0149345353666</v>
          </cell>
          <cell r="X3090">
            <v>1584.9530316364001</v>
          </cell>
          <cell r="Y3090">
            <v>559.29746399897783</v>
          </cell>
          <cell r="Z3090">
            <v>630.98599567773522</v>
          </cell>
          <cell r="AA3090">
            <v>663.17108791990404</v>
          </cell>
          <cell r="AB3090">
            <v>671.72625180826753</v>
          </cell>
          <cell r="AC3090">
            <v>728.89253185948098</v>
          </cell>
          <cell r="AD3090">
            <v>30.725992766408911</v>
          </cell>
          <cell r="AE3090">
            <v>51.773656275249643</v>
          </cell>
          <cell r="AF3090">
            <v>58.388241408498658</v>
          </cell>
          <cell r="AG3090">
            <v>59.382039560015308</v>
          </cell>
          <cell r="AH3090">
            <v>49.683255948522934</v>
          </cell>
        </row>
        <row r="3091">
          <cell r="B3091">
            <v>14015</v>
          </cell>
          <cell r="C3091" t="str">
            <v>OH</v>
          </cell>
          <cell r="D3091" t="str">
            <v>Investor Owned</v>
          </cell>
          <cell r="E3091">
            <v>2.7290030018241413E-3</v>
          </cell>
          <cell r="F3091">
            <v>0</v>
          </cell>
          <cell r="G3091">
            <v>0</v>
          </cell>
          <cell r="H3091">
            <v>8890.4711273665253</v>
          </cell>
          <cell r="I3091">
            <v>11.608880937499999</v>
          </cell>
          <cell r="J3091">
            <v>0</v>
          </cell>
          <cell r="K3091">
            <v>0</v>
          </cell>
          <cell r="L3091">
            <v>0</v>
          </cell>
          <cell r="M3091">
            <v>0</v>
          </cell>
          <cell r="N3091">
            <v>7.0132531530428158E-2</v>
          </cell>
          <cell r="O3091">
            <v>9524.6316267812235</v>
          </cell>
          <cell r="P3091">
            <v>26287.848617916523</v>
          </cell>
          <cell r="Q3091">
            <v>42071.724231813474</v>
          </cell>
          <cell r="R3091">
            <v>54036.046648253709</v>
          </cell>
          <cell r="S3091">
            <v>118206.43816412301</v>
          </cell>
          <cell r="T3091">
            <v>1204.2176482061998</v>
          </cell>
          <cell r="U3091">
            <v>1349.3020445513689</v>
          </cell>
          <cell r="V3091">
            <v>1438.9116898217826</v>
          </cell>
          <cell r="W3091">
            <v>1486.0149345353666</v>
          </cell>
          <cell r="X3091">
            <v>1584.9530316364001</v>
          </cell>
          <cell r="Y3091">
            <v>559.29746399897783</v>
          </cell>
          <cell r="Z3091">
            <v>630.98599567773522</v>
          </cell>
          <cell r="AA3091">
            <v>663.17108791990404</v>
          </cell>
          <cell r="AB3091">
            <v>671.72625180826753</v>
          </cell>
          <cell r="AC3091">
            <v>728.89253185948098</v>
          </cell>
          <cell r="AD3091">
            <v>30.725992766408911</v>
          </cell>
          <cell r="AE3091">
            <v>51.773656275249643</v>
          </cell>
          <cell r="AF3091">
            <v>58.388241408498658</v>
          </cell>
          <cell r="AG3091">
            <v>59.382039560015308</v>
          </cell>
          <cell r="AH3091">
            <v>49.683255948522934</v>
          </cell>
        </row>
        <row r="3092">
          <cell r="B3092">
            <v>14711</v>
          </cell>
          <cell r="C3092" t="str">
            <v>OH</v>
          </cell>
          <cell r="D3092" t="str">
            <v>Investor Owned</v>
          </cell>
          <cell r="E3092">
            <v>2.7290030018241413E-3</v>
          </cell>
          <cell r="F3092">
            <v>1</v>
          </cell>
          <cell r="G3092">
            <v>8609.4124401456047</v>
          </cell>
          <cell r="H3092">
            <v>8609.4124401456047</v>
          </cell>
          <cell r="I3092">
            <v>11.608880937499999</v>
          </cell>
          <cell r="J3092">
            <v>563446.6</v>
          </cell>
          <cell r="K3092">
            <v>4318774</v>
          </cell>
          <cell r="L3092">
            <v>501634</v>
          </cell>
          <cell r="M3092">
            <v>0.11428374984140811</v>
          </cell>
          <cell r="N3092">
            <v>0.11428374984140811</v>
          </cell>
          <cell r="O3092">
            <v>9524.6316267812235</v>
          </cell>
          <cell r="P3092">
            <v>26287.848617916523</v>
          </cell>
          <cell r="Q3092">
            <v>42071.724231813474</v>
          </cell>
          <cell r="R3092">
            <v>54036.046648253709</v>
          </cell>
          <cell r="S3092">
            <v>118206.43816412301</v>
          </cell>
          <cell r="T3092">
            <v>1204.2176482061998</v>
          </cell>
          <cell r="U3092">
            <v>1349.3020445513689</v>
          </cell>
          <cell r="V3092">
            <v>1438.9116898217826</v>
          </cell>
          <cell r="W3092">
            <v>1486.0149345353666</v>
          </cell>
          <cell r="X3092">
            <v>1584.9530316364001</v>
          </cell>
          <cell r="Y3092">
            <v>559.29746399897783</v>
          </cell>
          <cell r="Z3092">
            <v>630.98599567773522</v>
          </cell>
          <cell r="AA3092">
            <v>663.17108791990404</v>
          </cell>
          <cell r="AB3092">
            <v>671.72625180826753</v>
          </cell>
          <cell r="AC3092">
            <v>728.89253185948098</v>
          </cell>
          <cell r="AD3092">
            <v>30.725992766408911</v>
          </cell>
          <cell r="AE3092">
            <v>51.773656275249643</v>
          </cell>
          <cell r="AF3092">
            <v>58.388241408498658</v>
          </cell>
          <cell r="AG3092">
            <v>59.382039560015308</v>
          </cell>
          <cell r="AH3092">
            <v>49.683255948522934</v>
          </cell>
        </row>
        <row r="3093">
          <cell r="B3093">
            <v>14716</v>
          </cell>
          <cell r="C3093" t="str">
            <v>OH</v>
          </cell>
          <cell r="D3093" t="str">
            <v>Investor Owned</v>
          </cell>
          <cell r="E3093">
            <v>2.7290030018241413E-3</v>
          </cell>
          <cell r="F3093">
            <v>1</v>
          </cell>
          <cell r="G3093">
            <v>11388.464154536798</v>
          </cell>
          <cell r="H3093">
            <v>11388.464154536798</v>
          </cell>
          <cell r="I3093">
            <v>11.608880937499999</v>
          </cell>
          <cell r="J3093">
            <v>187518.9</v>
          </cell>
          <cell r="K3093">
            <v>1674332</v>
          </cell>
          <cell r="L3093">
            <v>147020</v>
          </cell>
          <cell r="M3093">
            <v>9.9763994174885878E-2</v>
          </cell>
          <cell r="N3093">
            <v>9.9763994174885878E-2</v>
          </cell>
          <cell r="O3093">
            <v>9524.6316267812235</v>
          </cell>
          <cell r="P3093">
            <v>26287.848617916523</v>
          </cell>
          <cell r="Q3093">
            <v>42071.724231813474</v>
          </cell>
          <cell r="R3093">
            <v>54036.046648253709</v>
          </cell>
          <cell r="S3093">
            <v>118206.43816412301</v>
          </cell>
          <cell r="T3093">
            <v>1204.2176482061998</v>
          </cell>
          <cell r="U3093">
            <v>1349.3020445513689</v>
          </cell>
          <cell r="V3093">
            <v>1438.9116898217826</v>
          </cell>
          <cell r="W3093">
            <v>1486.0149345353666</v>
          </cell>
          <cell r="X3093">
            <v>1584.9530316364001</v>
          </cell>
          <cell r="Y3093">
            <v>559.29746399897783</v>
          </cell>
          <cell r="Z3093">
            <v>630.98599567773522</v>
          </cell>
          <cell r="AA3093">
            <v>663.17108791990404</v>
          </cell>
          <cell r="AB3093">
            <v>671.72625180826753</v>
          </cell>
          <cell r="AC3093">
            <v>728.89253185948098</v>
          </cell>
          <cell r="AD3093">
            <v>30.725992766408911</v>
          </cell>
          <cell r="AE3093">
            <v>51.773656275249643</v>
          </cell>
          <cell r="AF3093">
            <v>58.388241408498658</v>
          </cell>
          <cell r="AG3093">
            <v>59.382039560015308</v>
          </cell>
          <cell r="AH3093">
            <v>49.683255948522934</v>
          </cell>
        </row>
        <row r="3094">
          <cell r="B3094">
            <v>18997</v>
          </cell>
          <cell r="C3094" t="str">
            <v>OH</v>
          </cell>
          <cell r="D3094" t="str">
            <v>Investor Owned</v>
          </cell>
          <cell r="E3094">
            <v>2.7290030018241413E-3</v>
          </cell>
          <cell r="F3094">
            <v>1</v>
          </cell>
          <cell r="G3094">
            <v>9339.5322065068249</v>
          </cell>
          <cell r="H3094">
            <v>9339.5322065068249</v>
          </cell>
          <cell r="I3094">
            <v>11.608880937499999</v>
          </cell>
          <cell r="J3094">
            <v>230554.8</v>
          </cell>
          <cell r="K3094">
            <v>2579887</v>
          </cell>
          <cell r="L3094">
            <v>276233</v>
          </cell>
          <cell r="M3094">
            <v>7.4450442172040388E-2</v>
          </cell>
          <cell r="N3094">
            <v>7.4450442172040388E-2</v>
          </cell>
          <cell r="O3094">
            <v>9524.6316267812235</v>
          </cell>
          <cell r="P3094">
            <v>26287.848617916523</v>
          </cell>
          <cell r="Q3094">
            <v>42071.724231813474</v>
          </cell>
          <cell r="R3094">
            <v>54036.046648253709</v>
          </cell>
          <cell r="S3094">
            <v>118206.43816412301</v>
          </cell>
          <cell r="T3094">
            <v>1204.2176482061998</v>
          </cell>
          <cell r="U3094">
            <v>1349.3020445513689</v>
          </cell>
          <cell r="V3094">
            <v>1438.9116898217826</v>
          </cell>
          <cell r="W3094">
            <v>1486.0149345353666</v>
          </cell>
          <cell r="X3094">
            <v>1584.9530316364001</v>
          </cell>
          <cell r="Y3094">
            <v>559.29746399897783</v>
          </cell>
          <cell r="Z3094">
            <v>630.98599567773522</v>
          </cell>
          <cell r="AA3094">
            <v>663.17108791990404</v>
          </cell>
          <cell r="AB3094">
            <v>671.72625180826753</v>
          </cell>
          <cell r="AC3094">
            <v>728.89253185948098</v>
          </cell>
          <cell r="AD3094">
            <v>30.725992766408911</v>
          </cell>
          <cell r="AE3094">
            <v>51.773656275249643</v>
          </cell>
          <cell r="AF3094">
            <v>58.388241408498658</v>
          </cell>
          <cell r="AG3094">
            <v>59.382039560015308</v>
          </cell>
          <cell r="AH3094">
            <v>49.683255948522934</v>
          </cell>
        </row>
        <row r="3095">
          <cell r="B3095">
            <v>20521</v>
          </cell>
          <cell r="C3095" t="str">
            <v>OH</v>
          </cell>
          <cell r="D3095" t="str">
            <v>Investor Owned</v>
          </cell>
          <cell r="E3095">
            <v>2.7290030018241413E-3</v>
          </cell>
          <cell r="F3095">
            <v>1</v>
          </cell>
          <cell r="G3095">
            <v>11509.613733905579</v>
          </cell>
          <cell r="H3095">
            <v>11509.613733905579</v>
          </cell>
          <cell r="I3095">
            <v>11.608880937499999</v>
          </cell>
          <cell r="J3095">
            <v>52702</v>
          </cell>
          <cell r="K3095">
            <v>402261</v>
          </cell>
          <cell r="L3095">
            <v>34950</v>
          </cell>
          <cell r="M3095">
            <v>0.11891094422480056</v>
          </cell>
          <cell r="N3095">
            <v>0.11891094422480056</v>
          </cell>
          <cell r="O3095">
            <v>9524.6316267812235</v>
          </cell>
          <cell r="P3095">
            <v>26287.848617916523</v>
          </cell>
          <cell r="Q3095">
            <v>42071.724231813474</v>
          </cell>
          <cell r="R3095">
            <v>54036.046648253709</v>
          </cell>
          <cell r="S3095">
            <v>118206.43816412301</v>
          </cell>
          <cell r="T3095">
            <v>1204.2176482061998</v>
          </cell>
          <cell r="U3095">
            <v>1349.3020445513689</v>
          </cell>
          <cell r="V3095">
            <v>1438.9116898217826</v>
          </cell>
          <cell r="W3095">
            <v>1486.0149345353666</v>
          </cell>
          <cell r="X3095">
            <v>1584.9530316364001</v>
          </cell>
          <cell r="Y3095">
            <v>559.29746399897783</v>
          </cell>
          <cell r="Z3095">
            <v>630.98599567773522</v>
          </cell>
          <cell r="AA3095">
            <v>663.17108791990404</v>
          </cell>
          <cell r="AB3095">
            <v>671.72625180826753</v>
          </cell>
          <cell r="AC3095">
            <v>728.89253185948098</v>
          </cell>
          <cell r="AD3095">
            <v>30.725992766408911</v>
          </cell>
          <cell r="AE3095">
            <v>51.773656275249643</v>
          </cell>
          <cell r="AF3095">
            <v>58.388241408498658</v>
          </cell>
          <cell r="AG3095">
            <v>59.382039560015308</v>
          </cell>
          <cell r="AH3095">
            <v>49.683255948522934</v>
          </cell>
        </row>
        <row r="3096">
          <cell r="B3096">
            <v>560</v>
          </cell>
          <cell r="C3096" t="str">
            <v>OH</v>
          </cell>
          <cell r="D3096" t="str">
            <v>Municipal</v>
          </cell>
          <cell r="E3096">
            <v>2.7290030018241413E-3</v>
          </cell>
          <cell r="F3096">
            <v>0</v>
          </cell>
          <cell r="G3096">
            <v>0</v>
          </cell>
          <cell r="H3096">
            <v>1816.7382556583075</v>
          </cell>
          <cell r="I3096">
            <v>11.608880937499999</v>
          </cell>
          <cell r="J3096">
            <v>0</v>
          </cell>
          <cell r="K3096">
            <v>0</v>
          </cell>
          <cell r="L3096">
            <v>0</v>
          </cell>
          <cell r="M3096">
            <v>0</v>
          </cell>
          <cell r="N3096">
            <v>2.1863396479524868E-2</v>
          </cell>
          <cell r="O3096">
            <v>9524.6316267812235</v>
          </cell>
          <cell r="P3096">
            <v>26287.848617916523</v>
          </cell>
          <cell r="Q3096">
            <v>42071.724231813474</v>
          </cell>
          <cell r="R3096">
            <v>54036.046648253709</v>
          </cell>
          <cell r="S3096">
            <v>118206.43816412301</v>
          </cell>
          <cell r="T3096">
            <v>1204.2176482061998</v>
          </cell>
          <cell r="U3096">
            <v>1349.3020445513689</v>
          </cell>
          <cell r="V3096">
            <v>1438.9116898217826</v>
          </cell>
          <cell r="W3096">
            <v>1486.0149345353666</v>
          </cell>
          <cell r="X3096">
            <v>1584.9530316364001</v>
          </cell>
          <cell r="Y3096">
            <v>559.29746399897783</v>
          </cell>
          <cell r="Z3096">
            <v>630.98599567773522</v>
          </cell>
          <cell r="AA3096">
            <v>663.17108791990404</v>
          </cell>
          <cell r="AB3096">
            <v>671.72625180826753</v>
          </cell>
          <cell r="AC3096">
            <v>728.89253185948098</v>
          </cell>
          <cell r="AD3096">
            <v>30.725992766408911</v>
          </cell>
          <cell r="AE3096">
            <v>51.773656275249643</v>
          </cell>
          <cell r="AF3096">
            <v>58.388241408498658</v>
          </cell>
          <cell r="AG3096">
            <v>59.382039560015308</v>
          </cell>
          <cell r="AH3096">
            <v>49.683255948522934</v>
          </cell>
        </row>
        <row r="3097">
          <cell r="B3097">
            <v>768</v>
          </cell>
          <cell r="C3097" t="str">
            <v>OH</v>
          </cell>
          <cell r="D3097" t="str">
            <v>Municipal</v>
          </cell>
          <cell r="E3097">
            <v>2.7290030018241413E-3</v>
          </cell>
          <cell r="F3097">
            <v>0</v>
          </cell>
          <cell r="G3097">
            <v>0</v>
          </cell>
          <cell r="H3097">
            <v>1816.7382556583075</v>
          </cell>
          <cell r="I3097">
            <v>11.608880937499999</v>
          </cell>
          <cell r="J3097">
            <v>0</v>
          </cell>
          <cell r="K3097">
            <v>0</v>
          </cell>
          <cell r="L3097">
            <v>0</v>
          </cell>
          <cell r="M3097">
            <v>0</v>
          </cell>
          <cell r="N3097">
            <v>2.1863396479524868E-2</v>
          </cell>
          <cell r="O3097">
            <v>9524.6316267812235</v>
          </cell>
          <cell r="P3097">
            <v>26287.848617916523</v>
          </cell>
          <cell r="Q3097">
            <v>42071.724231813474</v>
          </cell>
          <cell r="R3097">
            <v>54036.046648253709</v>
          </cell>
          <cell r="S3097">
            <v>118206.43816412301</v>
          </cell>
          <cell r="T3097">
            <v>1204.2176482061998</v>
          </cell>
          <cell r="U3097">
            <v>1349.3020445513689</v>
          </cell>
          <cell r="V3097">
            <v>1438.9116898217826</v>
          </cell>
          <cell r="W3097">
            <v>1486.0149345353666</v>
          </cell>
          <cell r="X3097">
            <v>1584.9530316364001</v>
          </cell>
          <cell r="Y3097">
            <v>559.29746399897783</v>
          </cell>
          <cell r="Z3097">
            <v>630.98599567773522</v>
          </cell>
          <cell r="AA3097">
            <v>663.17108791990404</v>
          </cell>
          <cell r="AB3097">
            <v>671.72625180826753</v>
          </cell>
          <cell r="AC3097">
            <v>728.89253185948098</v>
          </cell>
          <cell r="AD3097">
            <v>30.725992766408911</v>
          </cell>
          <cell r="AE3097">
            <v>51.773656275249643</v>
          </cell>
          <cell r="AF3097">
            <v>58.388241408498658</v>
          </cell>
          <cell r="AG3097">
            <v>59.382039560015308</v>
          </cell>
          <cell r="AH3097">
            <v>49.683255948522934</v>
          </cell>
        </row>
        <row r="3098">
          <cell r="B3098">
            <v>2054</v>
          </cell>
          <cell r="C3098" t="str">
            <v>OH</v>
          </cell>
          <cell r="D3098" t="str">
            <v>Municipal</v>
          </cell>
          <cell r="E3098">
            <v>2.7290030018241413E-3</v>
          </cell>
          <cell r="F3098">
            <v>1</v>
          </cell>
          <cell r="G3098">
            <v>7746.774444271724</v>
          </cell>
          <cell r="H3098">
            <v>7746.774444271724</v>
          </cell>
          <cell r="I3098">
            <v>11.608880937499999</v>
          </cell>
          <cell r="J3098">
            <v>14707</v>
          </cell>
          <cell r="K3098">
            <v>99670</v>
          </cell>
          <cell r="L3098">
            <v>12866</v>
          </cell>
          <cell r="M3098">
            <v>0.12957441210291462</v>
          </cell>
          <cell r="N3098">
            <v>0.12957441210291462</v>
          </cell>
          <cell r="O3098">
            <v>9524.6316267812235</v>
          </cell>
          <cell r="P3098">
            <v>26287.848617916523</v>
          </cell>
          <cell r="Q3098">
            <v>42071.724231813474</v>
          </cell>
          <cell r="R3098">
            <v>54036.046648253709</v>
          </cell>
          <cell r="S3098">
            <v>118206.43816412301</v>
          </cell>
          <cell r="T3098">
            <v>1204.2176482061998</v>
          </cell>
          <cell r="U3098">
            <v>1349.3020445513689</v>
          </cell>
          <cell r="V3098">
            <v>1438.9116898217826</v>
          </cell>
          <cell r="W3098">
            <v>1486.0149345353666</v>
          </cell>
          <cell r="X3098">
            <v>1584.9530316364001</v>
          </cell>
          <cell r="Y3098">
            <v>559.29746399897783</v>
          </cell>
          <cell r="Z3098">
            <v>630.98599567773522</v>
          </cell>
          <cell r="AA3098">
            <v>663.17108791990404</v>
          </cell>
          <cell r="AB3098">
            <v>671.72625180826753</v>
          </cell>
          <cell r="AC3098">
            <v>728.89253185948098</v>
          </cell>
          <cell r="AD3098">
            <v>30.725992766408911</v>
          </cell>
          <cell r="AE3098">
            <v>51.773656275249643</v>
          </cell>
          <cell r="AF3098">
            <v>58.388241408498658</v>
          </cell>
          <cell r="AG3098">
            <v>59.382039560015308</v>
          </cell>
          <cell r="AH3098">
            <v>49.683255948522934</v>
          </cell>
        </row>
        <row r="3099">
          <cell r="B3099">
            <v>2439</v>
          </cell>
          <cell r="C3099" t="str">
            <v>OH</v>
          </cell>
          <cell r="D3099" t="str">
            <v>Municipal</v>
          </cell>
          <cell r="E3099">
            <v>2.7290030018241413E-3</v>
          </cell>
          <cell r="F3099">
            <v>0</v>
          </cell>
          <cell r="G3099">
            <v>0</v>
          </cell>
          <cell r="H3099">
            <v>1816.7382556583075</v>
          </cell>
          <cell r="I3099">
            <v>11.608880937499999</v>
          </cell>
          <cell r="J3099">
            <v>0</v>
          </cell>
          <cell r="K3099">
            <v>0</v>
          </cell>
          <cell r="L3099">
            <v>0</v>
          </cell>
          <cell r="M3099">
            <v>0</v>
          </cell>
          <cell r="N3099">
            <v>2.1863396479524868E-2</v>
          </cell>
          <cell r="O3099">
            <v>9524.6316267812235</v>
          </cell>
          <cell r="P3099">
            <v>26287.848617916523</v>
          </cell>
          <cell r="Q3099">
            <v>42071.724231813474</v>
          </cell>
          <cell r="R3099">
            <v>54036.046648253709</v>
          </cell>
          <cell r="S3099">
            <v>118206.43816412301</v>
          </cell>
          <cell r="T3099">
            <v>1204.2176482061998</v>
          </cell>
          <cell r="U3099">
            <v>1349.3020445513689</v>
          </cell>
          <cell r="V3099">
            <v>1438.9116898217826</v>
          </cell>
          <cell r="W3099">
            <v>1486.0149345353666</v>
          </cell>
          <cell r="X3099">
            <v>1584.9530316364001</v>
          </cell>
          <cell r="Y3099">
            <v>559.29746399897783</v>
          </cell>
          <cell r="Z3099">
            <v>630.98599567773522</v>
          </cell>
          <cell r="AA3099">
            <v>663.17108791990404</v>
          </cell>
          <cell r="AB3099">
            <v>671.72625180826753</v>
          </cell>
          <cell r="AC3099">
            <v>728.89253185948098</v>
          </cell>
          <cell r="AD3099">
            <v>30.725992766408911</v>
          </cell>
          <cell r="AE3099">
            <v>51.773656275249643</v>
          </cell>
          <cell r="AF3099">
            <v>58.388241408498658</v>
          </cell>
          <cell r="AG3099">
            <v>59.382039560015308</v>
          </cell>
          <cell r="AH3099">
            <v>49.683255948522934</v>
          </cell>
        </row>
        <row r="3100">
          <cell r="B3100">
            <v>3216</v>
          </cell>
          <cell r="C3100" t="str">
            <v>OH</v>
          </cell>
          <cell r="D3100" t="str">
            <v>Municipal</v>
          </cell>
          <cell r="E3100">
            <v>2.7290030018241413E-3</v>
          </cell>
          <cell r="F3100">
            <v>1</v>
          </cell>
          <cell r="G3100">
            <v>11678.082191780823</v>
          </cell>
          <cell r="H3100">
            <v>11678.082191780823</v>
          </cell>
          <cell r="I3100">
            <v>11.608880937499999</v>
          </cell>
          <cell r="J3100">
            <v>9590</v>
          </cell>
          <cell r="K3100">
            <v>81840</v>
          </cell>
          <cell r="L3100">
            <v>7008</v>
          </cell>
          <cell r="M3100">
            <v>0.10525097200244379</v>
          </cell>
          <cell r="N3100">
            <v>0.10525097200244379</v>
          </cell>
          <cell r="O3100">
            <v>9524.6316267812235</v>
          </cell>
          <cell r="P3100">
            <v>26287.848617916523</v>
          </cell>
          <cell r="Q3100">
            <v>42071.724231813474</v>
          </cell>
          <cell r="R3100">
            <v>54036.046648253709</v>
          </cell>
          <cell r="S3100">
            <v>118206.43816412301</v>
          </cell>
          <cell r="T3100">
            <v>1204.2176482061998</v>
          </cell>
          <cell r="U3100">
            <v>1349.3020445513689</v>
          </cell>
          <cell r="V3100">
            <v>1438.9116898217826</v>
          </cell>
          <cell r="W3100">
            <v>1486.0149345353666</v>
          </cell>
          <cell r="X3100">
            <v>1584.9530316364001</v>
          </cell>
          <cell r="Y3100">
            <v>559.29746399897783</v>
          </cell>
          <cell r="Z3100">
            <v>630.98599567773522</v>
          </cell>
          <cell r="AA3100">
            <v>663.17108791990404</v>
          </cell>
          <cell r="AB3100">
            <v>671.72625180826753</v>
          </cell>
          <cell r="AC3100">
            <v>728.89253185948098</v>
          </cell>
          <cell r="AD3100">
            <v>30.725992766408911</v>
          </cell>
          <cell r="AE3100">
            <v>51.773656275249643</v>
          </cell>
          <cell r="AF3100">
            <v>58.388241408498658</v>
          </cell>
          <cell r="AG3100">
            <v>59.382039560015308</v>
          </cell>
          <cell r="AH3100">
            <v>49.683255948522934</v>
          </cell>
        </row>
        <row r="3101">
          <cell r="B3101">
            <v>3762</v>
          </cell>
          <cell r="C3101" t="str">
            <v>OH</v>
          </cell>
          <cell r="D3101" t="str">
            <v>Municipal</v>
          </cell>
          <cell r="E3101">
            <v>2.7290030018241413E-3</v>
          </cell>
          <cell r="F3101">
            <v>1</v>
          </cell>
          <cell r="G3101">
            <v>6006.6591145673874</v>
          </cell>
          <cell r="H3101">
            <v>6006.6591145673874</v>
          </cell>
          <cell r="I3101">
            <v>11.608880937499999</v>
          </cell>
          <cell r="J3101">
            <v>57367</v>
          </cell>
          <cell r="K3101">
            <v>392379</v>
          </cell>
          <cell r="L3101">
            <v>65324</v>
          </cell>
          <cell r="M3101">
            <v>0.12301101113888613</v>
          </cell>
          <cell r="N3101">
            <v>0.12301101113888613</v>
          </cell>
          <cell r="O3101">
            <v>9524.6316267812235</v>
          </cell>
          <cell r="P3101">
            <v>26287.848617916523</v>
          </cell>
          <cell r="Q3101">
            <v>42071.724231813474</v>
          </cell>
          <cell r="R3101">
            <v>54036.046648253709</v>
          </cell>
          <cell r="S3101">
            <v>118206.43816412301</v>
          </cell>
          <cell r="T3101">
            <v>1204.2176482061998</v>
          </cell>
          <cell r="U3101">
            <v>1349.3020445513689</v>
          </cell>
          <cell r="V3101">
            <v>1438.9116898217826</v>
          </cell>
          <cell r="W3101">
            <v>1486.0149345353666</v>
          </cell>
          <cell r="X3101">
            <v>1584.9530316364001</v>
          </cell>
          <cell r="Y3101">
            <v>559.29746399897783</v>
          </cell>
          <cell r="Z3101">
            <v>630.98599567773522</v>
          </cell>
          <cell r="AA3101">
            <v>663.17108791990404</v>
          </cell>
          <cell r="AB3101">
            <v>671.72625180826753</v>
          </cell>
          <cell r="AC3101">
            <v>728.89253185948098</v>
          </cell>
          <cell r="AD3101">
            <v>30.725992766408911</v>
          </cell>
          <cell r="AE3101">
            <v>51.773656275249643</v>
          </cell>
          <cell r="AF3101">
            <v>58.388241408498658</v>
          </cell>
          <cell r="AG3101">
            <v>59.382039560015308</v>
          </cell>
          <cell r="AH3101">
            <v>49.683255948522934</v>
          </cell>
        </row>
        <row r="3102">
          <cell r="B3102">
            <v>4061</v>
          </cell>
          <cell r="C3102" t="str">
            <v>OH</v>
          </cell>
          <cell r="D3102" t="str">
            <v>Municipal</v>
          </cell>
          <cell r="E3102">
            <v>2.7290030018241413E-3</v>
          </cell>
          <cell r="F3102">
            <v>0</v>
          </cell>
          <cell r="G3102">
            <v>0</v>
          </cell>
          <cell r="H3102">
            <v>1816.7382556583075</v>
          </cell>
          <cell r="I3102">
            <v>11.608880937499999</v>
          </cell>
          <cell r="J3102">
            <v>0</v>
          </cell>
          <cell r="K3102">
            <v>0</v>
          </cell>
          <cell r="L3102">
            <v>0</v>
          </cell>
          <cell r="M3102">
            <v>0</v>
          </cell>
          <cell r="N3102">
            <v>2.1863396479524868E-2</v>
          </cell>
          <cell r="O3102">
            <v>9524.6316267812235</v>
          </cell>
          <cell r="P3102">
            <v>26287.848617916523</v>
          </cell>
          <cell r="Q3102">
            <v>42071.724231813474</v>
          </cell>
          <cell r="R3102">
            <v>54036.046648253709</v>
          </cell>
          <cell r="S3102">
            <v>118206.43816412301</v>
          </cell>
          <cell r="T3102">
            <v>1204.2176482061998</v>
          </cell>
          <cell r="U3102">
            <v>1349.3020445513689</v>
          </cell>
          <cell r="V3102">
            <v>1438.9116898217826</v>
          </cell>
          <cell r="W3102">
            <v>1486.0149345353666</v>
          </cell>
          <cell r="X3102">
            <v>1584.9530316364001</v>
          </cell>
          <cell r="Y3102">
            <v>559.29746399897783</v>
          </cell>
          <cell r="Z3102">
            <v>630.98599567773522</v>
          </cell>
          <cell r="AA3102">
            <v>663.17108791990404</v>
          </cell>
          <cell r="AB3102">
            <v>671.72625180826753</v>
          </cell>
          <cell r="AC3102">
            <v>728.89253185948098</v>
          </cell>
          <cell r="AD3102">
            <v>30.725992766408911</v>
          </cell>
          <cell r="AE3102">
            <v>51.773656275249643</v>
          </cell>
          <cell r="AF3102">
            <v>58.388241408498658</v>
          </cell>
          <cell r="AG3102">
            <v>59.382039560015308</v>
          </cell>
          <cell r="AH3102">
            <v>49.683255948522934</v>
          </cell>
        </row>
        <row r="3103">
          <cell r="B3103">
            <v>4065</v>
          </cell>
          <cell r="C3103" t="str">
            <v>OH</v>
          </cell>
          <cell r="D3103" t="str">
            <v>Municipal</v>
          </cell>
          <cell r="E3103">
            <v>2.7290030018241413E-3</v>
          </cell>
          <cell r="F3103">
            <v>1</v>
          </cell>
          <cell r="G3103">
            <v>6672.3623760780201</v>
          </cell>
          <cell r="H3103">
            <v>6672.3623760780201</v>
          </cell>
          <cell r="I3103">
            <v>11.608880937499999</v>
          </cell>
          <cell r="J3103">
            <v>9643.2999999999993</v>
          </cell>
          <cell r="K3103">
            <v>82784</v>
          </cell>
          <cell r="L3103">
            <v>12407</v>
          </cell>
          <cell r="M3103">
            <v>9.5609337196816413E-2</v>
          </cell>
          <cell r="N3103">
            <v>9.5609337196816413E-2</v>
          </cell>
          <cell r="O3103">
            <v>9524.6316267812235</v>
          </cell>
          <cell r="P3103">
            <v>26287.848617916523</v>
          </cell>
          <cell r="Q3103">
            <v>42071.724231813474</v>
          </cell>
          <cell r="R3103">
            <v>54036.046648253709</v>
          </cell>
          <cell r="S3103">
            <v>118206.43816412301</v>
          </cell>
          <cell r="T3103">
            <v>1204.2176482061998</v>
          </cell>
          <cell r="U3103">
            <v>1349.3020445513689</v>
          </cell>
          <cell r="V3103">
            <v>1438.9116898217826</v>
          </cell>
          <cell r="W3103">
            <v>1486.0149345353666</v>
          </cell>
          <cell r="X3103">
            <v>1584.9530316364001</v>
          </cell>
          <cell r="Y3103">
            <v>559.29746399897783</v>
          </cell>
          <cell r="Z3103">
            <v>630.98599567773522</v>
          </cell>
          <cell r="AA3103">
            <v>663.17108791990404</v>
          </cell>
          <cell r="AB3103">
            <v>671.72625180826753</v>
          </cell>
          <cell r="AC3103">
            <v>728.89253185948098</v>
          </cell>
          <cell r="AD3103">
            <v>30.725992766408911</v>
          </cell>
          <cell r="AE3103">
            <v>51.773656275249643</v>
          </cell>
          <cell r="AF3103">
            <v>58.388241408498658</v>
          </cell>
          <cell r="AG3103">
            <v>59.382039560015308</v>
          </cell>
          <cell r="AH3103">
            <v>49.683255948522934</v>
          </cell>
        </row>
        <row r="3104">
          <cell r="B3104">
            <v>4725</v>
          </cell>
          <cell r="C3104" t="str">
            <v>OH</v>
          </cell>
          <cell r="D3104" t="str">
            <v>Municipal</v>
          </cell>
          <cell r="E3104">
            <v>2.7290030018241413E-3</v>
          </cell>
          <cell r="F3104">
            <v>0</v>
          </cell>
          <cell r="G3104">
            <v>0</v>
          </cell>
          <cell r="H3104">
            <v>1816.7382556583075</v>
          </cell>
          <cell r="I3104">
            <v>11.608880937499999</v>
          </cell>
          <cell r="J3104">
            <v>0</v>
          </cell>
          <cell r="K3104">
            <v>0</v>
          </cell>
          <cell r="L3104">
            <v>0</v>
          </cell>
          <cell r="M3104">
            <v>0</v>
          </cell>
          <cell r="N3104">
            <v>2.1863396479524868E-2</v>
          </cell>
          <cell r="O3104">
            <v>9524.6316267812235</v>
          </cell>
          <cell r="P3104">
            <v>26287.848617916523</v>
          </cell>
          <cell r="Q3104">
            <v>42071.724231813474</v>
          </cell>
          <cell r="R3104">
            <v>54036.046648253709</v>
          </cell>
          <cell r="S3104">
            <v>118206.43816412301</v>
          </cell>
          <cell r="T3104">
            <v>1204.2176482061998</v>
          </cell>
          <cell r="U3104">
            <v>1349.3020445513689</v>
          </cell>
          <cell r="V3104">
            <v>1438.9116898217826</v>
          </cell>
          <cell r="W3104">
            <v>1486.0149345353666</v>
          </cell>
          <cell r="X3104">
            <v>1584.9530316364001</v>
          </cell>
          <cell r="Y3104">
            <v>559.29746399897783</v>
          </cell>
          <cell r="Z3104">
            <v>630.98599567773522</v>
          </cell>
          <cell r="AA3104">
            <v>663.17108791990404</v>
          </cell>
          <cell r="AB3104">
            <v>671.72625180826753</v>
          </cell>
          <cell r="AC3104">
            <v>728.89253185948098</v>
          </cell>
          <cell r="AD3104">
            <v>30.725992766408911</v>
          </cell>
          <cell r="AE3104">
            <v>51.773656275249643</v>
          </cell>
          <cell r="AF3104">
            <v>58.388241408498658</v>
          </cell>
          <cell r="AG3104">
            <v>59.382039560015308</v>
          </cell>
          <cell r="AH3104">
            <v>49.683255948522934</v>
          </cell>
        </row>
        <row r="3105">
          <cell r="B3105">
            <v>4683</v>
          </cell>
          <cell r="C3105" t="str">
            <v>OH</v>
          </cell>
          <cell r="D3105" t="str">
            <v>Municipal</v>
          </cell>
          <cell r="E3105">
            <v>2.7290030018241413E-3</v>
          </cell>
          <cell r="F3105">
            <v>1</v>
          </cell>
          <cell r="G3105">
            <v>7440.5620964679074</v>
          </cell>
          <cell r="H3105">
            <v>7440.5620964679074</v>
          </cell>
          <cell r="I3105">
            <v>11.608880937499999</v>
          </cell>
          <cell r="J3105">
            <v>23805.4</v>
          </cell>
          <cell r="K3105">
            <v>176319</v>
          </cell>
          <cell r="L3105">
            <v>23697</v>
          </cell>
          <cell r="M3105">
            <v>0.11629065603303529</v>
          </cell>
          <cell r="N3105">
            <v>0.11629065603303529</v>
          </cell>
          <cell r="O3105">
            <v>9524.6316267812235</v>
          </cell>
          <cell r="P3105">
            <v>26287.848617916523</v>
          </cell>
          <cell r="Q3105">
            <v>42071.724231813474</v>
          </cell>
          <cell r="R3105">
            <v>54036.046648253709</v>
          </cell>
          <cell r="S3105">
            <v>118206.43816412301</v>
          </cell>
          <cell r="T3105">
            <v>1204.2176482061998</v>
          </cell>
          <cell r="U3105">
            <v>1349.3020445513689</v>
          </cell>
          <cell r="V3105">
            <v>1438.9116898217826</v>
          </cell>
          <cell r="W3105">
            <v>1486.0149345353666</v>
          </cell>
          <cell r="X3105">
            <v>1584.9530316364001</v>
          </cell>
          <cell r="Y3105">
            <v>559.29746399897783</v>
          </cell>
          <cell r="Z3105">
            <v>630.98599567773522</v>
          </cell>
          <cell r="AA3105">
            <v>663.17108791990404</v>
          </cell>
          <cell r="AB3105">
            <v>671.72625180826753</v>
          </cell>
          <cell r="AC3105">
            <v>728.89253185948098</v>
          </cell>
          <cell r="AD3105">
            <v>30.725992766408911</v>
          </cell>
          <cell r="AE3105">
            <v>51.773656275249643</v>
          </cell>
          <cell r="AF3105">
            <v>58.388241408498658</v>
          </cell>
          <cell r="AG3105">
            <v>59.382039560015308</v>
          </cell>
          <cell r="AH3105">
            <v>49.683255948522934</v>
          </cell>
        </row>
        <row r="3106">
          <cell r="B3106">
            <v>5336</v>
          </cell>
          <cell r="C3106" t="str">
            <v>OH</v>
          </cell>
          <cell r="D3106" t="str">
            <v>Municipal</v>
          </cell>
          <cell r="E3106">
            <v>2.7290030018241413E-3</v>
          </cell>
          <cell r="F3106">
            <v>1</v>
          </cell>
          <cell r="G3106">
            <v>9408.8720770288855</v>
          </cell>
          <cell r="H3106">
            <v>9408.8720770288855</v>
          </cell>
          <cell r="I3106">
            <v>11.608880937499999</v>
          </cell>
          <cell r="J3106">
            <v>8161</v>
          </cell>
          <cell r="K3106">
            <v>54722</v>
          </cell>
          <cell r="L3106">
            <v>5816</v>
          </cell>
          <cell r="M3106">
            <v>0.13432975734823288</v>
          </cell>
          <cell r="N3106">
            <v>0.13432975734823288</v>
          </cell>
          <cell r="O3106">
            <v>9524.6316267812235</v>
          </cell>
          <cell r="P3106">
            <v>26287.848617916523</v>
          </cell>
          <cell r="Q3106">
            <v>42071.724231813474</v>
          </cell>
          <cell r="R3106">
            <v>54036.046648253709</v>
          </cell>
          <cell r="S3106">
            <v>118206.43816412301</v>
          </cell>
          <cell r="T3106">
            <v>1204.2176482061998</v>
          </cell>
          <cell r="U3106">
            <v>1349.3020445513689</v>
          </cell>
          <cell r="V3106">
            <v>1438.9116898217826</v>
          </cell>
          <cell r="W3106">
            <v>1486.0149345353666</v>
          </cell>
          <cell r="X3106">
            <v>1584.9530316364001</v>
          </cell>
          <cell r="Y3106">
            <v>559.29746399897783</v>
          </cell>
          <cell r="Z3106">
            <v>630.98599567773522</v>
          </cell>
          <cell r="AA3106">
            <v>663.17108791990404</v>
          </cell>
          <cell r="AB3106">
            <v>671.72625180826753</v>
          </cell>
          <cell r="AC3106">
            <v>728.89253185948098</v>
          </cell>
          <cell r="AD3106">
            <v>30.725992766408911</v>
          </cell>
          <cell r="AE3106">
            <v>51.773656275249643</v>
          </cell>
          <cell r="AF3106">
            <v>58.388241408498658</v>
          </cell>
          <cell r="AG3106">
            <v>59.382039560015308</v>
          </cell>
          <cell r="AH3106">
            <v>49.683255948522934</v>
          </cell>
        </row>
        <row r="3107">
          <cell r="B3107">
            <v>6914</v>
          </cell>
          <cell r="C3107" t="str">
            <v>OH</v>
          </cell>
          <cell r="D3107" t="str">
            <v>Municipal</v>
          </cell>
          <cell r="E3107">
            <v>2.7290030018241413E-3</v>
          </cell>
          <cell r="F3107">
            <v>0</v>
          </cell>
          <cell r="G3107">
            <v>0</v>
          </cell>
          <cell r="H3107">
            <v>1816.7382556583075</v>
          </cell>
          <cell r="I3107">
            <v>11.608880937499999</v>
          </cell>
          <cell r="J3107">
            <v>0</v>
          </cell>
          <cell r="K3107">
            <v>0</v>
          </cell>
          <cell r="L3107">
            <v>0</v>
          </cell>
          <cell r="M3107">
            <v>0</v>
          </cell>
          <cell r="N3107">
            <v>2.1863396479524868E-2</v>
          </cell>
          <cell r="O3107">
            <v>9524.6316267812235</v>
          </cell>
          <cell r="P3107">
            <v>26287.848617916523</v>
          </cell>
          <cell r="Q3107">
            <v>42071.724231813474</v>
          </cell>
          <cell r="R3107">
            <v>54036.046648253709</v>
          </cell>
          <cell r="S3107">
            <v>118206.43816412301</v>
          </cell>
          <cell r="T3107">
            <v>1204.2176482061998</v>
          </cell>
          <cell r="U3107">
            <v>1349.3020445513689</v>
          </cell>
          <cell r="V3107">
            <v>1438.9116898217826</v>
          </cell>
          <cell r="W3107">
            <v>1486.0149345353666</v>
          </cell>
          <cell r="X3107">
            <v>1584.9530316364001</v>
          </cell>
          <cell r="Y3107">
            <v>559.29746399897783</v>
          </cell>
          <cell r="Z3107">
            <v>630.98599567773522</v>
          </cell>
          <cell r="AA3107">
            <v>663.17108791990404</v>
          </cell>
          <cell r="AB3107">
            <v>671.72625180826753</v>
          </cell>
          <cell r="AC3107">
            <v>728.89253185948098</v>
          </cell>
          <cell r="AD3107">
            <v>30.725992766408911</v>
          </cell>
          <cell r="AE3107">
            <v>51.773656275249643</v>
          </cell>
          <cell r="AF3107">
            <v>58.388241408498658</v>
          </cell>
          <cell r="AG3107">
            <v>59.382039560015308</v>
          </cell>
          <cell r="AH3107">
            <v>49.683255948522934</v>
          </cell>
        </row>
        <row r="3108">
          <cell r="B3108">
            <v>7977</v>
          </cell>
          <cell r="C3108" t="str">
            <v>OH</v>
          </cell>
          <cell r="D3108" t="str">
            <v>Municipal</v>
          </cell>
          <cell r="E3108">
            <v>2.7290030018241413E-3</v>
          </cell>
          <cell r="F3108">
            <v>1</v>
          </cell>
          <cell r="G3108">
            <v>9295.3391265094233</v>
          </cell>
          <cell r="H3108">
            <v>9295.3391265094233</v>
          </cell>
          <cell r="I3108">
            <v>11.608880937499999</v>
          </cell>
          <cell r="J3108">
            <v>38173.9</v>
          </cell>
          <cell r="K3108">
            <v>247098</v>
          </cell>
          <cell r="L3108">
            <v>26583</v>
          </cell>
          <cell r="M3108">
            <v>0.13950219514711268</v>
          </cell>
          <cell r="N3108">
            <v>0.13950219514711268</v>
          </cell>
          <cell r="O3108">
            <v>9524.6316267812235</v>
          </cell>
          <cell r="P3108">
            <v>26287.848617916523</v>
          </cell>
          <cell r="Q3108">
            <v>42071.724231813474</v>
          </cell>
          <cell r="R3108">
            <v>54036.046648253709</v>
          </cell>
          <cell r="S3108">
            <v>118206.43816412301</v>
          </cell>
          <cell r="T3108">
            <v>1204.2176482061998</v>
          </cell>
          <cell r="U3108">
            <v>1349.3020445513689</v>
          </cell>
          <cell r="V3108">
            <v>1438.9116898217826</v>
          </cell>
          <cell r="W3108">
            <v>1486.0149345353666</v>
          </cell>
          <cell r="X3108">
            <v>1584.9530316364001</v>
          </cell>
          <cell r="Y3108">
            <v>559.29746399897783</v>
          </cell>
          <cell r="Z3108">
            <v>630.98599567773522</v>
          </cell>
          <cell r="AA3108">
            <v>663.17108791990404</v>
          </cell>
          <cell r="AB3108">
            <v>671.72625180826753</v>
          </cell>
          <cell r="AC3108">
            <v>728.89253185948098</v>
          </cell>
          <cell r="AD3108">
            <v>30.725992766408911</v>
          </cell>
          <cell r="AE3108">
            <v>51.773656275249643</v>
          </cell>
          <cell r="AF3108">
            <v>58.388241408498658</v>
          </cell>
          <cell r="AG3108">
            <v>59.382039560015308</v>
          </cell>
          <cell r="AH3108">
            <v>49.683255948522934</v>
          </cell>
        </row>
        <row r="3109">
          <cell r="B3109">
            <v>8949</v>
          </cell>
          <cell r="C3109" t="str">
            <v>OH</v>
          </cell>
          <cell r="D3109" t="str">
            <v>Municipal</v>
          </cell>
          <cell r="E3109">
            <v>2.7290030018241413E-3</v>
          </cell>
          <cell r="F3109">
            <v>0</v>
          </cell>
          <cell r="G3109">
            <v>0</v>
          </cell>
          <cell r="H3109">
            <v>1816.7382556583075</v>
          </cell>
          <cell r="I3109">
            <v>11.608880937499999</v>
          </cell>
          <cell r="J3109">
            <v>0</v>
          </cell>
          <cell r="K3109">
            <v>0</v>
          </cell>
          <cell r="L3109">
            <v>0</v>
          </cell>
          <cell r="M3109">
            <v>0</v>
          </cell>
          <cell r="N3109">
            <v>2.1863396479524868E-2</v>
          </cell>
          <cell r="O3109">
            <v>9524.6316267812235</v>
          </cell>
          <cell r="P3109">
            <v>26287.848617916523</v>
          </cell>
          <cell r="Q3109">
            <v>42071.724231813474</v>
          </cell>
          <cell r="R3109">
            <v>54036.046648253709</v>
          </cell>
          <cell r="S3109">
            <v>118206.43816412301</v>
          </cell>
          <cell r="T3109">
            <v>1204.2176482061998</v>
          </cell>
          <cell r="U3109">
            <v>1349.3020445513689</v>
          </cell>
          <cell r="V3109">
            <v>1438.9116898217826</v>
          </cell>
          <cell r="W3109">
            <v>1486.0149345353666</v>
          </cell>
          <cell r="X3109">
            <v>1584.9530316364001</v>
          </cell>
          <cell r="Y3109">
            <v>559.29746399897783</v>
          </cell>
          <cell r="Z3109">
            <v>630.98599567773522</v>
          </cell>
          <cell r="AA3109">
            <v>663.17108791990404</v>
          </cell>
          <cell r="AB3109">
            <v>671.72625180826753</v>
          </cell>
          <cell r="AC3109">
            <v>728.89253185948098</v>
          </cell>
          <cell r="AD3109">
            <v>30.725992766408911</v>
          </cell>
          <cell r="AE3109">
            <v>51.773656275249643</v>
          </cell>
          <cell r="AF3109">
            <v>58.388241408498658</v>
          </cell>
          <cell r="AG3109">
            <v>59.382039560015308</v>
          </cell>
          <cell r="AH3109">
            <v>49.683255948522934</v>
          </cell>
        </row>
        <row r="3110">
          <cell r="B3110">
            <v>8972</v>
          </cell>
          <cell r="C3110" t="str">
            <v>OH</v>
          </cell>
          <cell r="D3110" t="str">
            <v>Municipal</v>
          </cell>
          <cell r="E3110">
            <v>2.7290030018241413E-3</v>
          </cell>
          <cell r="F3110">
            <v>0</v>
          </cell>
          <cell r="G3110">
            <v>0</v>
          </cell>
          <cell r="H3110">
            <v>1816.7382556583075</v>
          </cell>
          <cell r="I3110">
            <v>11.608880937499999</v>
          </cell>
          <cell r="J3110">
            <v>0</v>
          </cell>
          <cell r="K3110">
            <v>0</v>
          </cell>
          <cell r="L3110">
            <v>0</v>
          </cell>
          <cell r="M3110">
            <v>0</v>
          </cell>
          <cell r="N3110">
            <v>2.1863396479524868E-2</v>
          </cell>
          <cell r="O3110">
            <v>9524.6316267812235</v>
          </cell>
          <cell r="P3110">
            <v>26287.848617916523</v>
          </cell>
          <cell r="Q3110">
            <v>42071.724231813474</v>
          </cell>
          <cell r="R3110">
            <v>54036.046648253709</v>
          </cell>
          <cell r="S3110">
            <v>118206.43816412301</v>
          </cell>
          <cell r="T3110">
            <v>1204.2176482061998</v>
          </cell>
          <cell r="U3110">
            <v>1349.3020445513689</v>
          </cell>
          <cell r="V3110">
            <v>1438.9116898217826</v>
          </cell>
          <cell r="W3110">
            <v>1486.0149345353666</v>
          </cell>
          <cell r="X3110">
            <v>1584.9530316364001</v>
          </cell>
          <cell r="Y3110">
            <v>559.29746399897783</v>
          </cell>
          <cell r="Z3110">
            <v>630.98599567773522</v>
          </cell>
          <cell r="AA3110">
            <v>663.17108791990404</v>
          </cell>
          <cell r="AB3110">
            <v>671.72625180826753</v>
          </cell>
          <cell r="AC3110">
            <v>728.89253185948098</v>
          </cell>
          <cell r="AD3110">
            <v>30.725992766408911</v>
          </cell>
          <cell r="AE3110">
            <v>51.773656275249643</v>
          </cell>
          <cell r="AF3110">
            <v>58.388241408498658</v>
          </cell>
          <cell r="AG3110">
            <v>59.382039560015308</v>
          </cell>
          <cell r="AH3110">
            <v>49.683255948522934</v>
          </cell>
        </row>
        <row r="3111">
          <cell r="B3111">
            <v>9598</v>
          </cell>
          <cell r="C3111" t="str">
            <v>OH</v>
          </cell>
          <cell r="D3111" t="str">
            <v>Municipal</v>
          </cell>
          <cell r="E3111">
            <v>2.7290030018241413E-3</v>
          </cell>
          <cell r="F3111">
            <v>0</v>
          </cell>
          <cell r="G3111">
            <v>0</v>
          </cell>
          <cell r="H3111">
            <v>1816.7382556583075</v>
          </cell>
          <cell r="I3111">
            <v>11.608880937499999</v>
          </cell>
          <cell r="J3111">
            <v>0</v>
          </cell>
          <cell r="K3111">
            <v>0</v>
          </cell>
          <cell r="L3111">
            <v>0</v>
          </cell>
          <cell r="M3111">
            <v>0</v>
          </cell>
          <cell r="N3111">
            <v>2.1863396479524868E-2</v>
          </cell>
          <cell r="O3111">
            <v>9524.6316267812235</v>
          </cell>
          <cell r="P3111">
            <v>26287.848617916523</v>
          </cell>
          <cell r="Q3111">
            <v>42071.724231813474</v>
          </cell>
          <cell r="R3111">
            <v>54036.046648253709</v>
          </cell>
          <cell r="S3111">
            <v>118206.43816412301</v>
          </cell>
          <cell r="T3111">
            <v>1204.2176482061998</v>
          </cell>
          <cell r="U3111">
            <v>1349.3020445513689</v>
          </cell>
          <cell r="V3111">
            <v>1438.9116898217826</v>
          </cell>
          <cell r="W3111">
            <v>1486.0149345353666</v>
          </cell>
          <cell r="X3111">
            <v>1584.9530316364001</v>
          </cell>
          <cell r="Y3111">
            <v>559.29746399897783</v>
          </cell>
          <cell r="Z3111">
            <v>630.98599567773522</v>
          </cell>
          <cell r="AA3111">
            <v>663.17108791990404</v>
          </cell>
          <cell r="AB3111">
            <v>671.72625180826753</v>
          </cell>
          <cell r="AC3111">
            <v>728.89253185948098</v>
          </cell>
          <cell r="AD3111">
            <v>30.725992766408911</v>
          </cell>
          <cell r="AE3111">
            <v>51.773656275249643</v>
          </cell>
          <cell r="AF3111">
            <v>58.388241408498658</v>
          </cell>
          <cell r="AG3111">
            <v>59.382039560015308</v>
          </cell>
          <cell r="AH3111">
            <v>49.683255948522934</v>
          </cell>
        </row>
        <row r="3112">
          <cell r="B3112">
            <v>10830</v>
          </cell>
          <cell r="C3112" t="str">
            <v>OH</v>
          </cell>
          <cell r="D3112" t="str">
            <v>Municipal</v>
          </cell>
          <cell r="E3112">
            <v>2.7290030018241413E-3</v>
          </cell>
          <cell r="F3112">
            <v>1</v>
          </cell>
          <cell r="G3112">
            <v>10310.403089548636</v>
          </cell>
          <cell r="H3112">
            <v>10310.403089548636</v>
          </cell>
          <cell r="I3112">
            <v>11.608880937499999</v>
          </cell>
          <cell r="J3112">
            <v>9507</v>
          </cell>
          <cell r="K3112">
            <v>85432</v>
          </cell>
          <cell r="L3112">
            <v>8286</v>
          </cell>
          <cell r="M3112">
            <v>9.7770223693961281E-2</v>
          </cell>
          <cell r="N3112">
            <v>9.7770223693961281E-2</v>
          </cell>
          <cell r="O3112">
            <v>9524.6316267812235</v>
          </cell>
          <cell r="P3112">
            <v>26287.848617916523</v>
          </cell>
          <cell r="Q3112">
            <v>42071.724231813474</v>
          </cell>
          <cell r="R3112">
            <v>54036.046648253709</v>
          </cell>
          <cell r="S3112">
            <v>118206.43816412301</v>
          </cell>
          <cell r="T3112">
            <v>1204.2176482061998</v>
          </cell>
          <cell r="U3112">
            <v>1349.3020445513689</v>
          </cell>
          <cell r="V3112">
            <v>1438.9116898217826</v>
          </cell>
          <cell r="W3112">
            <v>1486.0149345353666</v>
          </cell>
          <cell r="X3112">
            <v>1584.9530316364001</v>
          </cell>
          <cell r="Y3112">
            <v>559.29746399897783</v>
          </cell>
          <cell r="Z3112">
            <v>630.98599567773522</v>
          </cell>
          <cell r="AA3112">
            <v>663.17108791990404</v>
          </cell>
          <cell r="AB3112">
            <v>671.72625180826753</v>
          </cell>
          <cell r="AC3112">
            <v>728.89253185948098</v>
          </cell>
          <cell r="AD3112">
            <v>30.725992766408911</v>
          </cell>
          <cell r="AE3112">
            <v>51.773656275249643</v>
          </cell>
          <cell r="AF3112">
            <v>58.388241408498658</v>
          </cell>
          <cell r="AG3112">
            <v>59.382039560015308</v>
          </cell>
          <cell r="AH3112">
            <v>49.683255948522934</v>
          </cell>
        </row>
        <row r="3113">
          <cell r="B3113">
            <v>12302</v>
          </cell>
          <cell r="C3113" t="str">
            <v>OH</v>
          </cell>
          <cell r="D3113" t="str">
            <v>Municipal</v>
          </cell>
          <cell r="E3113">
            <v>2.7290030018241413E-3</v>
          </cell>
          <cell r="F3113">
            <v>0</v>
          </cell>
          <cell r="G3113">
            <v>0</v>
          </cell>
          <cell r="H3113">
            <v>1816.7382556583075</v>
          </cell>
          <cell r="I3113">
            <v>11.608880937499999</v>
          </cell>
          <cell r="J3113">
            <v>0</v>
          </cell>
          <cell r="K3113">
            <v>0</v>
          </cell>
          <cell r="L3113">
            <v>0</v>
          </cell>
          <cell r="M3113">
            <v>0</v>
          </cell>
          <cell r="N3113">
            <v>2.1863396479524868E-2</v>
          </cell>
          <cell r="O3113">
            <v>9524.6316267812235</v>
          </cell>
          <cell r="P3113">
            <v>26287.848617916523</v>
          </cell>
          <cell r="Q3113">
            <v>42071.724231813474</v>
          </cell>
          <cell r="R3113">
            <v>54036.046648253709</v>
          </cell>
          <cell r="S3113">
            <v>118206.43816412301</v>
          </cell>
          <cell r="T3113">
            <v>1204.2176482061998</v>
          </cell>
          <cell r="U3113">
            <v>1349.3020445513689</v>
          </cell>
          <cell r="V3113">
            <v>1438.9116898217826</v>
          </cell>
          <cell r="W3113">
            <v>1486.0149345353666</v>
          </cell>
          <cell r="X3113">
            <v>1584.9530316364001</v>
          </cell>
          <cell r="Y3113">
            <v>559.29746399897783</v>
          </cell>
          <cell r="Z3113">
            <v>630.98599567773522</v>
          </cell>
          <cell r="AA3113">
            <v>663.17108791990404</v>
          </cell>
          <cell r="AB3113">
            <v>671.72625180826753</v>
          </cell>
          <cell r="AC3113">
            <v>728.89253185948098</v>
          </cell>
          <cell r="AD3113">
            <v>30.725992766408911</v>
          </cell>
          <cell r="AE3113">
            <v>51.773656275249643</v>
          </cell>
          <cell r="AF3113">
            <v>58.388241408498658</v>
          </cell>
          <cell r="AG3113">
            <v>59.382039560015308</v>
          </cell>
          <cell r="AH3113">
            <v>49.683255948522934</v>
          </cell>
        </row>
        <row r="3114">
          <cell r="B3114">
            <v>13209</v>
          </cell>
          <cell r="C3114" t="str">
            <v>OH</v>
          </cell>
          <cell r="D3114" t="str">
            <v>Municipal</v>
          </cell>
          <cell r="E3114">
            <v>2.7290030018241413E-3</v>
          </cell>
          <cell r="F3114">
            <v>0</v>
          </cell>
          <cell r="G3114">
            <v>0</v>
          </cell>
          <cell r="H3114">
            <v>1816.7382556583075</v>
          </cell>
          <cell r="I3114">
            <v>11.608880937499999</v>
          </cell>
          <cell r="J3114">
            <v>0</v>
          </cell>
          <cell r="K3114">
            <v>0</v>
          </cell>
          <cell r="L3114">
            <v>0</v>
          </cell>
          <cell r="M3114">
            <v>0</v>
          </cell>
          <cell r="N3114">
            <v>2.1863396479524868E-2</v>
          </cell>
          <cell r="O3114">
            <v>9524.6316267812235</v>
          </cell>
          <cell r="P3114">
            <v>26287.848617916523</v>
          </cell>
          <cell r="Q3114">
            <v>42071.724231813474</v>
          </cell>
          <cell r="R3114">
            <v>54036.046648253709</v>
          </cell>
          <cell r="S3114">
            <v>118206.43816412301</v>
          </cell>
          <cell r="T3114">
            <v>1204.2176482061998</v>
          </cell>
          <cell r="U3114">
            <v>1349.3020445513689</v>
          </cell>
          <cell r="V3114">
            <v>1438.9116898217826</v>
          </cell>
          <cell r="W3114">
            <v>1486.0149345353666</v>
          </cell>
          <cell r="X3114">
            <v>1584.9530316364001</v>
          </cell>
          <cell r="Y3114">
            <v>559.29746399897783</v>
          </cell>
          <cell r="Z3114">
            <v>630.98599567773522</v>
          </cell>
          <cell r="AA3114">
            <v>663.17108791990404</v>
          </cell>
          <cell r="AB3114">
            <v>671.72625180826753</v>
          </cell>
          <cell r="AC3114">
            <v>728.89253185948098</v>
          </cell>
          <cell r="AD3114">
            <v>30.725992766408911</v>
          </cell>
          <cell r="AE3114">
            <v>51.773656275249643</v>
          </cell>
          <cell r="AF3114">
            <v>58.388241408498658</v>
          </cell>
          <cell r="AG3114">
            <v>59.382039560015308</v>
          </cell>
          <cell r="AH3114">
            <v>49.683255948522934</v>
          </cell>
        </row>
        <row r="3115">
          <cell r="B3115">
            <v>13602</v>
          </cell>
          <cell r="C3115" t="str">
            <v>OH</v>
          </cell>
          <cell r="D3115" t="str">
            <v>Municipal</v>
          </cell>
          <cell r="E3115">
            <v>2.7290030018241413E-3</v>
          </cell>
          <cell r="F3115">
            <v>1</v>
          </cell>
          <cell r="G3115">
            <v>7779.2582534159383</v>
          </cell>
          <cell r="H3115">
            <v>7779.2582534159383</v>
          </cell>
          <cell r="I3115">
            <v>11.608880937499999</v>
          </cell>
          <cell r="J3115">
            <v>7146</v>
          </cell>
          <cell r="K3115">
            <v>91663</v>
          </cell>
          <cell r="L3115">
            <v>11783</v>
          </cell>
          <cell r="M3115">
            <v>6.0052045765044235E-2</v>
          </cell>
          <cell r="N3115">
            <v>6.0052045765044235E-2</v>
          </cell>
          <cell r="O3115">
            <v>9524.6316267812235</v>
          </cell>
          <cell r="P3115">
            <v>26287.848617916523</v>
          </cell>
          <cell r="Q3115">
            <v>42071.724231813474</v>
          </cell>
          <cell r="R3115">
            <v>54036.046648253709</v>
          </cell>
          <cell r="S3115">
            <v>118206.43816412301</v>
          </cell>
          <cell r="T3115">
            <v>1204.2176482061998</v>
          </cell>
          <cell r="U3115">
            <v>1349.3020445513689</v>
          </cell>
          <cell r="V3115">
            <v>1438.9116898217826</v>
          </cell>
          <cell r="W3115">
            <v>1486.0149345353666</v>
          </cell>
          <cell r="X3115">
            <v>1584.9530316364001</v>
          </cell>
          <cell r="Y3115">
            <v>559.29746399897783</v>
          </cell>
          <cell r="Z3115">
            <v>630.98599567773522</v>
          </cell>
          <cell r="AA3115">
            <v>663.17108791990404</v>
          </cell>
          <cell r="AB3115">
            <v>671.72625180826753</v>
          </cell>
          <cell r="AC3115">
            <v>728.89253185948098</v>
          </cell>
          <cell r="AD3115">
            <v>30.725992766408911</v>
          </cell>
          <cell r="AE3115">
            <v>51.773656275249643</v>
          </cell>
          <cell r="AF3115">
            <v>58.388241408498658</v>
          </cell>
          <cell r="AG3115">
            <v>59.382039560015308</v>
          </cell>
          <cell r="AH3115">
            <v>49.683255948522934</v>
          </cell>
        </row>
        <row r="3116">
          <cell r="B3116">
            <v>13949</v>
          </cell>
          <cell r="C3116" t="str">
            <v>OH</v>
          </cell>
          <cell r="D3116" t="str">
            <v>Municipal</v>
          </cell>
          <cell r="E3116">
            <v>2.7290030018241413E-3</v>
          </cell>
          <cell r="F3116">
            <v>0</v>
          </cell>
          <cell r="G3116">
            <v>0</v>
          </cell>
          <cell r="H3116">
            <v>1816.7382556583075</v>
          </cell>
          <cell r="I3116">
            <v>11.608880937499999</v>
          </cell>
          <cell r="J3116">
            <v>0</v>
          </cell>
          <cell r="K3116">
            <v>0</v>
          </cell>
          <cell r="L3116">
            <v>0</v>
          </cell>
          <cell r="M3116">
            <v>0</v>
          </cell>
          <cell r="N3116">
            <v>2.1863396479524868E-2</v>
          </cell>
          <cell r="O3116">
            <v>9524.6316267812235</v>
          </cell>
          <cell r="P3116">
            <v>26287.848617916523</v>
          </cell>
          <cell r="Q3116">
            <v>42071.724231813474</v>
          </cell>
          <cell r="R3116">
            <v>54036.046648253709</v>
          </cell>
          <cell r="S3116">
            <v>118206.43816412301</v>
          </cell>
          <cell r="T3116">
            <v>1204.2176482061998</v>
          </cell>
          <cell r="U3116">
            <v>1349.3020445513689</v>
          </cell>
          <cell r="V3116">
            <v>1438.9116898217826</v>
          </cell>
          <cell r="W3116">
            <v>1486.0149345353666</v>
          </cell>
          <cell r="X3116">
            <v>1584.9530316364001</v>
          </cell>
          <cell r="Y3116">
            <v>559.29746399897783</v>
          </cell>
          <cell r="Z3116">
            <v>630.98599567773522</v>
          </cell>
          <cell r="AA3116">
            <v>663.17108791990404</v>
          </cell>
          <cell r="AB3116">
            <v>671.72625180826753</v>
          </cell>
          <cell r="AC3116">
            <v>728.89253185948098</v>
          </cell>
          <cell r="AD3116">
            <v>30.725992766408911</v>
          </cell>
          <cell r="AE3116">
            <v>51.773656275249643</v>
          </cell>
          <cell r="AF3116">
            <v>58.388241408498658</v>
          </cell>
          <cell r="AG3116">
            <v>59.382039560015308</v>
          </cell>
          <cell r="AH3116">
            <v>49.683255948522934</v>
          </cell>
        </row>
        <row r="3117">
          <cell r="B3117">
            <v>14194</v>
          </cell>
          <cell r="C3117" t="str">
            <v>OH</v>
          </cell>
          <cell r="D3117" t="str">
            <v>Municipal</v>
          </cell>
          <cell r="E3117">
            <v>2.7290030018241413E-3</v>
          </cell>
          <cell r="F3117">
            <v>1</v>
          </cell>
          <cell r="G3117">
            <v>11393.23434869126</v>
          </cell>
          <cell r="H3117">
            <v>11393.23434869126</v>
          </cell>
          <cell r="I3117">
            <v>11.608880937499999</v>
          </cell>
          <cell r="J3117">
            <v>8160</v>
          </cell>
          <cell r="K3117">
            <v>74432</v>
          </cell>
          <cell r="L3117">
            <v>6533</v>
          </cell>
          <cell r="M3117">
            <v>9.7403135345331987E-2</v>
          </cell>
          <cell r="N3117">
            <v>9.7403135345331987E-2</v>
          </cell>
          <cell r="O3117">
            <v>9524.6316267812235</v>
          </cell>
          <cell r="P3117">
            <v>26287.848617916523</v>
          </cell>
          <cell r="Q3117">
            <v>42071.724231813474</v>
          </cell>
          <cell r="R3117">
            <v>54036.046648253709</v>
          </cell>
          <cell r="S3117">
            <v>118206.43816412301</v>
          </cell>
          <cell r="T3117">
            <v>1204.2176482061998</v>
          </cell>
          <cell r="U3117">
            <v>1349.3020445513689</v>
          </cell>
          <cell r="V3117">
            <v>1438.9116898217826</v>
          </cell>
          <cell r="W3117">
            <v>1486.0149345353666</v>
          </cell>
          <cell r="X3117">
            <v>1584.9530316364001</v>
          </cell>
          <cell r="Y3117">
            <v>559.29746399897783</v>
          </cell>
          <cell r="Z3117">
            <v>630.98599567773522</v>
          </cell>
          <cell r="AA3117">
            <v>663.17108791990404</v>
          </cell>
          <cell r="AB3117">
            <v>671.72625180826753</v>
          </cell>
          <cell r="AC3117">
            <v>728.89253185948098</v>
          </cell>
          <cell r="AD3117">
            <v>30.725992766408911</v>
          </cell>
          <cell r="AE3117">
            <v>51.773656275249643</v>
          </cell>
          <cell r="AF3117">
            <v>58.388241408498658</v>
          </cell>
          <cell r="AG3117">
            <v>59.382039560015308</v>
          </cell>
          <cell r="AH3117">
            <v>49.683255948522934</v>
          </cell>
        </row>
        <row r="3118">
          <cell r="B3118">
            <v>14381</v>
          </cell>
          <cell r="C3118" t="str">
            <v>OH</v>
          </cell>
          <cell r="D3118" t="str">
            <v>Municipal</v>
          </cell>
          <cell r="E3118">
            <v>2.7290030018241413E-3</v>
          </cell>
          <cell r="F3118">
            <v>1</v>
          </cell>
          <cell r="G3118">
            <v>7952.2107243650044</v>
          </cell>
          <cell r="H3118">
            <v>7952.2107243650044</v>
          </cell>
          <cell r="I3118">
            <v>11.608880937499999</v>
          </cell>
          <cell r="J3118">
            <v>12312.9</v>
          </cell>
          <cell r="K3118">
            <v>84532</v>
          </cell>
          <cell r="L3118">
            <v>10630</v>
          </cell>
          <cell r="M3118">
            <v>0.12814166407529101</v>
          </cell>
          <cell r="N3118">
            <v>0.12814166407529101</v>
          </cell>
          <cell r="O3118">
            <v>9524.6316267812235</v>
          </cell>
          <cell r="P3118">
            <v>26287.848617916523</v>
          </cell>
          <cell r="Q3118">
            <v>42071.724231813474</v>
          </cell>
          <cell r="R3118">
            <v>54036.046648253709</v>
          </cell>
          <cell r="S3118">
            <v>118206.43816412301</v>
          </cell>
          <cell r="T3118">
            <v>1204.2176482061998</v>
          </cell>
          <cell r="U3118">
            <v>1349.3020445513689</v>
          </cell>
          <cell r="V3118">
            <v>1438.9116898217826</v>
          </cell>
          <cell r="W3118">
            <v>1486.0149345353666</v>
          </cell>
          <cell r="X3118">
            <v>1584.9530316364001</v>
          </cell>
          <cell r="Y3118">
            <v>559.29746399897783</v>
          </cell>
          <cell r="Z3118">
            <v>630.98599567773522</v>
          </cell>
          <cell r="AA3118">
            <v>663.17108791990404</v>
          </cell>
          <cell r="AB3118">
            <v>671.72625180826753</v>
          </cell>
          <cell r="AC3118">
            <v>728.89253185948098</v>
          </cell>
          <cell r="AD3118">
            <v>30.725992766408911</v>
          </cell>
          <cell r="AE3118">
            <v>51.773656275249643</v>
          </cell>
          <cell r="AF3118">
            <v>58.388241408498658</v>
          </cell>
          <cell r="AG3118">
            <v>59.382039560015308</v>
          </cell>
          <cell r="AH3118">
            <v>49.683255948522934</v>
          </cell>
        </row>
        <row r="3119">
          <cell r="B3119">
            <v>15095</v>
          </cell>
          <cell r="C3119" t="str">
            <v>OH</v>
          </cell>
          <cell r="D3119" t="str">
            <v>Municipal</v>
          </cell>
          <cell r="E3119">
            <v>2.7290030018241413E-3</v>
          </cell>
          <cell r="F3119">
            <v>1</v>
          </cell>
          <cell r="G3119">
            <v>9058.9086399338576</v>
          </cell>
          <cell r="H3119">
            <v>9058.9086399338576</v>
          </cell>
          <cell r="I3119">
            <v>11.608880937499999</v>
          </cell>
          <cell r="J3119">
            <v>10159.9</v>
          </cell>
          <cell r="K3119">
            <v>87654</v>
          </cell>
          <cell r="L3119">
            <v>9676</v>
          </cell>
          <cell r="M3119">
            <v>0.10053128912069044</v>
          </cell>
          <cell r="N3119">
            <v>0.10053128912069044</v>
          </cell>
          <cell r="O3119">
            <v>9524.6316267812235</v>
          </cell>
          <cell r="P3119">
            <v>26287.848617916523</v>
          </cell>
          <cell r="Q3119">
            <v>42071.724231813474</v>
          </cell>
          <cell r="R3119">
            <v>54036.046648253709</v>
          </cell>
          <cell r="S3119">
            <v>118206.43816412301</v>
          </cell>
          <cell r="T3119">
            <v>1204.2176482061998</v>
          </cell>
          <cell r="U3119">
            <v>1349.3020445513689</v>
          </cell>
          <cell r="V3119">
            <v>1438.9116898217826</v>
          </cell>
          <cell r="W3119">
            <v>1486.0149345353666</v>
          </cell>
          <cell r="X3119">
            <v>1584.9530316364001</v>
          </cell>
          <cell r="Y3119">
            <v>559.29746399897783</v>
          </cell>
          <cell r="Z3119">
            <v>630.98599567773522</v>
          </cell>
          <cell r="AA3119">
            <v>663.17108791990404</v>
          </cell>
          <cell r="AB3119">
            <v>671.72625180826753</v>
          </cell>
          <cell r="AC3119">
            <v>728.89253185948098</v>
          </cell>
          <cell r="AD3119">
            <v>30.725992766408911</v>
          </cell>
          <cell r="AE3119">
            <v>51.773656275249643</v>
          </cell>
          <cell r="AF3119">
            <v>58.388241408498658</v>
          </cell>
          <cell r="AG3119">
            <v>59.382039560015308</v>
          </cell>
          <cell r="AH3119">
            <v>49.683255948522934</v>
          </cell>
        </row>
        <row r="3120">
          <cell r="B3120">
            <v>17043</v>
          </cell>
          <cell r="C3120" t="str">
            <v>OH</v>
          </cell>
          <cell r="D3120" t="str">
            <v>Municipal</v>
          </cell>
          <cell r="E3120">
            <v>2.7290030018241413E-3</v>
          </cell>
          <cell r="F3120">
            <v>0</v>
          </cell>
          <cell r="G3120">
            <v>0</v>
          </cell>
          <cell r="H3120">
            <v>1816.7382556583075</v>
          </cell>
          <cell r="I3120">
            <v>11.608880937499999</v>
          </cell>
          <cell r="J3120">
            <v>0</v>
          </cell>
          <cell r="K3120">
            <v>0</v>
          </cell>
          <cell r="L3120">
            <v>0</v>
          </cell>
          <cell r="M3120">
            <v>0</v>
          </cell>
          <cell r="N3120">
            <v>2.1863396479524868E-2</v>
          </cell>
          <cell r="O3120">
            <v>9524.6316267812235</v>
          </cell>
          <cell r="P3120">
            <v>26287.848617916523</v>
          </cell>
          <cell r="Q3120">
            <v>42071.724231813474</v>
          </cell>
          <cell r="R3120">
            <v>54036.046648253709</v>
          </cell>
          <cell r="S3120">
            <v>118206.43816412301</v>
          </cell>
          <cell r="T3120">
            <v>1204.2176482061998</v>
          </cell>
          <cell r="U3120">
            <v>1349.3020445513689</v>
          </cell>
          <cell r="V3120">
            <v>1438.9116898217826</v>
          </cell>
          <cell r="W3120">
            <v>1486.0149345353666</v>
          </cell>
          <cell r="X3120">
            <v>1584.9530316364001</v>
          </cell>
          <cell r="Y3120">
            <v>559.29746399897783</v>
          </cell>
          <cell r="Z3120">
            <v>630.98599567773522</v>
          </cell>
          <cell r="AA3120">
            <v>663.17108791990404</v>
          </cell>
          <cell r="AB3120">
            <v>671.72625180826753</v>
          </cell>
          <cell r="AC3120">
            <v>728.89253185948098</v>
          </cell>
          <cell r="AD3120">
            <v>30.725992766408911</v>
          </cell>
          <cell r="AE3120">
            <v>51.773656275249643</v>
          </cell>
          <cell r="AF3120">
            <v>58.388241408498658</v>
          </cell>
          <cell r="AG3120">
            <v>59.382039560015308</v>
          </cell>
          <cell r="AH3120">
            <v>49.683255948522934</v>
          </cell>
        </row>
        <row r="3121">
          <cell r="B3121">
            <v>17865</v>
          </cell>
          <cell r="C3121" t="str">
            <v>OH</v>
          </cell>
          <cell r="D3121" t="str">
            <v>Municipal</v>
          </cell>
          <cell r="E3121">
            <v>2.7290030018241413E-3</v>
          </cell>
          <cell r="F3121">
            <v>0</v>
          </cell>
          <cell r="G3121">
            <v>0</v>
          </cell>
          <cell r="H3121">
            <v>1816.7382556583075</v>
          </cell>
          <cell r="I3121">
            <v>11.608880937499999</v>
          </cell>
          <cell r="J3121">
            <v>0</v>
          </cell>
          <cell r="K3121">
            <v>0</v>
          </cell>
          <cell r="L3121">
            <v>0</v>
          </cell>
          <cell r="M3121">
            <v>0</v>
          </cell>
          <cell r="N3121">
            <v>2.1863396479524868E-2</v>
          </cell>
          <cell r="O3121">
            <v>9524.6316267812235</v>
          </cell>
          <cell r="P3121">
            <v>26287.848617916523</v>
          </cell>
          <cell r="Q3121">
            <v>42071.724231813474</v>
          </cell>
          <cell r="R3121">
            <v>54036.046648253709</v>
          </cell>
          <cell r="S3121">
            <v>118206.43816412301</v>
          </cell>
          <cell r="T3121">
            <v>1204.2176482061998</v>
          </cell>
          <cell r="U3121">
            <v>1349.3020445513689</v>
          </cell>
          <cell r="V3121">
            <v>1438.9116898217826</v>
          </cell>
          <cell r="W3121">
            <v>1486.0149345353666</v>
          </cell>
          <cell r="X3121">
            <v>1584.9530316364001</v>
          </cell>
          <cell r="Y3121">
            <v>559.29746399897783</v>
          </cell>
          <cell r="Z3121">
            <v>630.98599567773522</v>
          </cell>
          <cell r="AA3121">
            <v>663.17108791990404</v>
          </cell>
          <cell r="AB3121">
            <v>671.72625180826753</v>
          </cell>
          <cell r="AC3121">
            <v>728.89253185948098</v>
          </cell>
          <cell r="AD3121">
            <v>30.725992766408911</v>
          </cell>
          <cell r="AE3121">
            <v>51.773656275249643</v>
          </cell>
          <cell r="AF3121">
            <v>58.388241408498658</v>
          </cell>
          <cell r="AG3121">
            <v>59.382039560015308</v>
          </cell>
          <cell r="AH3121">
            <v>49.683255948522934</v>
          </cell>
        </row>
        <row r="3122">
          <cell r="B3122">
            <v>17891</v>
          </cell>
          <cell r="C3122" t="str">
            <v>OH</v>
          </cell>
          <cell r="D3122" t="str">
            <v>Municipal</v>
          </cell>
          <cell r="E3122">
            <v>2.7290030018241413E-3</v>
          </cell>
          <cell r="F3122">
            <v>1</v>
          </cell>
          <cell r="G3122">
            <v>9988.6731391585763</v>
          </cell>
          <cell r="H3122">
            <v>9988.6731391585763</v>
          </cell>
          <cell r="I3122">
            <v>11.608880937499999</v>
          </cell>
          <cell r="J3122">
            <v>4697.2</v>
          </cell>
          <cell r="K3122">
            <v>37038</v>
          </cell>
          <cell r="L3122">
            <v>3708</v>
          </cell>
          <cell r="M3122">
            <v>0.11287464857187213</v>
          </cell>
          <cell r="N3122">
            <v>0.11287464857187213</v>
          </cell>
          <cell r="O3122">
            <v>9524.6316267812235</v>
          </cell>
          <cell r="P3122">
            <v>26287.848617916523</v>
          </cell>
          <cell r="Q3122">
            <v>42071.724231813474</v>
          </cell>
          <cell r="R3122">
            <v>54036.046648253709</v>
          </cell>
          <cell r="S3122">
            <v>118206.43816412301</v>
          </cell>
          <cell r="T3122">
            <v>1204.2176482061998</v>
          </cell>
          <cell r="U3122">
            <v>1349.3020445513689</v>
          </cell>
          <cell r="V3122">
            <v>1438.9116898217826</v>
          </cell>
          <cell r="W3122">
            <v>1486.0149345353666</v>
          </cell>
          <cell r="X3122">
            <v>1584.9530316364001</v>
          </cell>
          <cell r="Y3122">
            <v>559.29746399897783</v>
          </cell>
          <cell r="Z3122">
            <v>630.98599567773522</v>
          </cell>
          <cell r="AA3122">
            <v>663.17108791990404</v>
          </cell>
          <cell r="AB3122">
            <v>671.72625180826753</v>
          </cell>
          <cell r="AC3122">
            <v>728.89253185948098</v>
          </cell>
          <cell r="AD3122">
            <v>30.725992766408911</v>
          </cell>
          <cell r="AE3122">
            <v>51.773656275249643</v>
          </cell>
          <cell r="AF3122">
            <v>58.388241408498658</v>
          </cell>
          <cell r="AG3122">
            <v>59.382039560015308</v>
          </cell>
          <cell r="AH3122">
            <v>49.683255948522934</v>
          </cell>
        </row>
        <row r="3123">
          <cell r="B3123">
            <v>18941</v>
          </cell>
          <cell r="C3123" t="str">
            <v>OH</v>
          </cell>
          <cell r="D3123" t="str">
            <v>Municipal</v>
          </cell>
          <cell r="E3123">
            <v>2.7290030018241413E-3</v>
          </cell>
          <cell r="F3123">
            <v>0</v>
          </cell>
          <cell r="G3123">
            <v>0</v>
          </cell>
          <cell r="H3123">
            <v>1816.7382556583075</v>
          </cell>
          <cell r="I3123">
            <v>11.608880937499999</v>
          </cell>
          <cell r="J3123">
            <v>0</v>
          </cell>
          <cell r="K3123">
            <v>0</v>
          </cell>
          <cell r="L3123">
            <v>0</v>
          </cell>
          <cell r="M3123">
            <v>0</v>
          </cell>
          <cell r="N3123">
            <v>2.1863396479524868E-2</v>
          </cell>
          <cell r="O3123">
            <v>9524.6316267812235</v>
          </cell>
          <cell r="P3123">
            <v>26287.848617916523</v>
          </cell>
          <cell r="Q3123">
            <v>42071.724231813474</v>
          </cell>
          <cell r="R3123">
            <v>54036.046648253709</v>
          </cell>
          <cell r="S3123">
            <v>118206.43816412301</v>
          </cell>
          <cell r="T3123">
            <v>1204.2176482061998</v>
          </cell>
          <cell r="U3123">
            <v>1349.3020445513689</v>
          </cell>
          <cell r="V3123">
            <v>1438.9116898217826</v>
          </cell>
          <cell r="W3123">
            <v>1486.0149345353666</v>
          </cell>
          <cell r="X3123">
            <v>1584.9530316364001</v>
          </cell>
          <cell r="Y3123">
            <v>559.29746399897783</v>
          </cell>
          <cell r="Z3123">
            <v>630.98599567773522</v>
          </cell>
          <cell r="AA3123">
            <v>663.17108791990404</v>
          </cell>
          <cell r="AB3123">
            <v>671.72625180826753</v>
          </cell>
          <cell r="AC3123">
            <v>728.89253185948098</v>
          </cell>
          <cell r="AD3123">
            <v>30.725992766408911</v>
          </cell>
          <cell r="AE3123">
            <v>51.773656275249643</v>
          </cell>
          <cell r="AF3123">
            <v>58.388241408498658</v>
          </cell>
          <cell r="AG3123">
            <v>59.382039560015308</v>
          </cell>
          <cell r="AH3123">
            <v>49.683255948522934</v>
          </cell>
        </row>
        <row r="3124">
          <cell r="B3124">
            <v>19951</v>
          </cell>
          <cell r="C3124" t="str">
            <v>OH</v>
          </cell>
          <cell r="D3124" t="str">
            <v>Municipal</v>
          </cell>
          <cell r="E3124">
            <v>2.7290030018241413E-3</v>
          </cell>
          <cell r="F3124">
            <v>1</v>
          </cell>
          <cell r="G3124">
            <v>10009.880087823003</v>
          </cell>
          <cell r="H3124">
            <v>10009.880087823003</v>
          </cell>
          <cell r="I3124">
            <v>11.608880937499999</v>
          </cell>
          <cell r="J3124">
            <v>12131</v>
          </cell>
          <cell r="K3124">
            <v>118537</v>
          </cell>
          <cell r="L3124">
            <v>11842</v>
          </cell>
          <cell r="M3124">
            <v>8.8422446858428178E-2</v>
          </cell>
          <cell r="N3124">
            <v>8.8422446858428178E-2</v>
          </cell>
          <cell r="O3124">
            <v>9524.6316267812235</v>
          </cell>
          <cell r="P3124">
            <v>26287.848617916523</v>
          </cell>
          <cell r="Q3124">
            <v>42071.724231813474</v>
          </cell>
          <cell r="R3124">
            <v>54036.046648253709</v>
          </cell>
          <cell r="S3124">
            <v>118206.43816412301</v>
          </cell>
          <cell r="T3124">
            <v>1204.2176482061998</v>
          </cell>
          <cell r="U3124">
            <v>1349.3020445513689</v>
          </cell>
          <cell r="V3124">
            <v>1438.9116898217826</v>
          </cell>
          <cell r="W3124">
            <v>1486.0149345353666</v>
          </cell>
          <cell r="X3124">
            <v>1584.9530316364001</v>
          </cell>
          <cell r="Y3124">
            <v>559.29746399897783</v>
          </cell>
          <cell r="Z3124">
            <v>630.98599567773522</v>
          </cell>
          <cell r="AA3124">
            <v>663.17108791990404</v>
          </cell>
          <cell r="AB3124">
            <v>671.72625180826753</v>
          </cell>
          <cell r="AC3124">
            <v>728.89253185948098</v>
          </cell>
          <cell r="AD3124">
            <v>30.725992766408911</v>
          </cell>
          <cell r="AE3124">
            <v>51.773656275249643</v>
          </cell>
          <cell r="AF3124">
            <v>58.388241408498658</v>
          </cell>
          <cell r="AG3124">
            <v>59.382039560015308</v>
          </cell>
          <cell r="AH3124">
            <v>49.683255948522934</v>
          </cell>
        </row>
        <row r="3125">
          <cell r="B3125">
            <v>20077</v>
          </cell>
          <cell r="C3125" t="str">
            <v>OH</v>
          </cell>
          <cell r="D3125" t="str">
            <v>Municipal</v>
          </cell>
          <cell r="E3125">
            <v>2.7290030018241413E-3</v>
          </cell>
          <cell r="F3125">
            <v>1</v>
          </cell>
          <cell r="G3125">
            <v>9461.1538461538457</v>
          </cell>
          <cell r="H3125">
            <v>9461.1538461538457</v>
          </cell>
          <cell r="I3125">
            <v>11.608880937499999</v>
          </cell>
          <cell r="J3125">
            <v>6141</v>
          </cell>
          <cell r="K3125">
            <v>49198</v>
          </cell>
          <cell r="L3125">
            <v>5200</v>
          </cell>
          <cell r="M3125">
            <v>0.11009808995284361</v>
          </cell>
          <cell r="N3125">
            <v>0.11009808995284361</v>
          </cell>
          <cell r="O3125">
            <v>9524.6316267812235</v>
          </cell>
          <cell r="P3125">
            <v>26287.848617916523</v>
          </cell>
          <cell r="Q3125">
            <v>42071.724231813474</v>
          </cell>
          <cell r="R3125">
            <v>54036.046648253709</v>
          </cell>
          <cell r="S3125">
            <v>118206.43816412301</v>
          </cell>
          <cell r="T3125">
            <v>1204.2176482061998</v>
          </cell>
          <cell r="U3125">
            <v>1349.3020445513689</v>
          </cell>
          <cell r="V3125">
            <v>1438.9116898217826</v>
          </cell>
          <cell r="W3125">
            <v>1486.0149345353666</v>
          </cell>
          <cell r="X3125">
            <v>1584.9530316364001</v>
          </cell>
          <cell r="Y3125">
            <v>559.29746399897783</v>
          </cell>
          <cell r="Z3125">
            <v>630.98599567773522</v>
          </cell>
          <cell r="AA3125">
            <v>663.17108791990404</v>
          </cell>
          <cell r="AB3125">
            <v>671.72625180826753</v>
          </cell>
          <cell r="AC3125">
            <v>728.89253185948098</v>
          </cell>
          <cell r="AD3125">
            <v>30.725992766408911</v>
          </cell>
          <cell r="AE3125">
            <v>51.773656275249643</v>
          </cell>
          <cell r="AF3125">
            <v>58.388241408498658</v>
          </cell>
          <cell r="AG3125">
            <v>59.382039560015308</v>
          </cell>
          <cell r="AH3125">
            <v>49.683255948522934</v>
          </cell>
        </row>
        <row r="3126">
          <cell r="B3126">
            <v>20477</v>
          </cell>
          <cell r="C3126" t="str">
            <v>OH</v>
          </cell>
          <cell r="D3126" t="str">
            <v>Municipal</v>
          </cell>
          <cell r="E3126">
            <v>2.7290030018241413E-3</v>
          </cell>
          <cell r="F3126">
            <v>1</v>
          </cell>
          <cell r="G3126">
            <v>11070.780516054308</v>
          </cell>
          <cell r="H3126">
            <v>11070.780516054308</v>
          </cell>
          <cell r="I3126">
            <v>11.608880937499999</v>
          </cell>
          <cell r="J3126">
            <v>20545</v>
          </cell>
          <cell r="K3126">
            <v>172051</v>
          </cell>
          <cell r="L3126">
            <v>15541</v>
          </cell>
          <cell r="M3126">
            <v>0.10682900172741658</v>
          </cell>
          <cell r="N3126">
            <v>0.10682900172741658</v>
          </cell>
          <cell r="O3126">
            <v>9524.6316267812235</v>
          </cell>
          <cell r="P3126">
            <v>26287.848617916523</v>
          </cell>
          <cell r="Q3126">
            <v>42071.724231813474</v>
          </cell>
          <cell r="R3126">
            <v>54036.046648253709</v>
          </cell>
          <cell r="S3126">
            <v>118206.43816412301</v>
          </cell>
          <cell r="T3126">
            <v>1204.2176482061998</v>
          </cell>
          <cell r="U3126">
            <v>1349.3020445513689</v>
          </cell>
          <cell r="V3126">
            <v>1438.9116898217826</v>
          </cell>
          <cell r="W3126">
            <v>1486.0149345353666</v>
          </cell>
          <cell r="X3126">
            <v>1584.9530316364001</v>
          </cell>
          <cell r="Y3126">
            <v>559.29746399897783</v>
          </cell>
          <cell r="Z3126">
            <v>630.98599567773522</v>
          </cell>
          <cell r="AA3126">
            <v>663.17108791990404</v>
          </cell>
          <cell r="AB3126">
            <v>671.72625180826753</v>
          </cell>
          <cell r="AC3126">
            <v>728.89253185948098</v>
          </cell>
          <cell r="AD3126">
            <v>30.725992766408911</v>
          </cell>
          <cell r="AE3126">
            <v>51.773656275249643</v>
          </cell>
          <cell r="AF3126">
            <v>58.388241408498658</v>
          </cell>
          <cell r="AG3126">
            <v>59.382039560015308</v>
          </cell>
          <cell r="AH3126">
            <v>49.683255948522934</v>
          </cell>
        </row>
        <row r="3127">
          <cell r="B3127">
            <v>20977</v>
          </cell>
          <cell r="C3127" t="str">
            <v>OH</v>
          </cell>
          <cell r="D3127" t="str">
            <v>Municipal</v>
          </cell>
          <cell r="E3127">
            <v>2.7290030018241413E-3</v>
          </cell>
          <cell r="F3127">
            <v>0</v>
          </cell>
          <cell r="G3127">
            <v>0</v>
          </cell>
          <cell r="H3127">
            <v>1816.7382556583075</v>
          </cell>
          <cell r="I3127">
            <v>11.608880937499999</v>
          </cell>
          <cell r="J3127">
            <v>0</v>
          </cell>
          <cell r="K3127">
            <v>0</v>
          </cell>
          <cell r="L3127">
            <v>0</v>
          </cell>
          <cell r="M3127">
            <v>0</v>
          </cell>
          <cell r="N3127">
            <v>2.1863396479524868E-2</v>
          </cell>
          <cell r="O3127">
            <v>9524.6316267812235</v>
          </cell>
          <cell r="P3127">
            <v>26287.848617916523</v>
          </cell>
          <cell r="Q3127">
            <v>42071.724231813474</v>
          </cell>
          <cell r="R3127">
            <v>54036.046648253709</v>
          </cell>
          <cell r="S3127">
            <v>118206.43816412301</v>
          </cell>
          <cell r="T3127">
            <v>1204.2176482061998</v>
          </cell>
          <cell r="U3127">
            <v>1349.3020445513689</v>
          </cell>
          <cell r="V3127">
            <v>1438.9116898217826</v>
          </cell>
          <cell r="W3127">
            <v>1486.0149345353666</v>
          </cell>
          <cell r="X3127">
            <v>1584.9530316364001</v>
          </cell>
          <cell r="Y3127">
            <v>559.29746399897783</v>
          </cell>
          <cell r="Z3127">
            <v>630.98599567773522</v>
          </cell>
          <cell r="AA3127">
            <v>663.17108791990404</v>
          </cell>
          <cell r="AB3127">
            <v>671.72625180826753</v>
          </cell>
          <cell r="AC3127">
            <v>728.89253185948098</v>
          </cell>
          <cell r="AD3127">
            <v>30.725992766408911</v>
          </cell>
          <cell r="AE3127">
            <v>51.773656275249643</v>
          </cell>
          <cell r="AF3127">
            <v>58.388241408498658</v>
          </cell>
          <cell r="AG3127">
            <v>59.382039560015308</v>
          </cell>
          <cell r="AH3127">
            <v>49.683255948522934</v>
          </cell>
        </row>
        <row r="3128">
          <cell r="B3128">
            <v>3824</v>
          </cell>
          <cell r="C3128" t="str">
            <v>OH</v>
          </cell>
          <cell r="D3128" t="str">
            <v>Municipal</v>
          </cell>
          <cell r="E3128">
            <v>2.7290030018241413E-3</v>
          </cell>
          <cell r="F3128">
            <v>1</v>
          </cell>
          <cell r="G3128">
            <v>9149.5976591075341</v>
          </cell>
          <cell r="H3128">
            <v>9149.5976591075341</v>
          </cell>
          <cell r="I3128">
            <v>11.608880937499999</v>
          </cell>
          <cell r="J3128">
            <v>3200</v>
          </cell>
          <cell r="K3128">
            <v>25015</v>
          </cell>
          <cell r="L3128">
            <v>2734</v>
          </cell>
          <cell r="M3128">
            <v>0.11269781467929242</v>
          </cell>
          <cell r="N3128">
            <v>0.11269781467929242</v>
          </cell>
          <cell r="O3128">
            <v>9524.6316267812235</v>
          </cell>
          <cell r="P3128">
            <v>26287.848617916523</v>
          </cell>
          <cell r="Q3128">
            <v>42071.724231813474</v>
          </cell>
          <cell r="R3128">
            <v>54036.046648253709</v>
          </cell>
          <cell r="S3128">
            <v>118206.43816412301</v>
          </cell>
          <cell r="T3128">
            <v>1204.2176482061998</v>
          </cell>
          <cell r="U3128">
            <v>1349.3020445513689</v>
          </cell>
          <cell r="V3128">
            <v>1438.9116898217826</v>
          </cell>
          <cell r="W3128">
            <v>1486.0149345353666</v>
          </cell>
          <cell r="X3128">
            <v>1584.9530316364001</v>
          </cell>
          <cell r="Y3128">
            <v>559.29746399897783</v>
          </cell>
          <cell r="Z3128">
            <v>630.98599567773522</v>
          </cell>
          <cell r="AA3128">
            <v>663.17108791990404</v>
          </cell>
          <cell r="AB3128">
            <v>671.72625180826753</v>
          </cell>
          <cell r="AC3128">
            <v>728.89253185948098</v>
          </cell>
          <cell r="AD3128">
            <v>30.725992766408911</v>
          </cell>
          <cell r="AE3128">
            <v>51.773656275249643</v>
          </cell>
          <cell r="AF3128">
            <v>58.388241408498658</v>
          </cell>
          <cell r="AG3128">
            <v>59.382039560015308</v>
          </cell>
          <cell r="AH3128">
            <v>49.683255948522934</v>
          </cell>
        </row>
        <row r="3129">
          <cell r="B3129">
            <v>15432</v>
          </cell>
          <cell r="C3129" t="str">
            <v>OH</v>
          </cell>
          <cell r="D3129" t="str">
            <v>Municipal</v>
          </cell>
          <cell r="E3129">
            <v>2.7290030018241413E-3</v>
          </cell>
          <cell r="F3129">
            <v>0</v>
          </cell>
          <cell r="G3129">
            <v>0</v>
          </cell>
          <cell r="H3129">
            <v>1816.7382556583075</v>
          </cell>
          <cell r="I3129">
            <v>11.608880937499999</v>
          </cell>
          <cell r="J3129">
            <v>0</v>
          </cell>
          <cell r="K3129">
            <v>0</v>
          </cell>
          <cell r="L3129">
            <v>0</v>
          </cell>
          <cell r="M3129">
            <v>0</v>
          </cell>
          <cell r="N3129">
            <v>2.1863396479524868E-2</v>
          </cell>
          <cell r="O3129">
            <v>9524.6316267812235</v>
          </cell>
          <cell r="P3129">
            <v>26287.848617916523</v>
          </cell>
          <cell r="Q3129">
            <v>42071.724231813474</v>
          </cell>
          <cell r="R3129">
            <v>54036.046648253709</v>
          </cell>
          <cell r="S3129">
            <v>118206.43816412301</v>
          </cell>
          <cell r="T3129">
            <v>1204.2176482061998</v>
          </cell>
          <cell r="U3129">
            <v>1349.3020445513689</v>
          </cell>
          <cell r="V3129">
            <v>1438.9116898217826</v>
          </cell>
          <cell r="W3129">
            <v>1486.0149345353666</v>
          </cell>
          <cell r="X3129">
            <v>1584.9530316364001</v>
          </cell>
          <cell r="Y3129">
            <v>559.29746399897783</v>
          </cell>
          <cell r="Z3129">
            <v>630.98599567773522</v>
          </cell>
          <cell r="AA3129">
            <v>663.17108791990404</v>
          </cell>
          <cell r="AB3129">
            <v>671.72625180826753</v>
          </cell>
          <cell r="AC3129">
            <v>728.89253185948098</v>
          </cell>
          <cell r="AD3129">
            <v>30.725992766408911</v>
          </cell>
          <cell r="AE3129">
            <v>51.773656275249643</v>
          </cell>
          <cell r="AF3129">
            <v>58.388241408498658</v>
          </cell>
          <cell r="AG3129">
            <v>59.382039560015308</v>
          </cell>
          <cell r="AH3129">
            <v>49.683255948522934</v>
          </cell>
        </row>
        <row r="3130">
          <cell r="B3130">
            <v>16951</v>
          </cell>
          <cell r="C3130" t="str">
            <v>OH</v>
          </cell>
          <cell r="D3130" t="str">
            <v>Municipal</v>
          </cell>
          <cell r="E3130">
            <v>2.7290030018241413E-3</v>
          </cell>
          <cell r="F3130">
            <v>0</v>
          </cell>
          <cell r="G3130">
            <v>0</v>
          </cell>
          <cell r="H3130">
            <v>1816.7382556583075</v>
          </cell>
          <cell r="I3130">
            <v>11.608880937499999</v>
          </cell>
          <cell r="J3130">
            <v>0</v>
          </cell>
          <cell r="K3130">
            <v>0</v>
          </cell>
          <cell r="L3130">
            <v>0</v>
          </cell>
          <cell r="M3130">
            <v>0</v>
          </cell>
          <cell r="N3130">
            <v>2.1863396479524868E-2</v>
          </cell>
          <cell r="O3130">
            <v>9524.6316267812235</v>
          </cell>
          <cell r="P3130">
            <v>26287.848617916523</v>
          </cell>
          <cell r="Q3130">
            <v>42071.724231813474</v>
          </cell>
          <cell r="R3130">
            <v>54036.046648253709</v>
          </cell>
          <cell r="S3130">
            <v>118206.43816412301</v>
          </cell>
          <cell r="T3130">
            <v>1204.2176482061998</v>
          </cell>
          <cell r="U3130">
            <v>1349.3020445513689</v>
          </cell>
          <cell r="V3130">
            <v>1438.9116898217826</v>
          </cell>
          <cell r="W3130">
            <v>1486.0149345353666</v>
          </cell>
          <cell r="X3130">
            <v>1584.9530316364001</v>
          </cell>
          <cell r="Y3130">
            <v>559.29746399897783</v>
          </cell>
          <cell r="Z3130">
            <v>630.98599567773522</v>
          </cell>
          <cell r="AA3130">
            <v>663.17108791990404</v>
          </cell>
          <cell r="AB3130">
            <v>671.72625180826753</v>
          </cell>
          <cell r="AC3130">
            <v>728.89253185948098</v>
          </cell>
          <cell r="AD3130">
            <v>30.725992766408911</v>
          </cell>
          <cell r="AE3130">
            <v>51.773656275249643</v>
          </cell>
          <cell r="AF3130">
            <v>58.388241408498658</v>
          </cell>
          <cell r="AG3130">
            <v>59.382039560015308</v>
          </cell>
          <cell r="AH3130">
            <v>49.683255948522934</v>
          </cell>
        </row>
        <row r="3131">
          <cell r="B3131">
            <v>17588</v>
          </cell>
          <cell r="C3131" t="str">
            <v>OH</v>
          </cell>
          <cell r="D3131" t="str">
            <v>Municipal</v>
          </cell>
          <cell r="E3131">
            <v>2.7290030018241413E-3</v>
          </cell>
          <cell r="F3131">
            <v>0</v>
          </cell>
          <cell r="G3131">
            <v>0</v>
          </cell>
          <cell r="H3131">
            <v>1816.7382556583075</v>
          </cell>
          <cell r="I3131">
            <v>11.608880937499999</v>
          </cell>
          <cell r="J3131">
            <v>0</v>
          </cell>
          <cell r="K3131">
            <v>0</v>
          </cell>
          <cell r="L3131">
            <v>0</v>
          </cell>
          <cell r="M3131">
            <v>0</v>
          </cell>
          <cell r="N3131">
            <v>2.1863396479524868E-2</v>
          </cell>
          <cell r="O3131">
            <v>9524.6316267812235</v>
          </cell>
          <cell r="P3131">
            <v>26287.848617916523</v>
          </cell>
          <cell r="Q3131">
            <v>42071.724231813474</v>
          </cell>
          <cell r="R3131">
            <v>54036.046648253709</v>
          </cell>
          <cell r="S3131">
            <v>118206.43816412301</v>
          </cell>
          <cell r="T3131">
            <v>1204.2176482061998</v>
          </cell>
          <cell r="U3131">
            <v>1349.3020445513689</v>
          </cell>
          <cell r="V3131">
            <v>1438.9116898217826</v>
          </cell>
          <cell r="W3131">
            <v>1486.0149345353666</v>
          </cell>
          <cell r="X3131">
            <v>1584.9530316364001</v>
          </cell>
          <cell r="Y3131">
            <v>559.29746399897783</v>
          </cell>
          <cell r="Z3131">
            <v>630.98599567773522</v>
          </cell>
          <cell r="AA3131">
            <v>663.17108791990404</v>
          </cell>
          <cell r="AB3131">
            <v>671.72625180826753</v>
          </cell>
          <cell r="AC3131">
            <v>728.89253185948098</v>
          </cell>
          <cell r="AD3131">
            <v>30.725992766408911</v>
          </cell>
          <cell r="AE3131">
            <v>51.773656275249643</v>
          </cell>
          <cell r="AF3131">
            <v>58.388241408498658</v>
          </cell>
          <cell r="AG3131">
            <v>59.382039560015308</v>
          </cell>
          <cell r="AH3131">
            <v>49.683255948522934</v>
          </cell>
        </row>
        <row r="3132">
          <cell r="B3132">
            <v>282</v>
          </cell>
          <cell r="C3132" t="str">
            <v>OH</v>
          </cell>
          <cell r="D3132" t="str">
            <v>Municipal</v>
          </cell>
          <cell r="E3132">
            <v>2.7290030018241413E-3</v>
          </cell>
          <cell r="F3132">
            <v>0</v>
          </cell>
          <cell r="G3132">
            <v>0</v>
          </cell>
          <cell r="H3132">
            <v>1816.7382556583075</v>
          </cell>
          <cell r="I3132">
            <v>11.608880937499999</v>
          </cell>
          <cell r="J3132">
            <v>0</v>
          </cell>
          <cell r="K3132">
            <v>0</v>
          </cell>
          <cell r="L3132">
            <v>0</v>
          </cell>
          <cell r="M3132">
            <v>0</v>
          </cell>
          <cell r="N3132">
            <v>2.1863396479524868E-2</v>
          </cell>
          <cell r="O3132">
            <v>9524.6316267812235</v>
          </cell>
          <cell r="P3132">
            <v>26287.848617916523</v>
          </cell>
          <cell r="Q3132">
            <v>42071.724231813474</v>
          </cell>
          <cell r="R3132">
            <v>54036.046648253709</v>
          </cell>
          <cell r="S3132">
            <v>118206.43816412301</v>
          </cell>
          <cell r="T3132">
            <v>1204.2176482061998</v>
          </cell>
          <cell r="U3132">
            <v>1349.3020445513689</v>
          </cell>
          <cell r="V3132">
            <v>1438.9116898217826</v>
          </cell>
          <cell r="W3132">
            <v>1486.0149345353666</v>
          </cell>
          <cell r="X3132">
            <v>1584.9530316364001</v>
          </cell>
          <cell r="Y3132">
            <v>559.29746399897783</v>
          </cell>
          <cell r="Z3132">
            <v>630.98599567773522</v>
          </cell>
          <cell r="AA3132">
            <v>663.17108791990404</v>
          </cell>
          <cell r="AB3132">
            <v>671.72625180826753</v>
          </cell>
          <cell r="AC3132">
            <v>728.89253185948098</v>
          </cell>
          <cell r="AD3132">
            <v>30.725992766408911</v>
          </cell>
          <cell r="AE3132">
            <v>51.773656275249643</v>
          </cell>
          <cell r="AF3132">
            <v>58.388241408498658</v>
          </cell>
          <cell r="AG3132">
            <v>59.382039560015308</v>
          </cell>
          <cell r="AH3132">
            <v>49.683255948522934</v>
          </cell>
        </row>
        <row r="3133">
          <cell r="B3133">
            <v>1386</v>
          </cell>
          <cell r="C3133" t="str">
            <v>OH</v>
          </cell>
          <cell r="D3133" t="str">
            <v>Municipal</v>
          </cell>
          <cell r="E3133">
            <v>2.7290030018241413E-3</v>
          </cell>
          <cell r="F3133">
            <v>0</v>
          </cell>
          <cell r="G3133">
            <v>0</v>
          </cell>
          <cell r="H3133">
            <v>1816.7382556583075</v>
          </cell>
          <cell r="I3133">
            <v>11.608880937499999</v>
          </cell>
          <cell r="J3133">
            <v>0</v>
          </cell>
          <cell r="K3133">
            <v>0</v>
          </cell>
          <cell r="L3133">
            <v>0</v>
          </cell>
          <cell r="M3133">
            <v>0</v>
          </cell>
          <cell r="N3133">
            <v>2.1863396479524868E-2</v>
          </cell>
          <cell r="O3133">
            <v>9524.6316267812235</v>
          </cell>
          <cell r="P3133">
            <v>26287.848617916523</v>
          </cell>
          <cell r="Q3133">
            <v>42071.724231813474</v>
          </cell>
          <cell r="R3133">
            <v>54036.046648253709</v>
          </cell>
          <cell r="S3133">
            <v>118206.43816412301</v>
          </cell>
          <cell r="T3133">
            <v>1204.2176482061998</v>
          </cell>
          <cell r="U3133">
            <v>1349.3020445513689</v>
          </cell>
          <cell r="V3133">
            <v>1438.9116898217826</v>
          </cell>
          <cell r="W3133">
            <v>1486.0149345353666</v>
          </cell>
          <cell r="X3133">
            <v>1584.9530316364001</v>
          </cell>
          <cell r="Y3133">
            <v>559.29746399897783</v>
          </cell>
          <cell r="Z3133">
            <v>630.98599567773522</v>
          </cell>
          <cell r="AA3133">
            <v>663.17108791990404</v>
          </cell>
          <cell r="AB3133">
            <v>671.72625180826753</v>
          </cell>
          <cell r="AC3133">
            <v>728.89253185948098</v>
          </cell>
          <cell r="AD3133">
            <v>30.725992766408911</v>
          </cell>
          <cell r="AE3133">
            <v>51.773656275249643</v>
          </cell>
          <cell r="AF3133">
            <v>58.388241408498658</v>
          </cell>
          <cell r="AG3133">
            <v>59.382039560015308</v>
          </cell>
          <cell r="AH3133">
            <v>49.683255948522934</v>
          </cell>
        </row>
        <row r="3134">
          <cell r="B3134">
            <v>1650</v>
          </cell>
          <cell r="C3134" t="str">
            <v>OH</v>
          </cell>
          <cell r="D3134" t="str">
            <v>Municipal</v>
          </cell>
          <cell r="E3134">
            <v>2.7290030018241413E-3</v>
          </cell>
          <cell r="F3134">
            <v>0</v>
          </cell>
          <cell r="G3134">
            <v>0</v>
          </cell>
          <cell r="H3134">
            <v>1816.7382556583075</v>
          </cell>
          <cell r="I3134">
            <v>11.608880937499999</v>
          </cell>
          <cell r="J3134">
            <v>0</v>
          </cell>
          <cell r="K3134">
            <v>0</v>
          </cell>
          <cell r="L3134">
            <v>0</v>
          </cell>
          <cell r="M3134">
            <v>0</v>
          </cell>
          <cell r="N3134">
            <v>2.1863396479524868E-2</v>
          </cell>
          <cell r="O3134">
            <v>9524.6316267812235</v>
          </cell>
          <cell r="P3134">
            <v>26287.848617916523</v>
          </cell>
          <cell r="Q3134">
            <v>42071.724231813474</v>
          </cell>
          <cell r="R3134">
            <v>54036.046648253709</v>
          </cell>
          <cell r="S3134">
            <v>118206.43816412301</v>
          </cell>
          <cell r="T3134">
            <v>1204.2176482061998</v>
          </cell>
          <cell r="U3134">
            <v>1349.3020445513689</v>
          </cell>
          <cell r="V3134">
            <v>1438.9116898217826</v>
          </cell>
          <cell r="W3134">
            <v>1486.0149345353666</v>
          </cell>
          <cell r="X3134">
            <v>1584.9530316364001</v>
          </cell>
          <cell r="Y3134">
            <v>559.29746399897783</v>
          </cell>
          <cell r="Z3134">
            <v>630.98599567773522</v>
          </cell>
          <cell r="AA3134">
            <v>663.17108791990404</v>
          </cell>
          <cell r="AB3134">
            <v>671.72625180826753</v>
          </cell>
          <cell r="AC3134">
            <v>728.89253185948098</v>
          </cell>
          <cell r="AD3134">
            <v>30.725992766408911</v>
          </cell>
          <cell r="AE3134">
            <v>51.773656275249643</v>
          </cell>
          <cell r="AF3134">
            <v>58.388241408498658</v>
          </cell>
          <cell r="AG3134">
            <v>59.382039560015308</v>
          </cell>
          <cell r="AH3134">
            <v>49.683255948522934</v>
          </cell>
        </row>
        <row r="3135">
          <cell r="B3135">
            <v>1832</v>
          </cell>
          <cell r="C3135" t="str">
            <v>OH</v>
          </cell>
          <cell r="D3135" t="str">
            <v>Municipal</v>
          </cell>
          <cell r="E3135">
            <v>2.7290030018241413E-3</v>
          </cell>
          <cell r="F3135">
            <v>0</v>
          </cell>
          <cell r="G3135">
            <v>0</v>
          </cell>
          <cell r="H3135">
            <v>1816.7382556583075</v>
          </cell>
          <cell r="I3135">
            <v>11.608880937499999</v>
          </cell>
          <cell r="J3135">
            <v>0</v>
          </cell>
          <cell r="K3135">
            <v>0</v>
          </cell>
          <cell r="L3135">
            <v>0</v>
          </cell>
          <cell r="M3135">
            <v>0</v>
          </cell>
          <cell r="N3135">
            <v>2.1863396479524868E-2</v>
          </cell>
          <cell r="O3135">
            <v>9524.6316267812235</v>
          </cell>
          <cell r="P3135">
            <v>26287.848617916523</v>
          </cell>
          <cell r="Q3135">
            <v>42071.724231813474</v>
          </cell>
          <cell r="R3135">
            <v>54036.046648253709</v>
          </cell>
          <cell r="S3135">
            <v>118206.43816412301</v>
          </cell>
          <cell r="T3135">
            <v>1204.2176482061998</v>
          </cell>
          <cell r="U3135">
            <v>1349.3020445513689</v>
          </cell>
          <cell r="V3135">
            <v>1438.9116898217826</v>
          </cell>
          <cell r="W3135">
            <v>1486.0149345353666</v>
          </cell>
          <cell r="X3135">
            <v>1584.9530316364001</v>
          </cell>
          <cell r="Y3135">
            <v>559.29746399897783</v>
          </cell>
          <cell r="Z3135">
            <v>630.98599567773522</v>
          </cell>
          <cell r="AA3135">
            <v>663.17108791990404</v>
          </cell>
          <cell r="AB3135">
            <v>671.72625180826753</v>
          </cell>
          <cell r="AC3135">
            <v>728.89253185948098</v>
          </cell>
          <cell r="AD3135">
            <v>30.725992766408911</v>
          </cell>
          <cell r="AE3135">
            <v>51.773656275249643</v>
          </cell>
          <cell r="AF3135">
            <v>58.388241408498658</v>
          </cell>
          <cell r="AG3135">
            <v>59.382039560015308</v>
          </cell>
          <cell r="AH3135">
            <v>49.683255948522934</v>
          </cell>
        </row>
        <row r="3136">
          <cell r="B3136">
            <v>1677</v>
          </cell>
          <cell r="C3136" t="str">
            <v>OH</v>
          </cell>
          <cell r="D3136" t="str">
            <v>Municipal</v>
          </cell>
          <cell r="E3136">
            <v>2.7290030018241413E-3</v>
          </cell>
          <cell r="F3136">
            <v>0</v>
          </cell>
          <cell r="G3136">
            <v>0</v>
          </cell>
          <cell r="H3136">
            <v>1816.7382556583075</v>
          </cell>
          <cell r="I3136">
            <v>11.608880937499999</v>
          </cell>
          <cell r="J3136">
            <v>0</v>
          </cell>
          <cell r="K3136">
            <v>0</v>
          </cell>
          <cell r="L3136">
            <v>0</v>
          </cell>
          <cell r="M3136">
            <v>0</v>
          </cell>
          <cell r="N3136">
            <v>2.1863396479524868E-2</v>
          </cell>
          <cell r="O3136">
            <v>9524.6316267812235</v>
          </cell>
          <cell r="P3136">
            <v>26287.848617916523</v>
          </cell>
          <cell r="Q3136">
            <v>42071.724231813474</v>
          </cell>
          <cell r="R3136">
            <v>54036.046648253709</v>
          </cell>
          <cell r="S3136">
            <v>118206.43816412301</v>
          </cell>
          <cell r="T3136">
            <v>1204.2176482061998</v>
          </cell>
          <cell r="U3136">
            <v>1349.3020445513689</v>
          </cell>
          <cell r="V3136">
            <v>1438.9116898217826</v>
          </cell>
          <cell r="W3136">
            <v>1486.0149345353666</v>
          </cell>
          <cell r="X3136">
            <v>1584.9530316364001</v>
          </cell>
          <cell r="Y3136">
            <v>559.29746399897783</v>
          </cell>
          <cell r="Z3136">
            <v>630.98599567773522</v>
          </cell>
          <cell r="AA3136">
            <v>663.17108791990404</v>
          </cell>
          <cell r="AB3136">
            <v>671.72625180826753</v>
          </cell>
          <cell r="AC3136">
            <v>728.89253185948098</v>
          </cell>
          <cell r="AD3136">
            <v>30.725992766408911</v>
          </cell>
          <cell r="AE3136">
            <v>51.773656275249643</v>
          </cell>
          <cell r="AF3136">
            <v>58.388241408498658</v>
          </cell>
          <cell r="AG3136">
            <v>59.382039560015308</v>
          </cell>
          <cell r="AH3136">
            <v>49.683255948522934</v>
          </cell>
        </row>
        <row r="3137">
          <cell r="B3137">
            <v>2128</v>
          </cell>
          <cell r="C3137" t="str">
            <v>OH</v>
          </cell>
          <cell r="D3137" t="str">
            <v>Municipal</v>
          </cell>
          <cell r="E3137">
            <v>2.7290030018241413E-3</v>
          </cell>
          <cell r="F3137">
            <v>0</v>
          </cell>
          <cell r="G3137">
            <v>0</v>
          </cell>
          <cell r="H3137">
            <v>1816.7382556583075</v>
          </cell>
          <cell r="I3137">
            <v>11.608880937499999</v>
          </cell>
          <cell r="J3137">
            <v>0</v>
          </cell>
          <cell r="K3137">
            <v>0</v>
          </cell>
          <cell r="L3137">
            <v>0</v>
          </cell>
          <cell r="M3137">
            <v>0</v>
          </cell>
          <cell r="N3137">
            <v>2.1863396479524868E-2</v>
          </cell>
          <cell r="O3137">
            <v>9524.6316267812235</v>
          </cell>
          <cell r="P3137">
            <v>26287.848617916523</v>
          </cell>
          <cell r="Q3137">
            <v>42071.724231813474</v>
          </cell>
          <cell r="R3137">
            <v>54036.046648253709</v>
          </cell>
          <cell r="S3137">
            <v>118206.43816412301</v>
          </cell>
          <cell r="T3137">
            <v>1204.2176482061998</v>
          </cell>
          <cell r="U3137">
            <v>1349.3020445513689</v>
          </cell>
          <cell r="V3137">
            <v>1438.9116898217826</v>
          </cell>
          <cell r="W3137">
            <v>1486.0149345353666</v>
          </cell>
          <cell r="X3137">
            <v>1584.9530316364001</v>
          </cell>
          <cell r="Y3137">
            <v>559.29746399897783</v>
          </cell>
          <cell r="Z3137">
            <v>630.98599567773522</v>
          </cell>
          <cell r="AA3137">
            <v>663.17108791990404</v>
          </cell>
          <cell r="AB3137">
            <v>671.72625180826753</v>
          </cell>
          <cell r="AC3137">
            <v>728.89253185948098</v>
          </cell>
          <cell r="AD3137">
            <v>30.725992766408911</v>
          </cell>
          <cell r="AE3137">
            <v>51.773656275249643</v>
          </cell>
          <cell r="AF3137">
            <v>58.388241408498658</v>
          </cell>
          <cell r="AG3137">
            <v>59.382039560015308</v>
          </cell>
          <cell r="AH3137">
            <v>49.683255948522934</v>
          </cell>
        </row>
        <row r="3138">
          <cell r="B3138">
            <v>2205</v>
          </cell>
          <cell r="C3138" t="str">
            <v>OH</v>
          </cell>
          <cell r="D3138" t="str">
            <v>Municipal</v>
          </cell>
          <cell r="E3138">
            <v>2.7290030018241413E-3</v>
          </cell>
          <cell r="F3138">
            <v>0</v>
          </cell>
          <cell r="G3138">
            <v>0</v>
          </cell>
          <cell r="H3138">
            <v>1816.7382556583075</v>
          </cell>
          <cell r="I3138">
            <v>11.608880937499999</v>
          </cell>
          <cell r="J3138">
            <v>0</v>
          </cell>
          <cell r="K3138">
            <v>0</v>
          </cell>
          <cell r="L3138">
            <v>0</v>
          </cell>
          <cell r="M3138">
            <v>0</v>
          </cell>
          <cell r="N3138">
            <v>2.1863396479524868E-2</v>
          </cell>
          <cell r="O3138">
            <v>9524.6316267812235</v>
          </cell>
          <cell r="P3138">
            <v>26287.848617916523</v>
          </cell>
          <cell r="Q3138">
            <v>42071.724231813474</v>
          </cell>
          <cell r="R3138">
            <v>54036.046648253709</v>
          </cell>
          <cell r="S3138">
            <v>118206.43816412301</v>
          </cell>
          <cell r="T3138">
            <v>1204.2176482061998</v>
          </cell>
          <cell r="U3138">
            <v>1349.3020445513689</v>
          </cell>
          <cell r="V3138">
            <v>1438.9116898217826</v>
          </cell>
          <cell r="W3138">
            <v>1486.0149345353666</v>
          </cell>
          <cell r="X3138">
            <v>1584.9530316364001</v>
          </cell>
          <cell r="Y3138">
            <v>559.29746399897783</v>
          </cell>
          <cell r="Z3138">
            <v>630.98599567773522</v>
          </cell>
          <cell r="AA3138">
            <v>663.17108791990404</v>
          </cell>
          <cell r="AB3138">
            <v>671.72625180826753</v>
          </cell>
          <cell r="AC3138">
            <v>728.89253185948098</v>
          </cell>
          <cell r="AD3138">
            <v>30.725992766408911</v>
          </cell>
          <cell r="AE3138">
            <v>51.773656275249643</v>
          </cell>
          <cell r="AF3138">
            <v>58.388241408498658</v>
          </cell>
          <cell r="AG3138">
            <v>59.382039560015308</v>
          </cell>
          <cell r="AH3138">
            <v>49.683255948522934</v>
          </cell>
        </row>
        <row r="3139">
          <cell r="B3139">
            <v>3008</v>
          </cell>
          <cell r="C3139" t="str">
            <v>OH</v>
          </cell>
          <cell r="D3139" t="str">
            <v>Municipal</v>
          </cell>
          <cell r="E3139">
            <v>2.7290030018241413E-3</v>
          </cell>
          <cell r="F3139">
            <v>0</v>
          </cell>
          <cell r="G3139">
            <v>0</v>
          </cell>
          <cell r="H3139">
            <v>1816.7382556583075</v>
          </cell>
          <cell r="I3139">
            <v>11.608880937499999</v>
          </cell>
          <cell r="J3139">
            <v>0</v>
          </cell>
          <cell r="K3139">
            <v>0</v>
          </cell>
          <cell r="L3139">
            <v>0</v>
          </cell>
          <cell r="M3139">
            <v>0</v>
          </cell>
          <cell r="N3139">
            <v>2.1863396479524868E-2</v>
          </cell>
          <cell r="O3139">
            <v>9524.6316267812235</v>
          </cell>
          <cell r="P3139">
            <v>26287.848617916523</v>
          </cell>
          <cell r="Q3139">
            <v>42071.724231813474</v>
          </cell>
          <cell r="R3139">
            <v>54036.046648253709</v>
          </cell>
          <cell r="S3139">
            <v>118206.43816412301</v>
          </cell>
          <cell r="T3139">
            <v>1204.2176482061998</v>
          </cell>
          <cell r="U3139">
            <v>1349.3020445513689</v>
          </cell>
          <cell r="V3139">
            <v>1438.9116898217826</v>
          </cell>
          <cell r="W3139">
            <v>1486.0149345353666</v>
          </cell>
          <cell r="X3139">
            <v>1584.9530316364001</v>
          </cell>
          <cell r="Y3139">
            <v>559.29746399897783</v>
          </cell>
          <cell r="Z3139">
            <v>630.98599567773522</v>
          </cell>
          <cell r="AA3139">
            <v>663.17108791990404</v>
          </cell>
          <cell r="AB3139">
            <v>671.72625180826753</v>
          </cell>
          <cell r="AC3139">
            <v>728.89253185948098</v>
          </cell>
          <cell r="AD3139">
            <v>30.725992766408911</v>
          </cell>
          <cell r="AE3139">
            <v>51.773656275249643</v>
          </cell>
          <cell r="AF3139">
            <v>58.388241408498658</v>
          </cell>
          <cell r="AG3139">
            <v>59.382039560015308</v>
          </cell>
          <cell r="AH3139">
            <v>49.683255948522934</v>
          </cell>
        </row>
        <row r="3140">
          <cell r="B3140">
            <v>4685</v>
          </cell>
          <cell r="C3140" t="str">
            <v>OH</v>
          </cell>
          <cell r="D3140" t="str">
            <v>Municipal</v>
          </cell>
          <cell r="E3140">
            <v>2.7290030018241413E-3</v>
          </cell>
          <cell r="F3140">
            <v>0</v>
          </cell>
          <cell r="G3140">
            <v>0</v>
          </cell>
          <cell r="H3140">
            <v>1816.7382556583075</v>
          </cell>
          <cell r="I3140">
            <v>11.608880937499999</v>
          </cell>
          <cell r="J3140">
            <v>0</v>
          </cell>
          <cell r="K3140">
            <v>0</v>
          </cell>
          <cell r="L3140">
            <v>0</v>
          </cell>
          <cell r="M3140">
            <v>0</v>
          </cell>
          <cell r="N3140">
            <v>2.1863396479524868E-2</v>
          </cell>
          <cell r="O3140">
            <v>9524.6316267812235</v>
          </cell>
          <cell r="P3140">
            <v>26287.848617916523</v>
          </cell>
          <cell r="Q3140">
            <v>42071.724231813474</v>
          </cell>
          <cell r="R3140">
            <v>54036.046648253709</v>
          </cell>
          <cell r="S3140">
            <v>118206.43816412301</v>
          </cell>
          <cell r="T3140">
            <v>1204.2176482061998</v>
          </cell>
          <cell r="U3140">
            <v>1349.3020445513689</v>
          </cell>
          <cell r="V3140">
            <v>1438.9116898217826</v>
          </cell>
          <cell r="W3140">
            <v>1486.0149345353666</v>
          </cell>
          <cell r="X3140">
            <v>1584.9530316364001</v>
          </cell>
          <cell r="Y3140">
            <v>559.29746399897783</v>
          </cell>
          <cell r="Z3140">
            <v>630.98599567773522</v>
          </cell>
          <cell r="AA3140">
            <v>663.17108791990404</v>
          </cell>
          <cell r="AB3140">
            <v>671.72625180826753</v>
          </cell>
          <cell r="AC3140">
            <v>728.89253185948098</v>
          </cell>
          <cell r="AD3140">
            <v>30.725992766408911</v>
          </cell>
          <cell r="AE3140">
            <v>51.773656275249643</v>
          </cell>
          <cell r="AF3140">
            <v>58.388241408498658</v>
          </cell>
          <cell r="AG3140">
            <v>59.382039560015308</v>
          </cell>
          <cell r="AH3140">
            <v>49.683255948522934</v>
          </cell>
        </row>
        <row r="3141">
          <cell r="B3141">
            <v>5096</v>
          </cell>
          <cell r="C3141" t="str">
            <v>OH</v>
          </cell>
          <cell r="D3141" t="str">
            <v>Municipal</v>
          </cell>
          <cell r="E3141">
            <v>2.7290030018241413E-3</v>
          </cell>
          <cell r="F3141">
            <v>0</v>
          </cell>
          <cell r="G3141">
            <v>0</v>
          </cell>
          <cell r="H3141">
            <v>1816.7382556583075</v>
          </cell>
          <cell r="I3141">
            <v>11.608880937499999</v>
          </cell>
          <cell r="J3141">
            <v>0</v>
          </cell>
          <cell r="K3141">
            <v>0</v>
          </cell>
          <cell r="L3141">
            <v>0</v>
          </cell>
          <cell r="M3141">
            <v>0</v>
          </cell>
          <cell r="N3141">
            <v>2.1863396479524868E-2</v>
          </cell>
          <cell r="O3141">
            <v>9524.6316267812235</v>
          </cell>
          <cell r="P3141">
            <v>26287.848617916523</v>
          </cell>
          <cell r="Q3141">
            <v>42071.724231813474</v>
          </cell>
          <cell r="R3141">
            <v>54036.046648253709</v>
          </cell>
          <cell r="S3141">
            <v>118206.43816412301</v>
          </cell>
          <cell r="T3141">
            <v>1204.2176482061998</v>
          </cell>
          <cell r="U3141">
            <v>1349.3020445513689</v>
          </cell>
          <cell r="V3141">
            <v>1438.9116898217826</v>
          </cell>
          <cell r="W3141">
            <v>1486.0149345353666</v>
          </cell>
          <cell r="X3141">
            <v>1584.9530316364001</v>
          </cell>
          <cell r="Y3141">
            <v>559.29746399897783</v>
          </cell>
          <cell r="Z3141">
            <v>630.98599567773522</v>
          </cell>
          <cell r="AA3141">
            <v>663.17108791990404</v>
          </cell>
          <cell r="AB3141">
            <v>671.72625180826753</v>
          </cell>
          <cell r="AC3141">
            <v>728.89253185948098</v>
          </cell>
          <cell r="AD3141">
            <v>30.725992766408911</v>
          </cell>
          <cell r="AE3141">
            <v>51.773656275249643</v>
          </cell>
          <cell r="AF3141">
            <v>58.388241408498658</v>
          </cell>
          <cell r="AG3141">
            <v>59.382039560015308</v>
          </cell>
          <cell r="AH3141">
            <v>49.683255948522934</v>
          </cell>
        </row>
        <row r="3142">
          <cell r="B3142">
            <v>5653</v>
          </cell>
          <cell r="C3142" t="str">
            <v>OH</v>
          </cell>
          <cell r="D3142" t="str">
            <v>Municipal</v>
          </cell>
          <cell r="E3142">
            <v>2.7290030018241413E-3</v>
          </cell>
          <cell r="F3142">
            <v>0</v>
          </cell>
          <cell r="G3142">
            <v>0</v>
          </cell>
          <cell r="H3142">
            <v>1816.7382556583075</v>
          </cell>
          <cell r="I3142">
            <v>11.608880937499999</v>
          </cell>
          <cell r="J3142">
            <v>0</v>
          </cell>
          <cell r="K3142">
            <v>0</v>
          </cell>
          <cell r="L3142">
            <v>0</v>
          </cell>
          <cell r="M3142">
            <v>0</v>
          </cell>
          <cell r="N3142">
            <v>2.1863396479524868E-2</v>
          </cell>
          <cell r="O3142">
            <v>9524.6316267812235</v>
          </cell>
          <cell r="P3142">
            <v>26287.848617916523</v>
          </cell>
          <cell r="Q3142">
            <v>42071.724231813474</v>
          </cell>
          <cell r="R3142">
            <v>54036.046648253709</v>
          </cell>
          <cell r="S3142">
            <v>118206.43816412301</v>
          </cell>
          <cell r="T3142">
            <v>1204.2176482061998</v>
          </cell>
          <cell r="U3142">
            <v>1349.3020445513689</v>
          </cell>
          <cell r="V3142">
            <v>1438.9116898217826</v>
          </cell>
          <cell r="W3142">
            <v>1486.0149345353666</v>
          </cell>
          <cell r="X3142">
            <v>1584.9530316364001</v>
          </cell>
          <cell r="Y3142">
            <v>559.29746399897783</v>
          </cell>
          <cell r="Z3142">
            <v>630.98599567773522</v>
          </cell>
          <cell r="AA3142">
            <v>663.17108791990404</v>
          </cell>
          <cell r="AB3142">
            <v>671.72625180826753</v>
          </cell>
          <cell r="AC3142">
            <v>728.89253185948098</v>
          </cell>
          <cell r="AD3142">
            <v>30.725992766408911</v>
          </cell>
          <cell r="AE3142">
            <v>51.773656275249643</v>
          </cell>
          <cell r="AF3142">
            <v>58.388241408498658</v>
          </cell>
          <cell r="AG3142">
            <v>59.382039560015308</v>
          </cell>
          <cell r="AH3142">
            <v>49.683255948522934</v>
          </cell>
        </row>
        <row r="3143">
          <cell r="B3143">
            <v>5752</v>
          </cell>
          <cell r="C3143" t="str">
            <v>OH</v>
          </cell>
          <cell r="D3143" t="str">
            <v>Municipal</v>
          </cell>
          <cell r="E3143">
            <v>2.7290030018241413E-3</v>
          </cell>
          <cell r="F3143">
            <v>0</v>
          </cell>
          <cell r="G3143">
            <v>0</v>
          </cell>
          <cell r="H3143">
            <v>1816.7382556583075</v>
          </cell>
          <cell r="I3143">
            <v>11.608880937499999</v>
          </cell>
          <cell r="J3143">
            <v>0</v>
          </cell>
          <cell r="K3143">
            <v>0</v>
          </cell>
          <cell r="L3143">
            <v>0</v>
          </cell>
          <cell r="M3143">
            <v>0</v>
          </cell>
          <cell r="N3143">
            <v>2.1863396479524868E-2</v>
          </cell>
          <cell r="O3143">
            <v>9524.6316267812235</v>
          </cell>
          <cell r="P3143">
            <v>26287.848617916523</v>
          </cell>
          <cell r="Q3143">
            <v>42071.724231813474</v>
          </cell>
          <cell r="R3143">
            <v>54036.046648253709</v>
          </cell>
          <cell r="S3143">
            <v>118206.43816412301</v>
          </cell>
          <cell r="T3143">
            <v>1204.2176482061998</v>
          </cell>
          <cell r="U3143">
            <v>1349.3020445513689</v>
          </cell>
          <cell r="V3143">
            <v>1438.9116898217826</v>
          </cell>
          <cell r="W3143">
            <v>1486.0149345353666</v>
          </cell>
          <cell r="X3143">
            <v>1584.9530316364001</v>
          </cell>
          <cell r="Y3143">
            <v>559.29746399897783</v>
          </cell>
          <cell r="Z3143">
            <v>630.98599567773522</v>
          </cell>
          <cell r="AA3143">
            <v>663.17108791990404</v>
          </cell>
          <cell r="AB3143">
            <v>671.72625180826753</v>
          </cell>
          <cell r="AC3143">
            <v>728.89253185948098</v>
          </cell>
          <cell r="AD3143">
            <v>30.725992766408911</v>
          </cell>
          <cell r="AE3143">
            <v>51.773656275249643</v>
          </cell>
          <cell r="AF3143">
            <v>58.388241408498658</v>
          </cell>
          <cell r="AG3143">
            <v>59.382039560015308</v>
          </cell>
          <cell r="AH3143">
            <v>49.683255948522934</v>
          </cell>
        </row>
        <row r="3144">
          <cell r="B3144">
            <v>5833</v>
          </cell>
          <cell r="C3144" t="str">
            <v>OH</v>
          </cell>
          <cell r="D3144" t="str">
            <v>Municipal</v>
          </cell>
          <cell r="E3144">
            <v>2.7290030018241413E-3</v>
          </cell>
          <cell r="F3144">
            <v>0</v>
          </cell>
          <cell r="G3144">
            <v>0</v>
          </cell>
          <cell r="H3144">
            <v>1816.7382556583075</v>
          </cell>
          <cell r="I3144">
            <v>11.608880937499999</v>
          </cell>
          <cell r="J3144">
            <v>0</v>
          </cell>
          <cell r="K3144">
            <v>0</v>
          </cell>
          <cell r="L3144">
            <v>0</v>
          </cell>
          <cell r="M3144">
            <v>0</v>
          </cell>
          <cell r="N3144">
            <v>2.1863396479524868E-2</v>
          </cell>
          <cell r="O3144">
            <v>9524.6316267812235</v>
          </cell>
          <cell r="P3144">
            <v>26287.848617916523</v>
          </cell>
          <cell r="Q3144">
            <v>42071.724231813474</v>
          </cell>
          <cell r="R3144">
            <v>54036.046648253709</v>
          </cell>
          <cell r="S3144">
            <v>118206.43816412301</v>
          </cell>
          <cell r="T3144">
            <v>1204.2176482061998</v>
          </cell>
          <cell r="U3144">
            <v>1349.3020445513689</v>
          </cell>
          <cell r="V3144">
            <v>1438.9116898217826</v>
          </cell>
          <cell r="W3144">
            <v>1486.0149345353666</v>
          </cell>
          <cell r="X3144">
            <v>1584.9530316364001</v>
          </cell>
          <cell r="Y3144">
            <v>559.29746399897783</v>
          </cell>
          <cell r="Z3144">
            <v>630.98599567773522</v>
          </cell>
          <cell r="AA3144">
            <v>663.17108791990404</v>
          </cell>
          <cell r="AB3144">
            <v>671.72625180826753</v>
          </cell>
          <cell r="AC3144">
            <v>728.89253185948098</v>
          </cell>
          <cell r="AD3144">
            <v>30.725992766408911</v>
          </cell>
          <cell r="AE3144">
            <v>51.773656275249643</v>
          </cell>
          <cell r="AF3144">
            <v>58.388241408498658</v>
          </cell>
          <cell r="AG3144">
            <v>59.382039560015308</v>
          </cell>
          <cell r="AH3144">
            <v>49.683255948522934</v>
          </cell>
        </row>
        <row r="3145">
          <cell r="B3145">
            <v>7100</v>
          </cell>
          <cell r="C3145" t="str">
            <v>OH</v>
          </cell>
          <cell r="D3145" t="str">
            <v>Municipal</v>
          </cell>
          <cell r="E3145">
            <v>2.7290030018241413E-3</v>
          </cell>
          <cell r="F3145">
            <v>0</v>
          </cell>
          <cell r="G3145">
            <v>0</v>
          </cell>
          <cell r="H3145">
            <v>1816.7382556583075</v>
          </cell>
          <cell r="I3145">
            <v>11.608880937499999</v>
          </cell>
          <cell r="J3145">
            <v>0</v>
          </cell>
          <cell r="K3145">
            <v>0</v>
          </cell>
          <cell r="L3145">
            <v>0</v>
          </cell>
          <cell r="M3145">
            <v>0</v>
          </cell>
          <cell r="N3145">
            <v>2.1863396479524868E-2</v>
          </cell>
          <cell r="O3145">
            <v>9524.6316267812235</v>
          </cell>
          <cell r="P3145">
            <v>26287.848617916523</v>
          </cell>
          <cell r="Q3145">
            <v>42071.724231813474</v>
          </cell>
          <cell r="R3145">
            <v>54036.046648253709</v>
          </cell>
          <cell r="S3145">
            <v>118206.43816412301</v>
          </cell>
          <cell r="T3145">
            <v>1204.2176482061998</v>
          </cell>
          <cell r="U3145">
            <v>1349.3020445513689</v>
          </cell>
          <cell r="V3145">
            <v>1438.9116898217826</v>
          </cell>
          <cell r="W3145">
            <v>1486.0149345353666</v>
          </cell>
          <cell r="X3145">
            <v>1584.9530316364001</v>
          </cell>
          <cell r="Y3145">
            <v>559.29746399897783</v>
          </cell>
          <cell r="Z3145">
            <v>630.98599567773522</v>
          </cell>
          <cell r="AA3145">
            <v>663.17108791990404</v>
          </cell>
          <cell r="AB3145">
            <v>671.72625180826753</v>
          </cell>
          <cell r="AC3145">
            <v>728.89253185948098</v>
          </cell>
          <cell r="AD3145">
            <v>30.725992766408911</v>
          </cell>
          <cell r="AE3145">
            <v>51.773656275249643</v>
          </cell>
          <cell r="AF3145">
            <v>58.388241408498658</v>
          </cell>
          <cell r="AG3145">
            <v>59.382039560015308</v>
          </cell>
          <cell r="AH3145">
            <v>49.683255948522934</v>
          </cell>
        </row>
        <row r="3146">
          <cell r="B3146">
            <v>7131</v>
          </cell>
          <cell r="C3146" t="str">
            <v>OH</v>
          </cell>
          <cell r="D3146" t="str">
            <v>Municipal</v>
          </cell>
          <cell r="E3146">
            <v>2.7290030018241413E-3</v>
          </cell>
          <cell r="F3146">
            <v>0</v>
          </cell>
          <cell r="G3146">
            <v>0</v>
          </cell>
          <cell r="H3146">
            <v>1816.7382556583075</v>
          </cell>
          <cell r="I3146">
            <v>11.608880937499999</v>
          </cell>
          <cell r="J3146">
            <v>0</v>
          </cell>
          <cell r="K3146">
            <v>0</v>
          </cell>
          <cell r="L3146">
            <v>0</v>
          </cell>
          <cell r="M3146">
            <v>0</v>
          </cell>
          <cell r="N3146">
            <v>2.1863396479524868E-2</v>
          </cell>
          <cell r="O3146">
            <v>9524.6316267812235</v>
          </cell>
          <cell r="P3146">
            <v>26287.848617916523</v>
          </cell>
          <cell r="Q3146">
            <v>42071.724231813474</v>
          </cell>
          <cell r="R3146">
            <v>54036.046648253709</v>
          </cell>
          <cell r="S3146">
            <v>118206.43816412301</v>
          </cell>
          <cell r="T3146">
            <v>1204.2176482061998</v>
          </cell>
          <cell r="U3146">
            <v>1349.3020445513689</v>
          </cell>
          <cell r="V3146">
            <v>1438.9116898217826</v>
          </cell>
          <cell r="W3146">
            <v>1486.0149345353666</v>
          </cell>
          <cell r="X3146">
            <v>1584.9530316364001</v>
          </cell>
          <cell r="Y3146">
            <v>559.29746399897783</v>
          </cell>
          <cell r="Z3146">
            <v>630.98599567773522</v>
          </cell>
          <cell r="AA3146">
            <v>663.17108791990404</v>
          </cell>
          <cell r="AB3146">
            <v>671.72625180826753</v>
          </cell>
          <cell r="AC3146">
            <v>728.89253185948098</v>
          </cell>
          <cell r="AD3146">
            <v>30.725992766408911</v>
          </cell>
          <cell r="AE3146">
            <v>51.773656275249643</v>
          </cell>
          <cell r="AF3146">
            <v>58.388241408498658</v>
          </cell>
          <cell r="AG3146">
            <v>59.382039560015308</v>
          </cell>
          <cell r="AH3146">
            <v>49.683255948522934</v>
          </cell>
        </row>
        <row r="3147">
          <cell r="B3147">
            <v>7311</v>
          </cell>
          <cell r="C3147" t="str">
            <v>OH</v>
          </cell>
          <cell r="D3147" t="str">
            <v>Municipal</v>
          </cell>
          <cell r="E3147">
            <v>2.7290030018241413E-3</v>
          </cell>
          <cell r="F3147">
            <v>0</v>
          </cell>
          <cell r="G3147">
            <v>0</v>
          </cell>
          <cell r="H3147">
            <v>1816.7382556583075</v>
          </cell>
          <cell r="I3147">
            <v>11.608880937499999</v>
          </cell>
          <cell r="J3147">
            <v>0</v>
          </cell>
          <cell r="K3147">
            <v>0</v>
          </cell>
          <cell r="L3147">
            <v>0</v>
          </cell>
          <cell r="M3147">
            <v>0</v>
          </cell>
          <cell r="N3147">
            <v>2.1863396479524868E-2</v>
          </cell>
          <cell r="O3147">
            <v>9524.6316267812235</v>
          </cell>
          <cell r="P3147">
            <v>26287.848617916523</v>
          </cell>
          <cell r="Q3147">
            <v>42071.724231813474</v>
          </cell>
          <cell r="R3147">
            <v>54036.046648253709</v>
          </cell>
          <cell r="S3147">
            <v>118206.43816412301</v>
          </cell>
          <cell r="T3147">
            <v>1204.2176482061998</v>
          </cell>
          <cell r="U3147">
            <v>1349.3020445513689</v>
          </cell>
          <cell r="V3147">
            <v>1438.9116898217826</v>
          </cell>
          <cell r="W3147">
            <v>1486.0149345353666</v>
          </cell>
          <cell r="X3147">
            <v>1584.9530316364001</v>
          </cell>
          <cell r="Y3147">
            <v>559.29746399897783</v>
          </cell>
          <cell r="Z3147">
            <v>630.98599567773522</v>
          </cell>
          <cell r="AA3147">
            <v>663.17108791990404</v>
          </cell>
          <cell r="AB3147">
            <v>671.72625180826753</v>
          </cell>
          <cell r="AC3147">
            <v>728.89253185948098</v>
          </cell>
          <cell r="AD3147">
            <v>30.725992766408911</v>
          </cell>
          <cell r="AE3147">
            <v>51.773656275249643</v>
          </cell>
          <cell r="AF3147">
            <v>58.388241408498658</v>
          </cell>
          <cell r="AG3147">
            <v>59.382039560015308</v>
          </cell>
          <cell r="AH3147">
            <v>49.683255948522934</v>
          </cell>
        </row>
        <row r="3148">
          <cell r="B3148">
            <v>7445</v>
          </cell>
          <cell r="C3148" t="str">
            <v>OH</v>
          </cell>
          <cell r="D3148" t="str">
            <v>Municipal</v>
          </cell>
          <cell r="E3148">
            <v>2.7290030018241413E-3</v>
          </cell>
          <cell r="F3148">
            <v>0</v>
          </cell>
          <cell r="G3148">
            <v>0</v>
          </cell>
          <cell r="H3148">
            <v>1816.7382556583075</v>
          </cell>
          <cell r="I3148">
            <v>11.608880937499999</v>
          </cell>
          <cell r="J3148">
            <v>0</v>
          </cell>
          <cell r="K3148">
            <v>0</v>
          </cell>
          <cell r="L3148">
            <v>0</v>
          </cell>
          <cell r="M3148">
            <v>0</v>
          </cell>
          <cell r="N3148">
            <v>2.1863396479524868E-2</v>
          </cell>
          <cell r="O3148">
            <v>9524.6316267812235</v>
          </cell>
          <cell r="P3148">
            <v>26287.848617916523</v>
          </cell>
          <cell r="Q3148">
            <v>42071.724231813474</v>
          </cell>
          <cell r="R3148">
            <v>54036.046648253709</v>
          </cell>
          <cell r="S3148">
            <v>118206.43816412301</v>
          </cell>
          <cell r="T3148">
            <v>1204.2176482061998</v>
          </cell>
          <cell r="U3148">
            <v>1349.3020445513689</v>
          </cell>
          <cell r="V3148">
            <v>1438.9116898217826</v>
          </cell>
          <cell r="W3148">
            <v>1486.0149345353666</v>
          </cell>
          <cell r="X3148">
            <v>1584.9530316364001</v>
          </cell>
          <cell r="Y3148">
            <v>559.29746399897783</v>
          </cell>
          <cell r="Z3148">
            <v>630.98599567773522</v>
          </cell>
          <cell r="AA3148">
            <v>663.17108791990404</v>
          </cell>
          <cell r="AB3148">
            <v>671.72625180826753</v>
          </cell>
          <cell r="AC3148">
            <v>728.89253185948098</v>
          </cell>
          <cell r="AD3148">
            <v>30.725992766408911</v>
          </cell>
          <cell r="AE3148">
            <v>51.773656275249643</v>
          </cell>
          <cell r="AF3148">
            <v>58.388241408498658</v>
          </cell>
          <cell r="AG3148">
            <v>59.382039560015308</v>
          </cell>
          <cell r="AH3148">
            <v>49.683255948522934</v>
          </cell>
        </row>
        <row r="3149">
          <cell r="B3149">
            <v>7643</v>
          </cell>
          <cell r="C3149" t="str">
            <v>OH</v>
          </cell>
          <cell r="D3149" t="str">
            <v>Municipal</v>
          </cell>
          <cell r="E3149">
            <v>2.7290030018241413E-3</v>
          </cell>
          <cell r="F3149">
            <v>0</v>
          </cell>
          <cell r="G3149">
            <v>0</v>
          </cell>
          <cell r="H3149">
            <v>1816.7382556583075</v>
          </cell>
          <cell r="I3149">
            <v>11.608880937499999</v>
          </cell>
          <cell r="J3149">
            <v>0</v>
          </cell>
          <cell r="K3149">
            <v>0</v>
          </cell>
          <cell r="L3149">
            <v>0</v>
          </cell>
          <cell r="M3149">
            <v>0</v>
          </cell>
          <cell r="N3149">
            <v>2.1863396479524868E-2</v>
          </cell>
          <cell r="O3149">
            <v>9524.6316267812235</v>
          </cell>
          <cell r="P3149">
            <v>26287.848617916523</v>
          </cell>
          <cell r="Q3149">
            <v>42071.724231813474</v>
          </cell>
          <cell r="R3149">
            <v>54036.046648253709</v>
          </cell>
          <cell r="S3149">
            <v>118206.43816412301</v>
          </cell>
          <cell r="T3149">
            <v>1204.2176482061998</v>
          </cell>
          <cell r="U3149">
            <v>1349.3020445513689</v>
          </cell>
          <cell r="V3149">
            <v>1438.9116898217826</v>
          </cell>
          <cell r="W3149">
            <v>1486.0149345353666</v>
          </cell>
          <cell r="X3149">
            <v>1584.9530316364001</v>
          </cell>
          <cell r="Y3149">
            <v>559.29746399897783</v>
          </cell>
          <cell r="Z3149">
            <v>630.98599567773522</v>
          </cell>
          <cell r="AA3149">
            <v>663.17108791990404</v>
          </cell>
          <cell r="AB3149">
            <v>671.72625180826753</v>
          </cell>
          <cell r="AC3149">
            <v>728.89253185948098</v>
          </cell>
          <cell r="AD3149">
            <v>30.725992766408911</v>
          </cell>
          <cell r="AE3149">
            <v>51.773656275249643</v>
          </cell>
          <cell r="AF3149">
            <v>58.388241408498658</v>
          </cell>
          <cell r="AG3149">
            <v>59.382039560015308</v>
          </cell>
          <cell r="AH3149">
            <v>49.683255948522934</v>
          </cell>
        </row>
        <row r="3150">
          <cell r="B3150">
            <v>7973</v>
          </cell>
          <cell r="C3150" t="str">
            <v>OH</v>
          </cell>
          <cell r="D3150" t="str">
            <v>Municipal</v>
          </cell>
          <cell r="E3150">
            <v>2.7290030018241413E-3</v>
          </cell>
          <cell r="F3150">
            <v>0</v>
          </cell>
          <cell r="G3150">
            <v>0</v>
          </cell>
          <cell r="H3150">
            <v>1816.7382556583075</v>
          </cell>
          <cell r="I3150">
            <v>11.608880937499999</v>
          </cell>
          <cell r="J3150">
            <v>0</v>
          </cell>
          <cell r="K3150">
            <v>0</v>
          </cell>
          <cell r="L3150">
            <v>0</v>
          </cell>
          <cell r="M3150">
            <v>0</v>
          </cell>
          <cell r="N3150">
            <v>2.1863396479524868E-2</v>
          </cell>
          <cell r="O3150">
            <v>9524.6316267812235</v>
          </cell>
          <cell r="P3150">
            <v>26287.848617916523</v>
          </cell>
          <cell r="Q3150">
            <v>42071.724231813474</v>
          </cell>
          <cell r="R3150">
            <v>54036.046648253709</v>
          </cell>
          <cell r="S3150">
            <v>118206.43816412301</v>
          </cell>
          <cell r="T3150">
            <v>1204.2176482061998</v>
          </cell>
          <cell r="U3150">
            <v>1349.3020445513689</v>
          </cell>
          <cell r="V3150">
            <v>1438.9116898217826</v>
          </cell>
          <cell r="W3150">
            <v>1486.0149345353666</v>
          </cell>
          <cell r="X3150">
            <v>1584.9530316364001</v>
          </cell>
          <cell r="Y3150">
            <v>559.29746399897783</v>
          </cell>
          <cell r="Z3150">
            <v>630.98599567773522</v>
          </cell>
          <cell r="AA3150">
            <v>663.17108791990404</v>
          </cell>
          <cell r="AB3150">
            <v>671.72625180826753</v>
          </cell>
          <cell r="AC3150">
            <v>728.89253185948098</v>
          </cell>
          <cell r="AD3150">
            <v>30.725992766408911</v>
          </cell>
          <cell r="AE3150">
            <v>51.773656275249643</v>
          </cell>
          <cell r="AF3150">
            <v>58.388241408498658</v>
          </cell>
          <cell r="AG3150">
            <v>59.382039560015308</v>
          </cell>
          <cell r="AH3150">
            <v>49.683255948522934</v>
          </cell>
        </row>
        <row r="3151">
          <cell r="B3151">
            <v>8240</v>
          </cell>
          <cell r="C3151" t="str">
            <v>OH</v>
          </cell>
          <cell r="D3151" t="str">
            <v>Municipal</v>
          </cell>
          <cell r="E3151">
            <v>2.7290030018241413E-3</v>
          </cell>
          <cell r="F3151">
            <v>0</v>
          </cell>
          <cell r="G3151">
            <v>0</v>
          </cell>
          <cell r="H3151">
            <v>1816.7382556583075</v>
          </cell>
          <cell r="I3151">
            <v>11.608880937499999</v>
          </cell>
          <cell r="J3151">
            <v>0</v>
          </cell>
          <cell r="K3151">
            <v>0</v>
          </cell>
          <cell r="L3151">
            <v>0</v>
          </cell>
          <cell r="M3151">
            <v>0</v>
          </cell>
          <cell r="N3151">
            <v>2.1863396479524868E-2</v>
          </cell>
          <cell r="O3151">
            <v>9524.6316267812235</v>
          </cell>
          <cell r="P3151">
            <v>26287.848617916523</v>
          </cell>
          <cell r="Q3151">
            <v>42071.724231813474</v>
          </cell>
          <cell r="R3151">
            <v>54036.046648253709</v>
          </cell>
          <cell r="S3151">
            <v>118206.43816412301</v>
          </cell>
          <cell r="T3151">
            <v>1204.2176482061998</v>
          </cell>
          <cell r="U3151">
            <v>1349.3020445513689</v>
          </cell>
          <cell r="V3151">
            <v>1438.9116898217826</v>
          </cell>
          <cell r="W3151">
            <v>1486.0149345353666</v>
          </cell>
          <cell r="X3151">
            <v>1584.9530316364001</v>
          </cell>
          <cell r="Y3151">
            <v>559.29746399897783</v>
          </cell>
          <cell r="Z3151">
            <v>630.98599567773522</v>
          </cell>
          <cell r="AA3151">
            <v>663.17108791990404</v>
          </cell>
          <cell r="AB3151">
            <v>671.72625180826753</v>
          </cell>
          <cell r="AC3151">
            <v>728.89253185948098</v>
          </cell>
          <cell r="AD3151">
            <v>30.725992766408911</v>
          </cell>
          <cell r="AE3151">
            <v>51.773656275249643</v>
          </cell>
          <cell r="AF3151">
            <v>58.388241408498658</v>
          </cell>
          <cell r="AG3151">
            <v>59.382039560015308</v>
          </cell>
          <cell r="AH3151">
            <v>49.683255948522934</v>
          </cell>
        </row>
        <row r="3152">
          <cell r="B3152">
            <v>9572</v>
          </cell>
          <cell r="C3152" t="str">
            <v>OH</v>
          </cell>
          <cell r="D3152" t="str">
            <v>Municipal</v>
          </cell>
          <cell r="E3152">
            <v>2.7290030018241413E-3</v>
          </cell>
          <cell r="F3152">
            <v>0</v>
          </cell>
          <cell r="G3152">
            <v>0</v>
          </cell>
          <cell r="H3152">
            <v>1816.7382556583075</v>
          </cell>
          <cell r="I3152">
            <v>11.608880937499999</v>
          </cell>
          <cell r="J3152">
            <v>0</v>
          </cell>
          <cell r="K3152">
            <v>0</v>
          </cell>
          <cell r="L3152">
            <v>0</v>
          </cell>
          <cell r="M3152">
            <v>0</v>
          </cell>
          <cell r="N3152">
            <v>2.1863396479524868E-2</v>
          </cell>
          <cell r="O3152">
            <v>9524.6316267812235</v>
          </cell>
          <cell r="P3152">
            <v>26287.848617916523</v>
          </cell>
          <cell r="Q3152">
            <v>42071.724231813474</v>
          </cell>
          <cell r="R3152">
            <v>54036.046648253709</v>
          </cell>
          <cell r="S3152">
            <v>118206.43816412301</v>
          </cell>
          <cell r="T3152">
            <v>1204.2176482061998</v>
          </cell>
          <cell r="U3152">
            <v>1349.3020445513689</v>
          </cell>
          <cell r="V3152">
            <v>1438.9116898217826</v>
          </cell>
          <cell r="W3152">
            <v>1486.0149345353666</v>
          </cell>
          <cell r="X3152">
            <v>1584.9530316364001</v>
          </cell>
          <cell r="Y3152">
            <v>559.29746399897783</v>
          </cell>
          <cell r="Z3152">
            <v>630.98599567773522</v>
          </cell>
          <cell r="AA3152">
            <v>663.17108791990404</v>
          </cell>
          <cell r="AB3152">
            <v>671.72625180826753</v>
          </cell>
          <cell r="AC3152">
            <v>728.89253185948098</v>
          </cell>
          <cell r="AD3152">
            <v>30.725992766408911</v>
          </cell>
          <cell r="AE3152">
            <v>51.773656275249643</v>
          </cell>
          <cell r="AF3152">
            <v>58.388241408498658</v>
          </cell>
          <cell r="AG3152">
            <v>59.382039560015308</v>
          </cell>
          <cell r="AH3152">
            <v>49.683255948522934</v>
          </cell>
        </row>
        <row r="3153">
          <cell r="B3153">
            <v>10616</v>
          </cell>
          <cell r="C3153" t="str">
            <v>OH</v>
          </cell>
          <cell r="D3153" t="str">
            <v>Municipal</v>
          </cell>
          <cell r="E3153">
            <v>2.7290030018241413E-3</v>
          </cell>
          <cell r="F3153">
            <v>0</v>
          </cell>
          <cell r="G3153">
            <v>0</v>
          </cell>
          <cell r="H3153">
            <v>1816.7382556583075</v>
          </cell>
          <cell r="I3153">
            <v>11.608880937499999</v>
          </cell>
          <cell r="J3153">
            <v>0</v>
          </cell>
          <cell r="K3153">
            <v>0</v>
          </cell>
          <cell r="L3153">
            <v>0</v>
          </cell>
          <cell r="M3153">
            <v>0</v>
          </cell>
          <cell r="N3153">
            <v>2.1863396479524868E-2</v>
          </cell>
          <cell r="O3153">
            <v>9524.6316267812235</v>
          </cell>
          <cell r="P3153">
            <v>26287.848617916523</v>
          </cell>
          <cell r="Q3153">
            <v>42071.724231813474</v>
          </cell>
          <cell r="R3153">
            <v>54036.046648253709</v>
          </cell>
          <cell r="S3153">
            <v>118206.43816412301</v>
          </cell>
          <cell r="T3153">
            <v>1204.2176482061998</v>
          </cell>
          <cell r="U3153">
            <v>1349.3020445513689</v>
          </cell>
          <cell r="V3153">
            <v>1438.9116898217826</v>
          </cell>
          <cell r="W3153">
            <v>1486.0149345353666</v>
          </cell>
          <cell r="X3153">
            <v>1584.9530316364001</v>
          </cell>
          <cell r="Y3153">
            <v>559.29746399897783</v>
          </cell>
          <cell r="Z3153">
            <v>630.98599567773522</v>
          </cell>
          <cell r="AA3153">
            <v>663.17108791990404</v>
          </cell>
          <cell r="AB3153">
            <v>671.72625180826753</v>
          </cell>
          <cell r="AC3153">
            <v>728.89253185948098</v>
          </cell>
          <cell r="AD3153">
            <v>30.725992766408911</v>
          </cell>
          <cell r="AE3153">
            <v>51.773656275249643</v>
          </cell>
          <cell r="AF3153">
            <v>58.388241408498658</v>
          </cell>
          <cell r="AG3153">
            <v>59.382039560015308</v>
          </cell>
          <cell r="AH3153">
            <v>49.683255948522934</v>
          </cell>
        </row>
        <row r="3154">
          <cell r="B3154">
            <v>11126</v>
          </cell>
          <cell r="C3154" t="str">
            <v>OH</v>
          </cell>
          <cell r="D3154" t="str">
            <v>Municipal</v>
          </cell>
          <cell r="E3154">
            <v>2.7290030018241413E-3</v>
          </cell>
          <cell r="F3154">
            <v>0</v>
          </cell>
          <cell r="G3154">
            <v>0</v>
          </cell>
          <cell r="H3154">
            <v>1816.7382556583075</v>
          </cell>
          <cell r="I3154">
            <v>11.608880937499999</v>
          </cell>
          <cell r="J3154">
            <v>0</v>
          </cell>
          <cell r="K3154">
            <v>0</v>
          </cell>
          <cell r="L3154">
            <v>0</v>
          </cell>
          <cell r="M3154">
            <v>0</v>
          </cell>
          <cell r="N3154">
            <v>2.1863396479524868E-2</v>
          </cell>
          <cell r="O3154">
            <v>9524.6316267812235</v>
          </cell>
          <cell r="P3154">
            <v>26287.848617916523</v>
          </cell>
          <cell r="Q3154">
            <v>42071.724231813474</v>
          </cell>
          <cell r="R3154">
            <v>54036.046648253709</v>
          </cell>
          <cell r="S3154">
            <v>118206.43816412301</v>
          </cell>
          <cell r="T3154">
            <v>1204.2176482061998</v>
          </cell>
          <cell r="U3154">
            <v>1349.3020445513689</v>
          </cell>
          <cell r="V3154">
            <v>1438.9116898217826</v>
          </cell>
          <cell r="W3154">
            <v>1486.0149345353666</v>
          </cell>
          <cell r="X3154">
            <v>1584.9530316364001</v>
          </cell>
          <cell r="Y3154">
            <v>559.29746399897783</v>
          </cell>
          <cell r="Z3154">
            <v>630.98599567773522</v>
          </cell>
          <cell r="AA3154">
            <v>663.17108791990404</v>
          </cell>
          <cell r="AB3154">
            <v>671.72625180826753</v>
          </cell>
          <cell r="AC3154">
            <v>728.89253185948098</v>
          </cell>
          <cell r="AD3154">
            <v>30.725992766408911</v>
          </cell>
          <cell r="AE3154">
            <v>51.773656275249643</v>
          </cell>
          <cell r="AF3154">
            <v>58.388241408498658</v>
          </cell>
          <cell r="AG3154">
            <v>59.382039560015308</v>
          </cell>
          <cell r="AH3154">
            <v>49.683255948522934</v>
          </cell>
        </row>
        <row r="3155">
          <cell r="B3155">
            <v>11296</v>
          </cell>
          <cell r="C3155" t="str">
            <v>OH</v>
          </cell>
          <cell r="D3155" t="str">
            <v>Municipal</v>
          </cell>
          <cell r="E3155">
            <v>2.7290030018241413E-3</v>
          </cell>
          <cell r="F3155">
            <v>0</v>
          </cell>
          <cell r="G3155">
            <v>0</v>
          </cell>
          <cell r="H3155">
            <v>1816.7382556583075</v>
          </cell>
          <cell r="I3155">
            <v>11.608880937499999</v>
          </cell>
          <cell r="J3155">
            <v>0</v>
          </cell>
          <cell r="K3155">
            <v>0</v>
          </cell>
          <cell r="L3155">
            <v>0</v>
          </cell>
          <cell r="M3155">
            <v>0</v>
          </cell>
          <cell r="N3155">
            <v>2.1863396479524868E-2</v>
          </cell>
          <cell r="O3155">
            <v>9524.6316267812235</v>
          </cell>
          <cell r="P3155">
            <v>26287.848617916523</v>
          </cell>
          <cell r="Q3155">
            <v>42071.724231813474</v>
          </cell>
          <cell r="R3155">
            <v>54036.046648253709</v>
          </cell>
          <cell r="S3155">
            <v>118206.43816412301</v>
          </cell>
          <cell r="T3155">
            <v>1204.2176482061998</v>
          </cell>
          <cell r="U3155">
            <v>1349.3020445513689</v>
          </cell>
          <cell r="V3155">
            <v>1438.9116898217826</v>
          </cell>
          <cell r="W3155">
            <v>1486.0149345353666</v>
          </cell>
          <cell r="X3155">
            <v>1584.9530316364001</v>
          </cell>
          <cell r="Y3155">
            <v>559.29746399897783</v>
          </cell>
          <cell r="Z3155">
            <v>630.98599567773522</v>
          </cell>
          <cell r="AA3155">
            <v>663.17108791990404</v>
          </cell>
          <cell r="AB3155">
            <v>671.72625180826753</v>
          </cell>
          <cell r="AC3155">
            <v>728.89253185948098</v>
          </cell>
          <cell r="AD3155">
            <v>30.725992766408911</v>
          </cell>
          <cell r="AE3155">
            <v>51.773656275249643</v>
          </cell>
          <cell r="AF3155">
            <v>58.388241408498658</v>
          </cell>
          <cell r="AG3155">
            <v>59.382039560015308</v>
          </cell>
          <cell r="AH3155">
            <v>49.683255948522934</v>
          </cell>
        </row>
        <row r="3156">
          <cell r="B3156">
            <v>11739</v>
          </cell>
          <cell r="C3156" t="str">
            <v>OH</v>
          </cell>
          <cell r="D3156" t="str">
            <v>Municipal</v>
          </cell>
          <cell r="E3156">
            <v>2.7290030018241413E-3</v>
          </cell>
          <cell r="F3156">
            <v>0</v>
          </cell>
          <cell r="G3156">
            <v>0</v>
          </cell>
          <cell r="H3156">
            <v>1816.7382556583075</v>
          </cell>
          <cell r="I3156">
            <v>11.608880937499999</v>
          </cell>
          <cell r="J3156">
            <v>0</v>
          </cell>
          <cell r="K3156">
            <v>0</v>
          </cell>
          <cell r="L3156">
            <v>0</v>
          </cell>
          <cell r="M3156">
            <v>0</v>
          </cell>
          <cell r="N3156">
            <v>2.1863396479524868E-2</v>
          </cell>
          <cell r="O3156">
            <v>9524.6316267812235</v>
          </cell>
          <cell r="P3156">
            <v>26287.848617916523</v>
          </cell>
          <cell r="Q3156">
            <v>42071.724231813474</v>
          </cell>
          <cell r="R3156">
            <v>54036.046648253709</v>
          </cell>
          <cell r="S3156">
            <v>118206.43816412301</v>
          </cell>
          <cell r="T3156">
            <v>1204.2176482061998</v>
          </cell>
          <cell r="U3156">
            <v>1349.3020445513689</v>
          </cell>
          <cell r="V3156">
            <v>1438.9116898217826</v>
          </cell>
          <cell r="W3156">
            <v>1486.0149345353666</v>
          </cell>
          <cell r="X3156">
            <v>1584.9530316364001</v>
          </cell>
          <cell r="Y3156">
            <v>559.29746399897783</v>
          </cell>
          <cell r="Z3156">
            <v>630.98599567773522</v>
          </cell>
          <cell r="AA3156">
            <v>663.17108791990404</v>
          </cell>
          <cell r="AB3156">
            <v>671.72625180826753</v>
          </cell>
          <cell r="AC3156">
            <v>728.89253185948098</v>
          </cell>
          <cell r="AD3156">
            <v>30.725992766408911</v>
          </cell>
          <cell r="AE3156">
            <v>51.773656275249643</v>
          </cell>
          <cell r="AF3156">
            <v>58.388241408498658</v>
          </cell>
          <cell r="AG3156">
            <v>59.382039560015308</v>
          </cell>
          <cell r="AH3156">
            <v>49.683255948522934</v>
          </cell>
        </row>
        <row r="3157">
          <cell r="B3157">
            <v>12533</v>
          </cell>
          <cell r="C3157" t="str">
            <v>OH</v>
          </cell>
          <cell r="D3157" t="str">
            <v>Municipal</v>
          </cell>
          <cell r="E3157">
            <v>2.7290030018241413E-3</v>
          </cell>
          <cell r="F3157">
            <v>0</v>
          </cell>
          <cell r="G3157">
            <v>0</v>
          </cell>
          <cell r="H3157">
            <v>1816.7382556583075</v>
          </cell>
          <cell r="I3157">
            <v>11.608880937499999</v>
          </cell>
          <cell r="J3157">
            <v>0</v>
          </cell>
          <cell r="K3157">
            <v>0</v>
          </cell>
          <cell r="L3157">
            <v>0</v>
          </cell>
          <cell r="M3157">
            <v>0</v>
          </cell>
          <cell r="N3157">
            <v>2.1863396479524868E-2</v>
          </cell>
          <cell r="O3157">
            <v>9524.6316267812235</v>
          </cell>
          <cell r="P3157">
            <v>26287.848617916523</v>
          </cell>
          <cell r="Q3157">
            <v>42071.724231813474</v>
          </cell>
          <cell r="R3157">
            <v>54036.046648253709</v>
          </cell>
          <cell r="S3157">
            <v>118206.43816412301</v>
          </cell>
          <cell r="T3157">
            <v>1204.2176482061998</v>
          </cell>
          <cell r="U3157">
            <v>1349.3020445513689</v>
          </cell>
          <cell r="V3157">
            <v>1438.9116898217826</v>
          </cell>
          <cell r="W3157">
            <v>1486.0149345353666</v>
          </cell>
          <cell r="X3157">
            <v>1584.9530316364001</v>
          </cell>
          <cell r="Y3157">
            <v>559.29746399897783</v>
          </cell>
          <cell r="Z3157">
            <v>630.98599567773522</v>
          </cell>
          <cell r="AA3157">
            <v>663.17108791990404</v>
          </cell>
          <cell r="AB3157">
            <v>671.72625180826753</v>
          </cell>
          <cell r="AC3157">
            <v>728.89253185948098</v>
          </cell>
          <cell r="AD3157">
            <v>30.725992766408911</v>
          </cell>
          <cell r="AE3157">
            <v>51.773656275249643</v>
          </cell>
          <cell r="AF3157">
            <v>58.388241408498658</v>
          </cell>
          <cell r="AG3157">
            <v>59.382039560015308</v>
          </cell>
          <cell r="AH3157">
            <v>49.683255948522934</v>
          </cell>
        </row>
        <row r="3158">
          <cell r="B3158">
            <v>12811</v>
          </cell>
          <cell r="C3158" t="str">
            <v>OH</v>
          </cell>
          <cell r="D3158" t="str">
            <v>Municipal</v>
          </cell>
          <cell r="E3158">
            <v>2.7290030018241413E-3</v>
          </cell>
          <cell r="F3158">
            <v>0</v>
          </cell>
          <cell r="G3158">
            <v>0</v>
          </cell>
          <cell r="H3158">
            <v>1816.7382556583075</v>
          </cell>
          <cell r="I3158">
            <v>11.608880937499999</v>
          </cell>
          <cell r="J3158">
            <v>0</v>
          </cell>
          <cell r="K3158">
            <v>0</v>
          </cell>
          <cell r="L3158">
            <v>0</v>
          </cell>
          <cell r="M3158">
            <v>0</v>
          </cell>
          <cell r="N3158">
            <v>2.1863396479524868E-2</v>
          </cell>
          <cell r="O3158">
            <v>9524.6316267812235</v>
          </cell>
          <cell r="P3158">
            <v>26287.848617916523</v>
          </cell>
          <cell r="Q3158">
            <v>42071.724231813474</v>
          </cell>
          <cell r="R3158">
            <v>54036.046648253709</v>
          </cell>
          <cell r="S3158">
            <v>118206.43816412301</v>
          </cell>
          <cell r="T3158">
            <v>1204.2176482061998</v>
          </cell>
          <cell r="U3158">
            <v>1349.3020445513689</v>
          </cell>
          <cell r="V3158">
            <v>1438.9116898217826</v>
          </cell>
          <cell r="W3158">
            <v>1486.0149345353666</v>
          </cell>
          <cell r="X3158">
            <v>1584.9530316364001</v>
          </cell>
          <cell r="Y3158">
            <v>559.29746399897783</v>
          </cell>
          <cell r="Z3158">
            <v>630.98599567773522</v>
          </cell>
          <cell r="AA3158">
            <v>663.17108791990404</v>
          </cell>
          <cell r="AB3158">
            <v>671.72625180826753</v>
          </cell>
          <cell r="AC3158">
            <v>728.89253185948098</v>
          </cell>
          <cell r="AD3158">
            <v>30.725992766408911</v>
          </cell>
          <cell r="AE3158">
            <v>51.773656275249643</v>
          </cell>
          <cell r="AF3158">
            <v>58.388241408498658</v>
          </cell>
          <cell r="AG3158">
            <v>59.382039560015308</v>
          </cell>
          <cell r="AH3158">
            <v>49.683255948522934</v>
          </cell>
        </row>
        <row r="3159">
          <cell r="B3159">
            <v>12861</v>
          </cell>
          <cell r="C3159" t="str">
            <v>OH</v>
          </cell>
          <cell r="D3159" t="str">
            <v>Municipal</v>
          </cell>
          <cell r="E3159">
            <v>2.7290030018241413E-3</v>
          </cell>
          <cell r="F3159">
            <v>0</v>
          </cell>
          <cell r="G3159">
            <v>0</v>
          </cell>
          <cell r="H3159">
            <v>1816.7382556583075</v>
          </cell>
          <cell r="I3159">
            <v>11.608880937499999</v>
          </cell>
          <cell r="J3159">
            <v>0</v>
          </cell>
          <cell r="K3159">
            <v>0</v>
          </cell>
          <cell r="L3159">
            <v>0</v>
          </cell>
          <cell r="M3159">
            <v>0</v>
          </cell>
          <cell r="N3159">
            <v>2.1863396479524868E-2</v>
          </cell>
          <cell r="O3159">
            <v>9524.6316267812235</v>
          </cell>
          <cell r="P3159">
            <v>26287.848617916523</v>
          </cell>
          <cell r="Q3159">
            <v>42071.724231813474</v>
          </cell>
          <cell r="R3159">
            <v>54036.046648253709</v>
          </cell>
          <cell r="S3159">
            <v>118206.43816412301</v>
          </cell>
          <cell r="T3159">
            <v>1204.2176482061998</v>
          </cell>
          <cell r="U3159">
            <v>1349.3020445513689</v>
          </cell>
          <cell r="V3159">
            <v>1438.9116898217826</v>
          </cell>
          <cell r="W3159">
            <v>1486.0149345353666</v>
          </cell>
          <cell r="X3159">
            <v>1584.9530316364001</v>
          </cell>
          <cell r="Y3159">
            <v>559.29746399897783</v>
          </cell>
          <cell r="Z3159">
            <v>630.98599567773522</v>
          </cell>
          <cell r="AA3159">
            <v>663.17108791990404</v>
          </cell>
          <cell r="AB3159">
            <v>671.72625180826753</v>
          </cell>
          <cell r="AC3159">
            <v>728.89253185948098</v>
          </cell>
          <cell r="AD3159">
            <v>30.725992766408911</v>
          </cell>
          <cell r="AE3159">
            <v>51.773656275249643</v>
          </cell>
          <cell r="AF3159">
            <v>58.388241408498658</v>
          </cell>
          <cell r="AG3159">
            <v>59.382039560015308</v>
          </cell>
          <cell r="AH3159">
            <v>49.683255948522934</v>
          </cell>
        </row>
        <row r="3160">
          <cell r="B3160">
            <v>13420</v>
          </cell>
          <cell r="C3160" t="str">
            <v>OH</v>
          </cell>
          <cell r="D3160" t="str">
            <v>Municipal</v>
          </cell>
          <cell r="E3160">
            <v>2.7290030018241413E-3</v>
          </cell>
          <cell r="F3160">
            <v>0</v>
          </cell>
          <cell r="G3160">
            <v>0</v>
          </cell>
          <cell r="H3160">
            <v>1816.7382556583075</v>
          </cell>
          <cell r="I3160">
            <v>11.608880937499999</v>
          </cell>
          <cell r="J3160">
            <v>0</v>
          </cell>
          <cell r="K3160">
            <v>0</v>
          </cell>
          <cell r="L3160">
            <v>0</v>
          </cell>
          <cell r="M3160">
            <v>0</v>
          </cell>
          <cell r="N3160">
            <v>2.1863396479524868E-2</v>
          </cell>
          <cell r="O3160">
            <v>9524.6316267812235</v>
          </cell>
          <cell r="P3160">
            <v>26287.848617916523</v>
          </cell>
          <cell r="Q3160">
            <v>42071.724231813474</v>
          </cell>
          <cell r="R3160">
            <v>54036.046648253709</v>
          </cell>
          <cell r="S3160">
            <v>118206.43816412301</v>
          </cell>
          <cell r="T3160">
            <v>1204.2176482061998</v>
          </cell>
          <cell r="U3160">
            <v>1349.3020445513689</v>
          </cell>
          <cell r="V3160">
            <v>1438.9116898217826</v>
          </cell>
          <cell r="W3160">
            <v>1486.0149345353666</v>
          </cell>
          <cell r="X3160">
            <v>1584.9530316364001</v>
          </cell>
          <cell r="Y3160">
            <v>559.29746399897783</v>
          </cell>
          <cell r="Z3160">
            <v>630.98599567773522</v>
          </cell>
          <cell r="AA3160">
            <v>663.17108791990404</v>
          </cell>
          <cell r="AB3160">
            <v>671.72625180826753</v>
          </cell>
          <cell r="AC3160">
            <v>728.89253185948098</v>
          </cell>
          <cell r="AD3160">
            <v>30.725992766408911</v>
          </cell>
          <cell r="AE3160">
            <v>51.773656275249643</v>
          </cell>
          <cell r="AF3160">
            <v>58.388241408498658</v>
          </cell>
          <cell r="AG3160">
            <v>59.382039560015308</v>
          </cell>
          <cell r="AH3160">
            <v>49.683255948522934</v>
          </cell>
        </row>
        <row r="3161">
          <cell r="B3161">
            <v>13464</v>
          </cell>
          <cell r="C3161" t="str">
            <v>OH</v>
          </cell>
          <cell r="D3161" t="str">
            <v>Municipal</v>
          </cell>
          <cell r="E3161">
            <v>2.7290030018241413E-3</v>
          </cell>
          <cell r="F3161">
            <v>0</v>
          </cell>
          <cell r="G3161">
            <v>0</v>
          </cell>
          <cell r="H3161">
            <v>1816.7382556583075</v>
          </cell>
          <cell r="I3161">
            <v>11.608880937499999</v>
          </cell>
          <cell r="J3161">
            <v>0</v>
          </cell>
          <cell r="K3161">
            <v>0</v>
          </cell>
          <cell r="L3161">
            <v>0</v>
          </cell>
          <cell r="M3161">
            <v>0</v>
          </cell>
          <cell r="N3161">
            <v>2.1863396479524868E-2</v>
          </cell>
          <cell r="O3161">
            <v>9524.6316267812235</v>
          </cell>
          <cell r="P3161">
            <v>26287.848617916523</v>
          </cell>
          <cell r="Q3161">
            <v>42071.724231813474</v>
          </cell>
          <cell r="R3161">
            <v>54036.046648253709</v>
          </cell>
          <cell r="S3161">
            <v>118206.43816412301</v>
          </cell>
          <cell r="T3161">
            <v>1204.2176482061998</v>
          </cell>
          <cell r="U3161">
            <v>1349.3020445513689</v>
          </cell>
          <cell r="V3161">
            <v>1438.9116898217826</v>
          </cell>
          <cell r="W3161">
            <v>1486.0149345353666</v>
          </cell>
          <cell r="X3161">
            <v>1584.9530316364001</v>
          </cell>
          <cell r="Y3161">
            <v>559.29746399897783</v>
          </cell>
          <cell r="Z3161">
            <v>630.98599567773522</v>
          </cell>
          <cell r="AA3161">
            <v>663.17108791990404</v>
          </cell>
          <cell r="AB3161">
            <v>671.72625180826753</v>
          </cell>
          <cell r="AC3161">
            <v>728.89253185948098</v>
          </cell>
          <cell r="AD3161">
            <v>30.725992766408911</v>
          </cell>
          <cell r="AE3161">
            <v>51.773656275249643</v>
          </cell>
          <cell r="AF3161">
            <v>58.388241408498658</v>
          </cell>
          <cell r="AG3161">
            <v>59.382039560015308</v>
          </cell>
          <cell r="AH3161">
            <v>49.683255948522934</v>
          </cell>
        </row>
        <row r="3162">
          <cell r="B3162">
            <v>13932</v>
          </cell>
          <cell r="C3162" t="str">
            <v>OH</v>
          </cell>
          <cell r="D3162" t="str">
            <v>Municipal</v>
          </cell>
          <cell r="E3162">
            <v>2.7290030018241413E-3</v>
          </cell>
          <cell r="F3162">
            <v>0</v>
          </cell>
          <cell r="G3162">
            <v>0</v>
          </cell>
          <cell r="H3162">
            <v>1816.7382556583075</v>
          </cell>
          <cell r="I3162">
            <v>11.608880937499999</v>
          </cell>
          <cell r="J3162">
            <v>0</v>
          </cell>
          <cell r="K3162">
            <v>0</v>
          </cell>
          <cell r="L3162">
            <v>0</v>
          </cell>
          <cell r="M3162">
            <v>0</v>
          </cell>
          <cell r="N3162">
            <v>2.1863396479524868E-2</v>
          </cell>
          <cell r="O3162">
            <v>9524.6316267812235</v>
          </cell>
          <cell r="P3162">
            <v>26287.848617916523</v>
          </cell>
          <cell r="Q3162">
            <v>42071.724231813474</v>
          </cell>
          <cell r="R3162">
            <v>54036.046648253709</v>
          </cell>
          <cell r="S3162">
            <v>118206.43816412301</v>
          </cell>
          <cell r="T3162">
            <v>1204.2176482061998</v>
          </cell>
          <cell r="U3162">
            <v>1349.3020445513689</v>
          </cell>
          <cell r="V3162">
            <v>1438.9116898217826</v>
          </cell>
          <cell r="W3162">
            <v>1486.0149345353666</v>
          </cell>
          <cell r="X3162">
            <v>1584.9530316364001</v>
          </cell>
          <cell r="Y3162">
            <v>559.29746399897783</v>
          </cell>
          <cell r="Z3162">
            <v>630.98599567773522</v>
          </cell>
          <cell r="AA3162">
            <v>663.17108791990404</v>
          </cell>
          <cell r="AB3162">
            <v>671.72625180826753</v>
          </cell>
          <cell r="AC3162">
            <v>728.89253185948098</v>
          </cell>
          <cell r="AD3162">
            <v>30.725992766408911</v>
          </cell>
          <cell r="AE3162">
            <v>51.773656275249643</v>
          </cell>
          <cell r="AF3162">
            <v>58.388241408498658</v>
          </cell>
          <cell r="AG3162">
            <v>59.382039560015308</v>
          </cell>
          <cell r="AH3162">
            <v>49.683255948522934</v>
          </cell>
        </row>
        <row r="3163">
          <cell r="B3163">
            <v>13950</v>
          </cell>
          <cell r="C3163" t="str">
            <v>OH</v>
          </cell>
          <cell r="D3163" t="str">
            <v>Municipal</v>
          </cell>
          <cell r="E3163">
            <v>2.7290030018241413E-3</v>
          </cell>
          <cell r="F3163">
            <v>0</v>
          </cell>
          <cell r="G3163">
            <v>0</v>
          </cell>
          <cell r="H3163">
            <v>1816.7382556583075</v>
          </cell>
          <cell r="I3163">
            <v>11.608880937499999</v>
          </cell>
          <cell r="J3163">
            <v>0</v>
          </cell>
          <cell r="K3163">
            <v>0</v>
          </cell>
          <cell r="L3163">
            <v>0</v>
          </cell>
          <cell r="M3163">
            <v>0</v>
          </cell>
          <cell r="N3163">
            <v>2.1863396479524868E-2</v>
          </cell>
          <cell r="O3163">
            <v>9524.6316267812235</v>
          </cell>
          <cell r="P3163">
            <v>26287.848617916523</v>
          </cell>
          <cell r="Q3163">
            <v>42071.724231813474</v>
          </cell>
          <cell r="R3163">
            <v>54036.046648253709</v>
          </cell>
          <cell r="S3163">
            <v>118206.43816412301</v>
          </cell>
          <cell r="T3163">
            <v>1204.2176482061998</v>
          </cell>
          <cell r="U3163">
            <v>1349.3020445513689</v>
          </cell>
          <cell r="V3163">
            <v>1438.9116898217826</v>
          </cell>
          <cell r="W3163">
            <v>1486.0149345353666</v>
          </cell>
          <cell r="X3163">
            <v>1584.9530316364001</v>
          </cell>
          <cell r="Y3163">
            <v>559.29746399897783</v>
          </cell>
          <cell r="Z3163">
            <v>630.98599567773522</v>
          </cell>
          <cell r="AA3163">
            <v>663.17108791990404</v>
          </cell>
          <cell r="AB3163">
            <v>671.72625180826753</v>
          </cell>
          <cell r="AC3163">
            <v>728.89253185948098</v>
          </cell>
          <cell r="AD3163">
            <v>30.725992766408911</v>
          </cell>
          <cell r="AE3163">
            <v>51.773656275249643</v>
          </cell>
          <cell r="AF3163">
            <v>58.388241408498658</v>
          </cell>
          <cell r="AG3163">
            <v>59.382039560015308</v>
          </cell>
          <cell r="AH3163">
            <v>49.683255948522934</v>
          </cell>
        </row>
        <row r="3164">
          <cell r="B3164">
            <v>13997</v>
          </cell>
          <cell r="C3164" t="str">
            <v>OH</v>
          </cell>
          <cell r="D3164" t="str">
            <v>Municipal</v>
          </cell>
          <cell r="E3164">
            <v>2.7290030018241413E-3</v>
          </cell>
          <cell r="F3164">
            <v>0</v>
          </cell>
          <cell r="G3164">
            <v>0</v>
          </cell>
          <cell r="H3164">
            <v>1816.7382556583075</v>
          </cell>
          <cell r="I3164">
            <v>11.608880937499999</v>
          </cell>
          <cell r="J3164">
            <v>0</v>
          </cell>
          <cell r="K3164">
            <v>0</v>
          </cell>
          <cell r="L3164">
            <v>0</v>
          </cell>
          <cell r="M3164">
            <v>0</v>
          </cell>
          <cell r="N3164">
            <v>2.1863396479524868E-2</v>
          </cell>
          <cell r="O3164">
            <v>9524.6316267812235</v>
          </cell>
          <cell r="P3164">
            <v>26287.848617916523</v>
          </cell>
          <cell r="Q3164">
            <v>42071.724231813474</v>
          </cell>
          <cell r="R3164">
            <v>54036.046648253709</v>
          </cell>
          <cell r="S3164">
            <v>118206.43816412301</v>
          </cell>
          <cell r="T3164">
            <v>1204.2176482061998</v>
          </cell>
          <cell r="U3164">
            <v>1349.3020445513689</v>
          </cell>
          <cell r="V3164">
            <v>1438.9116898217826</v>
          </cell>
          <cell r="W3164">
            <v>1486.0149345353666</v>
          </cell>
          <cell r="X3164">
            <v>1584.9530316364001</v>
          </cell>
          <cell r="Y3164">
            <v>559.29746399897783</v>
          </cell>
          <cell r="Z3164">
            <v>630.98599567773522</v>
          </cell>
          <cell r="AA3164">
            <v>663.17108791990404</v>
          </cell>
          <cell r="AB3164">
            <v>671.72625180826753</v>
          </cell>
          <cell r="AC3164">
            <v>728.89253185948098</v>
          </cell>
          <cell r="AD3164">
            <v>30.725992766408911</v>
          </cell>
          <cell r="AE3164">
            <v>51.773656275249643</v>
          </cell>
          <cell r="AF3164">
            <v>58.388241408498658</v>
          </cell>
          <cell r="AG3164">
            <v>59.382039560015308</v>
          </cell>
          <cell r="AH3164">
            <v>49.683255948522934</v>
          </cell>
        </row>
        <row r="3165">
          <cell r="B3165">
            <v>14650</v>
          </cell>
          <cell r="C3165" t="str">
            <v>OH</v>
          </cell>
          <cell r="D3165" t="str">
            <v>Municipal</v>
          </cell>
          <cell r="E3165">
            <v>2.7290030018241413E-3</v>
          </cell>
          <cell r="F3165">
            <v>0</v>
          </cell>
          <cell r="G3165">
            <v>0</v>
          </cell>
          <cell r="H3165">
            <v>1816.7382556583075</v>
          </cell>
          <cell r="I3165">
            <v>11.608880937499999</v>
          </cell>
          <cell r="J3165">
            <v>0</v>
          </cell>
          <cell r="K3165">
            <v>0</v>
          </cell>
          <cell r="L3165">
            <v>0</v>
          </cell>
          <cell r="M3165">
            <v>0</v>
          </cell>
          <cell r="N3165">
            <v>2.1863396479524868E-2</v>
          </cell>
          <cell r="O3165">
            <v>9524.6316267812235</v>
          </cell>
          <cell r="P3165">
            <v>26287.848617916523</v>
          </cell>
          <cell r="Q3165">
            <v>42071.724231813474</v>
          </cell>
          <cell r="R3165">
            <v>54036.046648253709</v>
          </cell>
          <cell r="S3165">
            <v>118206.43816412301</v>
          </cell>
          <cell r="T3165">
            <v>1204.2176482061998</v>
          </cell>
          <cell r="U3165">
            <v>1349.3020445513689</v>
          </cell>
          <cell r="V3165">
            <v>1438.9116898217826</v>
          </cell>
          <cell r="W3165">
            <v>1486.0149345353666</v>
          </cell>
          <cell r="X3165">
            <v>1584.9530316364001</v>
          </cell>
          <cell r="Y3165">
            <v>559.29746399897783</v>
          </cell>
          <cell r="Z3165">
            <v>630.98599567773522</v>
          </cell>
          <cell r="AA3165">
            <v>663.17108791990404</v>
          </cell>
          <cell r="AB3165">
            <v>671.72625180826753</v>
          </cell>
          <cell r="AC3165">
            <v>728.89253185948098</v>
          </cell>
          <cell r="AD3165">
            <v>30.725992766408911</v>
          </cell>
          <cell r="AE3165">
            <v>51.773656275249643</v>
          </cell>
          <cell r="AF3165">
            <v>58.388241408498658</v>
          </cell>
          <cell r="AG3165">
            <v>59.382039560015308</v>
          </cell>
          <cell r="AH3165">
            <v>49.683255948522934</v>
          </cell>
        </row>
        <row r="3166">
          <cell r="B3166">
            <v>15072</v>
          </cell>
          <cell r="C3166" t="str">
            <v>OH</v>
          </cell>
          <cell r="D3166" t="str">
            <v>Municipal</v>
          </cell>
          <cell r="E3166">
            <v>2.7290030018241413E-3</v>
          </cell>
          <cell r="F3166">
            <v>0</v>
          </cell>
          <cell r="G3166">
            <v>0</v>
          </cell>
          <cell r="H3166">
            <v>1816.7382556583075</v>
          </cell>
          <cell r="I3166">
            <v>11.608880937499999</v>
          </cell>
          <cell r="J3166">
            <v>0</v>
          </cell>
          <cell r="K3166">
            <v>0</v>
          </cell>
          <cell r="L3166">
            <v>0</v>
          </cell>
          <cell r="M3166">
            <v>0</v>
          </cell>
          <cell r="N3166">
            <v>2.1863396479524868E-2</v>
          </cell>
          <cell r="O3166">
            <v>9524.6316267812235</v>
          </cell>
          <cell r="P3166">
            <v>26287.848617916523</v>
          </cell>
          <cell r="Q3166">
            <v>42071.724231813474</v>
          </cell>
          <cell r="R3166">
            <v>54036.046648253709</v>
          </cell>
          <cell r="S3166">
            <v>118206.43816412301</v>
          </cell>
          <cell r="T3166">
            <v>1204.2176482061998</v>
          </cell>
          <cell r="U3166">
            <v>1349.3020445513689</v>
          </cell>
          <cell r="V3166">
            <v>1438.9116898217826</v>
          </cell>
          <cell r="W3166">
            <v>1486.0149345353666</v>
          </cell>
          <cell r="X3166">
            <v>1584.9530316364001</v>
          </cell>
          <cell r="Y3166">
            <v>559.29746399897783</v>
          </cell>
          <cell r="Z3166">
            <v>630.98599567773522</v>
          </cell>
          <cell r="AA3166">
            <v>663.17108791990404</v>
          </cell>
          <cell r="AB3166">
            <v>671.72625180826753</v>
          </cell>
          <cell r="AC3166">
            <v>728.89253185948098</v>
          </cell>
          <cell r="AD3166">
            <v>30.725992766408911</v>
          </cell>
          <cell r="AE3166">
            <v>51.773656275249643</v>
          </cell>
          <cell r="AF3166">
            <v>58.388241408498658</v>
          </cell>
          <cell r="AG3166">
            <v>59.382039560015308</v>
          </cell>
          <cell r="AH3166">
            <v>49.683255948522934</v>
          </cell>
        </row>
        <row r="3167">
          <cell r="B3167">
            <v>15203</v>
          </cell>
          <cell r="C3167" t="str">
            <v>OH</v>
          </cell>
          <cell r="D3167" t="str">
            <v>Municipal</v>
          </cell>
          <cell r="E3167">
            <v>2.7290030018241413E-3</v>
          </cell>
          <cell r="F3167">
            <v>0</v>
          </cell>
          <cell r="G3167">
            <v>0</v>
          </cell>
          <cell r="H3167">
            <v>1816.7382556583075</v>
          </cell>
          <cell r="I3167">
            <v>11.608880937499999</v>
          </cell>
          <cell r="J3167">
            <v>0</v>
          </cell>
          <cell r="K3167">
            <v>0</v>
          </cell>
          <cell r="L3167">
            <v>0</v>
          </cell>
          <cell r="M3167">
            <v>0</v>
          </cell>
          <cell r="N3167">
            <v>2.1863396479524868E-2</v>
          </cell>
          <cell r="O3167">
            <v>9524.6316267812235</v>
          </cell>
          <cell r="P3167">
            <v>26287.848617916523</v>
          </cell>
          <cell r="Q3167">
            <v>42071.724231813474</v>
          </cell>
          <cell r="R3167">
            <v>54036.046648253709</v>
          </cell>
          <cell r="S3167">
            <v>118206.43816412301</v>
          </cell>
          <cell r="T3167">
            <v>1204.2176482061998</v>
          </cell>
          <cell r="U3167">
            <v>1349.3020445513689</v>
          </cell>
          <cell r="V3167">
            <v>1438.9116898217826</v>
          </cell>
          <cell r="W3167">
            <v>1486.0149345353666</v>
          </cell>
          <cell r="X3167">
            <v>1584.9530316364001</v>
          </cell>
          <cell r="Y3167">
            <v>559.29746399897783</v>
          </cell>
          <cell r="Z3167">
            <v>630.98599567773522</v>
          </cell>
          <cell r="AA3167">
            <v>663.17108791990404</v>
          </cell>
          <cell r="AB3167">
            <v>671.72625180826753</v>
          </cell>
          <cell r="AC3167">
            <v>728.89253185948098</v>
          </cell>
          <cell r="AD3167">
            <v>30.725992766408911</v>
          </cell>
          <cell r="AE3167">
            <v>51.773656275249643</v>
          </cell>
          <cell r="AF3167">
            <v>58.388241408498658</v>
          </cell>
          <cell r="AG3167">
            <v>59.382039560015308</v>
          </cell>
          <cell r="AH3167">
            <v>49.683255948522934</v>
          </cell>
        </row>
        <row r="3168">
          <cell r="B3168">
            <v>15865</v>
          </cell>
          <cell r="C3168" t="str">
            <v>OH</v>
          </cell>
          <cell r="D3168" t="str">
            <v>Municipal</v>
          </cell>
          <cell r="E3168">
            <v>2.7290030018241413E-3</v>
          </cell>
          <cell r="F3168">
            <v>0</v>
          </cell>
          <cell r="G3168">
            <v>0</v>
          </cell>
          <cell r="H3168">
            <v>1816.7382556583075</v>
          </cell>
          <cell r="I3168">
            <v>11.608880937499999</v>
          </cell>
          <cell r="J3168">
            <v>0</v>
          </cell>
          <cell r="K3168">
            <v>0</v>
          </cell>
          <cell r="L3168">
            <v>0</v>
          </cell>
          <cell r="M3168">
            <v>0</v>
          </cell>
          <cell r="N3168">
            <v>2.1863396479524868E-2</v>
          </cell>
          <cell r="O3168">
            <v>9524.6316267812235</v>
          </cell>
          <cell r="P3168">
            <v>26287.848617916523</v>
          </cell>
          <cell r="Q3168">
            <v>42071.724231813474</v>
          </cell>
          <cell r="R3168">
            <v>54036.046648253709</v>
          </cell>
          <cell r="S3168">
            <v>118206.43816412301</v>
          </cell>
          <cell r="T3168">
            <v>1204.2176482061998</v>
          </cell>
          <cell r="U3168">
            <v>1349.3020445513689</v>
          </cell>
          <cell r="V3168">
            <v>1438.9116898217826</v>
          </cell>
          <cell r="W3168">
            <v>1486.0149345353666</v>
          </cell>
          <cell r="X3168">
            <v>1584.9530316364001</v>
          </cell>
          <cell r="Y3168">
            <v>559.29746399897783</v>
          </cell>
          <cell r="Z3168">
            <v>630.98599567773522</v>
          </cell>
          <cell r="AA3168">
            <v>663.17108791990404</v>
          </cell>
          <cell r="AB3168">
            <v>671.72625180826753</v>
          </cell>
          <cell r="AC3168">
            <v>728.89253185948098</v>
          </cell>
          <cell r="AD3168">
            <v>30.725992766408911</v>
          </cell>
          <cell r="AE3168">
            <v>51.773656275249643</v>
          </cell>
          <cell r="AF3168">
            <v>58.388241408498658</v>
          </cell>
          <cell r="AG3168">
            <v>59.382039560015308</v>
          </cell>
          <cell r="AH3168">
            <v>49.683255948522934</v>
          </cell>
        </row>
        <row r="3169">
          <cell r="B3169">
            <v>16062</v>
          </cell>
          <cell r="C3169" t="str">
            <v>OH</v>
          </cell>
          <cell r="D3169" t="str">
            <v>Municipal</v>
          </cell>
          <cell r="E3169">
            <v>2.7290030018241413E-3</v>
          </cell>
          <cell r="F3169">
            <v>0</v>
          </cell>
          <cell r="G3169">
            <v>0</v>
          </cell>
          <cell r="H3169">
            <v>1816.7382556583075</v>
          </cell>
          <cell r="I3169">
            <v>11.608880937499999</v>
          </cell>
          <cell r="J3169">
            <v>0</v>
          </cell>
          <cell r="K3169">
            <v>0</v>
          </cell>
          <cell r="L3169">
            <v>0</v>
          </cell>
          <cell r="M3169">
            <v>0</v>
          </cell>
          <cell r="N3169">
            <v>2.1863396479524868E-2</v>
          </cell>
          <cell r="O3169">
            <v>9524.6316267812235</v>
          </cell>
          <cell r="P3169">
            <v>26287.848617916523</v>
          </cell>
          <cell r="Q3169">
            <v>42071.724231813474</v>
          </cell>
          <cell r="R3169">
            <v>54036.046648253709</v>
          </cell>
          <cell r="S3169">
            <v>118206.43816412301</v>
          </cell>
          <cell r="T3169">
            <v>1204.2176482061998</v>
          </cell>
          <cell r="U3169">
            <v>1349.3020445513689</v>
          </cell>
          <cell r="V3169">
            <v>1438.9116898217826</v>
          </cell>
          <cell r="W3169">
            <v>1486.0149345353666</v>
          </cell>
          <cell r="X3169">
            <v>1584.9530316364001</v>
          </cell>
          <cell r="Y3169">
            <v>559.29746399897783</v>
          </cell>
          <cell r="Z3169">
            <v>630.98599567773522</v>
          </cell>
          <cell r="AA3169">
            <v>663.17108791990404</v>
          </cell>
          <cell r="AB3169">
            <v>671.72625180826753</v>
          </cell>
          <cell r="AC3169">
            <v>728.89253185948098</v>
          </cell>
          <cell r="AD3169">
            <v>30.725992766408911</v>
          </cell>
          <cell r="AE3169">
            <v>51.773656275249643</v>
          </cell>
          <cell r="AF3169">
            <v>58.388241408498658</v>
          </cell>
          <cell r="AG3169">
            <v>59.382039560015308</v>
          </cell>
          <cell r="AH3169">
            <v>49.683255948522934</v>
          </cell>
        </row>
        <row r="3170">
          <cell r="B3170">
            <v>17098</v>
          </cell>
          <cell r="C3170" t="str">
            <v>OH</v>
          </cell>
          <cell r="D3170" t="str">
            <v>Municipal</v>
          </cell>
          <cell r="E3170">
            <v>2.7290030018241413E-3</v>
          </cell>
          <cell r="F3170">
            <v>0</v>
          </cell>
          <cell r="G3170">
            <v>0</v>
          </cell>
          <cell r="H3170">
            <v>1816.7382556583075</v>
          </cell>
          <cell r="I3170">
            <v>11.608880937499999</v>
          </cell>
          <cell r="J3170">
            <v>0</v>
          </cell>
          <cell r="K3170">
            <v>0</v>
          </cell>
          <cell r="L3170">
            <v>0</v>
          </cell>
          <cell r="M3170">
            <v>0</v>
          </cell>
          <cell r="N3170">
            <v>2.1863396479524868E-2</v>
          </cell>
          <cell r="O3170">
            <v>9524.6316267812235</v>
          </cell>
          <cell r="P3170">
            <v>26287.848617916523</v>
          </cell>
          <cell r="Q3170">
            <v>42071.724231813474</v>
          </cell>
          <cell r="R3170">
            <v>54036.046648253709</v>
          </cell>
          <cell r="S3170">
            <v>118206.43816412301</v>
          </cell>
          <cell r="T3170">
            <v>1204.2176482061998</v>
          </cell>
          <cell r="U3170">
            <v>1349.3020445513689</v>
          </cell>
          <cell r="V3170">
            <v>1438.9116898217826</v>
          </cell>
          <cell r="W3170">
            <v>1486.0149345353666</v>
          </cell>
          <cell r="X3170">
            <v>1584.9530316364001</v>
          </cell>
          <cell r="Y3170">
            <v>559.29746399897783</v>
          </cell>
          <cell r="Z3170">
            <v>630.98599567773522</v>
          </cell>
          <cell r="AA3170">
            <v>663.17108791990404</v>
          </cell>
          <cell r="AB3170">
            <v>671.72625180826753</v>
          </cell>
          <cell r="AC3170">
            <v>728.89253185948098</v>
          </cell>
          <cell r="AD3170">
            <v>30.725992766408911</v>
          </cell>
          <cell r="AE3170">
            <v>51.773656275249643</v>
          </cell>
          <cell r="AF3170">
            <v>58.388241408498658</v>
          </cell>
          <cell r="AG3170">
            <v>59.382039560015308</v>
          </cell>
          <cell r="AH3170">
            <v>49.683255948522934</v>
          </cell>
        </row>
        <row r="3171">
          <cell r="B3171">
            <v>18393</v>
          </cell>
          <cell r="C3171" t="str">
            <v>OH</v>
          </cell>
          <cell r="D3171" t="str">
            <v>Municipal</v>
          </cell>
          <cell r="E3171">
            <v>2.7290030018241413E-3</v>
          </cell>
          <cell r="F3171">
            <v>0</v>
          </cell>
          <cell r="G3171">
            <v>0</v>
          </cell>
          <cell r="H3171">
            <v>1816.7382556583075</v>
          </cell>
          <cell r="I3171">
            <v>11.608880937499999</v>
          </cell>
          <cell r="J3171">
            <v>0</v>
          </cell>
          <cell r="K3171">
            <v>0</v>
          </cell>
          <cell r="L3171">
            <v>0</v>
          </cell>
          <cell r="M3171">
            <v>0</v>
          </cell>
          <cell r="N3171">
            <v>2.1863396479524868E-2</v>
          </cell>
          <cell r="O3171">
            <v>9524.6316267812235</v>
          </cell>
          <cell r="P3171">
            <v>26287.848617916523</v>
          </cell>
          <cell r="Q3171">
            <v>42071.724231813474</v>
          </cell>
          <cell r="R3171">
            <v>54036.046648253709</v>
          </cell>
          <cell r="S3171">
            <v>118206.43816412301</v>
          </cell>
          <cell r="T3171">
            <v>1204.2176482061998</v>
          </cell>
          <cell r="U3171">
            <v>1349.3020445513689</v>
          </cell>
          <cell r="V3171">
            <v>1438.9116898217826</v>
          </cell>
          <cell r="W3171">
            <v>1486.0149345353666</v>
          </cell>
          <cell r="X3171">
            <v>1584.9530316364001</v>
          </cell>
          <cell r="Y3171">
            <v>559.29746399897783</v>
          </cell>
          <cell r="Z3171">
            <v>630.98599567773522</v>
          </cell>
          <cell r="AA3171">
            <v>663.17108791990404</v>
          </cell>
          <cell r="AB3171">
            <v>671.72625180826753</v>
          </cell>
          <cell r="AC3171">
            <v>728.89253185948098</v>
          </cell>
          <cell r="AD3171">
            <v>30.725992766408911</v>
          </cell>
          <cell r="AE3171">
            <v>51.773656275249643</v>
          </cell>
          <cell r="AF3171">
            <v>58.388241408498658</v>
          </cell>
          <cell r="AG3171">
            <v>59.382039560015308</v>
          </cell>
          <cell r="AH3171">
            <v>49.683255948522934</v>
          </cell>
        </row>
        <row r="3172">
          <cell r="B3172">
            <v>18944</v>
          </cell>
          <cell r="C3172" t="str">
            <v>OH</v>
          </cell>
          <cell r="D3172" t="str">
            <v>Municipal</v>
          </cell>
          <cell r="E3172">
            <v>2.7290030018241413E-3</v>
          </cell>
          <cell r="F3172">
            <v>0</v>
          </cell>
          <cell r="G3172">
            <v>0</v>
          </cell>
          <cell r="H3172">
            <v>1816.7382556583075</v>
          </cell>
          <cell r="I3172">
            <v>11.608880937499999</v>
          </cell>
          <cell r="J3172">
            <v>0</v>
          </cell>
          <cell r="K3172">
            <v>0</v>
          </cell>
          <cell r="L3172">
            <v>0</v>
          </cell>
          <cell r="M3172">
            <v>0</v>
          </cell>
          <cell r="N3172">
            <v>2.1863396479524868E-2</v>
          </cell>
          <cell r="O3172">
            <v>9524.6316267812235</v>
          </cell>
          <cell r="P3172">
            <v>26287.848617916523</v>
          </cell>
          <cell r="Q3172">
            <v>42071.724231813474</v>
          </cell>
          <cell r="R3172">
            <v>54036.046648253709</v>
          </cell>
          <cell r="S3172">
            <v>118206.43816412301</v>
          </cell>
          <cell r="T3172">
            <v>1204.2176482061998</v>
          </cell>
          <cell r="U3172">
            <v>1349.3020445513689</v>
          </cell>
          <cell r="V3172">
            <v>1438.9116898217826</v>
          </cell>
          <cell r="W3172">
            <v>1486.0149345353666</v>
          </cell>
          <cell r="X3172">
            <v>1584.9530316364001</v>
          </cell>
          <cell r="Y3172">
            <v>559.29746399897783</v>
          </cell>
          <cell r="Z3172">
            <v>630.98599567773522</v>
          </cell>
          <cell r="AA3172">
            <v>663.17108791990404</v>
          </cell>
          <cell r="AB3172">
            <v>671.72625180826753</v>
          </cell>
          <cell r="AC3172">
            <v>728.89253185948098</v>
          </cell>
          <cell r="AD3172">
            <v>30.725992766408911</v>
          </cell>
          <cell r="AE3172">
            <v>51.773656275249643</v>
          </cell>
          <cell r="AF3172">
            <v>58.388241408498658</v>
          </cell>
          <cell r="AG3172">
            <v>59.382039560015308</v>
          </cell>
          <cell r="AH3172">
            <v>49.683255948522934</v>
          </cell>
        </row>
        <row r="3173">
          <cell r="B3173">
            <v>19805</v>
          </cell>
          <cell r="C3173" t="str">
            <v>OH</v>
          </cell>
          <cell r="D3173" t="str">
            <v>Municipal</v>
          </cell>
          <cell r="E3173">
            <v>2.7290030018241413E-3</v>
          </cell>
          <cell r="F3173">
            <v>0</v>
          </cell>
          <cell r="G3173">
            <v>0</v>
          </cell>
          <cell r="H3173">
            <v>1816.7382556583075</v>
          </cell>
          <cell r="I3173">
            <v>11.608880937499999</v>
          </cell>
          <cell r="J3173">
            <v>0</v>
          </cell>
          <cell r="K3173">
            <v>0</v>
          </cell>
          <cell r="L3173">
            <v>0</v>
          </cell>
          <cell r="M3173">
            <v>0</v>
          </cell>
          <cell r="N3173">
            <v>2.1863396479524868E-2</v>
          </cell>
          <cell r="O3173">
            <v>9524.6316267812235</v>
          </cell>
          <cell r="P3173">
            <v>26287.848617916523</v>
          </cell>
          <cell r="Q3173">
            <v>42071.724231813474</v>
          </cell>
          <cell r="R3173">
            <v>54036.046648253709</v>
          </cell>
          <cell r="S3173">
            <v>118206.43816412301</v>
          </cell>
          <cell r="T3173">
            <v>1204.2176482061998</v>
          </cell>
          <cell r="U3173">
            <v>1349.3020445513689</v>
          </cell>
          <cell r="V3173">
            <v>1438.9116898217826</v>
          </cell>
          <cell r="W3173">
            <v>1486.0149345353666</v>
          </cell>
          <cell r="X3173">
            <v>1584.9530316364001</v>
          </cell>
          <cell r="Y3173">
            <v>559.29746399897783</v>
          </cell>
          <cell r="Z3173">
            <v>630.98599567773522</v>
          </cell>
          <cell r="AA3173">
            <v>663.17108791990404</v>
          </cell>
          <cell r="AB3173">
            <v>671.72625180826753</v>
          </cell>
          <cell r="AC3173">
            <v>728.89253185948098</v>
          </cell>
          <cell r="AD3173">
            <v>30.725992766408911</v>
          </cell>
          <cell r="AE3173">
            <v>51.773656275249643</v>
          </cell>
          <cell r="AF3173">
            <v>58.388241408498658</v>
          </cell>
          <cell r="AG3173">
            <v>59.382039560015308</v>
          </cell>
          <cell r="AH3173">
            <v>49.683255948522934</v>
          </cell>
        </row>
        <row r="3174">
          <cell r="B3174">
            <v>20223</v>
          </cell>
          <cell r="C3174" t="str">
            <v>OH</v>
          </cell>
          <cell r="D3174" t="str">
            <v>Municipal</v>
          </cell>
          <cell r="E3174">
            <v>2.7290030018241413E-3</v>
          </cell>
          <cell r="F3174">
            <v>0</v>
          </cell>
          <cell r="G3174">
            <v>0</v>
          </cell>
          <cell r="H3174">
            <v>1816.7382556583075</v>
          </cell>
          <cell r="I3174">
            <v>11.608880937499999</v>
          </cell>
          <cell r="J3174">
            <v>0</v>
          </cell>
          <cell r="K3174">
            <v>0</v>
          </cell>
          <cell r="L3174">
            <v>0</v>
          </cell>
          <cell r="M3174">
            <v>0</v>
          </cell>
          <cell r="N3174">
            <v>2.1863396479524868E-2</v>
          </cell>
          <cell r="O3174">
            <v>9524.6316267812235</v>
          </cell>
          <cell r="P3174">
            <v>26287.848617916523</v>
          </cell>
          <cell r="Q3174">
            <v>42071.724231813474</v>
          </cell>
          <cell r="R3174">
            <v>54036.046648253709</v>
          </cell>
          <cell r="S3174">
            <v>118206.43816412301</v>
          </cell>
          <cell r="T3174">
            <v>1204.2176482061998</v>
          </cell>
          <cell r="U3174">
            <v>1349.3020445513689</v>
          </cell>
          <cell r="V3174">
            <v>1438.9116898217826</v>
          </cell>
          <cell r="W3174">
            <v>1486.0149345353666</v>
          </cell>
          <cell r="X3174">
            <v>1584.9530316364001</v>
          </cell>
          <cell r="Y3174">
            <v>559.29746399897783</v>
          </cell>
          <cell r="Z3174">
            <v>630.98599567773522</v>
          </cell>
          <cell r="AA3174">
            <v>663.17108791990404</v>
          </cell>
          <cell r="AB3174">
            <v>671.72625180826753</v>
          </cell>
          <cell r="AC3174">
            <v>728.89253185948098</v>
          </cell>
          <cell r="AD3174">
            <v>30.725992766408911</v>
          </cell>
          <cell r="AE3174">
            <v>51.773656275249643</v>
          </cell>
          <cell r="AF3174">
            <v>58.388241408498658</v>
          </cell>
          <cell r="AG3174">
            <v>59.382039560015308</v>
          </cell>
          <cell r="AH3174">
            <v>49.683255948522934</v>
          </cell>
        </row>
        <row r="3175">
          <cell r="B3175">
            <v>20313</v>
          </cell>
          <cell r="C3175" t="str">
            <v>OH</v>
          </cell>
          <cell r="D3175" t="str">
            <v>Municipal</v>
          </cell>
          <cell r="E3175">
            <v>2.7290030018241413E-3</v>
          </cell>
          <cell r="F3175">
            <v>0</v>
          </cell>
          <cell r="G3175">
            <v>0</v>
          </cell>
          <cell r="H3175">
            <v>1816.7382556583075</v>
          </cell>
          <cell r="I3175">
            <v>11.608880937499999</v>
          </cell>
          <cell r="J3175">
            <v>0</v>
          </cell>
          <cell r="K3175">
            <v>0</v>
          </cell>
          <cell r="L3175">
            <v>0</v>
          </cell>
          <cell r="M3175">
            <v>0</v>
          </cell>
          <cell r="N3175">
            <v>2.1863396479524868E-2</v>
          </cell>
          <cell r="O3175">
            <v>9524.6316267812235</v>
          </cell>
          <cell r="P3175">
            <v>26287.848617916523</v>
          </cell>
          <cell r="Q3175">
            <v>42071.724231813474</v>
          </cell>
          <cell r="R3175">
            <v>54036.046648253709</v>
          </cell>
          <cell r="S3175">
            <v>118206.43816412301</v>
          </cell>
          <cell r="T3175">
            <v>1204.2176482061998</v>
          </cell>
          <cell r="U3175">
            <v>1349.3020445513689</v>
          </cell>
          <cell r="V3175">
            <v>1438.9116898217826</v>
          </cell>
          <cell r="W3175">
            <v>1486.0149345353666</v>
          </cell>
          <cell r="X3175">
            <v>1584.9530316364001</v>
          </cell>
          <cell r="Y3175">
            <v>559.29746399897783</v>
          </cell>
          <cell r="Z3175">
            <v>630.98599567773522</v>
          </cell>
          <cell r="AA3175">
            <v>663.17108791990404</v>
          </cell>
          <cell r="AB3175">
            <v>671.72625180826753</v>
          </cell>
          <cell r="AC3175">
            <v>728.89253185948098</v>
          </cell>
          <cell r="AD3175">
            <v>30.725992766408911</v>
          </cell>
          <cell r="AE3175">
            <v>51.773656275249643</v>
          </cell>
          <cell r="AF3175">
            <v>58.388241408498658</v>
          </cell>
          <cell r="AG3175">
            <v>59.382039560015308</v>
          </cell>
          <cell r="AH3175">
            <v>49.683255948522934</v>
          </cell>
        </row>
        <row r="3176">
          <cell r="B3176">
            <v>20471</v>
          </cell>
          <cell r="C3176" t="str">
            <v>OH</v>
          </cell>
          <cell r="D3176" t="str">
            <v>Municipal</v>
          </cell>
          <cell r="E3176">
            <v>2.7290030018241413E-3</v>
          </cell>
          <cell r="F3176">
            <v>0</v>
          </cell>
          <cell r="G3176">
            <v>0</v>
          </cell>
          <cell r="H3176">
            <v>1816.7382556583075</v>
          </cell>
          <cell r="I3176">
            <v>11.608880937499999</v>
          </cell>
          <cell r="J3176">
            <v>0</v>
          </cell>
          <cell r="K3176">
            <v>0</v>
          </cell>
          <cell r="L3176">
            <v>0</v>
          </cell>
          <cell r="M3176">
            <v>0</v>
          </cell>
          <cell r="N3176">
            <v>2.1863396479524868E-2</v>
          </cell>
          <cell r="O3176">
            <v>9524.6316267812235</v>
          </cell>
          <cell r="P3176">
            <v>26287.848617916523</v>
          </cell>
          <cell r="Q3176">
            <v>42071.724231813474</v>
          </cell>
          <cell r="R3176">
            <v>54036.046648253709</v>
          </cell>
          <cell r="S3176">
            <v>118206.43816412301</v>
          </cell>
          <cell r="T3176">
            <v>1204.2176482061998</v>
          </cell>
          <cell r="U3176">
            <v>1349.3020445513689</v>
          </cell>
          <cell r="V3176">
            <v>1438.9116898217826</v>
          </cell>
          <cell r="W3176">
            <v>1486.0149345353666</v>
          </cell>
          <cell r="X3176">
            <v>1584.9530316364001</v>
          </cell>
          <cell r="Y3176">
            <v>559.29746399897783</v>
          </cell>
          <cell r="Z3176">
            <v>630.98599567773522</v>
          </cell>
          <cell r="AA3176">
            <v>663.17108791990404</v>
          </cell>
          <cell r="AB3176">
            <v>671.72625180826753</v>
          </cell>
          <cell r="AC3176">
            <v>728.89253185948098</v>
          </cell>
          <cell r="AD3176">
            <v>30.725992766408911</v>
          </cell>
          <cell r="AE3176">
            <v>51.773656275249643</v>
          </cell>
          <cell r="AF3176">
            <v>58.388241408498658</v>
          </cell>
          <cell r="AG3176">
            <v>59.382039560015308</v>
          </cell>
          <cell r="AH3176">
            <v>49.683255948522934</v>
          </cell>
        </row>
        <row r="3177">
          <cell r="B3177">
            <v>20979</v>
          </cell>
          <cell r="C3177" t="str">
            <v>OH</v>
          </cell>
          <cell r="D3177" t="str">
            <v>Municipal</v>
          </cell>
          <cell r="E3177">
            <v>2.7290030018241413E-3</v>
          </cell>
          <cell r="F3177">
            <v>0</v>
          </cell>
          <cell r="G3177">
            <v>0</v>
          </cell>
          <cell r="H3177">
            <v>1816.7382556583075</v>
          </cell>
          <cell r="I3177">
            <v>11.608880937499999</v>
          </cell>
          <cell r="J3177">
            <v>0</v>
          </cell>
          <cell r="K3177">
            <v>0</v>
          </cell>
          <cell r="L3177">
            <v>0</v>
          </cell>
          <cell r="M3177">
            <v>0</v>
          </cell>
          <cell r="N3177">
            <v>2.1863396479524868E-2</v>
          </cell>
          <cell r="O3177">
            <v>9524.6316267812235</v>
          </cell>
          <cell r="P3177">
            <v>26287.848617916523</v>
          </cell>
          <cell r="Q3177">
            <v>42071.724231813474</v>
          </cell>
          <cell r="R3177">
            <v>54036.046648253709</v>
          </cell>
          <cell r="S3177">
            <v>118206.43816412301</v>
          </cell>
          <cell r="T3177">
            <v>1204.2176482061998</v>
          </cell>
          <cell r="U3177">
            <v>1349.3020445513689</v>
          </cell>
          <cell r="V3177">
            <v>1438.9116898217826</v>
          </cell>
          <cell r="W3177">
            <v>1486.0149345353666</v>
          </cell>
          <cell r="X3177">
            <v>1584.9530316364001</v>
          </cell>
          <cell r="Y3177">
            <v>559.29746399897783</v>
          </cell>
          <cell r="Z3177">
            <v>630.98599567773522</v>
          </cell>
          <cell r="AA3177">
            <v>663.17108791990404</v>
          </cell>
          <cell r="AB3177">
            <v>671.72625180826753</v>
          </cell>
          <cell r="AC3177">
            <v>728.89253185948098</v>
          </cell>
          <cell r="AD3177">
            <v>30.725992766408911</v>
          </cell>
          <cell r="AE3177">
            <v>51.773656275249643</v>
          </cell>
          <cell r="AF3177">
            <v>58.388241408498658</v>
          </cell>
          <cell r="AG3177">
            <v>59.382039560015308</v>
          </cell>
          <cell r="AH3177">
            <v>49.683255948522934</v>
          </cell>
        </row>
        <row r="3178">
          <cell r="B3178">
            <v>40577</v>
          </cell>
          <cell r="C3178" t="str">
            <v>OH</v>
          </cell>
          <cell r="D3178" t="str">
            <v>Municipal Mktg Authority</v>
          </cell>
          <cell r="E3178">
            <v>2.7290030018241413E-3</v>
          </cell>
          <cell r="F3178">
            <v>0</v>
          </cell>
          <cell r="G3178">
            <v>0</v>
          </cell>
          <cell r="H3178">
            <v>0</v>
          </cell>
          <cell r="I3178">
            <v>11.608880937499999</v>
          </cell>
          <cell r="J3178">
            <v>0</v>
          </cell>
          <cell r="K3178">
            <v>0</v>
          </cell>
          <cell r="L3178">
            <v>0</v>
          </cell>
          <cell r="M3178">
            <v>0</v>
          </cell>
          <cell r="N3178">
            <v>0</v>
          </cell>
          <cell r="O3178">
            <v>9524.6316267812235</v>
          </cell>
          <cell r="P3178">
            <v>26287.848617916523</v>
          </cell>
          <cell r="Q3178">
            <v>42071.724231813474</v>
          </cell>
          <cell r="R3178">
            <v>54036.046648253709</v>
          </cell>
          <cell r="S3178">
            <v>118206.43816412301</v>
          </cell>
          <cell r="T3178">
            <v>1204.2176482061998</v>
          </cell>
          <cell r="U3178">
            <v>1349.3020445513689</v>
          </cell>
          <cell r="V3178">
            <v>1438.9116898217826</v>
          </cell>
          <cell r="W3178">
            <v>1486.0149345353666</v>
          </cell>
          <cell r="X3178">
            <v>1584.9530316364001</v>
          </cell>
          <cell r="Y3178">
            <v>559.29746399897783</v>
          </cell>
          <cell r="Z3178">
            <v>630.98599567773522</v>
          </cell>
          <cell r="AA3178">
            <v>663.17108791990404</v>
          </cell>
          <cell r="AB3178">
            <v>671.72625180826753</v>
          </cell>
          <cell r="AC3178">
            <v>728.89253185948098</v>
          </cell>
          <cell r="AD3178">
            <v>30.725992766408911</v>
          </cell>
          <cell r="AE3178">
            <v>51.773656275249643</v>
          </cell>
          <cell r="AF3178">
            <v>58.388241408498658</v>
          </cell>
          <cell r="AG3178">
            <v>59.382039560015308</v>
          </cell>
          <cell r="AH3178">
            <v>49.683255948522934</v>
          </cell>
        </row>
        <row r="3179">
          <cell r="B3179">
            <v>54872</v>
          </cell>
          <cell r="C3179" t="str">
            <v>OH</v>
          </cell>
          <cell r="D3179" t="str">
            <v>Retail Power Marketer</v>
          </cell>
          <cell r="E3179">
            <v>2.7290030018241413E-3</v>
          </cell>
          <cell r="F3179">
            <v>1</v>
          </cell>
          <cell r="G3179">
            <v>10969.212388567228</v>
          </cell>
          <cell r="H3179">
            <v>10969.212388567228</v>
          </cell>
          <cell r="I3179">
            <v>11.608880937499999</v>
          </cell>
          <cell r="J3179">
            <v>14886</v>
          </cell>
          <cell r="K3179">
            <v>119356</v>
          </cell>
          <cell r="L3179">
            <v>10881</v>
          </cell>
          <cell r="M3179">
            <v>0.11201954822739327</v>
          </cell>
          <cell r="N3179">
            <v>0.11201954822739327</v>
          </cell>
          <cell r="O3179">
            <v>9524.6316267812235</v>
          </cell>
          <cell r="P3179">
            <v>26287.848617916523</v>
          </cell>
          <cell r="Q3179">
            <v>42071.724231813474</v>
          </cell>
          <cell r="R3179">
            <v>54036.046648253709</v>
          </cell>
          <cell r="S3179">
            <v>118206.43816412301</v>
          </cell>
          <cell r="T3179">
            <v>1204.2176482061998</v>
          </cell>
          <cell r="U3179">
            <v>1349.3020445513689</v>
          </cell>
          <cell r="V3179">
            <v>1438.9116898217826</v>
          </cell>
          <cell r="W3179">
            <v>1486.0149345353666</v>
          </cell>
          <cell r="X3179">
            <v>1584.9530316364001</v>
          </cell>
          <cell r="Y3179">
            <v>559.29746399897783</v>
          </cell>
          <cell r="Z3179">
            <v>630.98599567773522</v>
          </cell>
          <cell r="AA3179">
            <v>663.17108791990404</v>
          </cell>
          <cell r="AB3179">
            <v>671.72625180826753</v>
          </cell>
          <cell r="AC3179">
            <v>728.89253185948098</v>
          </cell>
          <cell r="AD3179">
            <v>30.725992766408911</v>
          </cell>
          <cell r="AE3179">
            <v>51.773656275249643</v>
          </cell>
          <cell r="AF3179">
            <v>58.388241408498658</v>
          </cell>
          <cell r="AG3179">
            <v>59.382039560015308</v>
          </cell>
          <cell r="AH3179">
            <v>49.683255948522934</v>
          </cell>
        </row>
        <row r="3180">
          <cell r="B3180">
            <v>59800</v>
          </cell>
          <cell r="C3180" t="str">
            <v>OH</v>
          </cell>
          <cell r="D3180" t="str">
            <v>Retail Power Marketer</v>
          </cell>
          <cell r="E3180">
            <v>2.7290030018241413E-3</v>
          </cell>
          <cell r="F3180">
            <v>0</v>
          </cell>
          <cell r="G3180">
            <v>0</v>
          </cell>
          <cell r="H3180">
            <v>7046.8817165216715</v>
          </cell>
          <cell r="I3180">
            <v>11.608880937499999</v>
          </cell>
          <cell r="J3180">
            <v>0</v>
          </cell>
          <cell r="K3180">
            <v>0</v>
          </cell>
          <cell r="L3180">
            <v>0</v>
          </cell>
          <cell r="M3180">
            <v>0</v>
          </cell>
          <cell r="N3180">
            <v>5.4937593315067541E-2</v>
          </cell>
          <cell r="O3180">
            <v>9524.6316267812235</v>
          </cell>
          <cell r="P3180">
            <v>26287.848617916523</v>
          </cell>
          <cell r="Q3180">
            <v>42071.724231813474</v>
          </cell>
          <cell r="R3180">
            <v>54036.046648253709</v>
          </cell>
          <cell r="S3180">
            <v>118206.43816412301</v>
          </cell>
          <cell r="T3180">
            <v>1204.2176482061998</v>
          </cell>
          <cell r="U3180">
            <v>1349.3020445513689</v>
          </cell>
          <cell r="V3180">
            <v>1438.9116898217826</v>
          </cell>
          <cell r="W3180">
            <v>1486.0149345353666</v>
          </cell>
          <cell r="X3180">
            <v>1584.9530316364001</v>
          </cell>
          <cell r="Y3180">
            <v>559.29746399897783</v>
          </cell>
          <cell r="Z3180">
            <v>630.98599567773522</v>
          </cell>
          <cell r="AA3180">
            <v>663.17108791990404</v>
          </cell>
          <cell r="AB3180">
            <v>671.72625180826753</v>
          </cell>
          <cell r="AC3180">
            <v>728.89253185948098</v>
          </cell>
          <cell r="AD3180">
            <v>30.725992766408911</v>
          </cell>
          <cell r="AE3180">
            <v>51.773656275249643</v>
          </cell>
          <cell r="AF3180">
            <v>58.388241408498658</v>
          </cell>
          <cell r="AG3180">
            <v>59.382039560015308</v>
          </cell>
          <cell r="AH3180">
            <v>49.683255948522934</v>
          </cell>
        </row>
        <row r="3181">
          <cell r="B3181">
            <v>50062</v>
          </cell>
          <cell r="C3181" t="str">
            <v>OH</v>
          </cell>
          <cell r="D3181" t="str">
            <v>Retail Power Marketer</v>
          </cell>
          <cell r="E3181">
            <v>2.7290030018241413E-3</v>
          </cell>
          <cell r="F3181">
            <v>0</v>
          </cell>
          <cell r="G3181">
            <v>0</v>
          </cell>
          <cell r="H3181">
            <v>7046.8817165216715</v>
          </cell>
          <cell r="I3181">
            <v>11.608880937499999</v>
          </cell>
          <cell r="J3181">
            <v>0</v>
          </cell>
          <cell r="K3181">
            <v>0</v>
          </cell>
          <cell r="L3181">
            <v>0</v>
          </cell>
          <cell r="M3181">
            <v>0</v>
          </cell>
          <cell r="N3181">
            <v>5.4937593315067541E-2</v>
          </cell>
          <cell r="O3181">
            <v>9524.6316267812235</v>
          </cell>
          <cell r="P3181">
            <v>26287.848617916523</v>
          </cell>
          <cell r="Q3181">
            <v>42071.724231813474</v>
          </cell>
          <cell r="R3181">
            <v>54036.046648253709</v>
          </cell>
          <cell r="S3181">
            <v>118206.43816412301</v>
          </cell>
          <cell r="T3181">
            <v>1204.2176482061998</v>
          </cell>
          <cell r="U3181">
            <v>1349.3020445513689</v>
          </cell>
          <cell r="V3181">
            <v>1438.9116898217826</v>
          </cell>
          <cell r="W3181">
            <v>1486.0149345353666</v>
          </cell>
          <cell r="X3181">
            <v>1584.9530316364001</v>
          </cell>
          <cell r="Y3181">
            <v>559.29746399897783</v>
          </cell>
          <cell r="Z3181">
            <v>630.98599567773522</v>
          </cell>
          <cell r="AA3181">
            <v>663.17108791990404</v>
          </cell>
          <cell r="AB3181">
            <v>671.72625180826753</v>
          </cell>
          <cell r="AC3181">
            <v>728.89253185948098</v>
          </cell>
          <cell r="AD3181">
            <v>30.725992766408911</v>
          </cell>
          <cell r="AE3181">
            <v>51.773656275249643</v>
          </cell>
          <cell r="AF3181">
            <v>58.388241408498658</v>
          </cell>
          <cell r="AG3181">
            <v>59.382039560015308</v>
          </cell>
          <cell r="AH3181">
            <v>49.683255948522934</v>
          </cell>
        </row>
        <row r="3182">
          <cell r="B3182">
            <v>6458</v>
          </cell>
          <cell r="C3182" t="str">
            <v>OH</v>
          </cell>
          <cell r="D3182" t="str">
            <v>Retail Power Marketer</v>
          </cell>
          <cell r="E3182">
            <v>2.7290030018241413E-3</v>
          </cell>
          <cell r="F3182">
            <v>1</v>
          </cell>
          <cell r="G3182">
            <v>10357.390162284279</v>
          </cell>
          <cell r="H3182">
            <v>10357.390162284279</v>
          </cell>
          <cell r="I3182">
            <v>11.608880937499999</v>
          </cell>
          <cell r="J3182">
            <v>388714.30000000005</v>
          </cell>
          <cell r="K3182">
            <v>7326186</v>
          </cell>
          <cell r="L3182">
            <v>707339</v>
          </cell>
          <cell r="M3182">
            <v>3.9608239430256938E-2</v>
          </cell>
          <cell r="N3182">
            <v>3.9608239430256938E-2</v>
          </cell>
          <cell r="O3182">
            <v>9524.6316267812235</v>
          </cell>
          <cell r="P3182">
            <v>26287.848617916523</v>
          </cell>
          <cell r="Q3182">
            <v>42071.724231813474</v>
          </cell>
          <cell r="R3182">
            <v>54036.046648253709</v>
          </cell>
          <cell r="S3182">
            <v>118206.43816412301</v>
          </cell>
          <cell r="T3182">
            <v>1204.2176482061998</v>
          </cell>
          <cell r="U3182">
            <v>1349.3020445513689</v>
          </cell>
          <cell r="V3182">
            <v>1438.9116898217826</v>
          </cell>
          <cell r="W3182">
            <v>1486.0149345353666</v>
          </cell>
          <cell r="X3182">
            <v>1584.9530316364001</v>
          </cell>
          <cell r="Y3182">
            <v>559.29746399897783</v>
          </cell>
          <cell r="Z3182">
            <v>630.98599567773522</v>
          </cell>
          <cell r="AA3182">
            <v>663.17108791990404</v>
          </cell>
          <cell r="AB3182">
            <v>671.72625180826753</v>
          </cell>
          <cell r="AC3182">
            <v>728.89253185948098</v>
          </cell>
          <cell r="AD3182">
            <v>30.725992766408911</v>
          </cell>
          <cell r="AE3182">
            <v>51.773656275249643</v>
          </cell>
          <cell r="AF3182">
            <v>58.388241408498658</v>
          </cell>
          <cell r="AG3182">
            <v>59.382039560015308</v>
          </cell>
          <cell r="AH3182">
            <v>49.683255948522934</v>
          </cell>
        </row>
        <row r="3183">
          <cell r="B3183">
            <v>58957</v>
          </cell>
          <cell r="C3183" t="str">
            <v>OH</v>
          </cell>
          <cell r="D3183" t="str">
            <v>Retail Power Marketer</v>
          </cell>
          <cell r="E3183">
            <v>2.7290030018241413E-3</v>
          </cell>
          <cell r="F3183">
            <v>1</v>
          </cell>
          <cell r="G3183">
            <v>10154.760533150744</v>
          </cell>
          <cell r="H3183">
            <v>10154.760533150744</v>
          </cell>
          <cell r="I3183">
            <v>11.608880937499999</v>
          </cell>
          <cell r="J3183">
            <v>227544.4</v>
          </cell>
          <cell r="K3183">
            <v>3084803</v>
          </cell>
          <cell r="L3183">
            <v>303779</v>
          </cell>
          <cell r="M3183">
            <v>6.004467354714263E-2</v>
          </cell>
          <cell r="N3183">
            <v>6.004467354714263E-2</v>
          </cell>
          <cell r="O3183">
            <v>9524.6316267812235</v>
          </cell>
          <cell r="P3183">
            <v>26287.848617916523</v>
          </cell>
          <cell r="Q3183">
            <v>42071.724231813474</v>
          </cell>
          <cell r="R3183">
            <v>54036.046648253709</v>
          </cell>
          <cell r="S3183">
            <v>118206.43816412301</v>
          </cell>
          <cell r="T3183">
            <v>1204.2176482061998</v>
          </cell>
          <cell r="U3183">
            <v>1349.3020445513689</v>
          </cell>
          <cell r="V3183">
            <v>1438.9116898217826</v>
          </cell>
          <cell r="W3183">
            <v>1486.0149345353666</v>
          </cell>
          <cell r="X3183">
            <v>1584.9530316364001</v>
          </cell>
          <cell r="Y3183">
            <v>559.29746399897783</v>
          </cell>
          <cell r="Z3183">
            <v>630.98599567773522</v>
          </cell>
          <cell r="AA3183">
            <v>663.17108791990404</v>
          </cell>
          <cell r="AB3183">
            <v>671.72625180826753</v>
          </cell>
          <cell r="AC3183">
            <v>728.89253185948098</v>
          </cell>
          <cell r="AD3183">
            <v>30.725992766408911</v>
          </cell>
          <cell r="AE3183">
            <v>51.773656275249643</v>
          </cell>
          <cell r="AF3183">
            <v>58.388241408498658</v>
          </cell>
          <cell r="AG3183">
            <v>59.382039560015308</v>
          </cell>
          <cell r="AH3183">
            <v>49.683255948522934</v>
          </cell>
        </row>
        <row r="3184">
          <cell r="B3184">
            <v>59361</v>
          </cell>
          <cell r="C3184" t="str">
            <v>OH</v>
          </cell>
          <cell r="D3184" t="str">
            <v>Retail Power Marketer</v>
          </cell>
          <cell r="E3184">
            <v>2.7290030018241413E-3</v>
          </cell>
          <cell r="F3184">
            <v>1</v>
          </cell>
          <cell r="G3184">
            <v>13221.422523285351</v>
          </cell>
          <cell r="H3184">
            <v>13221.422523285351</v>
          </cell>
          <cell r="I3184">
            <v>11.608880937499999</v>
          </cell>
          <cell r="J3184">
            <v>1698</v>
          </cell>
          <cell r="K3184">
            <v>31229</v>
          </cell>
          <cell r="L3184">
            <v>2362</v>
          </cell>
          <cell r="M3184">
            <v>4.383610998454962E-2</v>
          </cell>
          <cell r="N3184">
            <v>4.383610998454962E-2</v>
          </cell>
          <cell r="O3184">
            <v>9524.6316267812235</v>
          </cell>
          <cell r="P3184">
            <v>26287.848617916523</v>
          </cell>
          <cell r="Q3184">
            <v>42071.724231813474</v>
          </cell>
          <cell r="R3184">
            <v>54036.046648253709</v>
          </cell>
          <cell r="S3184">
            <v>118206.43816412301</v>
          </cell>
          <cell r="T3184">
            <v>1204.2176482061998</v>
          </cell>
          <cell r="U3184">
            <v>1349.3020445513689</v>
          </cell>
          <cell r="V3184">
            <v>1438.9116898217826</v>
          </cell>
          <cell r="W3184">
            <v>1486.0149345353666</v>
          </cell>
          <cell r="X3184">
            <v>1584.9530316364001</v>
          </cell>
          <cell r="Y3184">
            <v>559.29746399897783</v>
          </cell>
          <cell r="Z3184">
            <v>630.98599567773522</v>
          </cell>
          <cell r="AA3184">
            <v>663.17108791990404</v>
          </cell>
          <cell r="AB3184">
            <v>671.72625180826753</v>
          </cell>
          <cell r="AC3184">
            <v>728.89253185948098</v>
          </cell>
          <cell r="AD3184">
            <v>30.725992766408911</v>
          </cell>
          <cell r="AE3184">
            <v>51.773656275249643</v>
          </cell>
          <cell r="AF3184">
            <v>58.388241408498658</v>
          </cell>
          <cell r="AG3184">
            <v>59.382039560015308</v>
          </cell>
          <cell r="AH3184">
            <v>49.683255948522934</v>
          </cell>
        </row>
        <row r="3185">
          <cell r="B3185">
            <v>58953</v>
          </cell>
          <cell r="C3185" t="str">
            <v>OH</v>
          </cell>
          <cell r="D3185" t="str">
            <v>Retail Power Marketer</v>
          </cell>
          <cell r="E3185">
            <v>2.7290030018241413E-3</v>
          </cell>
          <cell r="F3185">
            <v>1</v>
          </cell>
          <cell r="G3185">
            <v>8619.8228977827366</v>
          </cell>
          <cell r="H3185">
            <v>8619.8228977827366</v>
          </cell>
          <cell r="I3185">
            <v>11.608880937499999</v>
          </cell>
          <cell r="J3185">
            <v>47201.000000000007</v>
          </cell>
          <cell r="K3185">
            <v>494502</v>
          </cell>
          <cell r="L3185">
            <v>57368</v>
          </cell>
          <cell r="M3185">
            <v>7.9290398462554271E-2</v>
          </cell>
          <cell r="N3185">
            <v>7.9290398462554271E-2</v>
          </cell>
          <cell r="O3185">
            <v>9524.6316267812235</v>
          </cell>
          <cell r="P3185">
            <v>26287.848617916523</v>
          </cell>
          <cell r="Q3185">
            <v>42071.724231813474</v>
          </cell>
          <cell r="R3185">
            <v>54036.046648253709</v>
          </cell>
          <cell r="S3185">
            <v>118206.43816412301</v>
          </cell>
          <cell r="T3185">
            <v>1204.2176482061998</v>
          </cell>
          <cell r="U3185">
            <v>1349.3020445513689</v>
          </cell>
          <cell r="V3185">
            <v>1438.9116898217826</v>
          </cell>
          <cell r="W3185">
            <v>1486.0149345353666</v>
          </cell>
          <cell r="X3185">
            <v>1584.9530316364001</v>
          </cell>
          <cell r="Y3185">
            <v>559.29746399897783</v>
          </cell>
          <cell r="Z3185">
            <v>630.98599567773522</v>
          </cell>
          <cell r="AA3185">
            <v>663.17108791990404</v>
          </cell>
          <cell r="AB3185">
            <v>671.72625180826753</v>
          </cell>
          <cell r="AC3185">
            <v>728.89253185948098</v>
          </cell>
          <cell r="AD3185">
            <v>30.725992766408911</v>
          </cell>
          <cell r="AE3185">
            <v>51.773656275249643</v>
          </cell>
          <cell r="AF3185">
            <v>58.388241408498658</v>
          </cell>
          <cell r="AG3185">
            <v>59.382039560015308</v>
          </cell>
          <cell r="AH3185">
            <v>49.683255948522934</v>
          </cell>
        </row>
        <row r="3186">
          <cell r="B3186">
            <v>59846</v>
          </cell>
          <cell r="C3186" t="str">
            <v>OH</v>
          </cell>
          <cell r="D3186" t="str">
            <v>Retail Power Marketer</v>
          </cell>
          <cell r="E3186">
            <v>2.7290030018241413E-3</v>
          </cell>
          <cell r="F3186">
            <v>0</v>
          </cell>
          <cell r="G3186">
            <v>0</v>
          </cell>
          <cell r="H3186">
            <v>7046.8817165216715</v>
          </cell>
          <cell r="I3186">
            <v>11.608880937499999</v>
          </cell>
          <cell r="J3186">
            <v>0</v>
          </cell>
          <cell r="K3186">
            <v>0</v>
          </cell>
          <cell r="L3186">
            <v>0</v>
          </cell>
          <cell r="M3186">
            <v>0</v>
          </cell>
          <cell r="N3186">
            <v>5.4937593315067541E-2</v>
          </cell>
          <cell r="O3186">
            <v>9524.6316267812235</v>
          </cell>
          <cell r="P3186">
            <v>26287.848617916523</v>
          </cell>
          <cell r="Q3186">
            <v>42071.724231813474</v>
          </cell>
          <cell r="R3186">
            <v>54036.046648253709</v>
          </cell>
          <cell r="S3186">
            <v>118206.43816412301</v>
          </cell>
          <cell r="T3186">
            <v>1204.2176482061998</v>
          </cell>
          <cell r="U3186">
            <v>1349.3020445513689</v>
          </cell>
          <cell r="V3186">
            <v>1438.9116898217826</v>
          </cell>
          <cell r="W3186">
            <v>1486.0149345353666</v>
          </cell>
          <cell r="X3186">
            <v>1584.9530316364001</v>
          </cell>
          <cell r="Y3186">
            <v>559.29746399897783</v>
          </cell>
          <cell r="Z3186">
            <v>630.98599567773522</v>
          </cell>
          <cell r="AA3186">
            <v>663.17108791990404</v>
          </cell>
          <cell r="AB3186">
            <v>671.72625180826753</v>
          </cell>
          <cell r="AC3186">
            <v>728.89253185948098</v>
          </cell>
          <cell r="AD3186">
            <v>30.725992766408911</v>
          </cell>
          <cell r="AE3186">
            <v>51.773656275249643</v>
          </cell>
          <cell r="AF3186">
            <v>58.388241408498658</v>
          </cell>
          <cell r="AG3186">
            <v>59.382039560015308</v>
          </cell>
          <cell r="AH3186">
            <v>49.683255948522934</v>
          </cell>
        </row>
        <row r="3187">
          <cell r="B3187">
            <v>1611</v>
          </cell>
          <cell r="C3187" t="str">
            <v>OH</v>
          </cell>
          <cell r="D3187" t="str">
            <v>Retail Power Marketer</v>
          </cell>
          <cell r="E3187">
            <v>2.7290030018241413E-3</v>
          </cell>
          <cell r="F3187">
            <v>0</v>
          </cell>
          <cell r="G3187">
            <v>0</v>
          </cell>
          <cell r="H3187">
            <v>7046.8817165216715</v>
          </cell>
          <cell r="I3187">
            <v>11.608880937499999</v>
          </cell>
          <cell r="J3187">
            <v>0</v>
          </cell>
          <cell r="K3187">
            <v>0</v>
          </cell>
          <cell r="L3187">
            <v>0</v>
          </cell>
          <cell r="M3187">
            <v>0</v>
          </cell>
          <cell r="N3187">
            <v>5.4937593315067541E-2</v>
          </cell>
          <cell r="O3187">
            <v>9524.6316267812235</v>
          </cell>
          <cell r="P3187">
            <v>26287.848617916523</v>
          </cell>
          <cell r="Q3187">
            <v>42071.724231813474</v>
          </cell>
          <cell r="R3187">
            <v>54036.046648253709</v>
          </cell>
          <cell r="S3187">
            <v>118206.43816412301</v>
          </cell>
          <cell r="T3187">
            <v>1204.2176482061998</v>
          </cell>
          <cell r="U3187">
            <v>1349.3020445513689</v>
          </cell>
          <cell r="V3187">
            <v>1438.9116898217826</v>
          </cell>
          <cell r="W3187">
            <v>1486.0149345353666</v>
          </cell>
          <cell r="X3187">
            <v>1584.9530316364001</v>
          </cell>
          <cell r="Y3187">
            <v>559.29746399897783</v>
          </cell>
          <cell r="Z3187">
            <v>630.98599567773522</v>
          </cell>
          <cell r="AA3187">
            <v>663.17108791990404</v>
          </cell>
          <cell r="AB3187">
            <v>671.72625180826753</v>
          </cell>
          <cell r="AC3187">
            <v>728.89253185948098</v>
          </cell>
          <cell r="AD3187">
            <v>30.725992766408911</v>
          </cell>
          <cell r="AE3187">
            <v>51.773656275249643</v>
          </cell>
          <cell r="AF3187">
            <v>58.388241408498658</v>
          </cell>
          <cell r="AG3187">
            <v>59.382039560015308</v>
          </cell>
          <cell r="AH3187">
            <v>49.683255948522934</v>
          </cell>
        </row>
        <row r="3188">
          <cell r="B3188">
            <v>4100</v>
          </cell>
          <cell r="C3188" t="str">
            <v>OH</v>
          </cell>
          <cell r="D3188" t="str">
            <v>Retail Power Marketer</v>
          </cell>
          <cell r="E3188">
            <v>2.7290030018241413E-3</v>
          </cell>
          <cell r="F3188">
            <v>1</v>
          </cell>
          <cell r="G3188">
            <v>9958.9631787619492</v>
          </cell>
          <cell r="H3188">
            <v>9958.9631787619492</v>
          </cell>
          <cell r="I3188">
            <v>11.608880937499999</v>
          </cell>
          <cell r="J3188">
            <v>88790</v>
          </cell>
          <cell r="K3188">
            <v>1032376</v>
          </cell>
          <cell r="L3188">
            <v>103663</v>
          </cell>
          <cell r="M3188">
            <v>7.2017426697745052E-2</v>
          </cell>
          <cell r="N3188">
            <v>7.2017426697745052E-2</v>
          </cell>
          <cell r="O3188">
            <v>9524.6316267812235</v>
          </cell>
          <cell r="P3188">
            <v>26287.848617916523</v>
          </cell>
          <cell r="Q3188">
            <v>42071.724231813474</v>
          </cell>
          <cell r="R3188">
            <v>54036.046648253709</v>
          </cell>
          <cell r="S3188">
            <v>118206.43816412301</v>
          </cell>
          <cell r="T3188">
            <v>1204.2176482061998</v>
          </cell>
          <cell r="U3188">
            <v>1349.3020445513689</v>
          </cell>
          <cell r="V3188">
            <v>1438.9116898217826</v>
          </cell>
          <cell r="W3188">
            <v>1486.0149345353666</v>
          </cell>
          <cell r="X3188">
            <v>1584.9530316364001</v>
          </cell>
          <cell r="Y3188">
            <v>559.29746399897783</v>
          </cell>
          <cell r="Z3188">
            <v>630.98599567773522</v>
          </cell>
          <cell r="AA3188">
            <v>663.17108791990404</v>
          </cell>
          <cell r="AB3188">
            <v>671.72625180826753</v>
          </cell>
          <cell r="AC3188">
            <v>728.89253185948098</v>
          </cell>
          <cell r="AD3188">
            <v>30.725992766408911</v>
          </cell>
          <cell r="AE3188">
            <v>51.773656275249643</v>
          </cell>
          <cell r="AF3188">
            <v>58.388241408498658</v>
          </cell>
          <cell r="AG3188">
            <v>59.382039560015308</v>
          </cell>
          <cell r="AH3188">
            <v>49.683255948522934</v>
          </cell>
        </row>
        <row r="3189">
          <cell r="B3189">
            <v>4191</v>
          </cell>
          <cell r="C3189" t="str">
            <v>OH</v>
          </cell>
          <cell r="D3189" t="str">
            <v>Retail Power Marketer</v>
          </cell>
          <cell r="E3189">
            <v>0.20917795158228208</v>
          </cell>
          <cell r="F3189">
            <v>0</v>
          </cell>
          <cell r="G3189">
            <v>0</v>
          </cell>
          <cell r="H3189">
            <v>7046.8817165216715</v>
          </cell>
          <cell r="I3189">
            <v>11.608880937499999</v>
          </cell>
          <cell r="J3189">
            <v>0</v>
          </cell>
          <cell r="K3189">
            <v>0</v>
          </cell>
          <cell r="L3189">
            <v>0</v>
          </cell>
          <cell r="M3189">
            <v>0</v>
          </cell>
          <cell r="N3189">
            <v>5.4937593315067541E-2</v>
          </cell>
          <cell r="O3189">
            <v>9524.6316267812235</v>
          </cell>
          <cell r="P3189">
            <v>26287.848617916523</v>
          </cell>
          <cell r="Q3189">
            <v>42071.724231813474</v>
          </cell>
          <cell r="R3189">
            <v>54036.046648253709</v>
          </cell>
          <cell r="S3189">
            <v>118206.43816412301</v>
          </cell>
          <cell r="T3189">
            <v>1204.2176482061998</v>
          </cell>
          <cell r="U3189">
            <v>1349.3020445513689</v>
          </cell>
          <cell r="V3189">
            <v>1438.9116898217826</v>
          </cell>
          <cell r="W3189">
            <v>1486.0149345353666</v>
          </cell>
          <cell r="X3189">
            <v>1584.9530316364001</v>
          </cell>
          <cell r="Y3189">
            <v>559.29746399897783</v>
          </cell>
          <cell r="Z3189">
            <v>630.98599567773522</v>
          </cell>
          <cell r="AA3189">
            <v>663.17108791990404</v>
          </cell>
          <cell r="AB3189">
            <v>671.72625180826753</v>
          </cell>
          <cell r="AC3189">
            <v>728.89253185948098</v>
          </cell>
          <cell r="AD3189">
            <v>30.725992766408911</v>
          </cell>
          <cell r="AE3189">
            <v>51.773656275249643</v>
          </cell>
          <cell r="AF3189">
            <v>58.388241408498658</v>
          </cell>
          <cell r="AG3189">
            <v>59.382039560015308</v>
          </cell>
          <cell r="AH3189">
            <v>49.683255948522934</v>
          </cell>
        </row>
        <row r="3190">
          <cell r="B3190">
            <v>7279</v>
          </cell>
          <cell r="C3190" t="str">
            <v>OH</v>
          </cell>
          <cell r="D3190" t="str">
            <v>Retail Power Marketer</v>
          </cell>
          <cell r="E3190">
            <v>2.7290030018241413E-3</v>
          </cell>
          <cell r="F3190">
            <v>1</v>
          </cell>
          <cell r="G3190">
            <v>12952.947827280392</v>
          </cell>
          <cell r="H3190">
            <v>12952.947827280392</v>
          </cell>
          <cell r="I3190">
            <v>11.608880937499999</v>
          </cell>
          <cell r="J3190">
            <v>506688.3</v>
          </cell>
          <cell r="K3190">
            <v>3963887</v>
          </cell>
          <cell r="L3190">
            <v>306022</v>
          </cell>
          <cell r="M3190">
            <v>0.11707130512371632</v>
          </cell>
          <cell r="N3190">
            <v>0.11707130512371632</v>
          </cell>
          <cell r="O3190">
            <v>9524.6316267812235</v>
          </cell>
          <cell r="P3190">
            <v>26287.848617916523</v>
          </cell>
          <cell r="Q3190">
            <v>42071.724231813474</v>
          </cell>
          <cell r="R3190">
            <v>54036.046648253709</v>
          </cell>
          <cell r="S3190">
            <v>118206.43816412301</v>
          </cell>
          <cell r="T3190">
            <v>1204.2176482061998</v>
          </cell>
          <cell r="U3190">
            <v>1349.3020445513689</v>
          </cell>
          <cell r="V3190">
            <v>1438.9116898217826</v>
          </cell>
          <cell r="W3190">
            <v>1486.0149345353666</v>
          </cell>
          <cell r="X3190">
            <v>1584.9530316364001</v>
          </cell>
          <cell r="Y3190">
            <v>559.29746399897783</v>
          </cell>
          <cell r="Z3190">
            <v>630.98599567773522</v>
          </cell>
          <cell r="AA3190">
            <v>663.17108791990404</v>
          </cell>
          <cell r="AB3190">
            <v>671.72625180826753</v>
          </cell>
          <cell r="AC3190">
            <v>728.89253185948098</v>
          </cell>
          <cell r="AD3190">
            <v>30.725992766408911</v>
          </cell>
          <cell r="AE3190">
            <v>51.773656275249643</v>
          </cell>
          <cell r="AF3190">
            <v>58.388241408498658</v>
          </cell>
          <cell r="AG3190">
            <v>59.382039560015308</v>
          </cell>
          <cell r="AH3190">
            <v>49.683255948522934</v>
          </cell>
        </row>
        <row r="3191">
          <cell r="B3191">
            <v>13374</v>
          </cell>
          <cell r="C3191" t="str">
            <v>OH</v>
          </cell>
          <cell r="D3191" t="str">
            <v>Retail Power Marketer</v>
          </cell>
          <cell r="E3191">
            <v>2.7290030018241413E-3</v>
          </cell>
          <cell r="F3191">
            <v>1</v>
          </cell>
          <cell r="G3191">
            <v>12202.776381870008</v>
          </cell>
          <cell r="H3191">
            <v>12202.776381870008</v>
          </cell>
          <cell r="I3191">
            <v>11.608880937499999</v>
          </cell>
          <cell r="J3191">
            <v>949668</v>
          </cell>
          <cell r="K3191">
            <v>11631479</v>
          </cell>
          <cell r="L3191">
            <v>953183</v>
          </cell>
          <cell r="M3191">
            <v>7.0230393271243599E-2</v>
          </cell>
          <cell r="N3191">
            <v>7.0230393271243599E-2</v>
          </cell>
          <cell r="O3191">
            <v>9524.6316267812235</v>
          </cell>
          <cell r="P3191">
            <v>26287.848617916523</v>
          </cell>
          <cell r="Q3191">
            <v>42071.724231813474</v>
          </cell>
          <cell r="R3191">
            <v>54036.046648253709</v>
          </cell>
          <cell r="S3191">
            <v>118206.43816412301</v>
          </cell>
          <cell r="T3191">
            <v>1204.2176482061998</v>
          </cell>
          <cell r="U3191">
            <v>1349.3020445513689</v>
          </cell>
          <cell r="V3191">
            <v>1438.9116898217826</v>
          </cell>
          <cell r="W3191">
            <v>1486.0149345353666</v>
          </cell>
          <cell r="X3191">
            <v>1584.9530316364001</v>
          </cell>
          <cell r="Y3191">
            <v>559.29746399897783</v>
          </cell>
          <cell r="Z3191">
            <v>630.98599567773522</v>
          </cell>
          <cell r="AA3191">
            <v>663.17108791990404</v>
          </cell>
          <cell r="AB3191">
            <v>671.72625180826753</v>
          </cell>
          <cell r="AC3191">
            <v>728.89253185948098</v>
          </cell>
          <cell r="AD3191">
            <v>30.725992766408911</v>
          </cell>
          <cell r="AE3191">
            <v>51.773656275249643</v>
          </cell>
          <cell r="AF3191">
            <v>58.388241408498658</v>
          </cell>
          <cell r="AG3191">
            <v>59.382039560015308</v>
          </cell>
          <cell r="AH3191">
            <v>49.683255948522934</v>
          </cell>
        </row>
        <row r="3192">
          <cell r="B3192">
            <v>16840</v>
          </cell>
          <cell r="C3192" t="str">
            <v>OH</v>
          </cell>
          <cell r="D3192" t="str">
            <v>Retail Power Marketer</v>
          </cell>
          <cell r="E3192">
            <v>2.7290030018241413E-3</v>
          </cell>
          <cell r="F3192">
            <v>0</v>
          </cell>
          <cell r="G3192">
            <v>0</v>
          </cell>
          <cell r="H3192">
            <v>7046.8817165216715</v>
          </cell>
          <cell r="I3192">
            <v>11.608880937499999</v>
          </cell>
          <cell r="J3192">
            <v>0</v>
          </cell>
          <cell r="K3192">
            <v>0</v>
          </cell>
          <cell r="L3192">
            <v>0</v>
          </cell>
          <cell r="M3192">
            <v>0</v>
          </cell>
          <cell r="N3192">
            <v>5.4937593315067541E-2</v>
          </cell>
          <cell r="O3192">
            <v>9524.6316267812235</v>
          </cell>
          <cell r="P3192">
            <v>26287.848617916523</v>
          </cell>
          <cell r="Q3192">
            <v>42071.724231813474</v>
          </cell>
          <cell r="R3192">
            <v>54036.046648253709</v>
          </cell>
          <cell r="S3192">
            <v>118206.43816412301</v>
          </cell>
          <cell r="T3192">
            <v>1204.2176482061998</v>
          </cell>
          <cell r="U3192">
            <v>1349.3020445513689</v>
          </cell>
          <cell r="V3192">
            <v>1438.9116898217826</v>
          </cell>
          <cell r="W3192">
            <v>1486.0149345353666</v>
          </cell>
          <cell r="X3192">
            <v>1584.9530316364001</v>
          </cell>
          <cell r="Y3192">
            <v>559.29746399897783</v>
          </cell>
          <cell r="Z3192">
            <v>630.98599567773522</v>
          </cell>
          <cell r="AA3192">
            <v>663.17108791990404</v>
          </cell>
          <cell r="AB3192">
            <v>671.72625180826753</v>
          </cell>
          <cell r="AC3192">
            <v>728.89253185948098</v>
          </cell>
          <cell r="AD3192">
            <v>30.725992766408911</v>
          </cell>
          <cell r="AE3192">
            <v>51.773656275249643</v>
          </cell>
          <cell r="AF3192">
            <v>58.388241408498658</v>
          </cell>
          <cell r="AG3192">
            <v>59.382039560015308</v>
          </cell>
          <cell r="AH3192">
            <v>49.683255948522934</v>
          </cell>
        </row>
        <row r="3193">
          <cell r="B3193">
            <v>18193</v>
          </cell>
          <cell r="C3193" t="str">
            <v>OH</v>
          </cell>
          <cell r="D3193" t="str">
            <v>Retail Power Marketer</v>
          </cell>
          <cell r="E3193">
            <v>2.7290030018241413E-3</v>
          </cell>
          <cell r="F3193">
            <v>0</v>
          </cell>
          <cell r="G3193">
            <v>0</v>
          </cell>
          <cell r="H3193">
            <v>7046.8817165216715</v>
          </cell>
          <cell r="I3193">
            <v>11.608880937499999</v>
          </cell>
          <cell r="J3193">
            <v>0</v>
          </cell>
          <cell r="K3193">
            <v>0</v>
          </cell>
          <cell r="L3193">
            <v>0</v>
          </cell>
          <cell r="M3193">
            <v>0</v>
          </cell>
          <cell r="N3193">
            <v>5.4937593315067541E-2</v>
          </cell>
          <cell r="O3193">
            <v>9524.6316267812235</v>
          </cell>
          <cell r="P3193">
            <v>26287.848617916523</v>
          </cell>
          <cell r="Q3193">
            <v>42071.724231813474</v>
          </cell>
          <cell r="R3193">
            <v>54036.046648253709</v>
          </cell>
          <cell r="S3193">
            <v>118206.43816412301</v>
          </cell>
          <cell r="T3193">
            <v>1204.2176482061998</v>
          </cell>
          <cell r="U3193">
            <v>1349.3020445513689</v>
          </cell>
          <cell r="V3193">
            <v>1438.9116898217826</v>
          </cell>
          <cell r="W3193">
            <v>1486.0149345353666</v>
          </cell>
          <cell r="X3193">
            <v>1584.9530316364001</v>
          </cell>
          <cell r="Y3193">
            <v>559.29746399897783</v>
          </cell>
          <cell r="Z3193">
            <v>630.98599567773522</v>
          </cell>
          <cell r="AA3193">
            <v>663.17108791990404</v>
          </cell>
          <cell r="AB3193">
            <v>671.72625180826753</v>
          </cell>
          <cell r="AC3193">
            <v>728.89253185948098</v>
          </cell>
          <cell r="AD3193">
            <v>30.725992766408911</v>
          </cell>
          <cell r="AE3193">
            <v>51.773656275249643</v>
          </cell>
          <cell r="AF3193">
            <v>58.388241408498658</v>
          </cell>
          <cell r="AG3193">
            <v>59.382039560015308</v>
          </cell>
          <cell r="AH3193">
            <v>49.683255948522934</v>
          </cell>
        </row>
        <row r="3194">
          <cell r="B3194">
            <v>19107</v>
          </cell>
          <cell r="C3194" t="str">
            <v>OH</v>
          </cell>
          <cell r="D3194" t="str">
            <v>Retail Power Marketer</v>
          </cell>
          <cell r="E3194">
            <v>2.7290030018241413E-3</v>
          </cell>
          <cell r="F3194">
            <v>0</v>
          </cell>
          <cell r="G3194">
            <v>0</v>
          </cell>
          <cell r="H3194">
            <v>7046.8817165216715</v>
          </cell>
          <cell r="I3194">
            <v>11.608880937499999</v>
          </cell>
          <cell r="J3194">
            <v>0</v>
          </cell>
          <cell r="K3194">
            <v>0</v>
          </cell>
          <cell r="L3194">
            <v>0</v>
          </cell>
          <cell r="M3194">
            <v>0</v>
          </cell>
          <cell r="N3194">
            <v>5.4937593315067541E-2</v>
          </cell>
          <cell r="O3194">
            <v>9524.6316267812235</v>
          </cell>
          <cell r="P3194">
            <v>26287.848617916523</v>
          </cell>
          <cell r="Q3194">
            <v>42071.724231813474</v>
          </cell>
          <cell r="R3194">
            <v>54036.046648253709</v>
          </cell>
          <cell r="S3194">
            <v>118206.43816412301</v>
          </cell>
          <cell r="T3194">
            <v>1204.2176482061998</v>
          </cell>
          <cell r="U3194">
            <v>1349.3020445513689</v>
          </cell>
          <cell r="V3194">
            <v>1438.9116898217826</v>
          </cell>
          <cell r="W3194">
            <v>1486.0149345353666</v>
          </cell>
          <cell r="X3194">
            <v>1584.9530316364001</v>
          </cell>
          <cell r="Y3194">
            <v>559.29746399897783</v>
          </cell>
          <cell r="Z3194">
            <v>630.98599567773522</v>
          </cell>
          <cell r="AA3194">
            <v>663.17108791990404</v>
          </cell>
          <cell r="AB3194">
            <v>671.72625180826753</v>
          </cell>
          <cell r="AC3194">
            <v>728.89253185948098</v>
          </cell>
          <cell r="AD3194">
            <v>30.725992766408911</v>
          </cell>
          <cell r="AE3194">
            <v>51.773656275249643</v>
          </cell>
          <cell r="AF3194">
            <v>58.388241408498658</v>
          </cell>
          <cell r="AG3194">
            <v>59.382039560015308</v>
          </cell>
          <cell r="AH3194">
            <v>49.683255948522934</v>
          </cell>
        </row>
        <row r="3195">
          <cell r="B3195">
            <v>21795</v>
          </cell>
          <cell r="C3195" t="str">
            <v>OH</v>
          </cell>
          <cell r="D3195" t="str">
            <v>Retail Power Marketer</v>
          </cell>
          <cell r="E3195">
            <v>2.7290030018241413E-3</v>
          </cell>
          <cell r="F3195">
            <v>0</v>
          </cell>
          <cell r="G3195">
            <v>0</v>
          </cell>
          <cell r="H3195">
            <v>7046.8817165216715</v>
          </cell>
          <cell r="I3195">
            <v>11.608880937499999</v>
          </cell>
          <cell r="J3195">
            <v>0</v>
          </cell>
          <cell r="K3195">
            <v>0</v>
          </cell>
          <cell r="L3195">
            <v>0</v>
          </cell>
          <cell r="M3195">
            <v>0</v>
          </cell>
          <cell r="N3195">
            <v>5.4937593315067541E-2</v>
          </cell>
          <cell r="O3195">
            <v>9524.6316267812235</v>
          </cell>
          <cell r="P3195">
            <v>26287.848617916523</v>
          </cell>
          <cell r="Q3195">
            <v>42071.724231813474</v>
          </cell>
          <cell r="R3195">
            <v>54036.046648253709</v>
          </cell>
          <cell r="S3195">
            <v>118206.43816412301</v>
          </cell>
          <cell r="T3195">
            <v>1204.2176482061998</v>
          </cell>
          <cell r="U3195">
            <v>1349.3020445513689</v>
          </cell>
          <cell r="V3195">
            <v>1438.9116898217826</v>
          </cell>
          <cell r="W3195">
            <v>1486.0149345353666</v>
          </cell>
          <cell r="X3195">
            <v>1584.9530316364001</v>
          </cell>
          <cell r="Y3195">
            <v>559.29746399897783</v>
          </cell>
          <cell r="Z3195">
            <v>630.98599567773522</v>
          </cell>
          <cell r="AA3195">
            <v>663.17108791990404</v>
          </cell>
          <cell r="AB3195">
            <v>671.72625180826753</v>
          </cell>
          <cell r="AC3195">
            <v>728.89253185948098</v>
          </cell>
          <cell r="AD3195">
            <v>30.725992766408911</v>
          </cell>
          <cell r="AE3195">
            <v>51.773656275249643</v>
          </cell>
          <cell r="AF3195">
            <v>58.388241408498658</v>
          </cell>
          <cell r="AG3195">
            <v>59.382039560015308</v>
          </cell>
          <cell r="AH3195">
            <v>49.683255948522934</v>
          </cell>
        </row>
        <row r="3196">
          <cell r="B3196">
            <v>28802</v>
          </cell>
          <cell r="C3196" t="str">
            <v>OH</v>
          </cell>
          <cell r="D3196" t="str">
            <v>Retail Power Marketer</v>
          </cell>
          <cell r="E3196">
            <v>2.7290030018241413E-3</v>
          </cell>
          <cell r="F3196">
            <v>0</v>
          </cell>
          <cell r="G3196">
            <v>0</v>
          </cell>
          <cell r="H3196">
            <v>7046.8817165216715</v>
          </cell>
          <cell r="I3196">
            <v>11.608880937499999</v>
          </cell>
          <cell r="J3196">
            <v>0</v>
          </cell>
          <cell r="K3196">
            <v>0</v>
          </cell>
          <cell r="L3196">
            <v>0</v>
          </cell>
          <cell r="M3196">
            <v>0</v>
          </cell>
          <cell r="N3196">
            <v>5.4937593315067541E-2</v>
          </cell>
          <cell r="O3196">
            <v>9524.6316267812235</v>
          </cell>
          <cell r="P3196">
            <v>26287.848617916523</v>
          </cell>
          <cell r="Q3196">
            <v>42071.724231813474</v>
          </cell>
          <cell r="R3196">
            <v>54036.046648253709</v>
          </cell>
          <cell r="S3196">
            <v>118206.43816412301</v>
          </cell>
          <cell r="T3196">
            <v>1204.2176482061998</v>
          </cell>
          <cell r="U3196">
            <v>1349.3020445513689</v>
          </cell>
          <cell r="V3196">
            <v>1438.9116898217826</v>
          </cell>
          <cell r="W3196">
            <v>1486.0149345353666</v>
          </cell>
          <cell r="X3196">
            <v>1584.9530316364001</v>
          </cell>
          <cell r="Y3196">
            <v>559.29746399897783</v>
          </cell>
          <cell r="Z3196">
            <v>630.98599567773522</v>
          </cell>
          <cell r="AA3196">
            <v>663.17108791990404</v>
          </cell>
          <cell r="AB3196">
            <v>671.72625180826753</v>
          </cell>
          <cell r="AC3196">
            <v>728.89253185948098</v>
          </cell>
          <cell r="AD3196">
            <v>30.725992766408911</v>
          </cell>
          <cell r="AE3196">
            <v>51.773656275249643</v>
          </cell>
          <cell r="AF3196">
            <v>58.388241408498658</v>
          </cell>
          <cell r="AG3196">
            <v>59.382039560015308</v>
          </cell>
          <cell r="AH3196">
            <v>49.683255948522934</v>
          </cell>
        </row>
        <row r="3197">
          <cell r="B3197">
            <v>49730</v>
          </cell>
          <cell r="C3197" t="str">
            <v>OH</v>
          </cell>
          <cell r="D3197" t="str">
            <v>Retail Power Marketer</v>
          </cell>
          <cell r="E3197">
            <v>2.7290030018241413E-3</v>
          </cell>
          <cell r="F3197">
            <v>0</v>
          </cell>
          <cell r="G3197">
            <v>0</v>
          </cell>
          <cell r="H3197">
            <v>7046.8817165216715</v>
          </cell>
          <cell r="I3197">
            <v>11.608880937499999</v>
          </cell>
          <cell r="J3197">
            <v>0</v>
          </cell>
          <cell r="K3197">
            <v>0</v>
          </cell>
          <cell r="L3197">
            <v>0</v>
          </cell>
          <cell r="M3197">
            <v>0</v>
          </cell>
          <cell r="N3197">
            <v>5.4937593315067541E-2</v>
          </cell>
          <cell r="O3197">
            <v>9524.6316267812235</v>
          </cell>
          <cell r="P3197">
            <v>26287.848617916523</v>
          </cell>
          <cell r="Q3197">
            <v>42071.724231813474</v>
          </cell>
          <cell r="R3197">
            <v>54036.046648253709</v>
          </cell>
          <cell r="S3197">
            <v>118206.43816412301</v>
          </cell>
          <cell r="T3197">
            <v>1204.2176482061998</v>
          </cell>
          <cell r="U3197">
            <v>1349.3020445513689</v>
          </cell>
          <cell r="V3197">
            <v>1438.9116898217826</v>
          </cell>
          <cell r="W3197">
            <v>1486.0149345353666</v>
          </cell>
          <cell r="X3197">
            <v>1584.9530316364001</v>
          </cell>
          <cell r="Y3197">
            <v>559.29746399897783</v>
          </cell>
          <cell r="Z3197">
            <v>630.98599567773522</v>
          </cell>
          <cell r="AA3197">
            <v>663.17108791990404</v>
          </cell>
          <cell r="AB3197">
            <v>671.72625180826753</v>
          </cell>
          <cell r="AC3197">
            <v>728.89253185948098</v>
          </cell>
          <cell r="AD3197">
            <v>30.725992766408911</v>
          </cell>
          <cell r="AE3197">
            <v>51.773656275249643</v>
          </cell>
          <cell r="AF3197">
            <v>58.388241408498658</v>
          </cell>
          <cell r="AG3197">
            <v>59.382039560015308</v>
          </cell>
          <cell r="AH3197">
            <v>49.683255948522934</v>
          </cell>
        </row>
        <row r="3198">
          <cell r="B3198">
            <v>50046</v>
          </cell>
          <cell r="C3198" t="str">
            <v>OH</v>
          </cell>
          <cell r="D3198" t="str">
            <v>Retail Power Marketer</v>
          </cell>
          <cell r="E3198">
            <v>2.7290030018241413E-3</v>
          </cell>
          <cell r="F3198">
            <v>0</v>
          </cell>
          <cell r="G3198">
            <v>0</v>
          </cell>
          <cell r="H3198">
            <v>7046.8817165216715</v>
          </cell>
          <cell r="I3198">
            <v>11.608880937499999</v>
          </cell>
          <cell r="J3198">
            <v>0</v>
          </cell>
          <cell r="K3198">
            <v>0</v>
          </cell>
          <cell r="L3198">
            <v>0</v>
          </cell>
          <cell r="M3198">
            <v>0</v>
          </cell>
          <cell r="N3198">
            <v>5.4937593315067541E-2</v>
          </cell>
          <cell r="O3198">
            <v>9524.6316267812235</v>
          </cell>
          <cell r="P3198">
            <v>26287.848617916523</v>
          </cell>
          <cell r="Q3198">
            <v>42071.724231813474</v>
          </cell>
          <cell r="R3198">
            <v>54036.046648253709</v>
          </cell>
          <cell r="S3198">
            <v>118206.43816412301</v>
          </cell>
          <cell r="T3198">
            <v>1204.2176482061998</v>
          </cell>
          <cell r="U3198">
            <v>1349.3020445513689</v>
          </cell>
          <cell r="V3198">
            <v>1438.9116898217826</v>
          </cell>
          <cell r="W3198">
            <v>1486.0149345353666</v>
          </cell>
          <cell r="X3198">
            <v>1584.9530316364001</v>
          </cell>
          <cell r="Y3198">
            <v>559.29746399897783</v>
          </cell>
          <cell r="Z3198">
            <v>630.98599567773522</v>
          </cell>
          <cell r="AA3198">
            <v>663.17108791990404</v>
          </cell>
          <cell r="AB3198">
            <v>671.72625180826753</v>
          </cell>
          <cell r="AC3198">
            <v>728.89253185948098</v>
          </cell>
          <cell r="AD3198">
            <v>30.725992766408911</v>
          </cell>
          <cell r="AE3198">
            <v>51.773656275249643</v>
          </cell>
          <cell r="AF3198">
            <v>58.388241408498658</v>
          </cell>
          <cell r="AG3198">
            <v>59.382039560015308</v>
          </cell>
          <cell r="AH3198">
            <v>49.683255948522934</v>
          </cell>
        </row>
        <row r="3199">
          <cell r="B3199">
            <v>50153</v>
          </cell>
          <cell r="C3199" t="str">
            <v>OH</v>
          </cell>
          <cell r="D3199" t="str">
            <v>Retail Power Marketer</v>
          </cell>
          <cell r="E3199">
            <v>2.7290030018241413E-3</v>
          </cell>
          <cell r="F3199">
            <v>0</v>
          </cell>
          <cell r="G3199">
            <v>0</v>
          </cell>
          <cell r="H3199">
            <v>7046.8817165216715</v>
          </cell>
          <cell r="I3199">
            <v>11.608880937499999</v>
          </cell>
          <cell r="J3199">
            <v>0</v>
          </cell>
          <cell r="K3199">
            <v>0</v>
          </cell>
          <cell r="L3199">
            <v>0</v>
          </cell>
          <cell r="M3199">
            <v>0</v>
          </cell>
          <cell r="N3199">
            <v>5.4937593315067541E-2</v>
          </cell>
          <cell r="O3199">
            <v>9524.6316267812235</v>
          </cell>
          <cell r="P3199">
            <v>26287.848617916523</v>
          </cell>
          <cell r="Q3199">
            <v>42071.724231813474</v>
          </cell>
          <cell r="R3199">
            <v>54036.046648253709</v>
          </cell>
          <cell r="S3199">
            <v>118206.43816412301</v>
          </cell>
          <cell r="T3199">
            <v>1204.2176482061998</v>
          </cell>
          <cell r="U3199">
            <v>1349.3020445513689</v>
          </cell>
          <cell r="V3199">
            <v>1438.9116898217826</v>
          </cell>
          <cell r="W3199">
            <v>1486.0149345353666</v>
          </cell>
          <cell r="X3199">
            <v>1584.9530316364001</v>
          </cell>
          <cell r="Y3199">
            <v>559.29746399897783</v>
          </cell>
          <cell r="Z3199">
            <v>630.98599567773522</v>
          </cell>
          <cell r="AA3199">
            <v>663.17108791990404</v>
          </cell>
          <cell r="AB3199">
            <v>671.72625180826753</v>
          </cell>
          <cell r="AC3199">
            <v>728.89253185948098</v>
          </cell>
          <cell r="AD3199">
            <v>30.725992766408911</v>
          </cell>
          <cell r="AE3199">
            <v>51.773656275249643</v>
          </cell>
          <cell r="AF3199">
            <v>58.388241408498658</v>
          </cell>
          <cell r="AG3199">
            <v>59.382039560015308</v>
          </cell>
          <cell r="AH3199">
            <v>49.683255948522934</v>
          </cell>
        </row>
        <row r="3200">
          <cell r="B3200">
            <v>54820</v>
          </cell>
          <cell r="C3200" t="str">
            <v>OH</v>
          </cell>
          <cell r="D3200" t="str">
            <v>Retail Power Marketer</v>
          </cell>
          <cell r="E3200">
            <v>2.7290030018241413E-3</v>
          </cell>
          <cell r="F3200">
            <v>1</v>
          </cell>
          <cell r="G3200">
            <v>10742.205023674709</v>
          </cell>
          <cell r="H3200">
            <v>10742.205023674709</v>
          </cell>
          <cell r="I3200">
            <v>11.608880937499999</v>
          </cell>
          <cell r="J3200">
            <v>1608538.1</v>
          </cell>
          <cell r="K3200">
            <v>13855006</v>
          </cell>
          <cell r="L3200">
            <v>1289773</v>
          </cell>
          <cell r="M3200">
            <v>0.10312981789247683</v>
          </cell>
          <cell r="N3200">
            <v>0.10312981789247683</v>
          </cell>
          <cell r="O3200">
            <v>9524.6316267812235</v>
          </cell>
          <cell r="P3200">
            <v>26287.848617916523</v>
          </cell>
          <cell r="Q3200">
            <v>42071.724231813474</v>
          </cell>
          <cell r="R3200">
            <v>54036.046648253709</v>
          </cell>
          <cell r="S3200">
            <v>118206.43816412301</v>
          </cell>
          <cell r="T3200">
            <v>1204.2176482061998</v>
          </cell>
          <cell r="U3200">
            <v>1349.3020445513689</v>
          </cell>
          <cell r="V3200">
            <v>1438.9116898217826</v>
          </cell>
          <cell r="W3200">
            <v>1486.0149345353666</v>
          </cell>
          <cell r="X3200">
            <v>1584.9530316364001</v>
          </cell>
          <cell r="Y3200">
            <v>559.29746399897783</v>
          </cell>
          <cell r="Z3200">
            <v>630.98599567773522</v>
          </cell>
          <cell r="AA3200">
            <v>663.17108791990404</v>
          </cell>
          <cell r="AB3200">
            <v>671.72625180826753</v>
          </cell>
          <cell r="AC3200">
            <v>728.89253185948098</v>
          </cell>
          <cell r="AD3200">
            <v>30.725992766408911</v>
          </cell>
          <cell r="AE3200">
            <v>51.773656275249643</v>
          </cell>
          <cell r="AF3200">
            <v>58.388241408498658</v>
          </cell>
          <cell r="AG3200">
            <v>59.382039560015308</v>
          </cell>
          <cell r="AH3200">
            <v>49.683255948522934</v>
          </cell>
        </row>
        <row r="3201">
          <cell r="B3201">
            <v>54862</v>
          </cell>
          <cell r="C3201" t="str">
            <v>OH</v>
          </cell>
          <cell r="D3201" t="str">
            <v>Retail Power Marketer</v>
          </cell>
          <cell r="E3201">
            <v>2.7290030018241413E-3</v>
          </cell>
          <cell r="F3201">
            <v>1</v>
          </cell>
          <cell r="G3201">
            <v>16286.043621201186</v>
          </cell>
          <cell r="H3201">
            <v>16286.043621201186</v>
          </cell>
          <cell r="I3201">
            <v>11.608880937499999</v>
          </cell>
          <cell r="J3201">
            <v>266768.09999999998</v>
          </cell>
          <cell r="K3201">
            <v>2437239</v>
          </cell>
          <cell r="L3201">
            <v>149652</v>
          </cell>
          <cell r="M3201">
            <v>0.10090130389317378</v>
          </cell>
          <cell r="N3201">
            <v>0.10090130389317378</v>
          </cell>
          <cell r="O3201">
            <v>9524.6316267812235</v>
          </cell>
          <cell r="P3201">
            <v>26287.848617916523</v>
          </cell>
          <cell r="Q3201">
            <v>42071.724231813474</v>
          </cell>
          <cell r="R3201">
            <v>54036.046648253709</v>
          </cell>
          <cell r="S3201">
            <v>118206.43816412301</v>
          </cell>
          <cell r="T3201">
            <v>1204.2176482061998</v>
          </cell>
          <cell r="U3201">
            <v>1349.3020445513689</v>
          </cell>
          <cell r="V3201">
            <v>1438.9116898217826</v>
          </cell>
          <cell r="W3201">
            <v>1486.0149345353666</v>
          </cell>
          <cell r="X3201">
            <v>1584.9530316364001</v>
          </cell>
          <cell r="Y3201">
            <v>559.29746399897783</v>
          </cell>
          <cell r="Z3201">
            <v>630.98599567773522</v>
          </cell>
          <cell r="AA3201">
            <v>663.17108791990404</v>
          </cell>
          <cell r="AB3201">
            <v>671.72625180826753</v>
          </cell>
          <cell r="AC3201">
            <v>728.89253185948098</v>
          </cell>
          <cell r="AD3201">
            <v>30.725992766408911</v>
          </cell>
          <cell r="AE3201">
            <v>51.773656275249643</v>
          </cell>
          <cell r="AF3201">
            <v>58.388241408498658</v>
          </cell>
          <cell r="AG3201">
            <v>59.382039560015308</v>
          </cell>
          <cell r="AH3201">
            <v>49.683255948522934</v>
          </cell>
        </row>
        <row r="3202">
          <cell r="B3202">
            <v>55722</v>
          </cell>
          <cell r="C3202" t="str">
            <v>OH</v>
          </cell>
          <cell r="D3202" t="str">
            <v>Retail Power Marketer</v>
          </cell>
          <cell r="E3202">
            <v>2.7290030018241413E-3</v>
          </cell>
          <cell r="F3202">
            <v>1</v>
          </cell>
          <cell r="G3202">
            <v>11891.082862083469</v>
          </cell>
          <cell r="H3202">
            <v>11891.082862083469</v>
          </cell>
          <cell r="I3202">
            <v>11.608880937499999</v>
          </cell>
          <cell r="J3202">
            <v>229120.5</v>
          </cell>
          <cell r="K3202">
            <v>4070936</v>
          </cell>
          <cell r="L3202">
            <v>342352</v>
          </cell>
          <cell r="M3202">
            <v>4.456680643454479E-2</v>
          </cell>
          <cell r="N3202">
            <v>4.456680643454479E-2</v>
          </cell>
          <cell r="O3202">
            <v>9524.6316267812235</v>
          </cell>
          <cell r="P3202">
            <v>26287.848617916523</v>
          </cell>
          <cell r="Q3202">
            <v>42071.724231813474</v>
          </cell>
          <cell r="R3202">
            <v>54036.046648253709</v>
          </cell>
          <cell r="S3202">
            <v>118206.43816412301</v>
          </cell>
          <cell r="T3202">
            <v>1204.2176482061998</v>
          </cell>
          <cell r="U3202">
            <v>1349.3020445513689</v>
          </cell>
          <cell r="V3202">
            <v>1438.9116898217826</v>
          </cell>
          <cell r="W3202">
            <v>1486.0149345353666</v>
          </cell>
          <cell r="X3202">
            <v>1584.9530316364001</v>
          </cell>
          <cell r="Y3202">
            <v>559.29746399897783</v>
          </cell>
          <cell r="Z3202">
            <v>630.98599567773522</v>
          </cell>
          <cell r="AA3202">
            <v>663.17108791990404</v>
          </cell>
          <cell r="AB3202">
            <v>671.72625180826753</v>
          </cell>
          <cell r="AC3202">
            <v>728.89253185948098</v>
          </cell>
          <cell r="AD3202">
            <v>30.725992766408911</v>
          </cell>
          <cell r="AE3202">
            <v>51.773656275249643</v>
          </cell>
          <cell r="AF3202">
            <v>58.388241408498658</v>
          </cell>
          <cell r="AG3202">
            <v>59.382039560015308</v>
          </cell>
          <cell r="AH3202">
            <v>49.683255948522934</v>
          </cell>
        </row>
        <row r="3203">
          <cell r="B3203">
            <v>55781</v>
          </cell>
          <cell r="C3203" t="str">
            <v>OH</v>
          </cell>
          <cell r="D3203" t="str">
            <v>Retail Power Marketer</v>
          </cell>
          <cell r="E3203">
            <v>2.7290030018241413E-3</v>
          </cell>
          <cell r="F3203">
            <v>1</v>
          </cell>
          <cell r="G3203">
            <v>7301.6249802187185</v>
          </cell>
          <cell r="H3203">
            <v>7301.6249802187185</v>
          </cell>
          <cell r="I3203">
            <v>11.608880937499999</v>
          </cell>
          <cell r="J3203">
            <v>102146.30000000002</v>
          </cell>
          <cell r="K3203">
            <v>876655</v>
          </cell>
          <cell r="L3203">
            <v>120063</v>
          </cell>
          <cell r="M3203">
            <v>9.7439397637624006E-2</v>
          </cell>
          <cell r="N3203">
            <v>9.7439397637624006E-2</v>
          </cell>
          <cell r="O3203">
            <v>9524.6316267812235</v>
          </cell>
          <cell r="P3203">
            <v>26287.848617916523</v>
          </cell>
          <cell r="Q3203">
            <v>42071.724231813474</v>
          </cell>
          <cell r="R3203">
            <v>54036.046648253709</v>
          </cell>
          <cell r="S3203">
            <v>118206.43816412301</v>
          </cell>
          <cell r="T3203">
            <v>1204.2176482061998</v>
          </cell>
          <cell r="U3203">
            <v>1349.3020445513689</v>
          </cell>
          <cell r="V3203">
            <v>1438.9116898217826</v>
          </cell>
          <cell r="W3203">
            <v>1486.0149345353666</v>
          </cell>
          <cell r="X3203">
            <v>1584.9530316364001</v>
          </cell>
          <cell r="Y3203">
            <v>559.29746399897783</v>
          </cell>
          <cell r="Z3203">
            <v>630.98599567773522</v>
          </cell>
          <cell r="AA3203">
            <v>663.17108791990404</v>
          </cell>
          <cell r="AB3203">
            <v>671.72625180826753</v>
          </cell>
          <cell r="AC3203">
            <v>728.89253185948098</v>
          </cell>
          <cell r="AD3203">
            <v>30.725992766408911</v>
          </cell>
          <cell r="AE3203">
            <v>51.773656275249643</v>
          </cell>
          <cell r="AF3203">
            <v>58.388241408498658</v>
          </cell>
          <cell r="AG3203">
            <v>59.382039560015308</v>
          </cell>
          <cell r="AH3203">
            <v>49.683255948522934</v>
          </cell>
        </row>
        <row r="3204">
          <cell r="B3204">
            <v>55815</v>
          </cell>
          <cell r="C3204" t="str">
            <v>OH</v>
          </cell>
          <cell r="D3204" t="str">
            <v>Retail Power Marketer</v>
          </cell>
          <cell r="E3204">
            <v>2.7290030018241413E-3</v>
          </cell>
          <cell r="F3204">
            <v>1</v>
          </cell>
          <cell r="G3204">
            <v>8095.9302580277745</v>
          </cell>
          <cell r="H3204">
            <v>8095.9302580277745</v>
          </cell>
          <cell r="I3204">
            <v>11.608880937499999</v>
          </cell>
          <cell r="J3204">
            <v>100009.49999999999</v>
          </cell>
          <cell r="K3204">
            <v>924029</v>
          </cell>
          <cell r="L3204">
            <v>114135</v>
          </cell>
          <cell r="M3204">
            <v>9.1025005157177152E-2</v>
          </cell>
          <cell r="N3204">
            <v>9.1025005157177152E-2</v>
          </cell>
          <cell r="O3204">
            <v>9524.6316267812235</v>
          </cell>
          <cell r="P3204">
            <v>26287.848617916523</v>
          </cell>
          <cell r="Q3204">
            <v>42071.724231813474</v>
          </cell>
          <cell r="R3204">
            <v>54036.046648253709</v>
          </cell>
          <cell r="S3204">
            <v>118206.43816412301</v>
          </cell>
          <cell r="T3204">
            <v>1204.2176482061998</v>
          </cell>
          <cell r="U3204">
            <v>1349.3020445513689</v>
          </cell>
          <cell r="V3204">
            <v>1438.9116898217826</v>
          </cell>
          <cell r="W3204">
            <v>1486.0149345353666</v>
          </cell>
          <cell r="X3204">
            <v>1584.9530316364001</v>
          </cell>
          <cell r="Y3204">
            <v>559.29746399897783</v>
          </cell>
          <cell r="Z3204">
            <v>630.98599567773522</v>
          </cell>
          <cell r="AA3204">
            <v>663.17108791990404</v>
          </cell>
          <cell r="AB3204">
            <v>671.72625180826753</v>
          </cell>
          <cell r="AC3204">
            <v>728.89253185948098</v>
          </cell>
          <cell r="AD3204">
            <v>30.725992766408911</v>
          </cell>
          <cell r="AE3204">
            <v>51.773656275249643</v>
          </cell>
          <cell r="AF3204">
            <v>58.388241408498658</v>
          </cell>
          <cell r="AG3204">
            <v>59.382039560015308</v>
          </cell>
          <cell r="AH3204">
            <v>49.683255948522934</v>
          </cell>
        </row>
        <row r="3205">
          <cell r="B3205">
            <v>55874</v>
          </cell>
          <cell r="C3205" t="str">
            <v>OH</v>
          </cell>
          <cell r="D3205" t="str">
            <v>Retail Power Marketer</v>
          </cell>
          <cell r="E3205">
            <v>2.7290030018241413E-3</v>
          </cell>
          <cell r="F3205">
            <v>1</v>
          </cell>
          <cell r="G3205">
            <v>8248.5915826350429</v>
          </cell>
          <cell r="H3205">
            <v>8248.5915826350429</v>
          </cell>
          <cell r="I3205">
            <v>11.608880937499999</v>
          </cell>
          <cell r="J3205">
            <v>98359.5</v>
          </cell>
          <cell r="K3205">
            <v>871175</v>
          </cell>
          <cell r="L3205">
            <v>105615</v>
          </cell>
          <cell r="M3205">
            <v>9.6015882546481759E-2</v>
          </cell>
          <cell r="N3205">
            <v>9.6015882546481759E-2</v>
          </cell>
          <cell r="O3205">
            <v>9524.6316267812235</v>
          </cell>
          <cell r="P3205">
            <v>26287.848617916523</v>
          </cell>
          <cell r="Q3205">
            <v>42071.724231813474</v>
          </cell>
          <cell r="R3205">
            <v>54036.046648253709</v>
          </cell>
          <cell r="S3205">
            <v>118206.43816412301</v>
          </cell>
          <cell r="T3205">
            <v>1204.2176482061998</v>
          </cell>
          <cell r="U3205">
            <v>1349.3020445513689</v>
          </cell>
          <cell r="V3205">
            <v>1438.9116898217826</v>
          </cell>
          <cell r="W3205">
            <v>1486.0149345353666</v>
          </cell>
          <cell r="X3205">
            <v>1584.9530316364001</v>
          </cell>
          <cell r="Y3205">
            <v>559.29746399897783</v>
          </cell>
          <cell r="Z3205">
            <v>630.98599567773522</v>
          </cell>
          <cell r="AA3205">
            <v>663.17108791990404</v>
          </cell>
          <cell r="AB3205">
            <v>671.72625180826753</v>
          </cell>
          <cell r="AC3205">
            <v>728.89253185948098</v>
          </cell>
          <cell r="AD3205">
            <v>30.725992766408911</v>
          </cell>
          <cell r="AE3205">
            <v>51.773656275249643</v>
          </cell>
          <cell r="AF3205">
            <v>58.388241408498658</v>
          </cell>
          <cell r="AG3205">
            <v>59.382039560015308</v>
          </cell>
          <cell r="AH3205">
            <v>49.683255948522934</v>
          </cell>
        </row>
        <row r="3206">
          <cell r="B3206">
            <v>55878</v>
          </cell>
          <cell r="C3206" t="str">
            <v>OH</v>
          </cell>
          <cell r="D3206" t="str">
            <v>Retail Power Marketer</v>
          </cell>
          <cell r="E3206">
            <v>2.7290030018241413E-3</v>
          </cell>
          <cell r="F3206">
            <v>1</v>
          </cell>
          <cell r="G3206">
            <v>15061.320042289684</v>
          </cell>
          <cell r="H3206">
            <v>15061.320042289684</v>
          </cell>
          <cell r="I3206">
            <v>11.608880937499999</v>
          </cell>
          <cell r="J3206">
            <v>9731.3000000000011</v>
          </cell>
          <cell r="K3206">
            <v>99721</v>
          </cell>
          <cell r="L3206">
            <v>6621</v>
          </cell>
          <cell r="M3206">
            <v>8.833596927180587E-2</v>
          </cell>
          <cell r="N3206">
            <v>8.833596927180587E-2</v>
          </cell>
          <cell r="O3206">
            <v>9524.6316267812235</v>
          </cell>
          <cell r="P3206">
            <v>26287.848617916523</v>
          </cell>
          <cell r="Q3206">
            <v>42071.724231813474</v>
          </cell>
          <cell r="R3206">
            <v>54036.046648253709</v>
          </cell>
          <cell r="S3206">
            <v>118206.43816412301</v>
          </cell>
          <cell r="T3206">
            <v>1204.2176482061998</v>
          </cell>
          <cell r="U3206">
            <v>1349.3020445513689</v>
          </cell>
          <cell r="V3206">
            <v>1438.9116898217826</v>
          </cell>
          <cell r="W3206">
            <v>1486.0149345353666</v>
          </cell>
          <cell r="X3206">
            <v>1584.9530316364001</v>
          </cell>
          <cell r="Y3206">
            <v>559.29746399897783</v>
          </cell>
          <cell r="Z3206">
            <v>630.98599567773522</v>
          </cell>
          <cell r="AA3206">
            <v>663.17108791990404</v>
          </cell>
          <cell r="AB3206">
            <v>671.72625180826753</v>
          </cell>
          <cell r="AC3206">
            <v>728.89253185948098</v>
          </cell>
          <cell r="AD3206">
            <v>30.725992766408911</v>
          </cell>
          <cell r="AE3206">
            <v>51.773656275249643</v>
          </cell>
          <cell r="AF3206">
            <v>58.388241408498658</v>
          </cell>
          <cell r="AG3206">
            <v>59.382039560015308</v>
          </cell>
          <cell r="AH3206">
            <v>49.683255948522934</v>
          </cell>
        </row>
        <row r="3207">
          <cell r="B3207">
            <v>56212</v>
          </cell>
          <cell r="C3207" t="str">
            <v>OH</v>
          </cell>
          <cell r="D3207" t="str">
            <v>Retail Power Marketer</v>
          </cell>
          <cell r="E3207">
            <v>2.7290030018241413E-3</v>
          </cell>
          <cell r="F3207">
            <v>1</v>
          </cell>
          <cell r="G3207">
            <v>10843.540962071409</v>
          </cell>
          <cell r="H3207">
            <v>10843.540962071409</v>
          </cell>
          <cell r="I3207">
            <v>11.608880937499999</v>
          </cell>
          <cell r="J3207">
            <v>751270</v>
          </cell>
          <cell r="K3207">
            <v>7528150</v>
          </cell>
          <cell r="L3207">
            <v>694252</v>
          </cell>
          <cell r="M3207">
            <v>8.6947807136752722E-2</v>
          </cell>
          <cell r="N3207">
            <v>8.6947807136752722E-2</v>
          </cell>
          <cell r="O3207">
            <v>9524.6316267812235</v>
          </cell>
          <cell r="P3207">
            <v>26287.848617916523</v>
          </cell>
          <cell r="Q3207">
            <v>42071.724231813474</v>
          </cell>
          <cell r="R3207">
            <v>54036.046648253709</v>
          </cell>
          <cell r="S3207">
            <v>118206.43816412301</v>
          </cell>
          <cell r="T3207">
            <v>1204.2176482061998</v>
          </cell>
          <cell r="U3207">
            <v>1349.3020445513689</v>
          </cell>
          <cell r="V3207">
            <v>1438.9116898217826</v>
          </cell>
          <cell r="W3207">
            <v>1486.0149345353666</v>
          </cell>
          <cell r="X3207">
            <v>1584.9530316364001</v>
          </cell>
          <cell r="Y3207">
            <v>559.29746399897783</v>
          </cell>
          <cell r="Z3207">
            <v>630.98599567773522</v>
          </cell>
          <cell r="AA3207">
            <v>663.17108791990404</v>
          </cell>
          <cell r="AB3207">
            <v>671.72625180826753</v>
          </cell>
          <cell r="AC3207">
            <v>728.89253185948098</v>
          </cell>
          <cell r="AD3207">
            <v>30.725992766408911</v>
          </cell>
          <cell r="AE3207">
            <v>51.773656275249643</v>
          </cell>
          <cell r="AF3207">
            <v>58.388241408498658</v>
          </cell>
          <cell r="AG3207">
            <v>59.382039560015308</v>
          </cell>
          <cell r="AH3207">
            <v>49.683255948522934</v>
          </cell>
        </row>
        <row r="3208">
          <cell r="B3208">
            <v>56265</v>
          </cell>
          <cell r="C3208" t="str">
            <v>OH</v>
          </cell>
          <cell r="D3208" t="str">
            <v>Retail Power Marketer</v>
          </cell>
          <cell r="E3208">
            <v>2.7290030018241413E-3</v>
          </cell>
          <cell r="F3208">
            <v>1</v>
          </cell>
          <cell r="G3208">
            <v>8749.1197903872926</v>
          </cell>
          <cell r="H3208">
            <v>8749.1197903872926</v>
          </cell>
          <cell r="I3208">
            <v>11.608880937499999</v>
          </cell>
          <cell r="J3208">
            <v>68741.899999999994</v>
          </cell>
          <cell r="K3208">
            <v>534265</v>
          </cell>
          <cell r="L3208">
            <v>61065</v>
          </cell>
          <cell r="M3208">
            <v>0.11274394584451303</v>
          </cell>
          <cell r="N3208">
            <v>0.11274394584451303</v>
          </cell>
          <cell r="O3208">
            <v>9524.6316267812235</v>
          </cell>
          <cell r="P3208">
            <v>26287.848617916523</v>
          </cell>
          <cell r="Q3208">
            <v>42071.724231813474</v>
          </cell>
          <cell r="R3208">
            <v>54036.046648253709</v>
          </cell>
          <cell r="S3208">
            <v>118206.43816412301</v>
          </cell>
          <cell r="T3208">
            <v>1204.2176482061998</v>
          </cell>
          <cell r="U3208">
            <v>1349.3020445513689</v>
          </cell>
          <cell r="V3208">
            <v>1438.9116898217826</v>
          </cell>
          <cell r="W3208">
            <v>1486.0149345353666</v>
          </cell>
          <cell r="X3208">
            <v>1584.9530316364001</v>
          </cell>
          <cell r="Y3208">
            <v>559.29746399897783</v>
          </cell>
          <cell r="Z3208">
            <v>630.98599567773522</v>
          </cell>
          <cell r="AA3208">
            <v>663.17108791990404</v>
          </cell>
          <cell r="AB3208">
            <v>671.72625180826753</v>
          </cell>
          <cell r="AC3208">
            <v>728.89253185948098</v>
          </cell>
          <cell r="AD3208">
            <v>30.725992766408911</v>
          </cell>
          <cell r="AE3208">
            <v>51.773656275249643</v>
          </cell>
          <cell r="AF3208">
            <v>58.388241408498658</v>
          </cell>
          <cell r="AG3208">
            <v>59.382039560015308</v>
          </cell>
          <cell r="AH3208">
            <v>49.683255948522934</v>
          </cell>
        </row>
        <row r="3209">
          <cell r="B3209">
            <v>56286</v>
          </cell>
          <cell r="C3209" t="str">
            <v>OH</v>
          </cell>
          <cell r="D3209" t="str">
            <v>Retail Power Marketer</v>
          </cell>
          <cell r="E3209">
            <v>2.7290030018241413E-3</v>
          </cell>
          <cell r="F3209">
            <v>1</v>
          </cell>
          <cell r="G3209">
            <v>14030.951790519752</v>
          </cell>
          <cell r="H3209">
            <v>14030.951790519752</v>
          </cell>
          <cell r="I3209">
            <v>11.608880937499999</v>
          </cell>
          <cell r="J3209">
            <v>177557</v>
          </cell>
          <cell r="K3209">
            <v>1527676</v>
          </cell>
          <cell r="L3209">
            <v>108879</v>
          </cell>
          <cell r="M3209">
            <v>0.10629835110905143</v>
          </cell>
          <cell r="N3209">
            <v>0.10629835110905143</v>
          </cell>
          <cell r="O3209">
            <v>9524.6316267812235</v>
          </cell>
          <cell r="P3209">
            <v>26287.848617916523</v>
          </cell>
          <cell r="Q3209">
            <v>42071.724231813474</v>
          </cell>
          <cell r="R3209">
            <v>54036.046648253709</v>
          </cell>
          <cell r="S3209">
            <v>118206.43816412301</v>
          </cell>
          <cell r="T3209">
            <v>1204.2176482061998</v>
          </cell>
          <cell r="U3209">
            <v>1349.3020445513689</v>
          </cell>
          <cell r="V3209">
            <v>1438.9116898217826</v>
          </cell>
          <cell r="W3209">
            <v>1486.0149345353666</v>
          </cell>
          <cell r="X3209">
            <v>1584.9530316364001</v>
          </cell>
          <cell r="Y3209">
            <v>559.29746399897783</v>
          </cell>
          <cell r="Z3209">
            <v>630.98599567773522</v>
          </cell>
          <cell r="AA3209">
            <v>663.17108791990404</v>
          </cell>
          <cell r="AB3209">
            <v>671.72625180826753</v>
          </cell>
          <cell r="AC3209">
            <v>728.89253185948098</v>
          </cell>
          <cell r="AD3209">
            <v>30.725992766408911</v>
          </cell>
          <cell r="AE3209">
            <v>51.773656275249643</v>
          </cell>
          <cell r="AF3209">
            <v>58.388241408498658</v>
          </cell>
          <cell r="AG3209">
            <v>59.382039560015308</v>
          </cell>
          <cell r="AH3209">
            <v>49.683255948522934</v>
          </cell>
        </row>
        <row r="3210">
          <cell r="B3210">
            <v>56571</v>
          </cell>
          <cell r="C3210" t="str">
            <v>OH</v>
          </cell>
          <cell r="D3210" t="str">
            <v>Retail Power Marketer</v>
          </cell>
          <cell r="E3210">
            <v>2.7290030018241413E-3</v>
          </cell>
          <cell r="F3210">
            <v>1</v>
          </cell>
          <cell r="G3210">
            <v>14207.38340469853</v>
          </cell>
          <cell r="H3210">
            <v>14207.38340469853</v>
          </cell>
          <cell r="I3210">
            <v>11.608880937499999</v>
          </cell>
          <cell r="J3210">
            <v>36069</v>
          </cell>
          <cell r="K3210">
            <v>491064</v>
          </cell>
          <cell r="L3210">
            <v>34564</v>
          </cell>
          <cell r="M3210">
            <v>6.3645487495143205E-2</v>
          </cell>
          <cell r="N3210">
            <v>6.3645487495143205E-2</v>
          </cell>
          <cell r="O3210">
            <v>9524.6316267812235</v>
          </cell>
          <cell r="P3210">
            <v>26287.848617916523</v>
          </cell>
          <cell r="Q3210">
            <v>42071.724231813474</v>
          </cell>
          <cell r="R3210">
            <v>54036.046648253709</v>
          </cell>
          <cell r="S3210">
            <v>118206.43816412301</v>
          </cell>
          <cell r="T3210">
            <v>1204.2176482061998</v>
          </cell>
          <cell r="U3210">
            <v>1349.3020445513689</v>
          </cell>
          <cell r="V3210">
            <v>1438.9116898217826</v>
          </cell>
          <cell r="W3210">
            <v>1486.0149345353666</v>
          </cell>
          <cell r="X3210">
            <v>1584.9530316364001</v>
          </cell>
          <cell r="Y3210">
            <v>559.29746399897783</v>
          </cell>
          <cell r="Z3210">
            <v>630.98599567773522</v>
          </cell>
          <cell r="AA3210">
            <v>663.17108791990404</v>
          </cell>
          <cell r="AB3210">
            <v>671.72625180826753</v>
          </cell>
          <cell r="AC3210">
            <v>728.89253185948098</v>
          </cell>
          <cell r="AD3210">
            <v>30.725992766408911</v>
          </cell>
          <cell r="AE3210">
            <v>51.773656275249643</v>
          </cell>
          <cell r="AF3210">
            <v>58.388241408498658</v>
          </cell>
          <cell r="AG3210">
            <v>59.382039560015308</v>
          </cell>
          <cell r="AH3210">
            <v>49.683255948522934</v>
          </cell>
        </row>
        <row r="3211">
          <cell r="B3211">
            <v>56775</v>
          </cell>
          <cell r="C3211" t="str">
            <v>OH</v>
          </cell>
          <cell r="D3211" t="str">
            <v>Retail Power Marketer</v>
          </cell>
          <cell r="E3211">
            <v>2.7290030018241413E-3</v>
          </cell>
          <cell r="F3211">
            <v>1</v>
          </cell>
          <cell r="G3211">
            <v>14732.760701641455</v>
          </cell>
          <cell r="H3211">
            <v>14732.760701641455</v>
          </cell>
          <cell r="I3211">
            <v>11.608880937499999</v>
          </cell>
          <cell r="J3211">
            <v>82887</v>
          </cell>
          <cell r="K3211">
            <v>732395</v>
          </cell>
          <cell r="L3211">
            <v>49712</v>
          </cell>
          <cell r="M3211">
            <v>0.10371697203014767</v>
          </cell>
          <cell r="N3211">
            <v>0.10371697203014767</v>
          </cell>
          <cell r="O3211">
            <v>9524.6316267812235</v>
          </cell>
          <cell r="P3211">
            <v>26287.848617916523</v>
          </cell>
          <cell r="Q3211">
            <v>42071.724231813474</v>
          </cell>
          <cell r="R3211">
            <v>54036.046648253709</v>
          </cell>
          <cell r="S3211">
            <v>118206.43816412301</v>
          </cell>
          <cell r="T3211">
            <v>1204.2176482061998</v>
          </cell>
          <cell r="U3211">
            <v>1349.3020445513689</v>
          </cell>
          <cell r="V3211">
            <v>1438.9116898217826</v>
          </cell>
          <cell r="W3211">
            <v>1486.0149345353666</v>
          </cell>
          <cell r="X3211">
            <v>1584.9530316364001</v>
          </cell>
          <cell r="Y3211">
            <v>559.29746399897783</v>
          </cell>
          <cell r="Z3211">
            <v>630.98599567773522</v>
          </cell>
          <cell r="AA3211">
            <v>663.17108791990404</v>
          </cell>
          <cell r="AB3211">
            <v>671.72625180826753</v>
          </cell>
          <cell r="AC3211">
            <v>728.89253185948098</v>
          </cell>
          <cell r="AD3211">
            <v>30.725992766408911</v>
          </cell>
          <cell r="AE3211">
            <v>51.773656275249643</v>
          </cell>
          <cell r="AF3211">
            <v>58.388241408498658</v>
          </cell>
          <cell r="AG3211">
            <v>59.382039560015308</v>
          </cell>
          <cell r="AH3211">
            <v>49.683255948522934</v>
          </cell>
        </row>
        <row r="3212">
          <cell r="B3212">
            <v>57037</v>
          </cell>
          <cell r="C3212" t="str">
            <v>OH</v>
          </cell>
          <cell r="D3212" t="str">
            <v>Retail Power Marketer</v>
          </cell>
          <cell r="E3212">
            <v>2.7290030018241413E-3</v>
          </cell>
          <cell r="F3212">
            <v>1</v>
          </cell>
          <cell r="G3212">
            <v>9678.0329714047293</v>
          </cell>
          <cell r="H3212">
            <v>9678.0329714047293</v>
          </cell>
          <cell r="I3212">
            <v>11.608880937499999</v>
          </cell>
          <cell r="J3212">
            <v>498135</v>
          </cell>
          <cell r="K3212">
            <v>4987042</v>
          </cell>
          <cell r="L3212">
            <v>515295</v>
          </cell>
          <cell r="M3212">
            <v>8.5491764530503514E-2</v>
          </cell>
          <cell r="N3212">
            <v>8.5491764530503514E-2</v>
          </cell>
          <cell r="O3212">
            <v>9524.6316267812235</v>
          </cell>
          <cell r="P3212">
            <v>26287.848617916523</v>
          </cell>
          <cell r="Q3212">
            <v>42071.724231813474</v>
          </cell>
          <cell r="R3212">
            <v>54036.046648253709</v>
          </cell>
          <cell r="S3212">
            <v>118206.43816412301</v>
          </cell>
          <cell r="T3212">
            <v>1204.2176482061998</v>
          </cell>
          <cell r="U3212">
            <v>1349.3020445513689</v>
          </cell>
          <cell r="V3212">
            <v>1438.9116898217826</v>
          </cell>
          <cell r="W3212">
            <v>1486.0149345353666</v>
          </cell>
          <cell r="X3212">
            <v>1584.9530316364001</v>
          </cell>
          <cell r="Y3212">
            <v>559.29746399897783</v>
          </cell>
          <cell r="Z3212">
            <v>630.98599567773522</v>
          </cell>
          <cell r="AA3212">
            <v>663.17108791990404</v>
          </cell>
          <cell r="AB3212">
            <v>671.72625180826753</v>
          </cell>
          <cell r="AC3212">
            <v>728.89253185948098</v>
          </cell>
          <cell r="AD3212">
            <v>30.725992766408911</v>
          </cell>
          <cell r="AE3212">
            <v>51.773656275249643</v>
          </cell>
          <cell r="AF3212">
            <v>58.388241408498658</v>
          </cell>
          <cell r="AG3212">
            <v>59.382039560015308</v>
          </cell>
          <cell r="AH3212">
            <v>49.683255948522934</v>
          </cell>
        </row>
        <row r="3213">
          <cell r="B3213">
            <v>57067</v>
          </cell>
          <cell r="C3213" t="str">
            <v>OH</v>
          </cell>
          <cell r="D3213" t="str">
            <v>Retail Power Marketer</v>
          </cell>
          <cell r="E3213">
            <v>2.7290030018241413E-3</v>
          </cell>
          <cell r="F3213">
            <v>1</v>
          </cell>
          <cell r="G3213">
            <v>12504.626294302949</v>
          </cell>
          <cell r="H3213">
            <v>12504.626294302949</v>
          </cell>
          <cell r="I3213">
            <v>11.608880937499999</v>
          </cell>
          <cell r="J3213">
            <v>85611.4</v>
          </cell>
          <cell r="K3213">
            <v>885215</v>
          </cell>
          <cell r="L3213">
            <v>70791</v>
          </cell>
          <cell r="M3213">
            <v>8.5572147460945935E-2</v>
          </cell>
          <cell r="N3213">
            <v>8.5572147460945935E-2</v>
          </cell>
          <cell r="O3213">
            <v>9524.6316267812235</v>
          </cell>
          <cell r="P3213">
            <v>26287.848617916523</v>
          </cell>
          <cell r="Q3213">
            <v>42071.724231813474</v>
          </cell>
          <cell r="R3213">
            <v>54036.046648253709</v>
          </cell>
          <cell r="S3213">
            <v>118206.43816412301</v>
          </cell>
          <cell r="T3213">
            <v>1204.2176482061998</v>
          </cell>
          <cell r="U3213">
            <v>1349.3020445513689</v>
          </cell>
          <cell r="V3213">
            <v>1438.9116898217826</v>
          </cell>
          <cell r="W3213">
            <v>1486.0149345353666</v>
          </cell>
          <cell r="X3213">
            <v>1584.9530316364001</v>
          </cell>
          <cell r="Y3213">
            <v>559.29746399897783</v>
          </cell>
          <cell r="Z3213">
            <v>630.98599567773522</v>
          </cell>
          <cell r="AA3213">
            <v>663.17108791990404</v>
          </cell>
          <cell r="AB3213">
            <v>671.72625180826753</v>
          </cell>
          <cell r="AC3213">
            <v>728.89253185948098</v>
          </cell>
          <cell r="AD3213">
            <v>30.725992766408911</v>
          </cell>
          <cell r="AE3213">
            <v>51.773656275249643</v>
          </cell>
          <cell r="AF3213">
            <v>58.388241408498658</v>
          </cell>
          <cell r="AG3213">
            <v>59.382039560015308</v>
          </cell>
          <cell r="AH3213">
            <v>49.683255948522934</v>
          </cell>
        </row>
        <row r="3214">
          <cell r="B3214">
            <v>57307</v>
          </cell>
          <cell r="C3214" t="str">
            <v>OH</v>
          </cell>
          <cell r="D3214" t="str">
            <v>Retail Power Marketer</v>
          </cell>
          <cell r="E3214">
            <v>2.7290030018241413E-3</v>
          </cell>
          <cell r="F3214">
            <v>1</v>
          </cell>
          <cell r="G3214">
            <v>8530.1397786837515</v>
          </cell>
          <cell r="H3214">
            <v>8530.1397786837515</v>
          </cell>
          <cell r="I3214">
            <v>11.608880937499999</v>
          </cell>
          <cell r="J3214">
            <v>7663.7999999999993</v>
          </cell>
          <cell r="K3214">
            <v>58585</v>
          </cell>
          <cell r="L3214">
            <v>6868</v>
          </cell>
          <cell r="M3214">
            <v>0.11448395440223606</v>
          </cell>
          <cell r="N3214">
            <v>0.11448395440223606</v>
          </cell>
          <cell r="O3214">
            <v>9524.6316267812235</v>
          </cell>
          <cell r="P3214">
            <v>26287.848617916523</v>
          </cell>
          <cell r="Q3214">
            <v>42071.724231813474</v>
          </cell>
          <cell r="R3214">
            <v>54036.046648253709</v>
          </cell>
          <cell r="S3214">
            <v>118206.43816412301</v>
          </cell>
          <cell r="T3214">
            <v>1204.2176482061998</v>
          </cell>
          <cell r="U3214">
            <v>1349.3020445513689</v>
          </cell>
          <cell r="V3214">
            <v>1438.9116898217826</v>
          </cell>
          <cell r="W3214">
            <v>1486.0149345353666</v>
          </cell>
          <cell r="X3214">
            <v>1584.9530316364001</v>
          </cell>
          <cell r="Y3214">
            <v>559.29746399897783</v>
          </cell>
          <cell r="Z3214">
            <v>630.98599567773522</v>
          </cell>
          <cell r="AA3214">
            <v>663.17108791990404</v>
          </cell>
          <cell r="AB3214">
            <v>671.72625180826753</v>
          </cell>
          <cell r="AC3214">
            <v>728.89253185948098</v>
          </cell>
          <cell r="AD3214">
            <v>30.725992766408911</v>
          </cell>
          <cell r="AE3214">
            <v>51.773656275249643</v>
          </cell>
          <cell r="AF3214">
            <v>58.388241408498658</v>
          </cell>
          <cell r="AG3214">
            <v>59.382039560015308</v>
          </cell>
          <cell r="AH3214">
            <v>49.683255948522934</v>
          </cell>
        </row>
        <row r="3215">
          <cell r="B3215">
            <v>57428</v>
          </cell>
          <cell r="C3215" t="str">
            <v>OH</v>
          </cell>
          <cell r="D3215" t="str">
            <v>Retail Power Marketer</v>
          </cell>
          <cell r="E3215">
            <v>2.7290030018241413E-3</v>
          </cell>
          <cell r="F3215">
            <v>0</v>
          </cell>
          <cell r="G3215">
            <v>0</v>
          </cell>
          <cell r="H3215">
            <v>7046.8817165216715</v>
          </cell>
          <cell r="I3215">
            <v>11.608880937499999</v>
          </cell>
          <cell r="J3215">
            <v>0</v>
          </cell>
          <cell r="K3215">
            <v>0</v>
          </cell>
          <cell r="L3215">
            <v>0</v>
          </cell>
          <cell r="M3215">
            <v>0</v>
          </cell>
          <cell r="N3215">
            <v>5.4937593315067541E-2</v>
          </cell>
          <cell r="O3215">
            <v>9524.6316267812235</v>
          </cell>
          <cell r="P3215">
            <v>26287.848617916523</v>
          </cell>
          <cell r="Q3215">
            <v>42071.724231813474</v>
          </cell>
          <cell r="R3215">
            <v>54036.046648253709</v>
          </cell>
          <cell r="S3215">
            <v>118206.43816412301</v>
          </cell>
          <cell r="T3215">
            <v>1204.2176482061998</v>
          </cell>
          <cell r="U3215">
            <v>1349.3020445513689</v>
          </cell>
          <cell r="V3215">
            <v>1438.9116898217826</v>
          </cell>
          <cell r="W3215">
            <v>1486.0149345353666</v>
          </cell>
          <cell r="X3215">
            <v>1584.9530316364001</v>
          </cell>
          <cell r="Y3215">
            <v>559.29746399897783</v>
          </cell>
          <cell r="Z3215">
            <v>630.98599567773522</v>
          </cell>
          <cell r="AA3215">
            <v>663.17108791990404</v>
          </cell>
          <cell r="AB3215">
            <v>671.72625180826753</v>
          </cell>
          <cell r="AC3215">
            <v>728.89253185948098</v>
          </cell>
          <cell r="AD3215">
            <v>30.725992766408911</v>
          </cell>
          <cell r="AE3215">
            <v>51.773656275249643</v>
          </cell>
          <cell r="AF3215">
            <v>58.388241408498658</v>
          </cell>
          <cell r="AG3215">
            <v>59.382039560015308</v>
          </cell>
          <cell r="AH3215">
            <v>49.683255948522934</v>
          </cell>
        </row>
        <row r="3216">
          <cell r="B3216">
            <v>57467</v>
          </cell>
          <cell r="C3216" t="str">
            <v>OH</v>
          </cell>
          <cell r="D3216" t="str">
            <v>Retail Power Marketer</v>
          </cell>
          <cell r="E3216">
            <v>2.7290030018241413E-3</v>
          </cell>
          <cell r="F3216">
            <v>1</v>
          </cell>
          <cell r="G3216">
            <v>2809.9447513812156</v>
          </cell>
          <cell r="H3216">
            <v>2809.9447513812156</v>
          </cell>
          <cell r="I3216">
            <v>11.608880937499999</v>
          </cell>
          <cell r="J3216">
            <v>540.79999999999995</v>
          </cell>
          <cell r="K3216">
            <v>5086</v>
          </cell>
          <cell r="L3216">
            <v>1810</v>
          </cell>
          <cell r="M3216">
            <v>5.6754837994003153E-2</v>
          </cell>
          <cell r="N3216">
            <v>5.6754837994003153E-2</v>
          </cell>
          <cell r="O3216">
            <v>9524.6316267812235</v>
          </cell>
          <cell r="P3216">
            <v>26287.848617916523</v>
          </cell>
          <cell r="Q3216">
            <v>42071.724231813474</v>
          </cell>
          <cell r="R3216">
            <v>54036.046648253709</v>
          </cell>
          <cell r="S3216">
            <v>118206.43816412301</v>
          </cell>
          <cell r="T3216">
            <v>1204.2176482061998</v>
          </cell>
          <cell r="U3216">
            <v>1349.3020445513689</v>
          </cell>
          <cell r="V3216">
            <v>1438.9116898217826</v>
          </cell>
          <cell r="W3216">
            <v>1486.0149345353666</v>
          </cell>
          <cell r="X3216">
            <v>1584.9530316364001</v>
          </cell>
          <cell r="Y3216">
            <v>559.29746399897783</v>
          </cell>
          <cell r="Z3216">
            <v>630.98599567773522</v>
          </cell>
          <cell r="AA3216">
            <v>663.17108791990404</v>
          </cell>
          <cell r="AB3216">
            <v>671.72625180826753</v>
          </cell>
          <cell r="AC3216">
            <v>728.89253185948098</v>
          </cell>
          <cell r="AD3216">
            <v>30.725992766408911</v>
          </cell>
          <cell r="AE3216">
            <v>51.773656275249643</v>
          </cell>
          <cell r="AF3216">
            <v>58.388241408498658</v>
          </cell>
          <cell r="AG3216">
            <v>59.382039560015308</v>
          </cell>
          <cell r="AH3216">
            <v>49.683255948522934</v>
          </cell>
        </row>
        <row r="3217">
          <cell r="B3217">
            <v>58119</v>
          </cell>
          <cell r="C3217" t="str">
            <v>OH</v>
          </cell>
          <cell r="D3217" t="str">
            <v>Retail Power Marketer</v>
          </cell>
          <cell r="E3217">
            <v>2.7290030018241413E-3</v>
          </cell>
          <cell r="F3217">
            <v>1</v>
          </cell>
          <cell r="G3217">
            <v>7660.3322931013445</v>
          </cell>
          <cell r="H3217">
            <v>7660.3322931013445</v>
          </cell>
          <cell r="I3217">
            <v>11.608880937499999</v>
          </cell>
          <cell r="J3217">
            <v>179149.59999999998</v>
          </cell>
          <cell r="K3217">
            <v>1757556</v>
          </cell>
          <cell r="L3217">
            <v>229436</v>
          </cell>
          <cell r="M3217">
            <v>8.3745643108205356E-2</v>
          </cell>
          <cell r="N3217">
            <v>8.3745643108205356E-2</v>
          </cell>
          <cell r="O3217">
            <v>9524.6316267812235</v>
          </cell>
          <cell r="P3217">
            <v>26287.848617916523</v>
          </cell>
          <cell r="Q3217">
            <v>42071.724231813474</v>
          </cell>
          <cell r="R3217">
            <v>54036.046648253709</v>
          </cell>
          <cell r="S3217">
            <v>118206.43816412301</v>
          </cell>
          <cell r="T3217">
            <v>1204.2176482061998</v>
          </cell>
          <cell r="U3217">
            <v>1349.3020445513689</v>
          </cell>
          <cell r="V3217">
            <v>1438.9116898217826</v>
          </cell>
          <cell r="W3217">
            <v>1486.0149345353666</v>
          </cell>
          <cell r="X3217">
            <v>1584.9530316364001</v>
          </cell>
          <cell r="Y3217">
            <v>559.29746399897783</v>
          </cell>
          <cell r="Z3217">
            <v>630.98599567773522</v>
          </cell>
          <cell r="AA3217">
            <v>663.17108791990404</v>
          </cell>
          <cell r="AB3217">
            <v>671.72625180826753</v>
          </cell>
          <cell r="AC3217">
            <v>728.89253185948098</v>
          </cell>
          <cell r="AD3217">
            <v>30.725992766408911</v>
          </cell>
          <cell r="AE3217">
            <v>51.773656275249643</v>
          </cell>
          <cell r="AF3217">
            <v>58.388241408498658</v>
          </cell>
          <cell r="AG3217">
            <v>59.382039560015308</v>
          </cell>
          <cell r="AH3217">
            <v>49.683255948522934</v>
          </cell>
        </row>
        <row r="3218">
          <cell r="B3218">
            <v>58142</v>
          </cell>
          <cell r="C3218" t="str">
            <v>OH</v>
          </cell>
          <cell r="D3218" t="str">
            <v>Retail Power Marketer</v>
          </cell>
          <cell r="E3218">
            <v>2.7290030018241413E-3</v>
          </cell>
          <cell r="F3218">
            <v>1</v>
          </cell>
          <cell r="G3218">
            <v>11658.523469309364</v>
          </cell>
          <cell r="H3218">
            <v>11658.523469309364</v>
          </cell>
          <cell r="I3218">
            <v>11.608880937499999</v>
          </cell>
          <cell r="J3218">
            <v>9535.7999999999993</v>
          </cell>
          <cell r="K3218">
            <v>151759</v>
          </cell>
          <cell r="L3218">
            <v>13017</v>
          </cell>
          <cell r="M3218">
            <v>5.0886249659254146E-2</v>
          </cell>
          <cell r="N3218">
            <v>5.0886249659254146E-2</v>
          </cell>
          <cell r="O3218">
            <v>9524.6316267812235</v>
          </cell>
          <cell r="P3218">
            <v>26287.848617916523</v>
          </cell>
          <cell r="Q3218">
            <v>42071.724231813474</v>
          </cell>
          <cell r="R3218">
            <v>54036.046648253709</v>
          </cell>
          <cell r="S3218">
            <v>118206.43816412301</v>
          </cell>
          <cell r="T3218">
            <v>1204.2176482061998</v>
          </cell>
          <cell r="U3218">
            <v>1349.3020445513689</v>
          </cell>
          <cell r="V3218">
            <v>1438.9116898217826</v>
          </cell>
          <cell r="W3218">
            <v>1486.0149345353666</v>
          </cell>
          <cell r="X3218">
            <v>1584.9530316364001</v>
          </cell>
          <cell r="Y3218">
            <v>559.29746399897783</v>
          </cell>
          <cell r="Z3218">
            <v>630.98599567773522</v>
          </cell>
          <cell r="AA3218">
            <v>663.17108791990404</v>
          </cell>
          <cell r="AB3218">
            <v>671.72625180826753</v>
          </cell>
          <cell r="AC3218">
            <v>728.89253185948098</v>
          </cell>
          <cell r="AD3218">
            <v>30.725992766408911</v>
          </cell>
          <cell r="AE3218">
            <v>51.773656275249643</v>
          </cell>
          <cell r="AF3218">
            <v>58.388241408498658</v>
          </cell>
          <cell r="AG3218">
            <v>59.382039560015308</v>
          </cell>
          <cell r="AH3218">
            <v>49.683255948522934</v>
          </cell>
        </row>
        <row r="3219">
          <cell r="B3219">
            <v>58162</v>
          </cell>
          <cell r="C3219" t="str">
            <v>OH</v>
          </cell>
          <cell r="D3219" t="str">
            <v>Retail Power Marketer</v>
          </cell>
          <cell r="E3219">
            <v>2.7290030018241413E-3</v>
          </cell>
          <cell r="F3219">
            <v>1</v>
          </cell>
          <cell r="G3219">
            <v>9314.6219828446046</v>
          </cell>
          <cell r="H3219">
            <v>9314.6219828446046</v>
          </cell>
          <cell r="I3219">
            <v>11.608880937499999</v>
          </cell>
          <cell r="J3219">
            <v>32560.799999999996</v>
          </cell>
          <cell r="K3219">
            <v>233471</v>
          </cell>
          <cell r="L3219">
            <v>25065</v>
          </cell>
          <cell r="M3219">
            <v>0.12450831491542309</v>
          </cell>
          <cell r="N3219">
            <v>0.12450831491542309</v>
          </cell>
          <cell r="O3219">
            <v>9524.6316267812235</v>
          </cell>
          <cell r="P3219">
            <v>26287.848617916523</v>
          </cell>
          <cell r="Q3219">
            <v>42071.724231813474</v>
          </cell>
          <cell r="R3219">
            <v>54036.046648253709</v>
          </cell>
          <cell r="S3219">
            <v>118206.43816412301</v>
          </cell>
          <cell r="T3219">
            <v>1204.2176482061998</v>
          </cell>
          <cell r="U3219">
            <v>1349.3020445513689</v>
          </cell>
          <cell r="V3219">
            <v>1438.9116898217826</v>
          </cell>
          <cell r="W3219">
            <v>1486.0149345353666</v>
          </cell>
          <cell r="X3219">
            <v>1584.9530316364001</v>
          </cell>
          <cell r="Y3219">
            <v>559.29746399897783</v>
          </cell>
          <cell r="Z3219">
            <v>630.98599567773522</v>
          </cell>
          <cell r="AA3219">
            <v>663.17108791990404</v>
          </cell>
          <cell r="AB3219">
            <v>671.72625180826753</v>
          </cell>
          <cell r="AC3219">
            <v>728.89253185948098</v>
          </cell>
          <cell r="AD3219">
            <v>30.725992766408911</v>
          </cell>
          <cell r="AE3219">
            <v>51.773656275249643</v>
          </cell>
          <cell r="AF3219">
            <v>58.388241408498658</v>
          </cell>
          <cell r="AG3219">
            <v>59.382039560015308</v>
          </cell>
          <cell r="AH3219">
            <v>49.683255948522934</v>
          </cell>
        </row>
        <row r="3220">
          <cell r="B3220">
            <v>58667</v>
          </cell>
          <cell r="C3220" t="str">
            <v>OH</v>
          </cell>
          <cell r="D3220" t="str">
            <v>Retail Power Marketer</v>
          </cell>
          <cell r="E3220">
            <v>2.7290030018241413E-3</v>
          </cell>
          <cell r="F3220">
            <v>1</v>
          </cell>
          <cell r="G3220">
            <v>9782.9033918663845</v>
          </cell>
          <cell r="H3220">
            <v>9782.9033918663845</v>
          </cell>
          <cell r="I3220">
            <v>11.608880937499999</v>
          </cell>
          <cell r="J3220">
            <v>121939.5</v>
          </cell>
          <cell r="K3220">
            <v>1026207</v>
          </cell>
          <cell r="L3220">
            <v>104898</v>
          </cell>
          <cell r="M3220">
            <v>0.10458564333415919</v>
          </cell>
          <cell r="N3220">
            <v>0.10458564333415919</v>
          </cell>
          <cell r="O3220">
            <v>9524.6316267812235</v>
          </cell>
          <cell r="P3220">
            <v>26287.848617916523</v>
          </cell>
          <cell r="Q3220">
            <v>42071.724231813474</v>
          </cell>
          <cell r="R3220">
            <v>54036.046648253709</v>
          </cell>
          <cell r="S3220">
            <v>118206.43816412301</v>
          </cell>
          <cell r="T3220">
            <v>1204.2176482061998</v>
          </cell>
          <cell r="U3220">
            <v>1349.3020445513689</v>
          </cell>
          <cell r="V3220">
            <v>1438.9116898217826</v>
          </cell>
          <cell r="W3220">
            <v>1486.0149345353666</v>
          </cell>
          <cell r="X3220">
            <v>1584.9530316364001</v>
          </cell>
          <cell r="Y3220">
            <v>559.29746399897783</v>
          </cell>
          <cell r="Z3220">
            <v>630.98599567773522</v>
          </cell>
          <cell r="AA3220">
            <v>663.17108791990404</v>
          </cell>
          <cell r="AB3220">
            <v>671.72625180826753</v>
          </cell>
          <cell r="AC3220">
            <v>728.89253185948098</v>
          </cell>
          <cell r="AD3220">
            <v>30.725992766408911</v>
          </cell>
          <cell r="AE3220">
            <v>51.773656275249643</v>
          </cell>
          <cell r="AF3220">
            <v>58.388241408498658</v>
          </cell>
          <cell r="AG3220">
            <v>59.382039560015308</v>
          </cell>
          <cell r="AH3220">
            <v>49.683255948522934</v>
          </cell>
        </row>
        <row r="3221">
          <cell r="B3221">
            <v>58683</v>
          </cell>
          <cell r="C3221" t="str">
            <v>OH</v>
          </cell>
          <cell r="D3221" t="str">
            <v>Retail Power Marketer</v>
          </cell>
          <cell r="E3221">
            <v>2.7290030018241413E-3</v>
          </cell>
          <cell r="F3221">
            <v>1</v>
          </cell>
          <cell r="G3221">
            <v>8533.636363636364</v>
          </cell>
          <cell r="H3221">
            <v>8533.636363636364</v>
          </cell>
          <cell r="I3221">
            <v>11.608880937499999</v>
          </cell>
          <cell r="J3221">
            <v>3243.5999999999995</v>
          </cell>
          <cell r="K3221">
            <v>28161</v>
          </cell>
          <cell r="L3221">
            <v>3300</v>
          </cell>
          <cell r="M3221">
            <v>9.8856159755512929E-2</v>
          </cell>
          <cell r="N3221">
            <v>9.8856159755512929E-2</v>
          </cell>
          <cell r="O3221">
            <v>9524.6316267812235</v>
          </cell>
          <cell r="P3221">
            <v>26287.848617916523</v>
          </cell>
          <cell r="Q3221">
            <v>42071.724231813474</v>
          </cell>
          <cell r="R3221">
            <v>54036.046648253709</v>
          </cell>
          <cell r="S3221">
            <v>118206.43816412301</v>
          </cell>
          <cell r="T3221">
            <v>1204.2176482061998</v>
          </cell>
          <cell r="U3221">
            <v>1349.3020445513689</v>
          </cell>
          <cell r="V3221">
            <v>1438.9116898217826</v>
          </cell>
          <cell r="W3221">
            <v>1486.0149345353666</v>
          </cell>
          <cell r="X3221">
            <v>1584.9530316364001</v>
          </cell>
          <cell r="Y3221">
            <v>559.29746399897783</v>
          </cell>
          <cell r="Z3221">
            <v>630.98599567773522</v>
          </cell>
          <cell r="AA3221">
            <v>663.17108791990404</v>
          </cell>
          <cell r="AB3221">
            <v>671.72625180826753</v>
          </cell>
          <cell r="AC3221">
            <v>728.89253185948098</v>
          </cell>
          <cell r="AD3221">
            <v>30.725992766408911</v>
          </cell>
          <cell r="AE3221">
            <v>51.773656275249643</v>
          </cell>
          <cell r="AF3221">
            <v>58.388241408498658</v>
          </cell>
          <cell r="AG3221">
            <v>59.382039560015308</v>
          </cell>
          <cell r="AH3221">
            <v>49.683255948522934</v>
          </cell>
        </row>
        <row r="3222">
          <cell r="B3222">
            <v>58806</v>
          </cell>
          <cell r="C3222" t="str">
            <v>OH</v>
          </cell>
          <cell r="D3222" t="str">
            <v>Retail Power Marketer</v>
          </cell>
          <cell r="E3222">
            <v>2.7290030018241413E-3</v>
          </cell>
          <cell r="F3222">
            <v>0</v>
          </cell>
          <cell r="G3222">
            <v>0</v>
          </cell>
          <cell r="H3222">
            <v>7046.8817165216715</v>
          </cell>
          <cell r="I3222">
            <v>11.608880937499999</v>
          </cell>
          <cell r="J3222">
            <v>0</v>
          </cell>
          <cell r="K3222">
            <v>0</v>
          </cell>
          <cell r="L3222">
            <v>0</v>
          </cell>
          <cell r="M3222">
            <v>0</v>
          </cell>
          <cell r="N3222">
            <v>5.4937593315067541E-2</v>
          </cell>
          <cell r="O3222">
            <v>9524.6316267812235</v>
          </cell>
          <cell r="P3222">
            <v>26287.848617916523</v>
          </cell>
          <cell r="Q3222">
            <v>42071.724231813474</v>
          </cell>
          <cell r="R3222">
            <v>54036.046648253709</v>
          </cell>
          <cell r="S3222">
            <v>118206.43816412301</v>
          </cell>
          <cell r="T3222">
            <v>1204.2176482061998</v>
          </cell>
          <cell r="U3222">
            <v>1349.3020445513689</v>
          </cell>
          <cell r="V3222">
            <v>1438.9116898217826</v>
          </cell>
          <cell r="W3222">
            <v>1486.0149345353666</v>
          </cell>
          <cell r="X3222">
            <v>1584.9530316364001</v>
          </cell>
          <cell r="Y3222">
            <v>559.29746399897783</v>
          </cell>
          <cell r="Z3222">
            <v>630.98599567773522</v>
          </cell>
          <cell r="AA3222">
            <v>663.17108791990404</v>
          </cell>
          <cell r="AB3222">
            <v>671.72625180826753</v>
          </cell>
          <cell r="AC3222">
            <v>728.89253185948098</v>
          </cell>
          <cell r="AD3222">
            <v>30.725992766408911</v>
          </cell>
          <cell r="AE3222">
            <v>51.773656275249643</v>
          </cell>
          <cell r="AF3222">
            <v>58.388241408498658</v>
          </cell>
          <cell r="AG3222">
            <v>59.382039560015308</v>
          </cell>
          <cell r="AH3222">
            <v>49.683255948522934</v>
          </cell>
        </row>
        <row r="3223">
          <cell r="B3223">
            <v>58951</v>
          </cell>
          <cell r="C3223" t="str">
            <v>OH</v>
          </cell>
          <cell r="D3223" t="str">
            <v>Retail Power Marketer</v>
          </cell>
          <cell r="E3223">
            <v>2.7290030018241413E-3</v>
          </cell>
          <cell r="F3223">
            <v>1</v>
          </cell>
          <cell r="G3223">
            <v>6874.1810008565053</v>
          </cell>
          <cell r="H3223">
            <v>6874.1810008565053</v>
          </cell>
          <cell r="I3223">
            <v>11.608880937499999</v>
          </cell>
          <cell r="J3223">
            <v>154335.6</v>
          </cell>
          <cell r="K3223">
            <v>1260058</v>
          </cell>
          <cell r="L3223">
            <v>183303</v>
          </cell>
          <cell r="M3223">
            <v>0.10221774519122236</v>
          </cell>
          <cell r="N3223">
            <v>0.10221774519122236</v>
          </cell>
          <cell r="O3223">
            <v>9524.6316267812235</v>
          </cell>
          <cell r="P3223">
            <v>26287.848617916523</v>
          </cell>
          <cell r="Q3223">
            <v>42071.724231813474</v>
          </cell>
          <cell r="R3223">
            <v>54036.046648253709</v>
          </cell>
          <cell r="S3223">
            <v>118206.43816412301</v>
          </cell>
          <cell r="T3223">
            <v>1204.2176482061998</v>
          </cell>
          <cell r="U3223">
            <v>1349.3020445513689</v>
          </cell>
          <cell r="V3223">
            <v>1438.9116898217826</v>
          </cell>
          <cell r="W3223">
            <v>1486.0149345353666</v>
          </cell>
          <cell r="X3223">
            <v>1584.9530316364001</v>
          </cell>
          <cell r="Y3223">
            <v>559.29746399897783</v>
          </cell>
          <cell r="Z3223">
            <v>630.98599567773522</v>
          </cell>
          <cell r="AA3223">
            <v>663.17108791990404</v>
          </cell>
          <cell r="AB3223">
            <v>671.72625180826753</v>
          </cell>
          <cell r="AC3223">
            <v>728.89253185948098</v>
          </cell>
          <cell r="AD3223">
            <v>30.725992766408911</v>
          </cell>
          <cell r="AE3223">
            <v>51.773656275249643</v>
          </cell>
          <cell r="AF3223">
            <v>58.388241408498658</v>
          </cell>
          <cell r="AG3223">
            <v>59.382039560015308</v>
          </cell>
          <cell r="AH3223">
            <v>49.683255948522934</v>
          </cell>
        </row>
        <row r="3224">
          <cell r="B3224">
            <v>58952</v>
          </cell>
          <cell r="C3224" t="str">
            <v>OH</v>
          </cell>
          <cell r="D3224" t="str">
            <v>Retail Power Marketer</v>
          </cell>
          <cell r="E3224">
            <v>2.7290030018241413E-3</v>
          </cell>
          <cell r="F3224">
            <v>1</v>
          </cell>
          <cell r="G3224">
            <v>9051.7535708883461</v>
          </cell>
          <cell r="H3224">
            <v>9051.7535708883461</v>
          </cell>
          <cell r="I3224">
            <v>11.608880937499999</v>
          </cell>
          <cell r="J3224">
            <v>48044</v>
          </cell>
          <cell r="K3224">
            <v>418888</v>
          </cell>
          <cell r="L3224">
            <v>46277</v>
          </cell>
          <cell r="M3224">
            <v>9.9304133329825045E-2</v>
          </cell>
          <cell r="N3224">
            <v>9.9304133329825045E-2</v>
          </cell>
          <cell r="O3224">
            <v>9524.6316267812235</v>
          </cell>
          <cell r="P3224">
            <v>26287.848617916523</v>
          </cell>
          <cell r="Q3224">
            <v>42071.724231813474</v>
          </cell>
          <cell r="R3224">
            <v>54036.046648253709</v>
          </cell>
          <cell r="S3224">
            <v>118206.43816412301</v>
          </cell>
          <cell r="T3224">
            <v>1204.2176482061998</v>
          </cell>
          <cell r="U3224">
            <v>1349.3020445513689</v>
          </cell>
          <cell r="V3224">
            <v>1438.9116898217826</v>
          </cell>
          <cell r="W3224">
            <v>1486.0149345353666</v>
          </cell>
          <cell r="X3224">
            <v>1584.9530316364001</v>
          </cell>
          <cell r="Y3224">
            <v>559.29746399897783</v>
          </cell>
          <cell r="Z3224">
            <v>630.98599567773522</v>
          </cell>
          <cell r="AA3224">
            <v>663.17108791990404</v>
          </cell>
          <cell r="AB3224">
            <v>671.72625180826753</v>
          </cell>
          <cell r="AC3224">
            <v>728.89253185948098</v>
          </cell>
          <cell r="AD3224">
            <v>30.725992766408911</v>
          </cell>
          <cell r="AE3224">
            <v>51.773656275249643</v>
          </cell>
          <cell r="AF3224">
            <v>58.388241408498658</v>
          </cell>
          <cell r="AG3224">
            <v>59.382039560015308</v>
          </cell>
          <cell r="AH3224">
            <v>49.683255948522934</v>
          </cell>
        </row>
        <row r="3225">
          <cell r="B3225">
            <v>58956</v>
          </cell>
          <cell r="C3225" t="str">
            <v>OH</v>
          </cell>
          <cell r="D3225" t="str">
            <v>Retail Power Marketer</v>
          </cell>
          <cell r="E3225">
            <v>2.7290030018241413E-3</v>
          </cell>
          <cell r="F3225">
            <v>1</v>
          </cell>
          <cell r="G3225">
            <v>7590.0026946914577</v>
          </cell>
          <cell r="H3225">
            <v>7590.0026946914577</v>
          </cell>
          <cell r="I3225">
            <v>11.608880937499999</v>
          </cell>
          <cell r="J3225">
            <v>86064.9</v>
          </cell>
          <cell r="K3225">
            <v>901328</v>
          </cell>
          <cell r="L3225">
            <v>118752</v>
          </cell>
          <cell r="M3225">
            <v>7.713281519149523E-2</v>
          </cell>
          <cell r="N3225">
            <v>7.713281519149523E-2</v>
          </cell>
          <cell r="O3225">
            <v>9524.6316267812235</v>
          </cell>
          <cell r="P3225">
            <v>26287.848617916523</v>
          </cell>
          <cell r="Q3225">
            <v>42071.724231813474</v>
          </cell>
          <cell r="R3225">
            <v>54036.046648253709</v>
          </cell>
          <cell r="S3225">
            <v>118206.43816412301</v>
          </cell>
          <cell r="T3225">
            <v>1204.2176482061998</v>
          </cell>
          <cell r="U3225">
            <v>1349.3020445513689</v>
          </cell>
          <cell r="V3225">
            <v>1438.9116898217826</v>
          </cell>
          <cell r="W3225">
            <v>1486.0149345353666</v>
          </cell>
          <cell r="X3225">
            <v>1584.9530316364001</v>
          </cell>
          <cell r="Y3225">
            <v>559.29746399897783</v>
          </cell>
          <cell r="Z3225">
            <v>630.98599567773522</v>
          </cell>
          <cell r="AA3225">
            <v>663.17108791990404</v>
          </cell>
          <cell r="AB3225">
            <v>671.72625180826753</v>
          </cell>
          <cell r="AC3225">
            <v>728.89253185948098</v>
          </cell>
          <cell r="AD3225">
            <v>30.725992766408911</v>
          </cell>
          <cell r="AE3225">
            <v>51.773656275249643</v>
          </cell>
          <cell r="AF3225">
            <v>58.388241408498658</v>
          </cell>
          <cell r="AG3225">
            <v>59.382039560015308</v>
          </cell>
          <cell r="AH3225">
            <v>49.683255948522934</v>
          </cell>
        </row>
        <row r="3226">
          <cell r="B3226">
            <v>58965</v>
          </cell>
          <cell r="C3226" t="str">
            <v>OH</v>
          </cell>
          <cell r="D3226" t="str">
            <v>Retail Power Marketer</v>
          </cell>
          <cell r="E3226">
            <v>2.7290030018241413E-3</v>
          </cell>
          <cell r="F3226">
            <v>1</v>
          </cell>
          <cell r="G3226">
            <v>3205.8823529411766</v>
          </cell>
          <cell r="H3226">
            <v>3205.8823529411766</v>
          </cell>
          <cell r="I3226">
            <v>11.608880937499999</v>
          </cell>
          <cell r="J3226">
            <v>6.8999999999999995</v>
          </cell>
          <cell r="K3226">
            <v>109</v>
          </cell>
          <cell r="L3226">
            <v>34</v>
          </cell>
          <cell r="M3226">
            <v>1.9849326399082559E-2</v>
          </cell>
          <cell r="N3226">
            <v>1.9849326399082559E-2</v>
          </cell>
          <cell r="O3226">
            <v>9524.6316267812235</v>
          </cell>
          <cell r="P3226">
            <v>26287.848617916523</v>
          </cell>
          <cell r="Q3226">
            <v>42071.724231813474</v>
          </cell>
          <cell r="R3226">
            <v>54036.046648253709</v>
          </cell>
          <cell r="S3226">
            <v>118206.43816412301</v>
          </cell>
          <cell r="T3226">
            <v>1204.2176482061998</v>
          </cell>
          <cell r="U3226">
            <v>1349.3020445513689</v>
          </cell>
          <cell r="V3226">
            <v>1438.9116898217826</v>
          </cell>
          <cell r="W3226">
            <v>1486.0149345353666</v>
          </cell>
          <cell r="X3226">
            <v>1584.9530316364001</v>
          </cell>
          <cell r="Y3226">
            <v>559.29746399897783</v>
          </cell>
          <cell r="Z3226">
            <v>630.98599567773522</v>
          </cell>
          <cell r="AA3226">
            <v>663.17108791990404</v>
          </cell>
          <cell r="AB3226">
            <v>671.72625180826753</v>
          </cell>
          <cell r="AC3226">
            <v>728.89253185948098</v>
          </cell>
          <cell r="AD3226">
            <v>30.725992766408911</v>
          </cell>
          <cell r="AE3226">
            <v>51.773656275249643</v>
          </cell>
          <cell r="AF3226">
            <v>58.388241408498658</v>
          </cell>
          <cell r="AG3226">
            <v>59.382039560015308</v>
          </cell>
          <cell r="AH3226">
            <v>49.683255948522934</v>
          </cell>
        </row>
        <row r="3227">
          <cell r="B3227">
            <v>58973</v>
          </cell>
          <cell r="C3227" t="str">
            <v>OH</v>
          </cell>
          <cell r="D3227" t="str">
            <v>Retail Power Marketer</v>
          </cell>
          <cell r="E3227">
            <v>2.7290030018241413E-3</v>
          </cell>
          <cell r="F3227">
            <v>1</v>
          </cell>
          <cell r="G3227">
            <v>12257.91324736225</v>
          </cell>
          <cell r="H3227">
            <v>12257.91324736225</v>
          </cell>
          <cell r="I3227">
            <v>11.608880937499999</v>
          </cell>
          <cell r="J3227">
            <v>12394.8</v>
          </cell>
          <cell r="K3227">
            <v>177752</v>
          </cell>
          <cell r="L3227">
            <v>14501</v>
          </cell>
          <cell r="M3227">
            <v>5.8366237287365265E-2</v>
          </cell>
          <cell r="N3227">
            <v>5.8366237287365265E-2</v>
          </cell>
          <cell r="O3227">
            <v>9524.6316267812235</v>
          </cell>
          <cell r="P3227">
            <v>26287.848617916523</v>
          </cell>
          <cell r="Q3227">
            <v>42071.724231813474</v>
          </cell>
          <cell r="R3227">
            <v>54036.046648253709</v>
          </cell>
          <cell r="S3227">
            <v>118206.43816412301</v>
          </cell>
          <cell r="T3227">
            <v>1204.2176482061998</v>
          </cell>
          <cell r="U3227">
            <v>1349.3020445513689</v>
          </cell>
          <cell r="V3227">
            <v>1438.9116898217826</v>
          </cell>
          <cell r="W3227">
            <v>1486.0149345353666</v>
          </cell>
          <cell r="X3227">
            <v>1584.9530316364001</v>
          </cell>
          <cell r="Y3227">
            <v>559.29746399897783</v>
          </cell>
          <cell r="Z3227">
            <v>630.98599567773522</v>
          </cell>
          <cell r="AA3227">
            <v>663.17108791990404</v>
          </cell>
          <cell r="AB3227">
            <v>671.72625180826753</v>
          </cell>
          <cell r="AC3227">
            <v>728.89253185948098</v>
          </cell>
          <cell r="AD3227">
            <v>30.725992766408911</v>
          </cell>
          <cell r="AE3227">
            <v>51.773656275249643</v>
          </cell>
          <cell r="AF3227">
            <v>58.388241408498658</v>
          </cell>
          <cell r="AG3227">
            <v>59.382039560015308</v>
          </cell>
          <cell r="AH3227">
            <v>49.683255948522934</v>
          </cell>
        </row>
        <row r="3228">
          <cell r="B3228">
            <v>58974</v>
          </cell>
          <cell r="C3228" t="str">
            <v>OH</v>
          </cell>
          <cell r="D3228" t="str">
            <v>Retail Power Marketer</v>
          </cell>
          <cell r="E3228">
            <v>2.7290030018241413E-3</v>
          </cell>
          <cell r="F3228">
            <v>1</v>
          </cell>
          <cell r="G3228">
            <v>9034.5905038555993</v>
          </cell>
          <cell r="H3228">
            <v>9034.5905038555993</v>
          </cell>
          <cell r="I3228">
            <v>11.608880937499999</v>
          </cell>
          <cell r="J3228">
            <v>99094.200000000012</v>
          </cell>
          <cell r="K3228">
            <v>945497</v>
          </cell>
          <cell r="L3228">
            <v>104653</v>
          </cell>
          <cell r="M3228">
            <v>8.9387221111197346E-2</v>
          </cell>
          <cell r="N3228">
            <v>8.9387221111197346E-2</v>
          </cell>
          <cell r="O3228">
            <v>9524.6316267812235</v>
          </cell>
          <cell r="P3228">
            <v>26287.848617916523</v>
          </cell>
          <cell r="Q3228">
            <v>42071.724231813474</v>
          </cell>
          <cell r="R3228">
            <v>54036.046648253709</v>
          </cell>
          <cell r="S3228">
            <v>118206.43816412301</v>
          </cell>
          <cell r="T3228">
            <v>1204.2176482061998</v>
          </cell>
          <cell r="U3228">
            <v>1349.3020445513689</v>
          </cell>
          <cell r="V3228">
            <v>1438.9116898217826</v>
          </cell>
          <cell r="W3228">
            <v>1486.0149345353666</v>
          </cell>
          <cell r="X3228">
            <v>1584.9530316364001</v>
          </cell>
          <cell r="Y3228">
            <v>559.29746399897783</v>
          </cell>
          <cell r="Z3228">
            <v>630.98599567773522</v>
          </cell>
          <cell r="AA3228">
            <v>663.17108791990404</v>
          </cell>
          <cell r="AB3228">
            <v>671.72625180826753</v>
          </cell>
          <cell r="AC3228">
            <v>728.89253185948098</v>
          </cell>
          <cell r="AD3228">
            <v>30.725992766408911</v>
          </cell>
          <cell r="AE3228">
            <v>51.773656275249643</v>
          </cell>
          <cell r="AF3228">
            <v>58.388241408498658</v>
          </cell>
          <cell r="AG3228">
            <v>59.382039560015308</v>
          </cell>
          <cell r="AH3228">
            <v>49.683255948522934</v>
          </cell>
        </row>
        <row r="3229">
          <cell r="B3229">
            <v>59052</v>
          </cell>
          <cell r="C3229" t="str">
            <v>OH</v>
          </cell>
          <cell r="D3229" t="str">
            <v>Retail Power Marketer</v>
          </cell>
          <cell r="E3229">
            <v>2.7290030018241413E-3</v>
          </cell>
          <cell r="F3229">
            <v>1</v>
          </cell>
          <cell r="G3229">
            <v>8973.2824427480919</v>
          </cell>
          <cell r="H3229">
            <v>8973.2824427480919</v>
          </cell>
          <cell r="I3229">
            <v>11.608880937499999</v>
          </cell>
          <cell r="J3229">
            <v>3312.2000000000003</v>
          </cell>
          <cell r="K3229">
            <v>23510</v>
          </cell>
          <cell r="L3229">
            <v>2620</v>
          </cell>
          <cell r="M3229">
            <v>0.12536013540302002</v>
          </cell>
          <cell r="N3229">
            <v>0.12536013540302002</v>
          </cell>
          <cell r="O3229">
            <v>9524.6316267812235</v>
          </cell>
          <cell r="P3229">
            <v>26287.848617916523</v>
          </cell>
          <cell r="Q3229">
            <v>42071.724231813474</v>
          </cell>
          <cell r="R3229">
            <v>54036.046648253709</v>
          </cell>
          <cell r="S3229">
            <v>118206.43816412301</v>
          </cell>
          <cell r="T3229">
            <v>1204.2176482061998</v>
          </cell>
          <cell r="U3229">
            <v>1349.3020445513689</v>
          </cell>
          <cell r="V3229">
            <v>1438.9116898217826</v>
          </cell>
          <cell r="W3229">
            <v>1486.0149345353666</v>
          </cell>
          <cell r="X3229">
            <v>1584.9530316364001</v>
          </cell>
          <cell r="Y3229">
            <v>559.29746399897783</v>
          </cell>
          <cell r="Z3229">
            <v>630.98599567773522</v>
          </cell>
          <cell r="AA3229">
            <v>663.17108791990404</v>
          </cell>
          <cell r="AB3229">
            <v>671.72625180826753</v>
          </cell>
          <cell r="AC3229">
            <v>728.89253185948098</v>
          </cell>
          <cell r="AD3229">
            <v>30.725992766408911</v>
          </cell>
          <cell r="AE3229">
            <v>51.773656275249643</v>
          </cell>
          <cell r="AF3229">
            <v>58.388241408498658</v>
          </cell>
          <cell r="AG3229">
            <v>59.382039560015308</v>
          </cell>
          <cell r="AH3229">
            <v>49.683255948522934</v>
          </cell>
        </row>
        <row r="3230">
          <cell r="B3230">
            <v>59054</v>
          </cell>
          <cell r="C3230" t="str">
            <v>OH</v>
          </cell>
          <cell r="D3230" t="str">
            <v>Retail Power Marketer</v>
          </cell>
          <cell r="E3230">
            <v>2.7290030018241413E-3</v>
          </cell>
          <cell r="F3230">
            <v>1</v>
          </cell>
          <cell r="G3230">
            <v>9207.799995202955</v>
          </cell>
          <cell r="H3230">
            <v>9207.799995202955</v>
          </cell>
          <cell r="I3230">
            <v>11.608880937499999</v>
          </cell>
          <cell r="J3230">
            <v>98563.8</v>
          </cell>
          <cell r="K3230">
            <v>1151684</v>
          </cell>
          <cell r="L3230">
            <v>125077</v>
          </cell>
          <cell r="M3230">
            <v>7.0453138176586411E-2</v>
          </cell>
          <cell r="N3230">
            <v>7.0453138176586411E-2</v>
          </cell>
          <cell r="O3230">
            <v>9524.6316267812235</v>
          </cell>
          <cell r="P3230">
            <v>26287.848617916523</v>
          </cell>
          <cell r="Q3230">
            <v>42071.724231813474</v>
          </cell>
          <cell r="R3230">
            <v>54036.046648253709</v>
          </cell>
          <cell r="S3230">
            <v>118206.43816412301</v>
          </cell>
          <cell r="T3230">
            <v>1204.2176482061998</v>
          </cell>
          <cell r="U3230">
            <v>1349.3020445513689</v>
          </cell>
          <cell r="V3230">
            <v>1438.9116898217826</v>
          </cell>
          <cell r="W3230">
            <v>1486.0149345353666</v>
          </cell>
          <cell r="X3230">
            <v>1584.9530316364001</v>
          </cell>
          <cell r="Y3230">
            <v>559.29746399897783</v>
          </cell>
          <cell r="Z3230">
            <v>630.98599567773522</v>
          </cell>
          <cell r="AA3230">
            <v>663.17108791990404</v>
          </cell>
          <cell r="AB3230">
            <v>671.72625180826753</v>
          </cell>
          <cell r="AC3230">
            <v>728.89253185948098</v>
          </cell>
          <cell r="AD3230">
            <v>30.725992766408911</v>
          </cell>
          <cell r="AE3230">
            <v>51.773656275249643</v>
          </cell>
          <cell r="AF3230">
            <v>58.388241408498658</v>
          </cell>
          <cell r="AG3230">
            <v>59.382039560015308</v>
          </cell>
          <cell r="AH3230">
            <v>49.683255948522934</v>
          </cell>
        </row>
        <row r="3231">
          <cell r="B3231">
            <v>59055</v>
          </cell>
          <cell r="C3231" t="str">
            <v>OH</v>
          </cell>
          <cell r="D3231" t="str">
            <v>Retail Power Marketer</v>
          </cell>
          <cell r="E3231">
            <v>2.7290030018241413E-3</v>
          </cell>
          <cell r="F3231">
            <v>1</v>
          </cell>
          <cell r="G3231">
            <v>7455.9829850194192</v>
          </cell>
          <cell r="H3231">
            <v>7455.9829850194192</v>
          </cell>
          <cell r="I3231">
            <v>11.608880937499999</v>
          </cell>
          <cell r="J3231">
            <v>9589.5</v>
          </cell>
          <cell r="K3231">
            <v>80629</v>
          </cell>
          <cell r="L3231">
            <v>10814</v>
          </cell>
          <cell r="M3231">
            <v>0.10024977041142145</v>
          </cell>
          <cell r="N3231">
            <v>0.10024977041142145</v>
          </cell>
          <cell r="O3231">
            <v>9524.6316267812235</v>
          </cell>
          <cell r="P3231">
            <v>26287.848617916523</v>
          </cell>
          <cell r="Q3231">
            <v>42071.724231813474</v>
          </cell>
          <cell r="R3231">
            <v>54036.046648253709</v>
          </cell>
          <cell r="S3231">
            <v>118206.43816412301</v>
          </cell>
          <cell r="T3231">
            <v>1204.2176482061998</v>
          </cell>
          <cell r="U3231">
            <v>1349.3020445513689</v>
          </cell>
          <cell r="V3231">
            <v>1438.9116898217826</v>
          </cell>
          <cell r="W3231">
            <v>1486.0149345353666</v>
          </cell>
          <cell r="X3231">
            <v>1584.9530316364001</v>
          </cell>
          <cell r="Y3231">
            <v>559.29746399897783</v>
          </cell>
          <cell r="Z3231">
            <v>630.98599567773522</v>
          </cell>
          <cell r="AA3231">
            <v>663.17108791990404</v>
          </cell>
          <cell r="AB3231">
            <v>671.72625180826753</v>
          </cell>
          <cell r="AC3231">
            <v>728.89253185948098</v>
          </cell>
          <cell r="AD3231">
            <v>30.725992766408911</v>
          </cell>
          <cell r="AE3231">
            <v>51.773656275249643</v>
          </cell>
          <cell r="AF3231">
            <v>58.388241408498658</v>
          </cell>
          <cell r="AG3231">
            <v>59.382039560015308</v>
          </cell>
          <cell r="AH3231">
            <v>49.683255948522934</v>
          </cell>
        </row>
        <row r="3232">
          <cell r="B3232">
            <v>59064</v>
          </cell>
          <cell r="C3232" t="str">
            <v>OH</v>
          </cell>
          <cell r="D3232" t="str">
            <v>Retail Power Marketer</v>
          </cell>
          <cell r="E3232">
            <v>2.7290030018241413E-3</v>
          </cell>
          <cell r="F3232">
            <v>1</v>
          </cell>
          <cell r="G3232">
            <v>7479.588083854358</v>
          </cell>
          <cell r="H3232">
            <v>7479.588083854358</v>
          </cell>
          <cell r="I3232">
            <v>11.608880937499999</v>
          </cell>
          <cell r="J3232">
            <v>15689.4</v>
          </cell>
          <cell r="K3232">
            <v>162696</v>
          </cell>
          <cell r="L3232">
            <v>21752</v>
          </cell>
          <cell r="M3232">
            <v>7.7808940982998981E-2</v>
          </cell>
          <cell r="N3232">
            <v>7.7808940982998981E-2</v>
          </cell>
          <cell r="O3232">
            <v>9524.6316267812235</v>
          </cell>
          <cell r="P3232">
            <v>26287.848617916523</v>
          </cell>
          <cell r="Q3232">
            <v>42071.724231813474</v>
          </cell>
          <cell r="R3232">
            <v>54036.046648253709</v>
          </cell>
          <cell r="S3232">
            <v>118206.43816412301</v>
          </cell>
          <cell r="T3232">
            <v>1204.2176482061998</v>
          </cell>
          <cell r="U3232">
            <v>1349.3020445513689</v>
          </cell>
          <cell r="V3232">
            <v>1438.9116898217826</v>
          </cell>
          <cell r="W3232">
            <v>1486.0149345353666</v>
          </cell>
          <cell r="X3232">
            <v>1584.9530316364001</v>
          </cell>
          <cell r="Y3232">
            <v>559.29746399897783</v>
          </cell>
          <cell r="Z3232">
            <v>630.98599567773522</v>
          </cell>
          <cell r="AA3232">
            <v>663.17108791990404</v>
          </cell>
          <cell r="AB3232">
            <v>671.72625180826753</v>
          </cell>
          <cell r="AC3232">
            <v>728.89253185948098</v>
          </cell>
          <cell r="AD3232">
            <v>30.725992766408911</v>
          </cell>
          <cell r="AE3232">
            <v>51.773656275249643</v>
          </cell>
          <cell r="AF3232">
            <v>58.388241408498658</v>
          </cell>
          <cell r="AG3232">
            <v>59.382039560015308</v>
          </cell>
          <cell r="AH3232">
            <v>49.683255948522934</v>
          </cell>
        </row>
        <row r="3233">
          <cell r="B3233">
            <v>59065</v>
          </cell>
          <cell r="C3233" t="str">
            <v>OH</v>
          </cell>
          <cell r="D3233" t="str">
            <v>Retail Power Marketer</v>
          </cell>
          <cell r="E3233">
            <v>2.7290030018241413E-3</v>
          </cell>
          <cell r="F3233">
            <v>1</v>
          </cell>
          <cell r="G3233">
            <v>11397.992241783537</v>
          </cell>
          <cell r="H3233">
            <v>11397.992241783537</v>
          </cell>
          <cell r="I3233">
            <v>11.608880937499999</v>
          </cell>
          <cell r="J3233">
            <v>52231.9</v>
          </cell>
          <cell r="K3233">
            <v>534771</v>
          </cell>
          <cell r="L3233">
            <v>46918</v>
          </cell>
          <cell r="M3233">
            <v>8.544949948686914E-2</v>
          </cell>
          <cell r="N3233">
            <v>8.544949948686914E-2</v>
          </cell>
          <cell r="O3233">
            <v>9524.6316267812235</v>
          </cell>
          <cell r="P3233">
            <v>26287.848617916523</v>
          </cell>
          <cell r="Q3233">
            <v>42071.724231813474</v>
          </cell>
          <cell r="R3233">
            <v>54036.046648253709</v>
          </cell>
          <cell r="S3233">
            <v>118206.43816412301</v>
          </cell>
          <cell r="T3233">
            <v>1204.2176482061998</v>
          </cell>
          <cell r="U3233">
            <v>1349.3020445513689</v>
          </cell>
          <cell r="V3233">
            <v>1438.9116898217826</v>
          </cell>
          <cell r="W3233">
            <v>1486.0149345353666</v>
          </cell>
          <cell r="X3233">
            <v>1584.9530316364001</v>
          </cell>
          <cell r="Y3233">
            <v>559.29746399897783</v>
          </cell>
          <cell r="Z3233">
            <v>630.98599567773522</v>
          </cell>
          <cell r="AA3233">
            <v>663.17108791990404</v>
          </cell>
          <cell r="AB3233">
            <v>671.72625180826753</v>
          </cell>
          <cell r="AC3233">
            <v>728.89253185948098</v>
          </cell>
          <cell r="AD3233">
            <v>30.725992766408911</v>
          </cell>
          <cell r="AE3233">
            <v>51.773656275249643</v>
          </cell>
          <cell r="AF3233">
            <v>58.388241408498658</v>
          </cell>
          <cell r="AG3233">
            <v>59.382039560015308</v>
          </cell>
          <cell r="AH3233">
            <v>49.683255948522934</v>
          </cell>
        </row>
        <row r="3234">
          <cell r="B3234">
            <v>59088</v>
          </cell>
          <cell r="C3234" t="str">
            <v>OH</v>
          </cell>
          <cell r="D3234" t="str">
            <v>Retail Power Marketer</v>
          </cell>
          <cell r="E3234">
            <v>2.7290030018241413E-3</v>
          </cell>
          <cell r="F3234">
            <v>1</v>
          </cell>
          <cell r="G3234">
            <v>8577.8147549639198</v>
          </cell>
          <cell r="H3234">
            <v>8577.8147549639198</v>
          </cell>
          <cell r="I3234">
            <v>11.608880937499999</v>
          </cell>
          <cell r="J3234">
            <v>39574.300000000003</v>
          </cell>
          <cell r="K3234">
            <v>536122</v>
          </cell>
          <cell r="L3234">
            <v>62501</v>
          </cell>
          <cell r="M3234">
            <v>5.757551451032368E-2</v>
          </cell>
          <cell r="N3234">
            <v>5.757551451032368E-2</v>
          </cell>
          <cell r="O3234">
            <v>9524.6316267812235</v>
          </cell>
          <cell r="P3234">
            <v>26287.848617916523</v>
          </cell>
          <cell r="Q3234">
            <v>42071.724231813474</v>
          </cell>
          <cell r="R3234">
            <v>54036.046648253709</v>
          </cell>
          <cell r="S3234">
            <v>118206.43816412301</v>
          </cell>
          <cell r="T3234">
            <v>1204.2176482061998</v>
          </cell>
          <cell r="U3234">
            <v>1349.3020445513689</v>
          </cell>
          <cell r="V3234">
            <v>1438.9116898217826</v>
          </cell>
          <cell r="W3234">
            <v>1486.0149345353666</v>
          </cell>
          <cell r="X3234">
            <v>1584.9530316364001</v>
          </cell>
          <cell r="Y3234">
            <v>559.29746399897783</v>
          </cell>
          <cell r="Z3234">
            <v>630.98599567773522</v>
          </cell>
          <cell r="AA3234">
            <v>663.17108791990404</v>
          </cell>
          <cell r="AB3234">
            <v>671.72625180826753</v>
          </cell>
          <cell r="AC3234">
            <v>728.89253185948098</v>
          </cell>
          <cell r="AD3234">
            <v>30.725992766408911</v>
          </cell>
          <cell r="AE3234">
            <v>51.773656275249643</v>
          </cell>
          <cell r="AF3234">
            <v>58.388241408498658</v>
          </cell>
          <cell r="AG3234">
            <v>59.382039560015308</v>
          </cell>
          <cell r="AH3234">
            <v>49.683255948522934</v>
          </cell>
        </row>
        <row r="3235">
          <cell r="B3235">
            <v>59127</v>
          </cell>
          <cell r="C3235" t="str">
            <v>OH</v>
          </cell>
          <cell r="D3235" t="str">
            <v>Retail Power Marketer</v>
          </cell>
          <cell r="E3235">
            <v>2.7290030018241413E-3</v>
          </cell>
          <cell r="F3235">
            <v>1</v>
          </cell>
          <cell r="G3235">
            <v>10244.817804931268</v>
          </cell>
          <cell r="H3235">
            <v>10244.817804931268</v>
          </cell>
          <cell r="I3235">
            <v>11.608880937499999</v>
          </cell>
          <cell r="J3235">
            <v>4826.7000000000007</v>
          </cell>
          <cell r="K3235">
            <v>46952</v>
          </cell>
          <cell r="L3235">
            <v>4583</v>
          </cell>
          <cell r="M3235">
            <v>8.9202972907677008E-2</v>
          </cell>
          <cell r="N3235">
            <v>8.9202972907677008E-2</v>
          </cell>
          <cell r="O3235">
            <v>9524.6316267812235</v>
          </cell>
          <cell r="P3235">
            <v>26287.848617916523</v>
          </cell>
          <cell r="Q3235">
            <v>42071.724231813474</v>
          </cell>
          <cell r="R3235">
            <v>54036.046648253709</v>
          </cell>
          <cell r="S3235">
            <v>118206.43816412301</v>
          </cell>
          <cell r="T3235">
            <v>1204.2176482061998</v>
          </cell>
          <cell r="U3235">
            <v>1349.3020445513689</v>
          </cell>
          <cell r="V3235">
            <v>1438.9116898217826</v>
          </cell>
          <cell r="W3235">
            <v>1486.0149345353666</v>
          </cell>
          <cell r="X3235">
            <v>1584.9530316364001</v>
          </cell>
          <cell r="Y3235">
            <v>559.29746399897783</v>
          </cell>
          <cell r="Z3235">
            <v>630.98599567773522</v>
          </cell>
          <cell r="AA3235">
            <v>663.17108791990404</v>
          </cell>
          <cell r="AB3235">
            <v>671.72625180826753</v>
          </cell>
          <cell r="AC3235">
            <v>728.89253185948098</v>
          </cell>
          <cell r="AD3235">
            <v>30.725992766408911</v>
          </cell>
          <cell r="AE3235">
            <v>51.773656275249643</v>
          </cell>
          <cell r="AF3235">
            <v>58.388241408498658</v>
          </cell>
          <cell r="AG3235">
            <v>59.382039560015308</v>
          </cell>
          <cell r="AH3235">
            <v>49.683255948522934</v>
          </cell>
        </row>
        <row r="3236">
          <cell r="B3236">
            <v>59310</v>
          </cell>
          <cell r="C3236" t="str">
            <v>OH</v>
          </cell>
          <cell r="D3236" t="str">
            <v>Retail Power Marketer</v>
          </cell>
          <cell r="E3236">
            <v>2.7290030018241413E-3</v>
          </cell>
          <cell r="F3236">
            <v>1</v>
          </cell>
          <cell r="G3236">
            <v>8667.494719053655</v>
          </cell>
          <cell r="H3236">
            <v>8667.494719053655</v>
          </cell>
          <cell r="I3236">
            <v>11.608880937499999</v>
          </cell>
          <cell r="J3236">
            <v>222505.8</v>
          </cell>
          <cell r="K3236">
            <v>2051596</v>
          </cell>
          <cell r="L3236">
            <v>236700</v>
          </cell>
          <cell r="M3236">
            <v>9.2382678941236487E-2</v>
          </cell>
          <cell r="N3236">
            <v>9.2382678941236487E-2</v>
          </cell>
          <cell r="O3236">
            <v>9524.6316267812235</v>
          </cell>
          <cell r="P3236">
            <v>26287.848617916523</v>
          </cell>
          <cell r="Q3236">
            <v>42071.724231813474</v>
          </cell>
          <cell r="R3236">
            <v>54036.046648253709</v>
          </cell>
          <cell r="S3236">
            <v>118206.43816412301</v>
          </cell>
          <cell r="T3236">
            <v>1204.2176482061998</v>
          </cell>
          <cell r="U3236">
            <v>1349.3020445513689</v>
          </cell>
          <cell r="V3236">
            <v>1438.9116898217826</v>
          </cell>
          <cell r="W3236">
            <v>1486.0149345353666</v>
          </cell>
          <cell r="X3236">
            <v>1584.9530316364001</v>
          </cell>
          <cell r="Y3236">
            <v>559.29746399897783</v>
          </cell>
          <cell r="Z3236">
            <v>630.98599567773522</v>
          </cell>
          <cell r="AA3236">
            <v>663.17108791990404</v>
          </cell>
          <cell r="AB3236">
            <v>671.72625180826753</v>
          </cell>
          <cell r="AC3236">
            <v>728.89253185948098</v>
          </cell>
          <cell r="AD3236">
            <v>30.725992766408911</v>
          </cell>
          <cell r="AE3236">
            <v>51.773656275249643</v>
          </cell>
          <cell r="AF3236">
            <v>58.388241408498658</v>
          </cell>
          <cell r="AG3236">
            <v>59.382039560015308</v>
          </cell>
          <cell r="AH3236">
            <v>49.683255948522934</v>
          </cell>
        </row>
        <row r="3237">
          <cell r="B3237">
            <v>59311</v>
          </cell>
          <cell r="C3237" t="str">
            <v>OH</v>
          </cell>
          <cell r="D3237" t="str">
            <v>Retail Power Marketer</v>
          </cell>
          <cell r="E3237">
            <v>2.7290030018241413E-3</v>
          </cell>
          <cell r="F3237">
            <v>1</v>
          </cell>
          <cell r="G3237">
            <v>10573.993331623493</v>
          </cell>
          <cell r="H3237">
            <v>10573.993331623493</v>
          </cell>
          <cell r="I3237">
            <v>11.608880937499999</v>
          </cell>
          <cell r="J3237">
            <v>7850</v>
          </cell>
          <cell r="K3237">
            <v>123684</v>
          </cell>
          <cell r="L3237">
            <v>11697</v>
          </cell>
          <cell r="M3237">
            <v>5.0293740791765705E-2</v>
          </cell>
          <cell r="N3237">
            <v>5.0293740791765705E-2</v>
          </cell>
          <cell r="O3237">
            <v>9524.6316267812235</v>
          </cell>
          <cell r="P3237">
            <v>26287.848617916523</v>
          </cell>
          <cell r="Q3237">
            <v>42071.724231813474</v>
          </cell>
          <cell r="R3237">
            <v>54036.046648253709</v>
          </cell>
          <cell r="S3237">
            <v>118206.43816412301</v>
          </cell>
          <cell r="T3237">
            <v>1204.2176482061998</v>
          </cell>
          <cell r="U3237">
            <v>1349.3020445513689</v>
          </cell>
          <cell r="V3237">
            <v>1438.9116898217826</v>
          </cell>
          <cell r="W3237">
            <v>1486.0149345353666</v>
          </cell>
          <cell r="X3237">
            <v>1584.9530316364001</v>
          </cell>
          <cell r="Y3237">
            <v>559.29746399897783</v>
          </cell>
          <cell r="Z3237">
            <v>630.98599567773522</v>
          </cell>
          <cell r="AA3237">
            <v>663.17108791990404</v>
          </cell>
          <cell r="AB3237">
            <v>671.72625180826753</v>
          </cell>
          <cell r="AC3237">
            <v>728.89253185948098</v>
          </cell>
          <cell r="AD3237">
            <v>30.725992766408911</v>
          </cell>
          <cell r="AE3237">
            <v>51.773656275249643</v>
          </cell>
          <cell r="AF3237">
            <v>58.388241408498658</v>
          </cell>
          <cell r="AG3237">
            <v>59.382039560015308</v>
          </cell>
          <cell r="AH3237">
            <v>49.683255948522934</v>
          </cell>
        </row>
        <row r="3238">
          <cell r="B3238">
            <v>59385</v>
          </cell>
          <cell r="C3238" t="str">
            <v>OH</v>
          </cell>
          <cell r="D3238" t="str">
            <v>Retail Power Marketer</v>
          </cell>
          <cell r="E3238">
            <v>2.7290030018241413E-3</v>
          </cell>
          <cell r="F3238">
            <v>1</v>
          </cell>
          <cell r="G3238">
            <v>9786.3729081353977</v>
          </cell>
          <cell r="H3238">
            <v>9786.3729081353977</v>
          </cell>
          <cell r="I3238">
            <v>11.608880937499999</v>
          </cell>
          <cell r="J3238">
            <v>398603.39999999997</v>
          </cell>
          <cell r="K3238">
            <v>6342607</v>
          </cell>
          <cell r="L3238">
            <v>648106</v>
          </cell>
          <cell r="M3238">
            <v>4.8610606858259936E-2</v>
          </cell>
          <cell r="N3238">
            <v>4.8610606858259936E-2</v>
          </cell>
          <cell r="O3238">
            <v>9524.6316267812235</v>
          </cell>
          <cell r="P3238">
            <v>26287.848617916523</v>
          </cell>
          <cell r="Q3238">
            <v>42071.724231813474</v>
          </cell>
          <cell r="R3238">
            <v>54036.046648253709</v>
          </cell>
          <cell r="S3238">
            <v>118206.43816412301</v>
          </cell>
          <cell r="T3238">
            <v>1204.2176482061998</v>
          </cell>
          <cell r="U3238">
            <v>1349.3020445513689</v>
          </cell>
          <cell r="V3238">
            <v>1438.9116898217826</v>
          </cell>
          <cell r="W3238">
            <v>1486.0149345353666</v>
          </cell>
          <cell r="X3238">
            <v>1584.9530316364001</v>
          </cell>
          <cell r="Y3238">
            <v>559.29746399897783</v>
          </cell>
          <cell r="Z3238">
            <v>630.98599567773522</v>
          </cell>
          <cell r="AA3238">
            <v>663.17108791990404</v>
          </cell>
          <cell r="AB3238">
            <v>671.72625180826753</v>
          </cell>
          <cell r="AC3238">
            <v>728.89253185948098</v>
          </cell>
          <cell r="AD3238">
            <v>30.725992766408911</v>
          </cell>
          <cell r="AE3238">
            <v>51.773656275249643</v>
          </cell>
          <cell r="AF3238">
            <v>58.388241408498658</v>
          </cell>
          <cell r="AG3238">
            <v>59.382039560015308</v>
          </cell>
          <cell r="AH3238">
            <v>49.683255948522934</v>
          </cell>
        </row>
        <row r="3239">
          <cell r="B3239">
            <v>59410</v>
          </cell>
          <cell r="C3239" t="str">
            <v>OH</v>
          </cell>
          <cell r="D3239" t="str">
            <v>Retail Power Marketer</v>
          </cell>
          <cell r="E3239">
            <v>2.7290030018241413E-3</v>
          </cell>
          <cell r="F3239">
            <v>1</v>
          </cell>
          <cell r="G3239">
            <v>10982.379475613194</v>
          </cell>
          <cell r="H3239">
            <v>10982.379475613194</v>
          </cell>
          <cell r="I3239">
            <v>11.608880937499999</v>
          </cell>
          <cell r="J3239">
            <v>18635.900000000001</v>
          </cell>
          <cell r="K3239">
            <v>233727</v>
          </cell>
          <cell r="L3239">
            <v>21282</v>
          </cell>
          <cell r="M3239">
            <v>6.7049068146416549E-2</v>
          </cell>
          <cell r="N3239">
            <v>6.7049068146416549E-2</v>
          </cell>
          <cell r="O3239">
            <v>9524.6316267812235</v>
          </cell>
          <cell r="P3239">
            <v>26287.848617916523</v>
          </cell>
          <cell r="Q3239">
            <v>42071.724231813474</v>
          </cell>
          <cell r="R3239">
            <v>54036.046648253709</v>
          </cell>
          <cell r="S3239">
            <v>118206.43816412301</v>
          </cell>
          <cell r="T3239">
            <v>1204.2176482061998</v>
          </cell>
          <cell r="U3239">
            <v>1349.3020445513689</v>
          </cell>
          <cell r="V3239">
            <v>1438.9116898217826</v>
          </cell>
          <cell r="W3239">
            <v>1486.0149345353666</v>
          </cell>
          <cell r="X3239">
            <v>1584.9530316364001</v>
          </cell>
          <cell r="Y3239">
            <v>559.29746399897783</v>
          </cell>
          <cell r="Z3239">
            <v>630.98599567773522</v>
          </cell>
          <cell r="AA3239">
            <v>663.17108791990404</v>
          </cell>
          <cell r="AB3239">
            <v>671.72625180826753</v>
          </cell>
          <cell r="AC3239">
            <v>728.89253185948098</v>
          </cell>
          <cell r="AD3239">
            <v>30.725992766408911</v>
          </cell>
          <cell r="AE3239">
            <v>51.773656275249643</v>
          </cell>
          <cell r="AF3239">
            <v>58.388241408498658</v>
          </cell>
          <cell r="AG3239">
            <v>59.382039560015308</v>
          </cell>
          <cell r="AH3239">
            <v>49.683255948522934</v>
          </cell>
        </row>
        <row r="3240">
          <cell r="B3240">
            <v>59472</v>
          </cell>
          <cell r="C3240" t="str">
            <v>OH</v>
          </cell>
          <cell r="D3240" t="str">
            <v>Retail Power Marketer</v>
          </cell>
          <cell r="E3240">
            <v>2.7290030018241413E-3</v>
          </cell>
          <cell r="F3240">
            <v>1</v>
          </cell>
          <cell r="G3240">
            <v>1247.8632478632478</v>
          </cell>
          <cell r="H3240">
            <v>1247.8632478632478</v>
          </cell>
          <cell r="I3240">
            <v>11.608880937499999</v>
          </cell>
          <cell r="J3240">
            <v>27.5</v>
          </cell>
          <cell r="K3240">
            <v>146</v>
          </cell>
          <cell r="L3240">
            <v>117</v>
          </cell>
          <cell r="M3240">
            <v>7.6720076464041123E-2</v>
          </cell>
          <cell r="N3240">
            <v>7.6720076464041123E-2</v>
          </cell>
          <cell r="O3240">
            <v>9524.6316267812235</v>
          </cell>
          <cell r="P3240">
            <v>26287.848617916523</v>
          </cell>
          <cell r="Q3240">
            <v>42071.724231813474</v>
          </cell>
          <cell r="R3240">
            <v>54036.046648253709</v>
          </cell>
          <cell r="S3240">
            <v>118206.43816412301</v>
          </cell>
          <cell r="T3240">
            <v>1204.2176482061998</v>
          </cell>
          <cell r="U3240">
            <v>1349.3020445513689</v>
          </cell>
          <cell r="V3240">
            <v>1438.9116898217826</v>
          </cell>
          <cell r="W3240">
            <v>1486.0149345353666</v>
          </cell>
          <cell r="X3240">
            <v>1584.9530316364001</v>
          </cell>
          <cell r="Y3240">
            <v>559.29746399897783</v>
          </cell>
          <cell r="Z3240">
            <v>630.98599567773522</v>
          </cell>
          <cell r="AA3240">
            <v>663.17108791990404</v>
          </cell>
          <cell r="AB3240">
            <v>671.72625180826753</v>
          </cell>
          <cell r="AC3240">
            <v>728.89253185948098</v>
          </cell>
          <cell r="AD3240">
            <v>30.725992766408911</v>
          </cell>
          <cell r="AE3240">
            <v>51.773656275249643</v>
          </cell>
          <cell r="AF3240">
            <v>58.388241408498658</v>
          </cell>
          <cell r="AG3240">
            <v>59.382039560015308</v>
          </cell>
          <cell r="AH3240">
            <v>49.683255948522934</v>
          </cell>
        </row>
        <row r="3241">
          <cell r="B3241">
            <v>59619</v>
          </cell>
          <cell r="C3241" t="str">
            <v>OH</v>
          </cell>
          <cell r="D3241" t="str">
            <v>Retail Power Marketer</v>
          </cell>
          <cell r="E3241">
            <v>2.7290030018241413E-3</v>
          </cell>
          <cell r="F3241">
            <v>0</v>
          </cell>
          <cell r="G3241">
            <v>0</v>
          </cell>
          <cell r="H3241">
            <v>7046.8817165216715</v>
          </cell>
          <cell r="I3241">
            <v>11.608880937499999</v>
          </cell>
          <cell r="J3241">
            <v>0</v>
          </cell>
          <cell r="K3241">
            <v>0</v>
          </cell>
          <cell r="L3241">
            <v>0</v>
          </cell>
          <cell r="M3241">
            <v>0</v>
          </cell>
          <cell r="N3241">
            <v>5.4937593315067541E-2</v>
          </cell>
          <cell r="O3241">
            <v>9524.6316267812235</v>
          </cell>
          <cell r="P3241">
            <v>26287.848617916523</v>
          </cell>
          <cell r="Q3241">
            <v>42071.724231813474</v>
          </cell>
          <cell r="R3241">
            <v>54036.046648253709</v>
          </cell>
          <cell r="S3241">
            <v>118206.43816412301</v>
          </cell>
          <cell r="T3241">
            <v>1204.2176482061998</v>
          </cell>
          <cell r="U3241">
            <v>1349.3020445513689</v>
          </cell>
          <cell r="V3241">
            <v>1438.9116898217826</v>
          </cell>
          <cell r="W3241">
            <v>1486.0149345353666</v>
          </cell>
          <cell r="X3241">
            <v>1584.9530316364001</v>
          </cell>
          <cell r="Y3241">
            <v>559.29746399897783</v>
          </cell>
          <cell r="Z3241">
            <v>630.98599567773522</v>
          </cell>
          <cell r="AA3241">
            <v>663.17108791990404</v>
          </cell>
          <cell r="AB3241">
            <v>671.72625180826753</v>
          </cell>
          <cell r="AC3241">
            <v>728.89253185948098</v>
          </cell>
          <cell r="AD3241">
            <v>30.725992766408911</v>
          </cell>
          <cell r="AE3241">
            <v>51.773656275249643</v>
          </cell>
          <cell r="AF3241">
            <v>58.388241408498658</v>
          </cell>
          <cell r="AG3241">
            <v>59.382039560015308</v>
          </cell>
          <cell r="AH3241">
            <v>49.683255948522934</v>
          </cell>
        </row>
        <row r="3242">
          <cell r="B3242">
            <v>59620</v>
          </cell>
          <cell r="C3242" t="str">
            <v>OH</v>
          </cell>
          <cell r="D3242" t="str">
            <v>Retail Power Marketer</v>
          </cell>
          <cell r="E3242">
            <v>2.7290030018241413E-3</v>
          </cell>
          <cell r="F3242">
            <v>1</v>
          </cell>
          <cell r="G3242">
            <v>7950.9880031052671</v>
          </cell>
          <cell r="H3242">
            <v>7950.9880031052671</v>
          </cell>
          <cell r="I3242">
            <v>11.608880937499999</v>
          </cell>
          <cell r="J3242">
            <v>131219</v>
          </cell>
          <cell r="K3242">
            <v>993468</v>
          </cell>
          <cell r="L3242">
            <v>124949</v>
          </cell>
          <cell r="M3242">
            <v>0.11456109630998054</v>
          </cell>
          <cell r="N3242">
            <v>0.11456109630998054</v>
          </cell>
          <cell r="O3242">
            <v>9524.6316267812235</v>
          </cell>
          <cell r="P3242">
            <v>26287.848617916523</v>
          </cell>
          <cell r="Q3242">
            <v>42071.724231813474</v>
          </cell>
          <cell r="R3242">
            <v>54036.046648253709</v>
          </cell>
          <cell r="S3242">
            <v>118206.43816412301</v>
          </cell>
          <cell r="T3242">
            <v>1204.2176482061998</v>
          </cell>
          <cell r="U3242">
            <v>1349.3020445513689</v>
          </cell>
          <cell r="V3242">
            <v>1438.9116898217826</v>
          </cell>
          <cell r="W3242">
            <v>1486.0149345353666</v>
          </cell>
          <cell r="X3242">
            <v>1584.9530316364001</v>
          </cell>
          <cell r="Y3242">
            <v>559.29746399897783</v>
          </cell>
          <cell r="Z3242">
            <v>630.98599567773522</v>
          </cell>
          <cell r="AA3242">
            <v>663.17108791990404</v>
          </cell>
          <cell r="AB3242">
            <v>671.72625180826753</v>
          </cell>
          <cell r="AC3242">
            <v>728.89253185948098</v>
          </cell>
          <cell r="AD3242">
            <v>30.725992766408911</v>
          </cell>
          <cell r="AE3242">
            <v>51.773656275249643</v>
          </cell>
          <cell r="AF3242">
            <v>58.388241408498658</v>
          </cell>
          <cell r="AG3242">
            <v>59.382039560015308</v>
          </cell>
          <cell r="AH3242">
            <v>49.683255948522934</v>
          </cell>
        </row>
        <row r="3243">
          <cell r="B3243">
            <v>59793</v>
          </cell>
          <cell r="C3243" t="str">
            <v>OH</v>
          </cell>
          <cell r="D3243" t="str">
            <v>Retail Power Marketer</v>
          </cell>
          <cell r="E3243">
            <v>2.7290030018241413E-3</v>
          </cell>
          <cell r="F3243">
            <v>1</v>
          </cell>
          <cell r="G3243">
            <v>8351.7312421080605</v>
          </cell>
          <cell r="H3243">
            <v>8351.7312421080605</v>
          </cell>
          <cell r="I3243">
            <v>11.608880937499999</v>
          </cell>
          <cell r="J3243">
            <v>26989.5</v>
          </cell>
          <cell r="K3243">
            <v>251337</v>
          </cell>
          <cell r="L3243">
            <v>30094</v>
          </cell>
          <cell r="M3243">
            <v>9.0703748532060549E-2</v>
          </cell>
          <cell r="N3243">
            <v>9.0703748532060549E-2</v>
          </cell>
          <cell r="O3243">
            <v>9524.6316267812235</v>
          </cell>
          <cell r="P3243">
            <v>26287.848617916523</v>
          </cell>
          <cell r="Q3243">
            <v>42071.724231813474</v>
          </cell>
          <cell r="R3243">
            <v>54036.046648253709</v>
          </cell>
          <cell r="S3243">
            <v>118206.43816412301</v>
          </cell>
          <cell r="T3243">
            <v>1204.2176482061998</v>
          </cell>
          <cell r="U3243">
            <v>1349.3020445513689</v>
          </cell>
          <cell r="V3243">
            <v>1438.9116898217826</v>
          </cell>
          <cell r="W3243">
            <v>1486.0149345353666</v>
          </cell>
          <cell r="X3243">
            <v>1584.9530316364001</v>
          </cell>
          <cell r="Y3243">
            <v>559.29746399897783</v>
          </cell>
          <cell r="Z3243">
            <v>630.98599567773522</v>
          </cell>
          <cell r="AA3243">
            <v>663.17108791990404</v>
          </cell>
          <cell r="AB3243">
            <v>671.72625180826753</v>
          </cell>
          <cell r="AC3243">
            <v>728.89253185948098</v>
          </cell>
          <cell r="AD3243">
            <v>30.725992766408911</v>
          </cell>
          <cell r="AE3243">
            <v>51.773656275249643</v>
          </cell>
          <cell r="AF3243">
            <v>58.388241408498658</v>
          </cell>
          <cell r="AG3243">
            <v>59.382039560015308</v>
          </cell>
          <cell r="AH3243">
            <v>49.683255948522934</v>
          </cell>
        </row>
        <row r="3244">
          <cell r="B3244">
            <v>59795</v>
          </cell>
          <cell r="C3244" t="str">
            <v>OH</v>
          </cell>
          <cell r="D3244" t="str">
            <v>Retail Power Marketer</v>
          </cell>
          <cell r="E3244">
            <v>2.7290030018241413E-3</v>
          </cell>
          <cell r="F3244">
            <v>1</v>
          </cell>
          <cell r="G3244">
            <v>8975.2149259191519</v>
          </cell>
          <cell r="H3244">
            <v>8975.2149259191519</v>
          </cell>
          <cell r="I3244">
            <v>11.608880937499999</v>
          </cell>
          <cell r="J3244">
            <v>9472.2000000000007</v>
          </cell>
          <cell r="K3244">
            <v>98135</v>
          </cell>
          <cell r="L3244">
            <v>10934</v>
          </cell>
          <cell r="M3244">
            <v>8.1000886023870178E-2</v>
          </cell>
          <cell r="N3244">
            <v>8.1000886023870178E-2</v>
          </cell>
          <cell r="O3244">
            <v>9524.6316267812235</v>
          </cell>
          <cell r="P3244">
            <v>26287.848617916523</v>
          </cell>
          <cell r="Q3244">
            <v>42071.724231813474</v>
          </cell>
          <cell r="R3244">
            <v>54036.046648253709</v>
          </cell>
          <cell r="S3244">
            <v>118206.43816412301</v>
          </cell>
          <cell r="T3244">
            <v>1204.2176482061998</v>
          </cell>
          <cell r="U3244">
            <v>1349.3020445513689</v>
          </cell>
          <cell r="V3244">
            <v>1438.9116898217826</v>
          </cell>
          <cell r="W3244">
            <v>1486.0149345353666</v>
          </cell>
          <cell r="X3244">
            <v>1584.9530316364001</v>
          </cell>
          <cell r="Y3244">
            <v>559.29746399897783</v>
          </cell>
          <cell r="Z3244">
            <v>630.98599567773522</v>
          </cell>
          <cell r="AA3244">
            <v>663.17108791990404</v>
          </cell>
          <cell r="AB3244">
            <v>671.72625180826753</v>
          </cell>
          <cell r="AC3244">
            <v>728.89253185948098</v>
          </cell>
          <cell r="AD3244">
            <v>30.725992766408911</v>
          </cell>
          <cell r="AE3244">
            <v>51.773656275249643</v>
          </cell>
          <cell r="AF3244">
            <v>58.388241408498658</v>
          </cell>
          <cell r="AG3244">
            <v>59.382039560015308</v>
          </cell>
          <cell r="AH3244">
            <v>49.683255948522934</v>
          </cell>
        </row>
        <row r="3245">
          <cell r="B3245">
            <v>59797</v>
          </cell>
          <cell r="C3245" t="str">
            <v>OH</v>
          </cell>
          <cell r="D3245" t="str">
            <v>Retail Power Marketer</v>
          </cell>
          <cell r="E3245">
            <v>2.7290030018241413E-3</v>
          </cell>
          <cell r="F3245">
            <v>1</v>
          </cell>
          <cell r="G3245">
            <v>9249.1558040739255</v>
          </cell>
          <cell r="H3245">
            <v>9249.1558040739255</v>
          </cell>
          <cell r="I3245">
            <v>11.608880937499999</v>
          </cell>
          <cell r="J3245">
            <v>25254.2</v>
          </cell>
          <cell r="K3245">
            <v>254731</v>
          </cell>
          <cell r="L3245">
            <v>27541</v>
          </cell>
          <cell r="M3245">
            <v>8.4079117662175989E-2</v>
          </cell>
          <cell r="N3245">
            <v>8.4079117662175989E-2</v>
          </cell>
          <cell r="O3245">
            <v>9524.6316267812235</v>
          </cell>
          <cell r="P3245">
            <v>26287.848617916523</v>
          </cell>
          <cell r="Q3245">
            <v>42071.724231813474</v>
          </cell>
          <cell r="R3245">
            <v>54036.046648253709</v>
          </cell>
          <cell r="S3245">
            <v>118206.43816412301</v>
          </cell>
          <cell r="T3245">
            <v>1204.2176482061998</v>
          </cell>
          <cell r="U3245">
            <v>1349.3020445513689</v>
          </cell>
          <cell r="V3245">
            <v>1438.9116898217826</v>
          </cell>
          <cell r="W3245">
            <v>1486.0149345353666</v>
          </cell>
          <cell r="X3245">
            <v>1584.9530316364001</v>
          </cell>
          <cell r="Y3245">
            <v>559.29746399897783</v>
          </cell>
          <cell r="Z3245">
            <v>630.98599567773522</v>
          </cell>
          <cell r="AA3245">
            <v>663.17108791990404</v>
          </cell>
          <cell r="AB3245">
            <v>671.72625180826753</v>
          </cell>
          <cell r="AC3245">
            <v>728.89253185948098</v>
          </cell>
          <cell r="AD3245">
            <v>30.725992766408911</v>
          </cell>
          <cell r="AE3245">
            <v>51.773656275249643</v>
          </cell>
          <cell r="AF3245">
            <v>58.388241408498658</v>
          </cell>
          <cell r="AG3245">
            <v>59.382039560015308</v>
          </cell>
          <cell r="AH3245">
            <v>49.683255948522934</v>
          </cell>
        </row>
        <row r="3246">
          <cell r="B3246">
            <v>59799</v>
          </cell>
          <cell r="C3246" t="str">
            <v>OH</v>
          </cell>
          <cell r="D3246" t="str">
            <v>Retail Power Marketer</v>
          </cell>
          <cell r="E3246">
            <v>2.7290030018241413E-3</v>
          </cell>
          <cell r="F3246">
            <v>1</v>
          </cell>
          <cell r="G3246">
            <v>10137.802428994932</v>
          </cell>
          <cell r="H3246">
            <v>10137.802428994932</v>
          </cell>
          <cell r="I3246">
            <v>11.608880937499999</v>
          </cell>
          <cell r="J3246">
            <v>36355.1</v>
          </cell>
          <cell r="K3246">
            <v>318033</v>
          </cell>
          <cell r="L3246">
            <v>31371</v>
          </cell>
          <cell r="M3246">
            <v>0.10057105254271176</v>
          </cell>
          <cell r="N3246">
            <v>0.10057105254271176</v>
          </cell>
          <cell r="O3246">
            <v>9524.6316267812235</v>
          </cell>
          <cell r="P3246">
            <v>26287.848617916523</v>
          </cell>
          <cell r="Q3246">
            <v>42071.724231813474</v>
          </cell>
          <cell r="R3246">
            <v>54036.046648253709</v>
          </cell>
          <cell r="S3246">
            <v>118206.43816412301</v>
          </cell>
          <cell r="T3246">
            <v>1204.2176482061998</v>
          </cell>
          <cell r="U3246">
            <v>1349.3020445513689</v>
          </cell>
          <cell r="V3246">
            <v>1438.9116898217826</v>
          </cell>
          <cell r="W3246">
            <v>1486.0149345353666</v>
          </cell>
          <cell r="X3246">
            <v>1584.9530316364001</v>
          </cell>
          <cell r="Y3246">
            <v>559.29746399897783</v>
          </cell>
          <cell r="Z3246">
            <v>630.98599567773522</v>
          </cell>
          <cell r="AA3246">
            <v>663.17108791990404</v>
          </cell>
          <cell r="AB3246">
            <v>671.72625180826753</v>
          </cell>
          <cell r="AC3246">
            <v>728.89253185948098</v>
          </cell>
          <cell r="AD3246">
            <v>30.725992766408911</v>
          </cell>
          <cell r="AE3246">
            <v>51.773656275249643</v>
          </cell>
          <cell r="AF3246">
            <v>58.388241408498658</v>
          </cell>
          <cell r="AG3246">
            <v>59.382039560015308</v>
          </cell>
          <cell r="AH3246">
            <v>49.683255948522934</v>
          </cell>
        </row>
        <row r="3247">
          <cell r="B3247">
            <v>59807</v>
          </cell>
          <cell r="C3247" t="str">
            <v>OH</v>
          </cell>
          <cell r="D3247" t="str">
            <v>Retail Power Marketer</v>
          </cell>
          <cell r="E3247">
            <v>2.7290030018241413E-3</v>
          </cell>
          <cell r="F3247">
            <v>1</v>
          </cell>
          <cell r="G3247">
            <v>9012.2410546139363</v>
          </cell>
          <cell r="H3247">
            <v>9012.2410546139363</v>
          </cell>
          <cell r="I3247">
            <v>11.608880937499999</v>
          </cell>
          <cell r="J3247">
            <v>10332.700000000001</v>
          </cell>
          <cell r="K3247">
            <v>133994</v>
          </cell>
          <cell r="L3247">
            <v>14868</v>
          </cell>
          <cell r="M3247">
            <v>6.165567039311462E-2</v>
          </cell>
          <cell r="N3247">
            <v>6.165567039311462E-2</v>
          </cell>
          <cell r="O3247">
            <v>9524.6316267812235</v>
          </cell>
          <cell r="P3247">
            <v>26287.848617916523</v>
          </cell>
          <cell r="Q3247">
            <v>42071.724231813474</v>
          </cell>
          <cell r="R3247">
            <v>54036.046648253709</v>
          </cell>
          <cell r="S3247">
            <v>118206.43816412301</v>
          </cell>
          <cell r="T3247">
            <v>1204.2176482061998</v>
          </cell>
          <cell r="U3247">
            <v>1349.3020445513689</v>
          </cell>
          <cell r="V3247">
            <v>1438.9116898217826</v>
          </cell>
          <cell r="W3247">
            <v>1486.0149345353666</v>
          </cell>
          <cell r="X3247">
            <v>1584.9530316364001</v>
          </cell>
          <cell r="Y3247">
            <v>559.29746399897783</v>
          </cell>
          <cell r="Z3247">
            <v>630.98599567773522</v>
          </cell>
          <cell r="AA3247">
            <v>663.17108791990404</v>
          </cell>
          <cell r="AB3247">
            <v>671.72625180826753</v>
          </cell>
          <cell r="AC3247">
            <v>728.89253185948098</v>
          </cell>
          <cell r="AD3247">
            <v>30.725992766408911</v>
          </cell>
          <cell r="AE3247">
            <v>51.773656275249643</v>
          </cell>
          <cell r="AF3247">
            <v>58.388241408498658</v>
          </cell>
          <cell r="AG3247">
            <v>59.382039560015308</v>
          </cell>
          <cell r="AH3247">
            <v>49.683255948522934</v>
          </cell>
        </row>
        <row r="3248">
          <cell r="B3248" t="str">
            <v>59808OH</v>
          </cell>
          <cell r="C3248" t="str">
            <v>OH</v>
          </cell>
          <cell r="D3248" t="str">
            <v>Retail Power Marketer</v>
          </cell>
          <cell r="E3248">
            <v>2.7290030018241413E-3</v>
          </cell>
          <cell r="F3248">
            <v>0</v>
          </cell>
          <cell r="G3248">
            <v>0</v>
          </cell>
          <cell r="H3248">
            <v>7046.8817165216715</v>
          </cell>
          <cell r="I3248">
            <v>11.608880937499999</v>
          </cell>
          <cell r="J3248">
            <v>0</v>
          </cell>
          <cell r="K3248">
            <v>0</v>
          </cell>
          <cell r="L3248">
            <v>0</v>
          </cell>
          <cell r="M3248">
            <v>0</v>
          </cell>
          <cell r="N3248">
            <v>5.4937593315067541E-2</v>
          </cell>
          <cell r="O3248">
            <v>9524.6316267812235</v>
          </cell>
          <cell r="P3248">
            <v>26287.848617916523</v>
          </cell>
          <cell r="Q3248">
            <v>42071.724231813474</v>
          </cell>
          <cell r="R3248">
            <v>54036.046648253709</v>
          </cell>
          <cell r="S3248">
            <v>118206.43816412301</v>
          </cell>
          <cell r="T3248">
            <v>1204.2176482061998</v>
          </cell>
          <cell r="U3248">
            <v>1349.3020445513689</v>
          </cell>
          <cell r="V3248">
            <v>1438.9116898217826</v>
          </cell>
          <cell r="W3248">
            <v>1486.0149345353666</v>
          </cell>
          <cell r="X3248">
            <v>1584.9530316364001</v>
          </cell>
          <cell r="Y3248">
            <v>559.29746399897783</v>
          </cell>
          <cell r="Z3248">
            <v>630.98599567773522</v>
          </cell>
          <cell r="AA3248">
            <v>663.17108791990404</v>
          </cell>
          <cell r="AB3248">
            <v>671.72625180826753</v>
          </cell>
          <cell r="AC3248">
            <v>728.89253185948098</v>
          </cell>
          <cell r="AD3248">
            <v>30.725992766408911</v>
          </cell>
          <cell r="AE3248">
            <v>51.773656275249643</v>
          </cell>
          <cell r="AF3248">
            <v>58.388241408498658</v>
          </cell>
          <cell r="AG3248">
            <v>59.382039560015308</v>
          </cell>
          <cell r="AH3248">
            <v>49.683255948522934</v>
          </cell>
        </row>
        <row r="3249">
          <cell r="B3249">
            <v>59809</v>
          </cell>
          <cell r="C3249" t="str">
            <v>OH</v>
          </cell>
          <cell r="D3249" t="str">
            <v>Retail Power Marketer</v>
          </cell>
          <cell r="E3249">
            <v>2.7290030018241413E-3</v>
          </cell>
          <cell r="F3249">
            <v>1</v>
          </cell>
          <cell r="G3249">
            <v>7916.8849195956209</v>
          </cell>
          <cell r="H3249">
            <v>7916.8849195956209</v>
          </cell>
          <cell r="I3249">
            <v>11.608880937499999</v>
          </cell>
          <cell r="J3249">
            <v>70191.199999999997</v>
          </cell>
          <cell r="K3249">
            <v>604565</v>
          </cell>
          <cell r="L3249">
            <v>76364</v>
          </cell>
          <cell r="M3249">
            <v>9.8505856265356087E-2</v>
          </cell>
          <cell r="N3249">
            <v>9.8505856265356087E-2</v>
          </cell>
          <cell r="O3249">
            <v>9524.6316267812235</v>
          </cell>
          <cell r="P3249">
            <v>26287.848617916523</v>
          </cell>
          <cell r="Q3249">
            <v>42071.724231813474</v>
          </cell>
          <cell r="R3249">
            <v>54036.046648253709</v>
          </cell>
          <cell r="S3249">
            <v>118206.43816412301</v>
          </cell>
          <cell r="T3249">
            <v>1204.2176482061998</v>
          </cell>
          <cell r="U3249">
            <v>1349.3020445513689</v>
          </cell>
          <cell r="V3249">
            <v>1438.9116898217826</v>
          </cell>
          <cell r="W3249">
            <v>1486.0149345353666</v>
          </cell>
          <cell r="X3249">
            <v>1584.9530316364001</v>
          </cell>
          <cell r="Y3249">
            <v>559.29746399897783</v>
          </cell>
          <cell r="Z3249">
            <v>630.98599567773522</v>
          </cell>
          <cell r="AA3249">
            <v>663.17108791990404</v>
          </cell>
          <cell r="AB3249">
            <v>671.72625180826753</v>
          </cell>
          <cell r="AC3249">
            <v>728.89253185948098</v>
          </cell>
          <cell r="AD3249">
            <v>30.725992766408911</v>
          </cell>
          <cell r="AE3249">
            <v>51.773656275249643</v>
          </cell>
          <cell r="AF3249">
            <v>58.388241408498658</v>
          </cell>
          <cell r="AG3249">
            <v>59.382039560015308</v>
          </cell>
          <cell r="AH3249">
            <v>49.683255948522934</v>
          </cell>
        </row>
        <row r="3250">
          <cell r="B3250">
            <v>59811</v>
          </cell>
          <cell r="C3250" t="str">
            <v>OH</v>
          </cell>
          <cell r="D3250" t="str">
            <v>Retail Power Marketer</v>
          </cell>
          <cell r="E3250">
            <v>2.7290030018241413E-3</v>
          </cell>
          <cell r="F3250">
            <v>1</v>
          </cell>
          <cell r="G3250">
            <v>9749.9086877119753</v>
          </cell>
          <cell r="H3250">
            <v>9749.9086877119753</v>
          </cell>
          <cell r="I3250">
            <v>11.608880937499999</v>
          </cell>
          <cell r="J3250">
            <v>12872.6</v>
          </cell>
          <cell r="K3250">
            <v>186857</v>
          </cell>
          <cell r="L3250">
            <v>19165</v>
          </cell>
          <cell r="M3250">
            <v>5.4602126556638229E-2</v>
          </cell>
          <cell r="N3250">
            <v>5.4602126556638229E-2</v>
          </cell>
          <cell r="O3250">
            <v>9524.6316267812235</v>
          </cell>
          <cell r="P3250">
            <v>26287.848617916523</v>
          </cell>
          <cell r="Q3250">
            <v>42071.724231813474</v>
          </cell>
          <cell r="R3250">
            <v>54036.046648253709</v>
          </cell>
          <cell r="S3250">
            <v>118206.43816412301</v>
          </cell>
          <cell r="T3250">
            <v>1204.2176482061998</v>
          </cell>
          <cell r="U3250">
            <v>1349.3020445513689</v>
          </cell>
          <cell r="V3250">
            <v>1438.9116898217826</v>
          </cell>
          <cell r="W3250">
            <v>1486.0149345353666</v>
          </cell>
          <cell r="X3250">
            <v>1584.9530316364001</v>
          </cell>
          <cell r="Y3250">
            <v>559.29746399897783</v>
          </cell>
          <cell r="Z3250">
            <v>630.98599567773522</v>
          </cell>
          <cell r="AA3250">
            <v>663.17108791990404</v>
          </cell>
          <cell r="AB3250">
            <v>671.72625180826753</v>
          </cell>
          <cell r="AC3250">
            <v>728.89253185948098</v>
          </cell>
          <cell r="AD3250">
            <v>30.725992766408911</v>
          </cell>
          <cell r="AE3250">
            <v>51.773656275249643</v>
          </cell>
          <cell r="AF3250">
            <v>58.388241408498658</v>
          </cell>
          <cell r="AG3250">
            <v>59.382039560015308</v>
          </cell>
          <cell r="AH3250">
            <v>49.683255948522934</v>
          </cell>
        </row>
        <row r="3251">
          <cell r="B3251">
            <v>59815</v>
          </cell>
          <cell r="C3251" t="str">
            <v>OH</v>
          </cell>
          <cell r="D3251" t="str">
            <v>Retail Power Marketer</v>
          </cell>
          <cell r="E3251">
            <v>2.7290030018241413E-3</v>
          </cell>
          <cell r="F3251">
            <v>0</v>
          </cell>
          <cell r="G3251">
            <v>0</v>
          </cell>
          <cell r="H3251">
            <v>7046.8817165216715</v>
          </cell>
          <cell r="I3251">
            <v>11.608880937499999</v>
          </cell>
          <cell r="J3251">
            <v>0</v>
          </cell>
          <cell r="K3251">
            <v>0</v>
          </cell>
          <cell r="L3251">
            <v>0</v>
          </cell>
          <cell r="M3251">
            <v>0</v>
          </cell>
          <cell r="N3251">
            <v>5.4937593315067541E-2</v>
          </cell>
          <cell r="O3251">
            <v>9524.6316267812235</v>
          </cell>
          <cell r="P3251">
            <v>26287.848617916523</v>
          </cell>
          <cell r="Q3251">
            <v>42071.724231813474</v>
          </cell>
          <cell r="R3251">
            <v>54036.046648253709</v>
          </cell>
          <cell r="S3251">
            <v>118206.43816412301</v>
          </cell>
          <cell r="T3251">
            <v>1204.2176482061998</v>
          </cell>
          <cell r="U3251">
            <v>1349.3020445513689</v>
          </cell>
          <cell r="V3251">
            <v>1438.9116898217826</v>
          </cell>
          <cell r="W3251">
            <v>1486.0149345353666</v>
          </cell>
          <cell r="X3251">
            <v>1584.9530316364001</v>
          </cell>
          <cell r="Y3251">
            <v>559.29746399897783</v>
          </cell>
          <cell r="Z3251">
            <v>630.98599567773522</v>
          </cell>
          <cell r="AA3251">
            <v>663.17108791990404</v>
          </cell>
          <cell r="AB3251">
            <v>671.72625180826753</v>
          </cell>
          <cell r="AC3251">
            <v>728.89253185948098</v>
          </cell>
          <cell r="AD3251">
            <v>30.725992766408911</v>
          </cell>
          <cell r="AE3251">
            <v>51.773656275249643</v>
          </cell>
          <cell r="AF3251">
            <v>58.388241408498658</v>
          </cell>
          <cell r="AG3251">
            <v>59.382039560015308</v>
          </cell>
          <cell r="AH3251">
            <v>49.683255948522934</v>
          </cell>
        </row>
        <row r="3252">
          <cell r="B3252">
            <v>59847</v>
          </cell>
          <cell r="C3252" t="str">
            <v>OH</v>
          </cell>
          <cell r="D3252" t="str">
            <v>Retail Power Marketer</v>
          </cell>
          <cell r="E3252">
            <v>2.7290030018241413E-3</v>
          </cell>
          <cell r="F3252">
            <v>0</v>
          </cell>
          <cell r="G3252">
            <v>0</v>
          </cell>
          <cell r="H3252">
            <v>7046.8817165216715</v>
          </cell>
          <cell r="I3252">
            <v>11.608880937499999</v>
          </cell>
          <cell r="J3252">
            <v>0</v>
          </cell>
          <cell r="K3252">
            <v>0</v>
          </cell>
          <cell r="L3252">
            <v>0</v>
          </cell>
          <cell r="M3252">
            <v>0</v>
          </cell>
          <cell r="N3252">
            <v>5.4937593315067541E-2</v>
          </cell>
          <cell r="O3252">
            <v>9524.6316267812235</v>
          </cell>
          <cell r="P3252">
            <v>26287.848617916523</v>
          </cell>
          <cell r="Q3252">
            <v>42071.724231813474</v>
          </cell>
          <cell r="R3252">
            <v>54036.046648253709</v>
          </cell>
          <cell r="S3252">
            <v>118206.43816412301</v>
          </cell>
          <cell r="T3252">
            <v>1204.2176482061998</v>
          </cell>
          <cell r="U3252">
            <v>1349.3020445513689</v>
          </cell>
          <cell r="V3252">
            <v>1438.9116898217826</v>
          </cell>
          <cell r="W3252">
            <v>1486.0149345353666</v>
          </cell>
          <cell r="X3252">
            <v>1584.9530316364001</v>
          </cell>
          <cell r="Y3252">
            <v>559.29746399897783</v>
          </cell>
          <cell r="Z3252">
            <v>630.98599567773522</v>
          </cell>
          <cell r="AA3252">
            <v>663.17108791990404</v>
          </cell>
          <cell r="AB3252">
            <v>671.72625180826753</v>
          </cell>
          <cell r="AC3252">
            <v>728.89253185948098</v>
          </cell>
          <cell r="AD3252">
            <v>30.725992766408911</v>
          </cell>
          <cell r="AE3252">
            <v>51.773656275249643</v>
          </cell>
          <cell r="AF3252">
            <v>58.388241408498658</v>
          </cell>
          <cell r="AG3252">
            <v>59.382039560015308</v>
          </cell>
          <cell r="AH3252">
            <v>49.683255948522934</v>
          </cell>
        </row>
        <row r="3253">
          <cell r="B3253">
            <v>59931</v>
          </cell>
          <cell r="C3253" t="str">
            <v>OH</v>
          </cell>
          <cell r="D3253" t="str">
            <v>Retail Power Marketer</v>
          </cell>
          <cell r="E3253">
            <v>2.7290030018241413E-3</v>
          </cell>
          <cell r="F3253">
            <v>1</v>
          </cell>
          <cell r="G3253">
            <v>11839.427577905577</v>
          </cell>
          <cell r="H3253">
            <v>11839.427577905577</v>
          </cell>
          <cell r="I3253">
            <v>11.608880937499999</v>
          </cell>
          <cell r="J3253">
            <v>28686.7</v>
          </cell>
          <cell r="K3253">
            <v>442617</v>
          </cell>
          <cell r="L3253">
            <v>37385</v>
          </cell>
          <cell r="M3253">
            <v>5.3045237380893069E-2</v>
          </cell>
          <cell r="N3253">
            <v>5.3045237380893069E-2</v>
          </cell>
          <cell r="O3253">
            <v>9524.6316267812235</v>
          </cell>
          <cell r="P3253">
            <v>26287.848617916523</v>
          </cell>
          <cell r="Q3253">
            <v>42071.724231813474</v>
          </cell>
          <cell r="R3253">
            <v>54036.046648253709</v>
          </cell>
          <cell r="S3253">
            <v>118206.43816412301</v>
          </cell>
          <cell r="T3253">
            <v>1204.2176482061998</v>
          </cell>
          <cell r="U3253">
            <v>1349.3020445513689</v>
          </cell>
          <cell r="V3253">
            <v>1438.9116898217826</v>
          </cell>
          <cell r="W3253">
            <v>1486.0149345353666</v>
          </cell>
          <cell r="X3253">
            <v>1584.9530316364001</v>
          </cell>
          <cell r="Y3253">
            <v>559.29746399897783</v>
          </cell>
          <cell r="Z3253">
            <v>630.98599567773522</v>
          </cell>
          <cell r="AA3253">
            <v>663.17108791990404</v>
          </cell>
          <cell r="AB3253">
            <v>671.72625180826753</v>
          </cell>
          <cell r="AC3253">
            <v>728.89253185948098</v>
          </cell>
          <cell r="AD3253">
            <v>30.725992766408911</v>
          </cell>
          <cell r="AE3253">
            <v>51.773656275249643</v>
          </cell>
          <cell r="AF3253">
            <v>58.388241408498658</v>
          </cell>
          <cell r="AG3253">
            <v>59.382039560015308</v>
          </cell>
          <cell r="AH3253">
            <v>49.683255948522934</v>
          </cell>
        </row>
        <row r="3254">
          <cell r="B3254">
            <v>59932</v>
          </cell>
          <cell r="C3254" t="str">
            <v>OH</v>
          </cell>
          <cell r="D3254" t="str">
            <v>Retail Power Marketer</v>
          </cell>
          <cell r="E3254">
            <v>2.7290030018241413E-3</v>
          </cell>
          <cell r="F3254">
            <v>1</v>
          </cell>
          <cell r="G3254">
            <v>9902.9896907216498</v>
          </cell>
          <cell r="H3254">
            <v>9902.9896907216498</v>
          </cell>
          <cell r="I3254">
            <v>11.608880937499999</v>
          </cell>
          <cell r="J3254">
            <v>5940</v>
          </cell>
          <cell r="K3254">
            <v>96059</v>
          </cell>
          <cell r="L3254">
            <v>9700</v>
          </cell>
          <cell r="M3254">
            <v>4.7769873295318503E-2</v>
          </cell>
          <cell r="N3254">
            <v>4.7769873295318503E-2</v>
          </cell>
          <cell r="O3254">
            <v>9524.6316267812235</v>
          </cell>
          <cell r="P3254">
            <v>26287.848617916523</v>
          </cell>
          <cell r="Q3254">
            <v>42071.724231813474</v>
          </cell>
          <cell r="R3254">
            <v>54036.046648253709</v>
          </cell>
          <cell r="S3254">
            <v>118206.43816412301</v>
          </cell>
          <cell r="T3254">
            <v>1204.2176482061998</v>
          </cell>
          <cell r="U3254">
            <v>1349.3020445513689</v>
          </cell>
          <cell r="V3254">
            <v>1438.9116898217826</v>
          </cell>
          <cell r="W3254">
            <v>1486.0149345353666</v>
          </cell>
          <cell r="X3254">
            <v>1584.9530316364001</v>
          </cell>
          <cell r="Y3254">
            <v>559.29746399897783</v>
          </cell>
          <cell r="Z3254">
            <v>630.98599567773522</v>
          </cell>
          <cell r="AA3254">
            <v>663.17108791990404</v>
          </cell>
          <cell r="AB3254">
            <v>671.72625180826753</v>
          </cell>
          <cell r="AC3254">
            <v>728.89253185948098</v>
          </cell>
          <cell r="AD3254">
            <v>30.725992766408911</v>
          </cell>
          <cell r="AE3254">
            <v>51.773656275249643</v>
          </cell>
          <cell r="AF3254">
            <v>58.388241408498658</v>
          </cell>
          <cell r="AG3254">
            <v>59.382039560015308</v>
          </cell>
          <cell r="AH3254">
            <v>49.683255948522934</v>
          </cell>
        </row>
        <row r="3255">
          <cell r="B3255">
            <v>59993</v>
          </cell>
          <cell r="C3255" t="str">
            <v>OH</v>
          </cell>
          <cell r="D3255" t="str">
            <v>Retail Power Marketer</v>
          </cell>
          <cell r="E3255">
            <v>2.7290030018241413E-3</v>
          </cell>
          <cell r="F3255">
            <v>1</v>
          </cell>
          <cell r="G3255">
            <v>8316.6187901318008</v>
          </cell>
          <cell r="H3255">
            <v>8316.6187901318008</v>
          </cell>
          <cell r="I3255">
            <v>11.608880937499999</v>
          </cell>
          <cell r="J3255">
            <v>22855.399999999998</v>
          </cell>
          <cell r="K3255">
            <v>196871</v>
          </cell>
          <cell r="L3255">
            <v>23672</v>
          </cell>
          <cell r="M3255">
            <v>9.9342893800356546E-2</v>
          </cell>
          <cell r="N3255">
            <v>9.9342893800356546E-2</v>
          </cell>
          <cell r="O3255">
            <v>9524.6316267812235</v>
          </cell>
          <cell r="P3255">
            <v>26287.848617916523</v>
          </cell>
          <cell r="Q3255">
            <v>42071.724231813474</v>
          </cell>
          <cell r="R3255">
            <v>54036.046648253709</v>
          </cell>
          <cell r="S3255">
            <v>118206.43816412301</v>
          </cell>
          <cell r="T3255">
            <v>1204.2176482061998</v>
          </cell>
          <cell r="U3255">
            <v>1349.3020445513689</v>
          </cell>
          <cell r="V3255">
            <v>1438.9116898217826</v>
          </cell>
          <cell r="W3255">
            <v>1486.0149345353666</v>
          </cell>
          <cell r="X3255">
            <v>1584.9530316364001</v>
          </cell>
          <cell r="Y3255">
            <v>559.29746399897783</v>
          </cell>
          <cell r="Z3255">
            <v>630.98599567773522</v>
          </cell>
          <cell r="AA3255">
            <v>663.17108791990404</v>
          </cell>
          <cell r="AB3255">
            <v>671.72625180826753</v>
          </cell>
          <cell r="AC3255">
            <v>728.89253185948098</v>
          </cell>
          <cell r="AD3255">
            <v>30.725992766408911</v>
          </cell>
          <cell r="AE3255">
            <v>51.773656275249643</v>
          </cell>
          <cell r="AF3255">
            <v>58.388241408498658</v>
          </cell>
          <cell r="AG3255">
            <v>59.382039560015308</v>
          </cell>
          <cell r="AH3255">
            <v>49.683255948522934</v>
          </cell>
        </row>
        <row r="3256">
          <cell r="B3256">
            <v>60041</v>
          </cell>
          <cell r="C3256" t="str">
            <v>OH</v>
          </cell>
          <cell r="D3256" t="str">
            <v>Retail Power Marketer</v>
          </cell>
          <cell r="E3256">
            <v>2.7290030018241413E-3</v>
          </cell>
          <cell r="F3256">
            <v>1</v>
          </cell>
          <cell r="G3256">
            <v>10410.932225396002</v>
          </cell>
          <cell r="H3256">
            <v>10410.932225396002</v>
          </cell>
          <cell r="I3256">
            <v>11.608880937499999</v>
          </cell>
          <cell r="J3256">
            <v>5236.8999999999996</v>
          </cell>
          <cell r="K3256">
            <v>80185</v>
          </cell>
          <cell r="L3256">
            <v>7702</v>
          </cell>
          <cell r="M3256">
            <v>5.1929423062075201E-2</v>
          </cell>
          <cell r="N3256">
            <v>5.1929423062075201E-2</v>
          </cell>
          <cell r="O3256">
            <v>9524.6316267812235</v>
          </cell>
          <cell r="P3256">
            <v>26287.848617916523</v>
          </cell>
          <cell r="Q3256">
            <v>42071.724231813474</v>
          </cell>
          <cell r="R3256">
            <v>54036.046648253709</v>
          </cell>
          <cell r="S3256">
            <v>118206.43816412301</v>
          </cell>
          <cell r="T3256">
            <v>1204.2176482061998</v>
          </cell>
          <cell r="U3256">
            <v>1349.3020445513689</v>
          </cell>
          <cell r="V3256">
            <v>1438.9116898217826</v>
          </cell>
          <cell r="W3256">
            <v>1486.0149345353666</v>
          </cell>
          <cell r="X3256">
            <v>1584.9530316364001</v>
          </cell>
          <cell r="Y3256">
            <v>559.29746399897783</v>
          </cell>
          <cell r="Z3256">
            <v>630.98599567773522</v>
          </cell>
          <cell r="AA3256">
            <v>663.17108791990404</v>
          </cell>
          <cell r="AB3256">
            <v>671.72625180826753</v>
          </cell>
          <cell r="AC3256">
            <v>728.89253185948098</v>
          </cell>
          <cell r="AD3256">
            <v>30.725992766408911</v>
          </cell>
          <cell r="AE3256">
            <v>51.773656275249643</v>
          </cell>
          <cell r="AF3256">
            <v>58.388241408498658</v>
          </cell>
          <cell r="AG3256">
            <v>59.382039560015308</v>
          </cell>
          <cell r="AH3256">
            <v>49.683255948522934</v>
          </cell>
        </row>
        <row r="3257">
          <cell r="B3257">
            <v>60219</v>
          </cell>
          <cell r="C3257" t="str">
            <v>OH</v>
          </cell>
          <cell r="D3257" t="str">
            <v>Retail Power Marketer</v>
          </cell>
          <cell r="E3257">
            <v>2.7290030018241413E-3</v>
          </cell>
          <cell r="F3257">
            <v>1</v>
          </cell>
          <cell r="G3257">
            <v>283.95061728395063</v>
          </cell>
          <cell r="H3257">
            <v>283.95061728395063</v>
          </cell>
          <cell r="I3257">
            <v>11.608880937499999</v>
          </cell>
          <cell r="J3257">
            <v>1.5999999999999999</v>
          </cell>
          <cell r="K3257">
            <v>23</v>
          </cell>
          <cell r="L3257">
            <v>81</v>
          </cell>
          <cell r="M3257">
            <v>-0.42103618570652163</v>
          </cell>
          <cell r="N3257">
            <v>-0.42103618570652163</v>
          </cell>
          <cell r="O3257">
            <v>9524.6316267812235</v>
          </cell>
          <cell r="P3257">
            <v>26287.848617916523</v>
          </cell>
          <cell r="Q3257">
            <v>42071.724231813474</v>
          </cell>
          <cell r="R3257">
            <v>54036.046648253709</v>
          </cell>
          <cell r="S3257">
            <v>118206.43816412301</v>
          </cell>
          <cell r="T3257">
            <v>1204.2176482061998</v>
          </cell>
          <cell r="U3257">
            <v>1349.3020445513689</v>
          </cell>
          <cell r="V3257">
            <v>1438.9116898217826</v>
          </cell>
          <cell r="W3257">
            <v>1486.0149345353666</v>
          </cell>
          <cell r="X3257">
            <v>1584.9530316364001</v>
          </cell>
          <cell r="Y3257">
            <v>559.29746399897783</v>
          </cell>
          <cell r="Z3257">
            <v>630.98599567773522</v>
          </cell>
          <cell r="AA3257">
            <v>663.17108791990404</v>
          </cell>
          <cell r="AB3257">
            <v>671.72625180826753</v>
          </cell>
          <cell r="AC3257">
            <v>728.89253185948098</v>
          </cell>
          <cell r="AD3257">
            <v>30.725992766408911</v>
          </cell>
          <cell r="AE3257">
            <v>51.773656275249643</v>
          </cell>
          <cell r="AF3257">
            <v>58.388241408498658</v>
          </cell>
          <cell r="AG3257">
            <v>59.382039560015308</v>
          </cell>
          <cell r="AH3257">
            <v>49.683255948522934</v>
          </cell>
        </row>
        <row r="3258">
          <cell r="B3258">
            <v>60579</v>
          </cell>
          <cell r="C3258" t="str">
            <v>OH</v>
          </cell>
          <cell r="D3258" t="str">
            <v>Retail Power Marketer</v>
          </cell>
          <cell r="E3258">
            <v>2.7290030018241413E-3</v>
          </cell>
          <cell r="F3258">
            <v>1</v>
          </cell>
          <cell r="G3258">
            <v>7853.052567792759</v>
          </cell>
          <cell r="H3258">
            <v>7853.052567792759</v>
          </cell>
          <cell r="I3258">
            <v>11.608880937499999</v>
          </cell>
          <cell r="J3258">
            <v>3947</v>
          </cell>
          <cell r="K3258">
            <v>51838</v>
          </cell>
          <cell r="L3258">
            <v>6601</v>
          </cell>
          <cell r="M3258">
            <v>5.8401892881259888E-2</v>
          </cell>
          <cell r="N3258">
            <v>5.8401892881259888E-2</v>
          </cell>
          <cell r="O3258">
            <v>9524.6316267812235</v>
          </cell>
          <cell r="P3258">
            <v>26287.848617916523</v>
          </cell>
          <cell r="Q3258">
            <v>42071.724231813474</v>
          </cell>
          <cell r="R3258">
            <v>54036.046648253709</v>
          </cell>
          <cell r="S3258">
            <v>118206.43816412301</v>
          </cell>
          <cell r="T3258">
            <v>1204.2176482061998</v>
          </cell>
          <cell r="U3258">
            <v>1349.3020445513689</v>
          </cell>
          <cell r="V3258">
            <v>1438.9116898217826</v>
          </cell>
          <cell r="W3258">
            <v>1486.0149345353666</v>
          </cell>
          <cell r="X3258">
            <v>1584.9530316364001</v>
          </cell>
          <cell r="Y3258">
            <v>559.29746399897783</v>
          </cell>
          <cell r="Z3258">
            <v>630.98599567773522</v>
          </cell>
          <cell r="AA3258">
            <v>663.17108791990404</v>
          </cell>
          <cell r="AB3258">
            <v>671.72625180826753</v>
          </cell>
          <cell r="AC3258">
            <v>728.89253185948098</v>
          </cell>
          <cell r="AD3258">
            <v>30.725992766408911</v>
          </cell>
          <cell r="AE3258">
            <v>51.773656275249643</v>
          </cell>
          <cell r="AF3258">
            <v>58.388241408498658</v>
          </cell>
          <cell r="AG3258">
            <v>59.382039560015308</v>
          </cell>
          <cell r="AH3258">
            <v>49.683255948522934</v>
          </cell>
        </row>
        <row r="3259">
          <cell r="B3259">
            <v>60583</v>
          </cell>
          <cell r="C3259" t="str">
            <v>OH</v>
          </cell>
          <cell r="D3259" t="str">
            <v>Retail Power Marketer</v>
          </cell>
          <cell r="E3259">
            <v>2.7290030018241413E-3</v>
          </cell>
          <cell r="F3259">
            <v>1</v>
          </cell>
          <cell r="G3259">
            <v>7019.7876447876451</v>
          </cell>
          <cell r="H3259">
            <v>7019.7876447876451</v>
          </cell>
          <cell r="I3259">
            <v>11.608880937499999</v>
          </cell>
          <cell r="J3259">
            <v>1835.5</v>
          </cell>
          <cell r="K3259">
            <v>14545</v>
          </cell>
          <cell r="L3259">
            <v>2072</v>
          </cell>
          <cell r="M3259">
            <v>0.10634972735441732</v>
          </cell>
          <cell r="N3259">
            <v>0.10634972735441732</v>
          </cell>
          <cell r="O3259">
            <v>9524.6316267812235</v>
          </cell>
          <cell r="P3259">
            <v>26287.848617916523</v>
          </cell>
          <cell r="Q3259">
            <v>42071.724231813474</v>
          </cell>
          <cell r="R3259">
            <v>54036.046648253709</v>
          </cell>
          <cell r="S3259">
            <v>118206.43816412301</v>
          </cell>
          <cell r="T3259">
            <v>1204.2176482061998</v>
          </cell>
          <cell r="U3259">
            <v>1349.3020445513689</v>
          </cell>
          <cell r="V3259">
            <v>1438.9116898217826</v>
          </cell>
          <cell r="W3259">
            <v>1486.0149345353666</v>
          </cell>
          <cell r="X3259">
            <v>1584.9530316364001</v>
          </cell>
          <cell r="Y3259">
            <v>559.29746399897783</v>
          </cell>
          <cell r="Z3259">
            <v>630.98599567773522</v>
          </cell>
          <cell r="AA3259">
            <v>663.17108791990404</v>
          </cell>
          <cell r="AB3259">
            <v>671.72625180826753</v>
          </cell>
          <cell r="AC3259">
            <v>728.89253185948098</v>
          </cell>
          <cell r="AD3259">
            <v>30.725992766408911</v>
          </cell>
          <cell r="AE3259">
            <v>51.773656275249643</v>
          </cell>
          <cell r="AF3259">
            <v>58.388241408498658</v>
          </cell>
          <cell r="AG3259">
            <v>59.382039560015308</v>
          </cell>
          <cell r="AH3259">
            <v>49.683255948522934</v>
          </cell>
        </row>
        <row r="3260">
          <cell r="B3260">
            <v>60585</v>
          </cell>
          <cell r="C3260" t="str">
            <v>OH</v>
          </cell>
          <cell r="D3260" t="str">
            <v>Retail Power Marketer</v>
          </cell>
          <cell r="E3260">
            <v>2.7290030018241413E-3</v>
          </cell>
          <cell r="F3260">
            <v>0</v>
          </cell>
          <cell r="G3260">
            <v>0</v>
          </cell>
          <cell r="H3260">
            <v>7046.8817165216715</v>
          </cell>
          <cell r="I3260">
            <v>11.608880937499999</v>
          </cell>
          <cell r="J3260">
            <v>0</v>
          </cell>
          <cell r="K3260">
            <v>0</v>
          </cell>
          <cell r="L3260">
            <v>0</v>
          </cell>
          <cell r="M3260">
            <v>0</v>
          </cell>
          <cell r="N3260">
            <v>5.4937593315067541E-2</v>
          </cell>
          <cell r="O3260">
            <v>9524.6316267812235</v>
          </cell>
          <cell r="P3260">
            <v>26287.848617916523</v>
          </cell>
          <cell r="Q3260">
            <v>42071.724231813474</v>
          </cell>
          <cell r="R3260">
            <v>54036.046648253709</v>
          </cell>
          <cell r="S3260">
            <v>118206.43816412301</v>
          </cell>
          <cell r="T3260">
            <v>1204.2176482061998</v>
          </cell>
          <cell r="U3260">
            <v>1349.3020445513689</v>
          </cell>
          <cell r="V3260">
            <v>1438.9116898217826</v>
          </cell>
          <cell r="W3260">
            <v>1486.0149345353666</v>
          </cell>
          <cell r="X3260">
            <v>1584.9530316364001</v>
          </cell>
          <cell r="Y3260">
            <v>559.29746399897783</v>
          </cell>
          <cell r="Z3260">
            <v>630.98599567773522</v>
          </cell>
          <cell r="AA3260">
            <v>663.17108791990404</v>
          </cell>
          <cell r="AB3260">
            <v>671.72625180826753</v>
          </cell>
          <cell r="AC3260">
            <v>728.89253185948098</v>
          </cell>
          <cell r="AD3260">
            <v>30.725992766408911</v>
          </cell>
          <cell r="AE3260">
            <v>51.773656275249643</v>
          </cell>
          <cell r="AF3260">
            <v>58.388241408498658</v>
          </cell>
          <cell r="AG3260">
            <v>59.382039560015308</v>
          </cell>
          <cell r="AH3260">
            <v>49.683255948522934</v>
          </cell>
        </row>
        <row r="3261">
          <cell r="B3261">
            <v>60696</v>
          </cell>
          <cell r="C3261" t="str">
            <v>OH</v>
          </cell>
          <cell r="D3261" t="str">
            <v>Retail Power Marketer</v>
          </cell>
          <cell r="E3261">
            <v>2.7290030018241413E-3</v>
          </cell>
          <cell r="F3261">
            <v>1</v>
          </cell>
          <cell r="G3261">
            <v>7331.8735986547081</v>
          </cell>
          <cell r="H3261">
            <v>7331.8735986547081</v>
          </cell>
          <cell r="I3261">
            <v>11.608880937499999</v>
          </cell>
          <cell r="J3261">
            <v>22062.399999999998</v>
          </cell>
          <cell r="K3261">
            <v>209281</v>
          </cell>
          <cell r="L3261">
            <v>28544</v>
          </cell>
          <cell r="M3261">
            <v>8.6419852878378806E-2</v>
          </cell>
          <cell r="N3261">
            <v>8.6419852878378806E-2</v>
          </cell>
          <cell r="O3261">
            <v>9524.6316267812235</v>
          </cell>
          <cell r="P3261">
            <v>26287.848617916523</v>
          </cell>
          <cell r="Q3261">
            <v>42071.724231813474</v>
          </cell>
          <cell r="R3261">
            <v>54036.046648253709</v>
          </cell>
          <cell r="S3261">
            <v>118206.43816412301</v>
          </cell>
          <cell r="T3261">
            <v>1204.2176482061998</v>
          </cell>
          <cell r="U3261">
            <v>1349.3020445513689</v>
          </cell>
          <cell r="V3261">
            <v>1438.9116898217826</v>
          </cell>
          <cell r="W3261">
            <v>1486.0149345353666</v>
          </cell>
          <cell r="X3261">
            <v>1584.9530316364001</v>
          </cell>
          <cell r="Y3261">
            <v>559.29746399897783</v>
          </cell>
          <cell r="Z3261">
            <v>630.98599567773522</v>
          </cell>
          <cell r="AA3261">
            <v>663.17108791990404</v>
          </cell>
          <cell r="AB3261">
            <v>671.72625180826753</v>
          </cell>
          <cell r="AC3261">
            <v>728.89253185948098</v>
          </cell>
          <cell r="AD3261">
            <v>30.725992766408911</v>
          </cell>
          <cell r="AE3261">
            <v>51.773656275249643</v>
          </cell>
          <cell r="AF3261">
            <v>58.388241408498658</v>
          </cell>
          <cell r="AG3261">
            <v>59.382039560015308</v>
          </cell>
          <cell r="AH3261">
            <v>49.683255948522934</v>
          </cell>
        </row>
        <row r="3262">
          <cell r="B3262">
            <v>60914</v>
          </cell>
          <cell r="C3262" t="str">
            <v>OH</v>
          </cell>
          <cell r="D3262" t="str">
            <v>Retail Power Marketer</v>
          </cell>
          <cell r="E3262">
            <v>2.7290030018241413E-3</v>
          </cell>
          <cell r="F3262">
            <v>1</v>
          </cell>
          <cell r="G3262">
            <v>15104.166666666666</v>
          </cell>
          <cell r="H3262">
            <v>15104.166666666666</v>
          </cell>
          <cell r="I3262">
            <v>11.608880937499999</v>
          </cell>
          <cell r="J3262">
            <v>33.5</v>
          </cell>
          <cell r="K3262">
            <v>725</v>
          </cell>
          <cell r="L3262">
            <v>48</v>
          </cell>
          <cell r="M3262">
            <v>3.6983840800000001E-2</v>
          </cell>
          <cell r="N3262">
            <v>3.6983840800000001E-2</v>
          </cell>
          <cell r="O3262">
            <v>9524.6316267812235</v>
          </cell>
          <cell r="P3262">
            <v>26287.848617916523</v>
          </cell>
          <cell r="Q3262">
            <v>42071.724231813474</v>
          </cell>
          <cell r="R3262">
            <v>54036.046648253709</v>
          </cell>
          <cell r="S3262">
            <v>118206.43816412301</v>
          </cell>
          <cell r="T3262">
            <v>1204.2176482061998</v>
          </cell>
          <cell r="U3262">
            <v>1349.3020445513689</v>
          </cell>
          <cell r="V3262">
            <v>1438.9116898217826</v>
          </cell>
          <cell r="W3262">
            <v>1486.0149345353666</v>
          </cell>
          <cell r="X3262">
            <v>1584.9530316364001</v>
          </cell>
          <cell r="Y3262">
            <v>559.29746399897783</v>
          </cell>
          <cell r="Z3262">
            <v>630.98599567773522</v>
          </cell>
          <cell r="AA3262">
            <v>663.17108791990404</v>
          </cell>
          <cell r="AB3262">
            <v>671.72625180826753</v>
          </cell>
          <cell r="AC3262">
            <v>728.89253185948098</v>
          </cell>
          <cell r="AD3262">
            <v>30.725992766408911</v>
          </cell>
          <cell r="AE3262">
            <v>51.773656275249643</v>
          </cell>
          <cell r="AF3262">
            <v>58.388241408498658</v>
          </cell>
          <cell r="AG3262">
            <v>59.382039560015308</v>
          </cell>
          <cell r="AH3262">
            <v>49.683255948522934</v>
          </cell>
        </row>
        <row r="3263">
          <cell r="B3263">
            <v>60977</v>
          </cell>
          <cell r="C3263" t="str">
            <v>OH</v>
          </cell>
          <cell r="D3263" t="str">
            <v>Retail Power Marketer</v>
          </cell>
          <cell r="E3263">
            <v>2.7290030018241413E-3</v>
          </cell>
          <cell r="F3263">
            <v>1</v>
          </cell>
          <cell r="G3263">
            <v>11402.906208718627</v>
          </cell>
          <cell r="H3263">
            <v>11402.906208718627</v>
          </cell>
          <cell r="I3263">
            <v>11.608880937499999</v>
          </cell>
          <cell r="J3263">
            <v>7868</v>
          </cell>
          <cell r="K3263">
            <v>94952</v>
          </cell>
          <cell r="L3263">
            <v>8327</v>
          </cell>
          <cell r="M3263">
            <v>7.0646159967154454E-2</v>
          </cell>
          <cell r="N3263">
            <v>7.0646159967154454E-2</v>
          </cell>
          <cell r="O3263">
            <v>9524.6316267812235</v>
          </cell>
          <cell r="P3263">
            <v>26287.848617916523</v>
          </cell>
          <cell r="Q3263">
            <v>42071.724231813474</v>
          </cell>
          <cell r="R3263">
            <v>54036.046648253709</v>
          </cell>
          <cell r="S3263">
            <v>118206.43816412301</v>
          </cell>
          <cell r="T3263">
            <v>1204.2176482061998</v>
          </cell>
          <cell r="U3263">
            <v>1349.3020445513689</v>
          </cell>
          <cell r="V3263">
            <v>1438.9116898217826</v>
          </cell>
          <cell r="W3263">
            <v>1486.0149345353666</v>
          </cell>
          <cell r="X3263">
            <v>1584.9530316364001</v>
          </cell>
          <cell r="Y3263">
            <v>559.29746399897783</v>
          </cell>
          <cell r="Z3263">
            <v>630.98599567773522</v>
          </cell>
          <cell r="AA3263">
            <v>663.17108791990404</v>
          </cell>
          <cell r="AB3263">
            <v>671.72625180826753</v>
          </cell>
          <cell r="AC3263">
            <v>728.89253185948098</v>
          </cell>
          <cell r="AD3263">
            <v>30.725992766408911</v>
          </cell>
          <cell r="AE3263">
            <v>51.773656275249643</v>
          </cell>
          <cell r="AF3263">
            <v>58.388241408498658</v>
          </cell>
          <cell r="AG3263">
            <v>59.382039560015308</v>
          </cell>
          <cell r="AH3263">
            <v>49.683255948522934</v>
          </cell>
        </row>
        <row r="3264">
          <cell r="B3264">
            <v>61059</v>
          </cell>
          <cell r="C3264" t="str">
            <v>OH</v>
          </cell>
          <cell r="D3264" t="str">
            <v>Retail Power Marketer</v>
          </cell>
          <cell r="E3264">
            <v>2.7290030018241413E-3</v>
          </cell>
          <cell r="F3264">
            <v>1</v>
          </cell>
          <cell r="G3264">
            <v>5222.1514958625075</v>
          </cell>
          <cell r="H3264">
            <v>5222.1514958625075</v>
          </cell>
          <cell r="I3264">
            <v>11.608880937499999</v>
          </cell>
          <cell r="J3264">
            <v>5038.1000000000004</v>
          </cell>
          <cell r="K3264">
            <v>41020</v>
          </cell>
          <cell r="L3264">
            <v>7855</v>
          </cell>
          <cell r="M3264">
            <v>9.614448763606169E-2</v>
          </cell>
          <cell r="N3264">
            <v>9.614448763606169E-2</v>
          </cell>
          <cell r="O3264">
            <v>9524.6316267812235</v>
          </cell>
          <cell r="P3264">
            <v>26287.848617916523</v>
          </cell>
          <cell r="Q3264">
            <v>42071.724231813474</v>
          </cell>
          <cell r="R3264">
            <v>54036.046648253709</v>
          </cell>
          <cell r="S3264">
            <v>118206.43816412301</v>
          </cell>
          <cell r="T3264">
            <v>1204.2176482061998</v>
          </cell>
          <cell r="U3264">
            <v>1349.3020445513689</v>
          </cell>
          <cell r="V3264">
            <v>1438.9116898217826</v>
          </cell>
          <cell r="W3264">
            <v>1486.0149345353666</v>
          </cell>
          <cell r="X3264">
            <v>1584.9530316364001</v>
          </cell>
          <cell r="Y3264">
            <v>559.29746399897783</v>
          </cell>
          <cell r="Z3264">
            <v>630.98599567773522</v>
          </cell>
          <cell r="AA3264">
            <v>663.17108791990404</v>
          </cell>
          <cell r="AB3264">
            <v>671.72625180826753</v>
          </cell>
          <cell r="AC3264">
            <v>728.89253185948098</v>
          </cell>
          <cell r="AD3264">
            <v>30.725992766408911</v>
          </cell>
          <cell r="AE3264">
            <v>51.773656275249643</v>
          </cell>
          <cell r="AF3264">
            <v>58.388241408498658</v>
          </cell>
          <cell r="AG3264">
            <v>59.382039560015308</v>
          </cell>
          <cell r="AH3264">
            <v>49.683255948522934</v>
          </cell>
        </row>
        <row r="3265">
          <cell r="B3265">
            <v>61131</v>
          </cell>
          <cell r="C3265" t="str">
            <v>OH</v>
          </cell>
          <cell r="D3265" t="str">
            <v>Retail Power Marketer</v>
          </cell>
          <cell r="E3265">
            <v>2.7290030018241413E-3</v>
          </cell>
          <cell r="F3265">
            <v>0</v>
          </cell>
          <cell r="G3265">
            <v>0</v>
          </cell>
          <cell r="H3265">
            <v>7046.8817165216715</v>
          </cell>
          <cell r="I3265">
            <v>11.608880937499999</v>
          </cell>
          <cell r="J3265">
            <v>0</v>
          </cell>
          <cell r="K3265">
            <v>0</v>
          </cell>
          <cell r="L3265">
            <v>0</v>
          </cell>
          <cell r="M3265">
            <v>0</v>
          </cell>
          <cell r="N3265">
            <v>5.4937593315067541E-2</v>
          </cell>
          <cell r="O3265">
            <v>9524.6316267812235</v>
          </cell>
          <cell r="P3265">
            <v>26287.848617916523</v>
          </cell>
          <cell r="Q3265">
            <v>42071.724231813474</v>
          </cell>
          <cell r="R3265">
            <v>54036.046648253709</v>
          </cell>
          <cell r="S3265">
            <v>118206.43816412301</v>
          </cell>
          <cell r="T3265">
            <v>1204.2176482061998</v>
          </cell>
          <cell r="U3265">
            <v>1349.3020445513689</v>
          </cell>
          <cell r="V3265">
            <v>1438.9116898217826</v>
          </cell>
          <cell r="W3265">
            <v>1486.0149345353666</v>
          </cell>
          <cell r="X3265">
            <v>1584.9530316364001</v>
          </cell>
          <cell r="Y3265">
            <v>559.29746399897783</v>
          </cell>
          <cell r="Z3265">
            <v>630.98599567773522</v>
          </cell>
          <cell r="AA3265">
            <v>663.17108791990404</v>
          </cell>
          <cell r="AB3265">
            <v>671.72625180826753</v>
          </cell>
          <cell r="AC3265">
            <v>728.89253185948098</v>
          </cell>
          <cell r="AD3265">
            <v>30.725992766408911</v>
          </cell>
          <cell r="AE3265">
            <v>51.773656275249643</v>
          </cell>
          <cell r="AF3265">
            <v>58.388241408498658</v>
          </cell>
          <cell r="AG3265">
            <v>59.382039560015308</v>
          </cell>
          <cell r="AH3265">
            <v>49.683255948522934</v>
          </cell>
        </row>
        <row r="3266">
          <cell r="B3266">
            <v>61367</v>
          </cell>
          <cell r="C3266" t="str">
            <v>OH</v>
          </cell>
          <cell r="D3266" t="str">
            <v>Retail Power Marketer</v>
          </cell>
          <cell r="E3266">
            <v>2.7290030018241413E-3</v>
          </cell>
          <cell r="F3266">
            <v>1</v>
          </cell>
          <cell r="G3266">
            <v>6477.2527665554189</v>
          </cell>
          <cell r="H3266">
            <v>6477.2527665554189</v>
          </cell>
          <cell r="I3266">
            <v>11.608880937499999</v>
          </cell>
          <cell r="J3266">
            <v>4168</v>
          </cell>
          <cell r="K3266">
            <v>36875</v>
          </cell>
          <cell r="L3266">
            <v>5693</v>
          </cell>
          <cell r="M3266">
            <v>9.1523462776237297E-2</v>
          </cell>
          <cell r="N3266">
            <v>9.1523462776237297E-2</v>
          </cell>
          <cell r="O3266">
            <v>9524.6316267812235</v>
          </cell>
          <cell r="P3266">
            <v>26287.848617916523</v>
          </cell>
          <cell r="Q3266">
            <v>42071.724231813474</v>
          </cell>
          <cell r="R3266">
            <v>54036.046648253709</v>
          </cell>
          <cell r="S3266">
            <v>118206.43816412301</v>
          </cell>
          <cell r="T3266">
            <v>1204.2176482061998</v>
          </cell>
          <cell r="U3266">
            <v>1349.3020445513689</v>
          </cell>
          <cell r="V3266">
            <v>1438.9116898217826</v>
          </cell>
          <cell r="W3266">
            <v>1486.0149345353666</v>
          </cell>
          <cell r="X3266">
            <v>1584.9530316364001</v>
          </cell>
          <cell r="Y3266">
            <v>559.29746399897783</v>
          </cell>
          <cell r="Z3266">
            <v>630.98599567773522</v>
          </cell>
          <cell r="AA3266">
            <v>663.17108791990404</v>
          </cell>
          <cell r="AB3266">
            <v>671.72625180826753</v>
          </cell>
          <cell r="AC3266">
            <v>728.89253185948098</v>
          </cell>
          <cell r="AD3266">
            <v>30.725992766408911</v>
          </cell>
          <cell r="AE3266">
            <v>51.773656275249643</v>
          </cell>
          <cell r="AF3266">
            <v>58.388241408498658</v>
          </cell>
          <cell r="AG3266">
            <v>59.382039560015308</v>
          </cell>
          <cell r="AH3266">
            <v>49.683255948522934</v>
          </cell>
        </row>
        <row r="3267">
          <cell r="B3267">
            <v>61377</v>
          </cell>
          <cell r="C3267" t="str">
            <v>OH</v>
          </cell>
          <cell r="D3267" t="str">
            <v>Retail Power Marketer</v>
          </cell>
          <cell r="E3267">
            <v>2.7290030018241413E-3</v>
          </cell>
          <cell r="F3267">
            <v>0</v>
          </cell>
          <cell r="G3267">
            <v>0</v>
          </cell>
          <cell r="H3267">
            <v>7046.8817165216715</v>
          </cell>
          <cell r="I3267">
            <v>11.608880937499999</v>
          </cell>
          <cell r="J3267">
            <v>0</v>
          </cell>
          <cell r="K3267">
            <v>0</v>
          </cell>
          <cell r="L3267">
            <v>0</v>
          </cell>
          <cell r="M3267">
            <v>0</v>
          </cell>
          <cell r="N3267">
            <v>5.4937593315067541E-2</v>
          </cell>
          <cell r="O3267">
            <v>9524.6316267812235</v>
          </cell>
          <cell r="P3267">
            <v>26287.848617916523</v>
          </cell>
          <cell r="Q3267">
            <v>42071.724231813474</v>
          </cell>
          <cell r="R3267">
            <v>54036.046648253709</v>
          </cell>
          <cell r="S3267">
            <v>118206.43816412301</v>
          </cell>
          <cell r="T3267">
            <v>1204.2176482061998</v>
          </cell>
          <cell r="U3267">
            <v>1349.3020445513689</v>
          </cell>
          <cell r="V3267">
            <v>1438.9116898217826</v>
          </cell>
          <cell r="W3267">
            <v>1486.0149345353666</v>
          </cell>
          <cell r="X3267">
            <v>1584.9530316364001</v>
          </cell>
          <cell r="Y3267">
            <v>559.29746399897783</v>
          </cell>
          <cell r="Z3267">
            <v>630.98599567773522</v>
          </cell>
          <cell r="AA3267">
            <v>663.17108791990404</v>
          </cell>
          <cell r="AB3267">
            <v>671.72625180826753</v>
          </cell>
          <cell r="AC3267">
            <v>728.89253185948098</v>
          </cell>
          <cell r="AD3267">
            <v>30.725992766408911</v>
          </cell>
          <cell r="AE3267">
            <v>51.773656275249643</v>
          </cell>
          <cell r="AF3267">
            <v>58.388241408498658</v>
          </cell>
          <cell r="AG3267">
            <v>59.382039560015308</v>
          </cell>
          <cell r="AH3267">
            <v>49.683255948522934</v>
          </cell>
        </row>
        <row r="3268">
          <cell r="B3268">
            <v>61378</v>
          </cell>
          <cell r="C3268" t="str">
            <v>OH</v>
          </cell>
          <cell r="D3268" t="str">
            <v>Retail Power Marketer</v>
          </cell>
          <cell r="E3268">
            <v>2.7290030018241413E-3</v>
          </cell>
          <cell r="F3268">
            <v>0</v>
          </cell>
          <cell r="G3268">
            <v>0</v>
          </cell>
          <cell r="H3268">
            <v>7046.8817165216715</v>
          </cell>
          <cell r="I3268">
            <v>11.608880937499999</v>
          </cell>
          <cell r="J3268">
            <v>0</v>
          </cell>
          <cell r="K3268">
            <v>0</v>
          </cell>
          <cell r="L3268">
            <v>0</v>
          </cell>
          <cell r="M3268">
            <v>0</v>
          </cell>
          <cell r="N3268">
            <v>5.4937593315067541E-2</v>
          </cell>
          <cell r="O3268">
            <v>9524.6316267812235</v>
          </cell>
          <cell r="P3268">
            <v>26287.848617916523</v>
          </cell>
          <cell r="Q3268">
            <v>42071.724231813474</v>
          </cell>
          <cell r="R3268">
            <v>54036.046648253709</v>
          </cell>
          <cell r="S3268">
            <v>118206.43816412301</v>
          </cell>
          <cell r="T3268">
            <v>1204.2176482061998</v>
          </cell>
          <cell r="U3268">
            <v>1349.3020445513689</v>
          </cell>
          <cell r="V3268">
            <v>1438.9116898217826</v>
          </cell>
          <cell r="W3268">
            <v>1486.0149345353666</v>
          </cell>
          <cell r="X3268">
            <v>1584.9530316364001</v>
          </cell>
          <cell r="Y3268">
            <v>559.29746399897783</v>
          </cell>
          <cell r="Z3268">
            <v>630.98599567773522</v>
          </cell>
          <cell r="AA3268">
            <v>663.17108791990404</v>
          </cell>
          <cell r="AB3268">
            <v>671.72625180826753</v>
          </cell>
          <cell r="AC3268">
            <v>728.89253185948098</v>
          </cell>
          <cell r="AD3268">
            <v>30.725992766408911</v>
          </cell>
          <cell r="AE3268">
            <v>51.773656275249643</v>
          </cell>
          <cell r="AF3268">
            <v>58.388241408498658</v>
          </cell>
          <cell r="AG3268">
            <v>59.382039560015308</v>
          </cell>
          <cell r="AH3268">
            <v>49.683255948522934</v>
          </cell>
        </row>
        <row r="3269">
          <cell r="B3269">
            <v>56162</v>
          </cell>
          <cell r="C3269" t="str">
            <v>OH</v>
          </cell>
          <cell r="D3269" t="str">
            <v>Transmission</v>
          </cell>
          <cell r="E3269">
            <v>2.7290030018241413E-3</v>
          </cell>
          <cell r="F3269">
            <v>0</v>
          </cell>
          <cell r="G3269">
            <v>0</v>
          </cell>
          <cell r="H3269">
            <v>0</v>
          </cell>
          <cell r="I3269">
            <v>11.608880937499999</v>
          </cell>
          <cell r="J3269">
            <v>0</v>
          </cell>
          <cell r="K3269">
            <v>0</v>
          </cell>
          <cell r="L3269">
            <v>0</v>
          </cell>
          <cell r="M3269">
            <v>0</v>
          </cell>
          <cell r="N3269">
            <v>0</v>
          </cell>
          <cell r="O3269">
            <v>9524.6316267812235</v>
          </cell>
          <cell r="P3269">
            <v>26287.848617916523</v>
          </cell>
          <cell r="Q3269">
            <v>42071.724231813474</v>
          </cell>
          <cell r="R3269">
            <v>54036.046648253709</v>
          </cell>
          <cell r="S3269">
            <v>118206.43816412301</v>
          </cell>
          <cell r="T3269">
            <v>1204.2176482061998</v>
          </cell>
          <cell r="U3269">
            <v>1349.3020445513689</v>
          </cell>
          <cell r="V3269">
            <v>1438.9116898217826</v>
          </cell>
          <cell r="W3269">
            <v>1486.0149345353666</v>
          </cell>
          <cell r="X3269">
            <v>1584.9530316364001</v>
          </cell>
          <cell r="Y3269">
            <v>559.29746399897783</v>
          </cell>
          <cell r="Z3269">
            <v>630.98599567773522</v>
          </cell>
          <cell r="AA3269">
            <v>663.17108791990404</v>
          </cell>
          <cell r="AB3269">
            <v>671.72625180826753</v>
          </cell>
          <cell r="AC3269">
            <v>728.89253185948098</v>
          </cell>
          <cell r="AD3269">
            <v>30.725992766408911</v>
          </cell>
          <cell r="AE3269">
            <v>51.773656275249643</v>
          </cell>
          <cell r="AF3269">
            <v>58.388241408498658</v>
          </cell>
          <cell r="AG3269">
            <v>59.382039560015308</v>
          </cell>
          <cell r="AH3269">
            <v>49.683255948522934</v>
          </cell>
        </row>
        <row r="3270">
          <cell r="B3270">
            <v>6389</v>
          </cell>
          <cell r="C3270" t="str">
            <v>OH</v>
          </cell>
          <cell r="D3270" t="str">
            <v>Wholesale Power Marketer</v>
          </cell>
          <cell r="E3270">
            <v>2.7290030018241413E-3</v>
          </cell>
          <cell r="F3270">
            <v>0</v>
          </cell>
          <cell r="G3270">
            <v>0</v>
          </cell>
          <cell r="H3270">
            <v>0</v>
          </cell>
          <cell r="I3270">
            <v>11.608880937499999</v>
          </cell>
          <cell r="J3270">
            <v>0</v>
          </cell>
          <cell r="K3270">
            <v>0</v>
          </cell>
          <cell r="L3270">
            <v>0</v>
          </cell>
          <cell r="M3270">
            <v>0</v>
          </cell>
          <cell r="N3270">
            <v>0</v>
          </cell>
          <cell r="O3270">
            <v>9524.6316267812235</v>
          </cell>
          <cell r="P3270">
            <v>26287.848617916523</v>
          </cell>
          <cell r="Q3270">
            <v>42071.724231813474</v>
          </cell>
          <cell r="R3270">
            <v>54036.046648253709</v>
          </cell>
          <cell r="S3270">
            <v>118206.43816412301</v>
          </cell>
          <cell r="T3270">
            <v>1204.2176482061998</v>
          </cell>
          <cell r="U3270">
            <v>1349.3020445513689</v>
          </cell>
          <cell r="V3270">
            <v>1438.9116898217826</v>
          </cell>
          <cell r="W3270">
            <v>1486.0149345353666</v>
          </cell>
          <cell r="X3270">
            <v>1584.9530316364001</v>
          </cell>
          <cell r="Y3270">
            <v>559.29746399897783</v>
          </cell>
          <cell r="Z3270">
            <v>630.98599567773522</v>
          </cell>
          <cell r="AA3270">
            <v>663.17108791990404</v>
          </cell>
          <cell r="AB3270">
            <v>671.72625180826753</v>
          </cell>
          <cell r="AC3270">
            <v>728.89253185948098</v>
          </cell>
          <cell r="AD3270">
            <v>30.725992766408911</v>
          </cell>
          <cell r="AE3270">
            <v>51.773656275249643</v>
          </cell>
          <cell r="AF3270">
            <v>58.388241408498658</v>
          </cell>
          <cell r="AG3270">
            <v>59.382039560015308</v>
          </cell>
          <cell r="AH3270">
            <v>49.683255948522934</v>
          </cell>
        </row>
        <row r="3271">
          <cell r="B3271">
            <v>2911</v>
          </cell>
          <cell r="C3271" t="str">
            <v>OK</v>
          </cell>
          <cell r="D3271" t="str">
            <v>Cooperative</v>
          </cell>
          <cell r="E3271">
            <v>0.23615940756351717</v>
          </cell>
          <cell r="F3271">
            <v>1</v>
          </cell>
          <cell r="G3271">
            <v>15374.262359575119</v>
          </cell>
          <cell r="H3271">
            <v>15374.262359575119</v>
          </cell>
          <cell r="I3271">
            <v>11.608880937499999</v>
          </cell>
          <cell r="J3271">
            <v>35880.1</v>
          </cell>
          <cell r="K3271">
            <v>351717</v>
          </cell>
          <cell r="L3271">
            <v>22877</v>
          </cell>
          <cell r="M3271">
            <v>9.2953094588870452E-2</v>
          </cell>
          <cell r="N3271">
            <v>9.2953094588870452E-2</v>
          </cell>
          <cell r="O3271">
            <v>8124.8659766563278</v>
          </cell>
          <cell r="P3271">
            <v>22964.27443961256</v>
          </cell>
          <cell r="Q3271">
            <v>36286.876348185848</v>
          </cell>
          <cell r="R3271">
            <v>46129.237218251546</v>
          </cell>
          <cell r="S3271">
            <v>108250.83865094442</v>
          </cell>
          <cell r="T3271">
            <v>1491.4220629818385</v>
          </cell>
          <cell r="U3271">
            <v>1522.9755713338218</v>
          </cell>
          <cell r="V3271">
            <v>1531.2011091778675</v>
          </cell>
          <cell r="W3271">
            <v>1547.6196562986142</v>
          </cell>
          <cell r="X3271">
            <v>1639.9600370953233</v>
          </cell>
          <cell r="Y3271">
            <v>430.36630669827809</v>
          </cell>
          <cell r="Z3271">
            <v>502.47479419201647</v>
          </cell>
          <cell r="AA3271">
            <v>508.6942299623737</v>
          </cell>
          <cell r="AB3271">
            <v>510.19809087818726</v>
          </cell>
          <cell r="AC3271">
            <v>564.43170578141155</v>
          </cell>
          <cell r="AD3271">
            <v>12.128224186534643</v>
          </cell>
          <cell r="AE3271">
            <v>13.828361166647449</v>
          </cell>
          <cell r="AF3271">
            <v>12.55404114717922</v>
          </cell>
          <cell r="AG3271">
            <v>13.494711069594315</v>
          </cell>
          <cell r="AH3271">
            <v>13.394521330206199</v>
          </cell>
        </row>
        <row r="3272">
          <cell r="B3272">
            <v>3478</v>
          </cell>
          <cell r="C3272" t="str">
            <v>OK</v>
          </cell>
          <cell r="D3272" t="str">
            <v>Cooperative</v>
          </cell>
          <cell r="E3272">
            <v>0.24469704952581664</v>
          </cell>
          <cell r="F3272">
            <v>1</v>
          </cell>
          <cell r="G3272">
            <v>11731.658578361405</v>
          </cell>
          <cell r="H3272">
            <v>11731.658578361405</v>
          </cell>
          <cell r="I3272">
            <v>11.608880937499999</v>
          </cell>
          <cell r="J3272">
            <v>19176</v>
          </cell>
          <cell r="K3272">
            <v>164384</v>
          </cell>
          <cell r="L3272">
            <v>14012</v>
          </cell>
          <cell r="M3272">
            <v>0.10477927489077404</v>
          </cell>
          <cell r="N3272">
            <v>0.10477927489077404</v>
          </cell>
          <cell r="O3272">
            <v>8124.8659766563278</v>
          </cell>
          <cell r="P3272">
            <v>22964.27443961256</v>
          </cell>
          <cell r="Q3272">
            <v>36286.876348185848</v>
          </cell>
          <cell r="R3272">
            <v>46129.237218251546</v>
          </cell>
          <cell r="S3272">
            <v>108250.83865094442</v>
          </cell>
          <cell r="T3272">
            <v>1491.4220629818385</v>
          </cell>
          <cell r="U3272">
            <v>1522.9755713338218</v>
          </cell>
          <cell r="V3272">
            <v>1531.2011091778675</v>
          </cell>
          <cell r="W3272">
            <v>1547.6196562986142</v>
          </cell>
          <cell r="X3272">
            <v>1639.9600370953233</v>
          </cell>
          <cell r="Y3272">
            <v>430.36630669827809</v>
          </cell>
          <cell r="Z3272">
            <v>502.47479419201647</v>
          </cell>
          <cell r="AA3272">
            <v>508.6942299623737</v>
          </cell>
          <cell r="AB3272">
            <v>510.19809087818726</v>
          </cell>
          <cell r="AC3272">
            <v>564.43170578141155</v>
          </cell>
          <cell r="AD3272">
            <v>12.128224186534643</v>
          </cell>
          <cell r="AE3272">
            <v>13.828361166647449</v>
          </cell>
          <cell r="AF3272">
            <v>12.55404114717922</v>
          </cell>
          <cell r="AG3272">
            <v>13.494711069594315</v>
          </cell>
          <cell r="AH3272">
            <v>13.394521330206199</v>
          </cell>
        </row>
        <row r="3273">
          <cell r="B3273">
            <v>4401</v>
          </cell>
          <cell r="C3273" t="str">
            <v>OK</v>
          </cell>
          <cell r="D3273" t="str">
            <v>Cooperative</v>
          </cell>
          <cell r="E3273">
            <v>0.24929604261796043</v>
          </cell>
          <cell r="F3273">
            <v>1</v>
          </cell>
          <cell r="G3273">
            <v>15705.259215665294</v>
          </cell>
          <cell r="H3273">
            <v>15705.259215665294</v>
          </cell>
          <cell r="I3273">
            <v>11.608880937499999</v>
          </cell>
          <cell r="J3273">
            <v>33134.1</v>
          </cell>
          <cell r="K3273">
            <v>293547</v>
          </cell>
          <cell r="L3273">
            <v>18691</v>
          </cell>
          <cell r="M3273">
            <v>0.10400488125160962</v>
          </cell>
          <cell r="N3273">
            <v>0.10400488125160962</v>
          </cell>
          <cell r="O3273">
            <v>8124.8659766563278</v>
          </cell>
          <cell r="P3273">
            <v>22964.27443961256</v>
          </cell>
          <cell r="Q3273">
            <v>36286.876348185848</v>
          </cell>
          <cell r="R3273">
            <v>46129.237218251546</v>
          </cell>
          <cell r="S3273">
            <v>108250.83865094442</v>
          </cell>
          <cell r="T3273">
            <v>1491.4220629818385</v>
          </cell>
          <cell r="U3273">
            <v>1522.9755713338218</v>
          </cell>
          <cell r="V3273">
            <v>1531.2011091778675</v>
          </cell>
          <cell r="W3273">
            <v>1547.6196562986142</v>
          </cell>
          <cell r="X3273">
            <v>1639.9600370953233</v>
          </cell>
          <cell r="Y3273">
            <v>430.36630669827809</v>
          </cell>
          <cell r="Z3273">
            <v>502.47479419201647</v>
          </cell>
          <cell r="AA3273">
            <v>508.6942299623737</v>
          </cell>
          <cell r="AB3273">
            <v>510.19809087818726</v>
          </cell>
          <cell r="AC3273">
            <v>564.43170578141155</v>
          </cell>
          <cell r="AD3273">
            <v>12.128224186534643</v>
          </cell>
          <cell r="AE3273">
            <v>13.828361166647449</v>
          </cell>
          <cell r="AF3273">
            <v>12.55404114717922</v>
          </cell>
          <cell r="AG3273">
            <v>13.494711069594315</v>
          </cell>
          <cell r="AH3273">
            <v>13.394521330206199</v>
          </cell>
        </row>
        <row r="3274">
          <cell r="B3274">
            <v>5598</v>
          </cell>
          <cell r="C3274" t="str">
            <v>OK</v>
          </cell>
          <cell r="D3274" t="str">
            <v>Cooperative</v>
          </cell>
          <cell r="E3274">
            <v>0.22979788666432502</v>
          </cell>
          <cell r="F3274">
            <v>1</v>
          </cell>
          <cell r="G3274">
            <v>13310.382654707362</v>
          </cell>
          <cell r="H3274">
            <v>13310.382654707362</v>
          </cell>
          <cell r="I3274">
            <v>11.608880937499999</v>
          </cell>
          <cell r="J3274">
            <v>46993</v>
          </cell>
          <cell r="K3274">
            <v>412542</v>
          </cell>
          <cell r="L3274">
            <v>30994</v>
          </cell>
          <cell r="M3274">
            <v>0.1034448180565312</v>
          </cell>
          <cell r="N3274">
            <v>0.1034448180565312</v>
          </cell>
          <cell r="O3274">
            <v>8124.8659766563278</v>
          </cell>
          <cell r="P3274">
            <v>22964.27443961256</v>
          </cell>
          <cell r="Q3274">
            <v>36286.876348185848</v>
          </cell>
          <cell r="R3274">
            <v>46129.237218251546</v>
          </cell>
          <cell r="S3274">
            <v>108250.83865094442</v>
          </cell>
          <cell r="T3274">
            <v>1491.4220629818385</v>
          </cell>
          <cell r="U3274">
            <v>1522.9755713338218</v>
          </cell>
          <cell r="V3274">
            <v>1531.2011091778675</v>
          </cell>
          <cell r="W3274">
            <v>1547.6196562986142</v>
          </cell>
          <cell r="X3274">
            <v>1639.9600370953233</v>
          </cell>
          <cell r="Y3274">
            <v>430.36630669827809</v>
          </cell>
          <cell r="Z3274">
            <v>502.47479419201647</v>
          </cell>
          <cell r="AA3274">
            <v>508.6942299623737</v>
          </cell>
          <cell r="AB3274">
            <v>510.19809087818726</v>
          </cell>
          <cell r="AC3274">
            <v>564.43170578141155</v>
          </cell>
          <cell r="AD3274">
            <v>12.128224186534643</v>
          </cell>
          <cell r="AE3274">
            <v>13.828361166647449</v>
          </cell>
          <cell r="AF3274">
            <v>12.55404114717922</v>
          </cell>
          <cell r="AG3274">
            <v>13.494711069594315</v>
          </cell>
          <cell r="AH3274">
            <v>13.394521330206199</v>
          </cell>
        </row>
        <row r="3275">
          <cell r="B3275">
            <v>8183</v>
          </cell>
          <cell r="C3275" t="str">
            <v>OK</v>
          </cell>
          <cell r="D3275" t="str">
            <v>Cooperative</v>
          </cell>
          <cell r="E3275">
            <v>0.25794257112750263</v>
          </cell>
          <cell r="F3275">
            <v>0</v>
          </cell>
          <cell r="G3275">
            <v>0</v>
          </cell>
          <cell r="H3275">
            <v>11148.986030624619</v>
          </cell>
          <cell r="I3275">
            <v>11.608880937499999</v>
          </cell>
          <cell r="J3275">
            <v>0</v>
          </cell>
          <cell r="K3275">
            <v>0</v>
          </cell>
          <cell r="L3275">
            <v>0</v>
          </cell>
          <cell r="M3275">
            <v>0</v>
          </cell>
          <cell r="N3275">
            <v>8.9150102689533356E-2</v>
          </cell>
          <cell r="O3275">
            <v>8124.8659766563278</v>
          </cell>
          <cell r="P3275">
            <v>22964.27443961256</v>
          </cell>
          <cell r="Q3275">
            <v>36286.876348185848</v>
          </cell>
          <cell r="R3275">
            <v>46129.237218251546</v>
          </cell>
          <cell r="S3275">
            <v>108250.83865094442</v>
          </cell>
          <cell r="T3275">
            <v>1491.4220629818385</v>
          </cell>
          <cell r="U3275">
            <v>1522.9755713338218</v>
          </cell>
          <cell r="V3275">
            <v>1531.2011091778675</v>
          </cell>
          <cell r="W3275">
            <v>1547.6196562986142</v>
          </cell>
          <cell r="X3275">
            <v>1639.9600370953233</v>
          </cell>
          <cell r="Y3275">
            <v>430.36630669827809</v>
          </cell>
          <cell r="Z3275">
            <v>502.47479419201647</v>
          </cell>
          <cell r="AA3275">
            <v>508.6942299623737</v>
          </cell>
          <cell r="AB3275">
            <v>510.19809087818726</v>
          </cell>
          <cell r="AC3275">
            <v>564.43170578141155</v>
          </cell>
          <cell r="AD3275">
            <v>12.128224186534643</v>
          </cell>
          <cell r="AE3275">
            <v>13.828361166647449</v>
          </cell>
          <cell r="AF3275">
            <v>12.55404114717922</v>
          </cell>
          <cell r="AG3275">
            <v>13.494711069594315</v>
          </cell>
          <cell r="AH3275">
            <v>13.394521330206199</v>
          </cell>
        </row>
        <row r="3276">
          <cell r="B3276">
            <v>10170</v>
          </cell>
          <cell r="C3276" t="str">
            <v>OK</v>
          </cell>
          <cell r="D3276" t="str">
            <v>Cooperative</v>
          </cell>
          <cell r="E3276">
            <v>0.21942541856925418</v>
          </cell>
          <cell r="F3276">
            <v>1</v>
          </cell>
          <cell r="G3276">
            <v>12797.386934673366</v>
          </cell>
          <cell r="H3276">
            <v>12797.386934673366</v>
          </cell>
          <cell r="I3276">
            <v>11.608880937499999</v>
          </cell>
          <cell r="J3276">
            <v>29193</v>
          </cell>
          <cell r="K3276">
            <v>254668</v>
          </cell>
          <cell r="L3276">
            <v>19900</v>
          </cell>
          <cell r="M3276">
            <v>0.10374605067038262</v>
          </cell>
          <cell r="N3276">
            <v>0.10374605067038262</v>
          </cell>
          <cell r="O3276">
            <v>8124.8659766563278</v>
          </cell>
          <cell r="P3276">
            <v>22964.27443961256</v>
          </cell>
          <cell r="Q3276">
            <v>36286.876348185848</v>
          </cell>
          <cell r="R3276">
            <v>46129.237218251546</v>
          </cell>
          <cell r="S3276">
            <v>108250.83865094442</v>
          </cell>
          <cell r="T3276">
            <v>1491.4220629818385</v>
          </cell>
          <cell r="U3276">
            <v>1522.9755713338218</v>
          </cell>
          <cell r="V3276">
            <v>1531.2011091778675</v>
          </cell>
          <cell r="W3276">
            <v>1547.6196562986142</v>
          </cell>
          <cell r="X3276">
            <v>1639.9600370953233</v>
          </cell>
          <cell r="Y3276">
            <v>430.36630669827809</v>
          </cell>
          <cell r="Z3276">
            <v>502.47479419201647</v>
          </cell>
          <cell r="AA3276">
            <v>508.6942299623737</v>
          </cell>
          <cell r="AB3276">
            <v>510.19809087818726</v>
          </cell>
          <cell r="AC3276">
            <v>564.43170578141155</v>
          </cell>
          <cell r="AD3276">
            <v>12.128224186534643</v>
          </cell>
          <cell r="AE3276">
            <v>13.828361166647449</v>
          </cell>
          <cell r="AF3276">
            <v>12.55404114717922</v>
          </cell>
          <cell r="AG3276">
            <v>13.494711069594315</v>
          </cell>
          <cell r="AH3276">
            <v>13.394521330206199</v>
          </cell>
        </row>
        <row r="3277">
          <cell r="B3277">
            <v>13807</v>
          </cell>
          <cell r="C3277" t="str">
            <v>OK</v>
          </cell>
          <cell r="D3277" t="str">
            <v>Cooperative</v>
          </cell>
          <cell r="E3277">
            <v>0.25768645357686454</v>
          </cell>
          <cell r="F3277">
            <v>1</v>
          </cell>
          <cell r="G3277">
            <v>11045.852438516049</v>
          </cell>
          <cell r="H3277">
            <v>11045.852438516049</v>
          </cell>
          <cell r="I3277">
            <v>11.608880937499999</v>
          </cell>
          <cell r="J3277">
            <v>14639</v>
          </cell>
          <cell r="K3277">
            <v>105996</v>
          </cell>
          <cell r="L3277">
            <v>9596</v>
          </cell>
          <cell r="M3277">
            <v>0.12549732199597155</v>
          </cell>
          <cell r="N3277">
            <v>0.12549732199597155</v>
          </cell>
          <cell r="O3277">
            <v>8124.8659766563278</v>
          </cell>
          <cell r="P3277">
            <v>22964.27443961256</v>
          </cell>
          <cell r="Q3277">
            <v>36286.876348185848</v>
          </cell>
          <cell r="R3277">
            <v>46129.237218251546</v>
          </cell>
          <cell r="S3277">
            <v>108250.83865094442</v>
          </cell>
          <cell r="T3277">
            <v>1491.4220629818385</v>
          </cell>
          <cell r="U3277">
            <v>1522.9755713338218</v>
          </cell>
          <cell r="V3277">
            <v>1531.2011091778675</v>
          </cell>
          <cell r="W3277">
            <v>1547.6196562986142</v>
          </cell>
          <cell r="X3277">
            <v>1639.9600370953233</v>
          </cell>
          <cell r="Y3277">
            <v>430.36630669827809</v>
          </cell>
          <cell r="Z3277">
            <v>502.47479419201647</v>
          </cell>
          <cell r="AA3277">
            <v>508.6942299623737</v>
          </cell>
          <cell r="AB3277">
            <v>510.19809087818726</v>
          </cell>
          <cell r="AC3277">
            <v>564.43170578141155</v>
          </cell>
          <cell r="AD3277">
            <v>12.128224186534643</v>
          </cell>
          <cell r="AE3277">
            <v>13.828361166647449</v>
          </cell>
          <cell r="AF3277">
            <v>12.55404114717922</v>
          </cell>
          <cell r="AG3277">
            <v>13.494711069594315</v>
          </cell>
          <cell r="AH3277">
            <v>13.394521330206199</v>
          </cell>
        </row>
        <row r="3278">
          <cell r="B3278">
            <v>14062</v>
          </cell>
          <cell r="C3278" t="str">
            <v>OK</v>
          </cell>
          <cell r="D3278" t="str">
            <v>Cooperative</v>
          </cell>
          <cell r="E3278">
            <v>0.23574376536705305</v>
          </cell>
          <cell r="F3278">
            <v>1</v>
          </cell>
          <cell r="G3278">
            <v>15139.94786880942</v>
          </cell>
          <cell r="H3278">
            <v>15139.94786880942</v>
          </cell>
          <cell r="I3278">
            <v>11.608880937499999</v>
          </cell>
          <cell r="J3278">
            <v>93083</v>
          </cell>
          <cell r="K3278">
            <v>807368</v>
          </cell>
          <cell r="L3278">
            <v>53327</v>
          </cell>
          <cell r="M3278">
            <v>0.10609065317792042</v>
          </cell>
          <cell r="N3278">
            <v>0.10609065317792042</v>
          </cell>
          <cell r="O3278">
            <v>8124.8659766563278</v>
          </cell>
          <cell r="P3278">
            <v>22964.27443961256</v>
          </cell>
          <cell r="Q3278">
            <v>36286.876348185848</v>
          </cell>
          <cell r="R3278">
            <v>46129.237218251546</v>
          </cell>
          <cell r="S3278">
            <v>108250.83865094442</v>
          </cell>
          <cell r="T3278">
            <v>1491.4220629818385</v>
          </cell>
          <cell r="U3278">
            <v>1522.9755713338218</v>
          </cell>
          <cell r="V3278">
            <v>1531.2011091778675</v>
          </cell>
          <cell r="W3278">
            <v>1547.6196562986142</v>
          </cell>
          <cell r="X3278">
            <v>1639.9600370953233</v>
          </cell>
          <cell r="Y3278">
            <v>430.36630669827809</v>
          </cell>
          <cell r="Z3278">
            <v>502.47479419201647</v>
          </cell>
          <cell r="AA3278">
            <v>508.6942299623737</v>
          </cell>
          <cell r="AB3278">
            <v>510.19809087818726</v>
          </cell>
          <cell r="AC3278">
            <v>564.43170578141155</v>
          </cell>
          <cell r="AD3278">
            <v>12.128224186534643</v>
          </cell>
          <cell r="AE3278">
            <v>13.828361166647449</v>
          </cell>
          <cell r="AF3278">
            <v>12.55404114717922</v>
          </cell>
          <cell r="AG3278">
            <v>13.494711069594315</v>
          </cell>
          <cell r="AH3278">
            <v>13.394521330206199</v>
          </cell>
        </row>
        <row r="3279">
          <cell r="B3279">
            <v>15746</v>
          </cell>
          <cell r="C3279" t="str">
            <v>OK</v>
          </cell>
          <cell r="D3279" t="str">
            <v>Cooperative</v>
          </cell>
          <cell r="E3279">
            <v>0.22190463645943098</v>
          </cell>
          <cell r="F3279">
            <v>1</v>
          </cell>
          <cell r="G3279">
            <v>13038.246205733558</v>
          </cell>
          <cell r="H3279">
            <v>13038.246205733558</v>
          </cell>
          <cell r="I3279">
            <v>11.608880937499999</v>
          </cell>
          <cell r="J3279">
            <v>20282</v>
          </cell>
          <cell r="K3279">
            <v>193292</v>
          </cell>
          <cell r="L3279">
            <v>14825</v>
          </cell>
          <cell r="M3279">
            <v>9.4244873462009549E-2</v>
          </cell>
          <cell r="N3279">
            <v>9.4244873462009549E-2</v>
          </cell>
          <cell r="O3279">
            <v>8124.8659766563278</v>
          </cell>
          <cell r="P3279">
            <v>22964.27443961256</v>
          </cell>
          <cell r="Q3279">
            <v>36286.876348185848</v>
          </cell>
          <cell r="R3279">
            <v>46129.237218251546</v>
          </cell>
          <cell r="S3279">
            <v>108250.83865094442</v>
          </cell>
          <cell r="T3279">
            <v>1491.4220629818385</v>
          </cell>
          <cell r="U3279">
            <v>1522.9755713338218</v>
          </cell>
          <cell r="V3279">
            <v>1531.2011091778675</v>
          </cell>
          <cell r="W3279">
            <v>1547.6196562986142</v>
          </cell>
          <cell r="X3279">
            <v>1639.9600370953233</v>
          </cell>
          <cell r="Y3279">
            <v>430.36630669827809</v>
          </cell>
          <cell r="Z3279">
            <v>502.47479419201647</v>
          </cell>
          <cell r="AA3279">
            <v>508.6942299623737</v>
          </cell>
          <cell r="AB3279">
            <v>510.19809087818726</v>
          </cell>
          <cell r="AC3279">
            <v>564.43170578141155</v>
          </cell>
          <cell r="AD3279">
            <v>12.128224186534643</v>
          </cell>
          <cell r="AE3279">
            <v>13.828361166647449</v>
          </cell>
          <cell r="AF3279">
            <v>12.55404114717922</v>
          </cell>
          <cell r="AG3279">
            <v>13.494711069594315</v>
          </cell>
          <cell r="AH3279">
            <v>13.394521330206199</v>
          </cell>
        </row>
        <row r="3280">
          <cell r="B3280">
            <v>17603</v>
          </cell>
          <cell r="C3280" t="str">
            <v>OK</v>
          </cell>
          <cell r="D3280" t="str">
            <v>Cooperative</v>
          </cell>
          <cell r="E3280">
            <v>0.23345334269991805</v>
          </cell>
          <cell r="F3280">
            <v>1</v>
          </cell>
          <cell r="G3280">
            <v>14054.033485540334</v>
          </cell>
          <cell r="H3280">
            <v>14054.033485540334</v>
          </cell>
          <cell r="I3280">
            <v>11.608880937499999</v>
          </cell>
          <cell r="J3280">
            <v>22330</v>
          </cell>
          <cell r="K3280">
            <v>203137</v>
          </cell>
          <cell r="L3280">
            <v>14454</v>
          </cell>
          <cell r="M3280">
            <v>0.1000136007677208</v>
          </cell>
          <cell r="N3280">
            <v>0.1000136007677208</v>
          </cell>
          <cell r="O3280">
            <v>8124.8659766563278</v>
          </cell>
          <cell r="P3280">
            <v>22964.27443961256</v>
          </cell>
          <cell r="Q3280">
            <v>36286.876348185848</v>
          </cell>
          <cell r="R3280">
            <v>46129.237218251546</v>
          </cell>
          <cell r="S3280">
            <v>108250.83865094442</v>
          </cell>
          <cell r="T3280">
            <v>1491.4220629818385</v>
          </cell>
          <cell r="U3280">
            <v>1522.9755713338218</v>
          </cell>
          <cell r="V3280">
            <v>1531.2011091778675</v>
          </cell>
          <cell r="W3280">
            <v>1547.6196562986142</v>
          </cell>
          <cell r="X3280">
            <v>1639.9600370953233</v>
          </cell>
          <cell r="Y3280">
            <v>430.36630669827809</v>
          </cell>
          <cell r="Z3280">
            <v>502.47479419201647</v>
          </cell>
          <cell r="AA3280">
            <v>508.6942299623737</v>
          </cell>
          <cell r="AB3280">
            <v>510.19809087818726</v>
          </cell>
          <cell r="AC3280">
            <v>564.43170578141155</v>
          </cell>
          <cell r="AD3280">
            <v>12.128224186534643</v>
          </cell>
          <cell r="AE3280">
            <v>13.828361166647449</v>
          </cell>
          <cell r="AF3280">
            <v>12.55404114717922</v>
          </cell>
          <cell r="AG3280">
            <v>13.494711069594315</v>
          </cell>
          <cell r="AH3280">
            <v>13.394521330206199</v>
          </cell>
        </row>
        <row r="3281">
          <cell r="B3281">
            <v>17681</v>
          </cell>
          <cell r="C3281" t="str">
            <v>OK</v>
          </cell>
          <cell r="D3281" t="str">
            <v>Cooperative</v>
          </cell>
          <cell r="E3281">
            <v>0.25473082568116817</v>
          </cell>
          <cell r="F3281">
            <v>0</v>
          </cell>
          <cell r="G3281">
            <v>0</v>
          </cell>
          <cell r="H3281">
            <v>11148.986030624619</v>
          </cell>
          <cell r="I3281">
            <v>11.608880937499999</v>
          </cell>
          <cell r="J3281">
            <v>0</v>
          </cell>
          <cell r="K3281">
            <v>0</v>
          </cell>
          <cell r="L3281">
            <v>0</v>
          </cell>
          <cell r="M3281">
            <v>0</v>
          </cell>
          <cell r="N3281">
            <v>8.9150102689533356E-2</v>
          </cell>
          <cell r="O3281">
            <v>8124.8659766563278</v>
          </cell>
          <cell r="P3281">
            <v>22964.27443961256</v>
          </cell>
          <cell r="Q3281">
            <v>36286.876348185848</v>
          </cell>
          <cell r="R3281">
            <v>46129.237218251546</v>
          </cell>
          <cell r="S3281">
            <v>108250.83865094442</v>
          </cell>
          <cell r="T3281">
            <v>1491.4220629818385</v>
          </cell>
          <cell r="U3281">
            <v>1522.9755713338218</v>
          </cell>
          <cell r="V3281">
            <v>1531.2011091778675</v>
          </cell>
          <cell r="W3281">
            <v>1547.6196562986142</v>
          </cell>
          <cell r="X3281">
            <v>1639.9600370953233</v>
          </cell>
          <cell r="Y3281">
            <v>430.36630669827809</v>
          </cell>
          <cell r="Z3281">
            <v>502.47479419201647</v>
          </cell>
          <cell r="AA3281">
            <v>508.6942299623737</v>
          </cell>
          <cell r="AB3281">
            <v>510.19809087818726</v>
          </cell>
          <cell r="AC3281">
            <v>564.43170578141155</v>
          </cell>
          <cell r="AD3281">
            <v>12.128224186534643</v>
          </cell>
          <cell r="AE3281">
            <v>13.828361166647449</v>
          </cell>
          <cell r="AF3281">
            <v>12.55404114717922</v>
          </cell>
          <cell r="AG3281">
            <v>13.494711069594315</v>
          </cell>
          <cell r="AH3281">
            <v>13.394521330206199</v>
          </cell>
        </row>
        <row r="3282">
          <cell r="B3282">
            <v>296</v>
          </cell>
          <cell r="C3282" t="str">
            <v>OK</v>
          </cell>
          <cell r="D3282" t="str">
            <v>Cooperative</v>
          </cell>
          <cell r="E3282">
            <v>3.3076231180330699E-2</v>
          </cell>
          <cell r="F3282">
            <v>1</v>
          </cell>
          <cell r="G3282">
            <v>18221.763085399449</v>
          </cell>
          <cell r="H3282">
            <v>18221.763085399449</v>
          </cell>
          <cell r="I3282">
            <v>11.608880937499999</v>
          </cell>
          <cell r="J3282">
            <v>5103</v>
          </cell>
          <cell r="K3282">
            <v>52916</v>
          </cell>
          <cell r="L3282">
            <v>2904</v>
          </cell>
          <cell r="M3282">
            <v>8.879079516762417E-2</v>
          </cell>
          <cell r="N3282">
            <v>8.879079516762417E-2</v>
          </cell>
          <cell r="O3282">
            <v>8124.8659766563278</v>
          </cell>
          <cell r="P3282">
            <v>22964.27443961256</v>
          </cell>
          <cell r="Q3282">
            <v>36286.876348185848</v>
          </cell>
          <cell r="R3282">
            <v>46129.237218251546</v>
          </cell>
          <cell r="S3282">
            <v>108250.83865094442</v>
          </cell>
          <cell r="T3282">
            <v>1491.4220629818385</v>
          </cell>
          <cell r="U3282">
            <v>1522.9755713338218</v>
          </cell>
          <cell r="V3282">
            <v>1531.2011091778675</v>
          </cell>
          <cell r="W3282">
            <v>1547.6196562986142</v>
          </cell>
          <cell r="X3282">
            <v>1639.9600370953233</v>
          </cell>
          <cell r="Y3282">
            <v>430.36630669827809</v>
          </cell>
          <cell r="Z3282">
            <v>502.47479419201647</v>
          </cell>
          <cell r="AA3282">
            <v>508.6942299623737</v>
          </cell>
          <cell r="AB3282">
            <v>510.19809087818726</v>
          </cell>
          <cell r="AC3282">
            <v>564.43170578141155</v>
          </cell>
          <cell r="AD3282">
            <v>12.128224186534643</v>
          </cell>
          <cell r="AE3282">
            <v>13.828361166647449</v>
          </cell>
          <cell r="AF3282">
            <v>12.55404114717922</v>
          </cell>
          <cell r="AG3282">
            <v>13.494711069594315</v>
          </cell>
          <cell r="AH3282">
            <v>13.394521330206199</v>
          </cell>
        </row>
        <row r="3283">
          <cell r="B3283">
            <v>3226</v>
          </cell>
          <cell r="C3283" t="str">
            <v>OK</v>
          </cell>
          <cell r="D3283" t="str">
            <v>Cooperative</v>
          </cell>
          <cell r="E3283">
            <v>3.3076231180330699E-2</v>
          </cell>
          <cell r="F3283">
            <v>1</v>
          </cell>
          <cell r="G3283">
            <v>17991.650790093019</v>
          </cell>
          <cell r="H3283">
            <v>17991.650790093019</v>
          </cell>
          <cell r="I3283">
            <v>11.608880937499999</v>
          </cell>
          <cell r="J3283">
            <v>33078.400000000001</v>
          </cell>
          <cell r="K3283">
            <v>321079</v>
          </cell>
          <cell r="L3283">
            <v>17846</v>
          </cell>
          <cell r="M3283">
            <v>9.5279775162724747E-2</v>
          </cell>
          <cell r="N3283">
            <v>9.5279775162724747E-2</v>
          </cell>
          <cell r="O3283">
            <v>8124.8659766563278</v>
          </cell>
          <cell r="P3283">
            <v>22964.27443961256</v>
          </cell>
          <cell r="Q3283">
            <v>36286.876348185848</v>
          </cell>
          <cell r="R3283">
            <v>46129.237218251546</v>
          </cell>
          <cell r="S3283">
            <v>108250.83865094442</v>
          </cell>
          <cell r="T3283">
            <v>1491.4220629818385</v>
          </cell>
          <cell r="U3283">
            <v>1522.9755713338218</v>
          </cell>
          <cell r="V3283">
            <v>1531.2011091778675</v>
          </cell>
          <cell r="W3283">
            <v>1547.6196562986142</v>
          </cell>
          <cell r="X3283">
            <v>1639.9600370953233</v>
          </cell>
          <cell r="Y3283">
            <v>430.36630669827809</v>
          </cell>
          <cell r="Z3283">
            <v>502.47479419201647</v>
          </cell>
          <cell r="AA3283">
            <v>508.6942299623737</v>
          </cell>
          <cell r="AB3283">
            <v>510.19809087818726</v>
          </cell>
          <cell r="AC3283">
            <v>564.43170578141155</v>
          </cell>
          <cell r="AD3283">
            <v>12.128224186534643</v>
          </cell>
          <cell r="AE3283">
            <v>13.828361166647449</v>
          </cell>
          <cell r="AF3283">
            <v>12.55404114717922</v>
          </cell>
          <cell r="AG3283">
            <v>13.494711069594315</v>
          </cell>
          <cell r="AH3283">
            <v>13.394521330206199</v>
          </cell>
        </row>
        <row r="3284">
          <cell r="B3284">
            <v>3527</v>
          </cell>
          <cell r="C3284" t="str">
            <v>OK</v>
          </cell>
          <cell r="D3284" t="str">
            <v>Cooperative</v>
          </cell>
          <cell r="E3284">
            <v>3.3076231180330699E-2</v>
          </cell>
          <cell r="F3284">
            <v>1</v>
          </cell>
          <cell r="G3284">
            <v>13539.42060872754</v>
          </cell>
          <cell r="H3284">
            <v>13539.42060872754</v>
          </cell>
          <cell r="I3284">
            <v>11.608880937499999</v>
          </cell>
          <cell r="J3284">
            <v>33531.4</v>
          </cell>
          <cell r="K3284">
            <v>258454</v>
          </cell>
          <cell r="L3284">
            <v>19089</v>
          </cell>
          <cell r="M3284">
            <v>0.11944940632146824</v>
          </cell>
          <cell r="N3284">
            <v>0.11944940632146824</v>
          </cell>
          <cell r="O3284">
            <v>8124.8659766563278</v>
          </cell>
          <cell r="P3284">
            <v>22964.27443961256</v>
          </cell>
          <cell r="Q3284">
            <v>36286.876348185848</v>
          </cell>
          <cell r="R3284">
            <v>46129.237218251546</v>
          </cell>
          <cell r="S3284">
            <v>108250.83865094442</v>
          </cell>
          <cell r="T3284">
            <v>1491.4220629818385</v>
          </cell>
          <cell r="U3284">
            <v>1522.9755713338218</v>
          </cell>
          <cell r="V3284">
            <v>1531.2011091778675</v>
          </cell>
          <cell r="W3284">
            <v>1547.6196562986142</v>
          </cell>
          <cell r="X3284">
            <v>1639.9600370953233</v>
          </cell>
          <cell r="Y3284">
            <v>430.36630669827809</v>
          </cell>
          <cell r="Z3284">
            <v>502.47479419201647</v>
          </cell>
          <cell r="AA3284">
            <v>508.6942299623737</v>
          </cell>
          <cell r="AB3284">
            <v>510.19809087818726</v>
          </cell>
          <cell r="AC3284">
            <v>564.43170578141155</v>
          </cell>
          <cell r="AD3284">
            <v>12.128224186534643</v>
          </cell>
          <cell r="AE3284">
            <v>13.828361166647449</v>
          </cell>
          <cell r="AF3284">
            <v>12.55404114717922</v>
          </cell>
          <cell r="AG3284">
            <v>13.494711069594315</v>
          </cell>
          <cell r="AH3284">
            <v>13.394521330206199</v>
          </cell>
        </row>
        <row r="3285">
          <cell r="B3285">
            <v>60482</v>
          </cell>
          <cell r="C3285" t="str">
            <v>OK</v>
          </cell>
          <cell r="D3285" t="str">
            <v>Cooperative</v>
          </cell>
          <cell r="E3285">
            <v>3.3076231180330699E-2</v>
          </cell>
          <cell r="F3285">
            <v>1</v>
          </cell>
          <cell r="G3285">
            <v>11812.157772621809</v>
          </cell>
          <cell r="H3285">
            <v>11812.157772621809</v>
          </cell>
          <cell r="I3285">
            <v>11.608880937499999</v>
          </cell>
          <cell r="J3285">
            <v>33546</v>
          </cell>
          <cell r="K3285">
            <v>254552</v>
          </cell>
          <cell r="L3285">
            <v>21550</v>
          </cell>
          <cell r="M3285">
            <v>0.11999097783385125</v>
          </cell>
          <cell r="N3285">
            <v>0.11999097783385125</v>
          </cell>
          <cell r="O3285">
            <v>8124.8659766563278</v>
          </cell>
          <cell r="P3285">
            <v>22964.27443961256</v>
          </cell>
          <cell r="Q3285">
            <v>36286.876348185848</v>
          </cell>
          <cell r="R3285">
            <v>46129.237218251546</v>
          </cell>
          <cell r="S3285">
            <v>108250.83865094442</v>
          </cell>
          <cell r="T3285">
            <v>1491.4220629818385</v>
          </cell>
          <cell r="U3285">
            <v>1522.9755713338218</v>
          </cell>
          <cell r="V3285">
            <v>1531.2011091778675</v>
          </cell>
          <cell r="W3285">
            <v>1547.6196562986142</v>
          </cell>
          <cell r="X3285">
            <v>1639.9600370953233</v>
          </cell>
          <cell r="Y3285">
            <v>430.36630669827809</v>
          </cell>
          <cell r="Z3285">
            <v>502.47479419201647</v>
          </cell>
          <cell r="AA3285">
            <v>508.6942299623737</v>
          </cell>
          <cell r="AB3285">
            <v>510.19809087818726</v>
          </cell>
          <cell r="AC3285">
            <v>564.43170578141155</v>
          </cell>
          <cell r="AD3285">
            <v>12.128224186534643</v>
          </cell>
          <cell r="AE3285">
            <v>13.828361166647449</v>
          </cell>
          <cell r="AF3285">
            <v>12.55404114717922</v>
          </cell>
          <cell r="AG3285">
            <v>13.494711069594315</v>
          </cell>
          <cell r="AH3285">
            <v>13.394521330206199</v>
          </cell>
        </row>
        <row r="3286">
          <cell r="B3286">
            <v>4296</v>
          </cell>
          <cell r="C3286" t="str">
            <v>OK</v>
          </cell>
          <cell r="D3286" t="str">
            <v>Cooperative</v>
          </cell>
          <cell r="E3286">
            <v>3.3076231180330699E-2</v>
          </cell>
          <cell r="F3286">
            <v>1</v>
          </cell>
          <cell r="G3286">
            <v>14103.086604734792</v>
          </cell>
          <cell r="H3286">
            <v>14103.086604734792</v>
          </cell>
          <cell r="I3286">
            <v>11.608880937499999</v>
          </cell>
          <cell r="J3286">
            <v>28939</v>
          </cell>
          <cell r="K3286">
            <v>235310</v>
          </cell>
          <cell r="L3286">
            <v>16685</v>
          </cell>
          <cell r="M3286">
            <v>0.11310471233136607</v>
          </cell>
          <cell r="N3286">
            <v>0.11310471233136607</v>
          </cell>
          <cell r="O3286">
            <v>8124.8659766563278</v>
          </cell>
          <cell r="P3286">
            <v>22964.27443961256</v>
          </cell>
          <cell r="Q3286">
            <v>36286.876348185848</v>
          </cell>
          <cell r="R3286">
            <v>46129.237218251546</v>
          </cell>
          <cell r="S3286">
            <v>108250.83865094442</v>
          </cell>
          <cell r="T3286">
            <v>1491.4220629818385</v>
          </cell>
          <cell r="U3286">
            <v>1522.9755713338218</v>
          </cell>
          <cell r="V3286">
            <v>1531.2011091778675</v>
          </cell>
          <cell r="W3286">
            <v>1547.6196562986142</v>
          </cell>
          <cell r="X3286">
            <v>1639.9600370953233</v>
          </cell>
          <cell r="Y3286">
            <v>430.36630669827809</v>
          </cell>
          <cell r="Z3286">
            <v>502.47479419201647</v>
          </cell>
          <cell r="AA3286">
            <v>508.6942299623737</v>
          </cell>
          <cell r="AB3286">
            <v>510.19809087818726</v>
          </cell>
          <cell r="AC3286">
            <v>564.43170578141155</v>
          </cell>
          <cell r="AD3286">
            <v>12.128224186534643</v>
          </cell>
          <cell r="AE3286">
            <v>13.828361166647449</v>
          </cell>
          <cell r="AF3286">
            <v>12.55404114717922</v>
          </cell>
          <cell r="AG3286">
            <v>13.494711069594315</v>
          </cell>
          <cell r="AH3286">
            <v>13.394521330206199</v>
          </cell>
        </row>
        <row r="3287">
          <cell r="B3287">
            <v>9246</v>
          </cell>
          <cell r="C3287" t="str">
            <v>OK</v>
          </cell>
          <cell r="D3287" t="str">
            <v>Cooperative</v>
          </cell>
          <cell r="E3287">
            <v>3.3076231180330699E-2</v>
          </cell>
          <cell r="F3287">
            <v>1</v>
          </cell>
          <cell r="G3287">
            <v>15654.375305538097</v>
          </cell>
          <cell r="H3287">
            <v>15654.375305538097</v>
          </cell>
          <cell r="I3287">
            <v>11.608880937499999</v>
          </cell>
          <cell r="J3287">
            <v>24594.6</v>
          </cell>
          <cell r="K3287">
            <v>224155</v>
          </cell>
          <cell r="L3287">
            <v>14319</v>
          </cell>
          <cell r="M3287">
            <v>0.1008225076677801</v>
          </cell>
          <cell r="N3287">
            <v>0.1008225076677801</v>
          </cell>
          <cell r="O3287">
            <v>8124.8659766563278</v>
          </cell>
          <cell r="P3287">
            <v>22964.27443961256</v>
          </cell>
          <cell r="Q3287">
            <v>36286.876348185848</v>
          </cell>
          <cell r="R3287">
            <v>46129.237218251546</v>
          </cell>
          <cell r="S3287">
            <v>108250.83865094442</v>
          </cell>
          <cell r="T3287">
            <v>1491.4220629818385</v>
          </cell>
          <cell r="U3287">
            <v>1522.9755713338218</v>
          </cell>
          <cell r="V3287">
            <v>1531.2011091778675</v>
          </cell>
          <cell r="W3287">
            <v>1547.6196562986142</v>
          </cell>
          <cell r="X3287">
            <v>1639.9600370953233</v>
          </cell>
          <cell r="Y3287">
            <v>430.36630669827809</v>
          </cell>
          <cell r="Z3287">
            <v>502.47479419201647</v>
          </cell>
          <cell r="AA3287">
            <v>508.6942299623737</v>
          </cell>
          <cell r="AB3287">
            <v>510.19809087818726</v>
          </cell>
          <cell r="AC3287">
            <v>564.43170578141155</v>
          </cell>
          <cell r="AD3287">
            <v>12.128224186534643</v>
          </cell>
          <cell r="AE3287">
            <v>13.828361166647449</v>
          </cell>
          <cell r="AF3287">
            <v>12.55404114717922</v>
          </cell>
          <cell r="AG3287">
            <v>13.494711069594315</v>
          </cell>
          <cell r="AH3287">
            <v>13.394521330206199</v>
          </cell>
        </row>
        <row r="3288">
          <cell r="B3288">
            <v>9979</v>
          </cell>
          <cell r="C3288" t="str">
            <v>OK</v>
          </cell>
          <cell r="D3288" t="str">
            <v>Cooperative</v>
          </cell>
          <cell r="E3288">
            <v>3.3076231180330699E-2</v>
          </cell>
          <cell r="F3288">
            <v>0</v>
          </cell>
          <cell r="G3288">
            <v>0</v>
          </cell>
          <cell r="H3288">
            <v>11148.986030624619</v>
          </cell>
          <cell r="I3288">
            <v>11.608880937499999</v>
          </cell>
          <cell r="J3288">
            <v>0</v>
          </cell>
          <cell r="K3288">
            <v>0</v>
          </cell>
          <cell r="L3288">
            <v>0</v>
          </cell>
          <cell r="M3288">
            <v>0</v>
          </cell>
          <cell r="N3288">
            <v>8.9150102689533356E-2</v>
          </cell>
          <cell r="O3288">
            <v>8124.8659766563278</v>
          </cell>
          <cell r="P3288">
            <v>22964.27443961256</v>
          </cell>
          <cell r="Q3288">
            <v>36286.876348185848</v>
          </cell>
          <cell r="R3288">
            <v>46129.237218251546</v>
          </cell>
          <cell r="S3288">
            <v>108250.83865094442</v>
          </cell>
          <cell r="T3288">
            <v>1491.4220629818385</v>
          </cell>
          <cell r="U3288">
            <v>1522.9755713338218</v>
          </cell>
          <cell r="V3288">
            <v>1531.2011091778675</v>
          </cell>
          <cell r="W3288">
            <v>1547.6196562986142</v>
          </cell>
          <cell r="X3288">
            <v>1639.9600370953233</v>
          </cell>
          <cell r="Y3288">
            <v>430.36630669827809</v>
          </cell>
          <cell r="Z3288">
            <v>502.47479419201647</v>
          </cell>
          <cell r="AA3288">
            <v>508.6942299623737</v>
          </cell>
          <cell r="AB3288">
            <v>510.19809087818726</v>
          </cell>
          <cell r="AC3288">
            <v>564.43170578141155</v>
          </cell>
          <cell r="AD3288">
            <v>12.128224186534643</v>
          </cell>
          <cell r="AE3288">
            <v>13.828361166647449</v>
          </cell>
          <cell r="AF3288">
            <v>12.55404114717922</v>
          </cell>
          <cell r="AG3288">
            <v>13.494711069594315</v>
          </cell>
          <cell r="AH3288">
            <v>13.394521330206199</v>
          </cell>
        </row>
        <row r="3289">
          <cell r="B3289">
            <v>10012</v>
          </cell>
          <cell r="C3289" t="str">
            <v>OK</v>
          </cell>
          <cell r="D3289" t="str">
            <v>Cooperative</v>
          </cell>
          <cell r="E3289">
            <v>3.3076231180330699E-2</v>
          </cell>
          <cell r="F3289">
            <v>1</v>
          </cell>
          <cell r="G3289">
            <v>12104.166666666666</v>
          </cell>
          <cell r="H3289">
            <v>12104.166666666666</v>
          </cell>
          <cell r="I3289">
            <v>11.608880937499999</v>
          </cell>
          <cell r="J3289">
            <v>6487</v>
          </cell>
          <cell r="K3289">
            <v>51709</v>
          </cell>
          <cell r="L3289">
            <v>4272</v>
          </cell>
          <cell r="M3289">
            <v>0.11394307233982479</v>
          </cell>
          <cell r="N3289">
            <v>0.11394307233982479</v>
          </cell>
          <cell r="O3289">
            <v>8124.8659766563278</v>
          </cell>
          <cell r="P3289">
            <v>22964.27443961256</v>
          </cell>
          <cell r="Q3289">
            <v>36286.876348185848</v>
          </cell>
          <cell r="R3289">
            <v>46129.237218251546</v>
          </cell>
          <cell r="S3289">
            <v>108250.83865094442</v>
          </cell>
          <cell r="T3289">
            <v>1491.4220629818385</v>
          </cell>
          <cell r="U3289">
            <v>1522.9755713338218</v>
          </cell>
          <cell r="V3289">
            <v>1531.2011091778675</v>
          </cell>
          <cell r="W3289">
            <v>1547.6196562986142</v>
          </cell>
          <cell r="X3289">
            <v>1639.9600370953233</v>
          </cell>
          <cell r="Y3289">
            <v>430.36630669827809</v>
          </cell>
          <cell r="Z3289">
            <v>502.47479419201647</v>
          </cell>
          <cell r="AA3289">
            <v>508.6942299623737</v>
          </cell>
          <cell r="AB3289">
            <v>510.19809087818726</v>
          </cell>
          <cell r="AC3289">
            <v>564.43170578141155</v>
          </cell>
          <cell r="AD3289">
            <v>12.128224186534643</v>
          </cell>
          <cell r="AE3289">
            <v>13.828361166647449</v>
          </cell>
          <cell r="AF3289">
            <v>12.55404114717922</v>
          </cell>
          <cell r="AG3289">
            <v>13.494711069594315</v>
          </cell>
          <cell r="AH3289">
            <v>13.394521330206199</v>
          </cell>
        </row>
        <row r="3290">
          <cell r="B3290">
            <v>10599</v>
          </cell>
          <cell r="C3290" t="str">
            <v>OK</v>
          </cell>
          <cell r="D3290" t="str">
            <v>Cooperative</v>
          </cell>
          <cell r="E3290">
            <v>3.3076231180330699E-2</v>
          </cell>
          <cell r="F3290">
            <v>1</v>
          </cell>
          <cell r="G3290">
            <v>13848.609328198545</v>
          </cell>
          <cell r="H3290">
            <v>13848.609328198545</v>
          </cell>
          <cell r="I3290">
            <v>11.608880937499999</v>
          </cell>
          <cell r="J3290">
            <v>34297</v>
          </cell>
          <cell r="K3290">
            <v>323642</v>
          </cell>
          <cell r="L3290">
            <v>23370</v>
          </cell>
          <cell r="M3290">
            <v>9.5912784588797192E-2</v>
          </cell>
          <cell r="N3290">
            <v>9.5912784588797192E-2</v>
          </cell>
          <cell r="O3290">
            <v>8124.8659766563278</v>
          </cell>
          <cell r="P3290">
            <v>22964.27443961256</v>
          </cell>
          <cell r="Q3290">
            <v>36286.876348185848</v>
          </cell>
          <cell r="R3290">
            <v>46129.237218251546</v>
          </cell>
          <cell r="S3290">
            <v>108250.83865094442</v>
          </cell>
          <cell r="T3290">
            <v>1491.4220629818385</v>
          </cell>
          <cell r="U3290">
            <v>1522.9755713338218</v>
          </cell>
          <cell r="V3290">
            <v>1531.2011091778675</v>
          </cell>
          <cell r="W3290">
            <v>1547.6196562986142</v>
          </cell>
          <cell r="X3290">
            <v>1639.9600370953233</v>
          </cell>
          <cell r="Y3290">
            <v>430.36630669827809</v>
          </cell>
          <cell r="Z3290">
            <v>502.47479419201647</v>
          </cell>
          <cell r="AA3290">
            <v>508.6942299623737</v>
          </cell>
          <cell r="AB3290">
            <v>510.19809087818726</v>
          </cell>
          <cell r="AC3290">
            <v>564.43170578141155</v>
          </cell>
          <cell r="AD3290">
            <v>12.128224186534643</v>
          </cell>
          <cell r="AE3290">
            <v>13.828361166647449</v>
          </cell>
          <cell r="AF3290">
            <v>12.55404114717922</v>
          </cell>
          <cell r="AG3290">
            <v>13.494711069594315</v>
          </cell>
          <cell r="AH3290">
            <v>13.394521330206199</v>
          </cell>
        </row>
        <row r="3291">
          <cell r="B3291">
            <v>13734</v>
          </cell>
          <cell r="C3291" t="str">
            <v>OK</v>
          </cell>
          <cell r="D3291" t="str">
            <v>Cooperative</v>
          </cell>
          <cell r="E3291">
            <v>3.3076231180330699E-2</v>
          </cell>
          <cell r="F3291">
            <v>1</v>
          </cell>
          <cell r="G3291">
            <v>13231.549405357342</v>
          </cell>
          <cell r="H3291">
            <v>13231.549405357342</v>
          </cell>
          <cell r="I3291">
            <v>11.608880937499999</v>
          </cell>
          <cell r="J3291">
            <v>56112</v>
          </cell>
          <cell r="K3291">
            <v>476177</v>
          </cell>
          <cell r="L3291">
            <v>35988</v>
          </cell>
          <cell r="M3291">
            <v>0.10731017061692397</v>
          </cell>
          <cell r="N3291">
            <v>0.10731017061692397</v>
          </cell>
          <cell r="O3291">
            <v>8124.8659766563278</v>
          </cell>
          <cell r="P3291">
            <v>22964.27443961256</v>
          </cell>
          <cell r="Q3291">
            <v>36286.876348185848</v>
          </cell>
          <cell r="R3291">
            <v>46129.237218251546</v>
          </cell>
          <cell r="S3291">
            <v>108250.83865094442</v>
          </cell>
          <cell r="T3291">
            <v>1491.4220629818385</v>
          </cell>
          <cell r="U3291">
            <v>1522.9755713338218</v>
          </cell>
          <cell r="V3291">
            <v>1531.2011091778675</v>
          </cell>
          <cell r="W3291">
            <v>1547.6196562986142</v>
          </cell>
          <cell r="X3291">
            <v>1639.9600370953233</v>
          </cell>
          <cell r="Y3291">
            <v>430.36630669827809</v>
          </cell>
          <cell r="Z3291">
            <v>502.47479419201647</v>
          </cell>
          <cell r="AA3291">
            <v>508.6942299623737</v>
          </cell>
          <cell r="AB3291">
            <v>510.19809087818726</v>
          </cell>
          <cell r="AC3291">
            <v>564.43170578141155</v>
          </cell>
          <cell r="AD3291">
            <v>12.128224186534643</v>
          </cell>
          <cell r="AE3291">
            <v>13.828361166647449</v>
          </cell>
          <cell r="AF3291">
            <v>12.55404114717922</v>
          </cell>
          <cell r="AG3291">
            <v>13.494711069594315</v>
          </cell>
          <cell r="AH3291">
            <v>13.394521330206199</v>
          </cell>
        </row>
        <row r="3292">
          <cell r="B3292">
            <v>13838</v>
          </cell>
          <cell r="C3292" t="str">
            <v>OK</v>
          </cell>
          <cell r="D3292" t="str">
            <v>Cooperative</v>
          </cell>
          <cell r="E3292">
            <v>3.3076231180330699E-2</v>
          </cell>
          <cell r="F3292">
            <v>0</v>
          </cell>
          <cell r="G3292">
            <v>0</v>
          </cell>
          <cell r="H3292">
            <v>11148.986030624619</v>
          </cell>
          <cell r="I3292">
            <v>11.608880937499999</v>
          </cell>
          <cell r="J3292">
            <v>0</v>
          </cell>
          <cell r="K3292">
            <v>0</v>
          </cell>
          <cell r="L3292">
            <v>0</v>
          </cell>
          <cell r="M3292">
            <v>0</v>
          </cell>
          <cell r="N3292">
            <v>8.9150102689533356E-2</v>
          </cell>
          <cell r="O3292">
            <v>8124.8659766563278</v>
          </cell>
          <cell r="P3292">
            <v>22964.27443961256</v>
          </cell>
          <cell r="Q3292">
            <v>36286.876348185848</v>
          </cell>
          <cell r="R3292">
            <v>46129.237218251546</v>
          </cell>
          <cell r="S3292">
            <v>108250.83865094442</v>
          </cell>
          <cell r="T3292">
            <v>1491.4220629818385</v>
          </cell>
          <cell r="U3292">
            <v>1522.9755713338218</v>
          </cell>
          <cell r="V3292">
            <v>1531.2011091778675</v>
          </cell>
          <cell r="W3292">
            <v>1547.6196562986142</v>
          </cell>
          <cell r="X3292">
            <v>1639.9600370953233</v>
          </cell>
          <cell r="Y3292">
            <v>430.36630669827809</v>
          </cell>
          <cell r="Z3292">
            <v>502.47479419201647</v>
          </cell>
          <cell r="AA3292">
            <v>508.6942299623737</v>
          </cell>
          <cell r="AB3292">
            <v>510.19809087818726</v>
          </cell>
          <cell r="AC3292">
            <v>564.43170578141155</v>
          </cell>
          <cell r="AD3292">
            <v>12.128224186534643</v>
          </cell>
          <cell r="AE3292">
            <v>13.828361166647449</v>
          </cell>
          <cell r="AF3292">
            <v>12.55404114717922</v>
          </cell>
          <cell r="AG3292">
            <v>13.494711069594315</v>
          </cell>
          <cell r="AH3292">
            <v>13.394521330206199</v>
          </cell>
        </row>
        <row r="3293">
          <cell r="B3293">
            <v>14775</v>
          </cell>
          <cell r="C3293" t="str">
            <v>OK</v>
          </cell>
          <cell r="D3293" t="str">
            <v>Cooperative</v>
          </cell>
          <cell r="E3293">
            <v>3.3076231180330699E-2</v>
          </cell>
          <cell r="F3293">
            <v>1</v>
          </cell>
          <cell r="G3293">
            <v>16529.298955891754</v>
          </cell>
          <cell r="H3293">
            <v>16529.298955891754</v>
          </cell>
          <cell r="I3293">
            <v>11.608880937499999</v>
          </cell>
          <cell r="J3293">
            <v>28103.7</v>
          </cell>
          <cell r="K3293">
            <v>232716</v>
          </cell>
          <cell r="L3293">
            <v>14079</v>
          </cell>
          <cell r="M3293">
            <v>0.11233607823858803</v>
          </cell>
          <cell r="N3293">
            <v>0.11233607823858803</v>
          </cell>
          <cell r="O3293">
            <v>8124.8659766563278</v>
          </cell>
          <cell r="P3293">
            <v>22964.27443961256</v>
          </cell>
          <cell r="Q3293">
            <v>36286.876348185848</v>
          </cell>
          <cell r="R3293">
            <v>46129.237218251546</v>
          </cell>
          <cell r="S3293">
            <v>108250.83865094442</v>
          </cell>
          <cell r="T3293">
            <v>1491.4220629818385</v>
          </cell>
          <cell r="U3293">
            <v>1522.9755713338218</v>
          </cell>
          <cell r="V3293">
            <v>1531.2011091778675</v>
          </cell>
          <cell r="W3293">
            <v>1547.6196562986142</v>
          </cell>
          <cell r="X3293">
            <v>1639.9600370953233</v>
          </cell>
          <cell r="Y3293">
            <v>430.36630669827809</v>
          </cell>
          <cell r="Z3293">
            <v>502.47479419201647</v>
          </cell>
          <cell r="AA3293">
            <v>508.6942299623737</v>
          </cell>
          <cell r="AB3293">
            <v>510.19809087818726</v>
          </cell>
          <cell r="AC3293">
            <v>564.43170578141155</v>
          </cell>
          <cell r="AD3293">
            <v>12.128224186534643</v>
          </cell>
          <cell r="AE3293">
            <v>13.828361166647449</v>
          </cell>
          <cell r="AF3293">
            <v>12.55404114717922</v>
          </cell>
          <cell r="AG3293">
            <v>13.494711069594315</v>
          </cell>
          <cell r="AH3293">
            <v>13.394521330206199</v>
          </cell>
        </row>
        <row r="3294">
          <cell r="B3294">
            <v>16382</v>
          </cell>
          <cell r="C3294" t="str">
            <v>OK</v>
          </cell>
          <cell r="D3294" t="str">
            <v>Cooperative</v>
          </cell>
          <cell r="E3294">
            <v>3.3076231180330699E-2</v>
          </cell>
          <cell r="F3294">
            <v>1</v>
          </cell>
          <cell r="G3294">
            <v>13632.606199770378</v>
          </cell>
          <cell r="H3294">
            <v>13632.606199770378</v>
          </cell>
          <cell r="I3294">
            <v>11.608880937499999</v>
          </cell>
          <cell r="J3294">
            <v>13320.2</v>
          </cell>
          <cell r="K3294">
            <v>118740</v>
          </cell>
          <cell r="L3294">
            <v>8710</v>
          </cell>
          <cell r="M3294">
            <v>0.10196092104103503</v>
          </cell>
          <cell r="N3294">
            <v>0.10196092104103503</v>
          </cell>
          <cell r="O3294">
            <v>8124.8659766563278</v>
          </cell>
          <cell r="P3294">
            <v>22964.27443961256</v>
          </cell>
          <cell r="Q3294">
            <v>36286.876348185848</v>
          </cell>
          <cell r="R3294">
            <v>46129.237218251546</v>
          </cell>
          <cell r="S3294">
            <v>108250.83865094442</v>
          </cell>
          <cell r="T3294">
            <v>1491.4220629818385</v>
          </cell>
          <cell r="U3294">
            <v>1522.9755713338218</v>
          </cell>
          <cell r="V3294">
            <v>1531.2011091778675</v>
          </cell>
          <cell r="W3294">
            <v>1547.6196562986142</v>
          </cell>
          <cell r="X3294">
            <v>1639.9600370953233</v>
          </cell>
          <cell r="Y3294">
            <v>430.36630669827809</v>
          </cell>
          <cell r="Z3294">
            <v>502.47479419201647</v>
          </cell>
          <cell r="AA3294">
            <v>508.6942299623737</v>
          </cell>
          <cell r="AB3294">
            <v>510.19809087818726</v>
          </cell>
          <cell r="AC3294">
            <v>564.43170578141155</v>
          </cell>
          <cell r="AD3294">
            <v>12.128224186534643</v>
          </cell>
          <cell r="AE3294">
            <v>13.828361166647449</v>
          </cell>
          <cell r="AF3294">
            <v>12.55404114717922</v>
          </cell>
          <cell r="AG3294">
            <v>13.494711069594315</v>
          </cell>
          <cell r="AH3294">
            <v>13.394521330206199</v>
          </cell>
        </row>
        <row r="3295">
          <cell r="B3295">
            <v>19160</v>
          </cell>
          <cell r="C3295" t="str">
            <v>OK</v>
          </cell>
          <cell r="D3295" t="str">
            <v>Cooperative</v>
          </cell>
          <cell r="E3295">
            <v>0.26412890762205832</v>
          </cell>
          <cell r="F3295">
            <v>1</v>
          </cell>
          <cell r="G3295">
            <v>10266.652584143078</v>
          </cell>
          <cell r="H3295">
            <v>10266.652584143078</v>
          </cell>
          <cell r="I3295">
            <v>11.608880937499999</v>
          </cell>
          <cell r="J3295">
            <v>19503.400000000001</v>
          </cell>
          <cell r="K3295">
            <v>145807</v>
          </cell>
          <cell r="L3295">
            <v>14202</v>
          </cell>
          <cell r="M3295">
            <v>0.12019291306389611</v>
          </cell>
          <cell r="N3295">
            <v>0.12019291306389611</v>
          </cell>
          <cell r="O3295">
            <v>8124.8659766563278</v>
          </cell>
          <cell r="P3295">
            <v>22964.27443961256</v>
          </cell>
          <cell r="Q3295">
            <v>36286.876348185848</v>
          </cell>
          <cell r="R3295">
            <v>46129.237218251546</v>
          </cell>
          <cell r="S3295">
            <v>108250.83865094442</v>
          </cell>
          <cell r="T3295">
            <v>1491.4220629818385</v>
          </cell>
          <cell r="U3295">
            <v>1522.9755713338218</v>
          </cell>
          <cell r="V3295">
            <v>1531.2011091778675</v>
          </cell>
          <cell r="W3295">
            <v>1547.6196562986142</v>
          </cell>
          <cell r="X3295">
            <v>1639.9600370953233</v>
          </cell>
          <cell r="Y3295">
            <v>430.36630669827809</v>
          </cell>
          <cell r="Z3295">
            <v>502.47479419201647</v>
          </cell>
          <cell r="AA3295">
            <v>508.6942299623737</v>
          </cell>
          <cell r="AB3295">
            <v>510.19809087818726</v>
          </cell>
          <cell r="AC3295">
            <v>564.43170578141155</v>
          </cell>
          <cell r="AD3295">
            <v>12.128224186534643</v>
          </cell>
          <cell r="AE3295">
            <v>13.828361166647449</v>
          </cell>
          <cell r="AF3295">
            <v>12.55404114717922</v>
          </cell>
          <cell r="AG3295">
            <v>13.494711069594315</v>
          </cell>
          <cell r="AH3295">
            <v>13.394521330206199</v>
          </cell>
        </row>
        <row r="3296">
          <cell r="B3296">
            <v>19785</v>
          </cell>
          <cell r="C3296" t="str">
            <v>OK</v>
          </cell>
          <cell r="D3296" t="str">
            <v>Cooperative</v>
          </cell>
          <cell r="E3296">
            <v>3.3076231180330699E-2</v>
          </cell>
          <cell r="F3296">
            <v>1</v>
          </cell>
          <cell r="G3296">
            <v>16392.735493594573</v>
          </cell>
          <cell r="H3296">
            <v>16392.735493594573</v>
          </cell>
          <cell r="I3296">
            <v>11.608880937499999</v>
          </cell>
          <cell r="J3296">
            <v>57528.4</v>
          </cell>
          <cell r="K3296">
            <v>543829</v>
          </cell>
          <cell r="L3296">
            <v>33175</v>
          </cell>
          <cell r="M3296">
            <v>9.7285919836531801E-2</v>
          </cell>
          <cell r="N3296">
            <v>9.7285919836531801E-2</v>
          </cell>
          <cell r="O3296">
            <v>8124.8659766563278</v>
          </cell>
          <cell r="P3296">
            <v>22964.27443961256</v>
          </cell>
          <cell r="Q3296">
            <v>36286.876348185848</v>
          </cell>
          <cell r="R3296">
            <v>46129.237218251546</v>
          </cell>
          <cell r="S3296">
            <v>108250.83865094442</v>
          </cell>
          <cell r="T3296">
            <v>1491.4220629818385</v>
          </cell>
          <cell r="U3296">
            <v>1522.9755713338218</v>
          </cell>
          <cell r="V3296">
            <v>1531.2011091778675</v>
          </cell>
          <cell r="W3296">
            <v>1547.6196562986142</v>
          </cell>
          <cell r="X3296">
            <v>1639.9600370953233</v>
          </cell>
          <cell r="Y3296">
            <v>430.36630669827809</v>
          </cell>
          <cell r="Z3296">
            <v>502.47479419201647</v>
          </cell>
          <cell r="AA3296">
            <v>508.6942299623737</v>
          </cell>
          <cell r="AB3296">
            <v>510.19809087818726</v>
          </cell>
          <cell r="AC3296">
            <v>564.43170578141155</v>
          </cell>
          <cell r="AD3296">
            <v>12.128224186534643</v>
          </cell>
          <cell r="AE3296">
            <v>13.828361166647449</v>
          </cell>
          <cell r="AF3296">
            <v>12.55404114717922</v>
          </cell>
          <cell r="AG3296">
            <v>13.494711069594315</v>
          </cell>
          <cell r="AH3296">
            <v>13.394521330206199</v>
          </cell>
        </row>
        <row r="3297">
          <cell r="B3297">
            <v>20447</v>
          </cell>
          <cell r="C3297" t="str">
            <v>OK</v>
          </cell>
          <cell r="D3297" t="str">
            <v>Cooperative</v>
          </cell>
          <cell r="E3297">
            <v>3.3076231180330699E-2</v>
          </cell>
          <cell r="F3297">
            <v>0</v>
          </cell>
          <cell r="G3297">
            <v>0</v>
          </cell>
          <cell r="H3297">
            <v>11148.986030624619</v>
          </cell>
          <cell r="I3297">
            <v>11.608880937499999</v>
          </cell>
          <cell r="J3297">
            <v>0</v>
          </cell>
          <cell r="K3297">
            <v>0</v>
          </cell>
          <cell r="L3297">
            <v>0</v>
          </cell>
          <cell r="M3297">
            <v>0</v>
          </cell>
          <cell r="N3297">
            <v>8.9150102689533356E-2</v>
          </cell>
          <cell r="O3297">
            <v>8124.8659766563278</v>
          </cell>
          <cell r="P3297">
            <v>22964.27443961256</v>
          </cell>
          <cell r="Q3297">
            <v>36286.876348185848</v>
          </cell>
          <cell r="R3297">
            <v>46129.237218251546</v>
          </cell>
          <cell r="S3297">
            <v>108250.83865094442</v>
          </cell>
          <cell r="T3297">
            <v>1491.4220629818385</v>
          </cell>
          <cell r="U3297">
            <v>1522.9755713338218</v>
          </cell>
          <cell r="V3297">
            <v>1531.2011091778675</v>
          </cell>
          <cell r="W3297">
            <v>1547.6196562986142</v>
          </cell>
          <cell r="X3297">
            <v>1639.9600370953233</v>
          </cell>
          <cell r="Y3297">
            <v>430.36630669827809</v>
          </cell>
          <cell r="Z3297">
            <v>502.47479419201647</v>
          </cell>
          <cell r="AA3297">
            <v>508.6942299623737</v>
          </cell>
          <cell r="AB3297">
            <v>510.19809087818726</v>
          </cell>
          <cell r="AC3297">
            <v>564.43170578141155</v>
          </cell>
          <cell r="AD3297">
            <v>12.128224186534643</v>
          </cell>
          <cell r="AE3297">
            <v>13.828361166647449</v>
          </cell>
          <cell r="AF3297">
            <v>12.55404114717922</v>
          </cell>
          <cell r="AG3297">
            <v>13.494711069594315</v>
          </cell>
          <cell r="AH3297">
            <v>13.394521330206199</v>
          </cell>
        </row>
        <row r="3298">
          <cell r="B3298">
            <v>817</v>
          </cell>
          <cell r="C3298" t="str">
            <v>OK</v>
          </cell>
          <cell r="D3298" t="str">
            <v>Cooperative</v>
          </cell>
          <cell r="E3298">
            <v>3.3076231180330699E-2</v>
          </cell>
          <cell r="F3298">
            <v>1</v>
          </cell>
          <cell r="G3298">
            <v>13559.39675174014</v>
          </cell>
          <cell r="H3298">
            <v>13559.39675174014</v>
          </cell>
          <cell r="I3298">
            <v>11.608880937499999</v>
          </cell>
          <cell r="J3298">
            <v>81422</v>
          </cell>
          <cell r="K3298">
            <v>759733</v>
          </cell>
          <cell r="L3298">
            <v>56030</v>
          </cell>
          <cell r="M3298">
            <v>9.6898058677012192E-2</v>
          </cell>
          <cell r="N3298">
            <v>9.6898058677012192E-2</v>
          </cell>
          <cell r="O3298">
            <v>8124.8659766563278</v>
          </cell>
          <cell r="P3298">
            <v>22964.27443961256</v>
          </cell>
          <cell r="Q3298">
            <v>36286.876348185848</v>
          </cell>
          <cell r="R3298">
            <v>46129.237218251546</v>
          </cell>
          <cell r="S3298">
            <v>108250.83865094442</v>
          </cell>
          <cell r="T3298">
            <v>1491.4220629818385</v>
          </cell>
          <cell r="U3298">
            <v>1522.9755713338218</v>
          </cell>
          <cell r="V3298">
            <v>1531.2011091778675</v>
          </cell>
          <cell r="W3298">
            <v>1547.6196562986142</v>
          </cell>
          <cell r="X3298">
            <v>1639.9600370953233</v>
          </cell>
          <cell r="Y3298">
            <v>430.36630669827809</v>
          </cell>
          <cell r="Z3298">
            <v>502.47479419201647</v>
          </cell>
          <cell r="AA3298">
            <v>508.6942299623737</v>
          </cell>
          <cell r="AB3298">
            <v>510.19809087818726</v>
          </cell>
          <cell r="AC3298">
            <v>564.43170578141155</v>
          </cell>
          <cell r="AD3298">
            <v>12.128224186534643</v>
          </cell>
          <cell r="AE3298">
            <v>13.828361166647449</v>
          </cell>
          <cell r="AF3298">
            <v>12.55404114717922</v>
          </cell>
          <cell r="AG3298">
            <v>13.494711069594315</v>
          </cell>
          <cell r="AH3298">
            <v>13.394521330206199</v>
          </cell>
        </row>
        <row r="3299">
          <cell r="B3299">
            <v>14289</v>
          </cell>
          <cell r="C3299" t="str">
            <v>OK</v>
          </cell>
          <cell r="D3299" t="str">
            <v>Cooperative</v>
          </cell>
          <cell r="E3299">
            <v>0.22298618428755415</v>
          </cell>
          <cell r="F3299">
            <v>1</v>
          </cell>
          <cell r="G3299">
            <v>12563.74298827129</v>
          </cell>
          <cell r="H3299">
            <v>12563.74298827129</v>
          </cell>
          <cell r="I3299">
            <v>11.608880937499999</v>
          </cell>
          <cell r="J3299">
            <v>101340</v>
          </cell>
          <cell r="K3299">
            <v>936225</v>
          </cell>
          <cell r="L3299">
            <v>74518</v>
          </cell>
          <cell r="M3299">
            <v>9.7155227561315394E-2</v>
          </cell>
          <cell r="N3299">
            <v>9.7155227561315394E-2</v>
          </cell>
          <cell r="O3299">
            <v>8124.8659766563278</v>
          </cell>
          <cell r="P3299">
            <v>22964.27443961256</v>
          </cell>
          <cell r="Q3299">
            <v>36286.876348185848</v>
          </cell>
          <cell r="R3299">
            <v>46129.237218251546</v>
          </cell>
          <cell r="S3299">
            <v>108250.83865094442</v>
          </cell>
          <cell r="T3299">
            <v>1491.4220629818385</v>
          </cell>
          <cell r="U3299">
            <v>1522.9755713338218</v>
          </cell>
          <cell r="V3299">
            <v>1531.2011091778675</v>
          </cell>
          <cell r="W3299">
            <v>1547.6196562986142</v>
          </cell>
          <cell r="X3299">
            <v>1639.9600370953233</v>
          </cell>
          <cell r="Y3299">
            <v>430.36630669827809</v>
          </cell>
          <cell r="Z3299">
            <v>502.47479419201647</v>
          </cell>
          <cell r="AA3299">
            <v>508.6942299623737</v>
          </cell>
          <cell r="AB3299">
            <v>510.19809087818726</v>
          </cell>
          <cell r="AC3299">
            <v>564.43170578141155</v>
          </cell>
          <cell r="AD3299">
            <v>12.128224186534643</v>
          </cell>
          <cell r="AE3299">
            <v>13.828361166647449</v>
          </cell>
          <cell r="AF3299">
            <v>12.55404114717922</v>
          </cell>
          <cell r="AG3299">
            <v>13.494711069594315</v>
          </cell>
          <cell r="AH3299">
            <v>13.394521330206199</v>
          </cell>
        </row>
        <row r="3300">
          <cell r="B3300">
            <v>15811</v>
          </cell>
          <cell r="C3300" t="str">
            <v>OK</v>
          </cell>
          <cell r="D3300" t="str">
            <v>Cooperative</v>
          </cell>
          <cell r="E3300">
            <v>3.3076231180330699E-2</v>
          </cell>
          <cell r="F3300">
            <v>0</v>
          </cell>
          <cell r="G3300">
            <v>0</v>
          </cell>
          <cell r="H3300">
            <v>11148.986030624619</v>
          </cell>
          <cell r="I3300">
            <v>11.608880937499999</v>
          </cell>
          <cell r="J3300">
            <v>0</v>
          </cell>
          <cell r="K3300">
            <v>0</v>
          </cell>
          <cell r="L3300">
            <v>0</v>
          </cell>
          <cell r="M3300">
            <v>0</v>
          </cell>
          <cell r="N3300">
            <v>8.9150102689533356E-2</v>
          </cell>
          <cell r="O3300">
            <v>8124.8659766563278</v>
          </cell>
          <cell r="P3300">
            <v>22964.27443961256</v>
          </cell>
          <cell r="Q3300">
            <v>36286.876348185848</v>
          </cell>
          <cell r="R3300">
            <v>46129.237218251546</v>
          </cell>
          <cell r="S3300">
            <v>108250.83865094442</v>
          </cell>
          <cell r="T3300">
            <v>1491.4220629818385</v>
          </cell>
          <cell r="U3300">
            <v>1522.9755713338218</v>
          </cell>
          <cell r="V3300">
            <v>1531.2011091778675</v>
          </cell>
          <cell r="W3300">
            <v>1547.6196562986142</v>
          </cell>
          <cell r="X3300">
            <v>1639.9600370953233</v>
          </cell>
          <cell r="Y3300">
            <v>430.36630669827809</v>
          </cell>
          <cell r="Z3300">
            <v>502.47479419201647</v>
          </cell>
          <cell r="AA3300">
            <v>508.6942299623737</v>
          </cell>
          <cell r="AB3300">
            <v>510.19809087818726</v>
          </cell>
          <cell r="AC3300">
            <v>564.43170578141155</v>
          </cell>
          <cell r="AD3300">
            <v>12.128224186534643</v>
          </cell>
          <cell r="AE3300">
            <v>13.828361166647449</v>
          </cell>
          <cell r="AF3300">
            <v>12.55404114717922</v>
          </cell>
          <cell r="AG3300">
            <v>13.494711069594315</v>
          </cell>
          <cell r="AH3300">
            <v>13.394521330206199</v>
          </cell>
        </row>
        <row r="3301">
          <cell r="B3301">
            <v>17671</v>
          </cell>
          <cell r="C3301" t="str">
            <v>OK</v>
          </cell>
          <cell r="D3301" t="str">
            <v>Cooperative</v>
          </cell>
          <cell r="E3301">
            <v>3.3076231180330699E-2</v>
          </cell>
          <cell r="F3301">
            <v>1</v>
          </cell>
          <cell r="G3301">
            <v>14576.572685148825</v>
          </cell>
          <cell r="H3301">
            <v>14576.572685148825</v>
          </cell>
          <cell r="I3301">
            <v>11.608880937499999</v>
          </cell>
          <cell r="J3301">
            <v>39711.1</v>
          </cell>
          <cell r="K3301">
            <v>371207</v>
          </cell>
          <cell r="L3301">
            <v>25466</v>
          </cell>
          <cell r="M3301">
            <v>9.7421435631729725E-2</v>
          </cell>
          <cell r="N3301">
            <v>9.7421435631729725E-2</v>
          </cell>
          <cell r="O3301">
            <v>8124.8659766563278</v>
          </cell>
          <cell r="P3301">
            <v>22964.27443961256</v>
          </cell>
          <cell r="Q3301">
            <v>36286.876348185848</v>
          </cell>
          <cell r="R3301">
            <v>46129.237218251546</v>
          </cell>
          <cell r="S3301">
            <v>108250.83865094442</v>
          </cell>
          <cell r="T3301">
            <v>1491.4220629818385</v>
          </cell>
          <cell r="U3301">
            <v>1522.9755713338218</v>
          </cell>
          <cell r="V3301">
            <v>1531.2011091778675</v>
          </cell>
          <cell r="W3301">
            <v>1547.6196562986142</v>
          </cell>
          <cell r="X3301">
            <v>1639.9600370953233</v>
          </cell>
          <cell r="Y3301">
            <v>430.36630669827809</v>
          </cell>
          <cell r="Z3301">
            <v>502.47479419201647</v>
          </cell>
          <cell r="AA3301">
            <v>508.6942299623737</v>
          </cell>
          <cell r="AB3301">
            <v>510.19809087818726</v>
          </cell>
          <cell r="AC3301">
            <v>564.43170578141155</v>
          </cell>
          <cell r="AD3301">
            <v>12.128224186534643</v>
          </cell>
          <cell r="AE3301">
            <v>13.828361166647449</v>
          </cell>
          <cell r="AF3301">
            <v>12.55404114717922</v>
          </cell>
          <cell r="AG3301">
            <v>13.494711069594315</v>
          </cell>
          <cell r="AH3301">
            <v>13.394521330206199</v>
          </cell>
        </row>
        <row r="3302">
          <cell r="B3302">
            <v>17715</v>
          </cell>
          <cell r="C3302" t="str">
            <v>OK</v>
          </cell>
          <cell r="D3302" t="str">
            <v>Cooperative</v>
          </cell>
          <cell r="E3302">
            <v>3.3076231180330699E-2</v>
          </cell>
          <cell r="F3302">
            <v>1</v>
          </cell>
          <cell r="G3302">
            <v>6542.7380125086866</v>
          </cell>
          <cell r="H3302">
            <v>6542.7380125086866</v>
          </cell>
          <cell r="I3302">
            <v>11.608880937499999</v>
          </cell>
          <cell r="J3302">
            <v>2461.6999999999998</v>
          </cell>
          <cell r="K3302">
            <v>9415</v>
          </cell>
          <cell r="L3302">
            <v>1439</v>
          </cell>
          <cell r="M3302">
            <v>0.24017396112280937</v>
          </cell>
          <cell r="N3302">
            <v>0.24017396112280937</v>
          </cell>
          <cell r="O3302">
            <v>8124.8659766563278</v>
          </cell>
          <cell r="P3302">
            <v>22964.27443961256</v>
          </cell>
          <cell r="Q3302">
            <v>36286.876348185848</v>
          </cell>
          <cell r="R3302">
            <v>46129.237218251546</v>
          </cell>
          <cell r="S3302">
            <v>108250.83865094442</v>
          </cell>
          <cell r="T3302">
            <v>1491.4220629818385</v>
          </cell>
          <cell r="U3302">
            <v>1522.9755713338218</v>
          </cell>
          <cell r="V3302">
            <v>1531.2011091778675</v>
          </cell>
          <cell r="W3302">
            <v>1547.6196562986142</v>
          </cell>
          <cell r="X3302">
            <v>1639.9600370953233</v>
          </cell>
          <cell r="Y3302">
            <v>430.36630669827809</v>
          </cell>
          <cell r="Z3302">
            <v>502.47479419201647</v>
          </cell>
          <cell r="AA3302">
            <v>508.6942299623737</v>
          </cell>
          <cell r="AB3302">
            <v>510.19809087818726</v>
          </cell>
          <cell r="AC3302">
            <v>564.43170578141155</v>
          </cell>
          <cell r="AD3302">
            <v>12.128224186534643</v>
          </cell>
          <cell r="AE3302">
            <v>13.828361166647449</v>
          </cell>
          <cell r="AF3302">
            <v>12.55404114717922</v>
          </cell>
          <cell r="AG3302">
            <v>13.494711069594315</v>
          </cell>
          <cell r="AH3302">
            <v>13.394521330206199</v>
          </cell>
        </row>
        <row r="3303">
          <cell r="B3303">
            <v>17716</v>
          </cell>
          <cell r="C3303" t="str">
            <v>OK</v>
          </cell>
          <cell r="D3303" t="str">
            <v>Federal</v>
          </cell>
          <cell r="E3303">
            <v>3.3076231180330699E-2</v>
          </cell>
          <cell r="F3303">
            <v>0</v>
          </cell>
          <cell r="G3303">
            <v>0</v>
          </cell>
          <cell r="H3303">
            <v>0</v>
          </cell>
          <cell r="I3303">
            <v>11.608880937499999</v>
          </cell>
          <cell r="J3303">
            <v>0</v>
          </cell>
          <cell r="K3303">
            <v>0</v>
          </cell>
          <cell r="L3303">
            <v>0</v>
          </cell>
          <cell r="M3303">
            <v>0</v>
          </cell>
          <cell r="N3303">
            <v>0</v>
          </cell>
          <cell r="O3303">
            <v>8124.8659766563278</v>
          </cell>
          <cell r="P3303">
            <v>22964.27443961256</v>
          </cell>
          <cell r="Q3303">
            <v>36286.876348185848</v>
          </cell>
          <cell r="R3303">
            <v>46129.237218251546</v>
          </cell>
          <cell r="S3303">
            <v>108250.83865094442</v>
          </cell>
          <cell r="T3303">
            <v>1491.4220629818385</v>
          </cell>
          <cell r="U3303">
            <v>1522.9755713338218</v>
          </cell>
          <cell r="V3303">
            <v>1531.2011091778675</v>
          </cell>
          <cell r="W3303">
            <v>1547.6196562986142</v>
          </cell>
          <cell r="X3303">
            <v>1639.9600370953233</v>
          </cell>
          <cell r="Y3303">
            <v>430.36630669827809</v>
          </cell>
          <cell r="Z3303">
            <v>502.47479419201647</v>
          </cell>
          <cell r="AA3303">
            <v>508.6942299623737</v>
          </cell>
          <cell r="AB3303">
            <v>510.19809087818726</v>
          </cell>
          <cell r="AC3303">
            <v>564.43170578141155</v>
          </cell>
          <cell r="AD3303">
            <v>12.128224186534643</v>
          </cell>
          <cell r="AE3303">
            <v>13.828361166647449</v>
          </cell>
          <cell r="AF3303">
            <v>12.55404114717922</v>
          </cell>
          <cell r="AG3303">
            <v>13.494711069594315</v>
          </cell>
          <cell r="AH3303">
            <v>13.394521330206199</v>
          </cell>
        </row>
        <row r="3304">
          <cell r="B3304">
            <v>3278</v>
          </cell>
          <cell r="C3304" t="str">
            <v>OK</v>
          </cell>
          <cell r="D3304" t="str">
            <v>Investor Owned</v>
          </cell>
          <cell r="E3304">
            <v>3.3076231180330699E-2</v>
          </cell>
          <cell r="F3304">
            <v>0</v>
          </cell>
          <cell r="G3304">
            <v>0</v>
          </cell>
          <cell r="H3304">
            <v>8465.243477853006</v>
          </cell>
          <cell r="I3304">
            <v>11.608880937499999</v>
          </cell>
          <cell r="J3304">
            <v>0</v>
          </cell>
          <cell r="K3304">
            <v>0</v>
          </cell>
          <cell r="L3304">
            <v>0</v>
          </cell>
          <cell r="M3304">
            <v>0</v>
          </cell>
          <cell r="N3304">
            <v>6.3314215692423112E-2</v>
          </cell>
          <cell r="O3304">
            <v>8124.8659766563278</v>
          </cell>
          <cell r="P3304">
            <v>22964.27443961256</v>
          </cell>
          <cell r="Q3304">
            <v>36286.876348185848</v>
          </cell>
          <cell r="R3304">
            <v>46129.237218251546</v>
          </cell>
          <cell r="S3304">
            <v>108250.83865094442</v>
          </cell>
          <cell r="T3304">
            <v>1491.4220629818385</v>
          </cell>
          <cell r="U3304">
            <v>1522.9755713338218</v>
          </cell>
          <cell r="V3304">
            <v>1531.2011091778675</v>
          </cell>
          <cell r="W3304">
            <v>1547.6196562986142</v>
          </cell>
          <cell r="X3304">
            <v>1639.9600370953233</v>
          </cell>
          <cell r="Y3304">
            <v>430.36630669827809</v>
          </cell>
          <cell r="Z3304">
            <v>502.47479419201647</v>
          </cell>
          <cell r="AA3304">
            <v>508.6942299623737</v>
          </cell>
          <cell r="AB3304">
            <v>510.19809087818726</v>
          </cell>
          <cell r="AC3304">
            <v>564.43170578141155</v>
          </cell>
          <cell r="AD3304">
            <v>12.128224186534643</v>
          </cell>
          <cell r="AE3304">
            <v>13.828361166647449</v>
          </cell>
          <cell r="AF3304">
            <v>12.55404114717922</v>
          </cell>
          <cell r="AG3304">
            <v>13.494711069594315</v>
          </cell>
          <cell r="AH3304">
            <v>13.394521330206199</v>
          </cell>
        </row>
        <row r="3305">
          <cell r="B3305">
            <v>20404</v>
          </cell>
          <cell r="C3305" t="str">
            <v>OK</v>
          </cell>
          <cell r="D3305" t="str">
            <v>Investor Owned</v>
          </cell>
          <cell r="E3305">
            <v>3.3076231180330699E-2</v>
          </cell>
          <cell r="F3305">
            <v>0</v>
          </cell>
          <cell r="G3305">
            <v>0</v>
          </cell>
          <cell r="H3305">
            <v>8465.243477853006</v>
          </cell>
          <cell r="I3305">
            <v>11.608880937499999</v>
          </cell>
          <cell r="J3305">
            <v>0</v>
          </cell>
          <cell r="K3305">
            <v>0</v>
          </cell>
          <cell r="L3305">
            <v>0</v>
          </cell>
          <cell r="M3305">
            <v>0</v>
          </cell>
          <cell r="N3305">
            <v>6.3314215692423112E-2</v>
          </cell>
          <cell r="O3305">
            <v>8124.8659766563278</v>
          </cell>
          <cell r="P3305">
            <v>22964.27443961256</v>
          </cell>
          <cell r="Q3305">
            <v>36286.876348185848</v>
          </cell>
          <cell r="R3305">
            <v>46129.237218251546</v>
          </cell>
          <cell r="S3305">
            <v>108250.83865094442</v>
          </cell>
          <cell r="T3305">
            <v>1491.4220629818385</v>
          </cell>
          <cell r="U3305">
            <v>1522.9755713338218</v>
          </cell>
          <cell r="V3305">
            <v>1531.2011091778675</v>
          </cell>
          <cell r="W3305">
            <v>1547.6196562986142</v>
          </cell>
          <cell r="X3305">
            <v>1639.9600370953233</v>
          </cell>
          <cell r="Y3305">
            <v>430.36630669827809</v>
          </cell>
          <cell r="Z3305">
            <v>502.47479419201647</v>
          </cell>
          <cell r="AA3305">
            <v>508.6942299623737</v>
          </cell>
          <cell r="AB3305">
            <v>510.19809087818726</v>
          </cell>
          <cell r="AC3305">
            <v>564.43170578141155</v>
          </cell>
          <cell r="AD3305">
            <v>12.128224186534643</v>
          </cell>
          <cell r="AE3305">
            <v>13.828361166647449</v>
          </cell>
          <cell r="AF3305">
            <v>12.55404114717922</v>
          </cell>
          <cell r="AG3305">
            <v>13.494711069594315</v>
          </cell>
          <cell r="AH3305">
            <v>13.394521330206199</v>
          </cell>
        </row>
        <row r="3306">
          <cell r="B3306">
            <v>14063</v>
          </cell>
          <cell r="C3306" t="str">
            <v>OK</v>
          </cell>
          <cell r="D3306" t="str">
            <v>Investor Owned</v>
          </cell>
          <cell r="E3306">
            <v>0.24582308863130783</v>
          </cell>
          <cell r="F3306">
            <v>1</v>
          </cell>
          <cell r="G3306">
            <v>12841.488223279664</v>
          </cell>
          <cell r="H3306">
            <v>12841.488223279664</v>
          </cell>
          <cell r="I3306">
            <v>11.608880937499999</v>
          </cell>
          <cell r="J3306">
            <v>869066.6</v>
          </cell>
          <cell r="K3306">
            <v>9456061</v>
          </cell>
          <cell r="L3306">
            <v>736368</v>
          </cell>
          <cell r="M3306">
            <v>8.1057609372632011E-2</v>
          </cell>
          <cell r="N3306">
            <v>8.1057609372632011E-2</v>
          </cell>
          <cell r="O3306">
            <v>8124.8659766563278</v>
          </cell>
          <cell r="P3306">
            <v>22964.27443961256</v>
          </cell>
          <cell r="Q3306">
            <v>36286.876348185848</v>
          </cell>
          <cell r="R3306">
            <v>46129.237218251546</v>
          </cell>
          <cell r="S3306">
            <v>108250.83865094442</v>
          </cell>
          <cell r="T3306">
            <v>1491.4220629818385</v>
          </cell>
          <cell r="U3306">
            <v>1522.9755713338218</v>
          </cell>
          <cell r="V3306">
            <v>1531.2011091778675</v>
          </cell>
          <cell r="W3306">
            <v>1547.6196562986142</v>
          </cell>
          <cell r="X3306">
            <v>1639.9600370953233</v>
          </cell>
          <cell r="Y3306">
            <v>430.36630669827809</v>
          </cell>
          <cell r="Z3306">
            <v>502.47479419201647</v>
          </cell>
          <cell r="AA3306">
            <v>508.6942299623737</v>
          </cell>
          <cell r="AB3306">
            <v>510.19809087818726</v>
          </cell>
          <cell r="AC3306">
            <v>564.43170578141155</v>
          </cell>
          <cell r="AD3306">
            <v>12.128224186534643</v>
          </cell>
          <cell r="AE3306">
            <v>13.828361166647449</v>
          </cell>
          <cell r="AF3306">
            <v>12.55404114717922</v>
          </cell>
          <cell r="AG3306">
            <v>13.494711069594315</v>
          </cell>
          <cell r="AH3306">
            <v>13.394521330206199</v>
          </cell>
        </row>
        <row r="3307">
          <cell r="B3307">
            <v>15474</v>
          </cell>
          <cell r="C3307" t="str">
            <v>OK</v>
          </cell>
          <cell r="D3307" t="str">
            <v>Investor Owned</v>
          </cell>
          <cell r="E3307">
            <v>3.3076231180330699E-2</v>
          </cell>
          <cell r="F3307">
            <v>1</v>
          </cell>
          <cell r="G3307">
            <v>12649.686889910989</v>
          </cell>
          <cell r="H3307">
            <v>12649.686889910989</v>
          </cell>
          <cell r="I3307">
            <v>11.608880937499999</v>
          </cell>
          <cell r="J3307">
            <v>579751</v>
          </cell>
          <cell r="K3307">
            <v>6116579</v>
          </cell>
          <cell r="L3307">
            <v>483536</v>
          </cell>
          <cell r="M3307">
            <v>8.3770888557813117E-2</v>
          </cell>
          <cell r="N3307">
            <v>8.3770888557813117E-2</v>
          </cell>
          <cell r="O3307">
            <v>8124.8659766563278</v>
          </cell>
          <cell r="P3307">
            <v>22964.27443961256</v>
          </cell>
          <cell r="Q3307">
            <v>36286.876348185848</v>
          </cell>
          <cell r="R3307">
            <v>46129.237218251546</v>
          </cell>
          <cell r="S3307">
            <v>108250.83865094442</v>
          </cell>
          <cell r="T3307">
            <v>1491.4220629818385</v>
          </cell>
          <cell r="U3307">
            <v>1522.9755713338218</v>
          </cell>
          <cell r="V3307">
            <v>1531.2011091778675</v>
          </cell>
          <cell r="W3307">
            <v>1547.6196562986142</v>
          </cell>
          <cell r="X3307">
            <v>1639.9600370953233</v>
          </cell>
          <cell r="Y3307">
            <v>430.36630669827809</v>
          </cell>
          <cell r="Z3307">
            <v>502.47479419201647</v>
          </cell>
          <cell r="AA3307">
            <v>508.6942299623737</v>
          </cell>
          <cell r="AB3307">
            <v>510.19809087818726</v>
          </cell>
          <cell r="AC3307">
            <v>564.43170578141155</v>
          </cell>
          <cell r="AD3307">
            <v>12.128224186534643</v>
          </cell>
          <cell r="AE3307">
            <v>13.828361166647449</v>
          </cell>
          <cell r="AF3307">
            <v>12.55404114717922</v>
          </cell>
          <cell r="AG3307">
            <v>13.494711069594315</v>
          </cell>
          <cell r="AH3307">
            <v>13.394521330206199</v>
          </cell>
        </row>
        <row r="3308">
          <cell r="B3308">
            <v>17698</v>
          </cell>
          <cell r="C3308" t="str">
            <v>OK</v>
          </cell>
          <cell r="D3308" t="str">
            <v>Investor Owned</v>
          </cell>
          <cell r="E3308">
            <v>3.3076231180330699E-2</v>
          </cell>
          <cell r="F3308">
            <v>1</v>
          </cell>
          <cell r="G3308">
            <v>12960.199651086783</v>
          </cell>
          <cell r="H3308">
            <v>12960.199651086783</v>
          </cell>
          <cell r="I3308">
            <v>11.608880937499999</v>
          </cell>
          <cell r="J3308">
            <v>628043.89999999991</v>
          </cell>
          <cell r="K3308">
            <v>5987690</v>
          </cell>
          <cell r="L3308">
            <v>462006</v>
          </cell>
          <cell r="M3308">
            <v>9.4140382725737701E-2</v>
          </cell>
          <cell r="N3308">
            <v>9.4140382725737701E-2</v>
          </cell>
          <cell r="O3308">
            <v>8124.8659766563278</v>
          </cell>
          <cell r="P3308">
            <v>22964.27443961256</v>
          </cell>
          <cell r="Q3308">
            <v>36286.876348185848</v>
          </cell>
          <cell r="R3308">
            <v>46129.237218251546</v>
          </cell>
          <cell r="S3308">
            <v>108250.83865094442</v>
          </cell>
          <cell r="T3308">
            <v>1491.4220629818385</v>
          </cell>
          <cell r="U3308">
            <v>1522.9755713338218</v>
          </cell>
          <cell r="V3308">
            <v>1531.2011091778675</v>
          </cell>
          <cell r="W3308">
            <v>1547.6196562986142</v>
          </cell>
          <cell r="X3308">
            <v>1639.9600370953233</v>
          </cell>
          <cell r="Y3308">
            <v>430.36630669827809</v>
          </cell>
          <cell r="Z3308">
            <v>502.47479419201647</v>
          </cell>
          <cell r="AA3308">
            <v>508.6942299623737</v>
          </cell>
          <cell r="AB3308">
            <v>510.19809087818726</v>
          </cell>
          <cell r="AC3308">
            <v>564.43170578141155</v>
          </cell>
          <cell r="AD3308">
            <v>12.128224186534643</v>
          </cell>
          <cell r="AE3308">
            <v>13.828361166647449</v>
          </cell>
          <cell r="AF3308">
            <v>12.55404114717922</v>
          </cell>
          <cell r="AG3308">
            <v>13.494711069594315</v>
          </cell>
          <cell r="AH3308">
            <v>13.394521330206199</v>
          </cell>
        </row>
        <row r="3309">
          <cell r="B3309">
            <v>5860</v>
          </cell>
          <cell r="C3309" t="str">
            <v>OK</v>
          </cell>
          <cell r="D3309" t="str">
            <v>Investor Owned</v>
          </cell>
          <cell r="E3309">
            <v>3.3076231180330699E-2</v>
          </cell>
          <cell r="F3309">
            <v>1</v>
          </cell>
          <cell r="G3309">
            <v>12340.086102840589</v>
          </cell>
          <cell r="H3309">
            <v>12340.086102840589</v>
          </cell>
          <cell r="I3309">
            <v>11.608880937499999</v>
          </cell>
          <cell r="J3309">
            <v>243284.69999999998</v>
          </cell>
          <cell r="K3309">
            <v>1840203</v>
          </cell>
          <cell r="L3309">
            <v>149124</v>
          </cell>
          <cell r="M3309">
            <v>0.12091641349835587</v>
          </cell>
          <cell r="N3309">
            <v>0.12091641349835587</v>
          </cell>
          <cell r="O3309">
            <v>8124.8659766563278</v>
          </cell>
          <cell r="P3309">
            <v>22964.27443961256</v>
          </cell>
          <cell r="Q3309">
            <v>36286.876348185848</v>
          </cell>
          <cell r="R3309">
            <v>46129.237218251546</v>
          </cell>
          <cell r="S3309">
            <v>108250.83865094442</v>
          </cell>
          <cell r="T3309">
            <v>1491.4220629818385</v>
          </cell>
          <cell r="U3309">
            <v>1522.9755713338218</v>
          </cell>
          <cell r="V3309">
            <v>1531.2011091778675</v>
          </cell>
          <cell r="W3309">
            <v>1547.6196562986142</v>
          </cell>
          <cell r="X3309">
            <v>1639.9600370953233</v>
          </cell>
          <cell r="Y3309">
            <v>430.36630669827809</v>
          </cell>
          <cell r="Z3309">
            <v>502.47479419201647</v>
          </cell>
          <cell r="AA3309">
            <v>508.6942299623737</v>
          </cell>
          <cell r="AB3309">
            <v>510.19809087818726</v>
          </cell>
          <cell r="AC3309">
            <v>564.43170578141155</v>
          </cell>
          <cell r="AD3309">
            <v>12.128224186534643</v>
          </cell>
          <cell r="AE3309">
            <v>13.828361166647449</v>
          </cell>
          <cell r="AF3309">
            <v>12.55404114717922</v>
          </cell>
          <cell r="AG3309">
            <v>13.494711069594315</v>
          </cell>
          <cell r="AH3309">
            <v>13.394521330206199</v>
          </cell>
        </row>
        <row r="3310">
          <cell r="B3310">
            <v>588</v>
          </cell>
          <cell r="C3310" t="str">
            <v>OK</v>
          </cell>
          <cell r="D3310" t="str">
            <v>Municipal</v>
          </cell>
          <cell r="E3310">
            <v>3.3076231180330699E-2</v>
          </cell>
          <cell r="F3310">
            <v>0</v>
          </cell>
          <cell r="G3310">
            <v>0</v>
          </cell>
          <cell r="H3310">
            <v>726.18704475904053</v>
          </cell>
          <cell r="I3310">
            <v>11.608880937499999</v>
          </cell>
          <cell r="J3310">
            <v>0</v>
          </cell>
          <cell r="K3310">
            <v>0</v>
          </cell>
          <cell r="L3310">
            <v>0</v>
          </cell>
          <cell r="M3310">
            <v>0</v>
          </cell>
          <cell r="N3310">
            <v>7.0498919381358225E-3</v>
          </cell>
          <cell r="O3310">
            <v>8124.8659766563278</v>
          </cell>
          <cell r="P3310">
            <v>22964.27443961256</v>
          </cell>
          <cell r="Q3310">
            <v>36286.876348185848</v>
          </cell>
          <cell r="R3310">
            <v>46129.237218251546</v>
          </cell>
          <cell r="S3310">
            <v>108250.83865094442</v>
          </cell>
          <cell r="T3310">
            <v>1491.4220629818385</v>
          </cell>
          <cell r="U3310">
            <v>1522.9755713338218</v>
          </cell>
          <cell r="V3310">
            <v>1531.2011091778675</v>
          </cell>
          <cell r="W3310">
            <v>1547.6196562986142</v>
          </cell>
          <cell r="X3310">
            <v>1639.9600370953233</v>
          </cell>
          <cell r="Y3310">
            <v>430.36630669827809</v>
          </cell>
          <cell r="Z3310">
            <v>502.47479419201647</v>
          </cell>
          <cell r="AA3310">
            <v>508.6942299623737</v>
          </cell>
          <cell r="AB3310">
            <v>510.19809087818726</v>
          </cell>
          <cell r="AC3310">
            <v>564.43170578141155</v>
          </cell>
          <cell r="AD3310">
            <v>12.128224186534643</v>
          </cell>
          <cell r="AE3310">
            <v>13.828361166647449</v>
          </cell>
          <cell r="AF3310">
            <v>12.55404114717922</v>
          </cell>
          <cell r="AG3310">
            <v>13.494711069594315</v>
          </cell>
          <cell r="AH3310">
            <v>13.394521330206199</v>
          </cell>
        </row>
        <row r="3311">
          <cell r="B3311">
            <v>416</v>
          </cell>
          <cell r="C3311" t="str">
            <v>OK</v>
          </cell>
          <cell r="D3311" t="str">
            <v>Municipal</v>
          </cell>
          <cell r="E3311">
            <v>3.3076231180330699E-2</v>
          </cell>
          <cell r="F3311">
            <v>0</v>
          </cell>
          <cell r="G3311">
            <v>0</v>
          </cell>
          <cell r="H3311">
            <v>726.18704475904053</v>
          </cell>
          <cell r="I3311">
            <v>11.608880937499999</v>
          </cell>
          <cell r="J3311">
            <v>0</v>
          </cell>
          <cell r="K3311">
            <v>0</v>
          </cell>
          <cell r="L3311">
            <v>0</v>
          </cell>
          <cell r="M3311">
            <v>0</v>
          </cell>
          <cell r="N3311">
            <v>7.0498919381358225E-3</v>
          </cell>
          <cell r="O3311">
            <v>8124.8659766563278</v>
          </cell>
          <cell r="P3311">
            <v>22964.27443961256</v>
          </cell>
          <cell r="Q3311">
            <v>36286.876348185848</v>
          </cell>
          <cell r="R3311">
            <v>46129.237218251546</v>
          </cell>
          <cell r="S3311">
            <v>108250.83865094442</v>
          </cell>
          <cell r="T3311">
            <v>1491.4220629818385</v>
          </cell>
          <cell r="U3311">
            <v>1522.9755713338218</v>
          </cell>
          <cell r="V3311">
            <v>1531.2011091778675</v>
          </cell>
          <cell r="W3311">
            <v>1547.6196562986142</v>
          </cell>
          <cell r="X3311">
            <v>1639.9600370953233</v>
          </cell>
          <cell r="Y3311">
            <v>430.36630669827809</v>
          </cell>
          <cell r="Z3311">
            <v>502.47479419201647</v>
          </cell>
          <cell r="AA3311">
            <v>508.6942299623737</v>
          </cell>
          <cell r="AB3311">
            <v>510.19809087818726</v>
          </cell>
          <cell r="AC3311">
            <v>564.43170578141155</v>
          </cell>
          <cell r="AD3311">
            <v>12.128224186534643</v>
          </cell>
          <cell r="AE3311">
            <v>13.828361166647449</v>
          </cell>
          <cell r="AF3311">
            <v>12.55404114717922</v>
          </cell>
          <cell r="AG3311">
            <v>13.494711069594315</v>
          </cell>
          <cell r="AH3311">
            <v>13.394521330206199</v>
          </cell>
        </row>
        <row r="3312">
          <cell r="B3312">
            <v>1800</v>
          </cell>
          <cell r="C3312" t="str">
            <v>OK</v>
          </cell>
          <cell r="D3312" t="str">
            <v>Municipal</v>
          </cell>
          <cell r="E3312">
            <v>3.3076231180330699E-2</v>
          </cell>
          <cell r="F3312">
            <v>0</v>
          </cell>
          <cell r="G3312">
            <v>0</v>
          </cell>
          <cell r="H3312">
            <v>726.18704475904053</v>
          </cell>
          <cell r="I3312">
            <v>11.608880937499999</v>
          </cell>
          <cell r="J3312">
            <v>0</v>
          </cell>
          <cell r="K3312">
            <v>0</v>
          </cell>
          <cell r="L3312">
            <v>0</v>
          </cell>
          <cell r="M3312">
            <v>0</v>
          </cell>
          <cell r="N3312">
            <v>7.0498919381358225E-3</v>
          </cell>
          <cell r="O3312">
            <v>8124.8659766563278</v>
          </cell>
          <cell r="P3312">
            <v>22964.27443961256</v>
          </cell>
          <cell r="Q3312">
            <v>36286.876348185848</v>
          </cell>
          <cell r="R3312">
            <v>46129.237218251546</v>
          </cell>
          <cell r="S3312">
            <v>108250.83865094442</v>
          </cell>
          <cell r="T3312">
            <v>1491.4220629818385</v>
          </cell>
          <cell r="U3312">
            <v>1522.9755713338218</v>
          </cell>
          <cell r="V3312">
            <v>1531.2011091778675</v>
          </cell>
          <cell r="W3312">
            <v>1547.6196562986142</v>
          </cell>
          <cell r="X3312">
            <v>1639.9600370953233</v>
          </cell>
          <cell r="Y3312">
            <v>430.36630669827809</v>
          </cell>
          <cell r="Z3312">
            <v>502.47479419201647</v>
          </cell>
          <cell r="AA3312">
            <v>508.6942299623737</v>
          </cell>
          <cell r="AB3312">
            <v>510.19809087818726</v>
          </cell>
          <cell r="AC3312">
            <v>564.43170578141155</v>
          </cell>
          <cell r="AD3312">
            <v>12.128224186534643</v>
          </cell>
          <cell r="AE3312">
            <v>13.828361166647449</v>
          </cell>
          <cell r="AF3312">
            <v>12.55404114717922</v>
          </cell>
          <cell r="AG3312">
            <v>13.494711069594315</v>
          </cell>
          <cell r="AH3312">
            <v>13.394521330206199</v>
          </cell>
        </row>
        <row r="3313">
          <cell r="B3313">
            <v>2553</v>
          </cell>
          <cell r="C3313" t="str">
            <v>OK</v>
          </cell>
          <cell r="D3313" t="str">
            <v>Municipal</v>
          </cell>
          <cell r="E3313">
            <v>3.3076231180330699E-2</v>
          </cell>
          <cell r="F3313">
            <v>0</v>
          </cell>
          <cell r="G3313">
            <v>0</v>
          </cell>
          <cell r="H3313">
            <v>726.18704475904053</v>
          </cell>
          <cell r="I3313">
            <v>11.608880937499999</v>
          </cell>
          <cell r="J3313">
            <v>0</v>
          </cell>
          <cell r="K3313">
            <v>0</v>
          </cell>
          <cell r="L3313">
            <v>0</v>
          </cell>
          <cell r="M3313">
            <v>0</v>
          </cell>
          <cell r="N3313">
            <v>7.0498919381358225E-3</v>
          </cell>
          <cell r="O3313">
            <v>8124.8659766563278</v>
          </cell>
          <cell r="P3313">
            <v>22964.27443961256</v>
          </cell>
          <cell r="Q3313">
            <v>36286.876348185848</v>
          </cell>
          <cell r="R3313">
            <v>46129.237218251546</v>
          </cell>
          <cell r="S3313">
            <v>108250.83865094442</v>
          </cell>
          <cell r="T3313">
            <v>1491.4220629818385</v>
          </cell>
          <cell r="U3313">
            <v>1522.9755713338218</v>
          </cell>
          <cell r="V3313">
            <v>1531.2011091778675</v>
          </cell>
          <cell r="W3313">
            <v>1547.6196562986142</v>
          </cell>
          <cell r="X3313">
            <v>1639.9600370953233</v>
          </cell>
          <cell r="Y3313">
            <v>430.36630669827809</v>
          </cell>
          <cell r="Z3313">
            <v>502.47479419201647</v>
          </cell>
          <cell r="AA3313">
            <v>508.6942299623737</v>
          </cell>
          <cell r="AB3313">
            <v>510.19809087818726</v>
          </cell>
          <cell r="AC3313">
            <v>564.43170578141155</v>
          </cell>
          <cell r="AD3313">
            <v>12.128224186534643</v>
          </cell>
          <cell r="AE3313">
            <v>13.828361166647449</v>
          </cell>
          <cell r="AF3313">
            <v>12.55404114717922</v>
          </cell>
          <cell r="AG3313">
            <v>13.494711069594315</v>
          </cell>
          <cell r="AH3313">
            <v>13.394521330206199</v>
          </cell>
        </row>
        <row r="3314">
          <cell r="B3314">
            <v>3647</v>
          </cell>
          <cell r="C3314" t="str">
            <v>OK</v>
          </cell>
          <cell r="D3314" t="str">
            <v>Municipal</v>
          </cell>
          <cell r="E3314">
            <v>3.3076231180330699E-2</v>
          </cell>
          <cell r="F3314">
            <v>1</v>
          </cell>
          <cell r="G3314">
            <v>9906.0396661581253</v>
          </cell>
          <cell r="H3314">
            <v>9906.0396661581253</v>
          </cell>
          <cell r="I3314">
            <v>11.608880937499999</v>
          </cell>
          <cell r="J3314">
            <v>15745</v>
          </cell>
          <cell r="K3314">
            <v>110383</v>
          </cell>
          <cell r="L3314">
            <v>11143</v>
          </cell>
          <cell r="M3314">
            <v>0.12857692648832927</v>
          </cell>
          <cell r="N3314">
            <v>0.12857692648832927</v>
          </cell>
          <cell r="O3314">
            <v>8124.8659766563278</v>
          </cell>
          <cell r="P3314">
            <v>22964.27443961256</v>
          </cell>
          <cell r="Q3314">
            <v>36286.876348185848</v>
          </cell>
          <cell r="R3314">
            <v>46129.237218251546</v>
          </cell>
          <cell r="S3314">
            <v>108250.83865094442</v>
          </cell>
          <cell r="T3314">
            <v>1491.4220629818385</v>
          </cell>
          <cell r="U3314">
            <v>1522.9755713338218</v>
          </cell>
          <cell r="V3314">
            <v>1531.2011091778675</v>
          </cell>
          <cell r="W3314">
            <v>1547.6196562986142</v>
          </cell>
          <cell r="X3314">
            <v>1639.9600370953233</v>
          </cell>
          <cell r="Y3314">
            <v>430.36630669827809</v>
          </cell>
          <cell r="Z3314">
            <v>502.47479419201647</v>
          </cell>
          <cell r="AA3314">
            <v>508.6942299623737</v>
          </cell>
          <cell r="AB3314">
            <v>510.19809087818726</v>
          </cell>
          <cell r="AC3314">
            <v>564.43170578141155</v>
          </cell>
          <cell r="AD3314">
            <v>12.128224186534643</v>
          </cell>
          <cell r="AE3314">
            <v>13.828361166647449</v>
          </cell>
          <cell r="AF3314">
            <v>12.55404114717922</v>
          </cell>
          <cell r="AG3314">
            <v>13.494711069594315</v>
          </cell>
          <cell r="AH3314">
            <v>13.394521330206199</v>
          </cell>
        </row>
        <row r="3315">
          <cell r="B3315">
            <v>3986</v>
          </cell>
          <cell r="C3315" t="str">
            <v>OK</v>
          </cell>
          <cell r="D3315" t="str">
            <v>Municipal</v>
          </cell>
          <cell r="E3315">
            <v>3.3076231180330699E-2</v>
          </cell>
          <cell r="F3315">
            <v>0</v>
          </cell>
          <cell r="G3315">
            <v>0</v>
          </cell>
          <cell r="H3315">
            <v>726.18704475904053</v>
          </cell>
          <cell r="I3315">
            <v>11.608880937499999</v>
          </cell>
          <cell r="J3315">
            <v>0</v>
          </cell>
          <cell r="K3315">
            <v>0</v>
          </cell>
          <cell r="L3315">
            <v>0</v>
          </cell>
          <cell r="M3315">
            <v>0</v>
          </cell>
          <cell r="N3315">
            <v>7.0498919381358225E-3</v>
          </cell>
          <cell r="O3315">
            <v>8124.8659766563278</v>
          </cell>
          <cell r="P3315">
            <v>22964.27443961256</v>
          </cell>
          <cell r="Q3315">
            <v>36286.876348185848</v>
          </cell>
          <cell r="R3315">
            <v>46129.237218251546</v>
          </cell>
          <cell r="S3315">
            <v>108250.83865094442</v>
          </cell>
          <cell r="T3315">
            <v>1491.4220629818385</v>
          </cell>
          <cell r="U3315">
            <v>1522.9755713338218</v>
          </cell>
          <cell r="V3315">
            <v>1531.2011091778675</v>
          </cell>
          <cell r="W3315">
            <v>1547.6196562986142</v>
          </cell>
          <cell r="X3315">
            <v>1639.9600370953233</v>
          </cell>
          <cell r="Y3315">
            <v>430.36630669827809</v>
          </cell>
          <cell r="Z3315">
            <v>502.47479419201647</v>
          </cell>
          <cell r="AA3315">
            <v>508.6942299623737</v>
          </cell>
          <cell r="AB3315">
            <v>510.19809087818726</v>
          </cell>
          <cell r="AC3315">
            <v>564.43170578141155</v>
          </cell>
          <cell r="AD3315">
            <v>12.128224186534643</v>
          </cell>
          <cell r="AE3315">
            <v>13.828361166647449</v>
          </cell>
          <cell r="AF3315">
            <v>12.55404114717922</v>
          </cell>
          <cell r="AG3315">
            <v>13.494711069594315</v>
          </cell>
          <cell r="AH3315">
            <v>13.394521330206199</v>
          </cell>
        </row>
        <row r="3316">
          <cell r="B3316">
            <v>4078</v>
          </cell>
          <cell r="C3316" t="str">
            <v>OK</v>
          </cell>
          <cell r="D3316" t="str">
            <v>Municipal</v>
          </cell>
          <cell r="E3316">
            <v>3.3076231180330699E-2</v>
          </cell>
          <cell r="F3316">
            <v>0</v>
          </cell>
          <cell r="G3316">
            <v>0</v>
          </cell>
          <cell r="H3316">
            <v>726.18704475904053</v>
          </cell>
          <cell r="I3316">
            <v>11.608880937499999</v>
          </cell>
          <cell r="J3316">
            <v>0</v>
          </cell>
          <cell r="K3316">
            <v>0</v>
          </cell>
          <cell r="L3316">
            <v>0</v>
          </cell>
          <cell r="M3316">
            <v>0</v>
          </cell>
          <cell r="N3316">
            <v>7.0498919381358225E-3</v>
          </cell>
          <cell r="O3316">
            <v>8124.8659766563278</v>
          </cell>
          <cell r="P3316">
            <v>22964.27443961256</v>
          </cell>
          <cell r="Q3316">
            <v>36286.876348185848</v>
          </cell>
          <cell r="R3316">
            <v>46129.237218251546</v>
          </cell>
          <cell r="S3316">
            <v>108250.83865094442</v>
          </cell>
          <cell r="T3316">
            <v>1491.4220629818385</v>
          </cell>
          <cell r="U3316">
            <v>1522.9755713338218</v>
          </cell>
          <cell r="V3316">
            <v>1531.2011091778675</v>
          </cell>
          <cell r="W3316">
            <v>1547.6196562986142</v>
          </cell>
          <cell r="X3316">
            <v>1639.9600370953233</v>
          </cell>
          <cell r="Y3316">
            <v>430.36630669827809</v>
          </cell>
          <cell r="Z3316">
            <v>502.47479419201647</v>
          </cell>
          <cell r="AA3316">
            <v>508.6942299623737</v>
          </cell>
          <cell r="AB3316">
            <v>510.19809087818726</v>
          </cell>
          <cell r="AC3316">
            <v>564.43170578141155</v>
          </cell>
          <cell r="AD3316">
            <v>12.128224186534643</v>
          </cell>
          <cell r="AE3316">
            <v>13.828361166647449</v>
          </cell>
          <cell r="AF3316">
            <v>12.55404114717922</v>
          </cell>
          <cell r="AG3316">
            <v>13.494711069594315</v>
          </cell>
          <cell r="AH3316">
            <v>13.394521330206199</v>
          </cell>
        </row>
        <row r="3317">
          <cell r="B3317">
            <v>4667</v>
          </cell>
          <cell r="C3317" t="str">
            <v>OK</v>
          </cell>
          <cell r="D3317" t="str">
            <v>Municipal</v>
          </cell>
          <cell r="E3317">
            <v>3.3076231180330699E-2</v>
          </cell>
          <cell r="F3317">
            <v>0</v>
          </cell>
          <cell r="G3317">
            <v>0</v>
          </cell>
          <cell r="H3317">
            <v>726.18704475904053</v>
          </cell>
          <cell r="I3317">
            <v>11.608880937499999</v>
          </cell>
          <cell r="J3317">
            <v>0</v>
          </cell>
          <cell r="K3317">
            <v>0</v>
          </cell>
          <cell r="L3317">
            <v>0</v>
          </cell>
          <cell r="M3317">
            <v>0</v>
          </cell>
          <cell r="N3317">
            <v>7.0498919381358225E-3</v>
          </cell>
          <cell r="O3317">
            <v>8124.8659766563278</v>
          </cell>
          <cell r="P3317">
            <v>22964.27443961256</v>
          </cell>
          <cell r="Q3317">
            <v>36286.876348185848</v>
          </cell>
          <cell r="R3317">
            <v>46129.237218251546</v>
          </cell>
          <cell r="S3317">
            <v>108250.83865094442</v>
          </cell>
          <cell r="T3317">
            <v>1491.4220629818385</v>
          </cell>
          <cell r="U3317">
            <v>1522.9755713338218</v>
          </cell>
          <cell r="V3317">
            <v>1531.2011091778675</v>
          </cell>
          <cell r="W3317">
            <v>1547.6196562986142</v>
          </cell>
          <cell r="X3317">
            <v>1639.9600370953233</v>
          </cell>
          <cell r="Y3317">
            <v>430.36630669827809</v>
          </cell>
          <cell r="Z3317">
            <v>502.47479419201647</v>
          </cell>
          <cell r="AA3317">
            <v>508.6942299623737</v>
          </cell>
          <cell r="AB3317">
            <v>510.19809087818726</v>
          </cell>
          <cell r="AC3317">
            <v>564.43170578141155</v>
          </cell>
          <cell r="AD3317">
            <v>12.128224186534643</v>
          </cell>
          <cell r="AE3317">
            <v>13.828361166647449</v>
          </cell>
          <cell r="AF3317">
            <v>12.55404114717922</v>
          </cell>
          <cell r="AG3317">
            <v>13.494711069594315</v>
          </cell>
          <cell r="AH3317">
            <v>13.394521330206199</v>
          </cell>
        </row>
        <row r="3318">
          <cell r="B3318">
            <v>5429</v>
          </cell>
          <cell r="C3318" t="str">
            <v>OK</v>
          </cell>
          <cell r="D3318" t="str">
            <v>Municipal</v>
          </cell>
          <cell r="E3318">
            <v>3.3076231180330699E-2</v>
          </cell>
          <cell r="F3318">
            <v>0</v>
          </cell>
          <cell r="G3318">
            <v>0</v>
          </cell>
          <cell r="H3318">
            <v>726.18704475904053</v>
          </cell>
          <cell r="I3318">
            <v>11.608880937499999</v>
          </cell>
          <cell r="J3318">
            <v>0</v>
          </cell>
          <cell r="K3318">
            <v>0</v>
          </cell>
          <cell r="L3318">
            <v>0</v>
          </cell>
          <cell r="M3318">
            <v>0</v>
          </cell>
          <cell r="N3318">
            <v>7.0498919381358225E-3</v>
          </cell>
          <cell r="O3318">
            <v>8124.8659766563278</v>
          </cell>
          <cell r="P3318">
            <v>22964.27443961256</v>
          </cell>
          <cell r="Q3318">
            <v>36286.876348185848</v>
          </cell>
          <cell r="R3318">
            <v>46129.237218251546</v>
          </cell>
          <cell r="S3318">
            <v>108250.83865094442</v>
          </cell>
          <cell r="T3318">
            <v>1491.4220629818385</v>
          </cell>
          <cell r="U3318">
            <v>1522.9755713338218</v>
          </cell>
          <cell r="V3318">
            <v>1531.2011091778675</v>
          </cell>
          <cell r="W3318">
            <v>1547.6196562986142</v>
          </cell>
          <cell r="X3318">
            <v>1639.9600370953233</v>
          </cell>
          <cell r="Y3318">
            <v>430.36630669827809</v>
          </cell>
          <cell r="Z3318">
            <v>502.47479419201647</v>
          </cell>
          <cell r="AA3318">
            <v>508.6942299623737</v>
          </cell>
          <cell r="AB3318">
            <v>510.19809087818726</v>
          </cell>
          <cell r="AC3318">
            <v>564.43170578141155</v>
          </cell>
          <cell r="AD3318">
            <v>12.128224186534643</v>
          </cell>
          <cell r="AE3318">
            <v>13.828361166647449</v>
          </cell>
          <cell r="AF3318">
            <v>12.55404114717922</v>
          </cell>
          <cell r="AG3318">
            <v>13.494711069594315</v>
          </cell>
          <cell r="AH3318">
            <v>13.394521330206199</v>
          </cell>
        </row>
        <row r="3319">
          <cell r="B3319">
            <v>5661</v>
          </cell>
          <cell r="C3319" t="str">
            <v>OK</v>
          </cell>
          <cell r="D3319" t="str">
            <v>Municipal</v>
          </cell>
          <cell r="E3319">
            <v>3.3076231180330699E-2</v>
          </cell>
          <cell r="F3319">
            <v>1</v>
          </cell>
          <cell r="G3319">
            <v>13580.266506142774</v>
          </cell>
          <cell r="H3319">
            <v>13580.266506142774</v>
          </cell>
          <cell r="I3319">
            <v>11.608880937499999</v>
          </cell>
          <cell r="J3319">
            <v>54627</v>
          </cell>
          <cell r="K3319">
            <v>496318</v>
          </cell>
          <cell r="L3319">
            <v>36547</v>
          </cell>
          <cell r="M3319">
            <v>9.9806500551110885E-2</v>
          </cell>
          <cell r="N3319">
            <v>9.9806500551110885E-2</v>
          </cell>
          <cell r="O3319">
            <v>8124.8659766563278</v>
          </cell>
          <cell r="P3319">
            <v>22964.27443961256</v>
          </cell>
          <cell r="Q3319">
            <v>36286.876348185848</v>
          </cell>
          <cell r="R3319">
            <v>46129.237218251546</v>
          </cell>
          <cell r="S3319">
            <v>108250.83865094442</v>
          </cell>
          <cell r="T3319">
            <v>1491.4220629818385</v>
          </cell>
          <cell r="U3319">
            <v>1522.9755713338218</v>
          </cell>
          <cell r="V3319">
            <v>1531.2011091778675</v>
          </cell>
          <cell r="W3319">
            <v>1547.6196562986142</v>
          </cell>
          <cell r="X3319">
            <v>1639.9600370953233</v>
          </cell>
          <cell r="Y3319">
            <v>430.36630669827809</v>
          </cell>
          <cell r="Z3319">
            <v>502.47479419201647</v>
          </cell>
          <cell r="AA3319">
            <v>508.6942299623737</v>
          </cell>
          <cell r="AB3319">
            <v>510.19809087818726</v>
          </cell>
          <cell r="AC3319">
            <v>564.43170578141155</v>
          </cell>
          <cell r="AD3319">
            <v>12.128224186534643</v>
          </cell>
          <cell r="AE3319">
            <v>13.828361166647449</v>
          </cell>
          <cell r="AF3319">
            <v>12.55404114717922</v>
          </cell>
          <cell r="AG3319">
            <v>13.494711069594315</v>
          </cell>
          <cell r="AH3319">
            <v>13.394521330206199</v>
          </cell>
        </row>
        <row r="3320">
          <cell r="B3320">
            <v>5741</v>
          </cell>
          <cell r="C3320" t="str">
            <v>OK</v>
          </cell>
          <cell r="D3320" t="str">
            <v>Municipal</v>
          </cell>
          <cell r="E3320">
            <v>3.3076231180330699E-2</v>
          </cell>
          <cell r="F3320">
            <v>0</v>
          </cell>
          <cell r="G3320">
            <v>0</v>
          </cell>
          <cell r="H3320">
            <v>726.18704475904053</v>
          </cell>
          <cell r="I3320">
            <v>11.608880937499999</v>
          </cell>
          <cell r="J3320">
            <v>0</v>
          </cell>
          <cell r="K3320">
            <v>0</v>
          </cell>
          <cell r="L3320">
            <v>0</v>
          </cell>
          <cell r="M3320">
            <v>0</v>
          </cell>
          <cell r="N3320">
            <v>7.0498919381358225E-3</v>
          </cell>
          <cell r="O3320">
            <v>8124.8659766563278</v>
          </cell>
          <cell r="P3320">
            <v>22964.27443961256</v>
          </cell>
          <cell r="Q3320">
            <v>36286.876348185848</v>
          </cell>
          <cell r="R3320">
            <v>46129.237218251546</v>
          </cell>
          <cell r="S3320">
            <v>108250.83865094442</v>
          </cell>
          <cell r="T3320">
            <v>1491.4220629818385</v>
          </cell>
          <cell r="U3320">
            <v>1522.9755713338218</v>
          </cell>
          <cell r="V3320">
            <v>1531.2011091778675</v>
          </cell>
          <cell r="W3320">
            <v>1547.6196562986142</v>
          </cell>
          <cell r="X3320">
            <v>1639.9600370953233</v>
          </cell>
          <cell r="Y3320">
            <v>430.36630669827809</v>
          </cell>
          <cell r="Z3320">
            <v>502.47479419201647</v>
          </cell>
          <cell r="AA3320">
            <v>508.6942299623737</v>
          </cell>
          <cell r="AB3320">
            <v>510.19809087818726</v>
          </cell>
          <cell r="AC3320">
            <v>564.43170578141155</v>
          </cell>
          <cell r="AD3320">
            <v>12.128224186534643</v>
          </cell>
          <cell r="AE3320">
            <v>13.828361166647449</v>
          </cell>
          <cell r="AF3320">
            <v>12.55404114717922</v>
          </cell>
          <cell r="AG3320">
            <v>13.494711069594315</v>
          </cell>
          <cell r="AH3320">
            <v>13.394521330206199</v>
          </cell>
        </row>
        <row r="3321">
          <cell r="B3321">
            <v>6152</v>
          </cell>
          <cell r="C3321" t="str">
            <v>OK</v>
          </cell>
          <cell r="D3321" t="str">
            <v>Municipal</v>
          </cell>
          <cell r="E3321">
            <v>3.3076231180330699E-2</v>
          </cell>
          <cell r="F3321">
            <v>0</v>
          </cell>
          <cell r="G3321">
            <v>0</v>
          </cell>
          <cell r="H3321">
            <v>726.18704475904053</v>
          </cell>
          <cell r="I3321">
            <v>11.608880937499999</v>
          </cell>
          <cell r="J3321">
            <v>0</v>
          </cell>
          <cell r="K3321">
            <v>0</v>
          </cell>
          <cell r="L3321">
            <v>0</v>
          </cell>
          <cell r="M3321">
            <v>0</v>
          </cell>
          <cell r="N3321">
            <v>7.0498919381358225E-3</v>
          </cell>
          <cell r="O3321">
            <v>8124.8659766563278</v>
          </cell>
          <cell r="P3321">
            <v>22964.27443961256</v>
          </cell>
          <cell r="Q3321">
            <v>36286.876348185848</v>
          </cell>
          <cell r="R3321">
            <v>46129.237218251546</v>
          </cell>
          <cell r="S3321">
            <v>108250.83865094442</v>
          </cell>
          <cell r="T3321">
            <v>1491.4220629818385</v>
          </cell>
          <cell r="U3321">
            <v>1522.9755713338218</v>
          </cell>
          <cell r="V3321">
            <v>1531.2011091778675</v>
          </cell>
          <cell r="W3321">
            <v>1547.6196562986142</v>
          </cell>
          <cell r="X3321">
            <v>1639.9600370953233</v>
          </cell>
          <cell r="Y3321">
            <v>430.36630669827809</v>
          </cell>
          <cell r="Z3321">
            <v>502.47479419201647</v>
          </cell>
          <cell r="AA3321">
            <v>508.6942299623737</v>
          </cell>
          <cell r="AB3321">
            <v>510.19809087818726</v>
          </cell>
          <cell r="AC3321">
            <v>564.43170578141155</v>
          </cell>
          <cell r="AD3321">
            <v>12.128224186534643</v>
          </cell>
          <cell r="AE3321">
            <v>13.828361166647449</v>
          </cell>
          <cell r="AF3321">
            <v>12.55404114717922</v>
          </cell>
          <cell r="AG3321">
            <v>13.494711069594315</v>
          </cell>
          <cell r="AH3321">
            <v>13.394521330206199</v>
          </cell>
        </row>
        <row r="3322">
          <cell r="B3322">
            <v>6750</v>
          </cell>
          <cell r="C3322" t="str">
            <v>OK</v>
          </cell>
          <cell r="D3322" t="str">
            <v>Municipal</v>
          </cell>
          <cell r="E3322">
            <v>3.3076231180330699E-2</v>
          </cell>
          <cell r="F3322">
            <v>0</v>
          </cell>
          <cell r="G3322">
            <v>0</v>
          </cell>
          <cell r="H3322">
            <v>726.18704475904053</v>
          </cell>
          <cell r="I3322">
            <v>11.608880937499999</v>
          </cell>
          <cell r="J3322">
            <v>0</v>
          </cell>
          <cell r="K3322">
            <v>0</v>
          </cell>
          <cell r="L3322">
            <v>0</v>
          </cell>
          <cell r="M3322">
            <v>0</v>
          </cell>
          <cell r="N3322">
            <v>7.0498919381358225E-3</v>
          </cell>
          <cell r="O3322">
            <v>8124.8659766563278</v>
          </cell>
          <cell r="P3322">
            <v>22964.27443961256</v>
          </cell>
          <cell r="Q3322">
            <v>36286.876348185848</v>
          </cell>
          <cell r="R3322">
            <v>46129.237218251546</v>
          </cell>
          <cell r="S3322">
            <v>108250.83865094442</v>
          </cell>
          <cell r="T3322">
            <v>1491.4220629818385</v>
          </cell>
          <cell r="U3322">
            <v>1522.9755713338218</v>
          </cell>
          <cell r="V3322">
            <v>1531.2011091778675</v>
          </cell>
          <cell r="W3322">
            <v>1547.6196562986142</v>
          </cell>
          <cell r="X3322">
            <v>1639.9600370953233</v>
          </cell>
          <cell r="Y3322">
            <v>430.36630669827809</v>
          </cell>
          <cell r="Z3322">
            <v>502.47479419201647</v>
          </cell>
          <cell r="AA3322">
            <v>508.6942299623737</v>
          </cell>
          <cell r="AB3322">
            <v>510.19809087818726</v>
          </cell>
          <cell r="AC3322">
            <v>564.43170578141155</v>
          </cell>
          <cell r="AD3322">
            <v>12.128224186534643</v>
          </cell>
          <cell r="AE3322">
            <v>13.828361166647449</v>
          </cell>
          <cell r="AF3322">
            <v>12.55404114717922</v>
          </cell>
          <cell r="AG3322">
            <v>13.494711069594315</v>
          </cell>
          <cell r="AH3322">
            <v>13.394521330206199</v>
          </cell>
        </row>
        <row r="3323">
          <cell r="B3323">
            <v>7048</v>
          </cell>
          <cell r="C3323" t="str">
            <v>OK</v>
          </cell>
          <cell r="D3323" t="str">
            <v>Municipal</v>
          </cell>
          <cell r="E3323">
            <v>3.3076231180330699E-2</v>
          </cell>
          <cell r="F3323">
            <v>0</v>
          </cell>
          <cell r="G3323">
            <v>0</v>
          </cell>
          <cell r="H3323">
            <v>726.18704475904053</v>
          </cell>
          <cell r="I3323">
            <v>11.608880937499999</v>
          </cell>
          <cell r="J3323">
            <v>0</v>
          </cell>
          <cell r="K3323">
            <v>0</v>
          </cell>
          <cell r="L3323">
            <v>0</v>
          </cell>
          <cell r="M3323">
            <v>0</v>
          </cell>
          <cell r="N3323">
            <v>7.0498919381358225E-3</v>
          </cell>
          <cell r="O3323">
            <v>8124.8659766563278</v>
          </cell>
          <cell r="P3323">
            <v>22964.27443961256</v>
          </cell>
          <cell r="Q3323">
            <v>36286.876348185848</v>
          </cell>
          <cell r="R3323">
            <v>46129.237218251546</v>
          </cell>
          <cell r="S3323">
            <v>108250.83865094442</v>
          </cell>
          <cell r="T3323">
            <v>1491.4220629818385</v>
          </cell>
          <cell r="U3323">
            <v>1522.9755713338218</v>
          </cell>
          <cell r="V3323">
            <v>1531.2011091778675</v>
          </cell>
          <cell r="W3323">
            <v>1547.6196562986142</v>
          </cell>
          <cell r="X3323">
            <v>1639.9600370953233</v>
          </cell>
          <cell r="Y3323">
            <v>430.36630669827809</v>
          </cell>
          <cell r="Z3323">
            <v>502.47479419201647</v>
          </cell>
          <cell r="AA3323">
            <v>508.6942299623737</v>
          </cell>
          <cell r="AB3323">
            <v>510.19809087818726</v>
          </cell>
          <cell r="AC3323">
            <v>564.43170578141155</v>
          </cell>
          <cell r="AD3323">
            <v>12.128224186534643</v>
          </cell>
          <cell r="AE3323">
            <v>13.828361166647449</v>
          </cell>
          <cell r="AF3323">
            <v>12.55404114717922</v>
          </cell>
          <cell r="AG3323">
            <v>13.494711069594315</v>
          </cell>
          <cell r="AH3323">
            <v>13.394521330206199</v>
          </cell>
        </row>
        <row r="3324">
          <cell r="B3324">
            <v>7501</v>
          </cell>
          <cell r="C3324" t="str">
            <v>OK</v>
          </cell>
          <cell r="D3324" t="str">
            <v>Municipal</v>
          </cell>
          <cell r="E3324">
            <v>3.3076231180330699E-2</v>
          </cell>
          <cell r="F3324">
            <v>0</v>
          </cell>
          <cell r="G3324">
            <v>0</v>
          </cell>
          <cell r="H3324">
            <v>726.18704475904053</v>
          </cell>
          <cell r="I3324">
            <v>11.608880937499999</v>
          </cell>
          <cell r="J3324">
            <v>0</v>
          </cell>
          <cell r="K3324">
            <v>0</v>
          </cell>
          <cell r="L3324">
            <v>0</v>
          </cell>
          <cell r="M3324">
            <v>0</v>
          </cell>
          <cell r="N3324">
            <v>7.0498919381358225E-3</v>
          </cell>
          <cell r="O3324">
            <v>8124.8659766563278</v>
          </cell>
          <cell r="P3324">
            <v>22964.27443961256</v>
          </cell>
          <cell r="Q3324">
            <v>36286.876348185848</v>
          </cell>
          <cell r="R3324">
            <v>46129.237218251546</v>
          </cell>
          <cell r="S3324">
            <v>108250.83865094442</v>
          </cell>
          <cell r="T3324">
            <v>1491.4220629818385</v>
          </cell>
          <cell r="U3324">
            <v>1522.9755713338218</v>
          </cell>
          <cell r="V3324">
            <v>1531.2011091778675</v>
          </cell>
          <cell r="W3324">
            <v>1547.6196562986142</v>
          </cell>
          <cell r="X3324">
            <v>1639.9600370953233</v>
          </cell>
          <cell r="Y3324">
            <v>430.36630669827809</v>
          </cell>
          <cell r="Z3324">
            <v>502.47479419201647</v>
          </cell>
          <cell r="AA3324">
            <v>508.6942299623737</v>
          </cell>
          <cell r="AB3324">
            <v>510.19809087818726</v>
          </cell>
          <cell r="AC3324">
            <v>564.43170578141155</v>
          </cell>
          <cell r="AD3324">
            <v>12.128224186534643</v>
          </cell>
          <cell r="AE3324">
            <v>13.828361166647449</v>
          </cell>
          <cell r="AF3324">
            <v>12.55404114717922</v>
          </cell>
          <cell r="AG3324">
            <v>13.494711069594315</v>
          </cell>
          <cell r="AH3324">
            <v>13.394521330206199</v>
          </cell>
        </row>
        <row r="3325">
          <cell r="B3325">
            <v>8799</v>
          </cell>
          <cell r="C3325" t="str">
            <v>OK</v>
          </cell>
          <cell r="D3325" t="str">
            <v>Municipal</v>
          </cell>
          <cell r="E3325">
            <v>3.3076231180330699E-2</v>
          </cell>
          <cell r="F3325">
            <v>0</v>
          </cell>
          <cell r="G3325">
            <v>0</v>
          </cell>
          <cell r="H3325">
            <v>726.18704475904053</v>
          </cell>
          <cell r="I3325">
            <v>11.608880937499999</v>
          </cell>
          <cell r="J3325">
            <v>0</v>
          </cell>
          <cell r="K3325">
            <v>0</v>
          </cell>
          <cell r="L3325">
            <v>0</v>
          </cell>
          <cell r="M3325">
            <v>0</v>
          </cell>
          <cell r="N3325">
            <v>7.0498919381358225E-3</v>
          </cell>
          <cell r="O3325">
            <v>8124.8659766563278</v>
          </cell>
          <cell r="P3325">
            <v>22964.27443961256</v>
          </cell>
          <cell r="Q3325">
            <v>36286.876348185848</v>
          </cell>
          <cell r="R3325">
            <v>46129.237218251546</v>
          </cell>
          <cell r="S3325">
            <v>108250.83865094442</v>
          </cell>
          <cell r="T3325">
            <v>1491.4220629818385</v>
          </cell>
          <cell r="U3325">
            <v>1522.9755713338218</v>
          </cell>
          <cell r="V3325">
            <v>1531.2011091778675</v>
          </cell>
          <cell r="W3325">
            <v>1547.6196562986142</v>
          </cell>
          <cell r="X3325">
            <v>1639.9600370953233</v>
          </cell>
          <cell r="Y3325">
            <v>430.36630669827809</v>
          </cell>
          <cell r="Z3325">
            <v>502.47479419201647</v>
          </cell>
          <cell r="AA3325">
            <v>508.6942299623737</v>
          </cell>
          <cell r="AB3325">
            <v>510.19809087818726</v>
          </cell>
          <cell r="AC3325">
            <v>564.43170578141155</v>
          </cell>
          <cell r="AD3325">
            <v>12.128224186534643</v>
          </cell>
          <cell r="AE3325">
            <v>13.828361166647449</v>
          </cell>
          <cell r="AF3325">
            <v>12.55404114717922</v>
          </cell>
          <cell r="AG3325">
            <v>13.494711069594315</v>
          </cell>
          <cell r="AH3325">
            <v>13.394521330206199</v>
          </cell>
        </row>
        <row r="3326">
          <cell r="B3326">
            <v>10320</v>
          </cell>
          <cell r="C3326" t="str">
            <v>OK</v>
          </cell>
          <cell r="D3326" t="str">
            <v>Municipal</v>
          </cell>
          <cell r="E3326">
            <v>3.3076231180330699E-2</v>
          </cell>
          <cell r="F3326">
            <v>0</v>
          </cell>
          <cell r="G3326">
            <v>0</v>
          </cell>
          <cell r="H3326">
            <v>726.18704475904053</v>
          </cell>
          <cell r="I3326">
            <v>11.608880937499999</v>
          </cell>
          <cell r="J3326">
            <v>0</v>
          </cell>
          <cell r="K3326">
            <v>0</v>
          </cell>
          <cell r="L3326">
            <v>0</v>
          </cell>
          <cell r="M3326">
            <v>0</v>
          </cell>
          <cell r="N3326">
            <v>7.0498919381358225E-3</v>
          </cell>
          <cell r="O3326">
            <v>8124.8659766563278</v>
          </cell>
          <cell r="P3326">
            <v>22964.27443961256</v>
          </cell>
          <cell r="Q3326">
            <v>36286.876348185848</v>
          </cell>
          <cell r="R3326">
            <v>46129.237218251546</v>
          </cell>
          <cell r="S3326">
            <v>108250.83865094442</v>
          </cell>
          <cell r="T3326">
            <v>1491.4220629818385</v>
          </cell>
          <cell r="U3326">
            <v>1522.9755713338218</v>
          </cell>
          <cell r="V3326">
            <v>1531.2011091778675</v>
          </cell>
          <cell r="W3326">
            <v>1547.6196562986142</v>
          </cell>
          <cell r="X3326">
            <v>1639.9600370953233</v>
          </cell>
          <cell r="Y3326">
            <v>430.36630669827809</v>
          </cell>
          <cell r="Z3326">
            <v>502.47479419201647</v>
          </cell>
          <cell r="AA3326">
            <v>508.6942299623737</v>
          </cell>
          <cell r="AB3326">
            <v>510.19809087818726</v>
          </cell>
          <cell r="AC3326">
            <v>564.43170578141155</v>
          </cell>
          <cell r="AD3326">
            <v>12.128224186534643</v>
          </cell>
          <cell r="AE3326">
            <v>13.828361166647449</v>
          </cell>
          <cell r="AF3326">
            <v>12.55404114717922</v>
          </cell>
          <cell r="AG3326">
            <v>13.494711069594315</v>
          </cell>
          <cell r="AH3326">
            <v>13.394521330206199</v>
          </cell>
        </row>
        <row r="3327">
          <cell r="B3327">
            <v>10970</v>
          </cell>
          <cell r="C3327" t="str">
            <v>OK</v>
          </cell>
          <cell r="D3327" t="str">
            <v>Municipal</v>
          </cell>
          <cell r="E3327">
            <v>3.3076231180330699E-2</v>
          </cell>
          <cell r="F3327">
            <v>0</v>
          </cell>
          <cell r="G3327">
            <v>0</v>
          </cell>
          <cell r="H3327">
            <v>726.18704475904053</v>
          </cell>
          <cell r="I3327">
            <v>11.608880937499999</v>
          </cell>
          <cell r="J3327">
            <v>0</v>
          </cell>
          <cell r="K3327">
            <v>0</v>
          </cell>
          <cell r="L3327">
            <v>0</v>
          </cell>
          <cell r="M3327">
            <v>0</v>
          </cell>
          <cell r="N3327">
            <v>7.0498919381358225E-3</v>
          </cell>
          <cell r="O3327">
            <v>8124.8659766563278</v>
          </cell>
          <cell r="P3327">
            <v>22964.27443961256</v>
          </cell>
          <cell r="Q3327">
            <v>36286.876348185848</v>
          </cell>
          <cell r="R3327">
            <v>46129.237218251546</v>
          </cell>
          <cell r="S3327">
            <v>108250.83865094442</v>
          </cell>
          <cell r="T3327">
            <v>1491.4220629818385</v>
          </cell>
          <cell r="U3327">
            <v>1522.9755713338218</v>
          </cell>
          <cell r="V3327">
            <v>1531.2011091778675</v>
          </cell>
          <cell r="W3327">
            <v>1547.6196562986142</v>
          </cell>
          <cell r="X3327">
            <v>1639.9600370953233</v>
          </cell>
          <cell r="Y3327">
            <v>430.36630669827809</v>
          </cell>
          <cell r="Z3327">
            <v>502.47479419201647</v>
          </cell>
          <cell r="AA3327">
            <v>508.6942299623737</v>
          </cell>
          <cell r="AB3327">
            <v>510.19809087818726</v>
          </cell>
          <cell r="AC3327">
            <v>564.43170578141155</v>
          </cell>
          <cell r="AD3327">
            <v>12.128224186534643</v>
          </cell>
          <cell r="AE3327">
            <v>13.828361166647449</v>
          </cell>
          <cell r="AF3327">
            <v>12.55404114717922</v>
          </cell>
          <cell r="AG3327">
            <v>13.494711069594315</v>
          </cell>
          <cell r="AH3327">
            <v>13.394521330206199</v>
          </cell>
        </row>
        <row r="3328">
          <cell r="B3328">
            <v>11058</v>
          </cell>
          <cell r="C3328" t="str">
            <v>OK</v>
          </cell>
          <cell r="D3328" t="str">
            <v>Municipal</v>
          </cell>
          <cell r="E3328">
            <v>3.3076231180330699E-2</v>
          </cell>
          <cell r="F3328">
            <v>0</v>
          </cell>
          <cell r="G3328">
            <v>0</v>
          </cell>
          <cell r="H3328">
            <v>726.18704475904053</v>
          </cell>
          <cell r="I3328">
            <v>11.608880937499999</v>
          </cell>
          <cell r="J3328">
            <v>0</v>
          </cell>
          <cell r="K3328">
            <v>0</v>
          </cell>
          <cell r="L3328">
            <v>0</v>
          </cell>
          <cell r="M3328">
            <v>0</v>
          </cell>
          <cell r="N3328">
            <v>7.0498919381358225E-3</v>
          </cell>
          <cell r="O3328">
            <v>8124.8659766563278</v>
          </cell>
          <cell r="P3328">
            <v>22964.27443961256</v>
          </cell>
          <cell r="Q3328">
            <v>36286.876348185848</v>
          </cell>
          <cell r="R3328">
            <v>46129.237218251546</v>
          </cell>
          <cell r="S3328">
            <v>108250.83865094442</v>
          </cell>
          <cell r="T3328">
            <v>1491.4220629818385</v>
          </cell>
          <cell r="U3328">
            <v>1522.9755713338218</v>
          </cell>
          <cell r="V3328">
            <v>1531.2011091778675</v>
          </cell>
          <cell r="W3328">
            <v>1547.6196562986142</v>
          </cell>
          <cell r="X3328">
            <v>1639.9600370953233</v>
          </cell>
          <cell r="Y3328">
            <v>430.36630669827809</v>
          </cell>
          <cell r="Z3328">
            <v>502.47479419201647</v>
          </cell>
          <cell r="AA3328">
            <v>508.6942299623737</v>
          </cell>
          <cell r="AB3328">
            <v>510.19809087818726</v>
          </cell>
          <cell r="AC3328">
            <v>564.43170578141155</v>
          </cell>
          <cell r="AD3328">
            <v>12.128224186534643</v>
          </cell>
          <cell r="AE3328">
            <v>13.828361166647449</v>
          </cell>
          <cell r="AF3328">
            <v>12.55404114717922</v>
          </cell>
          <cell r="AG3328">
            <v>13.494711069594315</v>
          </cell>
          <cell r="AH3328">
            <v>13.394521330206199</v>
          </cell>
        </row>
        <row r="3329">
          <cell r="B3329">
            <v>11566</v>
          </cell>
          <cell r="C3329" t="str">
            <v>OK</v>
          </cell>
          <cell r="D3329" t="str">
            <v>Municipal</v>
          </cell>
          <cell r="E3329">
            <v>3.3076231180330699E-2</v>
          </cell>
          <cell r="F3329">
            <v>0</v>
          </cell>
          <cell r="G3329">
            <v>0</v>
          </cell>
          <cell r="H3329">
            <v>726.18704475904053</v>
          </cell>
          <cell r="I3329">
            <v>11.608880937499999</v>
          </cell>
          <cell r="J3329">
            <v>0</v>
          </cell>
          <cell r="K3329">
            <v>0</v>
          </cell>
          <cell r="L3329">
            <v>0</v>
          </cell>
          <cell r="M3329">
            <v>0</v>
          </cell>
          <cell r="N3329">
            <v>7.0498919381358225E-3</v>
          </cell>
          <cell r="O3329">
            <v>8124.8659766563278</v>
          </cell>
          <cell r="P3329">
            <v>22964.27443961256</v>
          </cell>
          <cell r="Q3329">
            <v>36286.876348185848</v>
          </cell>
          <cell r="R3329">
            <v>46129.237218251546</v>
          </cell>
          <cell r="S3329">
            <v>108250.83865094442</v>
          </cell>
          <cell r="T3329">
            <v>1491.4220629818385</v>
          </cell>
          <cell r="U3329">
            <v>1522.9755713338218</v>
          </cell>
          <cell r="V3329">
            <v>1531.2011091778675</v>
          </cell>
          <cell r="W3329">
            <v>1547.6196562986142</v>
          </cell>
          <cell r="X3329">
            <v>1639.9600370953233</v>
          </cell>
          <cell r="Y3329">
            <v>430.36630669827809</v>
          </cell>
          <cell r="Z3329">
            <v>502.47479419201647</v>
          </cell>
          <cell r="AA3329">
            <v>508.6942299623737</v>
          </cell>
          <cell r="AB3329">
            <v>510.19809087818726</v>
          </cell>
          <cell r="AC3329">
            <v>564.43170578141155</v>
          </cell>
          <cell r="AD3329">
            <v>12.128224186534643</v>
          </cell>
          <cell r="AE3329">
            <v>13.828361166647449</v>
          </cell>
          <cell r="AF3329">
            <v>12.55404114717922</v>
          </cell>
          <cell r="AG3329">
            <v>13.494711069594315</v>
          </cell>
          <cell r="AH3329">
            <v>13.394521330206199</v>
          </cell>
        </row>
        <row r="3330">
          <cell r="B3330">
            <v>11541</v>
          </cell>
          <cell r="C3330" t="str">
            <v>OK</v>
          </cell>
          <cell r="D3330" t="str">
            <v>Municipal</v>
          </cell>
          <cell r="E3330">
            <v>3.3076231180330699E-2</v>
          </cell>
          <cell r="F3330">
            <v>0</v>
          </cell>
          <cell r="G3330">
            <v>0</v>
          </cell>
          <cell r="H3330">
            <v>726.18704475904053</v>
          </cell>
          <cell r="I3330">
            <v>11.608880937499999</v>
          </cell>
          <cell r="J3330">
            <v>0</v>
          </cell>
          <cell r="K3330">
            <v>0</v>
          </cell>
          <cell r="L3330">
            <v>0</v>
          </cell>
          <cell r="M3330">
            <v>0</v>
          </cell>
          <cell r="N3330">
            <v>7.0498919381358225E-3</v>
          </cell>
          <cell r="O3330">
            <v>8124.8659766563278</v>
          </cell>
          <cell r="P3330">
            <v>22964.27443961256</v>
          </cell>
          <cell r="Q3330">
            <v>36286.876348185848</v>
          </cell>
          <cell r="R3330">
            <v>46129.237218251546</v>
          </cell>
          <cell r="S3330">
            <v>108250.83865094442</v>
          </cell>
          <cell r="T3330">
            <v>1491.4220629818385</v>
          </cell>
          <cell r="U3330">
            <v>1522.9755713338218</v>
          </cell>
          <cell r="V3330">
            <v>1531.2011091778675</v>
          </cell>
          <cell r="W3330">
            <v>1547.6196562986142</v>
          </cell>
          <cell r="X3330">
            <v>1639.9600370953233</v>
          </cell>
          <cell r="Y3330">
            <v>430.36630669827809</v>
          </cell>
          <cell r="Z3330">
            <v>502.47479419201647</v>
          </cell>
          <cell r="AA3330">
            <v>508.6942299623737</v>
          </cell>
          <cell r="AB3330">
            <v>510.19809087818726</v>
          </cell>
          <cell r="AC3330">
            <v>564.43170578141155</v>
          </cell>
          <cell r="AD3330">
            <v>12.128224186534643</v>
          </cell>
          <cell r="AE3330">
            <v>13.828361166647449</v>
          </cell>
          <cell r="AF3330">
            <v>12.55404114717922</v>
          </cell>
          <cell r="AG3330">
            <v>13.494711069594315</v>
          </cell>
          <cell r="AH3330">
            <v>13.394521330206199</v>
          </cell>
        </row>
        <row r="3331">
          <cell r="B3331">
            <v>11691</v>
          </cell>
          <cell r="C3331" t="str">
            <v>OK</v>
          </cell>
          <cell r="D3331" t="str">
            <v>Municipal</v>
          </cell>
          <cell r="E3331">
            <v>3.3076231180330699E-2</v>
          </cell>
          <cell r="F3331">
            <v>0</v>
          </cell>
          <cell r="G3331">
            <v>0</v>
          </cell>
          <cell r="H3331">
            <v>726.18704475904053</v>
          </cell>
          <cell r="I3331">
            <v>11.608880937499999</v>
          </cell>
          <cell r="J3331">
            <v>0</v>
          </cell>
          <cell r="K3331">
            <v>0</v>
          </cell>
          <cell r="L3331">
            <v>0</v>
          </cell>
          <cell r="M3331">
            <v>0</v>
          </cell>
          <cell r="N3331">
            <v>7.0498919381358225E-3</v>
          </cell>
          <cell r="O3331">
            <v>8124.8659766563278</v>
          </cell>
          <cell r="P3331">
            <v>22964.27443961256</v>
          </cell>
          <cell r="Q3331">
            <v>36286.876348185848</v>
          </cell>
          <cell r="R3331">
            <v>46129.237218251546</v>
          </cell>
          <cell r="S3331">
            <v>108250.83865094442</v>
          </cell>
          <cell r="T3331">
            <v>1491.4220629818385</v>
          </cell>
          <cell r="U3331">
            <v>1522.9755713338218</v>
          </cell>
          <cell r="V3331">
            <v>1531.2011091778675</v>
          </cell>
          <cell r="W3331">
            <v>1547.6196562986142</v>
          </cell>
          <cell r="X3331">
            <v>1639.9600370953233</v>
          </cell>
          <cell r="Y3331">
            <v>430.36630669827809</v>
          </cell>
          <cell r="Z3331">
            <v>502.47479419201647</v>
          </cell>
          <cell r="AA3331">
            <v>508.6942299623737</v>
          </cell>
          <cell r="AB3331">
            <v>510.19809087818726</v>
          </cell>
          <cell r="AC3331">
            <v>564.43170578141155</v>
          </cell>
          <cell r="AD3331">
            <v>12.128224186534643</v>
          </cell>
          <cell r="AE3331">
            <v>13.828361166647449</v>
          </cell>
          <cell r="AF3331">
            <v>12.55404114717922</v>
          </cell>
          <cell r="AG3331">
            <v>13.494711069594315</v>
          </cell>
          <cell r="AH3331">
            <v>13.394521330206199</v>
          </cell>
        </row>
        <row r="3332">
          <cell r="B3332">
            <v>12408</v>
          </cell>
          <cell r="C3332" t="str">
            <v>OK</v>
          </cell>
          <cell r="D3332" t="str">
            <v>Municipal</v>
          </cell>
          <cell r="E3332">
            <v>3.3076231180330699E-2</v>
          </cell>
          <cell r="F3332">
            <v>0</v>
          </cell>
          <cell r="G3332">
            <v>0</v>
          </cell>
          <cell r="H3332">
            <v>726.18704475904053</v>
          </cell>
          <cell r="I3332">
            <v>11.608880937499999</v>
          </cell>
          <cell r="J3332">
            <v>0</v>
          </cell>
          <cell r="K3332">
            <v>0</v>
          </cell>
          <cell r="L3332">
            <v>0</v>
          </cell>
          <cell r="M3332">
            <v>0</v>
          </cell>
          <cell r="N3332">
            <v>7.0498919381358225E-3</v>
          </cell>
          <cell r="O3332">
            <v>8124.8659766563278</v>
          </cell>
          <cell r="P3332">
            <v>22964.27443961256</v>
          </cell>
          <cell r="Q3332">
            <v>36286.876348185848</v>
          </cell>
          <cell r="R3332">
            <v>46129.237218251546</v>
          </cell>
          <cell r="S3332">
            <v>108250.83865094442</v>
          </cell>
          <cell r="T3332">
            <v>1491.4220629818385</v>
          </cell>
          <cell r="U3332">
            <v>1522.9755713338218</v>
          </cell>
          <cell r="V3332">
            <v>1531.2011091778675</v>
          </cell>
          <cell r="W3332">
            <v>1547.6196562986142</v>
          </cell>
          <cell r="X3332">
            <v>1639.9600370953233</v>
          </cell>
          <cell r="Y3332">
            <v>430.36630669827809</v>
          </cell>
          <cell r="Z3332">
            <v>502.47479419201647</v>
          </cell>
          <cell r="AA3332">
            <v>508.6942299623737</v>
          </cell>
          <cell r="AB3332">
            <v>510.19809087818726</v>
          </cell>
          <cell r="AC3332">
            <v>564.43170578141155</v>
          </cell>
          <cell r="AD3332">
            <v>12.128224186534643</v>
          </cell>
          <cell r="AE3332">
            <v>13.828361166647449</v>
          </cell>
          <cell r="AF3332">
            <v>12.55404114717922</v>
          </cell>
          <cell r="AG3332">
            <v>13.494711069594315</v>
          </cell>
          <cell r="AH3332">
            <v>13.394521330206199</v>
          </cell>
        </row>
        <row r="3333">
          <cell r="B3333">
            <v>12892</v>
          </cell>
          <cell r="C3333" t="str">
            <v>OK</v>
          </cell>
          <cell r="D3333" t="str">
            <v>Municipal</v>
          </cell>
          <cell r="E3333">
            <v>3.3076231180330699E-2</v>
          </cell>
          <cell r="F3333">
            <v>0</v>
          </cell>
          <cell r="G3333">
            <v>0</v>
          </cell>
          <cell r="H3333">
            <v>726.18704475904053</v>
          </cell>
          <cell r="I3333">
            <v>11.608880937499999</v>
          </cell>
          <cell r="J3333">
            <v>0</v>
          </cell>
          <cell r="K3333">
            <v>0</v>
          </cell>
          <cell r="L3333">
            <v>0</v>
          </cell>
          <cell r="M3333">
            <v>0</v>
          </cell>
          <cell r="N3333">
            <v>7.0498919381358225E-3</v>
          </cell>
          <cell r="O3333">
            <v>8124.8659766563278</v>
          </cell>
          <cell r="P3333">
            <v>22964.27443961256</v>
          </cell>
          <cell r="Q3333">
            <v>36286.876348185848</v>
          </cell>
          <cell r="R3333">
            <v>46129.237218251546</v>
          </cell>
          <cell r="S3333">
            <v>108250.83865094442</v>
          </cell>
          <cell r="T3333">
            <v>1491.4220629818385</v>
          </cell>
          <cell r="U3333">
            <v>1522.9755713338218</v>
          </cell>
          <cell r="V3333">
            <v>1531.2011091778675</v>
          </cell>
          <cell r="W3333">
            <v>1547.6196562986142</v>
          </cell>
          <cell r="X3333">
            <v>1639.9600370953233</v>
          </cell>
          <cell r="Y3333">
            <v>430.36630669827809</v>
          </cell>
          <cell r="Z3333">
            <v>502.47479419201647</v>
          </cell>
          <cell r="AA3333">
            <v>508.6942299623737</v>
          </cell>
          <cell r="AB3333">
            <v>510.19809087818726</v>
          </cell>
          <cell r="AC3333">
            <v>564.43170578141155</v>
          </cell>
          <cell r="AD3333">
            <v>12.128224186534643</v>
          </cell>
          <cell r="AE3333">
            <v>13.828361166647449</v>
          </cell>
          <cell r="AF3333">
            <v>12.55404114717922</v>
          </cell>
          <cell r="AG3333">
            <v>13.494711069594315</v>
          </cell>
          <cell r="AH3333">
            <v>13.394521330206199</v>
          </cell>
        </row>
        <row r="3334">
          <cell r="B3334">
            <v>4344</v>
          </cell>
          <cell r="C3334" t="str">
            <v>OK</v>
          </cell>
          <cell r="D3334" t="str">
            <v>Municipal</v>
          </cell>
          <cell r="E3334">
            <v>3.3076231180330699E-2</v>
          </cell>
          <cell r="F3334">
            <v>0</v>
          </cell>
          <cell r="G3334">
            <v>0</v>
          </cell>
          <cell r="H3334">
            <v>726.18704475904053</v>
          </cell>
          <cell r="I3334">
            <v>11.608880937499999</v>
          </cell>
          <cell r="J3334">
            <v>0</v>
          </cell>
          <cell r="K3334">
            <v>0</v>
          </cell>
          <cell r="L3334">
            <v>0</v>
          </cell>
          <cell r="M3334">
            <v>0</v>
          </cell>
          <cell r="N3334">
            <v>7.0498919381358225E-3</v>
          </cell>
          <cell r="O3334">
            <v>8124.8659766563278</v>
          </cell>
          <cell r="P3334">
            <v>22964.27443961256</v>
          </cell>
          <cell r="Q3334">
            <v>36286.876348185848</v>
          </cell>
          <cell r="R3334">
            <v>46129.237218251546</v>
          </cell>
          <cell r="S3334">
            <v>108250.83865094442</v>
          </cell>
          <cell r="T3334">
            <v>1491.4220629818385</v>
          </cell>
          <cell r="U3334">
            <v>1522.9755713338218</v>
          </cell>
          <cell r="V3334">
            <v>1531.2011091778675</v>
          </cell>
          <cell r="W3334">
            <v>1547.6196562986142</v>
          </cell>
          <cell r="X3334">
            <v>1639.9600370953233</v>
          </cell>
          <cell r="Y3334">
            <v>430.36630669827809</v>
          </cell>
          <cell r="Z3334">
            <v>502.47479419201647</v>
          </cell>
          <cell r="AA3334">
            <v>508.6942299623737</v>
          </cell>
          <cell r="AB3334">
            <v>510.19809087818726</v>
          </cell>
          <cell r="AC3334">
            <v>564.43170578141155</v>
          </cell>
          <cell r="AD3334">
            <v>12.128224186534643</v>
          </cell>
          <cell r="AE3334">
            <v>13.828361166647449</v>
          </cell>
          <cell r="AF3334">
            <v>12.55404114717922</v>
          </cell>
          <cell r="AG3334">
            <v>13.494711069594315</v>
          </cell>
          <cell r="AH3334">
            <v>13.394521330206199</v>
          </cell>
        </row>
        <row r="3335">
          <cell r="B3335">
            <v>13530</v>
          </cell>
          <cell r="C3335" t="str">
            <v>OK</v>
          </cell>
          <cell r="D3335" t="str">
            <v>Municipal</v>
          </cell>
          <cell r="E3335">
            <v>3.3076231180330699E-2</v>
          </cell>
          <cell r="F3335">
            <v>0</v>
          </cell>
          <cell r="G3335">
            <v>0</v>
          </cell>
          <cell r="H3335">
            <v>726.18704475904053</v>
          </cell>
          <cell r="I3335">
            <v>11.608880937499999</v>
          </cell>
          <cell r="J3335">
            <v>0</v>
          </cell>
          <cell r="K3335">
            <v>0</v>
          </cell>
          <cell r="L3335">
            <v>0</v>
          </cell>
          <cell r="M3335">
            <v>0</v>
          </cell>
          <cell r="N3335">
            <v>7.0498919381358225E-3</v>
          </cell>
          <cell r="O3335">
            <v>8124.8659766563278</v>
          </cell>
          <cell r="P3335">
            <v>22964.27443961256</v>
          </cell>
          <cell r="Q3335">
            <v>36286.876348185848</v>
          </cell>
          <cell r="R3335">
            <v>46129.237218251546</v>
          </cell>
          <cell r="S3335">
            <v>108250.83865094442</v>
          </cell>
          <cell r="T3335">
            <v>1491.4220629818385</v>
          </cell>
          <cell r="U3335">
            <v>1522.9755713338218</v>
          </cell>
          <cell r="V3335">
            <v>1531.2011091778675</v>
          </cell>
          <cell r="W3335">
            <v>1547.6196562986142</v>
          </cell>
          <cell r="X3335">
            <v>1639.9600370953233</v>
          </cell>
          <cell r="Y3335">
            <v>430.36630669827809</v>
          </cell>
          <cell r="Z3335">
            <v>502.47479419201647</v>
          </cell>
          <cell r="AA3335">
            <v>508.6942299623737</v>
          </cell>
          <cell r="AB3335">
            <v>510.19809087818726</v>
          </cell>
          <cell r="AC3335">
            <v>564.43170578141155</v>
          </cell>
          <cell r="AD3335">
            <v>12.128224186534643</v>
          </cell>
          <cell r="AE3335">
            <v>13.828361166647449</v>
          </cell>
          <cell r="AF3335">
            <v>12.55404114717922</v>
          </cell>
          <cell r="AG3335">
            <v>13.494711069594315</v>
          </cell>
          <cell r="AH3335">
            <v>13.394521330206199</v>
          </cell>
        </row>
        <row r="3336">
          <cell r="B3336">
            <v>13966</v>
          </cell>
          <cell r="C3336" t="str">
            <v>OK</v>
          </cell>
          <cell r="D3336" t="str">
            <v>Municipal</v>
          </cell>
          <cell r="E3336">
            <v>3.3076231180330699E-2</v>
          </cell>
          <cell r="F3336">
            <v>0</v>
          </cell>
          <cell r="G3336">
            <v>0</v>
          </cell>
          <cell r="H3336">
            <v>726.18704475904053</v>
          </cell>
          <cell r="I3336">
            <v>11.608880937499999</v>
          </cell>
          <cell r="J3336">
            <v>0</v>
          </cell>
          <cell r="K3336">
            <v>0</v>
          </cell>
          <cell r="L3336">
            <v>0</v>
          </cell>
          <cell r="M3336">
            <v>0</v>
          </cell>
          <cell r="N3336">
            <v>7.0498919381358225E-3</v>
          </cell>
          <cell r="O3336">
            <v>8124.8659766563278</v>
          </cell>
          <cell r="P3336">
            <v>22964.27443961256</v>
          </cell>
          <cell r="Q3336">
            <v>36286.876348185848</v>
          </cell>
          <cell r="R3336">
            <v>46129.237218251546</v>
          </cell>
          <cell r="S3336">
            <v>108250.83865094442</v>
          </cell>
          <cell r="T3336">
            <v>1491.4220629818385</v>
          </cell>
          <cell r="U3336">
            <v>1522.9755713338218</v>
          </cell>
          <cell r="V3336">
            <v>1531.2011091778675</v>
          </cell>
          <cell r="W3336">
            <v>1547.6196562986142</v>
          </cell>
          <cell r="X3336">
            <v>1639.9600370953233</v>
          </cell>
          <cell r="Y3336">
            <v>430.36630669827809</v>
          </cell>
          <cell r="Z3336">
            <v>502.47479419201647</v>
          </cell>
          <cell r="AA3336">
            <v>508.6942299623737</v>
          </cell>
          <cell r="AB3336">
            <v>510.19809087818726</v>
          </cell>
          <cell r="AC3336">
            <v>564.43170578141155</v>
          </cell>
          <cell r="AD3336">
            <v>12.128224186534643</v>
          </cell>
          <cell r="AE3336">
            <v>13.828361166647449</v>
          </cell>
          <cell r="AF3336">
            <v>12.55404114717922</v>
          </cell>
          <cell r="AG3336">
            <v>13.494711069594315</v>
          </cell>
          <cell r="AH3336">
            <v>13.394521330206199</v>
          </cell>
        </row>
        <row r="3337">
          <cell r="B3337">
            <v>14176</v>
          </cell>
          <cell r="C3337" t="str">
            <v>OK</v>
          </cell>
          <cell r="D3337" t="str">
            <v>Municipal</v>
          </cell>
          <cell r="E3337">
            <v>3.3076231180330699E-2</v>
          </cell>
          <cell r="F3337">
            <v>0</v>
          </cell>
          <cell r="G3337">
            <v>0</v>
          </cell>
          <cell r="H3337">
            <v>726.18704475904053</v>
          </cell>
          <cell r="I3337">
            <v>11.608880937499999</v>
          </cell>
          <cell r="J3337">
            <v>0</v>
          </cell>
          <cell r="K3337">
            <v>0</v>
          </cell>
          <cell r="L3337">
            <v>0</v>
          </cell>
          <cell r="M3337">
            <v>0</v>
          </cell>
          <cell r="N3337">
            <v>7.0498919381358225E-3</v>
          </cell>
          <cell r="O3337">
            <v>8124.8659766563278</v>
          </cell>
          <cell r="P3337">
            <v>22964.27443961256</v>
          </cell>
          <cell r="Q3337">
            <v>36286.876348185848</v>
          </cell>
          <cell r="R3337">
            <v>46129.237218251546</v>
          </cell>
          <cell r="S3337">
            <v>108250.83865094442</v>
          </cell>
          <cell r="T3337">
            <v>1491.4220629818385</v>
          </cell>
          <cell r="U3337">
            <v>1522.9755713338218</v>
          </cell>
          <cell r="V3337">
            <v>1531.2011091778675</v>
          </cell>
          <cell r="W3337">
            <v>1547.6196562986142</v>
          </cell>
          <cell r="X3337">
            <v>1639.9600370953233</v>
          </cell>
          <cell r="Y3337">
            <v>430.36630669827809</v>
          </cell>
          <cell r="Z3337">
            <v>502.47479419201647</v>
          </cell>
          <cell r="AA3337">
            <v>508.6942299623737</v>
          </cell>
          <cell r="AB3337">
            <v>510.19809087818726</v>
          </cell>
          <cell r="AC3337">
            <v>564.43170578141155</v>
          </cell>
          <cell r="AD3337">
            <v>12.128224186534643</v>
          </cell>
          <cell r="AE3337">
            <v>13.828361166647449</v>
          </cell>
          <cell r="AF3337">
            <v>12.55404114717922</v>
          </cell>
          <cell r="AG3337">
            <v>13.494711069594315</v>
          </cell>
          <cell r="AH3337">
            <v>13.394521330206199</v>
          </cell>
        </row>
        <row r="3338">
          <cell r="B3338">
            <v>14582</v>
          </cell>
          <cell r="C3338" t="str">
            <v>OK</v>
          </cell>
          <cell r="D3338" t="str">
            <v>Municipal</v>
          </cell>
          <cell r="E3338">
            <v>3.3076231180330699E-2</v>
          </cell>
          <cell r="F3338">
            <v>0</v>
          </cell>
          <cell r="G3338">
            <v>0</v>
          </cell>
          <cell r="H3338">
            <v>726.18704475904053</v>
          </cell>
          <cell r="I3338">
            <v>11.608880937499999</v>
          </cell>
          <cell r="J3338">
            <v>0</v>
          </cell>
          <cell r="K3338">
            <v>0</v>
          </cell>
          <cell r="L3338">
            <v>0</v>
          </cell>
          <cell r="M3338">
            <v>0</v>
          </cell>
          <cell r="N3338">
            <v>7.0498919381358225E-3</v>
          </cell>
          <cell r="O3338">
            <v>8124.8659766563278</v>
          </cell>
          <cell r="P3338">
            <v>22964.27443961256</v>
          </cell>
          <cell r="Q3338">
            <v>36286.876348185848</v>
          </cell>
          <cell r="R3338">
            <v>46129.237218251546</v>
          </cell>
          <cell r="S3338">
            <v>108250.83865094442</v>
          </cell>
          <cell r="T3338">
            <v>1491.4220629818385</v>
          </cell>
          <cell r="U3338">
            <v>1522.9755713338218</v>
          </cell>
          <cell r="V3338">
            <v>1531.2011091778675</v>
          </cell>
          <cell r="W3338">
            <v>1547.6196562986142</v>
          </cell>
          <cell r="X3338">
            <v>1639.9600370953233</v>
          </cell>
          <cell r="Y3338">
            <v>430.36630669827809</v>
          </cell>
          <cell r="Z3338">
            <v>502.47479419201647</v>
          </cell>
          <cell r="AA3338">
            <v>508.6942299623737</v>
          </cell>
          <cell r="AB3338">
            <v>510.19809087818726</v>
          </cell>
          <cell r="AC3338">
            <v>564.43170578141155</v>
          </cell>
          <cell r="AD3338">
            <v>12.128224186534643</v>
          </cell>
          <cell r="AE3338">
            <v>13.828361166647449</v>
          </cell>
          <cell r="AF3338">
            <v>12.55404114717922</v>
          </cell>
          <cell r="AG3338">
            <v>13.494711069594315</v>
          </cell>
          <cell r="AH3338">
            <v>13.394521330206199</v>
          </cell>
        </row>
        <row r="3339">
          <cell r="B3339">
            <v>14583</v>
          </cell>
          <cell r="C3339" t="str">
            <v>OK</v>
          </cell>
          <cell r="D3339" t="str">
            <v>Municipal</v>
          </cell>
          <cell r="E3339">
            <v>3.3076231180330699E-2</v>
          </cell>
          <cell r="F3339">
            <v>0</v>
          </cell>
          <cell r="G3339">
            <v>0</v>
          </cell>
          <cell r="H3339">
            <v>726.18704475904053</v>
          </cell>
          <cell r="I3339">
            <v>11.608880937499999</v>
          </cell>
          <cell r="J3339">
            <v>0</v>
          </cell>
          <cell r="K3339">
            <v>0</v>
          </cell>
          <cell r="L3339">
            <v>0</v>
          </cell>
          <cell r="M3339">
            <v>0</v>
          </cell>
          <cell r="N3339">
            <v>7.0498919381358225E-3</v>
          </cell>
          <cell r="O3339">
            <v>8124.8659766563278</v>
          </cell>
          <cell r="P3339">
            <v>22964.27443961256</v>
          </cell>
          <cell r="Q3339">
            <v>36286.876348185848</v>
          </cell>
          <cell r="R3339">
            <v>46129.237218251546</v>
          </cell>
          <cell r="S3339">
            <v>108250.83865094442</v>
          </cell>
          <cell r="T3339">
            <v>1491.4220629818385</v>
          </cell>
          <cell r="U3339">
            <v>1522.9755713338218</v>
          </cell>
          <cell r="V3339">
            <v>1531.2011091778675</v>
          </cell>
          <cell r="W3339">
            <v>1547.6196562986142</v>
          </cell>
          <cell r="X3339">
            <v>1639.9600370953233</v>
          </cell>
          <cell r="Y3339">
            <v>430.36630669827809</v>
          </cell>
          <cell r="Z3339">
            <v>502.47479419201647</v>
          </cell>
          <cell r="AA3339">
            <v>508.6942299623737</v>
          </cell>
          <cell r="AB3339">
            <v>510.19809087818726</v>
          </cell>
          <cell r="AC3339">
            <v>564.43170578141155</v>
          </cell>
          <cell r="AD3339">
            <v>12.128224186534643</v>
          </cell>
          <cell r="AE3339">
            <v>13.828361166647449</v>
          </cell>
          <cell r="AF3339">
            <v>12.55404114717922</v>
          </cell>
          <cell r="AG3339">
            <v>13.494711069594315</v>
          </cell>
          <cell r="AH3339">
            <v>13.394521330206199</v>
          </cell>
        </row>
        <row r="3340">
          <cell r="B3340">
            <v>14829</v>
          </cell>
          <cell r="C3340" t="str">
            <v>OK</v>
          </cell>
          <cell r="D3340" t="str">
            <v>Municipal</v>
          </cell>
          <cell r="E3340">
            <v>3.3076231180330699E-2</v>
          </cell>
          <cell r="F3340">
            <v>0</v>
          </cell>
          <cell r="G3340">
            <v>0</v>
          </cell>
          <cell r="H3340">
            <v>726.18704475904053</v>
          </cell>
          <cell r="I3340">
            <v>11.608880937499999</v>
          </cell>
          <cell r="J3340">
            <v>0</v>
          </cell>
          <cell r="K3340">
            <v>0</v>
          </cell>
          <cell r="L3340">
            <v>0</v>
          </cell>
          <cell r="M3340">
            <v>0</v>
          </cell>
          <cell r="N3340">
            <v>7.0498919381358225E-3</v>
          </cell>
          <cell r="O3340">
            <v>8124.8659766563278</v>
          </cell>
          <cell r="P3340">
            <v>22964.27443961256</v>
          </cell>
          <cell r="Q3340">
            <v>36286.876348185848</v>
          </cell>
          <cell r="R3340">
            <v>46129.237218251546</v>
          </cell>
          <cell r="S3340">
            <v>108250.83865094442</v>
          </cell>
          <cell r="T3340">
            <v>1491.4220629818385</v>
          </cell>
          <cell r="U3340">
            <v>1522.9755713338218</v>
          </cell>
          <cell r="V3340">
            <v>1531.2011091778675</v>
          </cell>
          <cell r="W3340">
            <v>1547.6196562986142</v>
          </cell>
          <cell r="X3340">
            <v>1639.9600370953233</v>
          </cell>
          <cell r="Y3340">
            <v>430.36630669827809</v>
          </cell>
          <cell r="Z3340">
            <v>502.47479419201647</v>
          </cell>
          <cell r="AA3340">
            <v>508.6942299623737</v>
          </cell>
          <cell r="AB3340">
            <v>510.19809087818726</v>
          </cell>
          <cell r="AC3340">
            <v>564.43170578141155</v>
          </cell>
          <cell r="AD3340">
            <v>12.128224186534643</v>
          </cell>
          <cell r="AE3340">
            <v>13.828361166647449</v>
          </cell>
          <cell r="AF3340">
            <v>12.55404114717922</v>
          </cell>
          <cell r="AG3340">
            <v>13.494711069594315</v>
          </cell>
          <cell r="AH3340">
            <v>13.394521330206199</v>
          </cell>
        </row>
        <row r="3341">
          <cell r="B3341">
            <v>15202</v>
          </cell>
          <cell r="C3341" t="str">
            <v>OK</v>
          </cell>
          <cell r="D3341" t="str">
            <v>Municipal</v>
          </cell>
          <cell r="E3341">
            <v>3.3076231180330699E-2</v>
          </cell>
          <cell r="F3341">
            <v>1</v>
          </cell>
          <cell r="G3341">
            <v>10448.62518089725</v>
          </cell>
          <cell r="H3341">
            <v>10448.62518089725</v>
          </cell>
          <cell r="I3341">
            <v>11.608880937499999</v>
          </cell>
          <cell r="J3341">
            <v>16949</v>
          </cell>
          <cell r="K3341">
            <v>144400</v>
          </cell>
          <cell r="L3341">
            <v>13820</v>
          </cell>
          <cell r="M3341">
            <v>0.10404281984297092</v>
          </cell>
          <cell r="N3341">
            <v>0.10404281984297092</v>
          </cell>
          <cell r="O3341">
            <v>8124.8659766563278</v>
          </cell>
          <cell r="P3341">
            <v>22964.27443961256</v>
          </cell>
          <cell r="Q3341">
            <v>36286.876348185848</v>
          </cell>
          <cell r="R3341">
            <v>46129.237218251546</v>
          </cell>
          <cell r="S3341">
            <v>108250.83865094442</v>
          </cell>
          <cell r="T3341">
            <v>1491.4220629818385</v>
          </cell>
          <cell r="U3341">
            <v>1522.9755713338218</v>
          </cell>
          <cell r="V3341">
            <v>1531.2011091778675</v>
          </cell>
          <cell r="W3341">
            <v>1547.6196562986142</v>
          </cell>
          <cell r="X3341">
            <v>1639.9600370953233</v>
          </cell>
          <cell r="Y3341">
            <v>430.36630669827809</v>
          </cell>
          <cell r="Z3341">
            <v>502.47479419201647</v>
          </cell>
          <cell r="AA3341">
            <v>508.6942299623737</v>
          </cell>
          <cell r="AB3341">
            <v>510.19809087818726</v>
          </cell>
          <cell r="AC3341">
            <v>564.43170578141155</v>
          </cell>
          <cell r="AD3341">
            <v>12.128224186534643</v>
          </cell>
          <cell r="AE3341">
            <v>13.828361166647449</v>
          </cell>
          <cell r="AF3341">
            <v>12.55404114717922</v>
          </cell>
          <cell r="AG3341">
            <v>13.494711069594315</v>
          </cell>
          <cell r="AH3341">
            <v>13.394521330206199</v>
          </cell>
        </row>
        <row r="3342">
          <cell r="B3342">
            <v>15923</v>
          </cell>
          <cell r="C3342" t="str">
            <v>OK</v>
          </cell>
          <cell r="D3342" t="str">
            <v>Municipal</v>
          </cell>
          <cell r="E3342">
            <v>3.3076231180330699E-2</v>
          </cell>
          <cell r="F3342">
            <v>0</v>
          </cell>
          <cell r="G3342">
            <v>0</v>
          </cell>
          <cell r="H3342">
            <v>726.18704475904053</v>
          </cell>
          <cell r="I3342">
            <v>11.608880937499999</v>
          </cell>
          <cell r="J3342">
            <v>0</v>
          </cell>
          <cell r="K3342">
            <v>0</v>
          </cell>
          <cell r="L3342">
            <v>0</v>
          </cell>
          <cell r="M3342">
            <v>0</v>
          </cell>
          <cell r="N3342">
            <v>7.0498919381358225E-3</v>
          </cell>
          <cell r="O3342">
            <v>8124.8659766563278</v>
          </cell>
          <cell r="P3342">
            <v>22964.27443961256</v>
          </cell>
          <cell r="Q3342">
            <v>36286.876348185848</v>
          </cell>
          <cell r="R3342">
            <v>46129.237218251546</v>
          </cell>
          <cell r="S3342">
            <v>108250.83865094442</v>
          </cell>
          <cell r="T3342">
            <v>1491.4220629818385</v>
          </cell>
          <cell r="U3342">
            <v>1522.9755713338218</v>
          </cell>
          <cell r="V3342">
            <v>1531.2011091778675</v>
          </cell>
          <cell r="W3342">
            <v>1547.6196562986142</v>
          </cell>
          <cell r="X3342">
            <v>1639.9600370953233</v>
          </cell>
          <cell r="Y3342">
            <v>430.36630669827809</v>
          </cell>
          <cell r="Z3342">
            <v>502.47479419201647</v>
          </cell>
          <cell r="AA3342">
            <v>508.6942299623737</v>
          </cell>
          <cell r="AB3342">
            <v>510.19809087818726</v>
          </cell>
          <cell r="AC3342">
            <v>564.43170578141155</v>
          </cell>
          <cell r="AD3342">
            <v>12.128224186534643</v>
          </cell>
          <cell r="AE3342">
            <v>13.828361166647449</v>
          </cell>
          <cell r="AF3342">
            <v>12.55404114717922</v>
          </cell>
          <cell r="AG3342">
            <v>13.494711069594315</v>
          </cell>
          <cell r="AH3342">
            <v>13.394521330206199</v>
          </cell>
        </row>
        <row r="3343">
          <cell r="B3343">
            <v>15462</v>
          </cell>
          <cell r="C3343" t="str">
            <v>OK</v>
          </cell>
          <cell r="D3343" t="str">
            <v>Municipal</v>
          </cell>
          <cell r="E3343">
            <v>3.3076231180330699E-2</v>
          </cell>
          <cell r="F3343">
            <v>0</v>
          </cell>
          <cell r="G3343">
            <v>0</v>
          </cell>
          <cell r="H3343">
            <v>726.18704475904053</v>
          </cell>
          <cell r="I3343">
            <v>11.608880937499999</v>
          </cell>
          <cell r="J3343">
            <v>0</v>
          </cell>
          <cell r="K3343">
            <v>0</v>
          </cell>
          <cell r="L3343">
            <v>0</v>
          </cell>
          <cell r="M3343">
            <v>0</v>
          </cell>
          <cell r="N3343">
            <v>7.0498919381358225E-3</v>
          </cell>
          <cell r="O3343">
            <v>8124.8659766563278</v>
          </cell>
          <cell r="P3343">
            <v>22964.27443961256</v>
          </cell>
          <cell r="Q3343">
            <v>36286.876348185848</v>
          </cell>
          <cell r="R3343">
            <v>46129.237218251546</v>
          </cell>
          <cell r="S3343">
            <v>108250.83865094442</v>
          </cell>
          <cell r="T3343">
            <v>1491.4220629818385</v>
          </cell>
          <cell r="U3343">
            <v>1522.9755713338218</v>
          </cell>
          <cell r="V3343">
            <v>1531.2011091778675</v>
          </cell>
          <cell r="W3343">
            <v>1547.6196562986142</v>
          </cell>
          <cell r="X3343">
            <v>1639.9600370953233</v>
          </cell>
          <cell r="Y3343">
            <v>430.36630669827809</v>
          </cell>
          <cell r="Z3343">
            <v>502.47479419201647</v>
          </cell>
          <cell r="AA3343">
            <v>508.6942299623737</v>
          </cell>
          <cell r="AB3343">
            <v>510.19809087818726</v>
          </cell>
          <cell r="AC3343">
            <v>564.43170578141155</v>
          </cell>
          <cell r="AD3343">
            <v>12.128224186534643</v>
          </cell>
          <cell r="AE3343">
            <v>13.828361166647449</v>
          </cell>
          <cell r="AF3343">
            <v>12.55404114717922</v>
          </cell>
          <cell r="AG3343">
            <v>13.494711069594315</v>
          </cell>
          <cell r="AH3343">
            <v>13.394521330206199</v>
          </cell>
        </row>
        <row r="3344">
          <cell r="B3344">
            <v>15515</v>
          </cell>
          <cell r="C3344" t="str">
            <v>OK</v>
          </cell>
          <cell r="D3344" t="str">
            <v>Municipal</v>
          </cell>
          <cell r="E3344">
            <v>3.3076231180330699E-2</v>
          </cell>
          <cell r="F3344">
            <v>0</v>
          </cell>
          <cell r="G3344">
            <v>0</v>
          </cell>
          <cell r="H3344">
            <v>726.18704475904053</v>
          </cell>
          <cell r="I3344">
            <v>11.608880937499999</v>
          </cell>
          <cell r="J3344">
            <v>0</v>
          </cell>
          <cell r="K3344">
            <v>0</v>
          </cell>
          <cell r="L3344">
            <v>0</v>
          </cell>
          <cell r="M3344">
            <v>0</v>
          </cell>
          <cell r="N3344">
            <v>7.0498919381358225E-3</v>
          </cell>
          <cell r="O3344">
            <v>8124.8659766563278</v>
          </cell>
          <cell r="P3344">
            <v>22964.27443961256</v>
          </cell>
          <cell r="Q3344">
            <v>36286.876348185848</v>
          </cell>
          <cell r="R3344">
            <v>46129.237218251546</v>
          </cell>
          <cell r="S3344">
            <v>108250.83865094442</v>
          </cell>
          <cell r="T3344">
            <v>1491.4220629818385</v>
          </cell>
          <cell r="U3344">
            <v>1522.9755713338218</v>
          </cell>
          <cell r="V3344">
            <v>1531.2011091778675</v>
          </cell>
          <cell r="W3344">
            <v>1547.6196562986142</v>
          </cell>
          <cell r="X3344">
            <v>1639.9600370953233</v>
          </cell>
          <cell r="Y3344">
            <v>430.36630669827809</v>
          </cell>
          <cell r="Z3344">
            <v>502.47479419201647</v>
          </cell>
          <cell r="AA3344">
            <v>508.6942299623737</v>
          </cell>
          <cell r="AB3344">
            <v>510.19809087818726</v>
          </cell>
          <cell r="AC3344">
            <v>564.43170578141155</v>
          </cell>
          <cell r="AD3344">
            <v>12.128224186534643</v>
          </cell>
          <cell r="AE3344">
            <v>13.828361166647449</v>
          </cell>
          <cell r="AF3344">
            <v>12.55404114717922</v>
          </cell>
          <cell r="AG3344">
            <v>13.494711069594315</v>
          </cell>
          <cell r="AH3344">
            <v>13.394521330206199</v>
          </cell>
        </row>
        <row r="3345">
          <cell r="B3345">
            <v>16561</v>
          </cell>
          <cell r="C3345" t="str">
            <v>OK</v>
          </cell>
          <cell r="D3345" t="str">
            <v>Municipal</v>
          </cell>
          <cell r="E3345">
            <v>3.3076231180330699E-2</v>
          </cell>
          <cell r="F3345">
            <v>0</v>
          </cell>
          <cell r="G3345">
            <v>0</v>
          </cell>
          <cell r="H3345">
            <v>726.18704475904053</v>
          </cell>
          <cell r="I3345">
            <v>11.608880937499999</v>
          </cell>
          <cell r="J3345">
            <v>0</v>
          </cell>
          <cell r="K3345">
            <v>0</v>
          </cell>
          <cell r="L3345">
            <v>0</v>
          </cell>
          <cell r="M3345">
            <v>0</v>
          </cell>
          <cell r="N3345">
            <v>7.0498919381358225E-3</v>
          </cell>
          <cell r="O3345">
            <v>8124.8659766563278</v>
          </cell>
          <cell r="P3345">
            <v>22964.27443961256</v>
          </cell>
          <cell r="Q3345">
            <v>36286.876348185848</v>
          </cell>
          <cell r="R3345">
            <v>46129.237218251546</v>
          </cell>
          <cell r="S3345">
            <v>108250.83865094442</v>
          </cell>
          <cell r="T3345">
            <v>1491.4220629818385</v>
          </cell>
          <cell r="U3345">
            <v>1522.9755713338218</v>
          </cell>
          <cell r="V3345">
            <v>1531.2011091778675</v>
          </cell>
          <cell r="W3345">
            <v>1547.6196562986142</v>
          </cell>
          <cell r="X3345">
            <v>1639.9600370953233</v>
          </cell>
          <cell r="Y3345">
            <v>430.36630669827809</v>
          </cell>
          <cell r="Z3345">
            <v>502.47479419201647</v>
          </cell>
          <cell r="AA3345">
            <v>508.6942299623737</v>
          </cell>
          <cell r="AB3345">
            <v>510.19809087818726</v>
          </cell>
          <cell r="AC3345">
            <v>564.43170578141155</v>
          </cell>
          <cell r="AD3345">
            <v>12.128224186534643</v>
          </cell>
          <cell r="AE3345">
            <v>13.828361166647449</v>
          </cell>
          <cell r="AF3345">
            <v>12.55404114717922</v>
          </cell>
          <cell r="AG3345">
            <v>13.494711069594315</v>
          </cell>
          <cell r="AH3345">
            <v>13.394521330206199</v>
          </cell>
        </row>
        <row r="3346">
          <cell r="B3346">
            <v>17286</v>
          </cell>
          <cell r="C3346" t="str">
            <v>OK</v>
          </cell>
          <cell r="D3346" t="str">
            <v>Municipal</v>
          </cell>
          <cell r="E3346">
            <v>3.3076231180330699E-2</v>
          </cell>
          <cell r="F3346">
            <v>0</v>
          </cell>
          <cell r="G3346">
            <v>0</v>
          </cell>
          <cell r="H3346">
            <v>726.18704475904053</v>
          </cell>
          <cell r="I3346">
            <v>11.608880937499999</v>
          </cell>
          <cell r="J3346">
            <v>0</v>
          </cell>
          <cell r="K3346">
            <v>0</v>
          </cell>
          <cell r="L3346">
            <v>0</v>
          </cell>
          <cell r="M3346">
            <v>0</v>
          </cell>
          <cell r="N3346">
            <v>7.0498919381358225E-3</v>
          </cell>
          <cell r="O3346">
            <v>8124.8659766563278</v>
          </cell>
          <cell r="P3346">
            <v>22964.27443961256</v>
          </cell>
          <cell r="Q3346">
            <v>36286.876348185848</v>
          </cell>
          <cell r="R3346">
            <v>46129.237218251546</v>
          </cell>
          <cell r="S3346">
            <v>108250.83865094442</v>
          </cell>
          <cell r="T3346">
            <v>1491.4220629818385</v>
          </cell>
          <cell r="U3346">
            <v>1522.9755713338218</v>
          </cell>
          <cell r="V3346">
            <v>1531.2011091778675</v>
          </cell>
          <cell r="W3346">
            <v>1547.6196562986142</v>
          </cell>
          <cell r="X3346">
            <v>1639.9600370953233</v>
          </cell>
          <cell r="Y3346">
            <v>430.36630669827809</v>
          </cell>
          <cell r="Z3346">
            <v>502.47479419201647</v>
          </cell>
          <cell r="AA3346">
            <v>508.6942299623737</v>
          </cell>
          <cell r="AB3346">
            <v>510.19809087818726</v>
          </cell>
          <cell r="AC3346">
            <v>564.43170578141155</v>
          </cell>
          <cell r="AD3346">
            <v>12.128224186534643</v>
          </cell>
          <cell r="AE3346">
            <v>13.828361166647449</v>
          </cell>
          <cell r="AF3346">
            <v>12.55404114717922</v>
          </cell>
          <cell r="AG3346">
            <v>13.494711069594315</v>
          </cell>
          <cell r="AH3346">
            <v>13.394521330206199</v>
          </cell>
        </row>
        <row r="3347">
          <cell r="B3347">
            <v>18126</v>
          </cell>
          <cell r="C3347" t="str">
            <v>OK</v>
          </cell>
          <cell r="D3347" t="str">
            <v>Municipal</v>
          </cell>
          <cell r="E3347">
            <v>3.3076231180330699E-2</v>
          </cell>
          <cell r="F3347">
            <v>0</v>
          </cell>
          <cell r="G3347">
            <v>0</v>
          </cell>
          <cell r="H3347">
            <v>726.18704475904053</v>
          </cell>
          <cell r="I3347">
            <v>11.608880937499999</v>
          </cell>
          <cell r="J3347">
            <v>0</v>
          </cell>
          <cell r="K3347">
            <v>0</v>
          </cell>
          <cell r="L3347">
            <v>0</v>
          </cell>
          <cell r="M3347">
            <v>0</v>
          </cell>
          <cell r="N3347">
            <v>7.0498919381358225E-3</v>
          </cell>
          <cell r="O3347">
            <v>8124.8659766563278</v>
          </cell>
          <cell r="P3347">
            <v>22964.27443961256</v>
          </cell>
          <cell r="Q3347">
            <v>36286.876348185848</v>
          </cell>
          <cell r="R3347">
            <v>46129.237218251546</v>
          </cell>
          <cell r="S3347">
            <v>108250.83865094442</v>
          </cell>
          <cell r="T3347">
            <v>1491.4220629818385</v>
          </cell>
          <cell r="U3347">
            <v>1522.9755713338218</v>
          </cell>
          <cell r="V3347">
            <v>1531.2011091778675</v>
          </cell>
          <cell r="W3347">
            <v>1547.6196562986142</v>
          </cell>
          <cell r="X3347">
            <v>1639.9600370953233</v>
          </cell>
          <cell r="Y3347">
            <v>430.36630669827809</v>
          </cell>
          <cell r="Z3347">
            <v>502.47479419201647</v>
          </cell>
          <cell r="AA3347">
            <v>508.6942299623737</v>
          </cell>
          <cell r="AB3347">
            <v>510.19809087818726</v>
          </cell>
          <cell r="AC3347">
            <v>564.43170578141155</v>
          </cell>
          <cell r="AD3347">
            <v>12.128224186534643</v>
          </cell>
          <cell r="AE3347">
            <v>13.828361166647449</v>
          </cell>
          <cell r="AF3347">
            <v>12.55404114717922</v>
          </cell>
          <cell r="AG3347">
            <v>13.494711069594315</v>
          </cell>
          <cell r="AH3347">
            <v>13.394521330206199</v>
          </cell>
        </row>
        <row r="3348">
          <cell r="B3348">
            <v>18224</v>
          </cell>
          <cell r="C3348" t="str">
            <v>OK</v>
          </cell>
          <cell r="D3348" t="str">
            <v>Municipal</v>
          </cell>
          <cell r="E3348">
            <v>3.3076231180330699E-2</v>
          </cell>
          <cell r="F3348">
            <v>0</v>
          </cell>
          <cell r="G3348">
            <v>0</v>
          </cell>
          <cell r="H3348">
            <v>726.18704475904053</v>
          </cell>
          <cell r="I3348">
            <v>11.608880937499999</v>
          </cell>
          <cell r="J3348">
            <v>0</v>
          </cell>
          <cell r="K3348">
            <v>0</v>
          </cell>
          <cell r="L3348">
            <v>0</v>
          </cell>
          <cell r="M3348">
            <v>0</v>
          </cell>
          <cell r="N3348">
            <v>7.0498919381358225E-3</v>
          </cell>
          <cell r="O3348">
            <v>8124.8659766563278</v>
          </cell>
          <cell r="P3348">
            <v>22964.27443961256</v>
          </cell>
          <cell r="Q3348">
            <v>36286.876348185848</v>
          </cell>
          <cell r="R3348">
            <v>46129.237218251546</v>
          </cell>
          <cell r="S3348">
            <v>108250.83865094442</v>
          </cell>
          <cell r="T3348">
            <v>1491.4220629818385</v>
          </cell>
          <cell r="U3348">
            <v>1522.9755713338218</v>
          </cell>
          <cell r="V3348">
            <v>1531.2011091778675</v>
          </cell>
          <cell r="W3348">
            <v>1547.6196562986142</v>
          </cell>
          <cell r="X3348">
            <v>1639.9600370953233</v>
          </cell>
          <cell r="Y3348">
            <v>430.36630669827809</v>
          </cell>
          <cell r="Z3348">
            <v>502.47479419201647</v>
          </cell>
          <cell r="AA3348">
            <v>508.6942299623737</v>
          </cell>
          <cell r="AB3348">
            <v>510.19809087818726</v>
          </cell>
          <cell r="AC3348">
            <v>564.43170578141155</v>
          </cell>
          <cell r="AD3348">
            <v>12.128224186534643</v>
          </cell>
          <cell r="AE3348">
            <v>13.828361166647449</v>
          </cell>
          <cell r="AF3348">
            <v>12.55404114717922</v>
          </cell>
          <cell r="AG3348">
            <v>13.494711069594315</v>
          </cell>
          <cell r="AH3348">
            <v>13.394521330206199</v>
          </cell>
        </row>
        <row r="3349">
          <cell r="B3349">
            <v>19025</v>
          </cell>
          <cell r="C3349" t="str">
            <v>OK</v>
          </cell>
          <cell r="D3349" t="str">
            <v>Municipal</v>
          </cell>
          <cell r="E3349">
            <v>3.3076231180330699E-2</v>
          </cell>
          <cell r="F3349">
            <v>0</v>
          </cell>
          <cell r="G3349">
            <v>0</v>
          </cell>
          <cell r="H3349">
            <v>726.18704475904053</v>
          </cell>
          <cell r="I3349">
            <v>11.608880937499999</v>
          </cell>
          <cell r="J3349">
            <v>0</v>
          </cell>
          <cell r="K3349">
            <v>0</v>
          </cell>
          <cell r="L3349">
            <v>0</v>
          </cell>
          <cell r="M3349">
            <v>0</v>
          </cell>
          <cell r="N3349">
            <v>7.0498919381358225E-3</v>
          </cell>
          <cell r="O3349">
            <v>8124.8659766563278</v>
          </cell>
          <cell r="P3349">
            <v>22964.27443961256</v>
          </cell>
          <cell r="Q3349">
            <v>36286.876348185848</v>
          </cell>
          <cell r="R3349">
            <v>46129.237218251546</v>
          </cell>
          <cell r="S3349">
            <v>108250.83865094442</v>
          </cell>
          <cell r="T3349">
            <v>1491.4220629818385</v>
          </cell>
          <cell r="U3349">
            <v>1522.9755713338218</v>
          </cell>
          <cell r="V3349">
            <v>1531.2011091778675</v>
          </cell>
          <cell r="W3349">
            <v>1547.6196562986142</v>
          </cell>
          <cell r="X3349">
            <v>1639.9600370953233</v>
          </cell>
          <cell r="Y3349">
            <v>430.36630669827809</v>
          </cell>
          <cell r="Z3349">
            <v>502.47479419201647</v>
          </cell>
          <cell r="AA3349">
            <v>508.6942299623737</v>
          </cell>
          <cell r="AB3349">
            <v>510.19809087818726</v>
          </cell>
          <cell r="AC3349">
            <v>564.43170578141155</v>
          </cell>
          <cell r="AD3349">
            <v>12.128224186534643</v>
          </cell>
          <cell r="AE3349">
            <v>13.828361166647449</v>
          </cell>
          <cell r="AF3349">
            <v>12.55404114717922</v>
          </cell>
          <cell r="AG3349">
            <v>13.494711069594315</v>
          </cell>
          <cell r="AH3349">
            <v>13.394521330206199</v>
          </cell>
        </row>
        <row r="3350">
          <cell r="B3350">
            <v>20196</v>
          </cell>
          <cell r="C3350" t="str">
            <v>OK</v>
          </cell>
          <cell r="D3350" t="str">
            <v>Municipal</v>
          </cell>
          <cell r="E3350">
            <v>3.3076231180330699E-2</v>
          </cell>
          <cell r="F3350">
            <v>0</v>
          </cell>
          <cell r="G3350">
            <v>0</v>
          </cell>
          <cell r="H3350">
            <v>726.18704475904053</v>
          </cell>
          <cell r="I3350">
            <v>11.608880937499999</v>
          </cell>
          <cell r="J3350">
            <v>0</v>
          </cell>
          <cell r="K3350">
            <v>0</v>
          </cell>
          <cell r="L3350">
            <v>0</v>
          </cell>
          <cell r="M3350">
            <v>0</v>
          </cell>
          <cell r="N3350">
            <v>7.0498919381358225E-3</v>
          </cell>
          <cell r="O3350">
            <v>8124.8659766563278</v>
          </cell>
          <cell r="P3350">
            <v>22964.27443961256</v>
          </cell>
          <cell r="Q3350">
            <v>36286.876348185848</v>
          </cell>
          <cell r="R3350">
            <v>46129.237218251546</v>
          </cell>
          <cell r="S3350">
            <v>108250.83865094442</v>
          </cell>
          <cell r="T3350">
            <v>1491.4220629818385</v>
          </cell>
          <cell r="U3350">
            <v>1522.9755713338218</v>
          </cell>
          <cell r="V3350">
            <v>1531.2011091778675</v>
          </cell>
          <cell r="W3350">
            <v>1547.6196562986142</v>
          </cell>
          <cell r="X3350">
            <v>1639.9600370953233</v>
          </cell>
          <cell r="Y3350">
            <v>430.36630669827809</v>
          </cell>
          <cell r="Z3350">
            <v>502.47479419201647</v>
          </cell>
          <cell r="AA3350">
            <v>508.6942299623737</v>
          </cell>
          <cell r="AB3350">
            <v>510.19809087818726</v>
          </cell>
          <cell r="AC3350">
            <v>564.43170578141155</v>
          </cell>
          <cell r="AD3350">
            <v>12.128224186534643</v>
          </cell>
          <cell r="AE3350">
            <v>13.828361166647449</v>
          </cell>
          <cell r="AF3350">
            <v>12.55404114717922</v>
          </cell>
          <cell r="AG3350">
            <v>13.494711069594315</v>
          </cell>
          <cell r="AH3350">
            <v>13.394521330206199</v>
          </cell>
        </row>
        <row r="3351">
          <cell r="B3351">
            <v>20227</v>
          </cell>
          <cell r="C3351" t="str">
            <v>OK</v>
          </cell>
          <cell r="D3351" t="str">
            <v>Municipal</v>
          </cell>
          <cell r="E3351">
            <v>3.3076231180330699E-2</v>
          </cell>
          <cell r="F3351">
            <v>0</v>
          </cell>
          <cell r="G3351">
            <v>0</v>
          </cell>
          <cell r="H3351">
            <v>726.18704475904053</v>
          </cell>
          <cell r="I3351">
            <v>11.608880937499999</v>
          </cell>
          <cell r="J3351">
            <v>0</v>
          </cell>
          <cell r="K3351">
            <v>0</v>
          </cell>
          <cell r="L3351">
            <v>0</v>
          </cell>
          <cell r="M3351">
            <v>0</v>
          </cell>
          <cell r="N3351">
            <v>7.0498919381358225E-3</v>
          </cell>
          <cell r="O3351">
            <v>8124.8659766563278</v>
          </cell>
          <cell r="P3351">
            <v>22964.27443961256</v>
          </cell>
          <cell r="Q3351">
            <v>36286.876348185848</v>
          </cell>
          <cell r="R3351">
            <v>46129.237218251546</v>
          </cell>
          <cell r="S3351">
            <v>108250.83865094442</v>
          </cell>
          <cell r="T3351">
            <v>1491.4220629818385</v>
          </cell>
          <cell r="U3351">
            <v>1522.9755713338218</v>
          </cell>
          <cell r="V3351">
            <v>1531.2011091778675</v>
          </cell>
          <cell r="W3351">
            <v>1547.6196562986142</v>
          </cell>
          <cell r="X3351">
            <v>1639.9600370953233</v>
          </cell>
          <cell r="Y3351">
            <v>430.36630669827809</v>
          </cell>
          <cell r="Z3351">
            <v>502.47479419201647</v>
          </cell>
          <cell r="AA3351">
            <v>508.6942299623737</v>
          </cell>
          <cell r="AB3351">
            <v>510.19809087818726</v>
          </cell>
          <cell r="AC3351">
            <v>564.43170578141155</v>
          </cell>
          <cell r="AD3351">
            <v>12.128224186534643</v>
          </cell>
          <cell r="AE3351">
            <v>13.828361166647449</v>
          </cell>
          <cell r="AF3351">
            <v>12.55404114717922</v>
          </cell>
          <cell r="AG3351">
            <v>13.494711069594315</v>
          </cell>
          <cell r="AH3351">
            <v>13.394521330206199</v>
          </cell>
        </row>
        <row r="3352">
          <cell r="B3352">
            <v>20502</v>
          </cell>
          <cell r="C3352" t="str">
            <v>OK</v>
          </cell>
          <cell r="D3352" t="str">
            <v>Municipal</v>
          </cell>
          <cell r="E3352">
            <v>3.3076231180330699E-2</v>
          </cell>
          <cell r="F3352">
            <v>0</v>
          </cell>
          <cell r="G3352">
            <v>0</v>
          </cell>
          <cell r="H3352">
            <v>726.18704475904053</v>
          </cell>
          <cell r="I3352">
            <v>11.608880937499999</v>
          </cell>
          <cell r="J3352">
            <v>0</v>
          </cell>
          <cell r="K3352">
            <v>0</v>
          </cell>
          <cell r="L3352">
            <v>0</v>
          </cell>
          <cell r="M3352">
            <v>0</v>
          </cell>
          <cell r="N3352">
            <v>7.0498919381358225E-3</v>
          </cell>
          <cell r="O3352">
            <v>8124.8659766563278</v>
          </cell>
          <cell r="P3352">
            <v>22964.27443961256</v>
          </cell>
          <cell r="Q3352">
            <v>36286.876348185848</v>
          </cell>
          <cell r="R3352">
            <v>46129.237218251546</v>
          </cell>
          <cell r="S3352">
            <v>108250.83865094442</v>
          </cell>
          <cell r="T3352">
            <v>1491.4220629818385</v>
          </cell>
          <cell r="U3352">
            <v>1522.9755713338218</v>
          </cell>
          <cell r="V3352">
            <v>1531.2011091778675</v>
          </cell>
          <cell r="W3352">
            <v>1547.6196562986142</v>
          </cell>
          <cell r="X3352">
            <v>1639.9600370953233</v>
          </cell>
          <cell r="Y3352">
            <v>430.36630669827809</v>
          </cell>
          <cell r="Z3352">
            <v>502.47479419201647</v>
          </cell>
          <cell r="AA3352">
            <v>508.6942299623737</v>
          </cell>
          <cell r="AB3352">
            <v>510.19809087818726</v>
          </cell>
          <cell r="AC3352">
            <v>564.43170578141155</v>
          </cell>
          <cell r="AD3352">
            <v>12.128224186534643</v>
          </cell>
          <cell r="AE3352">
            <v>13.828361166647449</v>
          </cell>
          <cell r="AF3352">
            <v>12.55404114717922</v>
          </cell>
          <cell r="AG3352">
            <v>13.494711069594315</v>
          </cell>
          <cell r="AH3352">
            <v>13.394521330206199</v>
          </cell>
        </row>
        <row r="3353">
          <cell r="B3353">
            <v>21066</v>
          </cell>
          <cell r="C3353" t="str">
            <v>OK</v>
          </cell>
          <cell r="D3353" t="str">
            <v>Municipal</v>
          </cell>
          <cell r="E3353">
            <v>3.3076231180330699E-2</v>
          </cell>
          <cell r="F3353">
            <v>0</v>
          </cell>
          <cell r="G3353">
            <v>0</v>
          </cell>
          <cell r="H3353">
            <v>726.18704475904053</v>
          </cell>
          <cell r="I3353">
            <v>11.608880937499999</v>
          </cell>
          <cell r="J3353">
            <v>0</v>
          </cell>
          <cell r="K3353">
            <v>0</v>
          </cell>
          <cell r="L3353">
            <v>0</v>
          </cell>
          <cell r="M3353">
            <v>0</v>
          </cell>
          <cell r="N3353">
            <v>7.0498919381358225E-3</v>
          </cell>
          <cell r="O3353">
            <v>8124.8659766563278</v>
          </cell>
          <cell r="P3353">
            <v>22964.27443961256</v>
          </cell>
          <cell r="Q3353">
            <v>36286.876348185848</v>
          </cell>
          <cell r="R3353">
            <v>46129.237218251546</v>
          </cell>
          <cell r="S3353">
            <v>108250.83865094442</v>
          </cell>
          <cell r="T3353">
            <v>1491.4220629818385</v>
          </cell>
          <cell r="U3353">
            <v>1522.9755713338218</v>
          </cell>
          <cell r="V3353">
            <v>1531.2011091778675</v>
          </cell>
          <cell r="W3353">
            <v>1547.6196562986142</v>
          </cell>
          <cell r="X3353">
            <v>1639.9600370953233</v>
          </cell>
          <cell r="Y3353">
            <v>430.36630669827809</v>
          </cell>
          <cell r="Z3353">
            <v>502.47479419201647</v>
          </cell>
          <cell r="AA3353">
            <v>508.6942299623737</v>
          </cell>
          <cell r="AB3353">
            <v>510.19809087818726</v>
          </cell>
          <cell r="AC3353">
            <v>564.43170578141155</v>
          </cell>
          <cell r="AD3353">
            <v>12.128224186534643</v>
          </cell>
          <cell r="AE3353">
            <v>13.828361166647449</v>
          </cell>
          <cell r="AF3353">
            <v>12.55404114717922</v>
          </cell>
          <cell r="AG3353">
            <v>13.494711069594315</v>
          </cell>
          <cell r="AH3353">
            <v>13.394521330206199</v>
          </cell>
        </row>
        <row r="3354">
          <cell r="B3354">
            <v>19719</v>
          </cell>
          <cell r="C3354" t="str">
            <v>OK</v>
          </cell>
          <cell r="D3354" t="str">
            <v>Municipal</v>
          </cell>
          <cell r="E3354">
            <v>3.3076231180330699E-2</v>
          </cell>
          <cell r="F3354">
            <v>0</v>
          </cell>
          <cell r="G3354">
            <v>0</v>
          </cell>
          <cell r="H3354">
            <v>726.18704475904053</v>
          </cell>
          <cell r="I3354">
            <v>11.608880937499999</v>
          </cell>
          <cell r="J3354">
            <v>0</v>
          </cell>
          <cell r="K3354">
            <v>0</v>
          </cell>
          <cell r="L3354">
            <v>0</v>
          </cell>
          <cell r="M3354">
            <v>0</v>
          </cell>
          <cell r="N3354">
            <v>7.0498919381358225E-3</v>
          </cell>
          <cell r="O3354">
            <v>8124.8659766563278</v>
          </cell>
          <cell r="P3354">
            <v>22964.27443961256</v>
          </cell>
          <cell r="Q3354">
            <v>36286.876348185848</v>
          </cell>
          <cell r="R3354">
            <v>46129.237218251546</v>
          </cell>
          <cell r="S3354">
            <v>108250.83865094442</v>
          </cell>
          <cell r="T3354">
            <v>1491.4220629818385</v>
          </cell>
          <cell r="U3354">
            <v>1522.9755713338218</v>
          </cell>
          <cell r="V3354">
            <v>1531.2011091778675</v>
          </cell>
          <cell r="W3354">
            <v>1547.6196562986142</v>
          </cell>
          <cell r="X3354">
            <v>1639.9600370953233</v>
          </cell>
          <cell r="Y3354">
            <v>430.36630669827809</v>
          </cell>
          <cell r="Z3354">
            <v>502.47479419201647</v>
          </cell>
          <cell r="AA3354">
            <v>508.6942299623737</v>
          </cell>
          <cell r="AB3354">
            <v>510.19809087818726</v>
          </cell>
          <cell r="AC3354">
            <v>564.43170578141155</v>
          </cell>
          <cell r="AD3354">
            <v>12.128224186534643</v>
          </cell>
          <cell r="AE3354">
            <v>13.828361166647449</v>
          </cell>
          <cell r="AF3354">
            <v>12.55404114717922</v>
          </cell>
          <cell r="AG3354">
            <v>13.494711069594315</v>
          </cell>
          <cell r="AH3354">
            <v>13.394521330206199</v>
          </cell>
        </row>
        <row r="3355">
          <cell r="B3355">
            <v>4319</v>
          </cell>
          <cell r="C3355" t="str">
            <v>OK</v>
          </cell>
          <cell r="D3355" t="str">
            <v>Municipal</v>
          </cell>
          <cell r="E3355">
            <v>3.3076231180330699E-2</v>
          </cell>
          <cell r="F3355">
            <v>0</v>
          </cell>
          <cell r="G3355">
            <v>0</v>
          </cell>
          <cell r="H3355">
            <v>726.18704475904053</v>
          </cell>
          <cell r="I3355">
            <v>11.608880937499999</v>
          </cell>
          <cell r="J3355">
            <v>0</v>
          </cell>
          <cell r="K3355">
            <v>0</v>
          </cell>
          <cell r="L3355">
            <v>0</v>
          </cell>
          <cell r="M3355">
            <v>0</v>
          </cell>
          <cell r="N3355">
            <v>7.0498919381358225E-3</v>
          </cell>
          <cell r="O3355">
            <v>8124.8659766563278</v>
          </cell>
          <cell r="P3355">
            <v>22964.27443961256</v>
          </cell>
          <cell r="Q3355">
            <v>36286.876348185848</v>
          </cell>
          <cell r="R3355">
            <v>46129.237218251546</v>
          </cell>
          <cell r="S3355">
            <v>108250.83865094442</v>
          </cell>
          <cell r="T3355">
            <v>1491.4220629818385</v>
          </cell>
          <cell r="U3355">
            <v>1522.9755713338218</v>
          </cell>
          <cell r="V3355">
            <v>1531.2011091778675</v>
          </cell>
          <cell r="W3355">
            <v>1547.6196562986142</v>
          </cell>
          <cell r="X3355">
            <v>1639.9600370953233</v>
          </cell>
          <cell r="Y3355">
            <v>430.36630669827809</v>
          </cell>
          <cell r="Z3355">
            <v>502.47479419201647</v>
          </cell>
          <cell r="AA3355">
            <v>508.6942299623737</v>
          </cell>
          <cell r="AB3355">
            <v>510.19809087818726</v>
          </cell>
          <cell r="AC3355">
            <v>564.43170578141155</v>
          </cell>
          <cell r="AD3355">
            <v>12.128224186534643</v>
          </cell>
          <cell r="AE3355">
            <v>13.828361166647449</v>
          </cell>
          <cell r="AF3355">
            <v>12.55404114717922</v>
          </cell>
          <cell r="AG3355">
            <v>13.494711069594315</v>
          </cell>
          <cell r="AH3355">
            <v>13.394521330206199</v>
          </cell>
        </row>
        <row r="3356">
          <cell r="B3356">
            <v>7441</v>
          </cell>
          <cell r="C3356" t="str">
            <v>OK</v>
          </cell>
          <cell r="D3356" t="str">
            <v>Municipal</v>
          </cell>
          <cell r="E3356">
            <v>3.3076231180330699E-2</v>
          </cell>
          <cell r="F3356">
            <v>0</v>
          </cell>
          <cell r="G3356">
            <v>0</v>
          </cell>
          <cell r="H3356">
            <v>726.18704475904053</v>
          </cell>
          <cell r="I3356">
            <v>11.608880937499999</v>
          </cell>
          <cell r="J3356">
            <v>0</v>
          </cell>
          <cell r="K3356">
            <v>0</v>
          </cell>
          <cell r="L3356">
            <v>0</v>
          </cell>
          <cell r="M3356">
            <v>0</v>
          </cell>
          <cell r="N3356">
            <v>7.0498919381358225E-3</v>
          </cell>
          <cell r="O3356">
            <v>8124.8659766563278</v>
          </cell>
          <cell r="P3356">
            <v>22964.27443961256</v>
          </cell>
          <cell r="Q3356">
            <v>36286.876348185848</v>
          </cell>
          <cell r="R3356">
            <v>46129.237218251546</v>
          </cell>
          <cell r="S3356">
            <v>108250.83865094442</v>
          </cell>
          <cell r="T3356">
            <v>1491.4220629818385</v>
          </cell>
          <cell r="U3356">
            <v>1522.9755713338218</v>
          </cell>
          <cell r="V3356">
            <v>1531.2011091778675</v>
          </cell>
          <cell r="W3356">
            <v>1547.6196562986142</v>
          </cell>
          <cell r="X3356">
            <v>1639.9600370953233</v>
          </cell>
          <cell r="Y3356">
            <v>430.36630669827809</v>
          </cell>
          <cell r="Z3356">
            <v>502.47479419201647</v>
          </cell>
          <cell r="AA3356">
            <v>508.6942299623737</v>
          </cell>
          <cell r="AB3356">
            <v>510.19809087818726</v>
          </cell>
          <cell r="AC3356">
            <v>564.43170578141155</v>
          </cell>
          <cell r="AD3356">
            <v>12.128224186534643</v>
          </cell>
          <cell r="AE3356">
            <v>13.828361166647449</v>
          </cell>
          <cell r="AF3356">
            <v>12.55404114717922</v>
          </cell>
          <cell r="AG3356">
            <v>13.494711069594315</v>
          </cell>
          <cell r="AH3356">
            <v>13.394521330206199</v>
          </cell>
        </row>
        <row r="3357">
          <cell r="B3357">
            <v>14057</v>
          </cell>
          <cell r="C3357" t="str">
            <v>OK</v>
          </cell>
          <cell r="D3357" t="str">
            <v>Municipal</v>
          </cell>
          <cell r="E3357">
            <v>3.3076231180330699E-2</v>
          </cell>
          <cell r="F3357">
            <v>0</v>
          </cell>
          <cell r="G3357">
            <v>0</v>
          </cell>
          <cell r="H3357">
            <v>726.18704475904053</v>
          </cell>
          <cell r="I3357">
            <v>11.608880937499999</v>
          </cell>
          <cell r="J3357">
            <v>0</v>
          </cell>
          <cell r="K3357">
            <v>0</v>
          </cell>
          <cell r="L3357">
            <v>0</v>
          </cell>
          <cell r="M3357">
            <v>0</v>
          </cell>
          <cell r="N3357">
            <v>7.0498919381358225E-3</v>
          </cell>
          <cell r="O3357">
            <v>8124.8659766563278</v>
          </cell>
          <cell r="P3357">
            <v>22964.27443961256</v>
          </cell>
          <cell r="Q3357">
            <v>36286.876348185848</v>
          </cell>
          <cell r="R3357">
            <v>46129.237218251546</v>
          </cell>
          <cell r="S3357">
            <v>108250.83865094442</v>
          </cell>
          <cell r="T3357">
            <v>1491.4220629818385</v>
          </cell>
          <cell r="U3357">
            <v>1522.9755713338218</v>
          </cell>
          <cell r="V3357">
            <v>1531.2011091778675</v>
          </cell>
          <cell r="W3357">
            <v>1547.6196562986142</v>
          </cell>
          <cell r="X3357">
            <v>1639.9600370953233</v>
          </cell>
          <cell r="Y3357">
            <v>430.36630669827809</v>
          </cell>
          <cell r="Z3357">
            <v>502.47479419201647</v>
          </cell>
          <cell r="AA3357">
            <v>508.6942299623737</v>
          </cell>
          <cell r="AB3357">
            <v>510.19809087818726</v>
          </cell>
          <cell r="AC3357">
            <v>564.43170578141155</v>
          </cell>
          <cell r="AD3357">
            <v>12.128224186534643</v>
          </cell>
          <cell r="AE3357">
            <v>13.828361166647449</v>
          </cell>
          <cell r="AF3357">
            <v>12.55404114717922</v>
          </cell>
          <cell r="AG3357">
            <v>13.494711069594315</v>
          </cell>
          <cell r="AH3357">
            <v>13.394521330206199</v>
          </cell>
        </row>
        <row r="3358">
          <cell r="B3358">
            <v>15311</v>
          </cell>
          <cell r="C3358" t="str">
            <v>OK</v>
          </cell>
          <cell r="D3358" t="str">
            <v>Municipal</v>
          </cell>
          <cell r="E3358">
            <v>3.3076231180330699E-2</v>
          </cell>
          <cell r="F3358">
            <v>0</v>
          </cell>
          <cell r="G3358">
            <v>0</v>
          </cell>
          <cell r="H3358">
            <v>726.18704475904053</v>
          </cell>
          <cell r="I3358">
            <v>11.608880937499999</v>
          </cell>
          <cell r="J3358">
            <v>0</v>
          </cell>
          <cell r="K3358">
            <v>0</v>
          </cell>
          <cell r="L3358">
            <v>0</v>
          </cell>
          <cell r="M3358">
            <v>0</v>
          </cell>
          <cell r="N3358">
            <v>7.0498919381358225E-3</v>
          </cell>
          <cell r="O3358">
            <v>8124.8659766563278</v>
          </cell>
          <cell r="P3358">
            <v>22964.27443961256</v>
          </cell>
          <cell r="Q3358">
            <v>36286.876348185848</v>
          </cell>
          <cell r="R3358">
            <v>46129.237218251546</v>
          </cell>
          <cell r="S3358">
            <v>108250.83865094442</v>
          </cell>
          <cell r="T3358">
            <v>1491.4220629818385</v>
          </cell>
          <cell r="U3358">
            <v>1522.9755713338218</v>
          </cell>
          <cell r="V3358">
            <v>1531.2011091778675</v>
          </cell>
          <cell r="W3358">
            <v>1547.6196562986142</v>
          </cell>
          <cell r="X3358">
            <v>1639.9600370953233</v>
          </cell>
          <cell r="Y3358">
            <v>430.36630669827809</v>
          </cell>
          <cell r="Z3358">
            <v>502.47479419201647</v>
          </cell>
          <cell r="AA3358">
            <v>508.6942299623737</v>
          </cell>
          <cell r="AB3358">
            <v>510.19809087818726</v>
          </cell>
          <cell r="AC3358">
            <v>564.43170578141155</v>
          </cell>
          <cell r="AD3358">
            <v>12.128224186534643</v>
          </cell>
          <cell r="AE3358">
            <v>13.828361166647449</v>
          </cell>
          <cell r="AF3358">
            <v>12.55404114717922</v>
          </cell>
          <cell r="AG3358">
            <v>13.494711069594315</v>
          </cell>
          <cell r="AH3358">
            <v>13.394521330206199</v>
          </cell>
        </row>
        <row r="3359">
          <cell r="B3359">
            <v>18125</v>
          </cell>
          <cell r="C3359" t="str">
            <v>OK</v>
          </cell>
          <cell r="D3359" t="str">
            <v>Municipal</v>
          </cell>
          <cell r="E3359">
            <v>3.3076231180330699E-2</v>
          </cell>
          <cell r="F3359">
            <v>1</v>
          </cell>
          <cell r="G3359">
            <v>10362.478377103318</v>
          </cell>
          <cell r="H3359">
            <v>10362.478377103318</v>
          </cell>
          <cell r="I3359">
            <v>11.608880937499999</v>
          </cell>
          <cell r="J3359">
            <v>21955</v>
          </cell>
          <cell r="K3359">
            <v>197685</v>
          </cell>
          <cell r="L3359">
            <v>19077</v>
          </cell>
          <cell r="M3359">
            <v>9.761716134387409E-2</v>
          </cell>
          <cell r="N3359">
            <v>9.761716134387409E-2</v>
          </cell>
          <cell r="O3359">
            <v>8124.8659766563278</v>
          </cell>
          <cell r="P3359">
            <v>22964.27443961256</v>
          </cell>
          <cell r="Q3359">
            <v>36286.876348185848</v>
          </cell>
          <cell r="R3359">
            <v>46129.237218251546</v>
          </cell>
          <cell r="S3359">
            <v>108250.83865094442</v>
          </cell>
          <cell r="T3359">
            <v>1491.4220629818385</v>
          </cell>
          <cell r="U3359">
            <v>1522.9755713338218</v>
          </cell>
          <cell r="V3359">
            <v>1531.2011091778675</v>
          </cell>
          <cell r="W3359">
            <v>1547.6196562986142</v>
          </cell>
          <cell r="X3359">
            <v>1639.9600370953233</v>
          </cell>
          <cell r="Y3359">
            <v>430.36630669827809</v>
          </cell>
          <cell r="Z3359">
            <v>502.47479419201647</v>
          </cell>
          <cell r="AA3359">
            <v>508.6942299623737</v>
          </cell>
          <cell r="AB3359">
            <v>510.19809087818726</v>
          </cell>
          <cell r="AC3359">
            <v>564.43170578141155</v>
          </cell>
          <cell r="AD3359">
            <v>12.128224186534643</v>
          </cell>
          <cell r="AE3359">
            <v>13.828361166647449</v>
          </cell>
          <cell r="AF3359">
            <v>12.55404114717922</v>
          </cell>
          <cell r="AG3359">
            <v>13.494711069594315</v>
          </cell>
          <cell r="AH3359">
            <v>13.394521330206199</v>
          </cell>
        </row>
        <row r="3360">
          <cell r="B3360">
            <v>18433</v>
          </cell>
          <cell r="C3360" t="str">
            <v>OK</v>
          </cell>
          <cell r="D3360" t="str">
            <v>Municipal</v>
          </cell>
          <cell r="E3360">
            <v>3.3076231180330699E-2</v>
          </cell>
          <cell r="F3360">
            <v>0</v>
          </cell>
          <cell r="G3360">
            <v>0</v>
          </cell>
          <cell r="H3360">
            <v>726.18704475904053</v>
          </cell>
          <cell r="I3360">
            <v>11.608880937499999</v>
          </cell>
          <cell r="J3360">
            <v>0</v>
          </cell>
          <cell r="K3360">
            <v>0</v>
          </cell>
          <cell r="L3360">
            <v>0</v>
          </cell>
          <cell r="M3360">
            <v>0</v>
          </cell>
          <cell r="N3360">
            <v>7.0498919381358225E-3</v>
          </cell>
          <cell r="O3360">
            <v>8124.8659766563278</v>
          </cell>
          <cell r="P3360">
            <v>22964.27443961256</v>
          </cell>
          <cell r="Q3360">
            <v>36286.876348185848</v>
          </cell>
          <cell r="R3360">
            <v>46129.237218251546</v>
          </cell>
          <cell r="S3360">
            <v>108250.83865094442</v>
          </cell>
          <cell r="T3360">
            <v>1491.4220629818385</v>
          </cell>
          <cell r="U3360">
            <v>1522.9755713338218</v>
          </cell>
          <cell r="V3360">
            <v>1531.2011091778675</v>
          </cell>
          <cell r="W3360">
            <v>1547.6196562986142</v>
          </cell>
          <cell r="X3360">
            <v>1639.9600370953233</v>
          </cell>
          <cell r="Y3360">
            <v>430.36630669827809</v>
          </cell>
          <cell r="Z3360">
            <v>502.47479419201647</v>
          </cell>
          <cell r="AA3360">
            <v>508.6942299623737</v>
          </cell>
          <cell r="AB3360">
            <v>510.19809087818726</v>
          </cell>
          <cell r="AC3360">
            <v>564.43170578141155</v>
          </cell>
          <cell r="AD3360">
            <v>12.128224186534643</v>
          </cell>
          <cell r="AE3360">
            <v>13.828361166647449</v>
          </cell>
          <cell r="AF3360">
            <v>12.55404114717922</v>
          </cell>
          <cell r="AG3360">
            <v>13.494711069594315</v>
          </cell>
          <cell r="AH3360">
            <v>13.394521330206199</v>
          </cell>
        </row>
        <row r="3361">
          <cell r="B3361">
            <v>18524</v>
          </cell>
          <cell r="C3361" t="str">
            <v>OK</v>
          </cell>
          <cell r="D3361" t="str">
            <v>Municipal</v>
          </cell>
          <cell r="E3361">
            <v>3.3076231180330699E-2</v>
          </cell>
          <cell r="F3361">
            <v>0</v>
          </cell>
          <cell r="G3361">
            <v>0</v>
          </cell>
          <cell r="H3361">
            <v>726.18704475904053</v>
          </cell>
          <cell r="I3361">
            <v>11.608880937499999</v>
          </cell>
          <cell r="J3361">
            <v>0</v>
          </cell>
          <cell r="K3361">
            <v>0</v>
          </cell>
          <cell r="L3361">
            <v>0</v>
          </cell>
          <cell r="M3361">
            <v>0</v>
          </cell>
          <cell r="N3361">
            <v>7.0498919381358225E-3</v>
          </cell>
          <cell r="O3361">
            <v>8124.8659766563278</v>
          </cell>
          <cell r="P3361">
            <v>22964.27443961256</v>
          </cell>
          <cell r="Q3361">
            <v>36286.876348185848</v>
          </cell>
          <cell r="R3361">
            <v>46129.237218251546</v>
          </cell>
          <cell r="S3361">
            <v>108250.83865094442</v>
          </cell>
          <cell r="T3361">
            <v>1491.4220629818385</v>
          </cell>
          <cell r="U3361">
            <v>1522.9755713338218</v>
          </cell>
          <cell r="V3361">
            <v>1531.2011091778675</v>
          </cell>
          <cell r="W3361">
            <v>1547.6196562986142</v>
          </cell>
          <cell r="X3361">
            <v>1639.9600370953233</v>
          </cell>
          <cell r="Y3361">
            <v>430.36630669827809</v>
          </cell>
          <cell r="Z3361">
            <v>502.47479419201647</v>
          </cell>
          <cell r="AA3361">
            <v>508.6942299623737</v>
          </cell>
          <cell r="AB3361">
            <v>510.19809087818726</v>
          </cell>
          <cell r="AC3361">
            <v>564.43170578141155</v>
          </cell>
          <cell r="AD3361">
            <v>12.128224186534643</v>
          </cell>
          <cell r="AE3361">
            <v>13.828361166647449</v>
          </cell>
          <cell r="AF3361">
            <v>12.55404114717922</v>
          </cell>
          <cell r="AG3361">
            <v>13.494711069594315</v>
          </cell>
          <cell r="AH3361">
            <v>13.394521330206199</v>
          </cell>
        </row>
        <row r="3362">
          <cell r="B3362">
            <v>2268</v>
          </cell>
          <cell r="C3362" t="str">
            <v>OK</v>
          </cell>
          <cell r="D3362" t="str">
            <v>Municipal</v>
          </cell>
          <cell r="E3362">
            <v>3.3076231180330699E-2</v>
          </cell>
          <cell r="F3362">
            <v>0</v>
          </cell>
          <cell r="G3362">
            <v>0</v>
          </cell>
          <cell r="H3362">
            <v>726.18704475904053</v>
          </cell>
          <cell r="I3362">
            <v>11.608880937499999</v>
          </cell>
          <cell r="J3362">
            <v>0</v>
          </cell>
          <cell r="K3362">
            <v>0</v>
          </cell>
          <cell r="L3362">
            <v>0</v>
          </cell>
          <cell r="M3362">
            <v>0</v>
          </cell>
          <cell r="N3362">
            <v>7.0498919381358225E-3</v>
          </cell>
          <cell r="O3362">
            <v>8124.8659766563278</v>
          </cell>
          <cell r="P3362">
            <v>22964.27443961256</v>
          </cell>
          <cell r="Q3362">
            <v>36286.876348185848</v>
          </cell>
          <cell r="R3362">
            <v>46129.237218251546</v>
          </cell>
          <cell r="S3362">
            <v>108250.83865094442</v>
          </cell>
          <cell r="T3362">
            <v>1491.4220629818385</v>
          </cell>
          <cell r="U3362">
            <v>1522.9755713338218</v>
          </cell>
          <cell r="V3362">
            <v>1531.2011091778675</v>
          </cell>
          <cell r="W3362">
            <v>1547.6196562986142</v>
          </cell>
          <cell r="X3362">
            <v>1639.9600370953233</v>
          </cell>
          <cell r="Y3362">
            <v>430.36630669827809</v>
          </cell>
          <cell r="Z3362">
            <v>502.47479419201647</v>
          </cell>
          <cell r="AA3362">
            <v>508.6942299623737</v>
          </cell>
          <cell r="AB3362">
            <v>510.19809087818726</v>
          </cell>
          <cell r="AC3362">
            <v>564.43170578141155</v>
          </cell>
          <cell r="AD3362">
            <v>12.128224186534643</v>
          </cell>
          <cell r="AE3362">
            <v>13.828361166647449</v>
          </cell>
          <cell r="AF3362">
            <v>12.55404114717922</v>
          </cell>
          <cell r="AG3362">
            <v>13.494711069594315</v>
          </cell>
          <cell r="AH3362">
            <v>13.394521330206199</v>
          </cell>
        </row>
        <row r="3363">
          <cell r="B3363">
            <v>6618</v>
          </cell>
          <cell r="C3363" t="str">
            <v>OK</v>
          </cell>
          <cell r="D3363" t="str">
            <v>Municipal</v>
          </cell>
          <cell r="E3363">
            <v>3.3076231180330699E-2</v>
          </cell>
          <cell r="F3363">
            <v>0</v>
          </cell>
          <cell r="G3363">
            <v>0</v>
          </cell>
          <cell r="H3363">
            <v>726.18704475904053</v>
          </cell>
          <cell r="I3363">
            <v>11.608880937499999</v>
          </cell>
          <cell r="J3363">
            <v>0</v>
          </cell>
          <cell r="K3363">
            <v>0</v>
          </cell>
          <cell r="L3363">
            <v>0</v>
          </cell>
          <cell r="M3363">
            <v>0</v>
          </cell>
          <cell r="N3363">
            <v>7.0498919381358225E-3</v>
          </cell>
          <cell r="O3363">
            <v>8124.8659766563278</v>
          </cell>
          <cell r="P3363">
            <v>22964.27443961256</v>
          </cell>
          <cell r="Q3363">
            <v>36286.876348185848</v>
          </cell>
          <cell r="R3363">
            <v>46129.237218251546</v>
          </cell>
          <cell r="S3363">
            <v>108250.83865094442</v>
          </cell>
          <cell r="T3363">
            <v>1491.4220629818385</v>
          </cell>
          <cell r="U3363">
            <v>1522.9755713338218</v>
          </cell>
          <cell r="V3363">
            <v>1531.2011091778675</v>
          </cell>
          <cell r="W3363">
            <v>1547.6196562986142</v>
          </cell>
          <cell r="X3363">
            <v>1639.9600370953233</v>
          </cell>
          <cell r="Y3363">
            <v>430.36630669827809</v>
          </cell>
          <cell r="Z3363">
            <v>502.47479419201647</v>
          </cell>
          <cell r="AA3363">
            <v>508.6942299623737</v>
          </cell>
          <cell r="AB3363">
            <v>510.19809087818726</v>
          </cell>
          <cell r="AC3363">
            <v>564.43170578141155</v>
          </cell>
          <cell r="AD3363">
            <v>12.128224186534643</v>
          </cell>
          <cell r="AE3363">
            <v>13.828361166647449</v>
          </cell>
          <cell r="AF3363">
            <v>12.55404114717922</v>
          </cell>
          <cell r="AG3363">
            <v>13.494711069594315</v>
          </cell>
          <cell r="AH3363">
            <v>13.394521330206199</v>
          </cell>
        </row>
        <row r="3364">
          <cell r="B3364">
            <v>10777</v>
          </cell>
          <cell r="C3364" t="str">
            <v>OK</v>
          </cell>
          <cell r="D3364" t="str">
            <v>Municipal</v>
          </cell>
          <cell r="E3364">
            <v>3.3076231180330699E-2</v>
          </cell>
          <cell r="F3364">
            <v>0</v>
          </cell>
          <cell r="G3364">
            <v>0</v>
          </cell>
          <cell r="H3364">
            <v>726.18704475904053</v>
          </cell>
          <cell r="I3364">
            <v>11.608880937499999</v>
          </cell>
          <cell r="J3364">
            <v>0</v>
          </cell>
          <cell r="K3364">
            <v>0</v>
          </cell>
          <cell r="L3364">
            <v>0</v>
          </cell>
          <cell r="M3364">
            <v>0</v>
          </cell>
          <cell r="N3364">
            <v>7.0498919381358225E-3</v>
          </cell>
          <cell r="O3364">
            <v>8124.8659766563278</v>
          </cell>
          <cell r="P3364">
            <v>22964.27443961256</v>
          </cell>
          <cell r="Q3364">
            <v>36286.876348185848</v>
          </cell>
          <cell r="R3364">
            <v>46129.237218251546</v>
          </cell>
          <cell r="S3364">
            <v>108250.83865094442</v>
          </cell>
          <cell r="T3364">
            <v>1491.4220629818385</v>
          </cell>
          <cell r="U3364">
            <v>1522.9755713338218</v>
          </cell>
          <cell r="V3364">
            <v>1531.2011091778675</v>
          </cell>
          <cell r="W3364">
            <v>1547.6196562986142</v>
          </cell>
          <cell r="X3364">
            <v>1639.9600370953233</v>
          </cell>
          <cell r="Y3364">
            <v>430.36630669827809</v>
          </cell>
          <cell r="Z3364">
            <v>502.47479419201647</v>
          </cell>
          <cell r="AA3364">
            <v>508.6942299623737</v>
          </cell>
          <cell r="AB3364">
            <v>510.19809087818726</v>
          </cell>
          <cell r="AC3364">
            <v>564.43170578141155</v>
          </cell>
          <cell r="AD3364">
            <v>12.128224186534643</v>
          </cell>
          <cell r="AE3364">
            <v>13.828361166647449</v>
          </cell>
          <cell r="AF3364">
            <v>12.55404114717922</v>
          </cell>
          <cell r="AG3364">
            <v>13.494711069594315</v>
          </cell>
          <cell r="AH3364">
            <v>13.394521330206199</v>
          </cell>
        </row>
        <row r="3365">
          <cell r="B3365">
            <v>11578</v>
          </cell>
          <cell r="C3365" t="str">
            <v>OK</v>
          </cell>
          <cell r="D3365" t="str">
            <v>Municipal</v>
          </cell>
          <cell r="E3365">
            <v>3.3076231180330699E-2</v>
          </cell>
          <cell r="F3365">
            <v>0</v>
          </cell>
          <cell r="G3365">
            <v>0</v>
          </cell>
          <cell r="H3365">
            <v>726.18704475904053</v>
          </cell>
          <cell r="I3365">
            <v>11.608880937499999</v>
          </cell>
          <cell r="J3365">
            <v>0</v>
          </cell>
          <cell r="K3365">
            <v>0</v>
          </cell>
          <cell r="L3365">
            <v>0</v>
          </cell>
          <cell r="M3365">
            <v>0</v>
          </cell>
          <cell r="N3365">
            <v>7.0498919381358225E-3</v>
          </cell>
          <cell r="O3365">
            <v>8124.8659766563278</v>
          </cell>
          <cell r="P3365">
            <v>22964.27443961256</v>
          </cell>
          <cell r="Q3365">
            <v>36286.876348185848</v>
          </cell>
          <cell r="R3365">
            <v>46129.237218251546</v>
          </cell>
          <cell r="S3365">
            <v>108250.83865094442</v>
          </cell>
          <cell r="T3365">
            <v>1491.4220629818385</v>
          </cell>
          <cell r="U3365">
            <v>1522.9755713338218</v>
          </cell>
          <cell r="V3365">
            <v>1531.2011091778675</v>
          </cell>
          <cell r="W3365">
            <v>1547.6196562986142</v>
          </cell>
          <cell r="X3365">
            <v>1639.9600370953233</v>
          </cell>
          <cell r="Y3365">
            <v>430.36630669827809</v>
          </cell>
          <cell r="Z3365">
            <v>502.47479419201647</v>
          </cell>
          <cell r="AA3365">
            <v>508.6942299623737</v>
          </cell>
          <cell r="AB3365">
            <v>510.19809087818726</v>
          </cell>
          <cell r="AC3365">
            <v>564.43170578141155</v>
          </cell>
          <cell r="AD3365">
            <v>12.128224186534643</v>
          </cell>
          <cell r="AE3365">
            <v>13.828361166647449</v>
          </cell>
          <cell r="AF3365">
            <v>12.55404114717922</v>
          </cell>
          <cell r="AG3365">
            <v>13.494711069594315</v>
          </cell>
          <cell r="AH3365">
            <v>13.394521330206199</v>
          </cell>
        </row>
        <row r="3366">
          <cell r="B3366">
            <v>16487</v>
          </cell>
          <cell r="C3366" t="str">
            <v>OK</v>
          </cell>
          <cell r="D3366" t="str">
            <v>Municipal</v>
          </cell>
          <cell r="E3366">
            <v>3.3076231180330699E-2</v>
          </cell>
          <cell r="F3366">
            <v>0</v>
          </cell>
          <cell r="G3366">
            <v>0</v>
          </cell>
          <cell r="H3366">
            <v>726.18704475904053</v>
          </cell>
          <cell r="I3366">
            <v>11.608880937499999</v>
          </cell>
          <cell r="J3366">
            <v>0</v>
          </cell>
          <cell r="K3366">
            <v>0</v>
          </cell>
          <cell r="L3366">
            <v>0</v>
          </cell>
          <cell r="M3366">
            <v>0</v>
          </cell>
          <cell r="N3366">
            <v>7.0498919381358225E-3</v>
          </cell>
          <cell r="O3366">
            <v>8124.8659766563278</v>
          </cell>
          <cell r="P3366">
            <v>22964.27443961256</v>
          </cell>
          <cell r="Q3366">
            <v>36286.876348185848</v>
          </cell>
          <cell r="R3366">
            <v>46129.237218251546</v>
          </cell>
          <cell r="S3366">
            <v>108250.83865094442</v>
          </cell>
          <cell r="T3366">
            <v>1491.4220629818385</v>
          </cell>
          <cell r="U3366">
            <v>1522.9755713338218</v>
          </cell>
          <cell r="V3366">
            <v>1531.2011091778675</v>
          </cell>
          <cell r="W3366">
            <v>1547.6196562986142</v>
          </cell>
          <cell r="X3366">
            <v>1639.9600370953233</v>
          </cell>
          <cell r="Y3366">
            <v>430.36630669827809</v>
          </cell>
          <cell r="Z3366">
            <v>502.47479419201647</v>
          </cell>
          <cell r="AA3366">
            <v>508.6942299623737</v>
          </cell>
          <cell r="AB3366">
            <v>510.19809087818726</v>
          </cell>
          <cell r="AC3366">
            <v>564.43170578141155</v>
          </cell>
          <cell r="AD3366">
            <v>12.128224186534643</v>
          </cell>
          <cell r="AE3366">
            <v>13.828361166647449</v>
          </cell>
          <cell r="AF3366">
            <v>12.55404114717922</v>
          </cell>
          <cell r="AG3366">
            <v>13.494711069594315</v>
          </cell>
          <cell r="AH3366">
            <v>13.394521330206199</v>
          </cell>
        </row>
        <row r="3367">
          <cell r="B3367">
            <v>17553</v>
          </cell>
          <cell r="C3367" t="str">
            <v>OK</v>
          </cell>
          <cell r="D3367" t="str">
            <v>Municipal</v>
          </cell>
          <cell r="E3367">
            <v>3.3076231180330699E-2</v>
          </cell>
          <cell r="F3367">
            <v>0</v>
          </cell>
          <cell r="G3367">
            <v>0</v>
          </cell>
          <cell r="H3367">
            <v>726.18704475904053</v>
          </cell>
          <cell r="I3367">
            <v>11.608880937499999</v>
          </cell>
          <cell r="J3367">
            <v>0</v>
          </cell>
          <cell r="K3367">
            <v>0</v>
          </cell>
          <cell r="L3367">
            <v>0</v>
          </cell>
          <cell r="M3367">
            <v>0</v>
          </cell>
          <cell r="N3367">
            <v>7.0498919381358225E-3</v>
          </cell>
          <cell r="O3367">
            <v>8124.8659766563278</v>
          </cell>
          <cell r="P3367">
            <v>22964.27443961256</v>
          </cell>
          <cell r="Q3367">
            <v>36286.876348185848</v>
          </cell>
          <cell r="R3367">
            <v>46129.237218251546</v>
          </cell>
          <cell r="S3367">
            <v>108250.83865094442</v>
          </cell>
          <cell r="T3367">
            <v>1491.4220629818385</v>
          </cell>
          <cell r="U3367">
            <v>1522.9755713338218</v>
          </cell>
          <cell r="V3367">
            <v>1531.2011091778675</v>
          </cell>
          <cell r="W3367">
            <v>1547.6196562986142</v>
          </cell>
          <cell r="X3367">
            <v>1639.9600370953233</v>
          </cell>
          <cell r="Y3367">
            <v>430.36630669827809</v>
          </cell>
          <cell r="Z3367">
            <v>502.47479419201647</v>
          </cell>
          <cell r="AA3367">
            <v>508.6942299623737</v>
          </cell>
          <cell r="AB3367">
            <v>510.19809087818726</v>
          </cell>
          <cell r="AC3367">
            <v>564.43170578141155</v>
          </cell>
          <cell r="AD3367">
            <v>12.128224186534643</v>
          </cell>
          <cell r="AE3367">
            <v>13.828361166647449</v>
          </cell>
          <cell r="AF3367">
            <v>12.55404114717922</v>
          </cell>
          <cell r="AG3367">
            <v>13.494711069594315</v>
          </cell>
          <cell r="AH3367">
            <v>13.394521330206199</v>
          </cell>
        </row>
        <row r="3368">
          <cell r="B3368">
            <v>17802</v>
          </cell>
          <cell r="C3368" t="str">
            <v>OK</v>
          </cell>
          <cell r="D3368" t="str">
            <v>Municipal</v>
          </cell>
          <cell r="E3368">
            <v>3.3076231180330699E-2</v>
          </cell>
          <cell r="F3368">
            <v>0</v>
          </cell>
          <cell r="G3368">
            <v>0</v>
          </cell>
          <cell r="H3368">
            <v>726.18704475904053</v>
          </cell>
          <cell r="I3368">
            <v>11.608880937499999</v>
          </cell>
          <cell r="J3368">
            <v>0</v>
          </cell>
          <cell r="K3368">
            <v>0</v>
          </cell>
          <cell r="L3368">
            <v>0</v>
          </cell>
          <cell r="M3368">
            <v>0</v>
          </cell>
          <cell r="N3368">
            <v>7.0498919381358225E-3</v>
          </cell>
          <cell r="O3368">
            <v>8124.8659766563278</v>
          </cell>
          <cell r="P3368">
            <v>22964.27443961256</v>
          </cell>
          <cell r="Q3368">
            <v>36286.876348185848</v>
          </cell>
          <cell r="R3368">
            <v>46129.237218251546</v>
          </cell>
          <cell r="S3368">
            <v>108250.83865094442</v>
          </cell>
          <cell r="T3368">
            <v>1491.4220629818385</v>
          </cell>
          <cell r="U3368">
            <v>1522.9755713338218</v>
          </cell>
          <cell r="V3368">
            <v>1531.2011091778675</v>
          </cell>
          <cell r="W3368">
            <v>1547.6196562986142</v>
          </cell>
          <cell r="X3368">
            <v>1639.9600370953233</v>
          </cell>
          <cell r="Y3368">
            <v>430.36630669827809</v>
          </cell>
          <cell r="Z3368">
            <v>502.47479419201647</v>
          </cell>
          <cell r="AA3368">
            <v>508.6942299623737</v>
          </cell>
          <cell r="AB3368">
            <v>510.19809087818726</v>
          </cell>
          <cell r="AC3368">
            <v>564.43170578141155</v>
          </cell>
          <cell r="AD3368">
            <v>12.128224186534643</v>
          </cell>
          <cell r="AE3368">
            <v>13.828361166647449</v>
          </cell>
          <cell r="AF3368">
            <v>12.55404114717922</v>
          </cell>
          <cell r="AG3368">
            <v>13.494711069594315</v>
          </cell>
          <cell r="AH3368">
            <v>13.394521330206199</v>
          </cell>
        </row>
        <row r="3369">
          <cell r="B3369">
            <v>20163</v>
          </cell>
          <cell r="C3369" t="str">
            <v>OK</v>
          </cell>
          <cell r="D3369" t="str">
            <v>Municipal</v>
          </cell>
          <cell r="E3369">
            <v>3.3076231180330699E-2</v>
          </cell>
          <cell r="F3369">
            <v>0</v>
          </cell>
          <cell r="G3369">
            <v>0</v>
          </cell>
          <cell r="H3369">
            <v>726.18704475904053</v>
          </cell>
          <cell r="I3369">
            <v>11.608880937499999</v>
          </cell>
          <cell r="J3369">
            <v>0</v>
          </cell>
          <cell r="K3369">
            <v>0</v>
          </cell>
          <cell r="L3369">
            <v>0</v>
          </cell>
          <cell r="M3369">
            <v>0</v>
          </cell>
          <cell r="N3369">
            <v>7.0498919381358225E-3</v>
          </cell>
          <cell r="O3369">
            <v>8124.8659766563278</v>
          </cell>
          <cell r="P3369">
            <v>22964.27443961256</v>
          </cell>
          <cell r="Q3369">
            <v>36286.876348185848</v>
          </cell>
          <cell r="R3369">
            <v>46129.237218251546</v>
          </cell>
          <cell r="S3369">
            <v>108250.83865094442</v>
          </cell>
          <cell r="T3369">
            <v>1491.4220629818385</v>
          </cell>
          <cell r="U3369">
            <v>1522.9755713338218</v>
          </cell>
          <cell r="V3369">
            <v>1531.2011091778675</v>
          </cell>
          <cell r="W3369">
            <v>1547.6196562986142</v>
          </cell>
          <cell r="X3369">
            <v>1639.9600370953233</v>
          </cell>
          <cell r="Y3369">
            <v>430.36630669827809</v>
          </cell>
          <cell r="Z3369">
            <v>502.47479419201647</v>
          </cell>
          <cell r="AA3369">
            <v>508.6942299623737</v>
          </cell>
          <cell r="AB3369">
            <v>510.19809087818726</v>
          </cell>
          <cell r="AC3369">
            <v>564.43170578141155</v>
          </cell>
          <cell r="AD3369">
            <v>12.128224186534643</v>
          </cell>
          <cell r="AE3369">
            <v>13.828361166647449</v>
          </cell>
          <cell r="AF3369">
            <v>12.55404114717922</v>
          </cell>
          <cell r="AG3369">
            <v>13.494711069594315</v>
          </cell>
          <cell r="AH3369">
            <v>13.394521330206199</v>
          </cell>
        </row>
        <row r="3370">
          <cell r="B3370">
            <v>20061</v>
          </cell>
          <cell r="C3370" t="str">
            <v>OK</v>
          </cell>
          <cell r="D3370" t="str">
            <v>Municipal</v>
          </cell>
          <cell r="E3370">
            <v>3.3076231180330699E-2</v>
          </cell>
          <cell r="F3370">
            <v>0</v>
          </cell>
          <cell r="G3370">
            <v>0</v>
          </cell>
          <cell r="H3370">
            <v>726.18704475904053</v>
          </cell>
          <cell r="I3370">
            <v>11.608880937499999</v>
          </cell>
          <cell r="J3370">
            <v>0</v>
          </cell>
          <cell r="K3370">
            <v>0</v>
          </cell>
          <cell r="L3370">
            <v>0</v>
          </cell>
          <cell r="M3370">
            <v>0</v>
          </cell>
          <cell r="N3370">
            <v>7.0498919381358225E-3</v>
          </cell>
          <cell r="O3370">
            <v>8124.8659766563278</v>
          </cell>
          <cell r="P3370">
            <v>22964.27443961256</v>
          </cell>
          <cell r="Q3370">
            <v>36286.876348185848</v>
          </cell>
          <cell r="R3370">
            <v>46129.237218251546</v>
          </cell>
          <cell r="S3370">
            <v>108250.83865094442</v>
          </cell>
          <cell r="T3370">
            <v>1491.4220629818385</v>
          </cell>
          <cell r="U3370">
            <v>1522.9755713338218</v>
          </cell>
          <cell r="V3370">
            <v>1531.2011091778675</v>
          </cell>
          <cell r="W3370">
            <v>1547.6196562986142</v>
          </cell>
          <cell r="X3370">
            <v>1639.9600370953233</v>
          </cell>
          <cell r="Y3370">
            <v>430.36630669827809</v>
          </cell>
          <cell r="Z3370">
            <v>502.47479419201647</v>
          </cell>
          <cell r="AA3370">
            <v>508.6942299623737</v>
          </cell>
          <cell r="AB3370">
            <v>510.19809087818726</v>
          </cell>
          <cell r="AC3370">
            <v>564.43170578141155</v>
          </cell>
          <cell r="AD3370">
            <v>12.128224186534643</v>
          </cell>
          <cell r="AE3370">
            <v>13.828361166647449</v>
          </cell>
          <cell r="AF3370">
            <v>12.55404114717922</v>
          </cell>
          <cell r="AG3370">
            <v>13.494711069594315</v>
          </cell>
          <cell r="AH3370">
            <v>13.394521330206199</v>
          </cell>
        </row>
        <row r="3371">
          <cell r="B3371">
            <v>7490</v>
          </cell>
          <cell r="C3371" t="str">
            <v>OK</v>
          </cell>
          <cell r="D3371" t="str">
            <v>State</v>
          </cell>
          <cell r="E3371">
            <v>3.3076231180330699E-2</v>
          </cell>
          <cell r="F3371">
            <v>0</v>
          </cell>
          <cell r="G3371">
            <v>0</v>
          </cell>
          <cell r="H3371">
            <v>0</v>
          </cell>
          <cell r="I3371">
            <v>11.608880937499999</v>
          </cell>
          <cell r="J3371">
            <v>0</v>
          </cell>
          <cell r="K3371">
            <v>0</v>
          </cell>
          <cell r="L3371">
            <v>0</v>
          </cell>
          <cell r="M3371">
            <v>0</v>
          </cell>
          <cell r="N3371">
            <v>0</v>
          </cell>
          <cell r="O3371">
            <v>8124.8659766563278</v>
          </cell>
          <cell r="P3371">
            <v>22964.27443961256</v>
          </cell>
          <cell r="Q3371">
            <v>36286.876348185848</v>
          </cell>
          <cell r="R3371">
            <v>46129.237218251546</v>
          </cell>
          <cell r="S3371">
            <v>108250.83865094442</v>
          </cell>
          <cell r="T3371">
            <v>1491.4220629818385</v>
          </cell>
          <cell r="U3371">
            <v>1522.9755713338218</v>
          </cell>
          <cell r="V3371">
            <v>1531.2011091778675</v>
          </cell>
          <cell r="W3371">
            <v>1547.6196562986142</v>
          </cell>
          <cell r="X3371">
            <v>1639.9600370953233</v>
          </cell>
          <cell r="Y3371">
            <v>430.36630669827809</v>
          </cell>
          <cell r="Z3371">
            <v>502.47479419201647</v>
          </cell>
          <cell r="AA3371">
            <v>508.6942299623737</v>
          </cell>
          <cell r="AB3371">
            <v>510.19809087818726</v>
          </cell>
          <cell r="AC3371">
            <v>564.43170578141155</v>
          </cell>
          <cell r="AD3371">
            <v>12.128224186534643</v>
          </cell>
          <cell r="AE3371">
            <v>13.828361166647449</v>
          </cell>
          <cell r="AF3371">
            <v>12.55404114717922</v>
          </cell>
          <cell r="AG3371">
            <v>13.494711069594315</v>
          </cell>
          <cell r="AH3371">
            <v>13.394521330206199</v>
          </cell>
        </row>
        <row r="3372">
          <cell r="B3372">
            <v>14077</v>
          </cell>
          <cell r="C3372" t="str">
            <v>OK</v>
          </cell>
          <cell r="D3372" t="str">
            <v>State</v>
          </cell>
          <cell r="E3372">
            <v>3.3076231180330699E-2</v>
          </cell>
          <cell r="F3372">
            <v>0</v>
          </cell>
          <cell r="G3372">
            <v>0</v>
          </cell>
          <cell r="H3372">
            <v>0</v>
          </cell>
          <cell r="I3372">
            <v>11.608880937499999</v>
          </cell>
          <cell r="J3372">
            <v>0</v>
          </cell>
          <cell r="K3372">
            <v>0</v>
          </cell>
          <cell r="L3372">
            <v>0</v>
          </cell>
          <cell r="M3372">
            <v>0</v>
          </cell>
          <cell r="N3372">
            <v>0</v>
          </cell>
          <cell r="O3372">
            <v>8124.8659766563278</v>
          </cell>
          <cell r="P3372">
            <v>22964.27443961256</v>
          </cell>
          <cell r="Q3372">
            <v>36286.876348185848</v>
          </cell>
          <cell r="R3372">
            <v>46129.237218251546</v>
          </cell>
          <cell r="S3372">
            <v>108250.83865094442</v>
          </cell>
          <cell r="T3372">
            <v>1491.4220629818385</v>
          </cell>
          <cell r="U3372">
            <v>1522.9755713338218</v>
          </cell>
          <cell r="V3372">
            <v>1531.2011091778675</v>
          </cell>
          <cell r="W3372">
            <v>1547.6196562986142</v>
          </cell>
          <cell r="X3372">
            <v>1639.9600370953233</v>
          </cell>
          <cell r="Y3372">
            <v>430.36630669827809</v>
          </cell>
          <cell r="Z3372">
            <v>502.47479419201647</v>
          </cell>
          <cell r="AA3372">
            <v>508.6942299623737</v>
          </cell>
          <cell r="AB3372">
            <v>510.19809087818726</v>
          </cell>
          <cell r="AC3372">
            <v>564.43170578141155</v>
          </cell>
          <cell r="AD3372">
            <v>12.128224186534643</v>
          </cell>
          <cell r="AE3372">
            <v>13.828361166647449</v>
          </cell>
          <cell r="AF3372">
            <v>12.55404114717922</v>
          </cell>
          <cell r="AG3372">
            <v>13.494711069594315</v>
          </cell>
          <cell r="AH3372">
            <v>13.394521330206199</v>
          </cell>
        </row>
        <row r="3373">
          <cell r="B3373">
            <v>9191</v>
          </cell>
          <cell r="C3373" t="str">
            <v>OR</v>
          </cell>
          <cell r="D3373" t="str">
            <v>Investor Owned</v>
          </cell>
          <cell r="E3373">
            <v>2.4733154485228451E-2</v>
          </cell>
          <cell r="F3373">
            <v>1</v>
          </cell>
          <cell r="G3373">
            <v>11276.208012682895</v>
          </cell>
          <cell r="H3373">
            <v>11276.208012682895</v>
          </cell>
          <cell r="I3373">
            <v>11.608880937499999</v>
          </cell>
          <cell r="J3373">
            <v>548813.80000000005</v>
          </cell>
          <cell r="K3373">
            <v>5462556</v>
          </cell>
          <cell r="L3373">
            <v>484432</v>
          </cell>
          <cell r="M3373">
            <v>8.8114289185542455E-2</v>
          </cell>
          <cell r="N3373">
            <v>8.8114289185542455E-2</v>
          </cell>
          <cell r="O3373">
            <v>9077.8596164045011</v>
          </cell>
          <cell r="P3373">
            <v>25434.215405633113</v>
          </cell>
          <cell r="Q3373">
            <v>40225.534992827328</v>
          </cell>
          <cell r="R3373">
            <v>49767.171134752614</v>
          </cell>
          <cell r="S3373">
            <v>120108.39307503241</v>
          </cell>
          <cell r="T3373">
            <v>1215.7876841436353</v>
          </cell>
          <cell r="U3373">
            <v>1291.1478927327944</v>
          </cell>
          <cell r="V3373">
            <v>1325.7295275108941</v>
          </cell>
          <cell r="W3373">
            <v>1321.9080857582385</v>
          </cell>
          <cell r="X3373">
            <v>1319.6281379196832</v>
          </cell>
          <cell r="Y3373">
            <v>192.26771261542441</v>
          </cell>
          <cell r="Z3373">
            <v>221.33466943171868</v>
          </cell>
          <cell r="AA3373">
            <v>272.59306568988961</v>
          </cell>
          <cell r="AB3373">
            <v>301.91143520963584</v>
          </cell>
          <cell r="AC3373">
            <v>445.23646801059704</v>
          </cell>
          <cell r="AD3373">
            <v>70.487548089237436</v>
          </cell>
          <cell r="AE3373">
            <v>96.732749436772835</v>
          </cell>
          <cell r="AF3373">
            <v>109.91463371417927</v>
          </cell>
          <cell r="AG3373">
            <v>105.03010446795487</v>
          </cell>
          <cell r="AH3373">
            <v>96.457182438882242</v>
          </cell>
        </row>
        <row r="3374">
          <cell r="B3374">
            <v>14354</v>
          </cell>
          <cell r="C3374" t="str">
            <v>OR</v>
          </cell>
          <cell r="D3374" t="str">
            <v>Investor Owned</v>
          </cell>
          <cell r="E3374">
            <v>0.24508584279273879</v>
          </cell>
          <cell r="F3374">
            <v>1</v>
          </cell>
          <cell r="G3374">
            <v>10009.51043024848</v>
          </cell>
          <cell r="H3374">
            <v>10009.51043024848</v>
          </cell>
          <cell r="I3374">
            <v>11.608880937499999</v>
          </cell>
          <cell r="J3374">
            <v>1802365.4000000001</v>
          </cell>
          <cell r="K3374">
            <v>17150115</v>
          </cell>
          <cell r="L3374">
            <v>1713382</v>
          </cell>
          <cell r="M3374">
            <v>9.1176066652528726E-2</v>
          </cell>
          <cell r="N3374">
            <v>9.1176066652528726E-2</v>
          </cell>
          <cell r="O3374">
            <v>9077.8596164045011</v>
          </cell>
          <cell r="P3374">
            <v>25434.215405633113</v>
          </cell>
          <cell r="Q3374">
            <v>40225.534992827328</v>
          </cell>
          <cell r="R3374">
            <v>49767.171134752614</v>
          </cell>
          <cell r="S3374">
            <v>120108.39307503241</v>
          </cell>
          <cell r="T3374">
            <v>1215.7876841436353</v>
          </cell>
          <cell r="U3374">
            <v>1291.1478927327944</v>
          </cell>
          <cell r="V3374">
            <v>1325.7295275108941</v>
          </cell>
          <cell r="W3374">
            <v>1321.9080857582385</v>
          </cell>
          <cell r="X3374">
            <v>1319.6281379196832</v>
          </cell>
          <cell r="Y3374">
            <v>192.26771261542441</v>
          </cell>
          <cell r="Z3374">
            <v>221.33466943171868</v>
          </cell>
          <cell r="AA3374">
            <v>272.59306568988961</v>
          </cell>
          <cell r="AB3374">
            <v>301.91143520963584</v>
          </cell>
          <cell r="AC3374">
            <v>445.23646801059704</v>
          </cell>
          <cell r="AD3374">
            <v>70.487548089237436</v>
          </cell>
          <cell r="AE3374">
            <v>96.732749436772835</v>
          </cell>
          <cell r="AF3374">
            <v>109.91463371417927</v>
          </cell>
          <cell r="AG3374">
            <v>105.03010446795487</v>
          </cell>
          <cell r="AH3374">
            <v>96.457182438882242</v>
          </cell>
        </row>
        <row r="3375">
          <cell r="B3375">
            <v>15248</v>
          </cell>
          <cell r="C3375" t="str">
            <v>OR</v>
          </cell>
          <cell r="D3375" t="str">
            <v>Investor Owned</v>
          </cell>
          <cell r="E3375">
            <v>0.18789501370827366</v>
          </cell>
          <cell r="F3375">
            <v>1</v>
          </cell>
          <cell r="G3375">
            <v>9804.1520934271575</v>
          </cell>
          <cell r="H3375">
            <v>9804.1520934271575</v>
          </cell>
          <cell r="I3375">
            <v>11.608880937499999</v>
          </cell>
          <cell r="J3375">
            <v>969909.4</v>
          </cell>
          <cell r="K3375">
            <v>7756251</v>
          </cell>
          <cell r="L3375">
            <v>791119</v>
          </cell>
          <cell r="M3375">
            <v>0.11083980194288082</v>
          </cell>
          <cell r="N3375">
            <v>0.11083980194288082</v>
          </cell>
          <cell r="O3375">
            <v>9077.8596164045011</v>
          </cell>
          <cell r="P3375">
            <v>25434.215405633113</v>
          </cell>
          <cell r="Q3375">
            <v>40225.534992827328</v>
          </cell>
          <cell r="R3375">
            <v>49767.171134752614</v>
          </cell>
          <cell r="S3375">
            <v>120108.39307503241</v>
          </cell>
          <cell r="T3375">
            <v>1215.7876841436353</v>
          </cell>
          <cell r="U3375">
            <v>1291.1478927327944</v>
          </cell>
          <cell r="V3375">
            <v>1325.7295275108941</v>
          </cell>
          <cell r="W3375">
            <v>1321.9080857582385</v>
          </cell>
          <cell r="X3375">
            <v>1319.6281379196832</v>
          </cell>
          <cell r="Y3375">
            <v>192.26771261542441</v>
          </cell>
          <cell r="Z3375">
            <v>221.33466943171868</v>
          </cell>
          <cell r="AA3375">
            <v>272.59306568988961</v>
          </cell>
          <cell r="AB3375">
            <v>301.91143520963584</v>
          </cell>
          <cell r="AC3375">
            <v>445.23646801059704</v>
          </cell>
          <cell r="AD3375">
            <v>70.487548089237436</v>
          </cell>
          <cell r="AE3375">
            <v>96.732749436772835</v>
          </cell>
          <cell r="AF3375">
            <v>109.91463371417927</v>
          </cell>
          <cell r="AG3375">
            <v>105.03010446795487</v>
          </cell>
          <cell r="AH3375">
            <v>96.457182438882242</v>
          </cell>
        </row>
        <row r="3376">
          <cell r="B3376">
            <v>3240</v>
          </cell>
          <cell r="C3376" t="str">
            <v>OR</v>
          </cell>
          <cell r="D3376" t="str">
            <v>Cooperative</v>
          </cell>
          <cell r="E3376">
            <v>0.2357071771455333</v>
          </cell>
          <cell r="F3376">
            <v>1</v>
          </cell>
          <cell r="G3376">
            <v>16478.346207420538</v>
          </cell>
          <cell r="H3376">
            <v>16478.346207420538</v>
          </cell>
          <cell r="I3376">
            <v>11.608880937499999</v>
          </cell>
          <cell r="J3376">
            <v>47550</v>
          </cell>
          <cell r="K3376">
            <v>520518</v>
          </cell>
          <cell r="L3376">
            <v>31588</v>
          </cell>
          <cell r="M3376">
            <v>8.2897390728764425E-2</v>
          </cell>
          <cell r="N3376">
            <v>8.2897390728764425E-2</v>
          </cell>
          <cell r="O3376">
            <v>9077.8596164045011</v>
          </cell>
          <cell r="P3376">
            <v>25434.215405633113</v>
          </cell>
          <cell r="Q3376">
            <v>40225.534992827328</v>
          </cell>
          <cell r="R3376">
            <v>49767.171134752614</v>
          </cell>
          <cell r="S3376">
            <v>120108.39307503241</v>
          </cell>
          <cell r="T3376">
            <v>1215.7876841436353</v>
          </cell>
          <cell r="U3376">
            <v>1291.1478927327944</v>
          </cell>
          <cell r="V3376">
            <v>1325.7295275108941</v>
          </cell>
          <cell r="W3376">
            <v>1321.9080857582385</v>
          </cell>
          <cell r="X3376">
            <v>1319.6281379196832</v>
          </cell>
          <cell r="Y3376">
            <v>192.26771261542441</v>
          </cell>
          <cell r="Z3376">
            <v>221.33466943171868</v>
          </cell>
          <cell r="AA3376">
            <v>272.59306568988961</v>
          </cell>
          <cell r="AB3376">
            <v>301.91143520963584</v>
          </cell>
          <cell r="AC3376">
            <v>445.23646801059704</v>
          </cell>
          <cell r="AD3376">
            <v>70.487548089237436</v>
          </cell>
          <cell r="AE3376">
            <v>96.732749436772835</v>
          </cell>
          <cell r="AF3376">
            <v>109.91463371417927</v>
          </cell>
          <cell r="AG3376">
            <v>105.03010446795487</v>
          </cell>
          <cell r="AH3376">
            <v>96.457182438882242</v>
          </cell>
        </row>
        <row r="3377">
          <cell r="B3377">
            <v>3264</v>
          </cell>
          <cell r="C3377" t="str">
            <v>OR</v>
          </cell>
          <cell r="D3377" t="str">
            <v>Political Subdivision</v>
          </cell>
          <cell r="E3377">
            <v>2.4733154485228451E-2</v>
          </cell>
          <cell r="F3377">
            <v>1</v>
          </cell>
          <cell r="G3377">
            <v>12506.008472378318</v>
          </cell>
          <cell r="H3377">
            <v>12506.008472378318</v>
          </cell>
          <cell r="I3377">
            <v>11.608880937499999</v>
          </cell>
          <cell r="J3377">
            <v>43196</v>
          </cell>
          <cell r="K3377">
            <v>433971</v>
          </cell>
          <cell r="L3377">
            <v>34701</v>
          </cell>
          <cell r="M3377">
            <v>8.8397433632785946E-2</v>
          </cell>
          <cell r="N3377">
            <v>8.8397433632785946E-2</v>
          </cell>
          <cell r="O3377">
            <v>9077.8596164045011</v>
          </cell>
          <cell r="P3377">
            <v>25434.215405633113</v>
          </cell>
          <cell r="Q3377">
            <v>40225.534992827328</v>
          </cell>
          <cell r="R3377">
            <v>49767.171134752614</v>
          </cell>
          <cell r="S3377">
            <v>120108.39307503241</v>
          </cell>
          <cell r="T3377">
            <v>1215.7876841436353</v>
          </cell>
          <cell r="U3377">
            <v>1291.1478927327944</v>
          </cell>
          <cell r="V3377">
            <v>1325.7295275108941</v>
          </cell>
          <cell r="W3377">
            <v>1321.9080857582385</v>
          </cell>
          <cell r="X3377">
            <v>1319.6281379196832</v>
          </cell>
          <cell r="Y3377">
            <v>192.26771261542441</v>
          </cell>
          <cell r="Z3377">
            <v>221.33466943171868</v>
          </cell>
          <cell r="AA3377">
            <v>272.59306568988961</v>
          </cell>
          <cell r="AB3377">
            <v>301.91143520963584</v>
          </cell>
          <cell r="AC3377">
            <v>445.23646801059704</v>
          </cell>
          <cell r="AD3377">
            <v>70.487548089237436</v>
          </cell>
          <cell r="AE3377">
            <v>96.732749436772835</v>
          </cell>
          <cell r="AF3377">
            <v>109.91463371417927</v>
          </cell>
          <cell r="AG3377">
            <v>105.03010446795487</v>
          </cell>
          <cell r="AH3377">
            <v>96.457182438882242</v>
          </cell>
        </row>
        <row r="3378">
          <cell r="B3378">
            <v>57313</v>
          </cell>
          <cell r="C3378" t="str">
            <v>OR</v>
          </cell>
          <cell r="D3378" t="str">
            <v>Behind the Meter</v>
          </cell>
          <cell r="E3378">
            <v>2.4733154485228451E-2</v>
          </cell>
          <cell r="F3378">
            <v>1</v>
          </cell>
          <cell r="G3378">
            <v>7721.5259362642473</v>
          </cell>
          <cell r="H3378">
            <v>7721.5259362642473</v>
          </cell>
          <cell r="I3378">
            <v>11.608880937499999</v>
          </cell>
          <cell r="J3378">
            <v>380666.2</v>
          </cell>
          <cell r="K3378">
            <v>2489613</v>
          </cell>
          <cell r="L3378">
            <v>322425</v>
          </cell>
          <cell r="M3378">
            <v>0.13486042961886799</v>
          </cell>
          <cell r="N3378">
            <v>0.13486042961886799</v>
          </cell>
          <cell r="O3378">
            <v>9077.8596164045011</v>
          </cell>
          <cell r="P3378">
            <v>25434.215405633113</v>
          </cell>
          <cell r="Q3378">
            <v>40225.534992827328</v>
          </cell>
          <cell r="R3378">
            <v>49767.171134752614</v>
          </cell>
          <cell r="S3378">
            <v>120108.39307503241</v>
          </cell>
          <cell r="T3378">
            <v>1215.7876841436353</v>
          </cell>
          <cell r="U3378">
            <v>1291.1478927327944</v>
          </cell>
          <cell r="V3378">
            <v>1325.7295275108941</v>
          </cell>
          <cell r="W3378">
            <v>1321.9080857582385</v>
          </cell>
          <cell r="X3378">
            <v>1319.6281379196832</v>
          </cell>
          <cell r="Y3378">
            <v>192.26771261542441</v>
          </cell>
          <cell r="Z3378">
            <v>221.33466943171868</v>
          </cell>
          <cell r="AA3378">
            <v>272.59306568988961</v>
          </cell>
          <cell r="AB3378">
            <v>301.91143520963584</v>
          </cell>
          <cell r="AC3378">
            <v>445.23646801059704</v>
          </cell>
          <cell r="AD3378">
            <v>70.487548089237436</v>
          </cell>
          <cell r="AE3378">
            <v>96.732749436772835</v>
          </cell>
          <cell r="AF3378">
            <v>109.91463371417927</v>
          </cell>
          <cell r="AG3378">
            <v>105.03010446795487</v>
          </cell>
          <cell r="AH3378">
            <v>96.457182438882242</v>
          </cell>
        </row>
        <row r="3379">
          <cell r="B3379">
            <v>59139</v>
          </cell>
          <cell r="C3379" t="str">
            <v>OR</v>
          </cell>
          <cell r="D3379" t="str">
            <v>Behind the Meter</v>
          </cell>
          <cell r="E3379">
            <v>2.4733154485228451E-2</v>
          </cell>
          <cell r="F3379">
            <v>0</v>
          </cell>
          <cell r="G3379">
            <v>0</v>
          </cell>
          <cell r="H3379">
            <v>3179.1017992110583</v>
          </cell>
          <cell r="I3379">
            <v>11.608880937499999</v>
          </cell>
          <cell r="J3379">
            <v>0</v>
          </cell>
          <cell r="K3379">
            <v>0</v>
          </cell>
          <cell r="L3379">
            <v>0</v>
          </cell>
          <cell r="M3379">
            <v>0</v>
          </cell>
          <cell r="N3379">
            <v>6.114510934574606E-2</v>
          </cell>
          <cell r="O3379">
            <v>9077.8596164045011</v>
          </cell>
          <cell r="P3379">
            <v>25434.215405633113</v>
          </cell>
          <cell r="Q3379">
            <v>40225.534992827328</v>
          </cell>
          <cell r="R3379">
            <v>49767.171134752614</v>
          </cell>
          <cell r="S3379">
            <v>120108.39307503241</v>
          </cell>
          <cell r="T3379">
            <v>1215.7876841436353</v>
          </cell>
          <cell r="U3379">
            <v>1291.1478927327944</v>
          </cell>
          <cell r="V3379">
            <v>1325.7295275108941</v>
          </cell>
          <cell r="W3379">
            <v>1321.9080857582385</v>
          </cell>
          <cell r="X3379">
            <v>1319.6281379196832</v>
          </cell>
          <cell r="Y3379">
            <v>192.26771261542441</v>
          </cell>
          <cell r="Z3379">
            <v>221.33466943171868</v>
          </cell>
          <cell r="AA3379">
            <v>272.59306568988961</v>
          </cell>
          <cell r="AB3379">
            <v>301.91143520963584</v>
          </cell>
          <cell r="AC3379">
            <v>445.23646801059704</v>
          </cell>
          <cell r="AD3379">
            <v>70.487548089237436</v>
          </cell>
          <cell r="AE3379">
            <v>96.732749436772835</v>
          </cell>
          <cell r="AF3379">
            <v>109.91463371417927</v>
          </cell>
          <cell r="AG3379">
            <v>105.03010446795487</v>
          </cell>
          <cell r="AH3379">
            <v>96.457182438882242</v>
          </cell>
        </row>
        <row r="3380">
          <cell r="B3380">
            <v>59647</v>
          </cell>
          <cell r="C3380" t="str">
            <v>OR</v>
          </cell>
          <cell r="D3380" t="str">
            <v>Behind the Meter</v>
          </cell>
          <cell r="E3380">
            <v>2.4733154485228451E-2</v>
          </cell>
          <cell r="F3380">
            <v>1</v>
          </cell>
          <cell r="G3380">
            <v>8173.9830597910423</v>
          </cell>
          <cell r="H3380">
            <v>8173.9830597910423</v>
          </cell>
          <cell r="I3380">
            <v>11.608880937499999</v>
          </cell>
          <cell r="J3380">
            <v>392960.29999999981</v>
          </cell>
          <cell r="K3380">
            <v>2091240</v>
          </cell>
          <cell r="L3380">
            <v>255841</v>
          </cell>
          <cell r="M3380">
            <v>0.17086511710986235</v>
          </cell>
          <cell r="N3380">
            <v>0.17086511710986235</v>
          </cell>
          <cell r="O3380">
            <v>9077.8596164045011</v>
          </cell>
          <cell r="P3380">
            <v>25434.215405633113</v>
          </cell>
          <cell r="Q3380">
            <v>40225.534992827328</v>
          </cell>
          <cell r="R3380">
            <v>49767.171134752614</v>
          </cell>
          <cell r="S3380">
            <v>120108.39307503241</v>
          </cell>
          <cell r="T3380">
            <v>1215.7876841436353</v>
          </cell>
          <cell r="U3380">
            <v>1291.1478927327944</v>
          </cell>
          <cell r="V3380">
            <v>1325.7295275108941</v>
          </cell>
          <cell r="W3380">
            <v>1321.9080857582385</v>
          </cell>
          <cell r="X3380">
            <v>1319.6281379196832</v>
          </cell>
          <cell r="Y3380">
            <v>192.26771261542441</v>
          </cell>
          <cell r="Z3380">
            <v>221.33466943171868</v>
          </cell>
          <cell r="AA3380">
            <v>272.59306568988961</v>
          </cell>
          <cell r="AB3380">
            <v>301.91143520963584</v>
          </cell>
          <cell r="AC3380">
            <v>445.23646801059704</v>
          </cell>
          <cell r="AD3380">
            <v>70.487548089237436</v>
          </cell>
          <cell r="AE3380">
            <v>96.732749436772835</v>
          </cell>
          <cell r="AF3380">
            <v>109.91463371417927</v>
          </cell>
          <cell r="AG3380">
            <v>105.03010446795487</v>
          </cell>
          <cell r="AH3380">
            <v>96.457182438882242</v>
          </cell>
        </row>
        <row r="3381">
          <cell r="B3381">
            <v>60981</v>
          </cell>
          <cell r="C3381" t="str">
            <v>OR</v>
          </cell>
          <cell r="D3381" t="str">
            <v>Behind the Meter</v>
          </cell>
          <cell r="E3381">
            <v>2.4733154485228451E-2</v>
          </cell>
          <cell r="F3381">
            <v>0</v>
          </cell>
          <cell r="G3381">
            <v>0</v>
          </cell>
          <cell r="H3381">
            <v>3179.1017992110583</v>
          </cell>
          <cell r="I3381">
            <v>11.608880937499999</v>
          </cell>
          <cell r="J3381">
            <v>0</v>
          </cell>
          <cell r="K3381">
            <v>0</v>
          </cell>
          <cell r="L3381">
            <v>0</v>
          </cell>
          <cell r="M3381">
            <v>0</v>
          </cell>
          <cell r="N3381">
            <v>6.114510934574606E-2</v>
          </cell>
          <cell r="O3381">
            <v>9077.8596164045011</v>
          </cell>
          <cell r="P3381">
            <v>25434.215405633113</v>
          </cell>
          <cell r="Q3381">
            <v>40225.534992827328</v>
          </cell>
          <cell r="R3381">
            <v>49767.171134752614</v>
          </cell>
          <cell r="S3381">
            <v>120108.39307503241</v>
          </cell>
          <cell r="T3381">
            <v>1215.7876841436353</v>
          </cell>
          <cell r="U3381">
            <v>1291.1478927327944</v>
          </cell>
          <cell r="V3381">
            <v>1325.7295275108941</v>
          </cell>
          <cell r="W3381">
            <v>1321.9080857582385</v>
          </cell>
          <cell r="X3381">
            <v>1319.6281379196832</v>
          </cell>
          <cell r="Y3381">
            <v>192.26771261542441</v>
          </cell>
          <cell r="Z3381">
            <v>221.33466943171868</v>
          </cell>
          <cell r="AA3381">
            <v>272.59306568988961</v>
          </cell>
          <cell r="AB3381">
            <v>301.91143520963584</v>
          </cell>
          <cell r="AC3381">
            <v>445.23646801059704</v>
          </cell>
          <cell r="AD3381">
            <v>70.487548089237436</v>
          </cell>
          <cell r="AE3381">
            <v>96.732749436772835</v>
          </cell>
          <cell r="AF3381">
            <v>109.91463371417927</v>
          </cell>
          <cell r="AG3381">
            <v>105.03010446795487</v>
          </cell>
          <cell r="AH3381">
            <v>96.457182438882242</v>
          </cell>
        </row>
        <row r="3382">
          <cell r="B3382">
            <v>61098</v>
          </cell>
          <cell r="C3382" t="str">
            <v>OR</v>
          </cell>
          <cell r="D3382" t="str">
            <v>Behind the Meter</v>
          </cell>
          <cell r="E3382">
            <v>2.4733154485228451E-2</v>
          </cell>
          <cell r="F3382">
            <v>0</v>
          </cell>
          <cell r="G3382">
            <v>0</v>
          </cell>
          <cell r="H3382">
            <v>3179.1017992110583</v>
          </cell>
          <cell r="I3382">
            <v>11.608880937499999</v>
          </cell>
          <cell r="J3382">
            <v>0</v>
          </cell>
          <cell r="K3382">
            <v>0</v>
          </cell>
          <cell r="L3382">
            <v>0</v>
          </cell>
          <cell r="M3382">
            <v>0</v>
          </cell>
          <cell r="N3382">
            <v>6.114510934574606E-2</v>
          </cell>
          <cell r="O3382">
            <v>9077.8596164045011</v>
          </cell>
          <cell r="P3382">
            <v>25434.215405633113</v>
          </cell>
          <cell r="Q3382">
            <v>40225.534992827328</v>
          </cell>
          <cell r="R3382">
            <v>49767.171134752614</v>
          </cell>
          <cell r="S3382">
            <v>120108.39307503241</v>
          </cell>
          <cell r="T3382">
            <v>1215.7876841436353</v>
          </cell>
          <cell r="U3382">
            <v>1291.1478927327944</v>
          </cell>
          <cell r="V3382">
            <v>1325.7295275108941</v>
          </cell>
          <cell r="W3382">
            <v>1321.9080857582385</v>
          </cell>
          <cell r="X3382">
            <v>1319.6281379196832</v>
          </cell>
          <cell r="Y3382">
            <v>192.26771261542441</v>
          </cell>
          <cell r="Z3382">
            <v>221.33466943171868</v>
          </cell>
          <cell r="AA3382">
            <v>272.59306568988961</v>
          </cell>
          <cell r="AB3382">
            <v>301.91143520963584</v>
          </cell>
          <cell r="AC3382">
            <v>445.23646801059704</v>
          </cell>
          <cell r="AD3382">
            <v>70.487548089237436</v>
          </cell>
          <cell r="AE3382">
            <v>96.732749436772835</v>
          </cell>
          <cell r="AF3382">
            <v>109.91463371417927</v>
          </cell>
          <cell r="AG3382">
            <v>105.03010446795487</v>
          </cell>
          <cell r="AH3382">
            <v>96.457182438882242</v>
          </cell>
        </row>
        <row r="3383">
          <cell r="B3383">
            <v>1736</v>
          </cell>
          <cell r="C3383" t="str">
            <v>OR</v>
          </cell>
          <cell r="D3383" t="str">
            <v>Cooperative</v>
          </cell>
          <cell r="E3383">
            <v>2.4733154485228451E-2</v>
          </cell>
          <cell r="F3383">
            <v>0</v>
          </cell>
          <cell r="G3383">
            <v>0</v>
          </cell>
          <cell r="H3383">
            <v>6860.0519764203491</v>
          </cell>
          <cell r="I3383">
            <v>11.608880937499999</v>
          </cell>
          <cell r="J3383">
            <v>0</v>
          </cell>
          <cell r="K3383">
            <v>0</v>
          </cell>
          <cell r="L3383">
            <v>0</v>
          </cell>
          <cell r="M3383">
            <v>0</v>
          </cell>
          <cell r="N3383">
            <v>4.7245092857524429E-2</v>
          </cell>
          <cell r="O3383">
            <v>9077.8596164045011</v>
          </cell>
          <cell r="P3383">
            <v>25434.215405633113</v>
          </cell>
          <cell r="Q3383">
            <v>40225.534992827328</v>
          </cell>
          <cell r="R3383">
            <v>49767.171134752614</v>
          </cell>
          <cell r="S3383">
            <v>120108.39307503241</v>
          </cell>
          <cell r="T3383">
            <v>1215.7876841436353</v>
          </cell>
          <cell r="U3383">
            <v>1291.1478927327944</v>
          </cell>
          <cell r="V3383">
            <v>1325.7295275108941</v>
          </cell>
          <cell r="W3383">
            <v>1321.9080857582385</v>
          </cell>
          <cell r="X3383">
            <v>1319.6281379196832</v>
          </cell>
          <cell r="Y3383">
            <v>192.26771261542441</v>
          </cell>
          <cell r="Z3383">
            <v>221.33466943171868</v>
          </cell>
          <cell r="AA3383">
            <v>272.59306568988961</v>
          </cell>
          <cell r="AB3383">
            <v>301.91143520963584</v>
          </cell>
          <cell r="AC3383">
            <v>445.23646801059704</v>
          </cell>
          <cell r="AD3383">
            <v>70.487548089237436</v>
          </cell>
          <cell r="AE3383">
            <v>96.732749436772835</v>
          </cell>
          <cell r="AF3383">
            <v>109.91463371417927</v>
          </cell>
          <cell r="AG3383">
            <v>105.03010446795487</v>
          </cell>
          <cell r="AH3383">
            <v>96.457182438882242</v>
          </cell>
        </row>
        <row r="3384">
          <cell r="B3384">
            <v>4005</v>
          </cell>
          <cell r="C3384" t="str">
            <v>OR</v>
          </cell>
          <cell r="D3384" t="str">
            <v>Cooperative</v>
          </cell>
          <cell r="E3384">
            <v>2.4733154485228451E-2</v>
          </cell>
          <cell r="F3384">
            <v>0</v>
          </cell>
          <cell r="G3384">
            <v>0</v>
          </cell>
          <cell r="H3384">
            <v>6860.0519764203491</v>
          </cell>
          <cell r="I3384">
            <v>11.608880937499999</v>
          </cell>
          <cell r="J3384">
            <v>0</v>
          </cell>
          <cell r="K3384">
            <v>0</v>
          </cell>
          <cell r="L3384">
            <v>0</v>
          </cell>
          <cell r="M3384">
            <v>0</v>
          </cell>
          <cell r="N3384">
            <v>4.7245092857524429E-2</v>
          </cell>
          <cell r="O3384">
            <v>9077.8596164045011</v>
          </cell>
          <cell r="P3384">
            <v>25434.215405633113</v>
          </cell>
          <cell r="Q3384">
            <v>40225.534992827328</v>
          </cell>
          <cell r="R3384">
            <v>49767.171134752614</v>
          </cell>
          <cell r="S3384">
            <v>120108.39307503241</v>
          </cell>
          <cell r="T3384">
            <v>1215.7876841436353</v>
          </cell>
          <cell r="U3384">
            <v>1291.1478927327944</v>
          </cell>
          <cell r="V3384">
            <v>1325.7295275108941</v>
          </cell>
          <cell r="W3384">
            <v>1321.9080857582385</v>
          </cell>
          <cell r="X3384">
            <v>1319.6281379196832</v>
          </cell>
          <cell r="Y3384">
            <v>192.26771261542441</v>
          </cell>
          <cell r="Z3384">
            <v>221.33466943171868</v>
          </cell>
          <cell r="AA3384">
            <v>272.59306568988961</v>
          </cell>
          <cell r="AB3384">
            <v>301.91143520963584</v>
          </cell>
          <cell r="AC3384">
            <v>445.23646801059704</v>
          </cell>
          <cell r="AD3384">
            <v>70.487548089237436</v>
          </cell>
          <cell r="AE3384">
            <v>96.732749436772835</v>
          </cell>
          <cell r="AF3384">
            <v>109.91463371417927</v>
          </cell>
          <cell r="AG3384">
            <v>105.03010446795487</v>
          </cell>
          <cell r="AH3384">
            <v>96.457182438882242</v>
          </cell>
        </row>
        <row r="3385">
          <cell r="B3385">
            <v>4008</v>
          </cell>
          <cell r="C3385" t="str">
            <v>OR</v>
          </cell>
          <cell r="D3385" t="str">
            <v>Cooperative</v>
          </cell>
          <cell r="E3385">
            <v>2.4733154485228451E-2</v>
          </cell>
          <cell r="F3385">
            <v>0</v>
          </cell>
          <cell r="G3385">
            <v>0</v>
          </cell>
          <cell r="H3385">
            <v>6860.0519764203491</v>
          </cell>
          <cell r="I3385">
            <v>11.608880937499999</v>
          </cell>
          <cell r="J3385">
            <v>0</v>
          </cell>
          <cell r="K3385">
            <v>0</v>
          </cell>
          <cell r="L3385">
            <v>0</v>
          </cell>
          <cell r="M3385">
            <v>0</v>
          </cell>
          <cell r="N3385">
            <v>4.7245092857524429E-2</v>
          </cell>
          <cell r="O3385">
            <v>9077.8596164045011</v>
          </cell>
          <cell r="P3385">
            <v>25434.215405633113</v>
          </cell>
          <cell r="Q3385">
            <v>40225.534992827328</v>
          </cell>
          <cell r="R3385">
            <v>49767.171134752614</v>
          </cell>
          <cell r="S3385">
            <v>120108.39307503241</v>
          </cell>
          <cell r="T3385">
            <v>1215.7876841436353</v>
          </cell>
          <cell r="U3385">
            <v>1291.1478927327944</v>
          </cell>
          <cell r="V3385">
            <v>1325.7295275108941</v>
          </cell>
          <cell r="W3385">
            <v>1321.9080857582385</v>
          </cell>
          <cell r="X3385">
            <v>1319.6281379196832</v>
          </cell>
          <cell r="Y3385">
            <v>192.26771261542441</v>
          </cell>
          <cell r="Z3385">
            <v>221.33466943171868</v>
          </cell>
          <cell r="AA3385">
            <v>272.59306568988961</v>
          </cell>
          <cell r="AB3385">
            <v>301.91143520963584</v>
          </cell>
          <cell r="AC3385">
            <v>445.23646801059704</v>
          </cell>
          <cell r="AD3385">
            <v>70.487548089237436</v>
          </cell>
          <cell r="AE3385">
            <v>96.732749436772835</v>
          </cell>
          <cell r="AF3385">
            <v>109.91463371417927</v>
          </cell>
          <cell r="AG3385">
            <v>105.03010446795487</v>
          </cell>
          <cell r="AH3385">
            <v>96.457182438882242</v>
          </cell>
        </row>
        <row r="3386">
          <cell r="B3386">
            <v>4743</v>
          </cell>
          <cell r="C3386" t="str">
            <v>OR</v>
          </cell>
          <cell r="D3386" t="str">
            <v>Cooperative</v>
          </cell>
          <cell r="E3386">
            <v>2.4733154485228451E-2</v>
          </cell>
          <cell r="F3386">
            <v>1</v>
          </cell>
          <cell r="G3386">
            <v>14328.086763070078</v>
          </cell>
          <cell r="H3386">
            <v>14328.086763070078</v>
          </cell>
          <cell r="I3386">
            <v>11.608880937499999</v>
          </cell>
          <cell r="J3386">
            <v>27707</v>
          </cell>
          <cell r="K3386">
            <v>257619</v>
          </cell>
          <cell r="L3386">
            <v>17980</v>
          </cell>
          <cell r="M3386">
            <v>9.7827675167301328E-2</v>
          </cell>
          <cell r="N3386">
            <v>9.7827675167301328E-2</v>
          </cell>
          <cell r="O3386">
            <v>9077.8596164045011</v>
          </cell>
          <cell r="P3386">
            <v>25434.215405633113</v>
          </cell>
          <cell r="Q3386">
            <v>40225.534992827328</v>
          </cell>
          <cell r="R3386">
            <v>49767.171134752614</v>
          </cell>
          <cell r="S3386">
            <v>120108.39307503241</v>
          </cell>
          <cell r="T3386">
            <v>1215.7876841436353</v>
          </cell>
          <cell r="U3386">
            <v>1291.1478927327944</v>
          </cell>
          <cell r="V3386">
            <v>1325.7295275108941</v>
          </cell>
          <cell r="W3386">
            <v>1321.9080857582385</v>
          </cell>
          <cell r="X3386">
            <v>1319.6281379196832</v>
          </cell>
          <cell r="Y3386">
            <v>192.26771261542441</v>
          </cell>
          <cell r="Z3386">
            <v>221.33466943171868</v>
          </cell>
          <cell r="AA3386">
            <v>272.59306568988961</v>
          </cell>
          <cell r="AB3386">
            <v>301.91143520963584</v>
          </cell>
          <cell r="AC3386">
            <v>445.23646801059704</v>
          </cell>
          <cell r="AD3386">
            <v>70.487548089237436</v>
          </cell>
          <cell r="AE3386">
            <v>96.732749436772835</v>
          </cell>
          <cell r="AF3386">
            <v>109.91463371417927</v>
          </cell>
          <cell r="AG3386">
            <v>105.03010446795487</v>
          </cell>
          <cell r="AH3386">
            <v>96.457182438882242</v>
          </cell>
        </row>
        <row r="3387">
          <cell r="B3387">
            <v>4317</v>
          </cell>
          <cell r="C3387" t="str">
            <v>OR</v>
          </cell>
          <cell r="D3387" t="str">
            <v>Cooperative</v>
          </cell>
          <cell r="E3387">
            <v>2.4733154485228451E-2</v>
          </cell>
          <cell r="F3387">
            <v>1</v>
          </cell>
          <cell r="G3387">
            <v>11850.28901734104</v>
          </cell>
          <cell r="H3387">
            <v>11850.28901734104</v>
          </cell>
          <cell r="I3387">
            <v>11.608880937499999</v>
          </cell>
          <cell r="J3387">
            <v>22888.9</v>
          </cell>
          <cell r="K3387">
            <v>184509</v>
          </cell>
          <cell r="L3387">
            <v>15570</v>
          </cell>
          <cell r="M3387">
            <v>0.11229748513968153</v>
          </cell>
          <cell r="N3387">
            <v>0.11229748513968153</v>
          </cell>
          <cell r="O3387">
            <v>9077.8596164045011</v>
          </cell>
          <cell r="P3387">
            <v>25434.215405633113</v>
          </cell>
          <cell r="Q3387">
            <v>40225.534992827328</v>
          </cell>
          <cell r="R3387">
            <v>49767.171134752614</v>
          </cell>
          <cell r="S3387">
            <v>120108.39307503241</v>
          </cell>
          <cell r="T3387">
            <v>1215.7876841436353</v>
          </cell>
          <cell r="U3387">
            <v>1291.1478927327944</v>
          </cell>
          <cell r="V3387">
            <v>1325.7295275108941</v>
          </cell>
          <cell r="W3387">
            <v>1321.9080857582385</v>
          </cell>
          <cell r="X3387">
            <v>1319.6281379196832</v>
          </cell>
          <cell r="Y3387">
            <v>192.26771261542441</v>
          </cell>
          <cell r="Z3387">
            <v>221.33466943171868</v>
          </cell>
          <cell r="AA3387">
            <v>272.59306568988961</v>
          </cell>
          <cell r="AB3387">
            <v>301.91143520963584</v>
          </cell>
          <cell r="AC3387">
            <v>445.23646801059704</v>
          </cell>
          <cell r="AD3387">
            <v>70.487548089237436</v>
          </cell>
          <cell r="AE3387">
            <v>96.732749436772835</v>
          </cell>
          <cell r="AF3387">
            <v>109.91463371417927</v>
          </cell>
          <cell r="AG3387">
            <v>105.03010446795487</v>
          </cell>
          <cell r="AH3387">
            <v>96.457182438882242</v>
          </cell>
        </row>
        <row r="3388">
          <cell r="B3388">
            <v>5327</v>
          </cell>
          <cell r="C3388" t="str">
            <v>OR</v>
          </cell>
          <cell r="D3388" t="str">
            <v>Cooperative</v>
          </cell>
          <cell r="E3388">
            <v>2.4733154485228451E-2</v>
          </cell>
          <cell r="F3388">
            <v>0</v>
          </cell>
          <cell r="G3388">
            <v>0</v>
          </cell>
          <cell r="H3388">
            <v>6860.0519764203491</v>
          </cell>
          <cell r="I3388">
            <v>11.608880937499999</v>
          </cell>
          <cell r="J3388">
            <v>0</v>
          </cell>
          <cell r="K3388">
            <v>0</v>
          </cell>
          <cell r="L3388">
            <v>0</v>
          </cell>
          <cell r="M3388">
            <v>0</v>
          </cell>
          <cell r="N3388">
            <v>4.7245092857524429E-2</v>
          </cell>
          <cell r="O3388">
            <v>9077.8596164045011</v>
          </cell>
          <cell r="P3388">
            <v>25434.215405633113</v>
          </cell>
          <cell r="Q3388">
            <v>40225.534992827328</v>
          </cell>
          <cell r="R3388">
            <v>49767.171134752614</v>
          </cell>
          <cell r="S3388">
            <v>120108.39307503241</v>
          </cell>
          <cell r="T3388">
            <v>1215.7876841436353</v>
          </cell>
          <cell r="U3388">
            <v>1291.1478927327944</v>
          </cell>
          <cell r="V3388">
            <v>1325.7295275108941</v>
          </cell>
          <cell r="W3388">
            <v>1321.9080857582385</v>
          </cell>
          <cell r="X3388">
            <v>1319.6281379196832</v>
          </cell>
          <cell r="Y3388">
            <v>192.26771261542441</v>
          </cell>
          <cell r="Z3388">
            <v>221.33466943171868</v>
          </cell>
          <cell r="AA3388">
            <v>272.59306568988961</v>
          </cell>
          <cell r="AB3388">
            <v>301.91143520963584</v>
          </cell>
          <cell r="AC3388">
            <v>445.23646801059704</v>
          </cell>
          <cell r="AD3388">
            <v>70.487548089237436</v>
          </cell>
          <cell r="AE3388">
            <v>96.732749436772835</v>
          </cell>
          <cell r="AF3388">
            <v>109.91463371417927</v>
          </cell>
          <cell r="AG3388">
            <v>105.03010446795487</v>
          </cell>
          <cell r="AH3388">
            <v>96.457182438882242</v>
          </cell>
        </row>
        <row r="3389">
          <cell r="B3389">
            <v>11589</v>
          </cell>
          <cell r="C3389" t="str">
            <v>OR</v>
          </cell>
          <cell r="D3389" t="str">
            <v>Cooperative</v>
          </cell>
          <cell r="E3389">
            <v>2.4733154485228451E-2</v>
          </cell>
          <cell r="F3389">
            <v>0</v>
          </cell>
          <cell r="G3389">
            <v>0</v>
          </cell>
          <cell r="H3389">
            <v>6860.0519764203491</v>
          </cell>
          <cell r="I3389">
            <v>11.608880937499999</v>
          </cell>
          <cell r="J3389">
            <v>0</v>
          </cell>
          <cell r="K3389">
            <v>0</v>
          </cell>
          <cell r="L3389">
            <v>0</v>
          </cell>
          <cell r="M3389">
            <v>0</v>
          </cell>
          <cell r="N3389">
            <v>4.7245092857524429E-2</v>
          </cell>
          <cell r="O3389">
            <v>9077.8596164045011</v>
          </cell>
          <cell r="P3389">
            <v>25434.215405633113</v>
          </cell>
          <cell r="Q3389">
            <v>40225.534992827328</v>
          </cell>
          <cell r="R3389">
            <v>49767.171134752614</v>
          </cell>
          <cell r="S3389">
            <v>120108.39307503241</v>
          </cell>
          <cell r="T3389">
            <v>1215.7876841436353</v>
          </cell>
          <cell r="U3389">
            <v>1291.1478927327944</v>
          </cell>
          <cell r="V3389">
            <v>1325.7295275108941</v>
          </cell>
          <cell r="W3389">
            <v>1321.9080857582385</v>
          </cell>
          <cell r="X3389">
            <v>1319.6281379196832</v>
          </cell>
          <cell r="Y3389">
            <v>192.26771261542441</v>
          </cell>
          <cell r="Z3389">
            <v>221.33466943171868</v>
          </cell>
          <cell r="AA3389">
            <v>272.59306568988961</v>
          </cell>
          <cell r="AB3389">
            <v>301.91143520963584</v>
          </cell>
          <cell r="AC3389">
            <v>445.23646801059704</v>
          </cell>
          <cell r="AD3389">
            <v>70.487548089237436</v>
          </cell>
          <cell r="AE3389">
            <v>96.732749436772835</v>
          </cell>
          <cell r="AF3389">
            <v>109.91463371417927</v>
          </cell>
          <cell r="AG3389">
            <v>105.03010446795487</v>
          </cell>
          <cell r="AH3389">
            <v>96.457182438882242</v>
          </cell>
        </row>
        <row r="3390">
          <cell r="B3390">
            <v>8830</v>
          </cell>
          <cell r="C3390" t="str">
            <v>OR</v>
          </cell>
          <cell r="D3390" t="str">
            <v>Cooperative</v>
          </cell>
          <cell r="E3390">
            <v>2.4733154485228451E-2</v>
          </cell>
          <cell r="F3390">
            <v>0</v>
          </cell>
          <cell r="G3390">
            <v>0</v>
          </cell>
          <cell r="H3390">
            <v>6860.0519764203491</v>
          </cell>
          <cell r="I3390">
            <v>11.608880937499999</v>
          </cell>
          <cell r="J3390">
            <v>0</v>
          </cell>
          <cell r="K3390">
            <v>0</v>
          </cell>
          <cell r="L3390">
            <v>0</v>
          </cell>
          <cell r="M3390">
            <v>0</v>
          </cell>
          <cell r="N3390">
            <v>4.7245092857524429E-2</v>
          </cell>
          <cell r="O3390">
            <v>9077.8596164045011</v>
          </cell>
          <cell r="P3390">
            <v>25434.215405633113</v>
          </cell>
          <cell r="Q3390">
            <v>40225.534992827328</v>
          </cell>
          <cell r="R3390">
            <v>49767.171134752614</v>
          </cell>
          <cell r="S3390">
            <v>120108.39307503241</v>
          </cell>
          <cell r="T3390">
            <v>1215.7876841436353</v>
          </cell>
          <cell r="U3390">
            <v>1291.1478927327944</v>
          </cell>
          <cell r="V3390">
            <v>1325.7295275108941</v>
          </cell>
          <cell r="W3390">
            <v>1321.9080857582385</v>
          </cell>
          <cell r="X3390">
            <v>1319.6281379196832</v>
          </cell>
          <cell r="Y3390">
            <v>192.26771261542441</v>
          </cell>
          <cell r="Z3390">
            <v>221.33466943171868</v>
          </cell>
          <cell r="AA3390">
            <v>272.59306568988961</v>
          </cell>
          <cell r="AB3390">
            <v>301.91143520963584</v>
          </cell>
          <cell r="AC3390">
            <v>445.23646801059704</v>
          </cell>
          <cell r="AD3390">
            <v>70.487548089237436</v>
          </cell>
          <cell r="AE3390">
            <v>96.732749436772835</v>
          </cell>
          <cell r="AF3390">
            <v>109.91463371417927</v>
          </cell>
          <cell r="AG3390">
            <v>105.03010446795487</v>
          </cell>
          <cell r="AH3390">
            <v>96.457182438882242</v>
          </cell>
        </row>
        <row r="3391">
          <cell r="B3391">
            <v>10681</v>
          </cell>
          <cell r="C3391" t="str">
            <v>OR</v>
          </cell>
          <cell r="D3391" t="str">
            <v>Cooperative</v>
          </cell>
          <cell r="E3391">
            <v>0.18514957264957266</v>
          </cell>
          <cell r="F3391">
            <v>1</v>
          </cell>
          <cell r="G3391">
            <v>15921.882951653944</v>
          </cell>
          <cell r="H3391">
            <v>15921.882951653944</v>
          </cell>
          <cell r="I3391">
            <v>11.608880937499999</v>
          </cell>
          <cell r="J3391">
            <v>21953.9</v>
          </cell>
          <cell r="K3391">
            <v>187719</v>
          </cell>
          <cell r="L3391">
            <v>11790</v>
          </cell>
          <cell r="M3391">
            <v>0.1082014901259995</v>
          </cell>
          <cell r="N3391">
            <v>0.1082014901259995</v>
          </cell>
          <cell r="O3391">
            <v>9077.8596164045011</v>
          </cell>
          <cell r="P3391">
            <v>25434.215405633113</v>
          </cell>
          <cell r="Q3391">
            <v>40225.534992827328</v>
          </cell>
          <cell r="R3391">
            <v>49767.171134752614</v>
          </cell>
          <cell r="S3391">
            <v>120108.39307503241</v>
          </cell>
          <cell r="T3391">
            <v>1215.7876841436353</v>
          </cell>
          <cell r="U3391">
            <v>1291.1478927327944</v>
          </cell>
          <cell r="V3391">
            <v>1325.7295275108941</v>
          </cell>
          <cell r="W3391">
            <v>1321.9080857582385</v>
          </cell>
          <cell r="X3391">
            <v>1319.6281379196832</v>
          </cell>
          <cell r="Y3391">
            <v>192.26771261542441</v>
          </cell>
          <cell r="Z3391">
            <v>221.33466943171868</v>
          </cell>
          <cell r="AA3391">
            <v>272.59306568988961</v>
          </cell>
          <cell r="AB3391">
            <v>301.91143520963584</v>
          </cell>
          <cell r="AC3391">
            <v>445.23646801059704</v>
          </cell>
          <cell r="AD3391">
            <v>70.487548089237436</v>
          </cell>
          <cell r="AE3391">
            <v>96.732749436772835</v>
          </cell>
          <cell r="AF3391">
            <v>109.91463371417927</v>
          </cell>
          <cell r="AG3391">
            <v>105.03010446795487</v>
          </cell>
          <cell r="AH3391">
            <v>96.457182438882242</v>
          </cell>
        </row>
        <row r="3392">
          <cell r="B3392">
            <v>12439</v>
          </cell>
          <cell r="C3392" t="str">
            <v>OR</v>
          </cell>
          <cell r="D3392" t="str">
            <v>Cooperative</v>
          </cell>
          <cell r="E3392">
            <v>2.4733154485228451E-2</v>
          </cell>
          <cell r="F3392">
            <v>1</v>
          </cell>
          <cell r="G3392">
            <v>15565.094557195573</v>
          </cell>
          <cell r="H3392">
            <v>15565.094557195573</v>
          </cell>
          <cell r="I3392">
            <v>11.608880937499999</v>
          </cell>
          <cell r="J3392">
            <v>24396</v>
          </cell>
          <cell r="K3392">
            <v>269961</v>
          </cell>
          <cell r="L3392">
            <v>17344</v>
          </cell>
          <cell r="M3392">
            <v>8.1418674653894449E-2</v>
          </cell>
          <cell r="N3392">
            <v>8.1418674653894449E-2</v>
          </cell>
          <cell r="O3392">
            <v>9077.8596164045011</v>
          </cell>
          <cell r="P3392">
            <v>25434.215405633113</v>
          </cell>
          <cell r="Q3392">
            <v>40225.534992827328</v>
          </cell>
          <cell r="R3392">
            <v>49767.171134752614</v>
          </cell>
          <cell r="S3392">
            <v>120108.39307503241</v>
          </cell>
          <cell r="T3392">
            <v>1215.7876841436353</v>
          </cell>
          <cell r="U3392">
            <v>1291.1478927327944</v>
          </cell>
          <cell r="V3392">
            <v>1325.7295275108941</v>
          </cell>
          <cell r="W3392">
            <v>1321.9080857582385</v>
          </cell>
          <cell r="X3392">
            <v>1319.6281379196832</v>
          </cell>
          <cell r="Y3392">
            <v>192.26771261542441</v>
          </cell>
          <cell r="Z3392">
            <v>221.33466943171868</v>
          </cell>
          <cell r="AA3392">
            <v>272.59306568988961</v>
          </cell>
          <cell r="AB3392">
            <v>301.91143520963584</v>
          </cell>
          <cell r="AC3392">
            <v>445.23646801059704</v>
          </cell>
          <cell r="AD3392">
            <v>70.487548089237436</v>
          </cell>
          <cell r="AE3392">
            <v>96.732749436772835</v>
          </cell>
          <cell r="AF3392">
            <v>109.91463371417927</v>
          </cell>
          <cell r="AG3392">
            <v>105.03010446795487</v>
          </cell>
          <cell r="AH3392">
            <v>96.457182438882242</v>
          </cell>
        </row>
        <row r="3393">
          <cell r="B3393">
            <v>14109</v>
          </cell>
          <cell r="C3393" t="str">
            <v>OR</v>
          </cell>
          <cell r="D3393" t="str">
            <v>Cooperative</v>
          </cell>
          <cell r="E3393">
            <v>2.4733154485228451E-2</v>
          </cell>
          <cell r="F3393">
            <v>1</v>
          </cell>
          <cell r="G3393">
            <v>11484.073208722741</v>
          </cell>
          <cell r="H3393">
            <v>11484.073208722741</v>
          </cell>
          <cell r="I3393">
            <v>11.608880937499999</v>
          </cell>
          <cell r="J3393">
            <v>29845.200000000001</v>
          </cell>
          <cell r="K3393">
            <v>294911</v>
          </cell>
          <cell r="L3393">
            <v>25680</v>
          </cell>
          <cell r="M3393">
            <v>8.9070286460321932E-2</v>
          </cell>
          <cell r="N3393">
            <v>8.9070286460321932E-2</v>
          </cell>
          <cell r="O3393">
            <v>9077.8596164045011</v>
          </cell>
          <cell r="P3393">
            <v>25434.215405633113</v>
          </cell>
          <cell r="Q3393">
            <v>40225.534992827328</v>
          </cell>
          <cell r="R3393">
            <v>49767.171134752614</v>
          </cell>
          <cell r="S3393">
            <v>120108.39307503241</v>
          </cell>
          <cell r="T3393">
            <v>1215.7876841436353</v>
          </cell>
          <cell r="U3393">
            <v>1291.1478927327944</v>
          </cell>
          <cell r="V3393">
            <v>1325.7295275108941</v>
          </cell>
          <cell r="W3393">
            <v>1321.9080857582385</v>
          </cell>
          <cell r="X3393">
            <v>1319.6281379196832</v>
          </cell>
          <cell r="Y3393">
            <v>192.26771261542441</v>
          </cell>
          <cell r="Z3393">
            <v>221.33466943171868</v>
          </cell>
          <cell r="AA3393">
            <v>272.59306568988961</v>
          </cell>
          <cell r="AB3393">
            <v>301.91143520963584</v>
          </cell>
          <cell r="AC3393">
            <v>445.23646801059704</v>
          </cell>
          <cell r="AD3393">
            <v>70.487548089237436</v>
          </cell>
          <cell r="AE3393">
            <v>96.732749436772835</v>
          </cell>
          <cell r="AF3393">
            <v>109.91463371417927</v>
          </cell>
          <cell r="AG3393">
            <v>105.03010446795487</v>
          </cell>
          <cell r="AH3393">
            <v>96.457182438882242</v>
          </cell>
        </row>
        <row r="3394">
          <cell r="B3394">
            <v>14323</v>
          </cell>
          <cell r="C3394" t="str">
            <v>OR</v>
          </cell>
          <cell r="D3394" t="str">
            <v>Cooperative</v>
          </cell>
          <cell r="E3394">
            <v>2.4733154485228451E-2</v>
          </cell>
          <cell r="F3394">
            <v>0</v>
          </cell>
          <cell r="G3394">
            <v>0</v>
          </cell>
          <cell r="H3394">
            <v>6860.0519764203491</v>
          </cell>
          <cell r="I3394">
            <v>11.608880937499999</v>
          </cell>
          <cell r="J3394">
            <v>0</v>
          </cell>
          <cell r="K3394">
            <v>0</v>
          </cell>
          <cell r="L3394">
            <v>0</v>
          </cell>
          <cell r="M3394">
            <v>0</v>
          </cell>
          <cell r="N3394">
            <v>4.7245092857524429E-2</v>
          </cell>
          <cell r="O3394">
            <v>9077.8596164045011</v>
          </cell>
          <cell r="P3394">
            <v>25434.215405633113</v>
          </cell>
          <cell r="Q3394">
            <v>40225.534992827328</v>
          </cell>
          <cell r="R3394">
            <v>49767.171134752614</v>
          </cell>
          <cell r="S3394">
            <v>120108.39307503241</v>
          </cell>
          <cell r="T3394">
            <v>1215.7876841436353</v>
          </cell>
          <cell r="U3394">
            <v>1291.1478927327944</v>
          </cell>
          <cell r="V3394">
            <v>1325.7295275108941</v>
          </cell>
          <cell r="W3394">
            <v>1321.9080857582385</v>
          </cell>
          <cell r="X3394">
            <v>1319.6281379196832</v>
          </cell>
          <cell r="Y3394">
            <v>192.26771261542441</v>
          </cell>
          <cell r="Z3394">
            <v>221.33466943171868</v>
          </cell>
          <cell r="AA3394">
            <v>272.59306568988961</v>
          </cell>
          <cell r="AB3394">
            <v>301.91143520963584</v>
          </cell>
          <cell r="AC3394">
            <v>445.23646801059704</v>
          </cell>
          <cell r="AD3394">
            <v>70.487548089237436</v>
          </cell>
          <cell r="AE3394">
            <v>96.732749436772835</v>
          </cell>
          <cell r="AF3394">
            <v>109.91463371417927</v>
          </cell>
          <cell r="AG3394">
            <v>105.03010446795487</v>
          </cell>
          <cell r="AH3394">
            <v>96.457182438882242</v>
          </cell>
        </row>
        <row r="3395">
          <cell r="B3395">
            <v>16555</v>
          </cell>
          <cell r="C3395" t="str">
            <v>OR</v>
          </cell>
          <cell r="D3395" t="str">
            <v>Cooperative</v>
          </cell>
          <cell r="E3395">
            <v>2.4733154485228451E-2</v>
          </cell>
          <cell r="F3395">
            <v>1</v>
          </cell>
          <cell r="G3395">
            <v>10580.560955290197</v>
          </cell>
          <cell r="H3395">
            <v>10580.560955290197</v>
          </cell>
          <cell r="I3395">
            <v>11.608880937499999</v>
          </cell>
          <cell r="J3395">
            <v>18708.599999999999</v>
          </cell>
          <cell r="K3395">
            <v>190503</v>
          </cell>
          <cell r="L3395">
            <v>18005</v>
          </cell>
          <cell r="M3395">
            <v>8.5040052831943588E-2</v>
          </cell>
          <cell r="N3395">
            <v>8.5040052831943588E-2</v>
          </cell>
          <cell r="O3395">
            <v>9077.8596164045011</v>
          </cell>
          <cell r="P3395">
            <v>25434.215405633113</v>
          </cell>
          <cell r="Q3395">
            <v>40225.534992827328</v>
          </cell>
          <cell r="R3395">
            <v>49767.171134752614</v>
          </cell>
          <cell r="S3395">
            <v>120108.39307503241</v>
          </cell>
          <cell r="T3395">
            <v>1215.7876841436353</v>
          </cell>
          <cell r="U3395">
            <v>1291.1478927327944</v>
          </cell>
          <cell r="V3395">
            <v>1325.7295275108941</v>
          </cell>
          <cell r="W3395">
            <v>1321.9080857582385</v>
          </cell>
          <cell r="X3395">
            <v>1319.6281379196832</v>
          </cell>
          <cell r="Y3395">
            <v>192.26771261542441</v>
          </cell>
          <cell r="Z3395">
            <v>221.33466943171868</v>
          </cell>
          <cell r="AA3395">
            <v>272.59306568988961</v>
          </cell>
          <cell r="AB3395">
            <v>301.91143520963584</v>
          </cell>
          <cell r="AC3395">
            <v>445.23646801059704</v>
          </cell>
          <cell r="AD3395">
            <v>70.487548089237436</v>
          </cell>
          <cell r="AE3395">
            <v>96.732749436772835</v>
          </cell>
          <cell r="AF3395">
            <v>109.91463371417927</v>
          </cell>
          <cell r="AG3395">
            <v>105.03010446795487</v>
          </cell>
          <cell r="AH3395">
            <v>96.457182438882242</v>
          </cell>
        </row>
        <row r="3396">
          <cell r="B3396">
            <v>19325</v>
          </cell>
          <cell r="C3396" t="str">
            <v>OR</v>
          </cell>
          <cell r="D3396" t="str">
            <v>Cooperative</v>
          </cell>
          <cell r="E3396">
            <v>2.4733154485228451E-2</v>
          </cell>
          <cell r="F3396">
            <v>1</v>
          </cell>
          <cell r="G3396">
            <v>14383.436610283035</v>
          </cell>
          <cell r="H3396">
            <v>14383.436610283035</v>
          </cell>
          <cell r="I3396">
            <v>11.608880937499999</v>
          </cell>
          <cell r="J3396">
            <v>15249.4</v>
          </cell>
          <cell r="K3396">
            <v>171767</v>
          </cell>
          <cell r="L3396">
            <v>11942</v>
          </cell>
          <cell r="M3396">
            <v>7.9094359953498047E-2</v>
          </cell>
          <cell r="N3396">
            <v>7.9094359953498047E-2</v>
          </cell>
          <cell r="O3396">
            <v>9077.8596164045011</v>
          </cell>
          <cell r="P3396">
            <v>25434.215405633113</v>
          </cell>
          <cell r="Q3396">
            <v>40225.534992827328</v>
          </cell>
          <cell r="R3396">
            <v>49767.171134752614</v>
          </cell>
          <cell r="S3396">
            <v>120108.39307503241</v>
          </cell>
          <cell r="T3396">
            <v>1215.7876841436353</v>
          </cell>
          <cell r="U3396">
            <v>1291.1478927327944</v>
          </cell>
          <cell r="V3396">
            <v>1325.7295275108941</v>
          </cell>
          <cell r="W3396">
            <v>1321.9080857582385</v>
          </cell>
          <cell r="X3396">
            <v>1319.6281379196832</v>
          </cell>
          <cell r="Y3396">
            <v>192.26771261542441</v>
          </cell>
          <cell r="Z3396">
            <v>221.33466943171868</v>
          </cell>
          <cell r="AA3396">
            <v>272.59306568988961</v>
          </cell>
          <cell r="AB3396">
            <v>301.91143520963584</v>
          </cell>
          <cell r="AC3396">
            <v>445.23646801059704</v>
          </cell>
          <cell r="AD3396">
            <v>70.487548089237436</v>
          </cell>
          <cell r="AE3396">
            <v>96.732749436772835</v>
          </cell>
          <cell r="AF3396">
            <v>109.91463371417927</v>
          </cell>
          <cell r="AG3396">
            <v>105.03010446795487</v>
          </cell>
          <cell r="AH3396">
            <v>96.457182438882242</v>
          </cell>
        </row>
        <row r="3397">
          <cell r="B3397">
            <v>20138</v>
          </cell>
          <cell r="C3397" t="str">
            <v>OR</v>
          </cell>
          <cell r="D3397" t="str">
            <v>Cooperative</v>
          </cell>
          <cell r="E3397">
            <v>2.4733154485228451E-2</v>
          </cell>
          <cell r="F3397">
            <v>0</v>
          </cell>
          <cell r="G3397">
            <v>0</v>
          </cell>
          <cell r="H3397">
            <v>6860.0519764203491</v>
          </cell>
          <cell r="I3397">
            <v>11.608880937499999</v>
          </cell>
          <cell r="J3397">
            <v>0</v>
          </cell>
          <cell r="K3397">
            <v>0</v>
          </cell>
          <cell r="L3397">
            <v>0</v>
          </cell>
          <cell r="M3397">
            <v>0</v>
          </cell>
          <cell r="N3397">
            <v>4.7245092857524429E-2</v>
          </cell>
          <cell r="O3397">
            <v>9077.8596164045011</v>
          </cell>
          <cell r="P3397">
            <v>25434.215405633113</v>
          </cell>
          <cell r="Q3397">
            <v>40225.534992827328</v>
          </cell>
          <cell r="R3397">
            <v>49767.171134752614</v>
          </cell>
          <cell r="S3397">
            <v>120108.39307503241</v>
          </cell>
          <cell r="T3397">
            <v>1215.7876841436353</v>
          </cell>
          <cell r="U3397">
            <v>1291.1478927327944</v>
          </cell>
          <cell r="V3397">
            <v>1325.7295275108941</v>
          </cell>
          <cell r="W3397">
            <v>1321.9080857582385</v>
          </cell>
          <cell r="X3397">
            <v>1319.6281379196832</v>
          </cell>
          <cell r="Y3397">
            <v>192.26771261542441</v>
          </cell>
          <cell r="Z3397">
            <v>221.33466943171868</v>
          </cell>
          <cell r="AA3397">
            <v>272.59306568988961</v>
          </cell>
          <cell r="AB3397">
            <v>301.91143520963584</v>
          </cell>
          <cell r="AC3397">
            <v>445.23646801059704</v>
          </cell>
          <cell r="AD3397">
            <v>70.487548089237436</v>
          </cell>
          <cell r="AE3397">
            <v>96.732749436772835</v>
          </cell>
          <cell r="AF3397">
            <v>109.91463371417927</v>
          </cell>
          <cell r="AG3397">
            <v>105.03010446795487</v>
          </cell>
          <cell r="AH3397">
            <v>96.457182438882242</v>
          </cell>
        </row>
        <row r="3398">
          <cell r="B3398">
            <v>20385</v>
          </cell>
          <cell r="C3398" t="str">
            <v>OR</v>
          </cell>
          <cell r="D3398" t="str">
            <v>Cooperative</v>
          </cell>
          <cell r="E3398">
            <v>2.4733154485228451E-2</v>
          </cell>
          <cell r="F3398">
            <v>0</v>
          </cell>
          <cell r="G3398">
            <v>0</v>
          </cell>
          <cell r="H3398">
            <v>6860.0519764203491</v>
          </cell>
          <cell r="I3398">
            <v>11.608880937499999</v>
          </cell>
          <cell r="J3398">
            <v>0</v>
          </cell>
          <cell r="K3398">
            <v>0</v>
          </cell>
          <cell r="L3398">
            <v>0</v>
          </cell>
          <cell r="M3398">
            <v>0</v>
          </cell>
          <cell r="N3398">
            <v>4.7245092857524429E-2</v>
          </cell>
          <cell r="O3398">
            <v>9077.8596164045011</v>
          </cell>
          <cell r="P3398">
            <v>25434.215405633113</v>
          </cell>
          <cell r="Q3398">
            <v>40225.534992827328</v>
          </cell>
          <cell r="R3398">
            <v>49767.171134752614</v>
          </cell>
          <cell r="S3398">
            <v>120108.39307503241</v>
          </cell>
          <cell r="T3398">
            <v>1215.7876841436353</v>
          </cell>
          <cell r="U3398">
            <v>1291.1478927327944</v>
          </cell>
          <cell r="V3398">
            <v>1325.7295275108941</v>
          </cell>
          <cell r="W3398">
            <v>1321.9080857582385</v>
          </cell>
          <cell r="X3398">
            <v>1319.6281379196832</v>
          </cell>
          <cell r="Y3398">
            <v>192.26771261542441</v>
          </cell>
          <cell r="Z3398">
            <v>221.33466943171868</v>
          </cell>
          <cell r="AA3398">
            <v>272.59306568988961</v>
          </cell>
          <cell r="AB3398">
            <v>301.91143520963584</v>
          </cell>
          <cell r="AC3398">
            <v>445.23646801059704</v>
          </cell>
          <cell r="AD3398">
            <v>70.487548089237436</v>
          </cell>
          <cell r="AE3398">
            <v>96.732749436772835</v>
          </cell>
          <cell r="AF3398">
            <v>109.91463371417927</v>
          </cell>
          <cell r="AG3398">
            <v>105.03010446795487</v>
          </cell>
          <cell r="AH3398">
            <v>96.457182438882242</v>
          </cell>
        </row>
        <row r="3399">
          <cell r="B3399">
            <v>3739</v>
          </cell>
          <cell r="C3399" t="str">
            <v>OR</v>
          </cell>
          <cell r="D3399" t="str">
            <v>Cooperative</v>
          </cell>
          <cell r="E3399">
            <v>2.4733154485228451E-2</v>
          </cell>
          <cell r="F3399">
            <v>0</v>
          </cell>
          <cell r="G3399">
            <v>0</v>
          </cell>
          <cell r="H3399">
            <v>6860.0519764203491</v>
          </cell>
          <cell r="I3399">
            <v>11.608880937499999</v>
          </cell>
          <cell r="J3399">
            <v>0</v>
          </cell>
          <cell r="K3399">
            <v>0</v>
          </cell>
          <cell r="L3399">
            <v>0</v>
          </cell>
          <cell r="M3399">
            <v>0</v>
          </cell>
          <cell r="N3399">
            <v>4.7245092857524429E-2</v>
          </cell>
          <cell r="O3399">
            <v>9077.8596164045011</v>
          </cell>
          <cell r="P3399">
            <v>25434.215405633113</v>
          </cell>
          <cell r="Q3399">
            <v>40225.534992827328</v>
          </cell>
          <cell r="R3399">
            <v>49767.171134752614</v>
          </cell>
          <cell r="S3399">
            <v>120108.39307503241</v>
          </cell>
          <cell r="T3399">
            <v>1215.7876841436353</v>
          </cell>
          <cell r="U3399">
            <v>1291.1478927327944</v>
          </cell>
          <cell r="V3399">
            <v>1325.7295275108941</v>
          </cell>
          <cell r="W3399">
            <v>1321.9080857582385</v>
          </cell>
          <cell r="X3399">
            <v>1319.6281379196832</v>
          </cell>
          <cell r="Y3399">
            <v>192.26771261542441</v>
          </cell>
          <cell r="Z3399">
            <v>221.33466943171868</v>
          </cell>
          <cell r="AA3399">
            <v>272.59306568988961</v>
          </cell>
          <cell r="AB3399">
            <v>301.91143520963584</v>
          </cell>
          <cell r="AC3399">
            <v>445.23646801059704</v>
          </cell>
          <cell r="AD3399">
            <v>70.487548089237436</v>
          </cell>
          <cell r="AE3399">
            <v>96.732749436772835</v>
          </cell>
          <cell r="AF3399">
            <v>109.91463371417927</v>
          </cell>
          <cell r="AG3399">
            <v>105.03010446795487</v>
          </cell>
          <cell r="AH3399">
            <v>96.457182438882242</v>
          </cell>
        </row>
        <row r="3400">
          <cell r="B3400">
            <v>4041</v>
          </cell>
          <cell r="C3400" t="str">
            <v>OR</v>
          </cell>
          <cell r="D3400" t="str">
            <v>Cooperative</v>
          </cell>
          <cell r="E3400">
            <v>2.4733154485228451E-2</v>
          </cell>
          <cell r="F3400">
            <v>1</v>
          </cell>
          <cell r="G3400">
            <v>14056.98575356161</v>
          </cell>
          <cell r="H3400">
            <v>14056.98575356161</v>
          </cell>
          <cell r="I3400">
            <v>11.608880937499999</v>
          </cell>
          <cell r="J3400">
            <v>7333.1</v>
          </cell>
          <cell r="K3400">
            <v>56242</v>
          </cell>
          <cell r="L3400">
            <v>4001</v>
          </cell>
          <cell r="M3400">
            <v>0.12047463476456652</v>
          </cell>
          <cell r="N3400">
            <v>0.12047463476456652</v>
          </cell>
          <cell r="O3400">
            <v>9077.8596164045011</v>
          </cell>
          <cell r="P3400">
            <v>25434.215405633113</v>
          </cell>
          <cell r="Q3400">
            <v>40225.534992827328</v>
          </cell>
          <cell r="R3400">
            <v>49767.171134752614</v>
          </cell>
          <cell r="S3400">
            <v>120108.39307503241</v>
          </cell>
          <cell r="T3400">
            <v>1215.7876841436353</v>
          </cell>
          <cell r="U3400">
            <v>1291.1478927327944</v>
          </cell>
          <cell r="V3400">
            <v>1325.7295275108941</v>
          </cell>
          <cell r="W3400">
            <v>1321.9080857582385</v>
          </cell>
          <cell r="X3400">
            <v>1319.6281379196832</v>
          </cell>
          <cell r="Y3400">
            <v>192.26771261542441</v>
          </cell>
          <cell r="Z3400">
            <v>221.33466943171868</v>
          </cell>
          <cell r="AA3400">
            <v>272.59306568988961</v>
          </cell>
          <cell r="AB3400">
            <v>301.91143520963584</v>
          </cell>
          <cell r="AC3400">
            <v>445.23646801059704</v>
          </cell>
          <cell r="AD3400">
            <v>70.487548089237436</v>
          </cell>
          <cell r="AE3400">
            <v>96.732749436772835</v>
          </cell>
          <cell r="AF3400">
            <v>109.91463371417927</v>
          </cell>
          <cell r="AG3400">
            <v>105.03010446795487</v>
          </cell>
          <cell r="AH3400">
            <v>96.457182438882242</v>
          </cell>
        </row>
        <row r="3401">
          <cell r="B3401">
            <v>18260</v>
          </cell>
          <cell r="C3401" t="str">
            <v>OR</v>
          </cell>
          <cell r="D3401" t="str">
            <v>Cooperative</v>
          </cell>
          <cell r="E3401">
            <v>2.4733154485228451E-2</v>
          </cell>
          <cell r="F3401">
            <v>1</v>
          </cell>
          <cell r="G3401">
            <v>12552.283503868231</v>
          </cell>
          <cell r="H3401">
            <v>12552.283503868231</v>
          </cell>
          <cell r="I3401">
            <v>11.608880937499999</v>
          </cell>
          <cell r="J3401">
            <v>5013.5</v>
          </cell>
          <cell r="K3401">
            <v>50297</v>
          </cell>
          <cell r="L3401">
            <v>4007</v>
          </cell>
          <cell r="M3401">
            <v>8.8579807324517368E-2</v>
          </cell>
          <cell r="N3401">
            <v>8.8579807324517368E-2</v>
          </cell>
          <cell r="O3401">
            <v>9077.8596164045011</v>
          </cell>
          <cell r="P3401">
            <v>25434.215405633113</v>
          </cell>
          <cell r="Q3401">
            <v>40225.534992827328</v>
          </cell>
          <cell r="R3401">
            <v>49767.171134752614</v>
          </cell>
          <cell r="S3401">
            <v>120108.39307503241</v>
          </cell>
          <cell r="T3401">
            <v>1215.7876841436353</v>
          </cell>
          <cell r="U3401">
            <v>1291.1478927327944</v>
          </cell>
          <cell r="V3401">
            <v>1325.7295275108941</v>
          </cell>
          <cell r="W3401">
            <v>1321.9080857582385</v>
          </cell>
          <cell r="X3401">
            <v>1319.6281379196832</v>
          </cell>
          <cell r="Y3401">
            <v>192.26771261542441</v>
          </cell>
          <cell r="Z3401">
            <v>221.33466943171868</v>
          </cell>
          <cell r="AA3401">
            <v>272.59306568988961</v>
          </cell>
          <cell r="AB3401">
            <v>301.91143520963584</v>
          </cell>
          <cell r="AC3401">
            <v>445.23646801059704</v>
          </cell>
          <cell r="AD3401">
            <v>70.487548089237436</v>
          </cell>
          <cell r="AE3401">
            <v>96.732749436772835</v>
          </cell>
          <cell r="AF3401">
            <v>109.91463371417927</v>
          </cell>
          <cell r="AG3401">
            <v>105.03010446795487</v>
          </cell>
          <cell r="AH3401">
            <v>96.457182438882242</v>
          </cell>
        </row>
        <row r="3402">
          <cell r="B3402">
            <v>1738</v>
          </cell>
          <cell r="C3402" t="str">
            <v>OR</v>
          </cell>
          <cell r="D3402" t="str">
            <v>Federal</v>
          </cell>
          <cell r="E3402">
            <v>2.4733154485228451E-2</v>
          </cell>
          <cell r="F3402">
            <v>0</v>
          </cell>
          <cell r="G3402">
            <v>0</v>
          </cell>
          <cell r="H3402">
            <v>0</v>
          </cell>
          <cell r="I3402">
            <v>11.608880937499999</v>
          </cell>
          <cell r="J3402">
            <v>0</v>
          </cell>
          <cell r="K3402">
            <v>0</v>
          </cell>
          <cell r="L3402">
            <v>0</v>
          </cell>
          <cell r="M3402">
            <v>0</v>
          </cell>
          <cell r="N3402">
            <v>0</v>
          </cell>
          <cell r="O3402">
            <v>9077.8596164045011</v>
          </cell>
          <cell r="P3402">
            <v>25434.215405633113</v>
          </cell>
          <cell r="Q3402">
            <v>40225.534992827328</v>
          </cell>
          <cell r="R3402">
            <v>49767.171134752614</v>
          </cell>
          <cell r="S3402">
            <v>120108.39307503241</v>
          </cell>
          <cell r="T3402">
            <v>1215.7876841436353</v>
          </cell>
          <cell r="U3402">
            <v>1291.1478927327944</v>
          </cell>
          <cell r="V3402">
            <v>1325.7295275108941</v>
          </cell>
          <cell r="W3402">
            <v>1321.9080857582385</v>
          </cell>
          <cell r="X3402">
            <v>1319.6281379196832</v>
          </cell>
          <cell r="Y3402">
            <v>192.26771261542441</v>
          </cell>
          <cell r="Z3402">
            <v>221.33466943171868</v>
          </cell>
          <cell r="AA3402">
            <v>272.59306568988961</v>
          </cell>
          <cell r="AB3402">
            <v>301.91143520963584</v>
          </cell>
          <cell r="AC3402">
            <v>445.23646801059704</v>
          </cell>
          <cell r="AD3402">
            <v>70.487548089237436</v>
          </cell>
          <cell r="AE3402">
            <v>96.732749436772835</v>
          </cell>
          <cell r="AF3402">
            <v>109.91463371417927</v>
          </cell>
          <cell r="AG3402">
            <v>105.03010446795487</v>
          </cell>
          <cell r="AH3402">
            <v>96.457182438882242</v>
          </cell>
        </row>
        <row r="3403">
          <cell r="B3403">
            <v>2955</v>
          </cell>
          <cell r="C3403" t="str">
            <v>OR</v>
          </cell>
          <cell r="D3403" t="str">
            <v>Municipal</v>
          </cell>
          <cell r="E3403">
            <v>2.4733154485228451E-2</v>
          </cell>
          <cell r="F3403">
            <v>0</v>
          </cell>
          <cell r="G3403">
            <v>0</v>
          </cell>
          <cell r="H3403">
            <v>4096.5197889782821</v>
          </cell>
          <cell r="I3403">
            <v>11.608880937499999</v>
          </cell>
          <cell r="J3403">
            <v>0</v>
          </cell>
          <cell r="K3403">
            <v>0</v>
          </cell>
          <cell r="L3403">
            <v>0</v>
          </cell>
          <cell r="M3403">
            <v>0</v>
          </cell>
          <cell r="N3403">
            <v>2.5217747148137116E-2</v>
          </cell>
          <cell r="O3403">
            <v>9077.8596164045011</v>
          </cell>
          <cell r="P3403">
            <v>25434.215405633113</v>
          </cell>
          <cell r="Q3403">
            <v>40225.534992827328</v>
          </cell>
          <cell r="R3403">
            <v>49767.171134752614</v>
          </cell>
          <cell r="S3403">
            <v>120108.39307503241</v>
          </cell>
          <cell r="T3403">
            <v>1215.7876841436353</v>
          </cell>
          <cell r="U3403">
            <v>1291.1478927327944</v>
          </cell>
          <cell r="V3403">
            <v>1325.7295275108941</v>
          </cell>
          <cell r="W3403">
            <v>1321.9080857582385</v>
          </cell>
          <cell r="X3403">
            <v>1319.6281379196832</v>
          </cell>
          <cell r="Y3403">
            <v>192.26771261542441</v>
          </cell>
          <cell r="Z3403">
            <v>221.33466943171868</v>
          </cell>
          <cell r="AA3403">
            <v>272.59306568988961</v>
          </cell>
          <cell r="AB3403">
            <v>301.91143520963584</v>
          </cell>
          <cell r="AC3403">
            <v>445.23646801059704</v>
          </cell>
          <cell r="AD3403">
            <v>70.487548089237436</v>
          </cell>
          <cell r="AE3403">
            <v>96.732749436772835</v>
          </cell>
          <cell r="AF3403">
            <v>109.91463371417927</v>
          </cell>
          <cell r="AG3403">
            <v>105.03010446795487</v>
          </cell>
          <cell r="AH3403">
            <v>96.457182438882242</v>
          </cell>
        </row>
        <row r="3404">
          <cell r="B3404">
            <v>907</v>
          </cell>
          <cell r="C3404" t="str">
            <v>OR</v>
          </cell>
          <cell r="D3404" t="str">
            <v>Municipal</v>
          </cell>
          <cell r="E3404">
            <v>0.22240369980096009</v>
          </cell>
          <cell r="F3404">
            <v>0</v>
          </cell>
          <cell r="G3404">
            <v>0</v>
          </cell>
          <cell r="H3404">
            <v>4096.5197889782821</v>
          </cell>
          <cell r="I3404">
            <v>11.608880937499999</v>
          </cell>
          <cell r="J3404">
            <v>0</v>
          </cell>
          <cell r="K3404">
            <v>0</v>
          </cell>
          <cell r="L3404">
            <v>0</v>
          </cell>
          <cell r="M3404">
            <v>0</v>
          </cell>
          <cell r="N3404">
            <v>2.5217747148137116E-2</v>
          </cell>
          <cell r="O3404">
            <v>9077.8596164045011</v>
          </cell>
          <cell r="P3404">
            <v>25434.215405633113</v>
          </cell>
          <cell r="Q3404">
            <v>40225.534992827328</v>
          </cell>
          <cell r="R3404">
            <v>49767.171134752614</v>
          </cell>
          <cell r="S3404">
            <v>120108.39307503241</v>
          </cell>
          <cell r="T3404">
            <v>1215.7876841436353</v>
          </cell>
          <cell r="U3404">
            <v>1291.1478927327944</v>
          </cell>
          <cell r="V3404">
            <v>1325.7295275108941</v>
          </cell>
          <cell r="W3404">
            <v>1321.9080857582385</v>
          </cell>
          <cell r="X3404">
            <v>1319.6281379196832</v>
          </cell>
          <cell r="Y3404">
            <v>192.26771261542441</v>
          </cell>
          <cell r="Z3404">
            <v>221.33466943171868</v>
          </cell>
          <cell r="AA3404">
            <v>272.59306568988961</v>
          </cell>
          <cell r="AB3404">
            <v>301.91143520963584</v>
          </cell>
          <cell r="AC3404">
            <v>445.23646801059704</v>
          </cell>
          <cell r="AD3404">
            <v>70.487548089237436</v>
          </cell>
          <cell r="AE3404">
            <v>96.732749436772835</v>
          </cell>
          <cell r="AF3404">
            <v>109.91463371417927</v>
          </cell>
          <cell r="AG3404">
            <v>105.03010446795487</v>
          </cell>
          <cell r="AH3404">
            <v>96.457182438882242</v>
          </cell>
        </row>
        <row r="3405">
          <cell r="B3405">
            <v>1176</v>
          </cell>
          <cell r="C3405" t="str">
            <v>OR</v>
          </cell>
          <cell r="D3405" t="str">
            <v>Municipal</v>
          </cell>
          <cell r="E3405">
            <v>2.4733154485228451E-2</v>
          </cell>
          <cell r="F3405">
            <v>0</v>
          </cell>
          <cell r="G3405">
            <v>0</v>
          </cell>
          <cell r="H3405">
            <v>4096.5197889782821</v>
          </cell>
          <cell r="I3405">
            <v>11.608880937499999</v>
          </cell>
          <cell r="J3405">
            <v>0</v>
          </cell>
          <cell r="K3405">
            <v>0</v>
          </cell>
          <cell r="L3405">
            <v>0</v>
          </cell>
          <cell r="M3405">
            <v>0</v>
          </cell>
          <cell r="N3405">
            <v>2.5217747148137116E-2</v>
          </cell>
          <cell r="O3405">
            <v>9077.8596164045011</v>
          </cell>
          <cell r="P3405">
            <v>25434.215405633113</v>
          </cell>
          <cell r="Q3405">
            <v>40225.534992827328</v>
          </cell>
          <cell r="R3405">
            <v>49767.171134752614</v>
          </cell>
          <cell r="S3405">
            <v>120108.39307503241</v>
          </cell>
          <cell r="T3405">
            <v>1215.7876841436353</v>
          </cell>
          <cell r="U3405">
            <v>1291.1478927327944</v>
          </cell>
          <cell r="V3405">
            <v>1325.7295275108941</v>
          </cell>
          <cell r="W3405">
            <v>1321.9080857582385</v>
          </cell>
          <cell r="X3405">
            <v>1319.6281379196832</v>
          </cell>
          <cell r="Y3405">
            <v>192.26771261542441</v>
          </cell>
          <cell r="Z3405">
            <v>221.33466943171868</v>
          </cell>
          <cell r="AA3405">
            <v>272.59306568988961</v>
          </cell>
          <cell r="AB3405">
            <v>301.91143520963584</v>
          </cell>
          <cell r="AC3405">
            <v>445.23646801059704</v>
          </cell>
          <cell r="AD3405">
            <v>70.487548089237436</v>
          </cell>
          <cell r="AE3405">
            <v>96.732749436772835</v>
          </cell>
          <cell r="AF3405">
            <v>109.91463371417927</v>
          </cell>
          <cell r="AG3405">
            <v>105.03010446795487</v>
          </cell>
          <cell r="AH3405">
            <v>96.457182438882242</v>
          </cell>
        </row>
        <row r="3406">
          <cell r="B3406">
            <v>3136</v>
          </cell>
          <cell r="C3406" t="str">
            <v>OR</v>
          </cell>
          <cell r="D3406" t="str">
            <v>Municipal</v>
          </cell>
          <cell r="E3406">
            <v>2.4733154485228451E-2</v>
          </cell>
          <cell r="F3406">
            <v>0</v>
          </cell>
          <cell r="G3406">
            <v>0</v>
          </cell>
          <cell r="H3406">
            <v>4096.5197889782821</v>
          </cell>
          <cell r="I3406">
            <v>11.608880937499999</v>
          </cell>
          <cell r="J3406">
            <v>0</v>
          </cell>
          <cell r="K3406">
            <v>0</v>
          </cell>
          <cell r="L3406">
            <v>0</v>
          </cell>
          <cell r="M3406">
            <v>0</v>
          </cell>
          <cell r="N3406">
            <v>2.5217747148137116E-2</v>
          </cell>
          <cell r="O3406">
            <v>9077.8596164045011</v>
          </cell>
          <cell r="P3406">
            <v>25434.215405633113</v>
          </cell>
          <cell r="Q3406">
            <v>40225.534992827328</v>
          </cell>
          <cell r="R3406">
            <v>49767.171134752614</v>
          </cell>
          <cell r="S3406">
            <v>120108.39307503241</v>
          </cell>
          <cell r="T3406">
            <v>1215.7876841436353</v>
          </cell>
          <cell r="U3406">
            <v>1291.1478927327944</v>
          </cell>
          <cell r="V3406">
            <v>1325.7295275108941</v>
          </cell>
          <cell r="W3406">
            <v>1321.9080857582385</v>
          </cell>
          <cell r="X3406">
            <v>1319.6281379196832</v>
          </cell>
          <cell r="Y3406">
            <v>192.26771261542441</v>
          </cell>
          <cell r="Z3406">
            <v>221.33466943171868</v>
          </cell>
          <cell r="AA3406">
            <v>272.59306568988961</v>
          </cell>
          <cell r="AB3406">
            <v>301.91143520963584</v>
          </cell>
          <cell r="AC3406">
            <v>445.23646801059704</v>
          </cell>
          <cell r="AD3406">
            <v>70.487548089237436</v>
          </cell>
          <cell r="AE3406">
            <v>96.732749436772835</v>
          </cell>
          <cell r="AF3406">
            <v>109.91463371417927</v>
          </cell>
          <cell r="AG3406">
            <v>105.03010446795487</v>
          </cell>
          <cell r="AH3406">
            <v>96.457182438882242</v>
          </cell>
        </row>
        <row r="3407">
          <cell r="B3407">
            <v>5354</v>
          </cell>
          <cell r="C3407" t="str">
            <v>OR</v>
          </cell>
          <cell r="D3407" t="str">
            <v>Municipal</v>
          </cell>
          <cell r="E3407">
            <v>2.4733154485228451E-2</v>
          </cell>
          <cell r="F3407">
            <v>0</v>
          </cell>
          <cell r="G3407">
            <v>0</v>
          </cell>
          <cell r="H3407">
            <v>4096.5197889782821</v>
          </cell>
          <cell r="I3407">
            <v>11.608880937499999</v>
          </cell>
          <cell r="J3407">
            <v>0</v>
          </cell>
          <cell r="K3407">
            <v>0</v>
          </cell>
          <cell r="L3407">
            <v>0</v>
          </cell>
          <cell r="M3407">
            <v>0</v>
          </cell>
          <cell r="N3407">
            <v>2.5217747148137116E-2</v>
          </cell>
          <cell r="O3407">
            <v>9077.8596164045011</v>
          </cell>
          <cell r="P3407">
            <v>25434.215405633113</v>
          </cell>
          <cell r="Q3407">
            <v>40225.534992827328</v>
          </cell>
          <cell r="R3407">
            <v>49767.171134752614</v>
          </cell>
          <cell r="S3407">
            <v>120108.39307503241</v>
          </cell>
          <cell r="T3407">
            <v>1215.7876841436353</v>
          </cell>
          <cell r="U3407">
            <v>1291.1478927327944</v>
          </cell>
          <cell r="V3407">
            <v>1325.7295275108941</v>
          </cell>
          <cell r="W3407">
            <v>1321.9080857582385</v>
          </cell>
          <cell r="X3407">
            <v>1319.6281379196832</v>
          </cell>
          <cell r="Y3407">
            <v>192.26771261542441</v>
          </cell>
          <cell r="Z3407">
            <v>221.33466943171868</v>
          </cell>
          <cell r="AA3407">
            <v>272.59306568988961</v>
          </cell>
          <cell r="AB3407">
            <v>301.91143520963584</v>
          </cell>
          <cell r="AC3407">
            <v>445.23646801059704</v>
          </cell>
          <cell r="AD3407">
            <v>70.487548089237436</v>
          </cell>
          <cell r="AE3407">
            <v>96.732749436772835</v>
          </cell>
          <cell r="AF3407">
            <v>109.91463371417927</v>
          </cell>
          <cell r="AG3407">
            <v>105.03010446795487</v>
          </cell>
          <cell r="AH3407">
            <v>96.457182438882242</v>
          </cell>
        </row>
        <row r="3408">
          <cell r="B3408">
            <v>6022</v>
          </cell>
          <cell r="C3408" t="str">
            <v>OR</v>
          </cell>
          <cell r="D3408" t="str">
            <v>Municipal</v>
          </cell>
          <cell r="E3408">
            <v>2.4733154485228451E-2</v>
          </cell>
          <cell r="F3408">
            <v>1</v>
          </cell>
          <cell r="G3408">
            <v>10861.709463644971</v>
          </cell>
          <cell r="H3408">
            <v>10861.709463644971</v>
          </cell>
          <cell r="I3408">
            <v>11.608880937499999</v>
          </cell>
          <cell r="J3408">
            <v>105314</v>
          </cell>
          <cell r="K3408">
            <v>929317</v>
          </cell>
          <cell r="L3408">
            <v>85559</v>
          </cell>
          <cell r="M3408">
            <v>0.10049861249758828</v>
          </cell>
          <cell r="N3408">
            <v>0.10049861249758828</v>
          </cell>
          <cell r="O3408">
            <v>9077.8596164045011</v>
          </cell>
          <cell r="P3408">
            <v>25434.215405633113</v>
          </cell>
          <cell r="Q3408">
            <v>40225.534992827328</v>
          </cell>
          <cell r="R3408">
            <v>49767.171134752614</v>
          </cell>
          <cell r="S3408">
            <v>120108.39307503241</v>
          </cell>
          <cell r="T3408">
            <v>1215.7876841436353</v>
          </cell>
          <cell r="U3408">
            <v>1291.1478927327944</v>
          </cell>
          <cell r="V3408">
            <v>1325.7295275108941</v>
          </cell>
          <cell r="W3408">
            <v>1321.9080857582385</v>
          </cell>
          <cell r="X3408">
            <v>1319.6281379196832</v>
          </cell>
          <cell r="Y3408">
            <v>192.26771261542441</v>
          </cell>
          <cell r="Z3408">
            <v>221.33466943171868</v>
          </cell>
          <cell r="AA3408">
            <v>272.59306568988961</v>
          </cell>
          <cell r="AB3408">
            <v>301.91143520963584</v>
          </cell>
          <cell r="AC3408">
            <v>445.23646801059704</v>
          </cell>
          <cell r="AD3408">
            <v>70.487548089237436</v>
          </cell>
          <cell r="AE3408">
            <v>96.732749436772835</v>
          </cell>
          <cell r="AF3408">
            <v>109.91463371417927</v>
          </cell>
          <cell r="AG3408">
            <v>105.03010446795487</v>
          </cell>
          <cell r="AH3408">
            <v>96.457182438882242</v>
          </cell>
        </row>
        <row r="3409">
          <cell r="B3409">
            <v>6582</v>
          </cell>
          <cell r="C3409" t="str">
            <v>OR</v>
          </cell>
          <cell r="D3409" t="str">
            <v>Municipal</v>
          </cell>
          <cell r="E3409">
            <v>2.4733154485228451E-2</v>
          </cell>
          <cell r="F3409">
            <v>1</v>
          </cell>
          <cell r="G3409">
            <v>12137.217648300611</v>
          </cell>
          <cell r="H3409">
            <v>12137.217648300611</v>
          </cell>
          <cell r="I3409">
            <v>11.608880937499999</v>
          </cell>
          <cell r="J3409">
            <v>10028</v>
          </cell>
          <cell r="K3409">
            <v>114988</v>
          </cell>
          <cell r="L3409">
            <v>9474</v>
          </cell>
          <cell r="M3409">
            <v>7.5731463665578161E-2</v>
          </cell>
          <cell r="N3409">
            <v>7.5731463665578161E-2</v>
          </cell>
          <cell r="O3409">
            <v>9077.8596164045011</v>
          </cell>
          <cell r="P3409">
            <v>25434.215405633113</v>
          </cell>
          <cell r="Q3409">
            <v>40225.534992827328</v>
          </cell>
          <cell r="R3409">
            <v>49767.171134752614</v>
          </cell>
          <cell r="S3409">
            <v>120108.39307503241</v>
          </cell>
          <cell r="T3409">
            <v>1215.7876841436353</v>
          </cell>
          <cell r="U3409">
            <v>1291.1478927327944</v>
          </cell>
          <cell r="V3409">
            <v>1325.7295275108941</v>
          </cell>
          <cell r="W3409">
            <v>1321.9080857582385</v>
          </cell>
          <cell r="X3409">
            <v>1319.6281379196832</v>
          </cell>
          <cell r="Y3409">
            <v>192.26771261542441</v>
          </cell>
          <cell r="Z3409">
            <v>221.33466943171868</v>
          </cell>
          <cell r="AA3409">
            <v>272.59306568988961</v>
          </cell>
          <cell r="AB3409">
            <v>301.91143520963584</v>
          </cell>
          <cell r="AC3409">
            <v>445.23646801059704</v>
          </cell>
          <cell r="AD3409">
            <v>70.487548089237436</v>
          </cell>
          <cell r="AE3409">
            <v>96.732749436772835</v>
          </cell>
          <cell r="AF3409">
            <v>109.91463371417927</v>
          </cell>
          <cell r="AG3409">
            <v>105.03010446795487</v>
          </cell>
          <cell r="AH3409">
            <v>96.457182438882242</v>
          </cell>
        </row>
        <row r="3410">
          <cell r="B3410">
            <v>8515</v>
          </cell>
          <cell r="C3410" t="str">
            <v>OR</v>
          </cell>
          <cell r="D3410" t="str">
            <v>Municipal</v>
          </cell>
          <cell r="E3410">
            <v>2.4733154485228451E-2</v>
          </cell>
          <cell r="F3410">
            <v>0</v>
          </cell>
          <cell r="G3410">
            <v>0</v>
          </cell>
          <cell r="H3410">
            <v>4096.5197889782821</v>
          </cell>
          <cell r="I3410">
            <v>11.608880937499999</v>
          </cell>
          <cell r="J3410">
            <v>0</v>
          </cell>
          <cell r="K3410">
            <v>0</v>
          </cell>
          <cell r="L3410">
            <v>0</v>
          </cell>
          <cell r="M3410">
            <v>0</v>
          </cell>
          <cell r="N3410">
            <v>2.5217747148137116E-2</v>
          </cell>
          <cell r="O3410">
            <v>9077.8596164045011</v>
          </cell>
          <cell r="P3410">
            <v>25434.215405633113</v>
          </cell>
          <cell r="Q3410">
            <v>40225.534992827328</v>
          </cell>
          <cell r="R3410">
            <v>49767.171134752614</v>
          </cell>
          <cell r="S3410">
            <v>120108.39307503241</v>
          </cell>
          <cell r="T3410">
            <v>1215.7876841436353</v>
          </cell>
          <cell r="U3410">
            <v>1291.1478927327944</v>
          </cell>
          <cell r="V3410">
            <v>1325.7295275108941</v>
          </cell>
          <cell r="W3410">
            <v>1321.9080857582385</v>
          </cell>
          <cell r="X3410">
            <v>1319.6281379196832</v>
          </cell>
          <cell r="Y3410">
            <v>192.26771261542441</v>
          </cell>
          <cell r="Z3410">
            <v>221.33466943171868</v>
          </cell>
          <cell r="AA3410">
            <v>272.59306568988961</v>
          </cell>
          <cell r="AB3410">
            <v>301.91143520963584</v>
          </cell>
          <cell r="AC3410">
            <v>445.23646801059704</v>
          </cell>
          <cell r="AD3410">
            <v>70.487548089237436</v>
          </cell>
          <cell r="AE3410">
            <v>96.732749436772835</v>
          </cell>
          <cell r="AF3410">
            <v>109.91463371417927</v>
          </cell>
          <cell r="AG3410">
            <v>105.03010446795487</v>
          </cell>
          <cell r="AH3410">
            <v>96.457182438882242</v>
          </cell>
        </row>
        <row r="3411">
          <cell r="B3411">
            <v>12187</v>
          </cell>
          <cell r="C3411" t="str">
            <v>OR</v>
          </cell>
          <cell r="D3411" t="str">
            <v>Municipal</v>
          </cell>
          <cell r="E3411">
            <v>2.4733154485228451E-2</v>
          </cell>
          <cell r="F3411">
            <v>1</v>
          </cell>
          <cell r="G3411">
            <v>13275.457466126554</v>
          </cell>
          <cell r="H3411">
            <v>13275.457466126554</v>
          </cell>
          <cell r="I3411">
            <v>11.608880937499999</v>
          </cell>
          <cell r="J3411">
            <v>14329</v>
          </cell>
          <cell r="K3411">
            <v>190078</v>
          </cell>
          <cell r="L3411">
            <v>14318</v>
          </cell>
          <cell r="M3411">
            <v>6.4891299954979012E-2</v>
          </cell>
          <cell r="N3411">
            <v>6.4891299954979012E-2</v>
          </cell>
          <cell r="O3411">
            <v>9077.8596164045011</v>
          </cell>
          <cell r="P3411">
            <v>25434.215405633113</v>
          </cell>
          <cell r="Q3411">
            <v>40225.534992827328</v>
          </cell>
          <cell r="R3411">
            <v>49767.171134752614</v>
          </cell>
          <cell r="S3411">
            <v>120108.39307503241</v>
          </cell>
          <cell r="T3411">
            <v>1215.7876841436353</v>
          </cell>
          <cell r="U3411">
            <v>1291.1478927327944</v>
          </cell>
          <cell r="V3411">
            <v>1325.7295275108941</v>
          </cell>
          <cell r="W3411">
            <v>1321.9080857582385</v>
          </cell>
          <cell r="X3411">
            <v>1319.6281379196832</v>
          </cell>
          <cell r="Y3411">
            <v>192.26771261542441</v>
          </cell>
          <cell r="Z3411">
            <v>221.33466943171868</v>
          </cell>
          <cell r="AA3411">
            <v>272.59306568988961</v>
          </cell>
          <cell r="AB3411">
            <v>301.91143520963584</v>
          </cell>
          <cell r="AC3411">
            <v>445.23646801059704</v>
          </cell>
          <cell r="AD3411">
            <v>70.487548089237436</v>
          </cell>
          <cell r="AE3411">
            <v>96.732749436772835</v>
          </cell>
          <cell r="AF3411">
            <v>109.91463371417927</v>
          </cell>
          <cell r="AG3411">
            <v>105.03010446795487</v>
          </cell>
          <cell r="AH3411">
            <v>96.457182438882242</v>
          </cell>
        </row>
        <row r="3412">
          <cell r="B3412">
            <v>12615</v>
          </cell>
          <cell r="C3412" t="str">
            <v>OR</v>
          </cell>
          <cell r="D3412" t="str">
            <v>Municipal</v>
          </cell>
          <cell r="E3412">
            <v>2.4733154485228451E-2</v>
          </cell>
          <cell r="F3412">
            <v>0</v>
          </cell>
          <cell r="G3412">
            <v>0</v>
          </cell>
          <cell r="H3412">
            <v>4096.5197889782821</v>
          </cell>
          <cell r="I3412">
            <v>11.608880937499999</v>
          </cell>
          <cell r="J3412">
            <v>0</v>
          </cell>
          <cell r="K3412">
            <v>0</v>
          </cell>
          <cell r="L3412">
            <v>0</v>
          </cell>
          <cell r="M3412">
            <v>0</v>
          </cell>
          <cell r="N3412">
            <v>2.5217747148137116E-2</v>
          </cell>
          <cell r="O3412">
            <v>9077.8596164045011</v>
          </cell>
          <cell r="P3412">
            <v>25434.215405633113</v>
          </cell>
          <cell r="Q3412">
            <v>40225.534992827328</v>
          </cell>
          <cell r="R3412">
            <v>49767.171134752614</v>
          </cell>
          <cell r="S3412">
            <v>120108.39307503241</v>
          </cell>
          <cell r="T3412">
            <v>1215.7876841436353</v>
          </cell>
          <cell r="U3412">
            <v>1291.1478927327944</v>
          </cell>
          <cell r="V3412">
            <v>1325.7295275108941</v>
          </cell>
          <cell r="W3412">
            <v>1321.9080857582385</v>
          </cell>
          <cell r="X3412">
            <v>1319.6281379196832</v>
          </cell>
          <cell r="Y3412">
            <v>192.26771261542441</v>
          </cell>
          <cell r="Z3412">
            <v>221.33466943171868</v>
          </cell>
          <cell r="AA3412">
            <v>272.59306568988961</v>
          </cell>
          <cell r="AB3412">
            <v>301.91143520963584</v>
          </cell>
          <cell r="AC3412">
            <v>445.23646801059704</v>
          </cell>
          <cell r="AD3412">
            <v>70.487548089237436</v>
          </cell>
          <cell r="AE3412">
            <v>96.732749436772835</v>
          </cell>
          <cell r="AF3412">
            <v>109.91463371417927</v>
          </cell>
          <cell r="AG3412">
            <v>105.03010446795487</v>
          </cell>
          <cell r="AH3412">
            <v>96.457182438882242</v>
          </cell>
        </row>
        <row r="3413">
          <cell r="B3413">
            <v>12789</v>
          </cell>
          <cell r="C3413" t="str">
            <v>OR</v>
          </cell>
          <cell r="D3413" t="str">
            <v>Municipal</v>
          </cell>
          <cell r="E3413">
            <v>2.4733154485228451E-2</v>
          </cell>
          <cell r="F3413">
            <v>0</v>
          </cell>
          <cell r="G3413">
            <v>0</v>
          </cell>
          <cell r="H3413">
            <v>4096.5197889782821</v>
          </cell>
          <cell r="I3413">
            <v>11.608880937499999</v>
          </cell>
          <cell r="J3413">
            <v>0</v>
          </cell>
          <cell r="K3413">
            <v>0</v>
          </cell>
          <cell r="L3413">
            <v>0</v>
          </cell>
          <cell r="M3413">
            <v>0</v>
          </cell>
          <cell r="N3413">
            <v>2.5217747148137116E-2</v>
          </cell>
          <cell r="O3413">
            <v>9077.8596164045011</v>
          </cell>
          <cell r="P3413">
            <v>25434.215405633113</v>
          </cell>
          <cell r="Q3413">
            <v>40225.534992827328</v>
          </cell>
          <cell r="R3413">
            <v>49767.171134752614</v>
          </cell>
          <cell r="S3413">
            <v>120108.39307503241</v>
          </cell>
          <cell r="T3413">
            <v>1215.7876841436353</v>
          </cell>
          <cell r="U3413">
            <v>1291.1478927327944</v>
          </cell>
          <cell r="V3413">
            <v>1325.7295275108941</v>
          </cell>
          <cell r="W3413">
            <v>1321.9080857582385</v>
          </cell>
          <cell r="X3413">
            <v>1319.6281379196832</v>
          </cell>
          <cell r="Y3413">
            <v>192.26771261542441</v>
          </cell>
          <cell r="Z3413">
            <v>221.33466943171868</v>
          </cell>
          <cell r="AA3413">
            <v>272.59306568988961</v>
          </cell>
          <cell r="AB3413">
            <v>301.91143520963584</v>
          </cell>
          <cell r="AC3413">
            <v>445.23646801059704</v>
          </cell>
          <cell r="AD3413">
            <v>70.487548089237436</v>
          </cell>
          <cell r="AE3413">
            <v>96.732749436772835</v>
          </cell>
          <cell r="AF3413">
            <v>109.91463371417927</v>
          </cell>
          <cell r="AG3413">
            <v>105.03010446795487</v>
          </cell>
          <cell r="AH3413">
            <v>96.457182438882242</v>
          </cell>
        </row>
        <row r="3414">
          <cell r="B3414">
            <v>17839</v>
          </cell>
          <cell r="C3414" t="str">
            <v>OR</v>
          </cell>
          <cell r="D3414" t="str">
            <v>Municipal</v>
          </cell>
          <cell r="E3414">
            <v>2.4733154485228451E-2</v>
          </cell>
          <cell r="F3414">
            <v>1</v>
          </cell>
          <cell r="G3414">
            <v>12883.852889667251</v>
          </cell>
          <cell r="H3414">
            <v>12883.852889667251</v>
          </cell>
          <cell r="I3414">
            <v>11.608880937499999</v>
          </cell>
          <cell r="J3414">
            <v>26595.9</v>
          </cell>
          <cell r="K3414">
            <v>367834</v>
          </cell>
          <cell r="L3414">
            <v>28550</v>
          </cell>
          <cell r="M3414">
            <v>6.149158965949994E-2</v>
          </cell>
          <cell r="N3414">
            <v>6.149158965949994E-2</v>
          </cell>
          <cell r="O3414">
            <v>9077.8596164045011</v>
          </cell>
          <cell r="P3414">
            <v>25434.215405633113</v>
          </cell>
          <cell r="Q3414">
            <v>40225.534992827328</v>
          </cell>
          <cell r="R3414">
            <v>49767.171134752614</v>
          </cell>
          <cell r="S3414">
            <v>120108.39307503241</v>
          </cell>
          <cell r="T3414">
            <v>1215.7876841436353</v>
          </cell>
          <cell r="U3414">
            <v>1291.1478927327944</v>
          </cell>
          <cell r="V3414">
            <v>1325.7295275108941</v>
          </cell>
          <cell r="W3414">
            <v>1321.9080857582385</v>
          </cell>
          <cell r="X3414">
            <v>1319.6281379196832</v>
          </cell>
          <cell r="Y3414">
            <v>192.26771261542441</v>
          </cell>
          <cell r="Z3414">
            <v>221.33466943171868</v>
          </cell>
          <cell r="AA3414">
            <v>272.59306568988961</v>
          </cell>
          <cell r="AB3414">
            <v>301.91143520963584</v>
          </cell>
          <cell r="AC3414">
            <v>445.23646801059704</v>
          </cell>
          <cell r="AD3414">
            <v>70.487548089237436</v>
          </cell>
          <cell r="AE3414">
            <v>96.732749436772835</v>
          </cell>
          <cell r="AF3414">
            <v>109.91463371417927</v>
          </cell>
          <cell r="AG3414">
            <v>105.03010446795487</v>
          </cell>
          <cell r="AH3414">
            <v>96.457182438882242</v>
          </cell>
        </row>
        <row r="3415">
          <cell r="B3415">
            <v>28541</v>
          </cell>
          <cell r="C3415" t="str">
            <v>OR</v>
          </cell>
          <cell r="D3415" t="str">
            <v>Political Subdivision</v>
          </cell>
          <cell r="E3415">
            <v>2.4733154485228451E-2</v>
          </cell>
          <cell r="F3415">
            <v>1</v>
          </cell>
          <cell r="G3415">
            <v>18611.827956989247</v>
          </cell>
          <cell r="H3415">
            <v>18611.827956989247</v>
          </cell>
          <cell r="I3415">
            <v>11.608880937499999</v>
          </cell>
          <cell r="J3415">
            <v>4864</v>
          </cell>
          <cell r="K3415">
            <v>69236</v>
          </cell>
          <cell r="L3415">
            <v>3720</v>
          </cell>
          <cell r="M3415">
            <v>6.2767628906204867E-2</v>
          </cell>
          <cell r="N3415">
            <v>6.2767628906204867E-2</v>
          </cell>
          <cell r="O3415">
            <v>9077.8596164045011</v>
          </cell>
          <cell r="P3415">
            <v>25434.215405633113</v>
          </cell>
          <cell r="Q3415">
            <v>40225.534992827328</v>
          </cell>
          <cell r="R3415">
            <v>49767.171134752614</v>
          </cell>
          <cell r="S3415">
            <v>120108.39307503241</v>
          </cell>
          <cell r="T3415">
            <v>1215.7876841436353</v>
          </cell>
          <cell r="U3415">
            <v>1291.1478927327944</v>
          </cell>
          <cell r="V3415">
            <v>1325.7295275108941</v>
          </cell>
          <cell r="W3415">
            <v>1321.9080857582385</v>
          </cell>
          <cell r="X3415">
            <v>1319.6281379196832</v>
          </cell>
          <cell r="Y3415">
            <v>192.26771261542441</v>
          </cell>
          <cell r="Z3415">
            <v>221.33466943171868</v>
          </cell>
          <cell r="AA3415">
            <v>272.59306568988961</v>
          </cell>
          <cell r="AB3415">
            <v>301.91143520963584</v>
          </cell>
          <cell r="AC3415">
            <v>445.23646801059704</v>
          </cell>
          <cell r="AD3415">
            <v>70.487548089237436</v>
          </cell>
          <cell r="AE3415">
            <v>96.732749436772835</v>
          </cell>
          <cell r="AF3415">
            <v>109.91463371417927</v>
          </cell>
          <cell r="AG3415">
            <v>105.03010446795487</v>
          </cell>
          <cell r="AH3415">
            <v>96.457182438882242</v>
          </cell>
        </row>
        <row r="3416">
          <cell r="B3416">
            <v>40438</v>
          </cell>
          <cell r="C3416" t="str">
            <v>OR</v>
          </cell>
          <cell r="D3416" t="str">
            <v>Political Subdivision</v>
          </cell>
          <cell r="E3416">
            <v>2.4733154485228451E-2</v>
          </cell>
          <cell r="F3416">
            <v>1</v>
          </cell>
          <cell r="G3416">
            <v>14080.888436326608</v>
          </cell>
          <cell r="H3416">
            <v>14080.888436326608</v>
          </cell>
          <cell r="I3416">
            <v>11.608880937499999</v>
          </cell>
          <cell r="J3416">
            <v>18824.5</v>
          </cell>
          <cell r="K3416">
            <v>221253</v>
          </cell>
          <cell r="L3416">
            <v>15713</v>
          </cell>
          <cell r="M3416">
            <v>7.5188023872890988E-2</v>
          </cell>
          <cell r="N3416">
            <v>7.5188023872890988E-2</v>
          </cell>
          <cell r="O3416">
            <v>9077.8596164045011</v>
          </cell>
          <cell r="P3416">
            <v>25434.215405633113</v>
          </cell>
          <cell r="Q3416">
            <v>40225.534992827328</v>
          </cell>
          <cell r="R3416">
            <v>49767.171134752614</v>
          </cell>
          <cell r="S3416">
            <v>120108.39307503241</v>
          </cell>
          <cell r="T3416">
            <v>1215.7876841436353</v>
          </cell>
          <cell r="U3416">
            <v>1291.1478927327944</v>
          </cell>
          <cell r="V3416">
            <v>1325.7295275108941</v>
          </cell>
          <cell r="W3416">
            <v>1321.9080857582385</v>
          </cell>
          <cell r="X3416">
            <v>1319.6281379196832</v>
          </cell>
          <cell r="Y3416">
            <v>192.26771261542441</v>
          </cell>
          <cell r="Z3416">
            <v>221.33466943171868</v>
          </cell>
          <cell r="AA3416">
            <v>272.59306568988961</v>
          </cell>
          <cell r="AB3416">
            <v>301.91143520963584</v>
          </cell>
          <cell r="AC3416">
            <v>445.23646801059704</v>
          </cell>
          <cell r="AD3416">
            <v>70.487548089237436</v>
          </cell>
          <cell r="AE3416">
            <v>96.732749436772835</v>
          </cell>
          <cell r="AF3416">
            <v>109.91463371417927</v>
          </cell>
          <cell r="AG3416">
            <v>105.03010446795487</v>
          </cell>
          <cell r="AH3416">
            <v>96.457182438882242</v>
          </cell>
        </row>
        <row r="3417">
          <cell r="B3417">
            <v>40437</v>
          </cell>
          <cell r="C3417" t="str">
            <v>OR</v>
          </cell>
          <cell r="D3417" t="str">
            <v>Political Subdivision</v>
          </cell>
          <cell r="E3417">
            <v>0.18514957264957266</v>
          </cell>
          <cell r="F3417">
            <v>1</v>
          </cell>
          <cell r="G3417">
            <v>15180.273346151847</v>
          </cell>
          <cell r="H3417">
            <v>15180.273346151847</v>
          </cell>
          <cell r="I3417">
            <v>11.608880937499999</v>
          </cell>
          <cell r="J3417">
            <v>30274.1</v>
          </cell>
          <cell r="K3417">
            <v>292114</v>
          </cell>
          <cell r="L3417">
            <v>19243</v>
          </cell>
          <cell r="M3417">
            <v>9.4461147529513304E-2</v>
          </cell>
          <cell r="N3417">
            <v>9.4461147529513304E-2</v>
          </cell>
          <cell r="O3417">
            <v>9077.8596164045011</v>
          </cell>
          <cell r="P3417">
            <v>25434.215405633113</v>
          </cell>
          <cell r="Q3417">
            <v>40225.534992827328</v>
          </cell>
          <cell r="R3417">
            <v>49767.171134752614</v>
          </cell>
          <cell r="S3417">
            <v>120108.39307503241</v>
          </cell>
          <cell r="T3417">
            <v>1215.7876841436353</v>
          </cell>
          <cell r="U3417">
            <v>1291.1478927327944</v>
          </cell>
          <cell r="V3417">
            <v>1325.7295275108941</v>
          </cell>
          <cell r="W3417">
            <v>1321.9080857582385</v>
          </cell>
          <cell r="X3417">
            <v>1319.6281379196832</v>
          </cell>
          <cell r="Y3417">
            <v>192.26771261542441</v>
          </cell>
          <cell r="Z3417">
            <v>221.33466943171868</v>
          </cell>
          <cell r="AA3417">
            <v>272.59306568988961</v>
          </cell>
          <cell r="AB3417">
            <v>301.91143520963584</v>
          </cell>
          <cell r="AC3417">
            <v>445.23646801059704</v>
          </cell>
          <cell r="AD3417">
            <v>70.487548089237436</v>
          </cell>
          <cell r="AE3417">
            <v>96.732749436772835</v>
          </cell>
          <cell r="AF3417">
            <v>109.91463371417927</v>
          </cell>
          <cell r="AG3417">
            <v>105.03010446795487</v>
          </cell>
          <cell r="AH3417">
            <v>96.457182438882242</v>
          </cell>
        </row>
        <row r="3418">
          <cell r="B3418">
            <v>13788</v>
          </cell>
          <cell r="C3418" t="str">
            <v>OR</v>
          </cell>
          <cell r="D3418" t="str">
            <v>Political Subdivision</v>
          </cell>
          <cell r="E3418">
            <v>2.4733154485228451E-2</v>
          </cell>
          <cell r="F3418">
            <v>1</v>
          </cell>
          <cell r="G3418">
            <v>14390.673899436679</v>
          </cell>
          <cell r="H3418">
            <v>14390.673899436679</v>
          </cell>
          <cell r="I3418">
            <v>11.608880937499999</v>
          </cell>
          <cell r="J3418">
            <v>9757.5</v>
          </cell>
          <cell r="K3418">
            <v>137949</v>
          </cell>
          <cell r="L3418">
            <v>9586</v>
          </cell>
          <cell r="M3418">
            <v>6.1052325192625545E-2</v>
          </cell>
          <cell r="N3418">
            <v>6.1052325192625545E-2</v>
          </cell>
          <cell r="O3418">
            <v>9077.8596164045011</v>
          </cell>
          <cell r="P3418">
            <v>25434.215405633113</v>
          </cell>
          <cell r="Q3418">
            <v>40225.534992827328</v>
          </cell>
          <cell r="R3418">
            <v>49767.171134752614</v>
          </cell>
          <cell r="S3418">
            <v>120108.39307503241</v>
          </cell>
          <cell r="T3418">
            <v>1215.7876841436353</v>
          </cell>
          <cell r="U3418">
            <v>1291.1478927327944</v>
          </cell>
          <cell r="V3418">
            <v>1325.7295275108941</v>
          </cell>
          <cell r="W3418">
            <v>1321.9080857582385</v>
          </cell>
          <cell r="X3418">
            <v>1319.6281379196832</v>
          </cell>
          <cell r="Y3418">
            <v>192.26771261542441</v>
          </cell>
          <cell r="Z3418">
            <v>221.33466943171868</v>
          </cell>
          <cell r="AA3418">
            <v>272.59306568988961</v>
          </cell>
          <cell r="AB3418">
            <v>301.91143520963584</v>
          </cell>
          <cell r="AC3418">
            <v>445.23646801059704</v>
          </cell>
          <cell r="AD3418">
            <v>70.487548089237436</v>
          </cell>
          <cell r="AE3418">
            <v>96.732749436772835</v>
          </cell>
          <cell r="AF3418">
            <v>109.91463371417927</v>
          </cell>
          <cell r="AG3418">
            <v>105.03010446795487</v>
          </cell>
          <cell r="AH3418">
            <v>96.457182438882242</v>
          </cell>
        </row>
        <row r="3419">
          <cell r="B3419">
            <v>18917</v>
          </cell>
          <cell r="C3419" t="str">
            <v>OR</v>
          </cell>
          <cell r="D3419" t="str">
            <v>Political Subdivision</v>
          </cell>
          <cell r="E3419">
            <v>2.4733154485228451E-2</v>
          </cell>
          <cell r="F3419">
            <v>1</v>
          </cell>
          <cell r="G3419">
            <v>12859.215503393958</v>
          </cell>
          <cell r="H3419">
            <v>12859.215503393958</v>
          </cell>
          <cell r="I3419">
            <v>11.608880937499999</v>
          </cell>
          <cell r="J3419">
            <v>24866</v>
          </cell>
          <cell r="K3419">
            <v>248170</v>
          </cell>
          <cell r="L3419">
            <v>19299</v>
          </cell>
          <cell r="M3419">
            <v>8.9364236134287997E-2</v>
          </cell>
          <cell r="N3419">
            <v>8.9364236134287997E-2</v>
          </cell>
          <cell r="O3419">
            <v>9077.8596164045011</v>
          </cell>
          <cell r="P3419">
            <v>25434.215405633113</v>
          </cell>
          <cell r="Q3419">
            <v>40225.534992827328</v>
          </cell>
          <cell r="R3419">
            <v>49767.171134752614</v>
          </cell>
          <cell r="S3419">
            <v>120108.39307503241</v>
          </cell>
          <cell r="T3419">
            <v>1215.7876841436353</v>
          </cell>
          <cell r="U3419">
            <v>1291.1478927327944</v>
          </cell>
          <cell r="V3419">
            <v>1325.7295275108941</v>
          </cell>
          <cell r="W3419">
            <v>1321.9080857582385</v>
          </cell>
          <cell r="X3419">
            <v>1319.6281379196832</v>
          </cell>
          <cell r="Y3419">
            <v>192.26771261542441</v>
          </cell>
          <cell r="Z3419">
            <v>221.33466943171868</v>
          </cell>
          <cell r="AA3419">
            <v>272.59306568988961</v>
          </cell>
          <cell r="AB3419">
            <v>301.91143520963584</v>
          </cell>
          <cell r="AC3419">
            <v>445.23646801059704</v>
          </cell>
          <cell r="AD3419">
            <v>70.487548089237436</v>
          </cell>
          <cell r="AE3419">
            <v>96.732749436772835</v>
          </cell>
          <cell r="AF3419">
            <v>109.91463371417927</v>
          </cell>
          <cell r="AG3419">
            <v>105.03010446795487</v>
          </cell>
          <cell r="AH3419">
            <v>96.457182438882242</v>
          </cell>
        </row>
        <row r="3420">
          <cell r="B3420">
            <v>14349</v>
          </cell>
          <cell r="C3420" t="str">
            <v>OR</v>
          </cell>
          <cell r="D3420" t="str">
            <v>Retail Power Marketer</v>
          </cell>
          <cell r="E3420">
            <v>2.4733154485228451E-2</v>
          </cell>
          <cell r="F3420">
            <v>0</v>
          </cell>
          <cell r="G3420">
            <v>0</v>
          </cell>
          <cell r="H3420">
            <v>3050.6940954675019</v>
          </cell>
          <cell r="I3420">
            <v>11.608880937499999</v>
          </cell>
          <cell r="J3420">
            <v>0</v>
          </cell>
          <cell r="K3420">
            <v>0</v>
          </cell>
          <cell r="L3420">
            <v>0</v>
          </cell>
          <cell r="M3420">
            <v>0</v>
          </cell>
          <cell r="N3420">
            <v>1.75575983178109E-2</v>
          </cell>
          <cell r="O3420">
            <v>9077.8596164045011</v>
          </cell>
          <cell r="P3420">
            <v>25434.215405633113</v>
          </cell>
          <cell r="Q3420">
            <v>40225.534992827328</v>
          </cell>
          <cell r="R3420">
            <v>49767.171134752614</v>
          </cell>
          <cell r="S3420">
            <v>120108.39307503241</v>
          </cell>
          <cell r="T3420">
            <v>1215.7876841436353</v>
          </cell>
          <cell r="U3420">
            <v>1291.1478927327944</v>
          </cell>
          <cell r="V3420">
            <v>1325.7295275108941</v>
          </cell>
          <cell r="W3420">
            <v>1321.9080857582385</v>
          </cell>
          <cell r="X3420">
            <v>1319.6281379196832</v>
          </cell>
          <cell r="Y3420">
            <v>192.26771261542441</v>
          </cell>
          <cell r="Z3420">
            <v>221.33466943171868</v>
          </cell>
          <cell r="AA3420">
            <v>272.59306568988961</v>
          </cell>
          <cell r="AB3420">
            <v>301.91143520963584</v>
          </cell>
          <cell r="AC3420">
            <v>445.23646801059704</v>
          </cell>
          <cell r="AD3420">
            <v>70.487548089237436</v>
          </cell>
          <cell r="AE3420">
            <v>96.732749436772835</v>
          </cell>
          <cell r="AF3420">
            <v>109.91463371417927</v>
          </cell>
          <cell r="AG3420">
            <v>105.03010446795487</v>
          </cell>
          <cell r="AH3420">
            <v>96.457182438882242</v>
          </cell>
        </row>
        <row r="3421">
          <cell r="B3421">
            <v>4410</v>
          </cell>
          <cell r="C3421" t="str">
            <v>OR</v>
          </cell>
          <cell r="D3421" t="str">
            <v>Retail Power Marketer</v>
          </cell>
          <cell r="E3421">
            <v>2.4733154485228451E-2</v>
          </cell>
          <cell r="F3421">
            <v>0</v>
          </cell>
          <cell r="G3421">
            <v>0</v>
          </cell>
          <cell r="H3421">
            <v>3050.6940954675019</v>
          </cell>
          <cell r="I3421">
            <v>11.608880937499999</v>
          </cell>
          <cell r="J3421">
            <v>0</v>
          </cell>
          <cell r="K3421">
            <v>0</v>
          </cell>
          <cell r="L3421">
            <v>0</v>
          </cell>
          <cell r="M3421">
            <v>0</v>
          </cell>
          <cell r="N3421">
            <v>1.75575983178109E-2</v>
          </cell>
          <cell r="O3421">
            <v>9077.8596164045011</v>
          </cell>
          <cell r="P3421">
            <v>25434.215405633113</v>
          </cell>
          <cell r="Q3421">
            <v>40225.534992827328</v>
          </cell>
          <cell r="R3421">
            <v>49767.171134752614</v>
          </cell>
          <cell r="S3421">
            <v>120108.39307503241</v>
          </cell>
          <cell r="T3421">
            <v>1215.7876841436353</v>
          </cell>
          <cell r="U3421">
            <v>1291.1478927327944</v>
          </cell>
          <cell r="V3421">
            <v>1325.7295275108941</v>
          </cell>
          <cell r="W3421">
            <v>1321.9080857582385</v>
          </cell>
          <cell r="X3421">
            <v>1319.6281379196832</v>
          </cell>
          <cell r="Y3421">
            <v>192.26771261542441</v>
          </cell>
          <cell r="Z3421">
            <v>221.33466943171868</v>
          </cell>
          <cell r="AA3421">
            <v>272.59306568988961</v>
          </cell>
          <cell r="AB3421">
            <v>301.91143520963584</v>
          </cell>
          <cell r="AC3421">
            <v>445.23646801059704</v>
          </cell>
          <cell r="AD3421">
            <v>70.487548089237436</v>
          </cell>
          <cell r="AE3421">
            <v>96.732749436772835</v>
          </cell>
          <cell r="AF3421">
            <v>109.91463371417927</v>
          </cell>
          <cell r="AG3421">
            <v>105.03010446795487</v>
          </cell>
          <cell r="AH3421">
            <v>96.457182438882242</v>
          </cell>
        </row>
        <row r="3422">
          <cell r="B3422">
            <v>13374</v>
          </cell>
          <cell r="C3422" t="str">
            <v>OR</v>
          </cell>
          <cell r="D3422" t="str">
            <v>Retail Power Marketer</v>
          </cell>
          <cell r="E3422">
            <v>2.4733154485228451E-2</v>
          </cell>
          <cell r="F3422">
            <v>1</v>
          </cell>
          <cell r="G3422">
            <v>12202.776381870008</v>
          </cell>
          <cell r="H3422">
            <v>12202.776381870008</v>
          </cell>
          <cell r="I3422">
            <v>11.608880937499999</v>
          </cell>
          <cell r="J3422">
            <v>949668</v>
          </cell>
          <cell r="K3422">
            <v>11631479</v>
          </cell>
          <cell r="L3422">
            <v>953183</v>
          </cell>
          <cell r="M3422">
            <v>7.0230393271243599E-2</v>
          </cell>
          <cell r="N3422">
            <v>7.0230393271243599E-2</v>
          </cell>
          <cell r="O3422">
            <v>9077.8596164045011</v>
          </cell>
          <cell r="P3422">
            <v>25434.215405633113</v>
          </cell>
          <cell r="Q3422">
            <v>40225.534992827328</v>
          </cell>
          <cell r="R3422">
            <v>49767.171134752614</v>
          </cell>
          <cell r="S3422">
            <v>120108.39307503241</v>
          </cell>
          <cell r="T3422">
            <v>1215.7876841436353</v>
          </cell>
          <cell r="U3422">
            <v>1291.1478927327944</v>
          </cell>
          <cell r="V3422">
            <v>1325.7295275108941</v>
          </cell>
          <cell r="W3422">
            <v>1321.9080857582385</v>
          </cell>
          <cell r="X3422">
            <v>1319.6281379196832</v>
          </cell>
          <cell r="Y3422">
            <v>192.26771261542441</v>
          </cell>
          <cell r="Z3422">
            <v>221.33466943171868</v>
          </cell>
          <cell r="AA3422">
            <v>272.59306568988961</v>
          </cell>
          <cell r="AB3422">
            <v>301.91143520963584</v>
          </cell>
          <cell r="AC3422">
            <v>445.23646801059704</v>
          </cell>
          <cell r="AD3422">
            <v>70.487548089237436</v>
          </cell>
          <cell r="AE3422">
            <v>96.732749436772835</v>
          </cell>
          <cell r="AF3422">
            <v>109.91463371417927</v>
          </cell>
          <cell r="AG3422">
            <v>105.03010446795487</v>
          </cell>
          <cell r="AH3422">
            <v>96.457182438882242</v>
          </cell>
        </row>
        <row r="3423">
          <cell r="B3423">
            <v>16840</v>
          </cell>
          <cell r="C3423" t="str">
            <v>OR</v>
          </cell>
          <cell r="D3423" t="str">
            <v>Retail Power Marketer</v>
          </cell>
          <cell r="E3423">
            <v>2.4733154485228451E-2</v>
          </cell>
          <cell r="F3423">
            <v>0</v>
          </cell>
          <cell r="G3423">
            <v>0</v>
          </cell>
          <cell r="H3423">
            <v>3050.6940954675019</v>
          </cell>
          <cell r="I3423">
            <v>11.608880937499999</v>
          </cell>
          <cell r="J3423">
            <v>0</v>
          </cell>
          <cell r="K3423">
            <v>0</v>
          </cell>
          <cell r="L3423">
            <v>0</v>
          </cell>
          <cell r="M3423">
            <v>0</v>
          </cell>
          <cell r="N3423">
            <v>1.75575983178109E-2</v>
          </cell>
          <cell r="O3423">
            <v>9077.8596164045011</v>
          </cell>
          <cell r="P3423">
            <v>25434.215405633113</v>
          </cell>
          <cell r="Q3423">
            <v>40225.534992827328</v>
          </cell>
          <cell r="R3423">
            <v>49767.171134752614</v>
          </cell>
          <cell r="S3423">
            <v>120108.39307503241</v>
          </cell>
          <cell r="T3423">
            <v>1215.7876841436353</v>
          </cell>
          <cell r="U3423">
            <v>1291.1478927327944</v>
          </cell>
          <cell r="V3423">
            <v>1325.7295275108941</v>
          </cell>
          <cell r="W3423">
            <v>1321.9080857582385</v>
          </cell>
          <cell r="X3423">
            <v>1319.6281379196832</v>
          </cell>
          <cell r="Y3423">
            <v>192.26771261542441</v>
          </cell>
          <cell r="Z3423">
            <v>221.33466943171868</v>
          </cell>
          <cell r="AA3423">
            <v>272.59306568988961</v>
          </cell>
          <cell r="AB3423">
            <v>301.91143520963584</v>
          </cell>
          <cell r="AC3423">
            <v>445.23646801059704</v>
          </cell>
          <cell r="AD3423">
            <v>70.487548089237436</v>
          </cell>
          <cell r="AE3423">
            <v>96.732749436772835</v>
          </cell>
          <cell r="AF3423">
            <v>109.91463371417927</v>
          </cell>
          <cell r="AG3423">
            <v>105.03010446795487</v>
          </cell>
          <cell r="AH3423">
            <v>96.457182438882242</v>
          </cell>
        </row>
        <row r="3424">
          <cell r="B3424">
            <v>57038</v>
          </cell>
          <cell r="C3424" t="str">
            <v>PA</v>
          </cell>
          <cell r="D3424" t="str">
            <v>Retail Power Marketer</v>
          </cell>
          <cell r="E3424">
            <v>6.1978309907741802E-3</v>
          </cell>
          <cell r="F3424">
            <v>0</v>
          </cell>
          <cell r="G3424">
            <v>0</v>
          </cell>
          <cell r="H3424">
            <v>7573.1521797964178</v>
          </cell>
          <cell r="I3424">
            <v>11.608880937499999</v>
          </cell>
          <cell r="J3424">
            <v>0</v>
          </cell>
          <cell r="K3424">
            <v>0</v>
          </cell>
          <cell r="L3424">
            <v>0</v>
          </cell>
          <cell r="M3424">
            <v>0</v>
          </cell>
          <cell r="N3424">
            <v>5.6837538406937227E-2</v>
          </cell>
          <cell r="O3424">
            <v>10613.315656458259</v>
          </cell>
          <cell r="P3424">
            <v>28502.202407004203</v>
          </cell>
          <cell r="Q3424">
            <v>45455.327273957068</v>
          </cell>
          <cell r="R3424">
            <v>60025.838478770464</v>
          </cell>
          <cell r="S3424">
            <v>131651.63621392634</v>
          </cell>
          <cell r="T3424">
            <v>1321.2082729038616</v>
          </cell>
          <cell r="U3424">
            <v>1402.2656165959193</v>
          </cell>
          <cell r="V3424">
            <v>1493.0521365998522</v>
          </cell>
          <cell r="W3424">
            <v>1552.4793395548027</v>
          </cell>
          <cell r="X3424">
            <v>1682.2960437589111</v>
          </cell>
          <cell r="Y3424">
            <v>623.44375742377633</v>
          </cell>
          <cell r="Z3424">
            <v>639.20734213819333</v>
          </cell>
          <cell r="AA3424">
            <v>658.53871979036546</v>
          </cell>
          <cell r="AB3424">
            <v>661.77827140090255</v>
          </cell>
          <cell r="AC3424">
            <v>735.22895427865058</v>
          </cell>
          <cell r="AD3424">
            <v>253.17093978411606</v>
          </cell>
          <cell r="AE3424">
            <v>387.89291074501301</v>
          </cell>
          <cell r="AF3424">
            <v>435.3767627138057</v>
          </cell>
          <cell r="AG3424">
            <v>436.49007906403745</v>
          </cell>
          <cell r="AH3424">
            <v>400.23806699767766</v>
          </cell>
        </row>
        <row r="3425">
          <cell r="B3425">
            <v>7554</v>
          </cell>
          <cell r="C3425" t="str">
            <v>PA</v>
          </cell>
          <cell r="D3425" t="str">
            <v>Retail Power Marketer</v>
          </cell>
          <cell r="E3425">
            <v>0.24375525703896048</v>
          </cell>
          <cell r="F3425">
            <v>1</v>
          </cell>
          <cell r="G3425">
            <v>9709.3130940654501</v>
          </cell>
          <cell r="H3425">
            <v>9709.3130940654501</v>
          </cell>
          <cell r="I3425">
            <v>11.608880937499999</v>
          </cell>
          <cell r="J3425">
            <v>606518.9</v>
          </cell>
          <cell r="K3425">
            <v>4613050</v>
          </cell>
          <cell r="L3425">
            <v>475116</v>
          </cell>
          <cell r="M3425">
            <v>0.11713120800641331</v>
          </cell>
          <cell r="N3425">
            <v>0.11713120800641331</v>
          </cell>
          <cell r="O3425">
            <v>10613.315656458259</v>
          </cell>
          <cell r="P3425">
            <v>28502.202407004203</v>
          </cell>
          <cell r="Q3425">
            <v>45455.327273957068</v>
          </cell>
          <cell r="R3425">
            <v>60025.838478770464</v>
          </cell>
          <cell r="S3425">
            <v>131651.63621392634</v>
          </cell>
          <cell r="T3425">
            <v>1321.2082729038616</v>
          </cell>
          <cell r="U3425">
            <v>1402.2656165959193</v>
          </cell>
          <cell r="V3425">
            <v>1493.0521365998522</v>
          </cell>
          <cell r="W3425">
            <v>1552.4793395548027</v>
          </cell>
          <cell r="X3425">
            <v>1682.2960437589111</v>
          </cell>
          <cell r="Y3425">
            <v>623.44375742377633</v>
          </cell>
          <cell r="Z3425">
            <v>639.20734213819333</v>
          </cell>
          <cell r="AA3425">
            <v>658.53871979036546</v>
          </cell>
          <cell r="AB3425">
            <v>661.77827140090255</v>
          </cell>
          <cell r="AC3425">
            <v>735.22895427865058</v>
          </cell>
          <cell r="AD3425">
            <v>253.17093978411606</v>
          </cell>
          <cell r="AE3425">
            <v>387.89291074501301</v>
          </cell>
          <cell r="AF3425">
            <v>435.3767627138057</v>
          </cell>
          <cell r="AG3425">
            <v>436.49007906403745</v>
          </cell>
          <cell r="AH3425">
            <v>400.23806699767766</v>
          </cell>
        </row>
        <row r="3426">
          <cell r="B3426">
            <v>5880</v>
          </cell>
          <cell r="C3426" t="str">
            <v>PA</v>
          </cell>
          <cell r="D3426" t="str">
            <v>Retail Power Marketer</v>
          </cell>
          <cell r="E3426">
            <v>6.1978309907741802E-3</v>
          </cell>
          <cell r="F3426">
            <v>1</v>
          </cell>
          <cell r="G3426">
            <v>44460.004383081308</v>
          </cell>
          <cell r="H3426">
            <v>44460.004383081308</v>
          </cell>
          <cell r="I3426">
            <v>11.608880937499999</v>
          </cell>
          <cell r="J3426">
            <v>8260.9</v>
          </cell>
          <cell r="K3426">
            <v>202871</v>
          </cell>
          <cell r="L3426">
            <v>4563</v>
          </cell>
          <cell r="M3426">
            <v>3.7586664014995982E-2</v>
          </cell>
          <cell r="N3426">
            <v>3.7586664014995982E-2</v>
          </cell>
          <cell r="O3426">
            <v>10613.315656458259</v>
          </cell>
          <cell r="P3426">
            <v>28502.202407004203</v>
          </cell>
          <cell r="Q3426">
            <v>45455.327273957068</v>
          </cell>
          <cell r="R3426">
            <v>60025.838478770464</v>
          </cell>
          <cell r="S3426">
            <v>131651.63621392634</v>
          </cell>
          <cell r="T3426">
            <v>1321.2082729038616</v>
          </cell>
          <cell r="U3426">
            <v>1402.2656165959193</v>
          </cell>
          <cell r="V3426">
            <v>1493.0521365998522</v>
          </cell>
          <cell r="W3426">
            <v>1552.4793395548027</v>
          </cell>
          <cell r="X3426">
            <v>1682.2960437589111</v>
          </cell>
          <cell r="Y3426">
            <v>623.44375742377633</v>
          </cell>
          <cell r="Z3426">
            <v>639.20734213819333</v>
          </cell>
          <cell r="AA3426">
            <v>658.53871979036546</v>
          </cell>
          <cell r="AB3426">
            <v>661.77827140090255</v>
          </cell>
          <cell r="AC3426">
            <v>735.22895427865058</v>
          </cell>
          <cell r="AD3426">
            <v>253.17093978411606</v>
          </cell>
          <cell r="AE3426">
            <v>387.89291074501301</v>
          </cell>
          <cell r="AF3426">
            <v>435.3767627138057</v>
          </cell>
          <cell r="AG3426">
            <v>436.49007906403745</v>
          </cell>
          <cell r="AH3426">
            <v>400.23806699767766</v>
          </cell>
        </row>
        <row r="3427">
          <cell r="B3427">
            <v>57313</v>
          </cell>
          <cell r="C3427" t="str">
            <v>PA</v>
          </cell>
          <cell r="D3427" t="str">
            <v>Behind the Meter</v>
          </cell>
          <cell r="E3427">
            <v>6.1978309907741802E-3</v>
          </cell>
          <cell r="F3427">
            <v>1</v>
          </cell>
          <cell r="G3427">
            <v>7721.5259362642473</v>
          </cell>
          <cell r="H3427">
            <v>7721.5259362642473</v>
          </cell>
          <cell r="I3427">
            <v>11.608880937499999</v>
          </cell>
          <cell r="J3427">
            <v>380666.2</v>
          </cell>
          <cell r="K3427">
            <v>2489613</v>
          </cell>
          <cell r="L3427">
            <v>322425</v>
          </cell>
          <cell r="M3427">
            <v>0.13486042961886799</v>
          </cell>
          <cell r="N3427">
            <v>0.13486042961886799</v>
          </cell>
          <cell r="O3427">
            <v>10613.315656458259</v>
          </cell>
          <cell r="P3427">
            <v>28502.202407004203</v>
          </cell>
          <cell r="Q3427">
            <v>45455.327273957068</v>
          </cell>
          <cell r="R3427">
            <v>60025.838478770464</v>
          </cell>
          <cell r="S3427">
            <v>131651.63621392634</v>
          </cell>
          <cell r="T3427">
            <v>1321.2082729038616</v>
          </cell>
          <cell r="U3427">
            <v>1402.2656165959193</v>
          </cell>
          <cell r="V3427">
            <v>1493.0521365998522</v>
          </cell>
          <cell r="W3427">
            <v>1552.4793395548027</v>
          </cell>
          <cell r="X3427">
            <v>1682.2960437589111</v>
          </cell>
          <cell r="Y3427">
            <v>623.44375742377633</v>
          </cell>
          <cell r="Z3427">
            <v>639.20734213819333</v>
          </cell>
          <cell r="AA3427">
            <v>658.53871979036546</v>
          </cell>
          <cell r="AB3427">
            <v>661.77827140090255</v>
          </cell>
          <cell r="AC3427">
            <v>735.22895427865058</v>
          </cell>
          <cell r="AD3427">
            <v>253.17093978411606</v>
          </cell>
          <cell r="AE3427">
            <v>387.89291074501301</v>
          </cell>
          <cell r="AF3427">
            <v>435.3767627138057</v>
          </cell>
          <cell r="AG3427">
            <v>436.49007906403745</v>
          </cell>
          <cell r="AH3427">
            <v>400.23806699767766</v>
          </cell>
        </row>
        <row r="3428">
          <cell r="B3428">
            <v>59139</v>
          </cell>
          <cell r="C3428" t="str">
            <v>PA</v>
          </cell>
          <cell r="D3428" t="str">
            <v>Behind the Meter</v>
          </cell>
          <cell r="E3428">
            <v>6.1978309907741802E-3</v>
          </cell>
          <cell r="F3428">
            <v>0</v>
          </cell>
          <cell r="G3428">
            <v>0</v>
          </cell>
          <cell r="H3428">
            <v>4547.2307675446182</v>
          </cell>
          <cell r="I3428">
            <v>11.608880937499999</v>
          </cell>
          <cell r="J3428">
            <v>0</v>
          </cell>
          <cell r="K3428">
            <v>0</v>
          </cell>
          <cell r="L3428">
            <v>0</v>
          </cell>
          <cell r="M3428">
            <v>0</v>
          </cell>
          <cell r="N3428">
            <v>8.3529022604854564E-2</v>
          </cell>
          <cell r="O3428">
            <v>10613.315656458259</v>
          </cell>
          <cell r="P3428">
            <v>28502.202407004203</v>
          </cell>
          <cell r="Q3428">
            <v>45455.327273957068</v>
          </cell>
          <cell r="R3428">
            <v>60025.838478770464</v>
          </cell>
          <cell r="S3428">
            <v>131651.63621392634</v>
          </cell>
          <cell r="T3428">
            <v>1321.2082729038616</v>
          </cell>
          <cell r="U3428">
            <v>1402.2656165959193</v>
          </cell>
          <cell r="V3428">
            <v>1493.0521365998522</v>
          </cell>
          <cell r="W3428">
            <v>1552.4793395548027</v>
          </cell>
          <cell r="X3428">
            <v>1682.2960437589111</v>
          </cell>
          <cell r="Y3428">
            <v>623.44375742377633</v>
          </cell>
          <cell r="Z3428">
            <v>639.20734213819333</v>
          </cell>
          <cell r="AA3428">
            <v>658.53871979036546</v>
          </cell>
          <cell r="AB3428">
            <v>661.77827140090255</v>
          </cell>
          <cell r="AC3428">
            <v>735.22895427865058</v>
          </cell>
          <cell r="AD3428">
            <v>253.17093978411606</v>
          </cell>
          <cell r="AE3428">
            <v>387.89291074501301</v>
          </cell>
          <cell r="AF3428">
            <v>435.3767627138057</v>
          </cell>
          <cell r="AG3428">
            <v>436.49007906403745</v>
          </cell>
          <cell r="AH3428">
            <v>400.23806699767766</v>
          </cell>
        </row>
        <row r="3429">
          <cell r="B3429">
            <v>59579</v>
          </cell>
          <cell r="C3429" t="str">
            <v>PA</v>
          </cell>
          <cell r="D3429" t="str">
            <v>Behind the Meter</v>
          </cell>
          <cell r="E3429">
            <v>6.1978309907741802E-3</v>
          </cell>
          <cell r="F3429">
            <v>1</v>
          </cell>
          <cell r="G3429">
            <v>8836.6321169955991</v>
          </cell>
          <cell r="H3429">
            <v>8836.6321169955991</v>
          </cell>
          <cell r="I3429">
            <v>11.608880937499999</v>
          </cell>
          <cell r="J3429">
            <v>117174.7</v>
          </cell>
          <cell r="K3429">
            <v>622364</v>
          </cell>
          <cell r="L3429">
            <v>70430</v>
          </cell>
          <cell r="M3429">
            <v>0.17250891469760862</v>
          </cell>
          <cell r="N3429">
            <v>0.17250891469760862</v>
          </cell>
          <cell r="O3429">
            <v>10613.315656458259</v>
          </cell>
          <cell r="P3429">
            <v>28502.202407004203</v>
          </cell>
          <cell r="Q3429">
            <v>45455.327273957068</v>
          </cell>
          <cell r="R3429">
            <v>60025.838478770464</v>
          </cell>
          <cell r="S3429">
            <v>131651.63621392634</v>
          </cell>
          <cell r="T3429">
            <v>1321.2082729038616</v>
          </cell>
          <cell r="U3429">
            <v>1402.2656165959193</v>
          </cell>
          <cell r="V3429">
            <v>1493.0521365998522</v>
          </cell>
          <cell r="W3429">
            <v>1552.4793395548027</v>
          </cell>
          <cell r="X3429">
            <v>1682.2960437589111</v>
          </cell>
          <cell r="Y3429">
            <v>623.44375742377633</v>
          </cell>
          <cell r="Z3429">
            <v>639.20734213819333</v>
          </cell>
          <cell r="AA3429">
            <v>658.53871979036546</v>
          </cell>
          <cell r="AB3429">
            <v>661.77827140090255</v>
          </cell>
          <cell r="AC3429">
            <v>735.22895427865058</v>
          </cell>
          <cell r="AD3429">
            <v>253.17093978411606</v>
          </cell>
          <cell r="AE3429">
            <v>387.89291074501301</v>
          </cell>
          <cell r="AF3429">
            <v>435.3767627138057</v>
          </cell>
          <cell r="AG3429">
            <v>436.49007906403745</v>
          </cell>
          <cell r="AH3429">
            <v>400.23806699767766</v>
          </cell>
        </row>
        <row r="3430">
          <cell r="B3430">
            <v>59580</v>
          </cell>
          <cell r="C3430" t="str">
            <v>PA</v>
          </cell>
          <cell r="D3430" t="str">
            <v>Behind the Meter</v>
          </cell>
          <cell r="E3430">
            <v>6.1978309907741802E-3</v>
          </cell>
          <cell r="F3430">
            <v>1</v>
          </cell>
          <cell r="G3430">
            <v>9861.0838183054948</v>
          </cell>
          <cell r="H3430">
            <v>9861.0838183054948</v>
          </cell>
          <cell r="I3430">
            <v>11.608880937499999</v>
          </cell>
          <cell r="J3430">
            <v>124190.7</v>
          </cell>
          <cell r="K3430">
            <v>782832</v>
          </cell>
          <cell r="L3430">
            <v>79386</v>
          </cell>
          <cell r="M3430">
            <v>0.14451594791059574</v>
          </cell>
          <cell r="N3430">
            <v>0.14451594791059574</v>
          </cell>
          <cell r="O3430">
            <v>10613.315656458259</v>
          </cell>
          <cell r="P3430">
            <v>28502.202407004203</v>
          </cell>
          <cell r="Q3430">
            <v>45455.327273957068</v>
          </cell>
          <cell r="R3430">
            <v>60025.838478770464</v>
          </cell>
          <cell r="S3430">
            <v>131651.63621392634</v>
          </cell>
          <cell r="T3430">
            <v>1321.2082729038616</v>
          </cell>
          <cell r="U3430">
            <v>1402.2656165959193</v>
          </cell>
          <cell r="V3430">
            <v>1493.0521365998522</v>
          </cell>
          <cell r="W3430">
            <v>1552.4793395548027</v>
          </cell>
          <cell r="X3430">
            <v>1682.2960437589111</v>
          </cell>
          <cell r="Y3430">
            <v>623.44375742377633</v>
          </cell>
          <cell r="Z3430">
            <v>639.20734213819333</v>
          </cell>
          <cell r="AA3430">
            <v>658.53871979036546</v>
          </cell>
          <cell r="AB3430">
            <v>661.77827140090255</v>
          </cell>
          <cell r="AC3430">
            <v>735.22895427865058</v>
          </cell>
          <cell r="AD3430">
            <v>253.17093978411606</v>
          </cell>
          <cell r="AE3430">
            <v>387.89291074501301</v>
          </cell>
          <cell r="AF3430">
            <v>435.3767627138057</v>
          </cell>
          <cell r="AG3430">
            <v>436.49007906403745</v>
          </cell>
          <cell r="AH3430">
            <v>400.23806699767766</v>
          </cell>
        </row>
        <row r="3431">
          <cell r="B3431">
            <v>59624</v>
          </cell>
          <cell r="C3431" t="str">
            <v>PA</v>
          </cell>
          <cell r="D3431" t="str">
            <v>Behind the Meter</v>
          </cell>
          <cell r="E3431">
            <v>6.1978309907741802E-3</v>
          </cell>
          <cell r="F3431">
            <v>1</v>
          </cell>
          <cell r="G3431">
            <v>6331.8519765451838</v>
          </cell>
          <cell r="H3431">
            <v>6331.8519765451838</v>
          </cell>
          <cell r="I3431">
            <v>11.608880937499999</v>
          </cell>
          <cell r="J3431">
            <v>170406.30000000002</v>
          </cell>
          <cell r="K3431">
            <v>1128431</v>
          </cell>
          <cell r="L3431">
            <v>178215</v>
          </cell>
          <cell r="M3431">
            <v>0.12901079410675642</v>
          </cell>
          <cell r="N3431">
            <v>0.12901079410675642</v>
          </cell>
          <cell r="O3431">
            <v>10613.315656458259</v>
          </cell>
          <cell r="P3431">
            <v>28502.202407004203</v>
          </cell>
          <cell r="Q3431">
            <v>45455.327273957068</v>
          </cell>
          <cell r="R3431">
            <v>60025.838478770464</v>
          </cell>
          <cell r="S3431">
            <v>131651.63621392634</v>
          </cell>
          <cell r="T3431">
            <v>1321.2082729038616</v>
          </cell>
          <cell r="U3431">
            <v>1402.2656165959193</v>
          </cell>
          <cell r="V3431">
            <v>1493.0521365998522</v>
          </cell>
          <cell r="W3431">
            <v>1552.4793395548027</v>
          </cell>
          <cell r="X3431">
            <v>1682.2960437589111</v>
          </cell>
          <cell r="Y3431">
            <v>623.44375742377633</v>
          </cell>
          <cell r="Z3431">
            <v>639.20734213819333</v>
          </cell>
          <cell r="AA3431">
            <v>658.53871979036546</v>
          </cell>
          <cell r="AB3431">
            <v>661.77827140090255</v>
          </cell>
          <cell r="AC3431">
            <v>735.22895427865058</v>
          </cell>
          <cell r="AD3431">
            <v>253.17093978411606</v>
          </cell>
          <cell r="AE3431">
            <v>387.89291074501301</v>
          </cell>
          <cell r="AF3431">
            <v>435.3767627138057</v>
          </cell>
          <cell r="AG3431">
            <v>436.49007906403745</v>
          </cell>
          <cell r="AH3431">
            <v>400.23806699767766</v>
          </cell>
        </row>
        <row r="3432">
          <cell r="B3432">
            <v>59647</v>
          </cell>
          <cell r="C3432" t="str">
            <v>PA</v>
          </cell>
          <cell r="D3432" t="str">
            <v>Behind the Meter</v>
          </cell>
          <cell r="E3432">
            <v>6.1978309907741802E-3</v>
          </cell>
          <cell r="F3432">
            <v>1</v>
          </cell>
          <cell r="G3432">
            <v>8173.9830597910423</v>
          </cell>
          <cell r="H3432">
            <v>8173.9830597910423</v>
          </cell>
          <cell r="I3432">
            <v>11.608880937499999</v>
          </cell>
          <cell r="J3432">
            <v>392960.29999999981</v>
          </cell>
          <cell r="K3432">
            <v>2091240</v>
          </cell>
          <cell r="L3432">
            <v>255841</v>
          </cell>
          <cell r="M3432">
            <v>0.17086511710986235</v>
          </cell>
          <cell r="N3432">
            <v>0.17086511710986235</v>
          </cell>
          <cell r="O3432">
            <v>10613.315656458259</v>
          </cell>
          <cell r="P3432">
            <v>28502.202407004203</v>
          </cell>
          <cell r="Q3432">
            <v>45455.327273957068</v>
          </cell>
          <cell r="R3432">
            <v>60025.838478770464</v>
          </cell>
          <cell r="S3432">
            <v>131651.63621392634</v>
          </cell>
          <cell r="T3432">
            <v>1321.2082729038616</v>
          </cell>
          <cell r="U3432">
            <v>1402.2656165959193</v>
          </cell>
          <cell r="V3432">
            <v>1493.0521365998522</v>
          </cell>
          <cell r="W3432">
            <v>1552.4793395548027</v>
          </cell>
          <cell r="X3432">
            <v>1682.2960437589111</v>
          </cell>
          <cell r="Y3432">
            <v>623.44375742377633</v>
          </cell>
          <cell r="Z3432">
            <v>639.20734213819333</v>
          </cell>
          <cell r="AA3432">
            <v>658.53871979036546</v>
          </cell>
          <cell r="AB3432">
            <v>661.77827140090255</v>
          </cell>
          <cell r="AC3432">
            <v>735.22895427865058</v>
          </cell>
          <cell r="AD3432">
            <v>253.17093978411606</v>
          </cell>
          <cell r="AE3432">
            <v>387.89291074501301</v>
          </cell>
          <cell r="AF3432">
            <v>435.3767627138057</v>
          </cell>
          <cell r="AG3432">
            <v>436.49007906403745</v>
          </cell>
          <cell r="AH3432">
            <v>400.23806699767766</v>
          </cell>
        </row>
        <row r="3433">
          <cell r="B3433">
            <v>59738</v>
          </cell>
          <cell r="C3433" t="str">
            <v>PA</v>
          </cell>
          <cell r="D3433" t="str">
            <v>Behind the Meter</v>
          </cell>
          <cell r="E3433">
            <v>6.1978309907741802E-3</v>
          </cell>
          <cell r="F3433">
            <v>0</v>
          </cell>
          <cell r="G3433">
            <v>0</v>
          </cell>
          <cell r="H3433">
            <v>4547.2307675446182</v>
          </cell>
          <cell r="I3433">
            <v>11.608880937499999</v>
          </cell>
          <cell r="J3433">
            <v>0</v>
          </cell>
          <cell r="K3433">
            <v>0</v>
          </cell>
          <cell r="L3433">
            <v>0</v>
          </cell>
          <cell r="M3433">
            <v>0</v>
          </cell>
          <cell r="N3433">
            <v>8.3529022604854564E-2</v>
          </cell>
          <cell r="O3433">
            <v>10613.315656458259</v>
          </cell>
          <cell r="P3433">
            <v>28502.202407004203</v>
          </cell>
          <cell r="Q3433">
            <v>45455.327273957068</v>
          </cell>
          <cell r="R3433">
            <v>60025.838478770464</v>
          </cell>
          <cell r="S3433">
            <v>131651.63621392634</v>
          </cell>
          <cell r="T3433">
            <v>1321.2082729038616</v>
          </cell>
          <cell r="U3433">
            <v>1402.2656165959193</v>
          </cell>
          <cell r="V3433">
            <v>1493.0521365998522</v>
          </cell>
          <cell r="W3433">
            <v>1552.4793395548027</v>
          </cell>
          <cell r="X3433">
            <v>1682.2960437589111</v>
          </cell>
          <cell r="Y3433">
            <v>623.44375742377633</v>
          </cell>
          <cell r="Z3433">
            <v>639.20734213819333</v>
          </cell>
          <cell r="AA3433">
            <v>658.53871979036546</v>
          </cell>
          <cell r="AB3433">
            <v>661.77827140090255</v>
          </cell>
          <cell r="AC3433">
            <v>735.22895427865058</v>
          </cell>
          <cell r="AD3433">
            <v>253.17093978411606</v>
          </cell>
          <cell r="AE3433">
            <v>387.89291074501301</v>
          </cell>
          <cell r="AF3433">
            <v>435.3767627138057</v>
          </cell>
          <cell r="AG3433">
            <v>436.49007906403745</v>
          </cell>
          <cell r="AH3433">
            <v>400.23806699767766</v>
          </cell>
        </row>
        <row r="3434">
          <cell r="B3434">
            <v>60981</v>
          </cell>
          <cell r="C3434" t="str">
            <v>PA</v>
          </cell>
          <cell r="D3434" t="str">
            <v>Behind the Meter</v>
          </cell>
          <cell r="E3434">
            <v>6.1978309907741802E-3</v>
          </cell>
          <cell r="F3434">
            <v>0</v>
          </cell>
          <cell r="G3434">
            <v>0</v>
          </cell>
          <cell r="H3434">
            <v>4547.2307675446182</v>
          </cell>
          <cell r="I3434">
            <v>11.608880937499999</v>
          </cell>
          <cell r="J3434">
            <v>0</v>
          </cell>
          <cell r="K3434">
            <v>0</v>
          </cell>
          <cell r="L3434">
            <v>0</v>
          </cell>
          <cell r="M3434">
            <v>0</v>
          </cell>
          <cell r="N3434">
            <v>8.3529022604854564E-2</v>
          </cell>
          <cell r="O3434">
            <v>10613.315656458259</v>
          </cell>
          <cell r="P3434">
            <v>28502.202407004203</v>
          </cell>
          <cell r="Q3434">
            <v>45455.327273957068</v>
          </cell>
          <cell r="R3434">
            <v>60025.838478770464</v>
          </cell>
          <cell r="S3434">
            <v>131651.63621392634</v>
          </cell>
          <cell r="T3434">
            <v>1321.2082729038616</v>
          </cell>
          <cell r="U3434">
            <v>1402.2656165959193</v>
          </cell>
          <cell r="V3434">
            <v>1493.0521365998522</v>
          </cell>
          <cell r="W3434">
            <v>1552.4793395548027</v>
          </cell>
          <cell r="X3434">
            <v>1682.2960437589111</v>
          </cell>
          <cell r="Y3434">
            <v>623.44375742377633</v>
          </cell>
          <cell r="Z3434">
            <v>639.20734213819333</v>
          </cell>
          <cell r="AA3434">
            <v>658.53871979036546</v>
          </cell>
          <cell r="AB3434">
            <v>661.77827140090255</v>
          </cell>
          <cell r="AC3434">
            <v>735.22895427865058</v>
          </cell>
          <cell r="AD3434">
            <v>253.17093978411606</v>
          </cell>
          <cell r="AE3434">
            <v>387.89291074501301</v>
          </cell>
          <cell r="AF3434">
            <v>435.3767627138057</v>
          </cell>
          <cell r="AG3434">
            <v>436.49007906403745</v>
          </cell>
          <cell r="AH3434">
            <v>400.23806699767766</v>
          </cell>
        </row>
        <row r="3435">
          <cell r="B3435">
            <v>61098</v>
          </cell>
          <cell r="C3435" t="str">
            <v>PA</v>
          </cell>
          <cell r="D3435" t="str">
            <v>Behind the Meter</v>
          </cell>
          <cell r="E3435">
            <v>6.1978309907741802E-3</v>
          </cell>
          <cell r="F3435">
            <v>0</v>
          </cell>
          <cell r="G3435">
            <v>0</v>
          </cell>
          <cell r="H3435">
            <v>4547.2307675446182</v>
          </cell>
          <cell r="I3435">
            <v>11.608880937499999</v>
          </cell>
          <cell r="J3435">
            <v>0</v>
          </cell>
          <cell r="K3435">
            <v>0</v>
          </cell>
          <cell r="L3435">
            <v>0</v>
          </cell>
          <cell r="M3435">
            <v>0</v>
          </cell>
          <cell r="N3435">
            <v>8.3529022604854564E-2</v>
          </cell>
          <cell r="O3435">
            <v>10613.315656458259</v>
          </cell>
          <cell r="P3435">
            <v>28502.202407004203</v>
          </cell>
          <cell r="Q3435">
            <v>45455.327273957068</v>
          </cell>
          <cell r="R3435">
            <v>60025.838478770464</v>
          </cell>
          <cell r="S3435">
            <v>131651.63621392634</v>
          </cell>
          <cell r="T3435">
            <v>1321.2082729038616</v>
          </cell>
          <cell r="U3435">
            <v>1402.2656165959193</v>
          </cell>
          <cell r="V3435">
            <v>1493.0521365998522</v>
          </cell>
          <cell r="W3435">
            <v>1552.4793395548027</v>
          </cell>
          <cell r="X3435">
            <v>1682.2960437589111</v>
          </cell>
          <cell r="Y3435">
            <v>623.44375742377633</v>
          </cell>
          <cell r="Z3435">
            <v>639.20734213819333</v>
          </cell>
          <cell r="AA3435">
            <v>658.53871979036546</v>
          </cell>
          <cell r="AB3435">
            <v>661.77827140090255</v>
          </cell>
          <cell r="AC3435">
            <v>735.22895427865058</v>
          </cell>
          <cell r="AD3435">
            <v>253.17093978411606</v>
          </cell>
          <cell r="AE3435">
            <v>387.89291074501301</v>
          </cell>
          <cell r="AF3435">
            <v>435.3767627138057</v>
          </cell>
          <cell r="AG3435">
            <v>436.49007906403745</v>
          </cell>
          <cell r="AH3435">
            <v>400.23806699767766</v>
          </cell>
        </row>
        <row r="3436">
          <cell r="B3436">
            <v>40220</v>
          </cell>
          <cell r="C3436" t="str">
            <v>PA</v>
          </cell>
          <cell r="D3436" t="str">
            <v>Cooperative</v>
          </cell>
          <cell r="E3436">
            <v>6.1978309907741802E-3</v>
          </cell>
          <cell r="F3436">
            <v>1</v>
          </cell>
          <cell r="G3436">
            <v>14107.366193118045</v>
          </cell>
          <cell r="H3436">
            <v>14107.366193118045</v>
          </cell>
          <cell r="I3436">
            <v>11.608880937499999</v>
          </cell>
          <cell r="J3436">
            <v>54948</v>
          </cell>
          <cell r="K3436">
            <v>439910</v>
          </cell>
          <cell r="L3436">
            <v>31183</v>
          </cell>
          <cell r="M3436">
            <v>0.11503262755725319</v>
          </cell>
          <cell r="N3436">
            <v>0.11503262755725319</v>
          </cell>
          <cell r="O3436">
            <v>10613.315656458259</v>
          </cell>
          <cell r="P3436">
            <v>28502.202407004203</v>
          </cell>
          <cell r="Q3436">
            <v>45455.327273957068</v>
          </cell>
          <cell r="R3436">
            <v>60025.838478770464</v>
          </cell>
          <cell r="S3436">
            <v>131651.63621392634</v>
          </cell>
          <cell r="T3436">
            <v>1321.2082729038616</v>
          </cell>
          <cell r="U3436">
            <v>1402.2656165959193</v>
          </cell>
          <cell r="V3436">
            <v>1493.0521365998522</v>
          </cell>
          <cell r="W3436">
            <v>1552.4793395548027</v>
          </cell>
          <cell r="X3436">
            <v>1682.2960437589111</v>
          </cell>
          <cell r="Y3436">
            <v>623.44375742377633</v>
          </cell>
          <cell r="Z3436">
            <v>639.20734213819333</v>
          </cell>
          <cell r="AA3436">
            <v>658.53871979036546</v>
          </cell>
          <cell r="AB3436">
            <v>661.77827140090255</v>
          </cell>
          <cell r="AC3436">
            <v>735.22895427865058</v>
          </cell>
          <cell r="AD3436">
            <v>253.17093978411606</v>
          </cell>
          <cell r="AE3436">
            <v>387.89291074501301</v>
          </cell>
          <cell r="AF3436">
            <v>435.3767627138057</v>
          </cell>
          <cell r="AG3436">
            <v>436.49007906403745</v>
          </cell>
          <cell r="AH3436">
            <v>400.23806699767766</v>
          </cell>
        </row>
        <row r="3437">
          <cell r="B3437">
            <v>332</v>
          </cell>
          <cell r="C3437" t="str">
            <v>PA</v>
          </cell>
          <cell r="D3437" t="str">
            <v>Cooperative</v>
          </cell>
          <cell r="E3437">
            <v>6.1978309907741802E-3</v>
          </cell>
          <cell r="F3437">
            <v>0</v>
          </cell>
          <cell r="G3437">
            <v>0</v>
          </cell>
          <cell r="H3437">
            <v>7075.4644683855295</v>
          </cell>
          <cell r="I3437">
            <v>11.608880937499999</v>
          </cell>
          <cell r="J3437">
            <v>0</v>
          </cell>
          <cell r="K3437">
            <v>0</v>
          </cell>
          <cell r="L3437">
            <v>0</v>
          </cell>
          <cell r="M3437">
            <v>0</v>
          </cell>
          <cell r="N3437">
            <v>7.93052546166466E-2</v>
          </cell>
          <cell r="O3437">
            <v>10613.315656458259</v>
          </cell>
          <cell r="P3437">
            <v>28502.202407004203</v>
          </cell>
          <cell r="Q3437">
            <v>45455.327273957068</v>
          </cell>
          <cell r="R3437">
            <v>60025.838478770464</v>
          </cell>
          <cell r="S3437">
            <v>131651.63621392634</v>
          </cell>
          <cell r="T3437">
            <v>1321.2082729038616</v>
          </cell>
          <cell r="U3437">
            <v>1402.2656165959193</v>
          </cell>
          <cell r="V3437">
            <v>1493.0521365998522</v>
          </cell>
          <cell r="W3437">
            <v>1552.4793395548027</v>
          </cell>
          <cell r="X3437">
            <v>1682.2960437589111</v>
          </cell>
          <cell r="Y3437">
            <v>623.44375742377633</v>
          </cell>
          <cell r="Z3437">
            <v>639.20734213819333</v>
          </cell>
          <cell r="AA3437">
            <v>658.53871979036546</v>
          </cell>
          <cell r="AB3437">
            <v>661.77827140090255</v>
          </cell>
          <cell r="AC3437">
            <v>735.22895427865058</v>
          </cell>
          <cell r="AD3437">
            <v>253.17093978411606</v>
          </cell>
          <cell r="AE3437">
            <v>387.89291074501301</v>
          </cell>
          <cell r="AF3437">
            <v>435.3767627138057</v>
          </cell>
          <cell r="AG3437">
            <v>436.49007906403745</v>
          </cell>
          <cell r="AH3437">
            <v>400.23806699767766</v>
          </cell>
        </row>
        <row r="3438">
          <cell r="B3438">
            <v>40221</v>
          </cell>
          <cell r="C3438" t="str">
            <v>PA</v>
          </cell>
          <cell r="D3438" t="str">
            <v>Cooperative</v>
          </cell>
          <cell r="E3438">
            <v>6.1978309907741802E-3</v>
          </cell>
          <cell r="F3438">
            <v>1</v>
          </cell>
          <cell r="G3438">
            <v>11504.020215943028</v>
          </cell>
          <cell r="H3438">
            <v>11504.020215943028</v>
          </cell>
          <cell r="I3438">
            <v>11.608880937499999</v>
          </cell>
          <cell r="J3438">
            <v>12508</v>
          </cell>
          <cell r="K3438">
            <v>100154</v>
          </cell>
          <cell r="L3438">
            <v>8706</v>
          </cell>
          <cell r="M3438">
            <v>0.11277829133831399</v>
          </cell>
          <cell r="N3438">
            <v>0.11277829133831399</v>
          </cell>
          <cell r="O3438">
            <v>10613.315656458259</v>
          </cell>
          <cell r="P3438">
            <v>28502.202407004203</v>
          </cell>
          <cell r="Q3438">
            <v>45455.327273957068</v>
          </cell>
          <cell r="R3438">
            <v>60025.838478770464</v>
          </cell>
          <cell r="S3438">
            <v>131651.63621392634</v>
          </cell>
          <cell r="T3438">
            <v>1321.2082729038616</v>
          </cell>
          <cell r="U3438">
            <v>1402.2656165959193</v>
          </cell>
          <cell r="V3438">
            <v>1493.0521365998522</v>
          </cell>
          <cell r="W3438">
            <v>1552.4793395548027</v>
          </cell>
          <cell r="X3438">
            <v>1682.2960437589111</v>
          </cell>
          <cell r="Y3438">
            <v>623.44375742377633</v>
          </cell>
          <cell r="Z3438">
            <v>639.20734213819333</v>
          </cell>
          <cell r="AA3438">
            <v>658.53871979036546</v>
          </cell>
          <cell r="AB3438">
            <v>661.77827140090255</v>
          </cell>
          <cell r="AC3438">
            <v>735.22895427865058</v>
          </cell>
          <cell r="AD3438">
            <v>253.17093978411606</v>
          </cell>
          <cell r="AE3438">
            <v>387.89291074501301</v>
          </cell>
          <cell r="AF3438">
            <v>435.3767627138057</v>
          </cell>
          <cell r="AG3438">
            <v>436.49007906403745</v>
          </cell>
          <cell r="AH3438">
            <v>400.23806699767766</v>
          </cell>
        </row>
        <row r="3439">
          <cell r="B3439">
            <v>40224</v>
          </cell>
          <cell r="C3439" t="str">
            <v>PA</v>
          </cell>
          <cell r="D3439" t="str">
            <v>Cooperative</v>
          </cell>
          <cell r="E3439">
            <v>6.1978309907741802E-3</v>
          </cell>
          <cell r="F3439">
            <v>1</v>
          </cell>
          <cell r="G3439">
            <v>9428.2848973669606</v>
          </cell>
          <cell r="H3439">
            <v>9428.2848973669606</v>
          </cell>
          <cell r="I3439">
            <v>11.608880937499999</v>
          </cell>
          <cell r="J3439">
            <v>32719</v>
          </cell>
          <cell r="K3439">
            <v>220933</v>
          </cell>
          <cell r="L3439">
            <v>23433</v>
          </cell>
          <cell r="M3439">
            <v>0.13331928284094613</v>
          </cell>
          <cell r="N3439">
            <v>0.13331928284094613</v>
          </cell>
          <cell r="O3439">
            <v>10613.315656458259</v>
          </cell>
          <cell r="P3439">
            <v>28502.202407004203</v>
          </cell>
          <cell r="Q3439">
            <v>45455.327273957068</v>
          </cell>
          <cell r="R3439">
            <v>60025.838478770464</v>
          </cell>
          <cell r="S3439">
            <v>131651.63621392634</v>
          </cell>
          <cell r="T3439">
            <v>1321.2082729038616</v>
          </cell>
          <cell r="U3439">
            <v>1402.2656165959193</v>
          </cell>
          <cell r="V3439">
            <v>1493.0521365998522</v>
          </cell>
          <cell r="W3439">
            <v>1552.4793395548027</v>
          </cell>
          <cell r="X3439">
            <v>1682.2960437589111</v>
          </cell>
          <cell r="Y3439">
            <v>623.44375742377633</v>
          </cell>
          <cell r="Z3439">
            <v>639.20734213819333</v>
          </cell>
          <cell r="AA3439">
            <v>658.53871979036546</v>
          </cell>
          <cell r="AB3439">
            <v>661.77827140090255</v>
          </cell>
          <cell r="AC3439">
            <v>735.22895427865058</v>
          </cell>
          <cell r="AD3439">
            <v>253.17093978411606</v>
          </cell>
          <cell r="AE3439">
            <v>387.89291074501301</v>
          </cell>
          <cell r="AF3439">
            <v>435.3767627138057</v>
          </cell>
          <cell r="AG3439">
            <v>436.49007906403745</v>
          </cell>
          <cell r="AH3439">
            <v>400.23806699767766</v>
          </cell>
        </row>
        <row r="3440">
          <cell r="B3440">
            <v>40289</v>
          </cell>
          <cell r="C3440" t="str">
            <v>PA</v>
          </cell>
          <cell r="D3440" t="str">
            <v>Cooperative</v>
          </cell>
          <cell r="E3440">
            <v>6.1978309907741802E-3</v>
          </cell>
          <cell r="F3440">
            <v>1</v>
          </cell>
          <cell r="G3440">
            <v>10210.612244897959</v>
          </cell>
          <cell r="H3440">
            <v>10210.612244897959</v>
          </cell>
          <cell r="I3440">
            <v>11.608880937499999</v>
          </cell>
          <cell r="J3440">
            <v>24142</v>
          </cell>
          <cell r="K3440">
            <v>175112</v>
          </cell>
          <cell r="L3440">
            <v>17150</v>
          </cell>
          <cell r="M3440">
            <v>0.12422273917871134</v>
          </cell>
          <cell r="N3440">
            <v>0.12422273917871134</v>
          </cell>
          <cell r="O3440">
            <v>10613.315656458259</v>
          </cell>
          <cell r="P3440">
            <v>28502.202407004203</v>
          </cell>
          <cell r="Q3440">
            <v>45455.327273957068</v>
          </cell>
          <cell r="R3440">
            <v>60025.838478770464</v>
          </cell>
          <cell r="S3440">
            <v>131651.63621392634</v>
          </cell>
          <cell r="T3440">
            <v>1321.2082729038616</v>
          </cell>
          <cell r="U3440">
            <v>1402.2656165959193</v>
          </cell>
          <cell r="V3440">
            <v>1493.0521365998522</v>
          </cell>
          <cell r="W3440">
            <v>1552.4793395548027</v>
          </cell>
          <cell r="X3440">
            <v>1682.2960437589111</v>
          </cell>
          <cell r="Y3440">
            <v>623.44375742377633</v>
          </cell>
          <cell r="Z3440">
            <v>639.20734213819333</v>
          </cell>
          <cell r="AA3440">
            <v>658.53871979036546</v>
          </cell>
          <cell r="AB3440">
            <v>661.77827140090255</v>
          </cell>
          <cell r="AC3440">
            <v>735.22895427865058</v>
          </cell>
          <cell r="AD3440">
            <v>253.17093978411606</v>
          </cell>
          <cell r="AE3440">
            <v>387.89291074501301</v>
          </cell>
          <cell r="AF3440">
            <v>435.3767627138057</v>
          </cell>
          <cell r="AG3440">
            <v>436.49007906403745</v>
          </cell>
          <cell r="AH3440">
            <v>400.23806699767766</v>
          </cell>
        </row>
        <row r="3441">
          <cell r="B3441">
            <v>13205</v>
          </cell>
          <cell r="C3441" t="str">
            <v>PA</v>
          </cell>
          <cell r="D3441" t="str">
            <v>Cooperative</v>
          </cell>
          <cell r="E3441">
            <v>6.1978309907741802E-3</v>
          </cell>
          <cell r="F3441">
            <v>0</v>
          </cell>
          <cell r="G3441">
            <v>0</v>
          </cell>
          <cell r="H3441">
            <v>7075.4644683855295</v>
          </cell>
          <cell r="I3441">
            <v>11.608880937499999</v>
          </cell>
          <cell r="J3441">
            <v>0</v>
          </cell>
          <cell r="K3441">
            <v>0</v>
          </cell>
          <cell r="L3441">
            <v>0</v>
          </cell>
          <cell r="M3441">
            <v>0</v>
          </cell>
          <cell r="N3441">
            <v>7.93052546166466E-2</v>
          </cell>
          <cell r="O3441">
            <v>10613.315656458259</v>
          </cell>
          <cell r="P3441">
            <v>28502.202407004203</v>
          </cell>
          <cell r="Q3441">
            <v>45455.327273957068</v>
          </cell>
          <cell r="R3441">
            <v>60025.838478770464</v>
          </cell>
          <cell r="S3441">
            <v>131651.63621392634</v>
          </cell>
          <cell r="T3441">
            <v>1321.2082729038616</v>
          </cell>
          <cell r="U3441">
            <v>1402.2656165959193</v>
          </cell>
          <cell r="V3441">
            <v>1493.0521365998522</v>
          </cell>
          <cell r="W3441">
            <v>1552.4793395548027</v>
          </cell>
          <cell r="X3441">
            <v>1682.2960437589111</v>
          </cell>
          <cell r="Y3441">
            <v>623.44375742377633</v>
          </cell>
          <cell r="Z3441">
            <v>639.20734213819333</v>
          </cell>
          <cell r="AA3441">
            <v>658.53871979036546</v>
          </cell>
          <cell r="AB3441">
            <v>661.77827140090255</v>
          </cell>
          <cell r="AC3441">
            <v>735.22895427865058</v>
          </cell>
          <cell r="AD3441">
            <v>253.17093978411606</v>
          </cell>
          <cell r="AE3441">
            <v>387.89291074501301</v>
          </cell>
          <cell r="AF3441">
            <v>435.3767627138057</v>
          </cell>
          <cell r="AG3441">
            <v>436.49007906403745</v>
          </cell>
          <cell r="AH3441">
            <v>400.23806699767766</v>
          </cell>
        </row>
        <row r="3442">
          <cell r="B3442">
            <v>40293</v>
          </cell>
          <cell r="C3442" t="str">
            <v>PA</v>
          </cell>
          <cell r="D3442" t="str">
            <v>Cooperative</v>
          </cell>
          <cell r="E3442">
            <v>6.1978309907741802E-3</v>
          </cell>
          <cell r="F3442">
            <v>1</v>
          </cell>
          <cell r="G3442">
            <v>10871.960654288241</v>
          </cell>
          <cell r="H3442">
            <v>10871.960654288241</v>
          </cell>
          <cell r="I3442">
            <v>11.608880937499999</v>
          </cell>
          <cell r="J3442">
            <v>26628</v>
          </cell>
          <cell r="K3442">
            <v>196739</v>
          </cell>
          <cell r="L3442">
            <v>18096</v>
          </cell>
          <cell r="M3442">
            <v>0.12253344932453657</v>
          </cell>
          <cell r="N3442">
            <v>0.12253344932453657</v>
          </cell>
          <cell r="O3442">
            <v>10613.315656458259</v>
          </cell>
          <cell r="P3442">
            <v>28502.202407004203</v>
          </cell>
          <cell r="Q3442">
            <v>45455.327273957068</v>
          </cell>
          <cell r="R3442">
            <v>60025.838478770464</v>
          </cell>
          <cell r="S3442">
            <v>131651.63621392634</v>
          </cell>
          <cell r="T3442">
            <v>1321.2082729038616</v>
          </cell>
          <cell r="U3442">
            <v>1402.2656165959193</v>
          </cell>
          <cell r="V3442">
            <v>1493.0521365998522</v>
          </cell>
          <cell r="W3442">
            <v>1552.4793395548027</v>
          </cell>
          <cell r="X3442">
            <v>1682.2960437589111</v>
          </cell>
          <cell r="Y3442">
            <v>623.44375742377633</v>
          </cell>
          <cell r="Z3442">
            <v>639.20734213819333</v>
          </cell>
          <cell r="AA3442">
            <v>658.53871979036546</v>
          </cell>
          <cell r="AB3442">
            <v>661.77827140090255</v>
          </cell>
          <cell r="AC3442">
            <v>735.22895427865058</v>
          </cell>
          <cell r="AD3442">
            <v>253.17093978411606</v>
          </cell>
          <cell r="AE3442">
            <v>387.89291074501301</v>
          </cell>
          <cell r="AF3442">
            <v>435.3767627138057</v>
          </cell>
          <cell r="AG3442">
            <v>436.49007906403745</v>
          </cell>
          <cell r="AH3442">
            <v>400.23806699767766</v>
          </cell>
        </row>
        <row r="3443">
          <cell r="B3443">
            <v>40292</v>
          </cell>
          <cell r="C3443" t="str">
            <v>PA</v>
          </cell>
          <cell r="D3443" t="str">
            <v>Cooperative</v>
          </cell>
          <cell r="E3443">
            <v>6.1978309907741802E-3</v>
          </cell>
          <cell r="F3443">
            <v>1</v>
          </cell>
          <cell r="G3443">
            <v>11284.603570742946</v>
          </cell>
          <cell r="H3443">
            <v>11284.603570742946</v>
          </cell>
          <cell r="I3443">
            <v>11.608880937499999</v>
          </cell>
          <cell r="J3443">
            <v>29564</v>
          </cell>
          <cell r="K3443">
            <v>235126</v>
          </cell>
          <cell r="L3443">
            <v>20836</v>
          </cell>
          <cell r="M3443">
            <v>0.11339200378280156</v>
          </cell>
          <cell r="N3443">
            <v>0.11339200378280156</v>
          </cell>
          <cell r="O3443">
            <v>10613.315656458259</v>
          </cell>
          <cell r="P3443">
            <v>28502.202407004203</v>
          </cell>
          <cell r="Q3443">
            <v>45455.327273957068</v>
          </cell>
          <cell r="R3443">
            <v>60025.838478770464</v>
          </cell>
          <cell r="S3443">
            <v>131651.63621392634</v>
          </cell>
          <cell r="T3443">
            <v>1321.2082729038616</v>
          </cell>
          <cell r="U3443">
            <v>1402.2656165959193</v>
          </cell>
          <cell r="V3443">
            <v>1493.0521365998522</v>
          </cell>
          <cell r="W3443">
            <v>1552.4793395548027</v>
          </cell>
          <cell r="X3443">
            <v>1682.2960437589111</v>
          </cell>
          <cell r="Y3443">
            <v>623.44375742377633</v>
          </cell>
          <cell r="Z3443">
            <v>639.20734213819333</v>
          </cell>
          <cell r="AA3443">
            <v>658.53871979036546</v>
          </cell>
          <cell r="AB3443">
            <v>661.77827140090255</v>
          </cell>
          <cell r="AC3443">
            <v>735.22895427865058</v>
          </cell>
          <cell r="AD3443">
            <v>253.17093978411606</v>
          </cell>
          <cell r="AE3443">
            <v>387.89291074501301</v>
          </cell>
          <cell r="AF3443">
            <v>435.3767627138057</v>
          </cell>
          <cell r="AG3443">
            <v>436.49007906403745</v>
          </cell>
          <cell r="AH3443">
            <v>400.23806699767766</v>
          </cell>
        </row>
        <row r="3444">
          <cell r="B3444">
            <v>40167</v>
          </cell>
          <cell r="C3444" t="str">
            <v>PA</v>
          </cell>
          <cell r="D3444" t="str">
            <v>Cooperative</v>
          </cell>
          <cell r="E3444">
            <v>6.1978309907741802E-3</v>
          </cell>
          <cell r="F3444">
            <v>1</v>
          </cell>
          <cell r="G3444">
            <v>10214.949494949495</v>
          </cell>
          <cell r="H3444">
            <v>10214.949494949495</v>
          </cell>
          <cell r="I3444">
            <v>11.608880937499999</v>
          </cell>
          <cell r="J3444">
            <v>14735</v>
          </cell>
          <cell r="K3444">
            <v>126410</v>
          </cell>
          <cell r="L3444">
            <v>12375</v>
          </cell>
          <cell r="M3444">
            <v>0.10292762582692232</v>
          </cell>
          <cell r="N3444">
            <v>0.10292762582692232</v>
          </cell>
          <cell r="O3444">
            <v>10613.315656458259</v>
          </cell>
          <cell r="P3444">
            <v>28502.202407004203</v>
          </cell>
          <cell r="Q3444">
            <v>45455.327273957068</v>
          </cell>
          <cell r="R3444">
            <v>60025.838478770464</v>
          </cell>
          <cell r="S3444">
            <v>131651.63621392634</v>
          </cell>
          <cell r="T3444">
            <v>1321.2082729038616</v>
          </cell>
          <cell r="U3444">
            <v>1402.2656165959193</v>
          </cell>
          <cell r="V3444">
            <v>1493.0521365998522</v>
          </cell>
          <cell r="W3444">
            <v>1552.4793395548027</v>
          </cell>
          <cell r="X3444">
            <v>1682.2960437589111</v>
          </cell>
          <cell r="Y3444">
            <v>623.44375742377633</v>
          </cell>
          <cell r="Z3444">
            <v>639.20734213819333</v>
          </cell>
          <cell r="AA3444">
            <v>658.53871979036546</v>
          </cell>
          <cell r="AB3444">
            <v>661.77827140090255</v>
          </cell>
          <cell r="AC3444">
            <v>735.22895427865058</v>
          </cell>
          <cell r="AD3444">
            <v>253.17093978411606</v>
          </cell>
          <cell r="AE3444">
            <v>387.89291074501301</v>
          </cell>
          <cell r="AF3444">
            <v>435.3767627138057</v>
          </cell>
          <cell r="AG3444">
            <v>436.49007906403745</v>
          </cell>
          <cell r="AH3444">
            <v>400.23806699767766</v>
          </cell>
        </row>
        <row r="3445">
          <cell r="B3445">
            <v>40291</v>
          </cell>
          <cell r="C3445" t="str">
            <v>PA</v>
          </cell>
          <cell r="D3445" t="str">
            <v>Cooperative</v>
          </cell>
          <cell r="E3445">
            <v>6.1978309907741802E-3</v>
          </cell>
          <cell r="F3445">
            <v>0</v>
          </cell>
          <cell r="G3445">
            <v>0</v>
          </cell>
          <cell r="H3445">
            <v>7075.4644683855295</v>
          </cell>
          <cell r="I3445">
            <v>11.608880937499999</v>
          </cell>
          <cell r="J3445">
            <v>0</v>
          </cell>
          <cell r="K3445">
            <v>0</v>
          </cell>
          <cell r="L3445">
            <v>0</v>
          </cell>
          <cell r="M3445">
            <v>0</v>
          </cell>
          <cell r="N3445">
            <v>7.93052546166466E-2</v>
          </cell>
          <cell r="O3445">
            <v>10613.315656458259</v>
          </cell>
          <cell r="P3445">
            <v>28502.202407004203</v>
          </cell>
          <cell r="Q3445">
            <v>45455.327273957068</v>
          </cell>
          <cell r="R3445">
            <v>60025.838478770464</v>
          </cell>
          <cell r="S3445">
            <v>131651.63621392634</v>
          </cell>
          <cell r="T3445">
            <v>1321.2082729038616</v>
          </cell>
          <cell r="U3445">
            <v>1402.2656165959193</v>
          </cell>
          <cell r="V3445">
            <v>1493.0521365998522</v>
          </cell>
          <cell r="W3445">
            <v>1552.4793395548027</v>
          </cell>
          <cell r="X3445">
            <v>1682.2960437589111</v>
          </cell>
          <cell r="Y3445">
            <v>623.44375742377633</v>
          </cell>
          <cell r="Z3445">
            <v>639.20734213819333</v>
          </cell>
          <cell r="AA3445">
            <v>658.53871979036546</v>
          </cell>
          <cell r="AB3445">
            <v>661.77827140090255</v>
          </cell>
          <cell r="AC3445">
            <v>735.22895427865058</v>
          </cell>
          <cell r="AD3445">
            <v>253.17093978411606</v>
          </cell>
          <cell r="AE3445">
            <v>387.89291074501301</v>
          </cell>
          <cell r="AF3445">
            <v>435.3767627138057</v>
          </cell>
          <cell r="AG3445">
            <v>436.49007906403745</v>
          </cell>
          <cell r="AH3445">
            <v>400.23806699767766</v>
          </cell>
        </row>
        <row r="3446">
          <cell r="B3446">
            <v>49746</v>
          </cell>
          <cell r="C3446" t="str">
            <v>PA</v>
          </cell>
          <cell r="D3446" t="str">
            <v>Cooperative</v>
          </cell>
          <cell r="E3446">
            <v>6.1978309907741802E-3</v>
          </cell>
          <cell r="F3446">
            <v>1</v>
          </cell>
          <cell r="G3446">
            <v>10592.52669039146</v>
          </cell>
          <cell r="H3446">
            <v>10592.52669039146</v>
          </cell>
          <cell r="I3446">
            <v>11.608880937499999</v>
          </cell>
          <cell r="J3446">
            <v>2797.3</v>
          </cell>
          <cell r="K3446">
            <v>23812</v>
          </cell>
          <cell r="L3446">
            <v>2248</v>
          </cell>
          <cell r="M3446">
            <v>0.1043229811788174</v>
          </cell>
          <cell r="N3446">
            <v>0.1043229811788174</v>
          </cell>
          <cell r="O3446">
            <v>10613.315656458259</v>
          </cell>
          <cell r="P3446">
            <v>28502.202407004203</v>
          </cell>
          <cell r="Q3446">
            <v>45455.327273957068</v>
          </cell>
          <cell r="R3446">
            <v>60025.838478770464</v>
          </cell>
          <cell r="S3446">
            <v>131651.63621392634</v>
          </cell>
          <cell r="T3446">
            <v>1321.2082729038616</v>
          </cell>
          <cell r="U3446">
            <v>1402.2656165959193</v>
          </cell>
          <cell r="V3446">
            <v>1493.0521365998522</v>
          </cell>
          <cell r="W3446">
            <v>1552.4793395548027</v>
          </cell>
          <cell r="X3446">
            <v>1682.2960437589111</v>
          </cell>
          <cell r="Y3446">
            <v>623.44375742377633</v>
          </cell>
          <cell r="Z3446">
            <v>639.20734213819333</v>
          </cell>
          <cell r="AA3446">
            <v>658.53871979036546</v>
          </cell>
          <cell r="AB3446">
            <v>661.77827140090255</v>
          </cell>
          <cell r="AC3446">
            <v>735.22895427865058</v>
          </cell>
          <cell r="AD3446">
            <v>253.17093978411606</v>
          </cell>
          <cell r="AE3446">
            <v>387.89291074501301</v>
          </cell>
          <cell r="AF3446">
            <v>435.3767627138057</v>
          </cell>
          <cell r="AG3446">
            <v>436.49007906403745</v>
          </cell>
          <cell r="AH3446">
            <v>400.23806699767766</v>
          </cell>
        </row>
        <row r="3447">
          <cell r="B3447">
            <v>40290</v>
          </cell>
          <cell r="C3447" t="str">
            <v>PA</v>
          </cell>
          <cell r="D3447" t="str">
            <v>Cooperative</v>
          </cell>
          <cell r="E3447">
            <v>6.1978309907741802E-3</v>
          </cell>
          <cell r="F3447">
            <v>1</v>
          </cell>
          <cell r="G3447">
            <v>6819.2350332594233</v>
          </cell>
          <cell r="H3447">
            <v>6819.2350332594233</v>
          </cell>
          <cell r="I3447">
            <v>11.608880937499999</v>
          </cell>
          <cell r="J3447">
            <v>20327</v>
          </cell>
          <cell r="K3447">
            <v>123019</v>
          </cell>
          <cell r="L3447">
            <v>18040</v>
          </cell>
          <cell r="M3447">
            <v>0.1448061637198319</v>
          </cell>
          <cell r="N3447">
            <v>0.1448061637198319</v>
          </cell>
          <cell r="O3447">
            <v>10613.315656458259</v>
          </cell>
          <cell r="P3447">
            <v>28502.202407004203</v>
          </cell>
          <cell r="Q3447">
            <v>45455.327273957068</v>
          </cell>
          <cell r="R3447">
            <v>60025.838478770464</v>
          </cell>
          <cell r="S3447">
            <v>131651.63621392634</v>
          </cell>
          <cell r="T3447">
            <v>1321.2082729038616</v>
          </cell>
          <cell r="U3447">
            <v>1402.2656165959193</v>
          </cell>
          <cell r="V3447">
            <v>1493.0521365998522</v>
          </cell>
          <cell r="W3447">
            <v>1552.4793395548027</v>
          </cell>
          <cell r="X3447">
            <v>1682.2960437589111</v>
          </cell>
          <cell r="Y3447">
            <v>623.44375742377633</v>
          </cell>
          <cell r="Z3447">
            <v>639.20734213819333</v>
          </cell>
          <cell r="AA3447">
            <v>658.53871979036546</v>
          </cell>
          <cell r="AB3447">
            <v>661.77827140090255</v>
          </cell>
          <cell r="AC3447">
            <v>735.22895427865058</v>
          </cell>
          <cell r="AD3447">
            <v>253.17093978411606</v>
          </cell>
          <cell r="AE3447">
            <v>387.89291074501301</v>
          </cell>
          <cell r="AF3447">
            <v>435.3767627138057</v>
          </cell>
          <cell r="AG3447">
            <v>436.49007906403745</v>
          </cell>
          <cell r="AH3447">
            <v>400.23806699767766</v>
          </cell>
        </row>
        <row r="3448">
          <cell r="B3448">
            <v>40219</v>
          </cell>
          <cell r="C3448" t="str">
            <v>PA</v>
          </cell>
          <cell r="D3448" t="str">
            <v>Cooperative</v>
          </cell>
          <cell r="E3448">
            <v>6.1978309907741802E-3</v>
          </cell>
          <cell r="F3448">
            <v>0</v>
          </cell>
          <cell r="G3448">
            <v>0</v>
          </cell>
          <cell r="H3448">
            <v>7075.4644683855295</v>
          </cell>
          <cell r="I3448">
            <v>11.608880937499999</v>
          </cell>
          <cell r="J3448">
            <v>0</v>
          </cell>
          <cell r="K3448">
            <v>0</v>
          </cell>
          <cell r="L3448">
            <v>0</v>
          </cell>
          <cell r="M3448">
            <v>0</v>
          </cell>
          <cell r="N3448">
            <v>7.93052546166466E-2</v>
          </cell>
          <cell r="O3448">
            <v>10613.315656458259</v>
          </cell>
          <cell r="P3448">
            <v>28502.202407004203</v>
          </cell>
          <cell r="Q3448">
            <v>45455.327273957068</v>
          </cell>
          <cell r="R3448">
            <v>60025.838478770464</v>
          </cell>
          <cell r="S3448">
            <v>131651.63621392634</v>
          </cell>
          <cell r="T3448">
            <v>1321.2082729038616</v>
          </cell>
          <cell r="U3448">
            <v>1402.2656165959193</v>
          </cell>
          <cell r="V3448">
            <v>1493.0521365998522</v>
          </cell>
          <cell r="W3448">
            <v>1552.4793395548027</v>
          </cell>
          <cell r="X3448">
            <v>1682.2960437589111</v>
          </cell>
          <cell r="Y3448">
            <v>623.44375742377633</v>
          </cell>
          <cell r="Z3448">
            <v>639.20734213819333</v>
          </cell>
          <cell r="AA3448">
            <v>658.53871979036546</v>
          </cell>
          <cell r="AB3448">
            <v>661.77827140090255</v>
          </cell>
          <cell r="AC3448">
            <v>735.22895427865058</v>
          </cell>
          <cell r="AD3448">
            <v>253.17093978411606</v>
          </cell>
          <cell r="AE3448">
            <v>387.89291074501301</v>
          </cell>
          <cell r="AF3448">
            <v>435.3767627138057</v>
          </cell>
          <cell r="AG3448">
            <v>436.49007906403745</v>
          </cell>
          <cell r="AH3448">
            <v>400.23806699767766</v>
          </cell>
        </row>
        <row r="3449">
          <cell r="B3449">
            <v>40222</v>
          </cell>
          <cell r="C3449" t="str">
            <v>PA</v>
          </cell>
          <cell r="D3449" t="str">
            <v>Cooperative</v>
          </cell>
          <cell r="E3449">
            <v>6.1978309907741802E-3</v>
          </cell>
          <cell r="F3449">
            <v>1</v>
          </cell>
          <cell r="G3449">
            <v>11098.408030825391</v>
          </cell>
          <cell r="H3449">
            <v>11098.408030825391</v>
          </cell>
          <cell r="I3449">
            <v>11.608880937499999</v>
          </cell>
          <cell r="J3449">
            <v>28194</v>
          </cell>
          <cell r="K3449">
            <v>218905</v>
          </cell>
          <cell r="L3449">
            <v>19724</v>
          </cell>
          <cell r="M3449">
            <v>0.1162436545015646</v>
          </cell>
          <cell r="N3449">
            <v>0.1162436545015646</v>
          </cell>
          <cell r="O3449">
            <v>10613.315656458259</v>
          </cell>
          <cell r="P3449">
            <v>28502.202407004203</v>
          </cell>
          <cell r="Q3449">
            <v>45455.327273957068</v>
          </cell>
          <cell r="R3449">
            <v>60025.838478770464</v>
          </cell>
          <cell r="S3449">
            <v>131651.63621392634</v>
          </cell>
          <cell r="T3449">
            <v>1321.2082729038616</v>
          </cell>
          <cell r="U3449">
            <v>1402.2656165959193</v>
          </cell>
          <cell r="V3449">
            <v>1493.0521365998522</v>
          </cell>
          <cell r="W3449">
            <v>1552.4793395548027</v>
          </cell>
          <cell r="X3449">
            <v>1682.2960437589111</v>
          </cell>
          <cell r="Y3449">
            <v>623.44375742377633</v>
          </cell>
          <cell r="Z3449">
            <v>639.20734213819333</v>
          </cell>
          <cell r="AA3449">
            <v>658.53871979036546</v>
          </cell>
          <cell r="AB3449">
            <v>661.77827140090255</v>
          </cell>
          <cell r="AC3449">
            <v>735.22895427865058</v>
          </cell>
          <cell r="AD3449">
            <v>253.17093978411606</v>
          </cell>
          <cell r="AE3449">
            <v>387.89291074501301</v>
          </cell>
          <cell r="AF3449">
            <v>435.3767627138057</v>
          </cell>
          <cell r="AG3449">
            <v>436.49007906403745</v>
          </cell>
          <cell r="AH3449">
            <v>400.23806699767766</v>
          </cell>
        </row>
        <row r="3450">
          <cell r="B3450">
            <v>40223</v>
          </cell>
          <cell r="C3450" t="str">
            <v>PA</v>
          </cell>
          <cell r="D3450" t="str">
            <v>Cooperative</v>
          </cell>
          <cell r="E3450">
            <v>6.1978309907741802E-3</v>
          </cell>
          <cell r="F3450">
            <v>0</v>
          </cell>
          <cell r="G3450">
            <v>0</v>
          </cell>
          <cell r="H3450">
            <v>7075.4644683855295</v>
          </cell>
          <cell r="I3450">
            <v>11.608880937499999</v>
          </cell>
          <cell r="J3450">
            <v>0</v>
          </cell>
          <cell r="K3450">
            <v>0</v>
          </cell>
          <cell r="L3450">
            <v>0</v>
          </cell>
          <cell r="M3450">
            <v>0</v>
          </cell>
          <cell r="N3450">
            <v>7.93052546166466E-2</v>
          </cell>
          <cell r="O3450">
            <v>10613.315656458259</v>
          </cell>
          <cell r="P3450">
            <v>28502.202407004203</v>
          </cell>
          <cell r="Q3450">
            <v>45455.327273957068</v>
          </cell>
          <cell r="R3450">
            <v>60025.838478770464</v>
          </cell>
          <cell r="S3450">
            <v>131651.63621392634</v>
          </cell>
          <cell r="T3450">
            <v>1321.2082729038616</v>
          </cell>
          <cell r="U3450">
            <v>1402.2656165959193</v>
          </cell>
          <cell r="V3450">
            <v>1493.0521365998522</v>
          </cell>
          <cell r="W3450">
            <v>1552.4793395548027</v>
          </cell>
          <cell r="X3450">
            <v>1682.2960437589111</v>
          </cell>
          <cell r="Y3450">
            <v>623.44375742377633</v>
          </cell>
          <cell r="Z3450">
            <v>639.20734213819333</v>
          </cell>
          <cell r="AA3450">
            <v>658.53871979036546</v>
          </cell>
          <cell r="AB3450">
            <v>661.77827140090255</v>
          </cell>
          <cell r="AC3450">
            <v>735.22895427865058</v>
          </cell>
          <cell r="AD3450">
            <v>253.17093978411606</v>
          </cell>
          <cell r="AE3450">
            <v>387.89291074501301</v>
          </cell>
          <cell r="AF3450">
            <v>435.3767627138057</v>
          </cell>
          <cell r="AG3450">
            <v>436.49007906403745</v>
          </cell>
          <cell r="AH3450">
            <v>400.23806699767766</v>
          </cell>
        </row>
        <row r="3451">
          <cell r="B3451">
            <v>261</v>
          </cell>
          <cell r="C3451" t="str">
            <v>PA</v>
          </cell>
          <cell r="D3451" t="str">
            <v>Investor Owned</v>
          </cell>
          <cell r="E3451">
            <v>6.1978309907741802E-3</v>
          </cell>
          <cell r="F3451">
            <v>0</v>
          </cell>
          <cell r="G3451">
            <v>0</v>
          </cell>
          <cell r="H3451">
            <v>9202.3982385643303</v>
          </cell>
          <cell r="I3451">
            <v>11.608880937499999</v>
          </cell>
          <cell r="J3451">
            <v>0</v>
          </cell>
          <cell r="K3451">
            <v>0</v>
          </cell>
          <cell r="L3451">
            <v>0</v>
          </cell>
          <cell r="M3451">
            <v>0</v>
          </cell>
          <cell r="N3451">
            <v>8.6557956708221168E-2</v>
          </cell>
          <cell r="O3451">
            <v>10613.315656458259</v>
          </cell>
          <cell r="P3451">
            <v>28502.202407004203</v>
          </cell>
          <cell r="Q3451">
            <v>45455.327273957068</v>
          </cell>
          <cell r="R3451">
            <v>60025.838478770464</v>
          </cell>
          <cell r="S3451">
            <v>131651.63621392634</v>
          </cell>
          <cell r="T3451">
            <v>1321.2082729038616</v>
          </cell>
          <cell r="U3451">
            <v>1402.2656165959193</v>
          </cell>
          <cell r="V3451">
            <v>1493.0521365998522</v>
          </cell>
          <cell r="W3451">
            <v>1552.4793395548027</v>
          </cell>
          <cell r="X3451">
            <v>1682.2960437589111</v>
          </cell>
          <cell r="Y3451">
            <v>623.44375742377633</v>
          </cell>
          <cell r="Z3451">
            <v>639.20734213819333</v>
          </cell>
          <cell r="AA3451">
            <v>658.53871979036546</v>
          </cell>
          <cell r="AB3451">
            <v>661.77827140090255</v>
          </cell>
          <cell r="AC3451">
            <v>735.22895427865058</v>
          </cell>
          <cell r="AD3451">
            <v>253.17093978411606</v>
          </cell>
          <cell r="AE3451">
            <v>387.89291074501301</v>
          </cell>
          <cell r="AF3451">
            <v>435.3767627138057</v>
          </cell>
          <cell r="AG3451">
            <v>436.49007906403745</v>
          </cell>
          <cell r="AH3451">
            <v>400.23806699767766</v>
          </cell>
        </row>
        <row r="3452">
          <cell r="B3452">
            <v>3597</v>
          </cell>
          <cell r="C3452" t="str">
            <v>PA</v>
          </cell>
          <cell r="D3452" t="str">
            <v>Investor Owned</v>
          </cell>
          <cell r="E3452">
            <v>6.1978309907741802E-3</v>
          </cell>
          <cell r="F3452">
            <v>1</v>
          </cell>
          <cell r="G3452">
            <v>14723.738062755798</v>
          </cell>
          <cell r="H3452">
            <v>14723.738062755798</v>
          </cell>
          <cell r="I3452">
            <v>11.608880937499999</v>
          </cell>
          <cell r="J3452">
            <v>9347</v>
          </cell>
          <cell r="K3452">
            <v>86340</v>
          </cell>
          <cell r="L3452">
            <v>5864</v>
          </cell>
          <cell r="M3452">
            <v>9.8796690597521428E-2</v>
          </cell>
          <cell r="N3452">
            <v>9.8796690597521428E-2</v>
          </cell>
          <cell r="O3452">
            <v>10613.315656458259</v>
          </cell>
          <cell r="P3452">
            <v>28502.202407004203</v>
          </cell>
          <cell r="Q3452">
            <v>45455.327273957068</v>
          </cell>
          <cell r="R3452">
            <v>60025.838478770464</v>
          </cell>
          <cell r="S3452">
            <v>131651.63621392634</v>
          </cell>
          <cell r="T3452">
            <v>1321.2082729038616</v>
          </cell>
          <cell r="U3452">
            <v>1402.2656165959193</v>
          </cell>
          <cell r="V3452">
            <v>1493.0521365998522</v>
          </cell>
          <cell r="W3452">
            <v>1552.4793395548027</v>
          </cell>
          <cell r="X3452">
            <v>1682.2960437589111</v>
          </cell>
          <cell r="Y3452">
            <v>623.44375742377633</v>
          </cell>
          <cell r="Z3452">
            <v>639.20734213819333</v>
          </cell>
          <cell r="AA3452">
            <v>658.53871979036546</v>
          </cell>
          <cell r="AB3452">
            <v>661.77827140090255</v>
          </cell>
          <cell r="AC3452">
            <v>735.22895427865058</v>
          </cell>
          <cell r="AD3452">
            <v>253.17093978411606</v>
          </cell>
          <cell r="AE3452">
            <v>387.89291074501301</v>
          </cell>
          <cell r="AF3452">
            <v>435.3767627138057</v>
          </cell>
          <cell r="AG3452">
            <v>436.49007906403745</v>
          </cell>
          <cell r="AH3452">
            <v>400.23806699767766</v>
          </cell>
        </row>
        <row r="3453">
          <cell r="B3453">
            <v>5487</v>
          </cell>
          <cell r="C3453" t="str">
            <v>PA</v>
          </cell>
          <cell r="D3453" t="str">
            <v>Investor Owned</v>
          </cell>
          <cell r="E3453">
            <v>6.1978309907741802E-3</v>
          </cell>
          <cell r="F3453">
            <v>1</v>
          </cell>
          <cell r="G3453">
            <v>7765.9615214637161</v>
          </cell>
          <cell r="H3453">
            <v>7765.9615214637161</v>
          </cell>
          <cell r="I3453">
            <v>11.608880937499999</v>
          </cell>
          <cell r="J3453">
            <v>593286.69999999995</v>
          </cell>
          <cell r="K3453">
            <v>4217352</v>
          </cell>
          <cell r="L3453">
            <v>543056</v>
          </cell>
          <cell r="M3453">
            <v>0.12273944186856113</v>
          </cell>
          <cell r="N3453">
            <v>0.12273944186856113</v>
          </cell>
          <cell r="O3453">
            <v>10613.315656458259</v>
          </cell>
          <cell r="P3453">
            <v>28502.202407004203</v>
          </cell>
          <cell r="Q3453">
            <v>45455.327273957068</v>
          </cell>
          <cell r="R3453">
            <v>60025.838478770464</v>
          </cell>
          <cell r="S3453">
            <v>131651.63621392634</v>
          </cell>
          <cell r="T3453">
            <v>1321.2082729038616</v>
          </cell>
          <cell r="U3453">
            <v>1402.2656165959193</v>
          </cell>
          <cell r="V3453">
            <v>1493.0521365998522</v>
          </cell>
          <cell r="W3453">
            <v>1552.4793395548027</v>
          </cell>
          <cell r="X3453">
            <v>1682.2960437589111</v>
          </cell>
          <cell r="Y3453">
            <v>623.44375742377633</v>
          </cell>
          <cell r="Z3453">
            <v>639.20734213819333</v>
          </cell>
          <cell r="AA3453">
            <v>658.53871979036546</v>
          </cell>
          <cell r="AB3453">
            <v>661.77827140090255</v>
          </cell>
          <cell r="AC3453">
            <v>735.22895427865058</v>
          </cell>
          <cell r="AD3453">
            <v>253.17093978411606</v>
          </cell>
          <cell r="AE3453">
            <v>387.89291074501301</v>
          </cell>
          <cell r="AF3453">
            <v>435.3767627138057</v>
          </cell>
          <cell r="AG3453">
            <v>436.49007906403745</v>
          </cell>
          <cell r="AH3453">
            <v>400.23806699767766</v>
          </cell>
        </row>
        <row r="3454">
          <cell r="B3454">
            <v>12796</v>
          </cell>
          <cell r="C3454" t="str">
            <v>PA</v>
          </cell>
          <cell r="D3454" t="str">
            <v>Investor Owned</v>
          </cell>
          <cell r="E3454">
            <v>6.1978309907741802E-3</v>
          </cell>
          <cell r="F3454">
            <v>1</v>
          </cell>
          <cell r="G3454">
            <v>10863.364325852794</v>
          </cell>
          <cell r="H3454">
            <v>10863.364325852794</v>
          </cell>
          <cell r="I3454">
            <v>11.608880937499999</v>
          </cell>
          <cell r="J3454">
            <v>405268.4</v>
          </cell>
          <cell r="K3454">
            <v>3626669</v>
          </cell>
          <cell r="L3454">
            <v>333844</v>
          </cell>
          <cell r="M3454">
            <v>9.8923209432020126E-2</v>
          </cell>
          <cell r="N3454">
            <v>9.8923209432020126E-2</v>
          </cell>
          <cell r="O3454">
            <v>10613.315656458259</v>
          </cell>
          <cell r="P3454">
            <v>28502.202407004203</v>
          </cell>
          <cell r="Q3454">
            <v>45455.327273957068</v>
          </cell>
          <cell r="R3454">
            <v>60025.838478770464</v>
          </cell>
          <cell r="S3454">
            <v>131651.63621392634</v>
          </cell>
          <cell r="T3454">
            <v>1321.2082729038616</v>
          </cell>
          <cell r="U3454">
            <v>1402.2656165959193</v>
          </cell>
          <cell r="V3454">
            <v>1493.0521365998522</v>
          </cell>
          <cell r="W3454">
            <v>1552.4793395548027</v>
          </cell>
          <cell r="X3454">
            <v>1682.2960437589111</v>
          </cell>
          <cell r="Y3454">
            <v>623.44375742377633</v>
          </cell>
          <cell r="Z3454">
            <v>639.20734213819333</v>
          </cell>
          <cell r="AA3454">
            <v>658.53871979036546</v>
          </cell>
          <cell r="AB3454">
            <v>661.77827140090255</v>
          </cell>
          <cell r="AC3454">
            <v>735.22895427865058</v>
          </cell>
          <cell r="AD3454">
            <v>253.17093978411606</v>
          </cell>
          <cell r="AE3454">
            <v>387.89291074501301</v>
          </cell>
          <cell r="AF3454">
            <v>435.3767627138057</v>
          </cell>
          <cell r="AG3454">
            <v>436.49007906403745</v>
          </cell>
          <cell r="AH3454">
            <v>400.23806699767766</v>
          </cell>
        </row>
        <row r="3455">
          <cell r="B3455">
            <v>14940</v>
          </cell>
          <cell r="C3455" t="str">
            <v>PA</v>
          </cell>
          <cell r="D3455" t="str">
            <v>Investor Owned</v>
          </cell>
          <cell r="E3455">
            <v>6.1978309907741802E-3</v>
          </cell>
          <cell r="F3455">
            <v>1</v>
          </cell>
          <cell r="G3455">
            <v>9326.0926142002409</v>
          </cell>
          <cell r="H3455">
            <v>9326.0926142002409</v>
          </cell>
          <cell r="I3455">
            <v>11.608880937499999</v>
          </cell>
          <cell r="J3455">
            <v>1544515</v>
          </cell>
          <cell r="K3455">
            <v>14011363</v>
          </cell>
          <cell r="L3455">
            <v>1502383</v>
          </cell>
          <cell r="M3455">
            <v>9.5295737864025884E-2</v>
          </cell>
          <cell r="N3455">
            <v>9.5295737864025884E-2</v>
          </cell>
          <cell r="O3455">
            <v>10613.315656458259</v>
          </cell>
          <cell r="P3455">
            <v>28502.202407004203</v>
          </cell>
          <cell r="Q3455">
            <v>45455.327273957068</v>
          </cell>
          <cell r="R3455">
            <v>60025.838478770464</v>
          </cell>
          <cell r="S3455">
            <v>131651.63621392634</v>
          </cell>
          <cell r="T3455">
            <v>1321.2082729038616</v>
          </cell>
          <cell r="U3455">
            <v>1402.2656165959193</v>
          </cell>
          <cell r="V3455">
            <v>1493.0521365998522</v>
          </cell>
          <cell r="W3455">
            <v>1552.4793395548027</v>
          </cell>
          <cell r="X3455">
            <v>1682.2960437589111</v>
          </cell>
          <cell r="Y3455">
            <v>623.44375742377633</v>
          </cell>
          <cell r="Z3455">
            <v>639.20734213819333</v>
          </cell>
          <cell r="AA3455">
            <v>658.53871979036546</v>
          </cell>
          <cell r="AB3455">
            <v>661.77827140090255</v>
          </cell>
          <cell r="AC3455">
            <v>735.22895427865058</v>
          </cell>
          <cell r="AD3455">
            <v>253.17093978411606</v>
          </cell>
          <cell r="AE3455">
            <v>387.89291074501301</v>
          </cell>
          <cell r="AF3455">
            <v>435.3767627138057</v>
          </cell>
          <cell r="AG3455">
            <v>436.49007906403745</v>
          </cell>
          <cell r="AH3455">
            <v>400.23806699767766</v>
          </cell>
        </row>
        <row r="3456">
          <cell r="B3456">
            <v>14715</v>
          </cell>
          <cell r="C3456" t="str">
            <v>PA</v>
          </cell>
          <cell r="D3456" t="str">
            <v>Investor Owned</v>
          </cell>
          <cell r="E3456">
            <v>6.1978309907741802E-3</v>
          </cell>
          <cell r="F3456">
            <v>1</v>
          </cell>
          <cell r="G3456">
            <v>11475.737318870502</v>
          </cell>
          <cell r="H3456">
            <v>11475.737318870502</v>
          </cell>
          <cell r="I3456">
            <v>11.608880937499999</v>
          </cell>
          <cell r="J3456">
            <v>1456146.1</v>
          </cell>
          <cell r="K3456">
            <v>14590218</v>
          </cell>
          <cell r="L3456">
            <v>1271397</v>
          </cell>
          <cell r="M3456">
            <v>8.766367598019878E-2</v>
          </cell>
          <cell r="N3456">
            <v>8.766367598019878E-2</v>
          </cell>
          <cell r="O3456">
            <v>10613.315656458259</v>
          </cell>
          <cell r="P3456">
            <v>28502.202407004203</v>
          </cell>
          <cell r="Q3456">
            <v>45455.327273957068</v>
          </cell>
          <cell r="R3456">
            <v>60025.838478770464</v>
          </cell>
          <cell r="S3456">
            <v>131651.63621392634</v>
          </cell>
          <cell r="T3456">
            <v>1321.2082729038616</v>
          </cell>
          <cell r="U3456">
            <v>1402.2656165959193</v>
          </cell>
          <cell r="V3456">
            <v>1493.0521365998522</v>
          </cell>
          <cell r="W3456">
            <v>1552.4793395548027</v>
          </cell>
          <cell r="X3456">
            <v>1682.2960437589111</v>
          </cell>
          <cell r="Y3456">
            <v>623.44375742377633</v>
          </cell>
          <cell r="Z3456">
            <v>639.20734213819333</v>
          </cell>
          <cell r="AA3456">
            <v>658.53871979036546</v>
          </cell>
          <cell r="AB3456">
            <v>661.77827140090255</v>
          </cell>
          <cell r="AC3456">
            <v>735.22895427865058</v>
          </cell>
          <cell r="AD3456">
            <v>253.17093978411606</v>
          </cell>
          <cell r="AE3456">
            <v>387.89291074501301</v>
          </cell>
          <cell r="AF3456">
            <v>435.3767627138057</v>
          </cell>
          <cell r="AG3456">
            <v>436.49007906403745</v>
          </cell>
          <cell r="AH3456">
            <v>400.23806699767766</v>
          </cell>
        </row>
        <row r="3457">
          <cell r="B3457">
            <v>16537</v>
          </cell>
          <cell r="C3457" t="str">
            <v>PA</v>
          </cell>
          <cell r="D3457" t="str">
            <v>Investor Owned</v>
          </cell>
          <cell r="E3457">
            <v>6.1978309907741802E-3</v>
          </cell>
          <cell r="F3457">
            <v>0</v>
          </cell>
          <cell r="G3457">
            <v>0</v>
          </cell>
          <cell r="H3457">
            <v>9202.3982385643303</v>
          </cell>
          <cell r="I3457">
            <v>11.608880937499999</v>
          </cell>
          <cell r="J3457">
            <v>0</v>
          </cell>
          <cell r="K3457">
            <v>0</v>
          </cell>
          <cell r="L3457">
            <v>0</v>
          </cell>
          <cell r="M3457">
            <v>0</v>
          </cell>
          <cell r="N3457">
            <v>8.6557956708221168E-2</v>
          </cell>
          <cell r="O3457">
            <v>10613.315656458259</v>
          </cell>
          <cell r="P3457">
            <v>28502.202407004203</v>
          </cell>
          <cell r="Q3457">
            <v>45455.327273957068</v>
          </cell>
          <cell r="R3457">
            <v>60025.838478770464</v>
          </cell>
          <cell r="S3457">
            <v>131651.63621392634</v>
          </cell>
          <cell r="T3457">
            <v>1321.2082729038616</v>
          </cell>
          <cell r="U3457">
            <v>1402.2656165959193</v>
          </cell>
          <cell r="V3457">
            <v>1493.0521365998522</v>
          </cell>
          <cell r="W3457">
            <v>1552.4793395548027</v>
          </cell>
          <cell r="X3457">
            <v>1682.2960437589111</v>
          </cell>
          <cell r="Y3457">
            <v>623.44375742377633</v>
          </cell>
          <cell r="Z3457">
            <v>639.20734213819333</v>
          </cell>
          <cell r="AA3457">
            <v>658.53871979036546</v>
          </cell>
          <cell r="AB3457">
            <v>661.77827140090255</v>
          </cell>
          <cell r="AC3457">
            <v>735.22895427865058</v>
          </cell>
          <cell r="AD3457">
            <v>253.17093978411606</v>
          </cell>
          <cell r="AE3457">
            <v>387.89291074501301</v>
          </cell>
          <cell r="AF3457">
            <v>435.3767627138057</v>
          </cell>
          <cell r="AG3457">
            <v>436.49007906403745</v>
          </cell>
          <cell r="AH3457">
            <v>400.23806699767766</v>
          </cell>
        </row>
        <row r="3458">
          <cell r="B3458">
            <v>15263</v>
          </cell>
          <cell r="C3458" t="str">
            <v>PA</v>
          </cell>
          <cell r="D3458" t="str">
            <v>Investor Owned</v>
          </cell>
          <cell r="E3458">
            <v>0.20294975690930528</v>
          </cell>
          <cell r="F3458">
            <v>1</v>
          </cell>
          <cell r="G3458">
            <v>13800.434332876615</v>
          </cell>
          <cell r="H3458">
            <v>13800.434332876615</v>
          </cell>
          <cell r="I3458">
            <v>11.608880937499999</v>
          </cell>
          <cell r="J3458">
            <v>512355.4</v>
          </cell>
          <cell r="K3458">
            <v>5096528</v>
          </cell>
          <cell r="L3458">
            <v>369302</v>
          </cell>
          <cell r="M3458">
            <v>9.0435921204442035E-2</v>
          </cell>
          <cell r="N3458">
            <v>9.0435921204442035E-2</v>
          </cell>
          <cell r="O3458">
            <v>10613.315656458259</v>
          </cell>
          <cell r="P3458">
            <v>28502.202407004203</v>
          </cell>
          <cell r="Q3458">
            <v>45455.327273957068</v>
          </cell>
          <cell r="R3458">
            <v>60025.838478770464</v>
          </cell>
          <cell r="S3458">
            <v>131651.63621392634</v>
          </cell>
          <cell r="T3458">
            <v>1321.2082729038616</v>
          </cell>
          <cell r="U3458">
            <v>1402.2656165959193</v>
          </cell>
          <cell r="V3458">
            <v>1493.0521365998522</v>
          </cell>
          <cell r="W3458">
            <v>1552.4793395548027</v>
          </cell>
          <cell r="X3458">
            <v>1682.2960437589111</v>
          </cell>
          <cell r="Y3458">
            <v>623.44375742377633</v>
          </cell>
          <cell r="Z3458">
            <v>639.20734213819333</v>
          </cell>
          <cell r="AA3458">
            <v>658.53871979036546</v>
          </cell>
          <cell r="AB3458">
            <v>661.77827140090255</v>
          </cell>
          <cell r="AC3458">
            <v>735.22895427865058</v>
          </cell>
          <cell r="AD3458">
            <v>253.17093978411606</v>
          </cell>
          <cell r="AE3458">
            <v>387.89291074501301</v>
          </cell>
          <cell r="AF3458">
            <v>435.3767627138057</v>
          </cell>
          <cell r="AG3458">
            <v>436.49007906403745</v>
          </cell>
          <cell r="AH3458">
            <v>400.23806699767766</v>
          </cell>
        </row>
        <row r="3459">
          <cell r="B3459">
            <v>19390</v>
          </cell>
          <cell r="C3459" t="str">
            <v>PA</v>
          </cell>
          <cell r="D3459" t="str">
            <v>Investor Owned</v>
          </cell>
          <cell r="E3459">
            <v>6.1978309907741802E-3</v>
          </cell>
          <cell r="F3459">
            <v>1</v>
          </cell>
          <cell r="G3459">
            <v>10283.949283192853</v>
          </cell>
          <cell r="H3459">
            <v>10283.949283192853</v>
          </cell>
          <cell r="I3459">
            <v>11.608880937499999</v>
          </cell>
          <cell r="J3459">
            <v>62245.799999999996</v>
          </cell>
          <cell r="K3459">
            <v>571006</v>
          </cell>
          <cell r="L3459">
            <v>55524</v>
          </cell>
          <cell r="M3459">
            <v>9.5464744569960736E-2</v>
          </cell>
          <cell r="N3459">
            <v>9.5464744569960736E-2</v>
          </cell>
          <cell r="O3459">
            <v>10613.315656458259</v>
          </cell>
          <cell r="P3459">
            <v>28502.202407004203</v>
          </cell>
          <cell r="Q3459">
            <v>45455.327273957068</v>
          </cell>
          <cell r="R3459">
            <v>60025.838478770464</v>
          </cell>
          <cell r="S3459">
            <v>131651.63621392634</v>
          </cell>
          <cell r="T3459">
            <v>1321.2082729038616</v>
          </cell>
          <cell r="U3459">
            <v>1402.2656165959193</v>
          </cell>
          <cell r="V3459">
            <v>1493.0521365998522</v>
          </cell>
          <cell r="W3459">
            <v>1552.4793395548027</v>
          </cell>
          <cell r="X3459">
            <v>1682.2960437589111</v>
          </cell>
          <cell r="Y3459">
            <v>623.44375742377633</v>
          </cell>
          <cell r="Z3459">
            <v>639.20734213819333</v>
          </cell>
          <cell r="AA3459">
            <v>658.53871979036546</v>
          </cell>
          <cell r="AB3459">
            <v>661.77827140090255</v>
          </cell>
          <cell r="AC3459">
            <v>735.22895427865058</v>
          </cell>
          <cell r="AD3459">
            <v>253.17093978411606</v>
          </cell>
          <cell r="AE3459">
            <v>387.89291074501301</v>
          </cell>
          <cell r="AF3459">
            <v>435.3767627138057</v>
          </cell>
          <cell r="AG3459">
            <v>436.49007906403745</v>
          </cell>
          <cell r="AH3459">
            <v>400.23806699767766</v>
          </cell>
        </row>
        <row r="3460">
          <cell r="B3460">
            <v>20334</v>
          </cell>
          <cell r="C3460" t="str">
            <v>PA</v>
          </cell>
          <cell r="D3460" t="str">
            <v>Investor Owned</v>
          </cell>
          <cell r="E3460">
            <v>6.1978309907741802E-3</v>
          </cell>
          <cell r="F3460">
            <v>1</v>
          </cell>
          <cell r="G3460">
            <v>8682.421875</v>
          </cell>
          <cell r="H3460">
            <v>8682.421875</v>
          </cell>
          <cell r="I3460">
            <v>11.608880937499999</v>
          </cell>
          <cell r="J3460">
            <v>6184</v>
          </cell>
          <cell r="K3460">
            <v>44454</v>
          </cell>
          <cell r="L3460">
            <v>5120</v>
          </cell>
          <cell r="M3460">
            <v>0.12306542392585594</v>
          </cell>
          <cell r="N3460">
            <v>0.12306542392585594</v>
          </cell>
          <cell r="O3460">
            <v>10613.315656458259</v>
          </cell>
          <cell r="P3460">
            <v>28502.202407004203</v>
          </cell>
          <cell r="Q3460">
            <v>45455.327273957068</v>
          </cell>
          <cell r="R3460">
            <v>60025.838478770464</v>
          </cell>
          <cell r="S3460">
            <v>131651.63621392634</v>
          </cell>
          <cell r="T3460">
            <v>1321.2082729038616</v>
          </cell>
          <cell r="U3460">
            <v>1402.2656165959193</v>
          </cell>
          <cell r="V3460">
            <v>1493.0521365998522</v>
          </cell>
          <cell r="W3460">
            <v>1552.4793395548027</v>
          </cell>
          <cell r="X3460">
            <v>1682.2960437589111</v>
          </cell>
          <cell r="Y3460">
            <v>623.44375742377633</v>
          </cell>
          <cell r="Z3460">
            <v>639.20734213819333</v>
          </cell>
          <cell r="AA3460">
            <v>658.53871979036546</v>
          </cell>
          <cell r="AB3460">
            <v>661.77827140090255</v>
          </cell>
          <cell r="AC3460">
            <v>735.22895427865058</v>
          </cell>
          <cell r="AD3460">
            <v>253.17093978411606</v>
          </cell>
          <cell r="AE3460">
            <v>387.89291074501301</v>
          </cell>
          <cell r="AF3460">
            <v>435.3767627138057</v>
          </cell>
          <cell r="AG3460">
            <v>436.49007906403745</v>
          </cell>
          <cell r="AH3460">
            <v>400.23806699767766</v>
          </cell>
        </row>
        <row r="3461">
          <cell r="B3461">
            <v>20387</v>
          </cell>
          <cell r="C3461" t="str">
            <v>PA</v>
          </cell>
          <cell r="D3461" t="str">
            <v>Investor Owned</v>
          </cell>
          <cell r="E3461">
            <v>6.1978309907741802E-3</v>
          </cell>
          <cell r="F3461">
            <v>1</v>
          </cell>
          <cell r="G3461">
            <v>11447.791901245595</v>
          </cell>
          <cell r="H3461">
            <v>11447.791901245595</v>
          </cell>
          <cell r="I3461">
            <v>11.608880937499999</v>
          </cell>
          <cell r="J3461">
            <v>671838.5</v>
          </cell>
          <cell r="K3461">
            <v>7177880</v>
          </cell>
          <cell r="L3461">
            <v>627010</v>
          </cell>
          <cell r="M3461">
            <v>8.1429598538919221E-2</v>
          </cell>
          <cell r="N3461">
            <v>8.1429598538919221E-2</v>
          </cell>
          <cell r="O3461">
            <v>10613.315656458259</v>
          </cell>
          <cell r="P3461">
            <v>28502.202407004203</v>
          </cell>
          <cell r="Q3461">
            <v>45455.327273957068</v>
          </cell>
          <cell r="R3461">
            <v>60025.838478770464</v>
          </cell>
          <cell r="S3461">
            <v>131651.63621392634</v>
          </cell>
          <cell r="T3461">
            <v>1321.2082729038616</v>
          </cell>
          <cell r="U3461">
            <v>1402.2656165959193</v>
          </cell>
          <cell r="V3461">
            <v>1493.0521365998522</v>
          </cell>
          <cell r="W3461">
            <v>1552.4793395548027</v>
          </cell>
          <cell r="X3461">
            <v>1682.2960437589111</v>
          </cell>
          <cell r="Y3461">
            <v>623.44375742377633</v>
          </cell>
          <cell r="Z3461">
            <v>639.20734213819333</v>
          </cell>
          <cell r="AA3461">
            <v>658.53871979036546</v>
          </cell>
          <cell r="AB3461">
            <v>661.77827140090255</v>
          </cell>
          <cell r="AC3461">
            <v>735.22895427865058</v>
          </cell>
          <cell r="AD3461">
            <v>253.17093978411606</v>
          </cell>
          <cell r="AE3461">
            <v>387.89291074501301</v>
          </cell>
          <cell r="AF3461">
            <v>435.3767627138057</v>
          </cell>
          <cell r="AG3461">
            <v>436.49007906403745</v>
          </cell>
          <cell r="AH3461">
            <v>400.23806699767766</v>
          </cell>
        </row>
        <row r="3462">
          <cell r="B3462">
            <v>12390</v>
          </cell>
          <cell r="C3462" t="str">
            <v>PA</v>
          </cell>
          <cell r="D3462" t="str">
            <v>Investor Owned</v>
          </cell>
          <cell r="E3462">
            <v>6.1978309907741802E-3</v>
          </cell>
          <cell r="F3462">
            <v>1</v>
          </cell>
          <cell r="G3462">
            <v>11301.982883672659</v>
          </cell>
          <cell r="H3462">
            <v>11301.982883672659</v>
          </cell>
          <cell r="I3462">
            <v>11.608880937499999</v>
          </cell>
          <cell r="J3462">
            <v>609120.5</v>
          </cell>
          <cell r="K3462">
            <v>5749929</v>
          </cell>
          <cell r="L3462">
            <v>508754</v>
          </cell>
          <cell r="M3462">
            <v>9.3609455812459164E-2</v>
          </cell>
          <cell r="N3462">
            <v>9.3609455812459164E-2</v>
          </cell>
          <cell r="O3462">
            <v>10613.315656458259</v>
          </cell>
          <cell r="P3462">
            <v>28502.202407004203</v>
          </cell>
          <cell r="Q3462">
            <v>45455.327273957068</v>
          </cell>
          <cell r="R3462">
            <v>60025.838478770464</v>
          </cell>
          <cell r="S3462">
            <v>131651.63621392634</v>
          </cell>
          <cell r="T3462">
            <v>1321.2082729038616</v>
          </cell>
          <cell r="U3462">
            <v>1402.2656165959193</v>
          </cell>
          <cell r="V3462">
            <v>1493.0521365998522</v>
          </cell>
          <cell r="W3462">
            <v>1552.4793395548027</v>
          </cell>
          <cell r="X3462">
            <v>1682.2960437589111</v>
          </cell>
          <cell r="Y3462">
            <v>623.44375742377633</v>
          </cell>
          <cell r="Z3462">
            <v>639.20734213819333</v>
          </cell>
          <cell r="AA3462">
            <v>658.53871979036546</v>
          </cell>
          <cell r="AB3462">
            <v>661.77827140090255</v>
          </cell>
          <cell r="AC3462">
            <v>735.22895427865058</v>
          </cell>
          <cell r="AD3462">
            <v>253.17093978411606</v>
          </cell>
          <cell r="AE3462">
            <v>387.89291074501301</v>
          </cell>
          <cell r="AF3462">
            <v>435.3767627138057</v>
          </cell>
          <cell r="AG3462">
            <v>436.49007906403745</v>
          </cell>
          <cell r="AH3462">
            <v>400.23806699767766</v>
          </cell>
        </row>
        <row r="3463">
          <cell r="B3463">
            <v>14711</v>
          </cell>
          <cell r="C3463" t="str">
            <v>PA</v>
          </cell>
          <cell r="D3463" t="str">
            <v>Investor Owned</v>
          </cell>
          <cell r="E3463">
            <v>6.1978309907741802E-3</v>
          </cell>
          <cell r="F3463">
            <v>1</v>
          </cell>
          <cell r="G3463">
            <v>8609.4124401456047</v>
          </cell>
          <cell r="H3463">
            <v>8609.4124401456047</v>
          </cell>
          <cell r="I3463">
            <v>11.608880937499999</v>
          </cell>
          <cell r="J3463">
            <v>563446.6</v>
          </cell>
          <cell r="K3463">
            <v>4318774</v>
          </cell>
          <cell r="L3463">
            <v>501634</v>
          </cell>
          <cell r="M3463">
            <v>0.11428374984140811</v>
          </cell>
          <cell r="N3463">
            <v>0.11428374984140811</v>
          </cell>
          <cell r="O3463">
            <v>10613.315656458259</v>
          </cell>
          <cell r="P3463">
            <v>28502.202407004203</v>
          </cell>
          <cell r="Q3463">
            <v>45455.327273957068</v>
          </cell>
          <cell r="R3463">
            <v>60025.838478770464</v>
          </cell>
          <cell r="S3463">
            <v>131651.63621392634</v>
          </cell>
          <cell r="T3463">
            <v>1321.2082729038616</v>
          </cell>
          <cell r="U3463">
            <v>1402.2656165959193</v>
          </cell>
          <cell r="V3463">
            <v>1493.0521365998522</v>
          </cell>
          <cell r="W3463">
            <v>1552.4793395548027</v>
          </cell>
          <cell r="X3463">
            <v>1682.2960437589111</v>
          </cell>
          <cell r="Y3463">
            <v>623.44375742377633</v>
          </cell>
          <cell r="Z3463">
            <v>639.20734213819333</v>
          </cell>
          <cell r="AA3463">
            <v>658.53871979036546</v>
          </cell>
          <cell r="AB3463">
            <v>661.77827140090255</v>
          </cell>
          <cell r="AC3463">
            <v>735.22895427865058</v>
          </cell>
          <cell r="AD3463">
            <v>253.17093978411606</v>
          </cell>
          <cell r="AE3463">
            <v>387.89291074501301</v>
          </cell>
          <cell r="AF3463">
            <v>435.3767627138057</v>
          </cell>
          <cell r="AG3463">
            <v>436.49007906403745</v>
          </cell>
          <cell r="AH3463">
            <v>400.23806699767766</v>
          </cell>
        </row>
        <row r="3464">
          <cell r="B3464">
            <v>14716</v>
          </cell>
          <cell r="C3464" t="str">
            <v>PA</v>
          </cell>
          <cell r="D3464" t="str">
            <v>Investor Owned</v>
          </cell>
          <cell r="E3464">
            <v>6.1978309907741802E-3</v>
          </cell>
          <cell r="F3464">
            <v>1</v>
          </cell>
          <cell r="G3464">
            <v>11388.464154536798</v>
          </cell>
          <cell r="H3464">
            <v>11388.464154536798</v>
          </cell>
          <cell r="I3464">
            <v>11.608880937499999</v>
          </cell>
          <cell r="J3464">
            <v>187518.9</v>
          </cell>
          <cell r="K3464">
            <v>1674332</v>
          </cell>
          <cell r="L3464">
            <v>147020</v>
          </cell>
          <cell r="M3464">
            <v>9.9763994174885878E-2</v>
          </cell>
          <cell r="N3464">
            <v>9.9763994174885878E-2</v>
          </cell>
          <cell r="O3464">
            <v>10613.315656458259</v>
          </cell>
          <cell r="P3464">
            <v>28502.202407004203</v>
          </cell>
          <cell r="Q3464">
            <v>45455.327273957068</v>
          </cell>
          <cell r="R3464">
            <v>60025.838478770464</v>
          </cell>
          <cell r="S3464">
            <v>131651.63621392634</v>
          </cell>
          <cell r="T3464">
            <v>1321.2082729038616</v>
          </cell>
          <cell r="U3464">
            <v>1402.2656165959193</v>
          </cell>
          <cell r="V3464">
            <v>1493.0521365998522</v>
          </cell>
          <cell r="W3464">
            <v>1552.4793395548027</v>
          </cell>
          <cell r="X3464">
            <v>1682.2960437589111</v>
          </cell>
          <cell r="Y3464">
            <v>623.44375742377633</v>
          </cell>
          <cell r="Z3464">
            <v>639.20734213819333</v>
          </cell>
          <cell r="AA3464">
            <v>658.53871979036546</v>
          </cell>
          <cell r="AB3464">
            <v>661.77827140090255</v>
          </cell>
          <cell r="AC3464">
            <v>735.22895427865058</v>
          </cell>
          <cell r="AD3464">
            <v>253.17093978411606</v>
          </cell>
          <cell r="AE3464">
            <v>387.89291074501301</v>
          </cell>
          <cell r="AF3464">
            <v>435.3767627138057</v>
          </cell>
          <cell r="AG3464">
            <v>436.49007906403745</v>
          </cell>
          <cell r="AH3464">
            <v>400.23806699767766</v>
          </cell>
        </row>
        <row r="3465">
          <cell r="B3465">
            <v>15045</v>
          </cell>
          <cell r="C3465" t="str">
            <v>PA</v>
          </cell>
          <cell r="D3465" t="str">
            <v>Investor Owned</v>
          </cell>
          <cell r="E3465">
            <v>6.1978309907741802E-3</v>
          </cell>
          <cell r="F3465">
            <v>1</v>
          </cell>
          <cell r="G3465">
            <v>8366.6228646517739</v>
          </cell>
          <cell r="H3465">
            <v>8366.6228646517739</v>
          </cell>
          <cell r="I3465">
            <v>11.608880937499999</v>
          </cell>
          <cell r="J3465">
            <v>3614.8</v>
          </cell>
          <cell r="K3465">
            <v>31835</v>
          </cell>
          <cell r="L3465">
            <v>3805</v>
          </cell>
          <cell r="M3465">
            <v>9.6897706813059523E-2</v>
          </cell>
          <cell r="N3465">
            <v>9.6897706813059523E-2</v>
          </cell>
          <cell r="O3465">
            <v>10613.315656458259</v>
          </cell>
          <cell r="P3465">
            <v>28502.202407004203</v>
          </cell>
          <cell r="Q3465">
            <v>45455.327273957068</v>
          </cell>
          <cell r="R3465">
            <v>60025.838478770464</v>
          </cell>
          <cell r="S3465">
            <v>131651.63621392634</v>
          </cell>
          <cell r="T3465">
            <v>1321.2082729038616</v>
          </cell>
          <cell r="U3465">
            <v>1402.2656165959193</v>
          </cell>
          <cell r="V3465">
            <v>1493.0521365998522</v>
          </cell>
          <cell r="W3465">
            <v>1552.4793395548027</v>
          </cell>
          <cell r="X3465">
            <v>1682.2960437589111</v>
          </cell>
          <cell r="Y3465">
            <v>623.44375742377633</v>
          </cell>
          <cell r="Z3465">
            <v>639.20734213819333</v>
          </cell>
          <cell r="AA3465">
            <v>658.53871979036546</v>
          </cell>
          <cell r="AB3465">
            <v>661.77827140090255</v>
          </cell>
          <cell r="AC3465">
            <v>735.22895427865058</v>
          </cell>
          <cell r="AD3465">
            <v>253.17093978411606</v>
          </cell>
          <cell r="AE3465">
            <v>387.89291074501301</v>
          </cell>
          <cell r="AF3465">
            <v>435.3767627138057</v>
          </cell>
          <cell r="AG3465">
            <v>436.49007906403745</v>
          </cell>
          <cell r="AH3465">
            <v>400.23806699767766</v>
          </cell>
        </row>
        <row r="3466">
          <cell r="B3466">
            <v>1618</v>
          </cell>
          <cell r="C3466" t="str">
            <v>PA</v>
          </cell>
          <cell r="D3466" t="str">
            <v>Municipal</v>
          </cell>
          <cell r="E3466">
            <v>6.1978309907741802E-3</v>
          </cell>
          <cell r="F3466">
            <v>0</v>
          </cell>
          <cell r="G3466">
            <v>0</v>
          </cell>
          <cell r="H3466">
            <v>262.1951388408005</v>
          </cell>
          <cell r="I3466">
            <v>11.608880937499999</v>
          </cell>
          <cell r="J3466">
            <v>0</v>
          </cell>
          <cell r="K3466">
            <v>0</v>
          </cell>
          <cell r="L3466">
            <v>0</v>
          </cell>
          <cell r="M3466">
            <v>0</v>
          </cell>
          <cell r="N3466">
            <v>2.4086616826280954E-3</v>
          </cell>
          <cell r="O3466">
            <v>10613.315656458259</v>
          </cell>
          <cell r="P3466">
            <v>28502.202407004203</v>
          </cell>
          <cell r="Q3466">
            <v>45455.327273957068</v>
          </cell>
          <cell r="R3466">
            <v>60025.838478770464</v>
          </cell>
          <cell r="S3466">
            <v>131651.63621392634</v>
          </cell>
          <cell r="T3466">
            <v>1321.2082729038616</v>
          </cell>
          <cell r="U3466">
            <v>1402.2656165959193</v>
          </cell>
          <cell r="V3466">
            <v>1493.0521365998522</v>
          </cell>
          <cell r="W3466">
            <v>1552.4793395548027</v>
          </cell>
          <cell r="X3466">
            <v>1682.2960437589111</v>
          </cell>
          <cell r="Y3466">
            <v>623.44375742377633</v>
          </cell>
          <cell r="Z3466">
            <v>639.20734213819333</v>
          </cell>
          <cell r="AA3466">
            <v>658.53871979036546</v>
          </cell>
          <cell r="AB3466">
            <v>661.77827140090255</v>
          </cell>
          <cell r="AC3466">
            <v>735.22895427865058</v>
          </cell>
          <cell r="AD3466">
            <v>253.17093978411606</v>
          </cell>
          <cell r="AE3466">
            <v>387.89291074501301</v>
          </cell>
          <cell r="AF3466">
            <v>435.3767627138057</v>
          </cell>
          <cell r="AG3466">
            <v>436.49007906403745</v>
          </cell>
          <cell r="AH3466">
            <v>400.23806699767766</v>
          </cell>
        </row>
        <row r="3467">
          <cell r="B3467">
            <v>1823</v>
          </cell>
          <cell r="C3467" t="str">
            <v>PA</v>
          </cell>
          <cell r="D3467" t="str">
            <v>Municipal</v>
          </cell>
          <cell r="E3467">
            <v>6.1978309907741802E-3</v>
          </cell>
          <cell r="F3467">
            <v>0</v>
          </cell>
          <cell r="G3467">
            <v>0</v>
          </cell>
          <cell r="H3467">
            <v>262.1951388408005</v>
          </cell>
          <cell r="I3467">
            <v>11.608880937499999</v>
          </cell>
          <cell r="J3467">
            <v>0</v>
          </cell>
          <cell r="K3467">
            <v>0</v>
          </cell>
          <cell r="L3467">
            <v>0</v>
          </cell>
          <cell r="M3467">
            <v>0</v>
          </cell>
          <cell r="N3467">
            <v>2.4086616826280954E-3</v>
          </cell>
          <cell r="O3467">
            <v>10613.315656458259</v>
          </cell>
          <cell r="P3467">
            <v>28502.202407004203</v>
          </cell>
          <cell r="Q3467">
            <v>45455.327273957068</v>
          </cell>
          <cell r="R3467">
            <v>60025.838478770464</v>
          </cell>
          <cell r="S3467">
            <v>131651.63621392634</v>
          </cell>
          <cell r="T3467">
            <v>1321.2082729038616</v>
          </cell>
          <cell r="U3467">
            <v>1402.2656165959193</v>
          </cell>
          <cell r="V3467">
            <v>1493.0521365998522</v>
          </cell>
          <cell r="W3467">
            <v>1552.4793395548027</v>
          </cell>
          <cell r="X3467">
            <v>1682.2960437589111</v>
          </cell>
          <cell r="Y3467">
            <v>623.44375742377633</v>
          </cell>
          <cell r="Z3467">
            <v>639.20734213819333</v>
          </cell>
          <cell r="AA3467">
            <v>658.53871979036546</v>
          </cell>
          <cell r="AB3467">
            <v>661.77827140090255</v>
          </cell>
          <cell r="AC3467">
            <v>735.22895427865058</v>
          </cell>
          <cell r="AD3467">
            <v>253.17093978411606</v>
          </cell>
          <cell r="AE3467">
            <v>387.89291074501301</v>
          </cell>
          <cell r="AF3467">
            <v>435.3767627138057</v>
          </cell>
          <cell r="AG3467">
            <v>436.49007906403745</v>
          </cell>
          <cell r="AH3467">
            <v>400.23806699767766</v>
          </cell>
        </row>
        <row r="3468">
          <cell r="B3468">
            <v>3170</v>
          </cell>
          <cell r="C3468" t="str">
            <v>PA</v>
          </cell>
          <cell r="D3468" t="str">
            <v>Municipal</v>
          </cell>
          <cell r="E3468">
            <v>6.1978309907741802E-3</v>
          </cell>
          <cell r="F3468">
            <v>0</v>
          </cell>
          <cell r="G3468">
            <v>0</v>
          </cell>
          <cell r="H3468">
            <v>262.1951388408005</v>
          </cell>
          <cell r="I3468">
            <v>11.608880937499999</v>
          </cell>
          <cell r="J3468">
            <v>0</v>
          </cell>
          <cell r="K3468">
            <v>0</v>
          </cell>
          <cell r="L3468">
            <v>0</v>
          </cell>
          <cell r="M3468">
            <v>0</v>
          </cell>
          <cell r="N3468">
            <v>2.4086616826280954E-3</v>
          </cell>
          <cell r="O3468">
            <v>10613.315656458259</v>
          </cell>
          <cell r="P3468">
            <v>28502.202407004203</v>
          </cell>
          <cell r="Q3468">
            <v>45455.327273957068</v>
          </cell>
          <cell r="R3468">
            <v>60025.838478770464</v>
          </cell>
          <cell r="S3468">
            <v>131651.63621392634</v>
          </cell>
          <cell r="T3468">
            <v>1321.2082729038616</v>
          </cell>
          <cell r="U3468">
            <v>1402.2656165959193</v>
          </cell>
          <cell r="V3468">
            <v>1493.0521365998522</v>
          </cell>
          <cell r="W3468">
            <v>1552.4793395548027</v>
          </cell>
          <cell r="X3468">
            <v>1682.2960437589111</v>
          </cell>
          <cell r="Y3468">
            <v>623.44375742377633</v>
          </cell>
          <cell r="Z3468">
            <v>639.20734213819333</v>
          </cell>
          <cell r="AA3468">
            <v>658.53871979036546</v>
          </cell>
          <cell r="AB3468">
            <v>661.77827140090255</v>
          </cell>
          <cell r="AC3468">
            <v>735.22895427865058</v>
          </cell>
          <cell r="AD3468">
            <v>253.17093978411606</v>
          </cell>
          <cell r="AE3468">
            <v>387.89291074501301</v>
          </cell>
          <cell r="AF3468">
            <v>435.3767627138057</v>
          </cell>
          <cell r="AG3468">
            <v>436.49007906403745</v>
          </cell>
          <cell r="AH3468">
            <v>400.23806699767766</v>
          </cell>
        </row>
        <row r="3469">
          <cell r="B3469">
            <v>3329</v>
          </cell>
          <cell r="C3469" t="str">
            <v>PA</v>
          </cell>
          <cell r="D3469" t="str">
            <v>Municipal</v>
          </cell>
          <cell r="E3469">
            <v>6.1978309907741802E-3</v>
          </cell>
          <cell r="F3469">
            <v>1</v>
          </cell>
          <cell r="G3469">
            <v>9176.8298594280168</v>
          </cell>
          <cell r="H3469">
            <v>9176.8298594280168</v>
          </cell>
          <cell r="I3469">
            <v>11.608880937499999</v>
          </cell>
          <cell r="J3469">
            <v>9417</v>
          </cell>
          <cell r="K3469">
            <v>94659</v>
          </cell>
          <cell r="L3469">
            <v>10315</v>
          </cell>
          <cell r="M3469">
            <v>8.4303158891983337E-2</v>
          </cell>
          <cell r="N3469">
            <v>8.4303158891983337E-2</v>
          </cell>
          <cell r="O3469">
            <v>10613.315656458259</v>
          </cell>
          <cell r="P3469">
            <v>28502.202407004203</v>
          </cell>
          <cell r="Q3469">
            <v>45455.327273957068</v>
          </cell>
          <cell r="R3469">
            <v>60025.838478770464</v>
          </cell>
          <cell r="S3469">
            <v>131651.63621392634</v>
          </cell>
          <cell r="T3469">
            <v>1321.2082729038616</v>
          </cell>
          <cell r="U3469">
            <v>1402.2656165959193</v>
          </cell>
          <cell r="V3469">
            <v>1493.0521365998522</v>
          </cell>
          <cell r="W3469">
            <v>1552.4793395548027</v>
          </cell>
          <cell r="X3469">
            <v>1682.2960437589111</v>
          </cell>
          <cell r="Y3469">
            <v>623.44375742377633</v>
          </cell>
          <cell r="Z3469">
            <v>639.20734213819333</v>
          </cell>
          <cell r="AA3469">
            <v>658.53871979036546</v>
          </cell>
          <cell r="AB3469">
            <v>661.77827140090255</v>
          </cell>
          <cell r="AC3469">
            <v>735.22895427865058</v>
          </cell>
          <cell r="AD3469">
            <v>253.17093978411606</v>
          </cell>
          <cell r="AE3469">
            <v>387.89291074501301</v>
          </cell>
          <cell r="AF3469">
            <v>435.3767627138057</v>
          </cell>
          <cell r="AG3469">
            <v>436.49007906403745</v>
          </cell>
          <cell r="AH3469">
            <v>400.23806699767766</v>
          </cell>
        </row>
        <row r="3470">
          <cell r="B3470">
            <v>5442</v>
          </cell>
          <cell r="C3470" t="str">
            <v>PA</v>
          </cell>
          <cell r="D3470" t="str">
            <v>Municipal</v>
          </cell>
          <cell r="E3470">
            <v>6.1978309907741802E-3</v>
          </cell>
          <cell r="F3470">
            <v>0</v>
          </cell>
          <cell r="G3470">
            <v>0</v>
          </cell>
          <cell r="H3470">
            <v>262.1951388408005</v>
          </cell>
          <cell r="I3470">
            <v>11.608880937499999</v>
          </cell>
          <cell r="J3470">
            <v>0</v>
          </cell>
          <cell r="K3470">
            <v>0</v>
          </cell>
          <cell r="L3470">
            <v>0</v>
          </cell>
          <cell r="M3470">
            <v>0</v>
          </cell>
          <cell r="N3470">
            <v>2.4086616826280954E-3</v>
          </cell>
          <cell r="O3470">
            <v>10613.315656458259</v>
          </cell>
          <cell r="P3470">
            <v>28502.202407004203</v>
          </cell>
          <cell r="Q3470">
            <v>45455.327273957068</v>
          </cell>
          <cell r="R3470">
            <v>60025.838478770464</v>
          </cell>
          <cell r="S3470">
            <v>131651.63621392634</v>
          </cell>
          <cell r="T3470">
            <v>1321.2082729038616</v>
          </cell>
          <cell r="U3470">
            <v>1402.2656165959193</v>
          </cell>
          <cell r="V3470">
            <v>1493.0521365998522</v>
          </cell>
          <cell r="W3470">
            <v>1552.4793395548027</v>
          </cell>
          <cell r="X3470">
            <v>1682.2960437589111</v>
          </cell>
          <cell r="Y3470">
            <v>623.44375742377633</v>
          </cell>
          <cell r="Z3470">
            <v>639.20734213819333</v>
          </cell>
          <cell r="AA3470">
            <v>658.53871979036546</v>
          </cell>
          <cell r="AB3470">
            <v>661.77827140090255</v>
          </cell>
          <cell r="AC3470">
            <v>735.22895427865058</v>
          </cell>
          <cell r="AD3470">
            <v>253.17093978411606</v>
          </cell>
          <cell r="AE3470">
            <v>387.89291074501301</v>
          </cell>
          <cell r="AF3470">
            <v>435.3767627138057</v>
          </cell>
          <cell r="AG3470">
            <v>436.49007906403745</v>
          </cell>
          <cell r="AH3470">
            <v>400.23806699767766</v>
          </cell>
        </row>
        <row r="3471">
          <cell r="B3471">
            <v>5586</v>
          </cell>
          <cell r="C3471" t="str">
            <v>PA</v>
          </cell>
          <cell r="D3471" t="str">
            <v>Municipal</v>
          </cell>
          <cell r="E3471">
            <v>6.1978309907741802E-3</v>
          </cell>
          <cell r="F3471">
            <v>0</v>
          </cell>
          <cell r="G3471">
            <v>0</v>
          </cell>
          <cell r="H3471">
            <v>262.1951388408005</v>
          </cell>
          <cell r="I3471">
            <v>11.608880937499999</v>
          </cell>
          <cell r="J3471">
            <v>0</v>
          </cell>
          <cell r="K3471">
            <v>0</v>
          </cell>
          <cell r="L3471">
            <v>0</v>
          </cell>
          <cell r="M3471">
            <v>0</v>
          </cell>
          <cell r="N3471">
            <v>2.4086616826280954E-3</v>
          </cell>
          <cell r="O3471">
            <v>10613.315656458259</v>
          </cell>
          <cell r="P3471">
            <v>28502.202407004203</v>
          </cell>
          <cell r="Q3471">
            <v>45455.327273957068</v>
          </cell>
          <cell r="R3471">
            <v>60025.838478770464</v>
          </cell>
          <cell r="S3471">
            <v>131651.63621392634</v>
          </cell>
          <cell r="T3471">
            <v>1321.2082729038616</v>
          </cell>
          <cell r="U3471">
            <v>1402.2656165959193</v>
          </cell>
          <cell r="V3471">
            <v>1493.0521365998522</v>
          </cell>
          <cell r="W3471">
            <v>1552.4793395548027</v>
          </cell>
          <cell r="X3471">
            <v>1682.2960437589111</v>
          </cell>
          <cell r="Y3471">
            <v>623.44375742377633</v>
          </cell>
          <cell r="Z3471">
            <v>639.20734213819333</v>
          </cell>
          <cell r="AA3471">
            <v>658.53871979036546</v>
          </cell>
          <cell r="AB3471">
            <v>661.77827140090255</v>
          </cell>
          <cell r="AC3471">
            <v>735.22895427865058</v>
          </cell>
          <cell r="AD3471">
            <v>253.17093978411606</v>
          </cell>
          <cell r="AE3471">
            <v>387.89291074501301</v>
          </cell>
          <cell r="AF3471">
            <v>435.3767627138057</v>
          </cell>
          <cell r="AG3471">
            <v>436.49007906403745</v>
          </cell>
          <cell r="AH3471">
            <v>400.23806699767766</v>
          </cell>
        </row>
        <row r="3472">
          <cell r="B3472">
            <v>5828</v>
          </cell>
          <cell r="C3472" t="str">
            <v>PA</v>
          </cell>
          <cell r="D3472" t="str">
            <v>Municipal</v>
          </cell>
          <cell r="E3472">
            <v>6.1978309907741802E-3</v>
          </cell>
          <cell r="F3472">
            <v>0</v>
          </cell>
          <cell r="G3472">
            <v>0</v>
          </cell>
          <cell r="H3472">
            <v>262.1951388408005</v>
          </cell>
          <cell r="I3472">
            <v>11.608880937499999</v>
          </cell>
          <cell r="J3472">
            <v>0</v>
          </cell>
          <cell r="K3472">
            <v>0</v>
          </cell>
          <cell r="L3472">
            <v>0</v>
          </cell>
          <cell r="M3472">
            <v>0</v>
          </cell>
          <cell r="N3472">
            <v>2.4086616826280954E-3</v>
          </cell>
          <cell r="O3472">
            <v>10613.315656458259</v>
          </cell>
          <cell r="P3472">
            <v>28502.202407004203</v>
          </cell>
          <cell r="Q3472">
            <v>45455.327273957068</v>
          </cell>
          <cell r="R3472">
            <v>60025.838478770464</v>
          </cell>
          <cell r="S3472">
            <v>131651.63621392634</v>
          </cell>
          <cell r="T3472">
            <v>1321.2082729038616</v>
          </cell>
          <cell r="U3472">
            <v>1402.2656165959193</v>
          </cell>
          <cell r="V3472">
            <v>1493.0521365998522</v>
          </cell>
          <cell r="W3472">
            <v>1552.4793395548027</v>
          </cell>
          <cell r="X3472">
            <v>1682.2960437589111</v>
          </cell>
          <cell r="Y3472">
            <v>623.44375742377633</v>
          </cell>
          <cell r="Z3472">
            <v>639.20734213819333</v>
          </cell>
          <cell r="AA3472">
            <v>658.53871979036546</v>
          </cell>
          <cell r="AB3472">
            <v>661.77827140090255</v>
          </cell>
          <cell r="AC3472">
            <v>735.22895427865058</v>
          </cell>
          <cell r="AD3472">
            <v>253.17093978411606</v>
          </cell>
          <cell r="AE3472">
            <v>387.89291074501301</v>
          </cell>
          <cell r="AF3472">
            <v>435.3767627138057</v>
          </cell>
          <cell r="AG3472">
            <v>436.49007906403745</v>
          </cell>
          <cell r="AH3472">
            <v>400.23806699767766</v>
          </cell>
        </row>
        <row r="3473">
          <cell r="B3473">
            <v>5935</v>
          </cell>
          <cell r="C3473" t="str">
            <v>PA</v>
          </cell>
          <cell r="D3473" t="str">
            <v>Municipal</v>
          </cell>
          <cell r="E3473">
            <v>6.1978309907741802E-3</v>
          </cell>
          <cell r="F3473">
            <v>0</v>
          </cell>
          <cell r="G3473">
            <v>0</v>
          </cell>
          <cell r="H3473">
            <v>262.1951388408005</v>
          </cell>
          <cell r="I3473">
            <v>11.608880937499999</v>
          </cell>
          <cell r="J3473">
            <v>0</v>
          </cell>
          <cell r="K3473">
            <v>0</v>
          </cell>
          <cell r="L3473">
            <v>0</v>
          </cell>
          <cell r="M3473">
            <v>0</v>
          </cell>
          <cell r="N3473">
            <v>2.4086616826280954E-3</v>
          </cell>
          <cell r="O3473">
            <v>10613.315656458259</v>
          </cell>
          <cell r="P3473">
            <v>28502.202407004203</v>
          </cell>
          <cell r="Q3473">
            <v>45455.327273957068</v>
          </cell>
          <cell r="R3473">
            <v>60025.838478770464</v>
          </cell>
          <cell r="S3473">
            <v>131651.63621392634</v>
          </cell>
          <cell r="T3473">
            <v>1321.2082729038616</v>
          </cell>
          <cell r="U3473">
            <v>1402.2656165959193</v>
          </cell>
          <cell r="V3473">
            <v>1493.0521365998522</v>
          </cell>
          <cell r="W3473">
            <v>1552.4793395548027</v>
          </cell>
          <cell r="X3473">
            <v>1682.2960437589111</v>
          </cell>
          <cell r="Y3473">
            <v>623.44375742377633</v>
          </cell>
          <cell r="Z3473">
            <v>639.20734213819333</v>
          </cell>
          <cell r="AA3473">
            <v>658.53871979036546</v>
          </cell>
          <cell r="AB3473">
            <v>661.77827140090255</v>
          </cell>
          <cell r="AC3473">
            <v>735.22895427865058</v>
          </cell>
          <cell r="AD3473">
            <v>253.17093978411606</v>
          </cell>
          <cell r="AE3473">
            <v>387.89291074501301</v>
          </cell>
          <cell r="AF3473">
            <v>435.3767627138057</v>
          </cell>
          <cell r="AG3473">
            <v>436.49007906403745</v>
          </cell>
          <cell r="AH3473">
            <v>400.23806699767766</v>
          </cell>
        </row>
        <row r="3474">
          <cell r="B3474">
            <v>7256</v>
          </cell>
          <cell r="C3474" t="str">
            <v>PA</v>
          </cell>
          <cell r="D3474" t="str">
            <v>Municipal</v>
          </cell>
          <cell r="E3474">
            <v>6.1978309907741802E-3</v>
          </cell>
          <cell r="F3474">
            <v>0</v>
          </cell>
          <cell r="G3474">
            <v>0</v>
          </cell>
          <cell r="H3474">
            <v>262.1951388408005</v>
          </cell>
          <cell r="I3474">
            <v>11.608880937499999</v>
          </cell>
          <cell r="J3474">
            <v>0</v>
          </cell>
          <cell r="K3474">
            <v>0</v>
          </cell>
          <cell r="L3474">
            <v>0</v>
          </cell>
          <cell r="M3474">
            <v>0</v>
          </cell>
          <cell r="N3474">
            <v>2.4086616826280954E-3</v>
          </cell>
          <cell r="O3474">
            <v>10613.315656458259</v>
          </cell>
          <cell r="P3474">
            <v>28502.202407004203</v>
          </cell>
          <cell r="Q3474">
            <v>45455.327273957068</v>
          </cell>
          <cell r="R3474">
            <v>60025.838478770464</v>
          </cell>
          <cell r="S3474">
            <v>131651.63621392634</v>
          </cell>
          <cell r="T3474">
            <v>1321.2082729038616</v>
          </cell>
          <cell r="U3474">
            <v>1402.2656165959193</v>
          </cell>
          <cell r="V3474">
            <v>1493.0521365998522</v>
          </cell>
          <cell r="W3474">
            <v>1552.4793395548027</v>
          </cell>
          <cell r="X3474">
            <v>1682.2960437589111</v>
          </cell>
          <cell r="Y3474">
            <v>623.44375742377633</v>
          </cell>
          <cell r="Z3474">
            <v>639.20734213819333</v>
          </cell>
          <cell r="AA3474">
            <v>658.53871979036546</v>
          </cell>
          <cell r="AB3474">
            <v>661.77827140090255</v>
          </cell>
          <cell r="AC3474">
            <v>735.22895427865058</v>
          </cell>
          <cell r="AD3474">
            <v>253.17093978411606</v>
          </cell>
          <cell r="AE3474">
            <v>387.89291074501301</v>
          </cell>
          <cell r="AF3474">
            <v>435.3767627138057</v>
          </cell>
          <cell r="AG3474">
            <v>436.49007906403745</v>
          </cell>
          <cell r="AH3474">
            <v>400.23806699767766</v>
          </cell>
        </row>
        <row r="3475">
          <cell r="B3475">
            <v>7359</v>
          </cell>
          <cell r="C3475" t="str">
            <v>PA</v>
          </cell>
          <cell r="D3475" t="str">
            <v>Municipal</v>
          </cell>
          <cell r="E3475">
            <v>6.1978309907741802E-3</v>
          </cell>
          <cell r="F3475">
            <v>0</v>
          </cell>
          <cell r="G3475">
            <v>0</v>
          </cell>
          <cell r="H3475">
            <v>262.1951388408005</v>
          </cell>
          <cell r="I3475">
            <v>11.608880937499999</v>
          </cell>
          <cell r="J3475">
            <v>0</v>
          </cell>
          <cell r="K3475">
            <v>0</v>
          </cell>
          <cell r="L3475">
            <v>0</v>
          </cell>
          <cell r="M3475">
            <v>0</v>
          </cell>
          <cell r="N3475">
            <v>2.4086616826280954E-3</v>
          </cell>
          <cell r="O3475">
            <v>10613.315656458259</v>
          </cell>
          <cell r="P3475">
            <v>28502.202407004203</v>
          </cell>
          <cell r="Q3475">
            <v>45455.327273957068</v>
          </cell>
          <cell r="R3475">
            <v>60025.838478770464</v>
          </cell>
          <cell r="S3475">
            <v>131651.63621392634</v>
          </cell>
          <cell r="T3475">
            <v>1321.2082729038616</v>
          </cell>
          <cell r="U3475">
            <v>1402.2656165959193</v>
          </cell>
          <cell r="V3475">
            <v>1493.0521365998522</v>
          </cell>
          <cell r="W3475">
            <v>1552.4793395548027</v>
          </cell>
          <cell r="X3475">
            <v>1682.2960437589111</v>
          </cell>
          <cell r="Y3475">
            <v>623.44375742377633</v>
          </cell>
          <cell r="Z3475">
            <v>639.20734213819333</v>
          </cell>
          <cell r="AA3475">
            <v>658.53871979036546</v>
          </cell>
          <cell r="AB3475">
            <v>661.77827140090255</v>
          </cell>
          <cell r="AC3475">
            <v>735.22895427865058</v>
          </cell>
          <cell r="AD3475">
            <v>253.17093978411606</v>
          </cell>
          <cell r="AE3475">
            <v>387.89291074501301</v>
          </cell>
          <cell r="AF3475">
            <v>435.3767627138057</v>
          </cell>
          <cell r="AG3475">
            <v>436.49007906403745</v>
          </cell>
          <cell r="AH3475">
            <v>400.23806699767766</v>
          </cell>
        </row>
        <row r="3476">
          <cell r="B3476">
            <v>7719</v>
          </cell>
          <cell r="C3476" t="str">
            <v>PA</v>
          </cell>
          <cell r="D3476" t="str">
            <v>Municipal</v>
          </cell>
          <cell r="E3476">
            <v>6.1978309907741802E-3</v>
          </cell>
          <cell r="F3476">
            <v>0</v>
          </cell>
          <cell r="G3476">
            <v>0</v>
          </cell>
          <cell r="H3476">
            <v>262.1951388408005</v>
          </cell>
          <cell r="I3476">
            <v>11.608880937499999</v>
          </cell>
          <cell r="J3476">
            <v>0</v>
          </cell>
          <cell r="K3476">
            <v>0</v>
          </cell>
          <cell r="L3476">
            <v>0</v>
          </cell>
          <cell r="M3476">
            <v>0</v>
          </cell>
          <cell r="N3476">
            <v>2.4086616826280954E-3</v>
          </cell>
          <cell r="O3476">
            <v>10613.315656458259</v>
          </cell>
          <cell r="P3476">
            <v>28502.202407004203</v>
          </cell>
          <cell r="Q3476">
            <v>45455.327273957068</v>
          </cell>
          <cell r="R3476">
            <v>60025.838478770464</v>
          </cell>
          <cell r="S3476">
            <v>131651.63621392634</v>
          </cell>
          <cell r="T3476">
            <v>1321.2082729038616</v>
          </cell>
          <cell r="U3476">
            <v>1402.2656165959193</v>
          </cell>
          <cell r="V3476">
            <v>1493.0521365998522</v>
          </cell>
          <cell r="W3476">
            <v>1552.4793395548027</v>
          </cell>
          <cell r="X3476">
            <v>1682.2960437589111</v>
          </cell>
          <cell r="Y3476">
            <v>623.44375742377633</v>
          </cell>
          <cell r="Z3476">
            <v>639.20734213819333</v>
          </cell>
          <cell r="AA3476">
            <v>658.53871979036546</v>
          </cell>
          <cell r="AB3476">
            <v>661.77827140090255</v>
          </cell>
          <cell r="AC3476">
            <v>735.22895427865058</v>
          </cell>
          <cell r="AD3476">
            <v>253.17093978411606</v>
          </cell>
          <cell r="AE3476">
            <v>387.89291074501301</v>
          </cell>
          <cell r="AF3476">
            <v>435.3767627138057</v>
          </cell>
          <cell r="AG3476">
            <v>436.49007906403745</v>
          </cell>
          <cell r="AH3476">
            <v>400.23806699767766</v>
          </cell>
        </row>
        <row r="3477">
          <cell r="B3477">
            <v>8254</v>
          </cell>
          <cell r="C3477" t="str">
            <v>PA</v>
          </cell>
          <cell r="D3477" t="str">
            <v>Municipal</v>
          </cell>
          <cell r="E3477">
            <v>6.1978309907741802E-3</v>
          </cell>
          <cell r="F3477">
            <v>0</v>
          </cell>
          <cell r="G3477">
            <v>0</v>
          </cell>
          <cell r="H3477">
            <v>262.1951388408005</v>
          </cell>
          <cell r="I3477">
            <v>11.608880937499999</v>
          </cell>
          <cell r="J3477">
            <v>0</v>
          </cell>
          <cell r="K3477">
            <v>0</v>
          </cell>
          <cell r="L3477">
            <v>0</v>
          </cell>
          <cell r="M3477">
            <v>0</v>
          </cell>
          <cell r="N3477">
            <v>2.4086616826280954E-3</v>
          </cell>
          <cell r="O3477">
            <v>10613.315656458259</v>
          </cell>
          <cell r="P3477">
            <v>28502.202407004203</v>
          </cell>
          <cell r="Q3477">
            <v>45455.327273957068</v>
          </cell>
          <cell r="R3477">
            <v>60025.838478770464</v>
          </cell>
          <cell r="S3477">
            <v>131651.63621392634</v>
          </cell>
          <cell r="T3477">
            <v>1321.2082729038616</v>
          </cell>
          <cell r="U3477">
            <v>1402.2656165959193</v>
          </cell>
          <cell r="V3477">
            <v>1493.0521365998522</v>
          </cell>
          <cell r="W3477">
            <v>1552.4793395548027</v>
          </cell>
          <cell r="X3477">
            <v>1682.2960437589111</v>
          </cell>
          <cell r="Y3477">
            <v>623.44375742377633</v>
          </cell>
          <cell r="Z3477">
            <v>639.20734213819333</v>
          </cell>
          <cell r="AA3477">
            <v>658.53871979036546</v>
          </cell>
          <cell r="AB3477">
            <v>661.77827140090255</v>
          </cell>
          <cell r="AC3477">
            <v>735.22895427865058</v>
          </cell>
          <cell r="AD3477">
            <v>253.17093978411606</v>
          </cell>
          <cell r="AE3477">
            <v>387.89291074501301</v>
          </cell>
          <cell r="AF3477">
            <v>435.3767627138057</v>
          </cell>
          <cell r="AG3477">
            <v>436.49007906403745</v>
          </cell>
          <cell r="AH3477">
            <v>400.23806699767766</v>
          </cell>
        </row>
        <row r="3478">
          <cell r="B3478">
            <v>10494</v>
          </cell>
          <cell r="C3478" t="str">
            <v>PA</v>
          </cell>
          <cell r="D3478" t="str">
            <v>Municipal</v>
          </cell>
          <cell r="E3478">
            <v>6.1978309907741802E-3</v>
          </cell>
          <cell r="F3478">
            <v>0</v>
          </cell>
          <cell r="G3478">
            <v>0</v>
          </cell>
          <cell r="H3478">
            <v>262.1951388408005</v>
          </cell>
          <cell r="I3478">
            <v>11.608880937499999</v>
          </cell>
          <cell r="J3478">
            <v>0</v>
          </cell>
          <cell r="K3478">
            <v>0</v>
          </cell>
          <cell r="L3478">
            <v>0</v>
          </cell>
          <cell r="M3478">
            <v>0</v>
          </cell>
          <cell r="N3478">
            <v>2.4086616826280954E-3</v>
          </cell>
          <cell r="O3478">
            <v>10613.315656458259</v>
          </cell>
          <cell r="P3478">
            <v>28502.202407004203</v>
          </cell>
          <cell r="Q3478">
            <v>45455.327273957068</v>
          </cell>
          <cell r="R3478">
            <v>60025.838478770464</v>
          </cell>
          <cell r="S3478">
            <v>131651.63621392634</v>
          </cell>
          <cell r="T3478">
            <v>1321.2082729038616</v>
          </cell>
          <cell r="U3478">
            <v>1402.2656165959193</v>
          </cell>
          <cell r="V3478">
            <v>1493.0521365998522</v>
          </cell>
          <cell r="W3478">
            <v>1552.4793395548027</v>
          </cell>
          <cell r="X3478">
            <v>1682.2960437589111</v>
          </cell>
          <cell r="Y3478">
            <v>623.44375742377633</v>
          </cell>
          <cell r="Z3478">
            <v>639.20734213819333</v>
          </cell>
          <cell r="AA3478">
            <v>658.53871979036546</v>
          </cell>
          <cell r="AB3478">
            <v>661.77827140090255</v>
          </cell>
          <cell r="AC3478">
            <v>735.22895427865058</v>
          </cell>
          <cell r="AD3478">
            <v>253.17093978411606</v>
          </cell>
          <cell r="AE3478">
            <v>387.89291074501301</v>
          </cell>
          <cell r="AF3478">
            <v>435.3767627138057</v>
          </cell>
          <cell r="AG3478">
            <v>436.49007906403745</v>
          </cell>
          <cell r="AH3478">
            <v>400.23806699767766</v>
          </cell>
        </row>
        <row r="3479">
          <cell r="B3479">
            <v>10702</v>
          </cell>
          <cell r="C3479" t="str">
            <v>PA</v>
          </cell>
          <cell r="D3479" t="str">
            <v>Municipal</v>
          </cell>
          <cell r="E3479">
            <v>6.1978309907741802E-3</v>
          </cell>
          <cell r="F3479">
            <v>0</v>
          </cell>
          <cell r="G3479">
            <v>0</v>
          </cell>
          <cell r="H3479">
            <v>262.1951388408005</v>
          </cell>
          <cell r="I3479">
            <v>11.608880937499999</v>
          </cell>
          <cell r="J3479">
            <v>0</v>
          </cell>
          <cell r="K3479">
            <v>0</v>
          </cell>
          <cell r="L3479">
            <v>0</v>
          </cell>
          <cell r="M3479">
            <v>0</v>
          </cell>
          <cell r="N3479">
            <v>2.4086616826280954E-3</v>
          </cell>
          <cell r="O3479">
            <v>10613.315656458259</v>
          </cell>
          <cell r="P3479">
            <v>28502.202407004203</v>
          </cell>
          <cell r="Q3479">
            <v>45455.327273957068</v>
          </cell>
          <cell r="R3479">
            <v>60025.838478770464</v>
          </cell>
          <cell r="S3479">
            <v>131651.63621392634</v>
          </cell>
          <cell r="T3479">
            <v>1321.2082729038616</v>
          </cell>
          <cell r="U3479">
            <v>1402.2656165959193</v>
          </cell>
          <cell r="V3479">
            <v>1493.0521365998522</v>
          </cell>
          <cell r="W3479">
            <v>1552.4793395548027</v>
          </cell>
          <cell r="X3479">
            <v>1682.2960437589111</v>
          </cell>
          <cell r="Y3479">
            <v>623.44375742377633</v>
          </cell>
          <cell r="Z3479">
            <v>639.20734213819333</v>
          </cell>
          <cell r="AA3479">
            <v>658.53871979036546</v>
          </cell>
          <cell r="AB3479">
            <v>661.77827140090255</v>
          </cell>
          <cell r="AC3479">
            <v>735.22895427865058</v>
          </cell>
          <cell r="AD3479">
            <v>253.17093978411606</v>
          </cell>
          <cell r="AE3479">
            <v>387.89291074501301</v>
          </cell>
          <cell r="AF3479">
            <v>435.3767627138057</v>
          </cell>
          <cell r="AG3479">
            <v>436.49007906403745</v>
          </cell>
          <cell r="AH3479">
            <v>400.23806699767766</v>
          </cell>
        </row>
        <row r="3480">
          <cell r="B3480">
            <v>10882</v>
          </cell>
          <cell r="C3480" t="str">
            <v>PA</v>
          </cell>
          <cell r="D3480" t="str">
            <v>Municipal</v>
          </cell>
          <cell r="E3480">
            <v>6.1978309907741802E-3</v>
          </cell>
          <cell r="F3480">
            <v>0</v>
          </cell>
          <cell r="G3480">
            <v>0</v>
          </cell>
          <cell r="H3480">
            <v>262.1951388408005</v>
          </cell>
          <cell r="I3480">
            <v>11.608880937499999</v>
          </cell>
          <cell r="J3480">
            <v>0</v>
          </cell>
          <cell r="K3480">
            <v>0</v>
          </cell>
          <cell r="L3480">
            <v>0</v>
          </cell>
          <cell r="M3480">
            <v>0</v>
          </cell>
          <cell r="N3480">
            <v>2.4086616826280954E-3</v>
          </cell>
          <cell r="O3480">
            <v>10613.315656458259</v>
          </cell>
          <cell r="P3480">
            <v>28502.202407004203</v>
          </cell>
          <cell r="Q3480">
            <v>45455.327273957068</v>
          </cell>
          <cell r="R3480">
            <v>60025.838478770464</v>
          </cell>
          <cell r="S3480">
            <v>131651.63621392634</v>
          </cell>
          <cell r="T3480">
            <v>1321.2082729038616</v>
          </cell>
          <cell r="U3480">
            <v>1402.2656165959193</v>
          </cell>
          <cell r="V3480">
            <v>1493.0521365998522</v>
          </cell>
          <cell r="W3480">
            <v>1552.4793395548027</v>
          </cell>
          <cell r="X3480">
            <v>1682.2960437589111</v>
          </cell>
          <cell r="Y3480">
            <v>623.44375742377633</v>
          </cell>
          <cell r="Z3480">
            <v>639.20734213819333</v>
          </cell>
          <cell r="AA3480">
            <v>658.53871979036546</v>
          </cell>
          <cell r="AB3480">
            <v>661.77827140090255</v>
          </cell>
          <cell r="AC3480">
            <v>735.22895427865058</v>
          </cell>
          <cell r="AD3480">
            <v>253.17093978411606</v>
          </cell>
          <cell r="AE3480">
            <v>387.89291074501301</v>
          </cell>
          <cell r="AF3480">
            <v>435.3767627138057</v>
          </cell>
          <cell r="AG3480">
            <v>436.49007906403745</v>
          </cell>
          <cell r="AH3480">
            <v>400.23806699767766</v>
          </cell>
        </row>
        <row r="3481">
          <cell r="B3481">
            <v>10959</v>
          </cell>
          <cell r="C3481" t="str">
            <v>PA</v>
          </cell>
          <cell r="D3481" t="str">
            <v>Municipal</v>
          </cell>
          <cell r="E3481">
            <v>6.1978309907741802E-3</v>
          </cell>
          <cell r="F3481">
            <v>0</v>
          </cell>
          <cell r="G3481">
            <v>0</v>
          </cell>
          <cell r="H3481">
            <v>262.1951388408005</v>
          </cell>
          <cell r="I3481">
            <v>11.608880937499999</v>
          </cell>
          <cell r="J3481">
            <v>0</v>
          </cell>
          <cell r="K3481">
            <v>0</v>
          </cell>
          <cell r="L3481">
            <v>0</v>
          </cell>
          <cell r="M3481">
            <v>0</v>
          </cell>
          <cell r="N3481">
            <v>2.4086616826280954E-3</v>
          </cell>
          <cell r="O3481">
            <v>10613.315656458259</v>
          </cell>
          <cell r="P3481">
            <v>28502.202407004203</v>
          </cell>
          <cell r="Q3481">
            <v>45455.327273957068</v>
          </cell>
          <cell r="R3481">
            <v>60025.838478770464</v>
          </cell>
          <cell r="S3481">
            <v>131651.63621392634</v>
          </cell>
          <cell r="T3481">
            <v>1321.2082729038616</v>
          </cell>
          <cell r="U3481">
            <v>1402.2656165959193</v>
          </cell>
          <cell r="V3481">
            <v>1493.0521365998522</v>
          </cell>
          <cell r="W3481">
            <v>1552.4793395548027</v>
          </cell>
          <cell r="X3481">
            <v>1682.2960437589111</v>
          </cell>
          <cell r="Y3481">
            <v>623.44375742377633</v>
          </cell>
          <cell r="Z3481">
            <v>639.20734213819333</v>
          </cell>
          <cell r="AA3481">
            <v>658.53871979036546</v>
          </cell>
          <cell r="AB3481">
            <v>661.77827140090255</v>
          </cell>
          <cell r="AC3481">
            <v>735.22895427865058</v>
          </cell>
          <cell r="AD3481">
            <v>253.17093978411606</v>
          </cell>
          <cell r="AE3481">
            <v>387.89291074501301</v>
          </cell>
          <cell r="AF3481">
            <v>435.3767627138057</v>
          </cell>
          <cell r="AG3481">
            <v>436.49007906403745</v>
          </cell>
          <cell r="AH3481">
            <v>400.23806699767766</v>
          </cell>
        </row>
        <row r="3482">
          <cell r="B3482">
            <v>12474</v>
          </cell>
          <cell r="C3482" t="str">
            <v>PA</v>
          </cell>
          <cell r="D3482" t="str">
            <v>Municipal</v>
          </cell>
          <cell r="E3482">
            <v>6.1978309907741802E-3</v>
          </cell>
          <cell r="F3482">
            <v>0</v>
          </cell>
          <cell r="G3482">
            <v>0</v>
          </cell>
          <cell r="H3482">
            <v>262.1951388408005</v>
          </cell>
          <cell r="I3482">
            <v>11.608880937499999</v>
          </cell>
          <cell r="J3482">
            <v>0</v>
          </cell>
          <cell r="K3482">
            <v>0</v>
          </cell>
          <cell r="L3482">
            <v>0</v>
          </cell>
          <cell r="M3482">
            <v>0</v>
          </cell>
          <cell r="N3482">
            <v>2.4086616826280954E-3</v>
          </cell>
          <cell r="O3482">
            <v>10613.315656458259</v>
          </cell>
          <cell r="P3482">
            <v>28502.202407004203</v>
          </cell>
          <cell r="Q3482">
            <v>45455.327273957068</v>
          </cell>
          <cell r="R3482">
            <v>60025.838478770464</v>
          </cell>
          <cell r="S3482">
            <v>131651.63621392634</v>
          </cell>
          <cell r="T3482">
            <v>1321.2082729038616</v>
          </cell>
          <cell r="U3482">
            <v>1402.2656165959193</v>
          </cell>
          <cell r="V3482">
            <v>1493.0521365998522</v>
          </cell>
          <cell r="W3482">
            <v>1552.4793395548027</v>
          </cell>
          <cell r="X3482">
            <v>1682.2960437589111</v>
          </cell>
          <cell r="Y3482">
            <v>623.44375742377633</v>
          </cell>
          <cell r="Z3482">
            <v>639.20734213819333</v>
          </cell>
          <cell r="AA3482">
            <v>658.53871979036546</v>
          </cell>
          <cell r="AB3482">
            <v>661.77827140090255</v>
          </cell>
          <cell r="AC3482">
            <v>735.22895427865058</v>
          </cell>
          <cell r="AD3482">
            <v>253.17093978411606</v>
          </cell>
          <cell r="AE3482">
            <v>387.89291074501301</v>
          </cell>
          <cell r="AF3482">
            <v>435.3767627138057</v>
          </cell>
          <cell r="AG3482">
            <v>436.49007906403745</v>
          </cell>
          <cell r="AH3482">
            <v>400.23806699767766</v>
          </cell>
        </row>
        <row r="3483">
          <cell r="B3483">
            <v>12523</v>
          </cell>
          <cell r="C3483" t="str">
            <v>PA</v>
          </cell>
          <cell r="D3483" t="str">
            <v>Municipal</v>
          </cell>
          <cell r="E3483">
            <v>6.1978309907741802E-3</v>
          </cell>
          <cell r="F3483">
            <v>0</v>
          </cell>
          <cell r="G3483">
            <v>0</v>
          </cell>
          <cell r="H3483">
            <v>262.1951388408005</v>
          </cell>
          <cell r="I3483">
            <v>11.608880937499999</v>
          </cell>
          <cell r="J3483">
            <v>0</v>
          </cell>
          <cell r="K3483">
            <v>0</v>
          </cell>
          <cell r="L3483">
            <v>0</v>
          </cell>
          <cell r="M3483">
            <v>0</v>
          </cell>
          <cell r="N3483">
            <v>2.4086616826280954E-3</v>
          </cell>
          <cell r="O3483">
            <v>10613.315656458259</v>
          </cell>
          <cell r="P3483">
            <v>28502.202407004203</v>
          </cell>
          <cell r="Q3483">
            <v>45455.327273957068</v>
          </cell>
          <cell r="R3483">
            <v>60025.838478770464</v>
          </cell>
          <cell r="S3483">
            <v>131651.63621392634</v>
          </cell>
          <cell r="T3483">
            <v>1321.2082729038616</v>
          </cell>
          <cell r="U3483">
            <v>1402.2656165959193</v>
          </cell>
          <cell r="V3483">
            <v>1493.0521365998522</v>
          </cell>
          <cell r="W3483">
            <v>1552.4793395548027</v>
          </cell>
          <cell r="X3483">
            <v>1682.2960437589111</v>
          </cell>
          <cell r="Y3483">
            <v>623.44375742377633</v>
          </cell>
          <cell r="Z3483">
            <v>639.20734213819333</v>
          </cell>
          <cell r="AA3483">
            <v>658.53871979036546</v>
          </cell>
          <cell r="AB3483">
            <v>661.77827140090255</v>
          </cell>
          <cell r="AC3483">
            <v>735.22895427865058</v>
          </cell>
          <cell r="AD3483">
            <v>253.17093978411606</v>
          </cell>
          <cell r="AE3483">
            <v>387.89291074501301</v>
          </cell>
          <cell r="AF3483">
            <v>435.3767627138057</v>
          </cell>
          <cell r="AG3483">
            <v>436.49007906403745</v>
          </cell>
          <cell r="AH3483">
            <v>400.23806699767766</v>
          </cell>
        </row>
        <row r="3484">
          <cell r="B3484">
            <v>13489</v>
          </cell>
          <cell r="C3484" t="str">
            <v>PA</v>
          </cell>
          <cell r="D3484" t="str">
            <v>Municipal</v>
          </cell>
          <cell r="E3484">
            <v>6.1978309907741802E-3</v>
          </cell>
          <cell r="F3484">
            <v>0</v>
          </cell>
          <cell r="G3484">
            <v>0</v>
          </cell>
          <cell r="H3484">
            <v>262.1951388408005</v>
          </cell>
          <cell r="I3484">
            <v>11.608880937499999</v>
          </cell>
          <cell r="J3484">
            <v>0</v>
          </cell>
          <cell r="K3484">
            <v>0</v>
          </cell>
          <cell r="L3484">
            <v>0</v>
          </cell>
          <cell r="M3484">
            <v>0</v>
          </cell>
          <cell r="N3484">
            <v>2.4086616826280954E-3</v>
          </cell>
          <cell r="O3484">
            <v>10613.315656458259</v>
          </cell>
          <cell r="P3484">
            <v>28502.202407004203</v>
          </cell>
          <cell r="Q3484">
            <v>45455.327273957068</v>
          </cell>
          <cell r="R3484">
            <v>60025.838478770464</v>
          </cell>
          <cell r="S3484">
            <v>131651.63621392634</v>
          </cell>
          <cell r="T3484">
            <v>1321.2082729038616</v>
          </cell>
          <cell r="U3484">
            <v>1402.2656165959193</v>
          </cell>
          <cell r="V3484">
            <v>1493.0521365998522</v>
          </cell>
          <cell r="W3484">
            <v>1552.4793395548027</v>
          </cell>
          <cell r="X3484">
            <v>1682.2960437589111</v>
          </cell>
          <cell r="Y3484">
            <v>623.44375742377633</v>
          </cell>
          <cell r="Z3484">
            <v>639.20734213819333</v>
          </cell>
          <cell r="AA3484">
            <v>658.53871979036546</v>
          </cell>
          <cell r="AB3484">
            <v>661.77827140090255</v>
          </cell>
          <cell r="AC3484">
            <v>735.22895427865058</v>
          </cell>
          <cell r="AD3484">
            <v>253.17093978411606</v>
          </cell>
          <cell r="AE3484">
            <v>387.89291074501301</v>
          </cell>
          <cell r="AF3484">
            <v>435.3767627138057</v>
          </cell>
          <cell r="AG3484">
            <v>436.49007906403745</v>
          </cell>
          <cell r="AH3484">
            <v>400.23806699767766</v>
          </cell>
        </row>
        <row r="3485">
          <cell r="B3485">
            <v>14124</v>
          </cell>
          <cell r="C3485" t="str">
            <v>PA</v>
          </cell>
          <cell r="D3485" t="str">
            <v>Municipal</v>
          </cell>
          <cell r="E3485">
            <v>6.1978309907741802E-3</v>
          </cell>
          <cell r="F3485">
            <v>0</v>
          </cell>
          <cell r="G3485">
            <v>0</v>
          </cell>
          <cell r="H3485">
            <v>262.1951388408005</v>
          </cell>
          <cell r="I3485">
            <v>11.608880937499999</v>
          </cell>
          <cell r="J3485">
            <v>0</v>
          </cell>
          <cell r="K3485">
            <v>0</v>
          </cell>
          <cell r="L3485">
            <v>0</v>
          </cell>
          <cell r="M3485">
            <v>0</v>
          </cell>
          <cell r="N3485">
            <v>2.4086616826280954E-3</v>
          </cell>
          <cell r="O3485">
            <v>10613.315656458259</v>
          </cell>
          <cell r="P3485">
            <v>28502.202407004203</v>
          </cell>
          <cell r="Q3485">
            <v>45455.327273957068</v>
          </cell>
          <cell r="R3485">
            <v>60025.838478770464</v>
          </cell>
          <cell r="S3485">
            <v>131651.63621392634</v>
          </cell>
          <cell r="T3485">
            <v>1321.2082729038616</v>
          </cell>
          <cell r="U3485">
            <v>1402.2656165959193</v>
          </cell>
          <cell r="V3485">
            <v>1493.0521365998522</v>
          </cell>
          <cell r="W3485">
            <v>1552.4793395548027</v>
          </cell>
          <cell r="X3485">
            <v>1682.2960437589111</v>
          </cell>
          <cell r="Y3485">
            <v>623.44375742377633</v>
          </cell>
          <cell r="Z3485">
            <v>639.20734213819333</v>
          </cell>
          <cell r="AA3485">
            <v>658.53871979036546</v>
          </cell>
          <cell r="AB3485">
            <v>661.77827140090255</v>
          </cell>
          <cell r="AC3485">
            <v>735.22895427865058</v>
          </cell>
          <cell r="AD3485">
            <v>253.17093978411606</v>
          </cell>
          <cell r="AE3485">
            <v>387.89291074501301</v>
          </cell>
          <cell r="AF3485">
            <v>435.3767627138057</v>
          </cell>
          <cell r="AG3485">
            <v>436.49007906403745</v>
          </cell>
          <cell r="AH3485">
            <v>400.23806699767766</v>
          </cell>
        </row>
        <row r="3486">
          <cell r="B3486">
            <v>14792</v>
          </cell>
          <cell r="C3486" t="str">
            <v>PA</v>
          </cell>
          <cell r="D3486" t="str">
            <v>Municipal</v>
          </cell>
          <cell r="E3486">
            <v>6.1978309907741802E-3</v>
          </cell>
          <cell r="F3486">
            <v>0</v>
          </cell>
          <cell r="G3486">
            <v>0</v>
          </cell>
          <cell r="H3486">
            <v>262.1951388408005</v>
          </cell>
          <cell r="I3486">
            <v>11.608880937499999</v>
          </cell>
          <cell r="J3486">
            <v>0</v>
          </cell>
          <cell r="K3486">
            <v>0</v>
          </cell>
          <cell r="L3486">
            <v>0</v>
          </cell>
          <cell r="M3486">
            <v>0</v>
          </cell>
          <cell r="N3486">
            <v>2.4086616826280954E-3</v>
          </cell>
          <cell r="O3486">
            <v>10613.315656458259</v>
          </cell>
          <cell r="P3486">
            <v>28502.202407004203</v>
          </cell>
          <cell r="Q3486">
            <v>45455.327273957068</v>
          </cell>
          <cell r="R3486">
            <v>60025.838478770464</v>
          </cell>
          <cell r="S3486">
            <v>131651.63621392634</v>
          </cell>
          <cell r="T3486">
            <v>1321.2082729038616</v>
          </cell>
          <cell r="U3486">
            <v>1402.2656165959193</v>
          </cell>
          <cell r="V3486">
            <v>1493.0521365998522</v>
          </cell>
          <cell r="W3486">
            <v>1552.4793395548027</v>
          </cell>
          <cell r="X3486">
            <v>1682.2960437589111</v>
          </cell>
          <cell r="Y3486">
            <v>623.44375742377633</v>
          </cell>
          <cell r="Z3486">
            <v>639.20734213819333</v>
          </cell>
          <cell r="AA3486">
            <v>658.53871979036546</v>
          </cell>
          <cell r="AB3486">
            <v>661.77827140090255</v>
          </cell>
          <cell r="AC3486">
            <v>735.22895427865058</v>
          </cell>
          <cell r="AD3486">
            <v>253.17093978411606</v>
          </cell>
          <cell r="AE3486">
            <v>387.89291074501301</v>
          </cell>
          <cell r="AF3486">
            <v>435.3767627138057</v>
          </cell>
          <cell r="AG3486">
            <v>436.49007906403745</v>
          </cell>
          <cell r="AH3486">
            <v>400.23806699767766</v>
          </cell>
        </row>
        <row r="3487">
          <cell r="B3487">
            <v>15104</v>
          </cell>
          <cell r="C3487" t="str">
            <v>PA</v>
          </cell>
          <cell r="D3487" t="str">
            <v>Municipal</v>
          </cell>
          <cell r="E3487">
            <v>6.1978309907741802E-3</v>
          </cell>
          <cell r="F3487">
            <v>0</v>
          </cell>
          <cell r="G3487">
            <v>0</v>
          </cell>
          <cell r="H3487">
            <v>262.1951388408005</v>
          </cell>
          <cell r="I3487">
            <v>11.608880937499999</v>
          </cell>
          <cell r="J3487">
            <v>0</v>
          </cell>
          <cell r="K3487">
            <v>0</v>
          </cell>
          <cell r="L3487">
            <v>0</v>
          </cell>
          <cell r="M3487">
            <v>0</v>
          </cell>
          <cell r="N3487">
            <v>2.4086616826280954E-3</v>
          </cell>
          <cell r="O3487">
            <v>10613.315656458259</v>
          </cell>
          <cell r="P3487">
            <v>28502.202407004203</v>
          </cell>
          <cell r="Q3487">
            <v>45455.327273957068</v>
          </cell>
          <cell r="R3487">
            <v>60025.838478770464</v>
          </cell>
          <cell r="S3487">
            <v>131651.63621392634</v>
          </cell>
          <cell r="T3487">
            <v>1321.2082729038616</v>
          </cell>
          <cell r="U3487">
            <v>1402.2656165959193</v>
          </cell>
          <cell r="V3487">
            <v>1493.0521365998522</v>
          </cell>
          <cell r="W3487">
            <v>1552.4793395548027</v>
          </cell>
          <cell r="X3487">
            <v>1682.2960437589111</v>
          </cell>
          <cell r="Y3487">
            <v>623.44375742377633</v>
          </cell>
          <cell r="Z3487">
            <v>639.20734213819333</v>
          </cell>
          <cell r="AA3487">
            <v>658.53871979036546</v>
          </cell>
          <cell r="AB3487">
            <v>661.77827140090255</v>
          </cell>
          <cell r="AC3487">
            <v>735.22895427865058</v>
          </cell>
          <cell r="AD3487">
            <v>253.17093978411606</v>
          </cell>
          <cell r="AE3487">
            <v>387.89291074501301</v>
          </cell>
          <cell r="AF3487">
            <v>435.3767627138057</v>
          </cell>
          <cell r="AG3487">
            <v>436.49007906403745</v>
          </cell>
          <cell r="AH3487">
            <v>400.23806699767766</v>
          </cell>
        </row>
        <row r="3488">
          <cell r="B3488">
            <v>15541</v>
          </cell>
          <cell r="C3488" t="str">
            <v>PA</v>
          </cell>
          <cell r="D3488" t="str">
            <v>Municipal</v>
          </cell>
          <cell r="E3488">
            <v>6.1978309907741802E-3</v>
          </cell>
          <cell r="F3488">
            <v>0</v>
          </cell>
          <cell r="G3488">
            <v>0</v>
          </cell>
          <cell r="H3488">
            <v>262.1951388408005</v>
          </cell>
          <cell r="I3488">
            <v>11.608880937499999</v>
          </cell>
          <cell r="J3488">
            <v>0</v>
          </cell>
          <cell r="K3488">
            <v>0</v>
          </cell>
          <cell r="L3488">
            <v>0</v>
          </cell>
          <cell r="M3488">
            <v>0</v>
          </cell>
          <cell r="N3488">
            <v>2.4086616826280954E-3</v>
          </cell>
          <cell r="O3488">
            <v>10613.315656458259</v>
          </cell>
          <cell r="P3488">
            <v>28502.202407004203</v>
          </cell>
          <cell r="Q3488">
            <v>45455.327273957068</v>
          </cell>
          <cell r="R3488">
            <v>60025.838478770464</v>
          </cell>
          <cell r="S3488">
            <v>131651.63621392634</v>
          </cell>
          <cell r="T3488">
            <v>1321.2082729038616</v>
          </cell>
          <cell r="U3488">
            <v>1402.2656165959193</v>
          </cell>
          <cell r="V3488">
            <v>1493.0521365998522</v>
          </cell>
          <cell r="W3488">
            <v>1552.4793395548027</v>
          </cell>
          <cell r="X3488">
            <v>1682.2960437589111</v>
          </cell>
          <cell r="Y3488">
            <v>623.44375742377633</v>
          </cell>
          <cell r="Z3488">
            <v>639.20734213819333</v>
          </cell>
          <cell r="AA3488">
            <v>658.53871979036546</v>
          </cell>
          <cell r="AB3488">
            <v>661.77827140090255</v>
          </cell>
          <cell r="AC3488">
            <v>735.22895427865058</v>
          </cell>
          <cell r="AD3488">
            <v>253.17093978411606</v>
          </cell>
          <cell r="AE3488">
            <v>387.89291074501301</v>
          </cell>
          <cell r="AF3488">
            <v>435.3767627138057</v>
          </cell>
          <cell r="AG3488">
            <v>436.49007906403745</v>
          </cell>
          <cell r="AH3488">
            <v>400.23806699767766</v>
          </cell>
        </row>
        <row r="3489">
          <cell r="B3489">
            <v>16375</v>
          </cell>
          <cell r="C3489" t="str">
            <v>PA</v>
          </cell>
          <cell r="D3489" t="str">
            <v>Municipal</v>
          </cell>
          <cell r="E3489">
            <v>6.1978309907741802E-3</v>
          </cell>
          <cell r="F3489">
            <v>0</v>
          </cell>
          <cell r="G3489">
            <v>0</v>
          </cell>
          <cell r="H3489">
            <v>262.1951388408005</v>
          </cell>
          <cell r="I3489">
            <v>11.608880937499999</v>
          </cell>
          <cell r="J3489">
            <v>0</v>
          </cell>
          <cell r="K3489">
            <v>0</v>
          </cell>
          <cell r="L3489">
            <v>0</v>
          </cell>
          <cell r="M3489">
            <v>0</v>
          </cell>
          <cell r="N3489">
            <v>2.4086616826280954E-3</v>
          </cell>
          <cell r="O3489">
            <v>10613.315656458259</v>
          </cell>
          <cell r="P3489">
            <v>28502.202407004203</v>
          </cell>
          <cell r="Q3489">
            <v>45455.327273957068</v>
          </cell>
          <cell r="R3489">
            <v>60025.838478770464</v>
          </cell>
          <cell r="S3489">
            <v>131651.63621392634</v>
          </cell>
          <cell r="T3489">
            <v>1321.2082729038616</v>
          </cell>
          <cell r="U3489">
            <v>1402.2656165959193</v>
          </cell>
          <cell r="V3489">
            <v>1493.0521365998522</v>
          </cell>
          <cell r="W3489">
            <v>1552.4793395548027</v>
          </cell>
          <cell r="X3489">
            <v>1682.2960437589111</v>
          </cell>
          <cell r="Y3489">
            <v>623.44375742377633</v>
          </cell>
          <cell r="Z3489">
            <v>639.20734213819333</v>
          </cell>
          <cell r="AA3489">
            <v>658.53871979036546</v>
          </cell>
          <cell r="AB3489">
            <v>661.77827140090255</v>
          </cell>
          <cell r="AC3489">
            <v>735.22895427865058</v>
          </cell>
          <cell r="AD3489">
            <v>253.17093978411606</v>
          </cell>
          <cell r="AE3489">
            <v>387.89291074501301</v>
          </cell>
          <cell r="AF3489">
            <v>435.3767627138057</v>
          </cell>
          <cell r="AG3489">
            <v>436.49007906403745</v>
          </cell>
          <cell r="AH3489">
            <v>400.23806699767766</v>
          </cell>
        </row>
        <row r="3490">
          <cell r="B3490">
            <v>16780</v>
          </cell>
          <cell r="C3490" t="str">
            <v>PA</v>
          </cell>
          <cell r="D3490" t="str">
            <v>Municipal</v>
          </cell>
          <cell r="E3490">
            <v>6.1978309907741802E-3</v>
          </cell>
          <cell r="F3490">
            <v>0</v>
          </cell>
          <cell r="G3490">
            <v>0</v>
          </cell>
          <cell r="H3490">
            <v>262.1951388408005</v>
          </cell>
          <cell r="I3490">
            <v>11.608880937499999</v>
          </cell>
          <cell r="J3490">
            <v>0</v>
          </cell>
          <cell r="K3490">
            <v>0</v>
          </cell>
          <cell r="L3490">
            <v>0</v>
          </cell>
          <cell r="M3490">
            <v>0</v>
          </cell>
          <cell r="N3490">
            <v>2.4086616826280954E-3</v>
          </cell>
          <cell r="O3490">
            <v>10613.315656458259</v>
          </cell>
          <cell r="P3490">
            <v>28502.202407004203</v>
          </cell>
          <cell r="Q3490">
            <v>45455.327273957068</v>
          </cell>
          <cell r="R3490">
            <v>60025.838478770464</v>
          </cell>
          <cell r="S3490">
            <v>131651.63621392634</v>
          </cell>
          <cell r="T3490">
            <v>1321.2082729038616</v>
          </cell>
          <cell r="U3490">
            <v>1402.2656165959193</v>
          </cell>
          <cell r="V3490">
            <v>1493.0521365998522</v>
          </cell>
          <cell r="W3490">
            <v>1552.4793395548027</v>
          </cell>
          <cell r="X3490">
            <v>1682.2960437589111</v>
          </cell>
          <cell r="Y3490">
            <v>623.44375742377633</v>
          </cell>
          <cell r="Z3490">
            <v>639.20734213819333</v>
          </cell>
          <cell r="AA3490">
            <v>658.53871979036546</v>
          </cell>
          <cell r="AB3490">
            <v>661.77827140090255</v>
          </cell>
          <cell r="AC3490">
            <v>735.22895427865058</v>
          </cell>
          <cell r="AD3490">
            <v>253.17093978411606</v>
          </cell>
          <cell r="AE3490">
            <v>387.89291074501301</v>
          </cell>
          <cell r="AF3490">
            <v>435.3767627138057</v>
          </cell>
          <cell r="AG3490">
            <v>436.49007906403745</v>
          </cell>
          <cell r="AH3490">
            <v>400.23806699767766</v>
          </cell>
        </row>
        <row r="3491">
          <cell r="B3491">
            <v>17337</v>
          </cell>
          <cell r="C3491" t="str">
            <v>PA</v>
          </cell>
          <cell r="D3491" t="str">
            <v>Municipal</v>
          </cell>
          <cell r="E3491">
            <v>6.1978309907741802E-3</v>
          </cell>
          <cell r="F3491">
            <v>0</v>
          </cell>
          <cell r="G3491">
            <v>0</v>
          </cell>
          <cell r="H3491">
            <v>262.1951388408005</v>
          </cell>
          <cell r="I3491">
            <v>11.608880937499999</v>
          </cell>
          <cell r="J3491">
            <v>0</v>
          </cell>
          <cell r="K3491">
            <v>0</v>
          </cell>
          <cell r="L3491">
            <v>0</v>
          </cell>
          <cell r="M3491">
            <v>0</v>
          </cell>
          <cell r="N3491">
            <v>2.4086616826280954E-3</v>
          </cell>
          <cell r="O3491">
            <v>10613.315656458259</v>
          </cell>
          <cell r="P3491">
            <v>28502.202407004203</v>
          </cell>
          <cell r="Q3491">
            <v>45455.327273957068</v>
          </cell>
          <cell r="R3491">
            <v>60025.838478770464</v>
          </cell>
          <cell r="S3491">
            <v>131651.63621392634</v>
          </cell>
          <cell r="T3491">
            <v>1321.2082729038616</v>
          </cell>
          <cell r="U3491">
            <v>1402.2656165959193</v>
          </cell>
          <cell r="V3491">
            <v>1493.0521365998522</v>
          </cell>
          <cell r="W3491">
            <v>1552.4793395548027</v>
          </cell>
          <cell r="X3491">
            <v>1682.2960437589111</v>
          </cell>
          <cell r="Y3491">
            <v>623.44375742377633</v>
          </cell>
          <cell r="Z3491">
            <v>639.20734213819333</v>
          </cell>
          <cell r="AA3491">
            <v>658.53871979036546</v>
          </cell>
          <cell r="AB3491">
            <v>661.77827140090255</v>
          </cell>
          <cell r="AC3491">
            <v>735.22895427865058</v>
          </cell>
          <cell r="AD3491">
            <v>253.17093978411606</v>
          </cell>
          <cell r="AE3491">
            <v>387.89291074501301</v>
          </cell>
          <cell r="AF3491">
            <v>435.3767627138057</v>
          </cell>
          <cell r="AG3491">
            <v>436.49007906403745</v>
          </cell>
          <cell r="AH3491">
            <v>400.23806699767766</v>
          </cell>
        </row>
        <row r="3492">
          <cell r="B3492">
            <v>16853</v>
          </cell>
          <cell r="C3492" t="str">
            <v>PA</v>
          </cell>
          <cell r="D3492" t="str">
            <v>Municipal</v>
          </cell>
          <cell r="E3492">
            <v>6.1978309907741802E-3</v>
          </cell>
          <cell r="F3492">
            <v>0</v>
          </cell>
          <cell r="G3492">
            <v>0</v>
          </cell>
          <cell r="H3492">
            <v>262.1951388408005</v>
          </cell>
          <cell r="I3492">
            <v>11.608880937499999</v>
          </cell>
          <cell r="J3492">
            <v>0</v>
          </cell>
          <cell r="K3492">
            <v>0</v>
          </cell>
          <cell r="L3492">
            <v>0</v>
          </cell>
          <cell r="M3492">
            <v>0</v>
          </cell>
          <cell r="N3492">
            <v>2.4086616826280954E-3</v>
          </cell>
          <cell r="O3492">
            <v>10613.315656458259</v>
          </cell>
          <cell r="P3492">
            <v>28502.202407004203</v>
          </cell>
          <cell r="Q3492">
            <v>45455.327273957068</v>
          </cell>
          <cell r="R3492">
            <v>60025.838478770464</v>
          </cell>
          <cell r="S3492">
            <v>131651.63621392634</v>
          </cell>
          <cell r="T3492">
            <v>1321.2082729038616</v>
          </cell>
          <cell r="U3492">
            <v>1402.2656165959193</v>
          </cell>
          <cell r="V3492">
            <v>1493.0521365998522</v>
          </cell>
          <cell r="W3492">
            <v>1552.4793395548027</v>
          </cell>
          <cell r="X3492">
            <v>1682.2960437589111</v>
          </cell>
          <cell r="Y3492">
            <v>623.44375742377633</v>
          </cell>
          <cell r="Z3492">
            <v>639.20734213819333</v>
          </cell>
          <cell r="AA3492">
            <v>658.53871979036546</v>
          </cell>
          <cell r="AB3492">
            <v>661.77827140090255</v>
          </cell>
          <cell r="AC3492">
            <v>735.22895427865058</v>
          </cell>
          <cell r="AD3492">
            <v>253.17093978411606</v>
          </cell>
          <cell r="AE3492">
            <v>387.89291074501301</v>
          </cell>
          <cell r="AF3492">
            <v>435.3767627138057</v>
          </cell>
          <cell r="AG3492">
            <v>436.49007906403745</v>
          </cell>
          <cell r="AH3492">
            <v>400.23806699767766</v>
          </cell>
        </row>
        <row r="3493">
          <cell r="B3493">
            <v>18284</v>
          </cell>
          <cell r="C3493" t="str">
            <v>PA</v>
          </cell>
          <cell r="D3493" t="str">
            <v>Municipal</v>
          </cell>
          <cell r="E3493">
            <v>6.1978309907741802E-3</v>
          </cell>
          <cell r="F3493">
            <v>0</v>
          </cell>
          <cell r="G3493">
            <v>0</v>
          </cell>
          <cell r="H3493">
            <v>262.1951388408005</v>
          </cell>
          <cell r="I3493">
            <v>11.608880937499999</v>
          </cell>
          <cell r="J3493">
            <v>0</v>
          </cell>
          <cell r="K3493">
            <v>0</v>
          </cell>
          <cell r="L3493">
            <v>0</v>
          </cell>
          <cell r="M3493">
            <v>0</v>
          </cell>
          <cell r="N3493">
            <v>2.4086616826280954E-3</v>
          </cell>
          <cell r="O3493">
            <v>10613.315656458259</v>
          </cell>
          <cell r="P3493">
            <v>28502.202407004203</v>
          </cell>
          <cell r="Q3493">
            <v>45455.327273957068</v>
          </cell>
          <cell r="R3493">
            <v>60025.838478770464</v>
          </cell>
          <cell r="S3493">
            <v>131651.63621392634</v>
          </cell>
          <cell r="T3493">
            <v>1321.2082729038616</v>
          </cell>
          <cell r="U3493">
            <v>1402.2656165959193</v>
          </cell>
          <cell r="V3493">
            <v>1493.0521365998522</v>
          </cell>
          <cell r="W3493">
            <v>1552.4793395548027</v>
          </cell>
          <cell r="X3493">
            <v>1682.2960437589111</v>
          </cell>
          <cell r="Y3493">
            <v>623.44375742377633</v>
          </cell>
          <cell r="Z3493">
            <v>639.20734213819333</v>
          </cell>
          <cell r="AA3493">
            <v>658.53871979036546</v>
          </cell>
          <cell r="AB3493">
            <v>661.77827140090255</v>
          </cell>
          <cell r="AC3493">
            <v>735.22895427865058</v>
          </cell>
          <cell r="AD3493">
            <v>253.17093978411606</v>
          </cell>
          <cell r="AE3493">
            <v>387.89291074501301</v>
          </cell>
          <cell r="AF3493">
            <v>435.3767627138057</v>
          </cell>
          <cell r="AG3493">
            <v>436.49007906403745</v>
          </cell>
          <cell r="AH3493">
            <v>400.23806699767766</v>
          </cell>
        </row>
        <row r="3494">
          <cell r="B3494">
            <v>18456</v>
          </cell>
          <cell r="C3494" t="str">
            <v>PA</v>
          </cell>
          <cell r="D3494" t="str">
            <v>Municipal</v>
          </cell>
          <cell r="E3494">
            <v>6.1978309907741802E-3</v>
          </cell>
          <cell r="F3494">
            <v>0</v>
          </cell>
          <cell r="G3494">
            <v>0</v>
          </cell>
          <cell r="H3494">
            <v>262.1951388408005</v>
          </cell>
          <cell r="I3494">
            <v>11.608880937499999</v>
          </cell>
          <cell r="J3494">
            <v>0</v>
          </cell>
          <cell r="K3494">
            <v>0</v>
          </cell>
          <cell r="L3494">
            <v>0</v>
          </cell>
          <cell r="M3494">
            <v>0</v>
          </cell>
          <cell r="N3494">
            <v>2.4086616826280954E-3</v>
          </cell>
          <cell r="O3494">
            <v>10613.315656458259</v>
          </cell>
          <cell r="P3494">
            <v>28502.202407004203</v>
          </cell>
          <cell r="Q3494">
            <v>45455.327273957068</v>
          </cell>
          <cell r="R3494">
            <v>60025.838478770464</v>
          </cell>
          <cell r="S3494">
            <v>131651.63621392634</v>
          </cell>
          <cell r="T3494">
            <v>1321.2082729038616</v>
          </cell>
          <cell r="U3494">
            <v>1402.2656165959193</v>
          </cell>
          <cell r="V3494">
            <v>1493.0521365998522</v>
          </cell>
          <cell r="W3494">
            <v>1552.4793395548027</v>
          </cell>
          <cell r="X3494">
            <v>1682.2960437589111</v>
          </cell>
          <cell r="Y3494">
            <v>623.44375742377633</v>
          </cell>
          <cell r="Z3494">
            <v>639.20734213819333</v>
          </cell>
          <cell r="AA3494">
            <v>658.53871979036546</v>
          </cell>
          <cell r="AB3494">
            <v>661.77827140090255</v>
          </cell>
          <cell r="AC3494">
            <v>735.22895427865058</v>
          </cell>
          <cell r="AD3494">
            <v>253.17093978411606</v>
          </cell>
          <cell r="AE3494">
            <v>387.89291074501301</v>
          </cell>
          <cell r="AF3494">
            <v>435.3767627138057</v>
          </cell>
          <cell r="AG3494">
            <v>436.49007906403745</v>
          </cell>
          <cell r="AH3494">
            <v>400.23806699767766</v>
          </cell>
        </row>
        <row r="3495">
          <cell r="B3495">
            <v>20070</v>
          </cell>
          <cell r="C3495" t="str">
            <v>PA</v>
          </cell>
          <cell r="D3495" t="str">
            <v>Municipal</v>
          </cell>
          <cell r="E3495">
            <v>6.1978309907741802E-3</v>
          </cell>
          <cell r="F3495">
            <v>0</v>
          </cell>
          <cell r="G3495">
            <v>0</v>
          </cell>
          <cell r="H3495">
            <v>262.1951388408005</v>
          </cell>
          <cell r="I3495">
            <v>11.608880937499999</v>
          </cell>
          <cell r="J3495">
            <v>0</v>
          </cell>
          <cell r="K3495">
            <v>0</v>
          </cell>
          <cell r="L3495">
            <v>0</v>
          </cell>
          <cell r="M3495">
            <v>0</v>
          </cell>
          <cell r="N3495">
            <v>2.4086616826280954E-3</v>
          </cell>
          <cell r="O3495">
            <v>10613.315656458259</v>
          </cell>
          <cell r="P3495">
            <v>28502.202407004203</v>
          </cell>
          <cell r="Q3495">
            <v>45455.327273957068</v>
          </cell>
          <cell r="R3495">
            <v>60025.838478770464</v>
          </cell>
          <cell r="S3495">
            <v>131651.63621392634</v>
          </cell>
          <cell r="T3495">
            <v>1321.2082729038616</v>
          </cell>
          <cell r="U3495">
            <v>1402.2656165959193</v>
          </cell>
          <cell r="V3495">
            <v>1493.0521365998522</v>
          </cell>
          <cell r="W3495">
            <v>1552.4793395548027</v>
          </cell>
          <cell r="X3495">
            <v>1682.2960437589111</v>
          </cell>
          <cell r="Y3495">
            <v>623.44375742377633</v>
          </cell>
          <cell r="Z3495">
            <v>639.20734213819333</v>
          </cell>
          <cell r="AA3495">
            <v>658.53871979036546</v>
          </cell>
          <cell r="AB3495">
            <v>661.77827140090255</v>
          </cell>
          <cell r="AC3495">
            <v>735.22895427865058</v>
          </cell>
          <cell r="AD3495">
            <v>253.17093978411606</v>
          </cell>
          <cell r="AE3495">
            <v>387.89291074501301</v>
          </cell>
          <cell r="AF3495">
            <v>435.3767627138057</v>
          </cell>
          <cell r="AG3495">
            <v>436.49007906403745</v>
          </cell>
          <cell r="AH3495">
            <v>400.23806699767766</v>
          </cell>
        </row>
        <row r="3496">
          <cell r="B3496">
            <v>20206</v>
          </cell>
          <cell r="C3496" t="str">
            <v>PA</v>
          </cell>
          <cell r="D3496" t="str">
            <v>Municipal</v>
          </cell>
          <cell r="E3496">
            <v>6.1978309907741802E-3</v>
          </cell>
          <cell r="F3496">
            <v>0</v>
          </cell>
          <cell r="G3496">
            <v>0</v>
          </cell>
          <cell r="H3496">
            <v>262.1951388408005</v>
          </cell>
          <cell r="I3496">
            <v>11.608880937499999</v>
          </cell>
          <cell r="J3496">
            <v>0</v>
          </cell>
          <cell r="K3496">
            <v>0</v>
          </cell>
          <cell r="L3496">
            <v>0</v>
          </cell>
          <cell r="M3496">
            <v>0</v>
          </cell>
          <cell r="N3496">
            <v>2.4086616826280954E-3</v>
          </cell>
          <cell r="O3496">
            <v>10613.315656458259</v>
          </cell>
          <cell r="P3496">
            <v>28502.202407004203</v>
          </cell>
          <cell r="Q3496">
            <v>45455.327273957068</v>
          </cell>
          <cell r="R3496">
            <v>60025.838478770464</v>
          </cell>
          <cell r="S3496">
            <v>131651.63621392634</v>
          </cell>
          <cell r="T3496">
            <v>1321.2082729038616</v>
          </cell>
          <cell r="U3496">
            <v>1402.2656165959193</v>
          </cell>
          <cell r="V3496">
            <v>1493.0521365998522</v>
          </cell>
          <cell r="W3496">
            <v>1552.4793395548027</v>
          </cell>
          <cell r="X3496">
            <v>1682.2960437589111</v>
          </cell>
          <cell r="Y3496">
            <v>623.44375742377633</v>
          </cell>
          <cell r="Z3496">
            <v>639.20734213819333</v>
          </cell>
          <cell r="AA3496">
            <v>658.53871979036546</v>
          </cell>
          <cell r="AB3496">
            <v>661.77827140090255</v>
          </cell>
          <cell r="AC3496">
            <v>735.22895427865058</v>
          </cell>
          <cell r="AD3496">
            <v>253.17093978411606</v>
          </cell>
          <cell r="AE3496">
            <v>387.89291074501301</v>
          </cell>
          <cell r="AF3496">
            <v>435.3767627138057</v>
          </cell>
          <cell r="AG3496">
            <v>436.49007906403745</v>
          </cell>
          <cell r="AH3496">
            <v>400.23806699767766</v>
          </cell>
        </row>
        <row r="3497">
          <cell r="B3497">
            <v>20232</v>
          </cell>
          <cell r="C3497" t="str">
            <v>PA</v>
          </cell>
          <cell r="D3497" t="str">
            <v>Municipal</v>
          </cell>
          <cell r="E3497">
            <v>6.1978309907741802E-3</v>
          </cell>
          <cell r="F3497">
            <v>0</v>
          </cell>
          <cell r="G3497">
            <v>0</v>
          </cell>
          <cell r="H3497">
            <v>262.1951388408005</v>
          </cell>
          <cell r="I3497">
            <v>11.608880937499999</v>
          </cell>
          <cell r="J3497">
            <v>0</v>
          </cell>
          <cell r="K3497">
            <v>0</v>
          </cell>
          <cell r="L3497">
            <v>0</v>
          </cell>
          <cell r="M3497">
            <v>0</v>
          </cell>
          <cell r="N3497">
            <v>2.4086616826280954E-3</v>
          </cell>
          <cell r="O3497">
            <v>10613.315656458259</v>
          </cell>
          <cell r="P3497">
            <v>28502.202407004203</v>
          </cell>
          <cell r="Q3497">
            <v>45455.327273957068</v>
          </cell>
          <cell r="R3497">
            <v>60025.838478770464</v>
          </cell>
          <cell r="S3497">
            <v>131651.63621392634</v>
          </cell>
          <cell r="T3497">
            <v>1321.2082729038616</v>
          </cell>
          <cell r="U3497">
            <v>1402.2656165959193</v>
          </cell>
          <cell r="V3497">
            <v>1493.0521365998522</v>
          </cell>
          <cell r="W3497">
            <v>1552.4793395548027</v>
          </cell>
          <cell r="X3497">
            <v>1682.2960437589111</v>
          </cell>
          <cell r="Y3497">
            <v>623.44375742377633</v>
          </cell>
          <cell r="Z3497">
            <v>639.20734213819333</v>
          </cell>
          <cell r="AA3497">
            <v>658.53871979036546</v>
          </cell>
          <cell r="AB3497">
            <v>661.77827140090255</v>
          </cell>
          <cell r="AC3497">
            <v>735.22895427865058</v>
          </cell>
          <cell r="AD3497">
            <v>253.17093978411606</v>
          </cell>
          <cell r="AE3497">
            <v>387.89291074501301</v>
          </cell>
          <cell r="AF3497">
            <v>435.3767627138057</v>
          </cell>
          <cell r="AG3497">
            <v>436.49007906403745</v>
          </cell>
          <cell r="AH3497">
            <v>400.23806699767766</v>
          </cell>
        </row>
        <row r="3498">
          <cell r="B3498">
            <v>21160</v>
          </cell>
          <cell r="C3498" t="str">
            <v>PA</v>
          </cell>
          <cell r="D3498" t="str">
            <v>Municipal</v>
          </cell>
          <cell r="E3498">
            <v>6.1978309907741802E-3</v>
          </cell>
          <cell r="F3498">
            <v>0</v>
          </cell>
          <cell r="G3498">
            <v>0</v>
          </cell>
          <cell r="H3498">
            <v>262.1951388408005</v>
          </cell>
          <cell r="I3498">
            <v>11.608880937499999</v>
          </cell>
          <cell r="J3498">
            <v>0</v>
          </cell>
          <cell r="K3498">
            <v>0</v>
          </cell>
          <cell r="L3498">
            <v>0</v>
          </cell>
          <cell r="M3498">
            <v>0</v>
          </cell>
          <cell r="N3498">
            <v>2.4086616826280954E-3</v>
          </cell>
          <cell r="O3498">
            <v>10613.315656458259</v>
          </cell>
          <cell r="P3498">
            <v>28502.202407004203</v>
          </cell>
          <cell r="Q3498">
            <v>45455.327273957068</v>
          </cell>
          <cell r="R3498">
            <v>60025.838478770464</v>
          </cell>
          <cell r="S3498">
            <v>131651.63621392634</v>
          </cell>
          <cell r="T3498">
            <v>1321.2082729038616</v>
          </cell>
          <cell r="U3498">
            <v>1402.2656165959193</v>
          </cell>
          <cell r="V3498">
            <v>1493.0521365998522</v>
          </cell>
          <cell r="W3498">
            <v>1552.4793395548027</v>
          </cell>
          <cell r="X3498">
            <v>1682.2960437589111</v>
          </cell>
          <cell r="Y3498">
            <v>623.44375742377633</v>
          </cell>
          <cell r="Z3498">
            <v>639.20734213819333</v>
          </cell>
          <cell r="AA3498">
            <v>658.53871979036546</v>
          </cell>
          <cell r="AB3498">
            <v>661.77827140090255</v>
          </cell>
          <cell r="AC3498">
            <v>735.22895427865058</v>
          </cell>
          <cell r="AD3498">
            <v>253.17093978411606</v>
          </cell>
          <cell r="AE3498">
            <v>387.89291074501301</v>
          </cell>
          <cell r="AF3498">
            <v>435.3767627138057</v>
          </cell>
          <cell r="AG3498">
            <v>436.49007906403745</v>
          </cell>
          <cell r="AH3498">
            <v>400.23806699767766</v>
          </cell>
        </row>
        <row r="3499">
          <cell r="B3499">
            <v>8826</v>
          </cell>
          <cell r="C3499" t="str">
            <v>PA</v>
          </cell>
          <cell r="D3499" t="str">
            <v>Municipal</v>
          </cell>
          <cell r="E3499">
            <v>6.1978309907741802E-3</v>
          </cell>
          <cell r="F3499">
            <v>0</v>
          </cell>
          <cell r="G3499">
            <v>0</v>
          </cell>
          <cell r="H3499">
            <v>262.1951388408005</v>
          </cell>
          <cell r="I3499">
            <v>11.608880937499999</v>
          </cell>
          <cell r="J3499">
            <v>0</v>
          </cell>
          <cell r="K3499">
            <v>0</v>
          </cell>
          <cell r="L3499">
            <v>0</v>
          </cell>
          <cell r="M3499">
            <v>0</v>
          </cell>
          <cell r="N3499">
            <v>2.4086616826280954E-3</v>
          </cell>
          <cell r="O3499">
            <v>10613.315656458259</v>
          </cell>
          <cell r="P3499">
            <v>28502.202407004203</v>
          </cell>
          <cell r="Q3499">
            <v>45455.327273957068</v>
          </cell>
          <cell r="R3499">
            <v>60025.838478770464</v>
          </cell>
          <cell r="S3499">
            <v>131651.63621392634</v>
          </cell>
          <cell r="T3499">
            <v>1321.2082729038616</v>
          </cell>
          <cell r="U3499">
            <v>1402.2656165959193</v>
          </cell>
          <cell r="V3499">
            <v>1493.0521365998522</v>
          </cell>
          <cell r="W3499">
            <v>1552.4793395548027</v>
          </cell>
          <cell r="X3499">
            <v>1682.2960437589111</v>
          </cell>
          <cell r="Y3499">
            <v>623.44375742377633</v>
          </cell>
          <cell r="Z3499">
            <v>639.20734213819333</v>
          </cell>
          <cell r="AA3499">
            <v>658.53871979036546</v>
          </cell>
          <cell r="AB3499">
            <v>661.77827140090255</v>
          </cell>
          <cell r="AC3499">
            <v>735.22895427865058</v>
          </cell>
          <cell r="AD3499">
            <v>253.17093978411606</v>
          </cell>
          <cell r="AE3499">
            <v>387.89291074501301</v>
          </cell>
          <cell r="AF3499">
            <v>435.3767627138057</v>
          </cell>
          <cell r="AG3499">
            <v>436.49007906403745</v>
          </cell>
          <cell r="AH3499">
            <v>400.23806699767766</v>
          </cell>
        </row>
        <row r="3500">
          <cell r="B3500">
            <v>12817</v>
          </cell>
          <cell r="C3500" t="str">
            <v>PA</v>
          </cell>
          <cell r="D3500" t="str">
            <v>Municipal</v>
          </cell>
          <cell r="E3500">
            <v>6.1978309907741802E-3</v>
          </cell>
          <cell r="F3500">
            <v>0</v>
          </cell>
          <cell r="G3500">
            <v>0</v>
          </cell>
          <cell r="H3500">
            <v>262.1951388408005</v>
          </cell>
          <cell r="I3500">
            <v>11.608880937499999</v>
          </cell>
          <cell r="J3500">
            <v>0</v>
          </cell>
          <cell r="K3500">
            <v>0</v>
          </cell>
          <cell r="L3500">
            <v>0</v>
          </cell>
          <cell r="M3500">
            <v>0</v>
          </cell>
          <cell r="N3500">
            <v>2.4086616826280954E-3</v>
          </cell>
          <cell r="O3500">
            <v>10613.315656458259</v>
          </cell>
          <cell r="P3500">
            <v>28502.202407004203</v>
          </cell>
          <cell r="Q3500">
            <v>45455.327273957068</v>
          </cell>
          <cell r="R3500">
            <v>60025.838478770464</v>
          </cell>
          <cell r="S3500">
            <v>131651.63621392634</v>
          </cell>
          <cell r="T3500">
            <v>1321.2082729038616</v>
          </cell>
          <cell r="U3500">
            <v>1402.2656165959193</v>
          </cell>
          <cell r="V3500">
            <v>1493.0521365998522</v>
          </cell>
          <cell r="W3500">
            <v>1552.4793395548027</v>
          </cell>
          <cell r="X3500">
            <v>1682.2960437589111</v>
          </cell>
          <cell r="Y3500">
            <v>623.44375742377633</v>
          </cell>
          <cell r="Z3500">
            <v>639.20734213819333</v>
          </cell>
          <cell r="AA3500">
            <v>658.53871979036546</v>
          </cell>
          <cell r="AB3500">
            <v>661.77827140090255</v>
          </cell>
          <cell r="AC3500">
            <v>735.22895427865058</v>
          </cell>
          <cell r="AD3500">
            <v>253.17093978411606</v>
          </cell>
          <cell r="AE3500">
            <v>387.89291074501301</v>
          </cell>
          <cell r="AF3500">
            <v>435.3767627138057</v>
          </cell>
          <cell r="AG3500">
            <v>436.49007906403745</v>
          </cell>
          <cell r="AH3500">
            <v>400.23806699767766</v>
          </cell>
        </row>
        <row r="3501">
          <cell r="B3501">
            <v>49730</v>
          </cell>
          <cell r="C3501" t="str">
            <v>PA</v>
          </cell>
          <cell r="D3501" t="str">
            <v>Retail Power Marketer</v>
          </cell>
          <cell r="E3501">
            <v>6.1978309907741802E-3</v>
          </cell>
          <cell r="F3501">
            <v>0</v>
          </cell>
          <cell r="G3501">
            <v>0</v>
          </cell>
          <cell r="H3501">
            <v>7573.1521797964178</v>
          </cell>
          <cell r="I3501">
            <v>11.608880937499999</v>
          </cell>
          <cell r="J3501">
            <v>0</v>
          </cell>
          <cell r="K3501">
            <v>0</v>
          </cell>
          <cell r="L3501">
            <v>0</v>
          </cell>
          <cell r="M3501">
            <v>0</v>
          </cell>
          <cell r="N3501">
            <v>5.6837538406937227E-2</v>
          </cell>
          <cell r="O3501">
            <v>10613.315656458259</v>
          </cell>
          <cell r="P3501">
            <v>28502.202407004203</v>
          </cell>
          <cell r="Q3501">
            <v>45455.327273957068</v>
          </cell>
          <cell r="R3501">
            <v>60025.838478770464</v>
          </cell>
          <cell r="S3501">
            <v>131651.63621392634</v>
          </cell>
          <cell r="T3501">
            <v>1321.2082729038616</v>
          </cell>
          <cell r="U3501">
            <v>1402.2656165959193</v>
          </cell>
          <cell r="V3501">
            <v>1493.0521365998522</v>
          </cell>
          <cell r="W3501">
            <v>1552.4793395548027</v>
          </cell>
          <cell r="X3501">
            <v>1682.2960437589111</v>
          </cell>
          <cell r="Y3501">
            <v>623.44375742377633</v>
          </cell>
          <cell r="Z3501">
            <v>639.20734213819333</v>
          </cell>
          <cell r="AA3501">
            <v>658.53871979036546</v>
          </cell>
          <cell r="AB3501">
            <v>661.77827140090255</v>
          </cell>
          <cell r="AC3501">
            <v>735.22895427865058</v>
          </cell>
          <cell r="AD3501">
            <v>253.17093978411606</v>
          </cell>
          <cell r="AE3501">
            <v>387.89291074501301</v>
          </cell>
          <cell r="AF3501">
            <v>435.3767627138057</v>
          </cell>
          <cell r="AG3501">
            <v>436.49007906403745</v>
          </cell>
          <cell r="AH3501">
            <v>400.23806699767766</v>
          </cell>
        </row>
        <row r="3502">
          <cell r="B3502">
            <v>56220</v>
          </cell>
          <cell r="C3502" t="str">
            <v>PA</v>
          </cell>
          <cell r="D3502" t="str">
            <v>Retail Power Marketer</v>
          </cell>
          <cell r="E3502">
            <v>6.1978309907741802E-3</v>
          </cell>
          <cell r="F3502">
            <v>1</v>
          </cell>
          <cell r="G3502">
            <v>12156.726768377253</v>
          </cell>
          <cell r="H3502">
            <v>12156.726768377253</v>
          </cell>
          <cell r="I3502">
            <v>11.608880937499999</v>
          </cell>
          <cell r="J3502">
            <v>568.70000000000005</v>
          </cell>
          <cell r="K3502">
            <v>8765</v>
          </cell>
          <cell r="L3502">
            <v>721</v>
          </cell>
          <cell r="M3502">
            <v>5.3423840516685688E-2</v>
          </cell>
          <cell r="N3502">
            <v>5.3423840516685688E-2</v>
          </cell>
          <cell r="O3502">
            <v>10613.315656458259</v>
          </cell>
          <cell r="P3502">
            <v>28502.202407004203</v>
          </cell>
          <cell r="Q3502">
            <v>45455.327273957068</v>
          </cell>
          <cell r="R3502">
            <v>60025.838478770464</v>
          </cell>
          <cell r="S3502">
            <v>131651.63621392634</v>
          </cell>
          <cell r="T3502">
            <v>1321.2082729038616</v>
          </cell>
          <cell r="U3502">
            <v>1402.2656165959193</v>
          </cell>
          <cell r="V3502">
            <v>1493.0521365998522</v>
          </cell>
          <cell r="W3502">
            <v>1552.4793395548027</v>
          </cell>
          <cell r="X3502">
            <v>1682.2960437589111</v>
          </cell>
          <cell r="Y3502">
            <v>623.44375742377633</v>
          </cell>
          <cell r="Z3502">
            <v>639.20734213819333</v>
          </cell>
          <cell r="AA3502">
            <v>658.53871979036546</v>
          </cell>
          <cell r="AB3502">
            <v>661.77827140090255</v>
          </cell>
          <cell r="AC3502">
            <v>735.22895427865058</v>
          </cell>
          <cell r="AD3502">
            <v>253.17093978411606</v>
          </cell>
          <cell r="AE3502">
            <v>387.89291074501301</v>
          </cell>
          <cell r="AF3502">
            <v>435.3767627138057</v>
          </cell>
          <cell r="AG3502">
            <v>436.49007906403745</v>
          </cell>
          <cell r="AH3502">
            <v>400.23806699767766</v>
          </cell>
        </row>
        <row r="3503">
          <cell r="B3503">
            <v>50153</v>
          </cell>
          <cell r="C3503" t="str">
            <v>PA</v>
          </cell>
          <cell r="D3503" t="str">
            <v>Retail Power Marketer</v>
          </cell>
          <cell r="E3503">
            <v>6.1978309907741802E-3</v>
          </cell>
          <cell r="F3503">
            <v>0</v>
          </cell>
          <cell r="G3503">
            <v>0</v>
          </cell>
          <cell r="H3503">
            <v>7573.1521797964178</v>
          </cell>
          <cell r="I3503">
            <v>11.608880937499999</v>
          </cell>
          <cell r="J3503">
            <v>0</v>
          </cell>
          <cell r="K3503">
            <v>0</v>
          </cell>
          <cell r="L3503">
            <v>0</v>
          </cell>
          <cell r="M3503">
            <v>0</v>
          </cell>
          <cell r="N3503">
            <v>5.6837538406937227E-2</v>
          </cell>
          <cell r="O3503">
            <v>10613.315656458259</v>
          </cell>
          <cell r="P3503">
            <v>28502.202407004203</v>
          </cell>
          <cell r="Q3503">
            <v>45455.327273957068</v>
          </cell>
          <cell r="R3503">
            <v>60025.838478770464</v>
          </cell>
          <cell r="S3503">
            <v>131651.63621392634</v>
          </cell>
          <cell r="T3503">
            <v>1321.2082729038616</v>
          </cell>
          <cell r="U3503">
            <v>1402.2656165959193</v>
          </cell>
          <cell r="V3503">
            <v>1493.0521365998522</v>
          </cell>
          <cell r="W3503">
            <v>1552.4793395548027</v>
          </cell>
          <cell r="X3503">
            <v>1682.2960437589111</v>
          </cell>
          <cell r="Y3503">
            <v>623.44375742377633</v>
          </cell>
          <cell r="Z3503">
            <v>639.20734213819333</v>
          </cell>
          <cell r="AA3503">
            <v>658.53871979036546</v>
          </cell>
          <cell r="AB3503">
            <v>661.77827140090255</v>
          </cell>
          <cell r="AC3503">
            <v>735.22895427865058</v>
          </cell>
          <cell r="AD3503">
            <v>253.17093978411606</v>
          </cell>
          <cell r="AE3503">
            <v>387.89291074501301</v>
          </cell>
          <cell r="AF3503">
            <v>435.3767627138057</v>
          </cell>
          <cell r="AG3503">
            <v>436.49007906403745</v>
          </cell>
          <cell r="AH3503">
            <v>400.23806699767766</v>
          </cell>
        </row>
        <row r="3504">
          <cell r="B3504">
            <v>59801</v>
          </cell>
          <cell r="C3504" t="str">
            <v>PA</v>
          </cell>
          <cell r="D3504" t="str">
            <v>Retail Power Marketer</v>
          </cell>
          <cell r="E3504">
            <v>6.1978309907741802E-3</v>
          </cell>
          <cell r="F3504">
            <v>1</v>
          </cell>
          <cell r="G3504">
            <v>8597.2568578553619</v>
          </cell>
          <cell r="H3504">
            <v>8597.2568578553619</v>
          </cell>
          <cell r="I3504">
            <v>11.608880937499999</v>
          </cell>
          <cell r="J3504">
            <v>847.8</v>
          </cell>
          <cell r="K3504">
            <v>6895</v>
          </cell>
          <cell r="L3504">
            <v>802</v>
          </cell>
          <cell r="M3504">
            <v>0.10675505871754895</v>
          </cell>
          <cell r="N3504">
            <v>0.10675505871754895</v>
          </cell>
          <cell r="O3504">
            <v>10613.315656458259</v>
          </cell>
          <cell r="P3504">
            <v>28502.202407004203</v>
          </cell>
          <cell r="Q3504">
            <v>45455.327273957068</v>
          </cell>
          <cell r="R3504">
            <v>60025.838478770464</v>
          </cell>
          <cell r="S3504">
            <v>131651.63621392634</v>
          </cell>
          <cell r="T3504">
            <v>1321.2082729038616</v>
          </cell>
          <cell r="U3504">
            <v>1402.2656165959193</v>
          </cell>
          <cell r="V3504">
            <v>1493.0521365998522</v>
          </cell>
          <cell r="W3504">
            <v>1552.4793395548027</v>
          </cell>
          <cell r="X3504">
            <v>1682.2960437589111</v>
          </cell>
          <cell r="Y3504">
            <v>623.44375742377633</v>
          </cell>
          <cell r="Z3504">
            <v>639.20734213819333</v>
          </cell>
          <cell r="AA3504">
            <v>658.53871979036546</v>
          </cell>
          <cell r="AB3504">
            <v>661.77827140090255</v>
          </cell>
          <cell r="AC3504">
            <v>735.22895427865058</v>
          </cell>
          <cell r="AD3504">
            <v>253.17093978411606</v>
          </cell>
          <cell r="AE3504">
            <v>387.89291074501301</v>
          </cell>
          <cell r="AF3504">
            <v>435.3767627138057</v>
          </cell>
          <cell r="AG3504">
            <v>436.49007906403745</v>
          </cell>
          <cell r="AH3504">
            <v>400.23806699767766</v>
          </cell>
        </row>
        <row r="3505">
          <cell r="B3505">
            <v>18193</v>
          </cell>
          <cell r="C3505" t="str">
            <v>PA</v>
          </cell>
          <cell r="D3505" t="str">
            <v>Retail Power Marketer</v>
          </cell>
          <cell r="E3505">
            <v>6.1978309907741802E-3</v>
          </cell>
          <cell r="F3505">
            <v>0</v>
          </cell>
          <cell r="G3505">
            <v>0</v>
          </cell>
          <cell r="H3505">
            <v>7573.1521797964178</v>
          </cell>
          <cell r="I3505">
            <v>11.608880937499999</v>
          </cell>
          <cell r="J3505">
            <v>0</v>
          </cell>
          <cell r="K3505">
            <v>0</v>
          </cell>
          <cell r="L3505">
            <v>0</v>
          </cell>
          <cell r="M3505">
            <v>0</v>
          </cell>
          <cell r="N3505">
            <v>5.6837538406937227E-2</v>
          </cell>
          <cell r="O3505">
            <v>10613.315656458259</v>
          </cell>
          <cell r="P3505">
            <v>28502.202407004203</v>
          </cell>
          <cell r="Q3505">
            <v>45455.327273957068</v>
          </cell>
          <cell r="R3505">
            <v>60025.838478770464</v>
          </cell>
          <cell r="S3505">
            <v>131651.63621392634</v>
          </cell>
          <cell r="T3505">
            <v>1321.2082729038616</v>
          </cell>
          <cell r="U3505">
            <v>1402.2656165959193</v>
          </cell>
          <cell r="V3505">
            <v>1493.0521365998522</v>
          </cell>
          <cell r="W3505">
            <v>1552.4793395548027</v>
          </cell>
          <cell r="X3505">
            <v>1682.2960437589111</v>
          </cell>
          <cell r="Y3505">
            <v>623.44375742377633</v>
          </cell>
          <cell r="Z3505">
            <v>639.20734213819333</v>
          </cell>
          <cell r="AA3505">
            <v>658.53871979036546</v>
          </cell>
          <cell r="AB3505">
            <v>661.77827140090255</v>
          </cell>
          <cell r="AC3505">
            <v>735.22895427865058</v>
          </cell>
          <cell r="AD3505">
            <v>253.17093978411606</v>
          </cell>
          <cell r="AE3505">
            <v>387.89291074501301</v>
          </cell>
          <cell r="AF3505">
            <v>435.3767627138057</v>
          </cell>
          <cell r="AG3505">
            <v>436.49007906403745</v>
          </cell>
          <cell r="AH3505">
            <v>400.23806699767766</v>
          </cell>
        </row>
        <row r="3506">
          <cell r="B3506">
            <v>56254</v>
          </cell>
          <cell r="C3506" t="str">
            <v>PA</v>
          </cell>
          <cell r="D3506" t="str">
            <v>Retail Power Marketer</v>
          </cell>
          <cell r="E3506">
            <v>6.1978309907741802E-3</v>
          </cell>
          <cell r="F3506">
            <v>0</v>
          </cell>
          <cell r="G3506">
            <v>0</v>
          </cell>
          <cell r="H3506">
            <v>7573.1521797964178</v>
          </cell>
          <cell r="I3506">
            <v>11.608880937499999</v>
          </cell>
          <cell r="J3506">
            <v>0</v>
          </cell>
          <cell r="K3506">
            <v>0</v>
          </cell>
          <cell r="L3506">
            <v>0</v>
          </cell>
          <cell r="M3506">
            <v>0</v>
          </cell>
          <cell r="N3506">
            <v>5.6837538406937227E-2</v>
          </cell>
          <cell r="O3506">
            <v>10613.315656458259</v>
          </cell>
          <cell r="P3506">
            <v>28502.202407004203</v>
          </cell>
          <cell r="Q3506">
            <v>45455.327273957068</v>
          </cell>
          <cell r="R3506">
            <v>60025.838478770464</v>
          </cell>
          <cell r="S3506">
            <v>131651.63621392634</v>
          </cell>
          <cell r="T3506">
            <v>1321.2082729038616</v>
          </cell>
          <cell r="U3506">
            <v>1402.2656165959193</v>
          </cell>
          <cell r="V3506">
            <v>1493.0521365998522</v>
          </cell>
          <cell r="W3506">
            <v>1552.4793395548027</v>
          </cell>
          <cell r="X3506">
            <v>1682.2960437589111</v>
          </cell>
          <cell r="Y3506">
            <v>623.44375742377633</v>
          </cell>
          <cell r="Z3506">
            <v>639.20734213819333</v>
          </cell>
          <cell r="AA3506">
            <v>658.53871979036546</v>
          </cell>
          <cell r="AB3506">
            <v>661.77827140090255</v>
          </cell>
          <cell r="AC3506">
            <v>735.22895427865058</v>
          </cell>
          <cell r="AD3506">
            <v>253.17093978411606</v>
          </cell>
          <cell r="AE3506">
            <v>387.89291074501301</v>
          </cell>
          <cell r="AF3506">
            <v>435.3767627138057</v>
          </cell>
          <cell r="AG3506">
            <v>436.49007906403745</v>
          </cell>
          <cell r="AH3506">
            <v>400.23806699767766</v>
          </cell>
        </row>
        <row r="3507">
          <cell r="B3507">
            <v>56265</v>
          </cell>
          <cell r="C3507" t="str">
            <v>PA</v>
          </cell>
          <cell r="D3507" t="str">
            <v>Retail Power Marketer</v>
          </cell>
          <cell r="E3507">
            <v>6.1978309907741802E-3</v>
          </cell>
          <cell r="F3507">
            <v>1</v>
          </cell>
          <cell r="G3507">
            <v>8749.1197903872926</v>
          </cell>
          <cell r="H3507">
            <v>8749.1197903872926</v>
          </cell>
          <cell r="I3507">
            <v>11.608880937499999</v>
          </cell>
          <cell r="J3507">
            <v>68741.899999999994</v>
          </cell>
          <cell r="K3507">
            <v>534265</v>
          </cell>
          <cell r="L3507">
            <v>61065</v>
          </cell>
          <cell r="M3507">
            <v>0.11274394584451303</v>
          </cell>
          <cell r="N3507">
            <v>0.11274394584451303</v>
          </cell>
          <cell r="O3507">
            <v>10613.315656458259</v>
          </cell>
          <cell r="P3507">
            <v>28502.202407004203</v>
          </cell>
          <cell r="Q3507">
            <v>45455.327273957068</v>
          </cell>
          <cell r="R3507">
            <v>60025.838478770464</v>
          </cell>
          <cell r="S3507">
            <v>131651.63621392634</v>
          </cell>
          <cell r="T3507">
            <v>1321.2082729038616</v>
          </cell>
          <cell r="U3507">
            <v>1402.2656165959193</v>
          </cell>
          <cell r="V3507">
            <v>1493.0521365998522</v>
          </cell>
          <cell r="W3507">
            <v>1552.4793395548027</v>
          </cell>
          <cell r="X3507">
            <v>1682.2960437589111</v>
          </cell>
          <cell r="Y3507">
            <v>623.44375742377633</v>
          </cell>
          <cell r="Z3507">
            <v>639.20734213819333</v>
          </cell>
          <cell r="AA3507">
            <v>658.53871979036546</v>
          </cell>
          <cell r="AB3507">
            <v>661.77827140090255</v>
          </cell>
          <cell r="AC3507">
            <v>735.22895427865058</v>
          </cell>
          <cell r="AD3507">
            <v>253.17093978411606</v>
          </cell>
          <cell r="AE3507">
            <v>387.89291074501301</v>
          </cell>
          <cell r="AF3507">
            <v>435.3767627138057</v>
          </cell>
          <cell r="AG3507">
            <v>436.49007906403745</v>
          </cell>
          <cell r="AH3507">
            <v>400.23806699767766</v>
          </cell>
        </row>
        <row r="3508">
          <cell r="B3508">
            <v>58950</v>
          </cell>
          <cell r="C3508" t="str">
            <v>PA</v>
          </cell>
          <cell r="D3508" t="str">
            <v>Retail Power Marketer</v>
          </cell>
          <cell r="E3508">
            <v>6.1978309907741802E-3</v>
          </cell>
          <cell r="F3508">
            <v>0</v>
          </cell>
          <cell r="G3508">
            <v>0</v>
          </cell>
          <cell r="H3508">
            <v>7573.1521797964178</v>
          </cell>
          <cell r="I3508">
            <v>11.608880937499999</v>
          </cell>
          <cell r="J3508">
            <v>0</v>
          </cell>
          <cell r="K3508">
            <v>0</v>
          </cell>
          <cell r="L3508">
            <v>0</v>
          </cell>
          <cell r="M3508">
            <v>0</v>
          </cell>
          <cell r="N3508">
            <v>5.6837538406937227E-2</v>
          </cell>
          <cell r="O3508">
            <v>10613.315656458259</v>
          </cell>
          <cell r="P3508">
            <v>28502.202407004203</v>
          </cell>
          <cell r="Q3508">
            <v>45455.327273957068</v>
          </cell>
          <cell r="R3508">
            <v>60025.838478770464</v>
          </cell>
          <cell r="S3508">
            <v>131651.63621392634</v>
          </cell>
          <cell r="T3508">
            <v>1321.2082729038616</v>
          </cell>
          <cell r="U3508">
            <v>1402.2656165959193</v>
          </cell>
          <cell r="V3508">
            <v>1493.0521365998522</v>
          </cell>
          <cell r="W3508">
            <v>1552.4793395548027</v>
          </cell>
          <cell r="X3508">
            <v>1682.2960437589111</v>
          </cell>
          <cell r="Y3508">
            <v>623.44375742377633</v>
          </cell>
          <cell r="Z3508">
            <v>639.20734213819333</v>
          </cell>
          <cell r="AA3508">
            <v>658.53871979036546</v>
          </cell>
          <cell r="AB3508">
            <v>661.77827140090255</v>
          </cell>
          <cell r="AC3508">
            <v>735.22895427865058</v>
          </cell>
          <cell r="AD3508">
            <v>253.17093978411606</v>
          </cell>
          <cell r="AE3508">
            <v>387.89291074501301</v>
          </cell>
          <cell r="AF3508">
            <v>435.3767627138057</v>
          </cell>
          <cell r="AG3508">
            <v>436.49007906403745</v>
          </cell>
          <cell r="AH3508">
            <v>400.23806699767766</v>
          </cell>
        </row>
        <row r="3509">
          <cell r="B3509">
            <v>59112</v>
          </cell>
          <cell r="C3509" t="str">
            <v>PA</v>
          </cell>
          <cell r="D3509" t="str">
            <v>Retail Power Marketer</v>
          </cell>
          <cell r="E3509">
            <v>6.1978309907741802E-3</v>
          </cell>
          <cell r="F3509">
            <v>0</v>
          </cell>
          <cell r="G3509">
            <v>0</v>
          </cell>
          <cell r="H3509">
            <v>7573.1521797964178</v>
          </cell>
          <cell r="I3509">
            <v>11.608880937499999</v>
          </cell>
          <cell r="J3509">
            <v>0</v>
          </cell>
          <cell r="K3509">
            <v>0</v>
          </cell>
          <cell r="L3509">
            <v>0</v>
          </cell>
          <cell r="M3509">
            <v>0</v>
          </cell>
          <cell r="N3509">
            <v>5.6837538406937227E-2</v>
          </cell>
          <cell r="O3509">
            <v>10613.315656458259</v>
          </cell>
          <cell r="P3509">
            <v>28502.202407004203</v>
          </cell>
          <cell r="Q3509">
            <v>45455.327273957068</v>
          </cell>
          <cell r="R3509">
            <v>60025.838478770464</v>
          </cell>
          <cell r="S3509">
            <v>131651.63621392634</v>
          </cell>
          <cell r="T3509">
            <v>1321.2082729038616</v>
          </cell>
          <cell r="U3509">
            <v>1402.2656165959193</v>
          </cell>
          <cell r="V3509">
            <v>1493.0521365998522</v>
          </cell>
          <cell r="W3509">
            <v>1552.4793395548027</v>
          </cell>
          <cell r="X3509">
            <v>1682.2960437589111</v>
          </cell>
          <cell r="Y3509">
            <v>623.44375742377633</v>
          </cell>
          <cell r="Z3509">
            <v>639.20734213819333</v>
          </cell>
          <cell r="AA3509">
            <v>658.53871979036546</v>
          </cell>
          <cell r="AB3509">
            <v>661.77827140090255</v>
          </cell>
          <cell r="AC3509">
            <v>735.22895427865058</v>
          </cell>
          <cell r="AD3509">
            <v>253.17093978411606</v>
          </cell>
          <cell r="AE3509">
            <v>387.89291074501301</v>
          </cell>
          <cell r="AF3509">
            <v>435.3767627138057</v>
          </cell>
          <cell r="AG3509">
            <v>436.49007906403745</v>
          </cell>
          <cell r="AH3509">
            <v>400.23806699767766</v>
          </cell>
        </row>
        <row r="3510">
          <cell r="B3510">
            <v>60101</v>
          </cell>
          <cell r="C3510" t="str">
            <v>PA</v>
          </cell>
          <cell r="D3510" t="str">
            <v>Retail Power Marketer</v>
          </cell>
          <cell r="E3510">
            <v>6.1978309907741802E-3</v>
          </cell>
          <cell r="F3510">
            <v>1</v>
          </cell>
          <cell r="G3510">
            <v>9697.6744186046508</v>
          </cell>
          <cell r="H3510">
            <v>9697.6744186046508</v>
          </cell>
          <cell r="I3510">
            <v>11.608880937499999</v>
          </cell>
          <cell r="J3510">
            <v>1484.2</v>
          </cell>
          <cell r="K3510">
            <v>22518</v>
          </cell>
          <cell r="L3510">
            <v>2322</v>
          </cell>
          <cell r="M3510">
            <v>5.1546768876343373E-2</v>
          </cell>
          <cell r="N3510">
            <v>5.1546768876343373E-2</v>
          </cell>
          <cell r="O3510">
            <v>10613.315656458259</v>
          </cell>
          <cell r="P3510">
            <v>28502.202407004203</v>
          </cell>
          <cell r="Q3510">
            <v>45455.327273957068</v>
          </cell>
          <cell r="R3510">
            <v>60025.838478770464</v>
          </cell>
          <cell r="S3510">
            <v>131651.63621392634</v>
          </cell>
          <cell r="T3510">
            <v>1321.2082729038616</v>
          </cell>
          <cell r="U3510">
            <v>1402.2656165959193</v>
          </cell>
          <cell r="V3510">
            <v>1493.0521365998522</v>
          </cell>
          <cell r="W3510">
            <v>1552.4793395548027</v>
          </cell>
          <cell r="X3510">
            <v>1682.2960437589111</v>
          </cell>
          <cell r="Y3510">
            <v>623.44375742377633</v>
          </cell>
          <cell r="Z3510">
            <v>639.20734213819333</v>
          </cell>
          <cell r="AA3510">
            <v>658.53871979036546</v>
          </cell>
          <cell r="AB3510">
            <v>661.77827140090255</v>
          </cell>
          <cell r="AC3510">
            <v>735.22895427865058</v>
          </cell>
          <cell r="AD3510">
            <v>253.17093978411606</v>
          </cell>
          <cell r="AE3510">
            <v>387.89291074501301</v>
          </cell>
          <cell r="AF3510">
            <v>435.3767627138057</v>
          </cell>
          <cell r="AG3510">
            <v>436.49007906403745</v>
          </cell>
          <cell r="AH3510">
            <v>400.23806699767766</v>
          </cell>
        </row>
        <row r="3511">
          <cell r="B3511">
            <v>59797</v>
          </cell>
          <cell r="C3511" t="str">
            <v>PA</v>
          </cell>
          <cell r="D3511" t="str">
            <v>Retail Power Marketer</v>
          </cell>
          <cell r="E3511">
            <v>6.1978309907741802E-3</v>
          </cell>
          <cell r="F3511">
            <v>1</v>
          </cell>
          <cell r="G3511">
            <v>9249.1558040739255</v>
          </cell>
          <cell r="H3511">
            <v>9249.1558040739255</v>
          </cell>
          <cell r="I3511">
            <v>11.608880937499999</v>
          </cell>
          <cell r="J3511">
            <v>25254.2</v>
          </cell>
          <cell r="K3511">
            <v>254731</v>
          </cell>
          <cell r="L3511">
            <v>27541</v>
          </cell>
          <cell r="M3511">
            <v>8.4079117662175989E-2</v>
          </cell>
          <cell r="N3511">
            <v>8.4079117662175989E-2</v>
          </cell>
          <cell r="O3511">
            <v>10613.315656458259</v>
          </cell>
          <cell r="P3511">
            <v>28502.202407004203</v>
          </cell>
          <cell r="Q3511">
            <v>45455.327273957068</v>
          </cell>
          <cell r="R3511">
            <v>60025.838478770464</v>
          </cell>
          <cell r="S3511">
            <v>131651.63621392634</v>
          </cell>
          <cell r="T3511">
            <v>1321.2082729038616</v>
          </cell>
          <cell r="U3511">
            <v>1402.2656165959193</v>
          </cell>
          <cell r="V3511">
            <v>1493.0521365998522</v>
          </cell>
          <cell r="W3511">
            <v>1552.4793395548027</v>
          </cell>
          <cell r="X3511">
            <v>1682.2960437589111</v>
          </cell>
          <cell r="Y3511">
            <v>623.44375742377633</v>
          </cell>
          <cell r="Z3511">
            <v>639.20734213819333</v>
          </cell>
          <cell r="AA3511">
            <v>658.53871979036546</v>
          </cell>
          <cell r="AB3511">
            <v>661.77827140090255</v>
          </cell>
          <cell r="AC3511">
            <v>735.22895427865058</v>
          </cell>
          <cell r="AD3511">
            <v>253.17093978411606</v>
          </cell>
          <cell r="AE3511">
            <v>387.89291074501301</v>
          </cell>
          <cell r="AF3511">
            <v>435.3767627138057</v>
          </cell>
          <cell r="AG3511">
            <v>436.49007906403745</v>
          </cell>
          <cell r="AH3511">
            <v>400.23806699767766</v>
          </cell>
        </row>
        <row r="3512">
          <cell r="B3512">
            <v>59410</v>
          </cell>
          <cell r="C3512" t="str">
            <v>PA</v>
          </cell>
          <cell r="D3512" t="str">
            <v>Retail Power Marketer</v>
          </cell>
          <cell r="E3512">
            <v>6.1978309907741802E-3</v>
          </cell>
          <cell r="F3512">
            <v>1</v>
          </cell>
          <cell r="G3512">
            <v>10982.379475613194</v>
          </cell>
          <cell r="H3512">
            <v>10982.379475613194</v>
          </cell>
          <cell r="I3512">
            <v>11.608880937499999</v>
          </cell>
          <cell r="J3512">
            <v>18635.900000000001</v>
          </cell>
          <cell r="K3512">
            <v>233727</v>
          </cell>
          <cell r="L3512">
            <v>21282</v>
          </cell>
          <cell r="M3512">
            <v>6.7049068146416549E-2</v>
          </cell>
          <cell r="N3512">
            <v>6.7049068146416549E-2</v>
          </cell>
          <cell r="O3512">
            <v>10613.315656458259</v>
          </cell>
          <cell r="P3512">
            <v>28502.202407004203</v>
          </cell>
          <cell r="Q3512">
            <v>45455.327273957068</v>
          </cell>
          <cell r="R3512">
            <v>60025.838478770464</v>
          </cell>
          <cell r="S3512">
            <v>131651.63621392634</v>
          </cell>
          <cell r="T3512">
            <v>1321.2082729038616</v>
          </cell>
          <cell r="U3512">
            <v>1402.2656165959193</v>
          </cell>
          <cell r="V3512">
            <v>1493.0521365998522</v>
          </cell>
          <cell r="W3512">
            <v>1552.4793395548027</v>
          </cell>
          <cell r="X3512">
            <v>1682.2960437589111</v>
          </cell>
          <cell r="Y3512">
            <v>623.44375742377633</v>
          </cell>
          <cell r="Z3512">
            <v>639.20734213819333</v>
          </cell>
          <cell r="AA3512">
            <v>658.53871979036546</v>
          </cell>
          <cell r="AB3512">
            <v>661.77827140090255</v>
          </cell>
          <cell r="AC3512">
            <v>735.22895427865058</v>
          </cell>
          <cell r="AD3512">
            <v>253.17093978411606</v>
          </cell>
          <cell r="AE3512">
            <v>387.89291074501301</v>
          </cell>
          <cell r="AF3512">
            <v>435.3767627138057</v>
          </cell>
          <cell r="AG3512">
            <v>436.49007906403745</v>
          </cell>
          <cell r="AH3512">
            <v>400.23806699767766</v>
          </cell>
        </row>
        <row r="3513">
          <cell r="B3513">
            <v>56737</v>
          </cell>
          <cell r="C3513" t="str">
            <v>PA</v>
          </cell>
          <cell r="D3513" t="str">
            <v>Retail Power Marketer</v>
          </cell>
          <cell r="E3513">
            <v>6.1978309907741802E-3</v>
          </cell>
          <cell r="F3513">
            <v>1</v>
          </cell>
          <cell r="G3513">
            <v>11599.155801237757</v>
          </cell>
          <cell r="H3513">
            <v>11599.155801237757</v>
          </cell>
          <cell r="I3513">
            <v>11.608880937499999</v>
          </cell>
          <cell r="J3513">
            <v>67100.399999999994</v>
          </cell>
          <cell r="K3513">
            <v>772179</v>
          </cell>
          <cell r="L3513">
            <v>66572</v>
          </cell>
          <cell r="M3513">
            <v>7.4887406856111075E-2</v>
          </cell>
          <cell r="N3513">
            <v>7.4887406856111075E-2</v>
          </cell>
          <cell r="O3513">
            <v>10613.315656458259</v>
          </cell>
          <cell r="P3513">
            <v>28502.202407004203</v>
          </cell>
          <cell r="Q3513">
            <v>45455.327273957068</v>
          </cell>
          <cell r="R3513">
            <v>60025.838478770464</v>
          </cell>
          <cell r="S3513">
            <v>131651.63621392634</v>
          </cell>
          <cell r="T3513">
            <v>1321.2082729038616</v>
          </cell>
          <cell r="U3513">
            <v>1402.2656165959193</v>
          </cell>
          <cell r="V3513">
            <v>1493.0521365998522</v>
          </cell>
          <cell r="W3513">
            <v>1552.4793395548027</v>
          </cell>
          <cell r="X3513">
            <v>1682.2960437589111</v>
          </cell>
          <cell r="Y3513">
            <v>623.44375742377633</v>
          </cell>
          <cell r="Z3513">
            <v>639.20734213819333</v>
          </cell>
          <cell r="AA3513">
            <v>658.53871979036546</v>
          </cell>
          <cell r="AB3513">
            <v>661.77827140090255</v>
          </cell>
          <cell r="AC3513">
            <v>735.22895427865058</v>
          </cell>
          <cell r="AD3513">
            <v>253.17093978411606</v>
          </cell>
          <cell r="AE3513">
            <v>387.89291074501301</v>
          </cell>
          <cell r="AF3513">
            <v>435.3767627138057</v>
          </cell>
          <cell r="AG3513">
            <v>436.49007906403745</v>
          </cell>
          <cell r="AH3513">
            <v>400.23806699767766</v>
          </cell>
        </row>
        <row r="3514">
          <cell r="B3514">
            <v>28802</v>
          </cell>
          <cell r="C3514" t="str">
            <v>PA</v>
          </cell>
          <cell r="D3514" t="str">
            <v>Retail Power Marketer</v>
          </cell>
          <cell r="E3514">
            <v>6.1978309907741802E-3</v>
          </cell>
          <cell r="F3514">
            <v>0</v>
          </cell>
          <cell r="G3514">
            <v>0</v>
          </cell>
          <cell r="H3514">
            <v>7573.1521797964178</v>
          </cell>
          <cell r="I3514">
            <v>11.608880937499999</v>
          </cell>
          <cell r="J3514">
            <v>0</v>
          </cell>
          <cell r="K3514">
            <v>0</v>
          </cell>
          <cell r="L3514">
            <v>0</v>
          </cell>
          <cell r="M3514">
            <v>0</v>
          </cell>
          <cell r="N3514">
            <v>5.6837538406937227E-2</v>
          </cell>
          <cell r="O3514">
            <v>10613.315656458259</v>
          </cell>
          <cell r="P3514">
            <v>28502.202407004203</v>
          </cell>
          <cell r="Q3514">
            <v>45455.327273957068</v>
          </cell>
          <cell r="R3514">
            <v>60025.838478770464</v>
          </cell>
          <cell r="S3514">
            <v>131651.63621392634</v>
          </cell>
          <cell r="T3514">
            <v>1321.2082729038616</v>
          </cell>
          <cell r="U3514">
            <v>1402.2656165959193</v>
          </cell>
          <cell r="V3514">
            <v>1493.0521365998522</v>
          </cell>
          <cell r="W3514">
            <v>1552.4793395548027</v>
          </cell>
          <cell r="X3514">
            <v>1682.2960437589111</v>
          </cell>
          <cell r="Y3514">
            <v>623.44375742377633</v>
          </cell>
          <cell r="Z3514">
            <v>639.20734213819333</v>
          </cell>
          <cell r="AA3514">
            <v>658.53871979036546</v>
          </cell>
          <cell r="AB3514">
            <v>661.77827140090255</v>
          </cell>
          <cell r="AC3514">
            <v>735.22895427865058</v>
          </cell>
          <cell r="AD3514">
            <v>253.17093978411606</v>
          </cell>
          <cell r="AE3514">
            <v>387.89291074501301</v>
          </cell>
          <cell r="AF3514">
            <v>435.3767627138057</v>
          </cell>
          <cell r="AG3514">
            <v>436.49007906403745</v>
          </cell>
          <cell r="AH3514">
            <v>400.23806699767766</v>
          </cell>
        </row>
        <row r="3515">
          <cell r="B3515">
            <v>56408</v>
          </cell>
          <cell r="C3515" t="str">
            <v>PA</v>
          </cell>
          <cell r="D3515" t="str">
            <v>Retail Power Marketer</v>
          </cell>
          <cell r="E3515">
            <v>6.1978309907741802E-3</v>
          </cell>
          <cell r="F3515">
            <v>1</v>
          </cell>
          <cell r="G3515">
            <v>12351.145038167939</v>
          </cell>
          <cell r="H3515">
            <v>12351.145038167939</v>
          </cell>
          <cell r="I3515">
            <v>11.608880937499999</v>
          </cell>
          <cell r="J3515">
            <v>316.5</v>
          </cell>
          <cell r="K3515">
            <v>4854</v>
          </cell>
          <cell r="L3515">
            <v>393</v>
          </cell>
          <cell r="M3515">
            <v>5.3925116913627939E-2</v>
          </cell>
          <cell r="N3515">
            <v>5.3925116913627939E-2</v>
          </cell>
          <cell r="O3515">
            <v>10613.315656458259</v>
          </cell>
          <cell r="P3515">
            <v>28502.202407004203</v>
          </cell>
          <cell r="Q3515">
            <v>45455.327273957068</v>
          </cell>
          <cell r="R3515">
            <v>60025.838478770464</v>
          </cell>
          <cell r="S3515">
            <v>131651.63621392634</v>
          </cell>
          <cell r="T3515">
            <v>1321.2082729038616</v>
          </cell>
          <cell r="U3515">
            <v>1402.2656165959193</v>
          </cell>
          <cell r="V3515">
            <v>1493.0521365998522</v>
          </cell>
          <cell r="W3515">
            <v>1552.4793395548027</v>
          </cell>
          <cell r="X3515">
            <v>1682.2960437589111</v>
          </cell>
          <cell r="Y3515">
            <v>623.44375742377633</v>
          </cell>
          <cell r="Z3515">
            <v>639.20734213819333</v>
          </cell>
          <cell r="AA3515">
            <v>658.53871979036546</v>
          </cell>
          <cell r="AB3515">
            <v>661.77827140090255</v>
          </cell>
          <cell r="AC3515">
            <v>735.22895427865058</v>
          </cell>
          <cell r="AD3515">
            <v>253.17093978411606</v>
          </cell>
          <cell r="AE3515">
            <v>387.89291074501301</v>
          </cell>
          <cell r="AF3515">
            <v>435.3767627138057</v>
          </cell>
          <cell r="AG3515">
            <v>436.49007906403745</v>
          </cell>
          <cell r="AH3515">
            <v>400.23806699767766</v>
          </cell>
        </row>
        <row r="3516">
          <cell r="B3516">
            <v>113</v>
          </cell>
          <cell r="C3516" t="str">
            <v>PA</v>
          </cell>
          <cell r="D3516" t="str">
            <v>Retail Power Marketer</v>
          </cell>
          <cell r="E3516">
            <v>6.1978309907741802E-3</v>
          </cell>
          <cell r="F3516">
            <v>1</v>
          </cell>
          <cell r="G3516">
            <v>8129.041666666667</v>
          </cell>
          <cell r="H3516">
            <v>8129.041666666667</v>
          </cell>
          <cell r="I3516">
            <v>11.608880937499999</v>
          </cell>
          <cell r="J3516">
            <v>14641.1</v>
          </cell>
          <cell r="K3516">
            <v>195097</v>
          </cell>
          <cell r="L3516">
            <v>24000</v>
          </cell>
          <cell r="M3516">
            <v>5.7908334264494078E-2</v>
          </cell>
          <cell r="N3516">
            <v>5.7908334264494078E-2</v>
          </cell>
          <cell r="O3516">
            <v>10613.315656458259</v>
          </cell>
          <cell r="P3516">
            <v>28502.202407004203</v>
          </cell>
          <cell r="Q3516">
            <v>45455.327273957068</v>
          </cell>
          <cell r="R3516">
            <v>60025.838478770464</v>
          </cell>
          <cell r="S3516">
            <v>131651.63621392634</v>
          </cell>
          <cell r="T3516">
            <v>1321.2082729038616</v>
          </cell>
          <cell r="U3516">
            <v>1402.2656165959193</v>
          </cell>
          <cell r="V3516">
            <v>1493.0521365998522</v>
          </cell>
          <cell r="W3516">
            <v>1552.4793395548027</v>
          </cell>
          <cell r="X3516">
            <v>1682.2960437589111</v>
          </cell>
          <cell r="Y3516">
            <v>623.44375742377633</v>
          </cell>
          <cell r="Z3516">
            <v>639.20734213819333</v>
          </cell>
          <cell r="AA3516">
            <v>658.53871979036546</v>
          </cell>
          <cell r="AB3516">
            <v>661.77827140090255</v>
          </cell>
          <cell r="AC3516">
            <v>735.22895427865058</v>
          </cell>
          <cell r="AD3516">
            <v>253.17093978411606</v>
          </cell>
          <cell r="AE3516">
            <v>387.89291074501301</v>
          </cell>
          <cell r="AF3516">
            <v>435.3767627138057</v>
          </cell>
          <cell r="AG3516">
            <v>436.49007906403745</v>
          </cell>
          <cell r="AH3516">
            <v>400.23806699767766</v>
          </cell>
        </row>
        <row r="3517">
          <cell r="B3517">
            <v>1611</v>
          </cell>
          <cell r="C3517" t="str">
            <v>PA</v>
          </cell>
          <cell r="D3517" t="str">
            <v>Retail Power Marketer</v>
          </cell>
          <cell r="E3517">
            <v>6.1978309907741802E-3</v>
          </cell>
          <cell r="F3517">
            <v>0</v>
          </cell>
          <cell r="G3517">
            <v>0</v>
          </cell>
          <cell r="H3517">
            <v>7573.1521797964178</v>
          </cell>
          <cell r="I3517">
            <v>11.608880937499999</v>
          </cell>
          <cell r="J3517">
            <v>0</v>
          </cell>
          <cell r="K3517">
            <v>0</v>
          </cell>
          <cell r="L3517">
            <v>0</v>
          </cell>
          <cell r="M3517">
            <v>0</v>
          </cell>
          <cell r="N3517">
            <v>5.6837538406937227E-2</v>
          </cell>
          <cell r="O3517">
            <v>10613.315656458259</v>
          </cell>
          <cell r="P3517">
            <v>28502.202407004203</v>
          </cell>
          <cell r="Q3517">
            <v>45455.327273957068</v>
          </cell>
          <cell r="R3517">
            <v>60025.838478770464</v>
          </cell>
          <cell r="S3517">
            <v>131651.63621392634</v>
          </cell>
          <cell r="T3517">
            <v>1321.2082729038616</v>
          </cell>
          <cell r="U3517">
            <v>1402.2656165959193</v>
          </cell>
          <cell r="V3517">
            <v>1493.0521365998522</v>
          </cell>
          <cell r="W3517">
            <v>1552.4793395548027</v>
          </cell>
          <cell r="X3517">
            <v>1682.2960437589111</v>
          </cell>
          <cell r="Y3517">
            <v>623.44375742377633</v>
          </cell>
          <cell r="Z3517">
            <v>639.20734213819333</v>
          </cell>
          <cell r="AA3517">
            <v>658.53871979036546</v>
          </cell>
          <cell r="AB3517">
            <v>661.77827140090255</v>
          </cell>
          <cell r="AC3517">
            <v>735.22895427865058</v>
          </cell>
          <cell r="AD3517">
            <v>253.17093978411606</v>
          </cell>
          <cell r="AE3517">
            <v>387.89291074501301</v>
          </cell>
          <cell r="AF3517">
            <v>435.3767627138057</v>
          </cell>
          <cell r="AG3517">
            <v>436.49007906403745</v>
          </cell>
          <cell r="AH3517">
            <v>400.23806699767766</v>
          </cell>
        </row>
        <row r="3518">
          <cell r="B3518">
            <v>4100</v>
          </cell>
          <cell r="C3518" t="str">
            <v>PA</v>
          </cell>
          <cell r="D3518" t="str">
            <v>Retail Power Marketer</v>
          </cell>
          <cell r="E3518">
            <v>6.1978309907741802E-3</v>
          </cell>
          <cell r="F3518">
            <v>1</v>
          </cell>
          <cell r="G3518">
            <v>9958.9631787619492</v>
          </cell>
          <cell r="H3518">
            <v>9958.9631787619492</v>
          </cell>
          <cell r="I3518">
            <v>11.608880937499999</v>
          </cell>
          <cell r="J3518">
            <v>88790</v>
          </cell>
          <cell r="K3518">
            <v>1032376</v>
          </cell>
          <cell r="L3518">
            <v>103663</v>
          </cell>
          <cell r="M3518">
            <v>7.2017426697745052E-2</v>
          </cell>
          <cell r="N3518">
            <v>7.2017426697745052E-2</v>
          </cell>
          <cell r="O3518">
            <v>10613.315656458259</v>
          </cell>
          <cell r="P3518">
            <v>28502.202407004203</v>
          </cell>
          <cell r="Q3518">
            <v>45455.327273957068</v>
          </cell>
          <cell r="R3518">
            <v>60025.838478770464</v>
          </cell>
          <cell r="S3518">
            <v>131651.63621392634</v>
          </cell>
          <cell r="T3518">
            <v>1321.2082729038616</v>
          </cell>
          <cell r="U3518">
            <v>1402.2656165959193</v>
          </cell>
          <cell r="V3518">
            <v>1493.0521365998522</v>
          </cell>
          <cell r="W3518">
            <v>1552.4793395548027</v>
          </cell>
          <cell r="X3518">
            <v>1682.2960437589111</v>
          </cell>
          <cell r="Y3518">
            <v>623.44375742377633</v>
          </cell>
          <cell r="Z3518">
            <v>639.20734213819333</v>
          </cell>
          <cell r="AA3518">
            <v>658.53871979036546</v>
          </cell>
          <cell r="AB3518">
            <v>661.77827140090255</v>
          </cell>
          <cell r="AC3518">
            <v>735.22895427865058</v>
          </cell>
          <cell r="AD3518">
            <v>253.17093978411606</v>
          </cell>
          <cell r="AE3518">
            <v>387.89291074501301</v>
          </cell>
          <cell r="AF3518">
            <v>435.3767627138057</v>
          </cell>
          <cell r="AG3518">
            <v>436.49007906403745</v>
          </cell>
          <cell r="AH3518">
            <v>400.23806699767766</v>
          </cell>
        </row>
        <row r="3519">
          <cell r="B3519">
            <v>4191</v>
          </cell>
          <cell r="C3519" t="str">
            <v>PA</v>
          </cell>
          <cell r="D3519" t="str">
            <v>Retail Power Marketer</v>
          </cell>
          <cell r="E3519">
            <v>0.20917795158228208</v>
          </cell>
          <cell r="F3519">
            <v>0</v>
          </cell>
          <cell r="G3519">
            <v>0</v>
          </cell>
          <cell r="H3519">
            <v>7573.1521797964178</v>
          </cell>
          <cell r="I3519">
            <v>11.608880937499999</v>
          </cell>
          <cell r="J3519">
            <v>0</v>
          </cell>
          <cell r="K3519">
            <v>0</v>
          </cell>
          <cell r="L3519">
            <v>0</v>
          </cell>
          <cell r="M3519">
            <v>0</v>
          </cell>
          <cell r="N3519">
            <v>5.6837538406937227E-2</v>
          </cell>
          <cell r="O3519">
            <v>10613.315656458259</v>
          </cell>
          <cell r="P3519">
            <v>28502.202407004203</v>
          </cell>
          <cell r="Q3519">
            <v>45455.327273957068</v>
          </cell>
          <cell r="R3519">
            <v>60025.838478770464</v>
          </cell>
          <cell r="S3519">
            <v>131651.63621392634</v>
          </cell>
          <cell r="T3519">
            <v>1321.2082729038616</v>
          </cell>
          <cell r="U3519">
            <v>1402.2656165959193</v>
          </cell>
          <cell r="V3519">
            <v>1493.0521365998522</v>
          </cell>
          <cell r="W3519">
            <v>1552.4793395548027</v>
          </cell>
          <cell r="X3519">
            <v>1682.2960437589111</v>
          </cell>
          <cell r="Y3519">
            <v>623.44375742377633</v>
          </cell>
          <cell r="Z3519">
            <v>639.20734213819333</v>
          </cell>
          <cell r="AA3519">
            <v>658.53871979036546</v>
          </cell>
          <cell r="AB3519">
            <v>661.77827140090255</v>
          </cell>
          <cell r="AC3519">
            <v>735.22895427865058</v>
          </cell>
          <cell r="AD3519">
            <v>253.17093978411606</v>
          </cell>
          <cell r="AE3519">
            <v>387.89291074501301</v>
          </cell>
          <cell r="AF3519">
            <v>435.3767627138057</v>
          </cell>
          <cell r="AG3519">
            <v>436.49007906403745</v>
          </cell>
          <cell r="AH3519">
            <v>400.23806699767766</v>
          </cell>
        </row>
        <row r="3520">
          <cell r="B3520">
            <v>6458</v>
          </cell>
          <cell r="C3520" t="str">
            <v>PA</v>
          </cell>
          <cell r="D3520" t="str">
            <v>Retail Power Marketer</v>
          </cell>
          <cell r="E3520">
            <v>6.1978309907741802E-3</v>
          </cell>
          <cell r="F3520">
            <v>1</v>
          </cell>
          <cell r="G3520">
            <v>10357.390162284279</v>
          </cell>
          <cell r="H3520">
            <v>10357.390162284279</v>
          </cell>
          <cell r="I3520">
            <v>11.608880937499999</v>
          </cell>
          <cell r="J3520">
            <v>388714.30000000005</v>
          </cell>
          <cell r="K3520">
            <v>7326186</v>
          </cell>
          <cell r="L3520">
            <v>707339</v>
          </cell>
          <cell r="M3520">
            <v>3.9608239430256938E-2</v>
          </cell>
          <cell r="N3520">
            <v>3.9608239430256938E-2</v>
          </cell>
          <cell r="O3520">
            <v>10613.315656458259</v>
          </cell>
          <cell r="P3520">
            <v>28502.202407004203</v>
          </cell>
          <cell r="Q3520">
            <v>45455.327273957068</v>
          </cell>
          <cell r="R3520">
            <v>60025.838478770464</v>
          </cell>
          <cell r="S3520">
            <v>131651.63621392634</v>
          </cell>
          <cell r="T3520">
            <v>1321.2082729038616</v>
          </cell>
          <cell r="U3520">
            <v>1402.2656165959193</v>
          </cell>
          <cell r="V3520">
            <v>1493.0521365998522</v>
          </cell>
          <cell r="W3520">
            <v>1552.4793395548027</v>
          </cell>
          <cell r="X3520">
            <v>1682.2960437589111</v>
          </cell>
          <cell r="Y3520">
            <v>623.44375742377633</v>
          </cell>
          <cell r="Z3520">
            <v>639.20734213819333</v>
          </cell>
          <cell r="AA3520">
            <v>658.53871979036546</v>
          </cell>
          <cell r="AB3520">
            <v>661.77827140090255</v>
          </cell>
          <cell r="AC3520">
            <v>735.22895427865058</v>
          </cell>
          <cell r="AD3520">
            <v>253.17093978411606</v>
          </cell>
          <cell r="AE3520">
            <v>387.89291074501301</v>
          </cell>
          <cell r="AF3520">
            <v>435.3767627138057</v>
          </cell>
          <cell r="AG3520">
            <v>436.49007906403745</v>
          </cell>
          <cell r="AH3520">
            <v>400.23806699767766</v>
          </cell>
        </row>
        <row r="3521">
          <cell r="B3521">
            <v>7279</v>
          </cell>
          <cell r="C3521" t="str">
            <v>PA</v>
          </cell>
          <cell r="D3521" t="str">
            <v>Retail Power Marketer</v>
          </cell>
          <cell r="E3521">
            <v>6.1978309907741802E-3</v>
          </cell>
          <cell r="F3521">
            <v>1</v>
          </cell>
          <cell r="G3521">
            <v>12952.947827280392</v>
          </cell>
          <cell r="H3521">
            <v>12952.947827280392</v>
          </cell>
          <cell r="I3521">
            <v>11.608880937499999</v>
          </cell>
          <cell r="J3521">
            <v>506688.3</v>
          </cell>
          <cell r="K3521">
            <v>3963887</v>
          </cell>
          <cell r="L3521">
            <v>306022</v>
          </cell>
          <cell r="M3521">
            <v>0.11707130512371632</v>
          </cell>
          <cell r="N3521">
            <v>0.11707130512371632</v>
          </cell>
          <cell r="O3521">
            <v>10613.315656458259</v>
          </cell>
          <cell r="P3521">
            <v>28502.202407004203</v>
          </cell>
          <cell r="Q3521">
            <v>45455.327273957068</v>
          </cell>
          <cell r="R3521">
            <v>60025.838478770464</v>
          </cell>
          <cell r="S3521">
            <v>131651.63621392634</v>
          </cell>
          <cell r="T3521">
            <v>1321.2082729038616</v>
          </cell>
          <cell r="U3521">
            <v>1402.2656165959193</v>
          </cell>
          <cell r="V3521">
            <v>1493.0521365998522</v>
          </cell>
          <cell r="W3521">
            <v>1552.4793395548027</v>
          </cell>
          <cell r="X3521">
            <v>1682.2960437589111</v>
          </cell>
          <cell r="Y3521">
            <v>623.44375742377633</v>
          </cell>
          <cell r="Z3521">
            <v>639.20734213819333</v>
          </cell>
          <cell r="AA3521">
            <v>658.53871979036546</v>
          </cell>
          <cell r="AB3521">
            <v>661.77827140090255</v>
          </cell>
          <cell r="AC3521">
            <v>735.22895427865058</v>
          </cell>
          <cell r="AD3521">
            <v>253.17093978411606</v>
          </cell>
          <cell r="AE3521">
            <v>387.89291074501301</v>
          </cell>
          <cell r="AF3521">
            <v>435.3767627138057</v>
          </cell>
          <cell r="AG3521">
            <v>436.49007906403745</v>
          </cell>
          <cell r="AH3521">
            <v>400.23806699767766</v>
          </cell>
        </row>
        <row r="3522">
          <cell r="B3522">
            <v>9949</v>
          </cell>
          <cell r="C3522" t="str">
            <v>PA</v>
          </cell>
          <cell r="D3522" t="str">
            <v>Retail Power Marketer</v>
          </cell>
          <cell r="E3522">
            <v>6.1978309907741802E-3</v>
          </cell>
          <cell r="F3522">
            <v>1</v>
          </cell>
          <cell r="G3522">
            <v>13437.14809418621</v>
          </cell>
          <cell r="H3522">
            <v>13437.14809418621</v>
          </cell>
          <cell r="I3522">
            <v>11.608880937499999</v>
          </cell>
          <cell r="J3522">
            <v>365378.7</v>
          </cell>
          <cell r="K3522">
            <v>2859022</v>
          </cell>
          <cell r="L3522">
            <v>212770</v>
          </cell>
          <cell r="M3522">
            <v>0.11743121977904944</v>
          </cell>
          <cell r="N3522">
            <v>0.11743121977904944</v>
          </cell>
          <cell r="O3522">
            <v>10613.315656458259</v>
          </cell>
          <cell r="P3522">
            <v>28502.202407004203</v>
          </cell>
          <cell r="Q3522">
            <v>45455.327273957068</v>
          </cell>
          <cell r="R3522">
            <v>60025.838478770464</v>
          </cell>
          <cell r="S3522">
            <v>131651.63621392634</v>
          </cell>
          <cell r="T3522">
            <v>1321.2082729038616</v>
          </cell>
          <cell r="U3522">
            <v>1402.2656165959193</v>
          </cell>
          <cell r="V3522">
            <v>1493.0521365998522</v>
          </cell>
          <cell r="W3522">
            <v>1552.4793395548027</v>
          </cell>
          <cell r="X3522">
            <v>1682.2960437589111</v>
          </cell>
          <cell r="Y3522">
            <v>623.44375742377633</v>
          </cell>
          <cell r="Z3522">
            <v>639.20734213819333</v>
          </cell>
          <cell r="AA3522">
            <v>658.53871979036546</v>
          </cell>
          <cell r="AB3522">
            <v>661.77827140090255</v>
          </cell>
          <cell r="AC3522">
            <v>735.22895427865058</v>
          </cell>
          <cell r="AD3522">
            <v>253.17093978411606</v>
          </cell>
          <cell r="AE3522">
            <v>387.89291074501301</v>
          </cell>
          <cell r="AF3522">
            <v>435.3767627138057</v>
          </cell>
          <cell r="AG3522">
            <v>436.49007906403745</v>
          </cell>
          <cell r="AH3522">
            <v>400.23806699767766</v>
          </cell>
        </row>
        <row r="3523">
          <cell r="B3523">
            <v>13374</v>
          </cell>
          <cell r="C3523" t="str">
            <v>PA</v>
          </cell>
          <cell r="D3523" t="str">
            <v>Retail Power Marketer</v>
          </cell>
          <cell r="E3523">
            <v>6.1978309907741802E-3</v>
          </cell>
          <cell r="F3523">
            <v>1</v>
          </cell>
          <cell r="G3523">
            <v>12202.776381870008</v>
          </cell>
          <cell r="H3523">
            <v>12202.776381870008</v>
          </cell>
          <cell r="I3523">
            <v>11.608880937499999</v>
          </cell>
          <cell r="J3523">
            <v>949668</v>
          </cell>
          <cell r="K3523">
            <v>11631479</v>
          </cell>
          <cell r="L3523">
            <v>953183</v>
          </cell>
          <cell r="M3523">
            <v>7.0230393271243599E-2</v>
          </cell>
          <cell r="N3523">
            <v>7.0230393271243599E-2</v>
          </cell>
          <cell r="O3523">
            <v>10613.315656458259</v>
          </cell>
          <cell r="P3523">
            <v>28502.202407004203</v>
          </cell>
          <cell r="Q3523">
            <v>45455.327273957068</v>
          </cell>
          <cell r="R3523">
            <v>60025.838478770464</v>
          </cell>
          <cell r="S3523">
            <v>131651.63621392634</v>
          </cell>
          <cell r="T3523">
            <v>1321.2082729038616</v>
          </cell>
          <cell r="U3523">
            <v>1402.2656165959193</v>
          </cell>
          <cell r="V3523">
            <v>1493.0521365998522</v>
          </cell>
          <cell r="W3523">
            <v>1552.4793395548027</v>
          </cell>
          <cell r="X3523">
            <v>1682.2960437589111</v>
          </cell>
          <cell r="Y3523">
            <v>623.44375742377633</v>
          </cell>
          <cell r="Z3523">
            <v>639.20734213819333</v>
          </cell>
          <cell r="AA3523">
            <v>658.53871979036546</v>
          </cell>
          <cell r="AB3523">
            <v>661.77827140090255</v>
          </cell>
          <cell r="AC3523">
            <v>735.22895427865058</v>
          </cell>
          <cell r="AD3523">
            <v>253.17093978411606</v>
          </cell>
          <cell r="AE3523">
            <v>387.89291074501301</v>
          </cell>
          <cell r="AF3523">
            <v>435.3767627138057</v>
          </cell>
          <cell r="AG3523">
            <v>436.49007906403745</v>
          </cell>
          <cell r="AH3523">
            <v>400.23806699767766</v>
          </cell>
        </row>
        <row r="3524">
          <cell r="B3524">
            <v>16840</v>
          </cell>
          <cell r="C3524" t="str">
            <v>PA</v>
          </cell>
          <cell r="D3524" t="str">
            <v>Retail Power Marketer</v>
          </cell>
          <cell r="E3524">
            <v>6.1978309907741802E-3</v>
          </cell>
          <cell r="F3524">
            <v>0</v>
          </cell>
          <cell r="G3524">
            <v>0</v>
          </cell>
          <cell r="H3524">
            <v>7573.1521797964178</v>
          </cell>
          <cell r="I3524">
            <v>11.608880937499999</v>
          </cell>
          <cell r="J3524">
            <v>0</v>
          </cell>
          <cell r="K3524">
            <v>0</v>
          </cell>
          <cell r="L3524">
            <v>0</v>
          </cell>
          <cell r="M3524">
            <v>0</v>
          </cell>
          <cell r="N3524">
            <v>5.6837538406937227E-2</v>
          </cell>
          <cell r="O3524">
            <v>10613.315656458259</v>
          </cell>
          <cell r="P3524">
            <v>28502.202407004203</v>
          </cell>
          <cell r="Q3524">
            <v>45455.327273957068</v>
          </cell>
          <cell r="R3524">
            <v>60025.838478770464</v>
          </cell>
          <cell r="S3524">
            <v>131651.63621392634</v>
          </cell>
          <cell r="T3524">
            <v>1321.2082729038616</v>
          </cell>
          <cell r="U3524">
            <v>1402.2656165959193</v>
          </cell>
          <cell r="V3524">
            <v>1493.0521365998522</v>
          </cell>
          <cell r="W3524">
            <v>1552.4793395548027</v>
          </cell>
          <cell r="X3524">
            <v>1682.2960437589111</v>
          </cell>
          <cell r="Y3524">
            <v>623.44375742377633</v>
          </cell>
          <cell r="Z3524">
            <v>639.20734213819333</v>
          </cell>
          <cell r="AA3524">
            <v>658.53871979036546</v>
          </cell>
          <cell r="AB3524">
            <v>661.77827140090255</v>
          </cell>
          <cell r="AC3524">
            <v>735.22895427865058</v>
          </cell>
          <cell r="AD3524">
            <v>253.17093978411606</v>
          </cell>
          <cell r="AE3524">
            <v>387.89291074501301</v>
          </cell>
          <cell r="AF3524">
            <v>435.3767627138057</v>
          </cell>
          <cell r="AG3524">
            <v>436.49007906403745</v>
          </cell>
          <cell r="AH3524">
            <v>400.23806699767766</v>
          </cell>
        </row>
        <row r="3525">
          <cell r="B3525">
            <v>17549</v>
          </cell>
          <cell r="C3525" t="str">
            <v>PA</v>
          </cell>
          <cell r="D3525" t="str">
            <v>Retail Power Marketer</v>
          </cell>
          <cell r="E3525">
            <v>6.1978309907741802E-3</v>
          </cell>
          <cell r="F3525">
            <v>1</v>
          </cell>
          <cell r="G3525">
            <v>1041.6666666666667</v>
          </cell>
          <cell r="H3525">
            <v>1041.6666666666667</v>
          </cell>
          <cell r="I3525">
            <v>11.608880937499999</v>
          </cell>
          <cell r="J3525">
            <v>10.9</v>
          </cell>
          <cell r="K3525">
            <v>125</v>
          </cell>
          <cell r="L3525">
            <v>120</v>
          </cell>
          <cell r="M3525">
            <v>-4.6534308399999981E-2</v>
          </cell>
          <cell r="N3525">
            <v>-4.6534308399999981E-2</v>
          </cell>
          <cell r="O3525">
            <v>10613.315656458259</v>
          </cell>
          <cell r="P3525">
            <v>28502.202407004203</v>
          </cell>
          <cell r="Q3525">
            <v>45455.327273957068</v>
          </cell>
          <cell r="R3525">
            <v>60025.838478770464</v>
          </cell>
          <cell r="S3525">
            <v>131651.63621392634</v>
          </cell>
          <cell r="T3525">
            <v>1321.2082729038616</v>
          </cell>
          <cell r="U3525">
            <v>1402.2656165959193</v>
          </cell>
          <cell r="V3525">
            <v>1493.0521365998522</v>
          </cell>
          <cell r="W3525">
            <v>1552.4793395548027</v>
          </cell>
          <cell r="X3525">
            <v>1682.2960437589111</v>
          </cell>
          <cell r="Y3525">
            <v>623.44375742377633</v>
          </cell>
          <cell r="Z3525">
            <v>639.20734213819333</v>
          </cell>
          <cell r="AA3525">
            <v>658.53871979036546</v>
          </cell>
          <cell r="AB3525">
            <v>661.77827140090255</v>
          </cell>
          <cell r="AC3525">
            <v>735.22895427865058</v>
          </cell>
          <cell r="AD3525">
            <v>253.17093978411606</v>
          </cell>
          <cell r="AE3525">
            <v>387.89291074501301</v>
          </cell>
          <cell r="AF3525">
            <v>435.3767627138057</v>
          </cell>
          <cell r="AG3525">
            <v>436.49007906403745</v>
          </cell>
          <cell r="AH3525">
            <v>400.23806699767766</v>
          </cell>
        </row>
        <row r="3526">
          <cell r="B3526">
            <v>17710</v>
          </cell>
          <cell r="C3526" t="str">
            <v>PA</v>
          </cell>
          <cell r="D3526" t="str">
            <v>Retail Power Marketer</v>
          </cell>
          <cell r="E3526">
            <v>6.1978309907741802E-3</v>
          </cell>
          <cell r="F3526">
            <v>1</v>
          </cell>
          <cell r="G3526">
            <v>10687.856875409529</v>
          </cell>
          <cell r="H3526">
            <v>10687.856875409529</v>
          </cell>
          <cell r="I3526">
            <v>11.608880937499999</v>
          </cell>
          <cell r="J3526">
            <v>114643</v>
          </cell>
          <cell r="K3526">
            <v>913427</v>
          </cell>
          <cell r="L3526">
            <v>85464</v>
          </cell>
          <cell r="M3526">
            <v>0.11247456358821231</v>
          </cell>
          <cell r="N3526">
            <v>0.11247456358821231</v>
          </cell>
          <cell r="O3526">
            <v>10613.315656458259</v>
          </cell>
          <cell r="P3526">
            <v>28502.202407004203</v>
          </cell>
          <cell r="Q3526">
            <v>45455.327273957068</v>
          </cell>
          <cell r="R3526">
            <v>60025.838478770464</v>
          </cell>
          <cell r="S3526">
            <v>131651.63621392634</v>
          </cell>
          <cell r="T3526">
            <v>1321.2082729038616</v>
          </cell>
          <cell r="U3526">
            <v>1402.2656165959193</v>
          </cell>
          <cell r="V3526">
            <v>1493.0521365998522</v>
          </cell>
          <cell r="W3526">
            <v>1552.4793395548027</v>
          </cell>
          <cell r="X3526">
            <v>1682.2960437589111</v>
          </cell>
          <cell r="Y3526">
            <v>623.44375742377633</v>
          </cell>
          <cell r="Z3526">
            <v>639.20734213819333</v>
          </cell>
          <cell r="AA3526">
            <v>658.53871979036546</v>
          </cell>
          <cell r="AB3526">
            <v>661.77827140090255</v>
          </cell>
          <cell r="AC3526">
            <v>735.22895427865058</v>
          </cell>
          <cell r="AD3526">
            <v>253.17093978411606</v>
          </cell>
          <cell r="AE3526">
            <v>387.89291074501301</v>
          </cell>
          <cell r="AF3526">
            <v>435.3767627138057</v>
          </cell>
          <cell r="AG3526">
            <v>436.49007906403745</v>
          </cell>
          <cell r="AH3526">
            <v>400.23806699767766</v>
          </cell>
        </row>
        <row r="3527">
          <cell r="B3527">
            <v>19107</v>
          </cell>
          <cell r="C3527" t="str">
            <v>PA</v>
          </cell>
          <cell r="D3527" t="str">
            <v>Retail Power Marketer</v>
          </cell>
          <cell r="E3527">
            <v>6.1978309907741802E-3</v>
          </cell>
          <cell r="F3527">
            <v>0</v>
          </cell>
          <cell r="G3527">
            <v>0</v>
          </cell>
          <cell r="H3527">
            <v>7573.1521797964178</v>
          </cell>
          <cell r="I3527">
            <v>11.608880937499999</v>
          </cell>
          <cell r="J3527">
            <v>0</v>
          </cell>
          <cell r="K3527">
            <v>0</v>
          </cell>
          <cell r="L3527">
            <v>0</v>
          </cell>
          <cell r="M3527">
            <v>0</v>
          </cell>
          <cell r="N3527">
            <v>5.6837538406937227E-2</v>
          </cell>
          <cell r="O3527">
            <v>10613.315656458259</v>
          </cell>
          <cell r="P3527">
            <v>28502.202407004203</v>
          </cell>
          <cell r="Q3527">
            <v>45455.327273957068</v>
          </cell>
          <cell r="R3527">
            <v>60025.838478770464</v>
          </cell>
          <cell r="S3527">
            <v>131651.63621392634</v>
          </cell>
          <cell r="T3527">
            <v>1321.2082729038616</v>
          </cell>
          <cell r="U3527">
            <v>1402.2656165959193</v>
          </cell>
          <cell r="V3527">
            <v>1493.0521365998522</v>
          </cell>
          <cell r="W3527">
            <v>1552.4793395548027</v>
          </cell>
          <cell r="X3527">
            <v>1682.2960437589111</v>
          </cell>
          <cell r="Y3527">
            <v>623.44375742377633</v>
          </cell>
          <cell r="Z3527">
            <v>639.20734213819333</v>
          </cell>
          <cell r="AA3527">
            <v>658.53871979036546</v>
          </cell>
          <cell r="AB3527">
            <v>661.77827140090255</v>
          </cell>
          <cell r="AC3527">
            <v>735.22895427865058</v>
          </cell>
          <cell r="AD3527">
            <v>253.17093978411606</v>
          </cell>
          <cell r="AE3527">
            <v>387.89291074501301</v>
          </cell>
          <cell r="AF3527">
            <v>435.3767627138057</v>
          </cell>
          <cell r="AG3527">
            <v>436.49007906403745</v>
          </cell>
          <cell r="AH3527">
            <v>400.23806699767766</v>
          </cell>
        </row>
        <row r="3528">
          <cell r="B3528">
            <v>19126</v>
          </cell>
          <cell r="C3528" t="str">
            <v>PA</v>
          </cell>
          <cell r="D3528" t="str">
            <v>Retail Power Marketer</v>
          </cell>
          <cell r="E3528">
            <v>0.24196669008312846</v>
          </cell>
          <cell r="F3528">
            <v>1</v>
          </cell>
          <cell r="G3528">
            <v>15093.171433006877</v>
          </cell>
          <cell r="H3528">
            <v>15093.171433006877</v>
          </cell>
          <cell r="I3528">
            <v>11.608880937499999</v>
          </cell>
          <cell r="J3528">
            <v>222936.2</v>
          </cell>
          <cell r="K3528">
            <v>2236159</v>
          </cell>
          <cell r="L3528">
            <v>148157</v>
          </cell>
          <cell r="M3528">
            <v>9.0466266631001532E-2</v>
          </cell>
          <cell r="N3528">
            <v>9.0466266631001532E-2</v>
          </cell>
          <cell r="O3528">
            <v>10613.315656458259</v>
          </cell>
          <cell r="P3528">
            <v>28502.202407004203</v>
          </cell>
          <cell r="Q3528">
            <v>45455.327273957068</v>
          </cell>
          <cell r="R3528">
            <v>60025.838478770464</v>
          </cell>
          <cell r="S3528">
            <v>131651.63621392634</v>
          </cell>
          <cell r="T3528">
            <v>1321.2082729038616</v>
          </cell>
          <cell r="U3528">
            <v>1402.2656165959193</v>
          </cell>
          <cell r="V3528">
            <v>1493.0521365998522</v>
          </cell>
          <cell r="W3528">
            <v>1552.4793395548027</v>
          </cell>
          <cell r="X3528">
            <v>1682.2960437589111</v>
          </cell>
          <cell r="Y3528">
            <v>623.44375742377633</v>
          </cell>
          <cell r="Z3528">
            <v>639.20734213819333</v>
          </cell>
          <cell r="AA3528">
            <v>658.53871979036546</v>
          </cell>
          <cell r="AB3528">
            <v>661.77827140090255</v>
          </cell>
          <cell r="AC3528">
            <v>735.22895427865058</v>
          </cell>
          <cell r="AD3528">
            <v>253.17093978411606</v>
          </cell>
          <cell r="AE3528">
            <v>387.89291074501301</v>
          </cell>
          <cell r="AF3528">
            <v>435.3767627138057</v>
          </cell>
          <cell r="AG3528">
            <v>436.49007906403745</v>
          </cell>
          <cell r="AH3528">
            <v>400.23806699767766</v>
          </cell>
        </row>
        <row r="3529">
          <cell r="B3529">
            <v>20659</v>
          </cell>
          <cell r="C3529" t="str">
            <v>PA</v>
          </cell>
          <cell r="D3529" t="str">
            <v>Retail Power Marketer</v>
          </cell>
          <cell r="E3529">
            <v>6.1978309907741802E-3</v>
          </cell>
          <cell r="F3529">
            <v>1</v>
          </cell>
          <cell r="G3529">
            <v>10415.227207568807</v>
          </cell>
          <cell r="H3529">
            <v>10415.227207568807</v>
          </cell>
          <cell r="I3529">
            <v>11.608880937499999</v>
          </cell>
          <cell r="J3529">
            <v>44610</v>
          </cell>
          <cell r="K3529">
            <v>581253</v>
          </cell>
          <cell r="L3529">
            <v>55808</v>
          </cell>
          <cell r="M3529">
            <v>6.3372711834055045E-2</v>
          </cell>
          <cell r="N3529">
            <v>6.3372711834055045E-2</v>
          </cell>
          <cell r="O3529">
            <v>10613.315656458259</v>
          </cell>
          <cell r="P3529">
            <v>28502.202407004203</v>
          </cell>
          <cell r="Q3529">
            <v>45455.327273957068</v>
          </cell>
          <cell r="R3529">
            <v>60025.838478770464</v>
          </cell>
          <cell r="S3529">
            <v>131651.63621392634</v>
          </cell>
          <cell r="T3529">
            <v>1321.2082729038616</v>
          </cell>
          <cell r="U3529">
            <v>1402.2656165959193</v>
          </cell>
          <cell r="V3529">
            <v>1493.0521365998522</v>
          </cell>
          <cell r="W3529">
            <v>1552.4793395548027</v>
          </cell>
          <cell r="X3529">
            <v>1682.2960437589111</v>
          </cell>
          <cell r="Y3529">
            <v>623.44375742377633</v>
          </cell>
          <cell r="Z3529">
            <v>639.20734213819333</v>
          </cell>
          <cell r="AA3529">
            <v>658.53871979036546</v>
          </cell>
          <cell r="AB3529">
            <v>661.77827140090255</v>
          </cell>
          <cell r="AC3529">
            <v>735.22895427865058</v>
          </cell>
          <cell r="AD3529">
            <v>253.17093978411606</v>
          </cell>
          <cell r="AE3529">
            <v>387.89291074501301</v>
          </cell>
          <cell r="AF3529">
            <v>435.3767627138057</v>
          </cell>
          <cell r="AG3529">
            <v>436.49007906403745</v>
          </cell>
          <cell r="AH3529">
            <v>400.23806699767766</v>
          </cell>
        </row>
        <row r="3530">
          <cell r="B3530">
            <v>21795</v>
          </cell>
          <cell r="C3530" t="str">
            <v>PA</v>
          </cell>
          <cell r="D3530" t="str">
            <v>Retail Power Marketer</v>
          </cell>
          <cell r="E3530">
            <v>6.1978309907741802E-3</v>
          </cell>
          <cell r="F3530">
            <v>0</v>
          </cell>
          <cell r="G3530">
            <v>0</v>
          </cell>
          <cell r="H3530">
            <v>7573.1521797964178</v>
          </cell>
          <cell r="I3530">
            <v>11.608880937499999</v>
          </cell>
          <cell r="J3530">
            <v>0</v>
          </cell>
          <cell r="K3530">
            <v>0</v>
          </cell>
          <cell r="L3530">
            <v>0</v>
          </cell>
          <cell r="M3530">
            <v>0</v>
          </cell>
          <cell r="N3530">
            <v>5.6837538406937227E-2</v>
          </cell>
          <cell r="O3530">
            <v>10613.315656458259</v>
          </cell>
          <cell r="P3530">
            <v>28502.202407004203</v>
          </cell>
          <cell r="Q3530">
            <v>45455.327273957068</v>
          </cell>
          <cell r="R3530">
            <v>60025.838478770464</v>
          </cell>
          <cell r="S3530">
            <v>131651.63621392634</v>
          </cell>
          <cell r="T3530">
            <v>1321.2082729038616</v>
          </cell>
          <cell r="U3530">
            <v>1402.2656165959193</v>
          </cell>
          <cell r="V3530">
            <v>1493.0521365998522</v>
          </cell>
          <cell r="W3530">
            <v>1552.4793395548027</v>
          </cell>
          <cell r="X3530">
            <v>1682.2960437589111</v>
          </cell>
          <cell r="Y3530">
            <v>623.44375742377633</v>
          </cell>
          <cell r="Z3530">
            <v>639.20734213819333</v>
          </cell>
          <cell r="AA3530">
            <v>658.53871979036546</v>
          </cell>
          <cell r="AB3530">
            <v>661.77827140090255</v>
          </cell>
          <cell r="AC3530">
            <v>735.22895427865058</v>
          </cell>
          <cell r="AD3530">
            <v>253.17093978411606</v>
          </cell>
          <cell r="AE3530">
            <v>387.89291074501301</v>
          </cell>
          <cell r="AF3530">
            <v>435.3767627138057</v>
          </cell>
          <cell r="AG3530">
            <v>436.49007906403745</v>
          </cell>
          <cell r="AH3530">
            <v>400.23806699767766</v>
          </cell>
        </row>
        <row r="3531">
          <cell r="B3531">
            <v>50046</v>
          </cell>
          <cell r="C3531" t="str">
            <v>PA</v>
          </cell>
          <cell r="D3531" t="str">
            <v>Retail Power Marketer</v>
          </cell>
          <cell r="E3531">
            <v>6.1978309907741802E-3</v>
          </cell>
          <cell r="F3531">
            <v>0</v>
          </cell>
          <cell r="G3531">
            <v>0</v>
          </cell>
          <cell r="H3531">
            <v>7573.1521797964178</v>
          </cell>
          <cell r="I3531">
            <v>11.608880937499999</v>
          </cell>
          <cell r="J3531">
            <v>0</v>
          </cell>
          <cell r="K3531">
            <v>0</v>
          </cell>
          <cell r="L3531">
            <v>0</v>
          </cell>
          <cell r="M3531">
            <v>0</v>
          </cell>
          <cell r="N3531">
            <v>5.6837538406937227E-2</v>
          </cell>
          <cell r="O3531">
            <v>10613.315656458259</v>
          </cell>
          <cell r="P3531">
            <v>28502.202407004203</v>
          </cell>
          <cell r="Q3531">
            <v>45455.327273957068</v>
          </cell>
          <cell r="R3531">
            <v>60025.838478770464</v>
          </cell>
          <cell r="S3531">
            <v>131651.63621392634</v>
          </cell>
          <cell r="T3531">
            <v>1321.2082729038616</v>
          </cell>
          <cell r="U3531">
            <v>1402.2656165959193</v>
          </cell>
          <cell r="V3531">
            <v>1493.0521365998522</v>
          </cell>
          <cell r="W3531">
            <v>1552.4793395548027</v>
          </cell>
          <cell r="X3531">
            <v>1682.2960437589111</v>
          </cell>
          <cell r="Y3531">
            <v>623.44375742377633</v>
          </cell>
          <cell r="Z3531">
            <v>639.20734213819333</v>
          </cell>
          <cell r="AA3531">
            <v>658.53871979036546</v>
          </cell>
          <cell r="AB3531">
            <v>661.77827140090255</v>
          </cell>
          <cell r="AC3531">
            <v>735.22895427865058</v>
          </cell>
          <cell r="AD3531">
            <v>253.17093978411606</v>
          </cell>
          <cell r="AE3531">
            <v>387.89291074501301</v>
          </cell>
          <cell r="AF3531">
            <v>435.3767627138057</v>
          </cell>
          <cell r="AG3531">
            <v>436.49007906403745</v>
          </cell>
          <cell r="AH3531">
            <v>400.23806699767766</v>
          </cell>
        </row>
        <row r="3532">
          <cell r="B3532">
            <v>50149</v>
          </cell>
          <cell r="C3532" t="str">
            <v>PA</v>
          </cell>
          <cell r="D3532" t="str">
            <v>Retail Power Marketer</v>
          </cell>
          <cell r="E3532">
            <v>6.1978309907741802E-3</v>
          </cell>
          <cell r="F3532">
            <v>0</v>
          </cell>
          <cell r="G3532">
            <v>0</v>
          </cell>
          <cell r="H3532">
            <v>7573.1521797964178</v>
          </cell>
          <cell r="I3532">
            <v>11.608880937499999</v>
          </cell>
          <cell r="J3532">
            <v>0</v>
          </cell>
          <cell r="K3532">
            <v>0</v>
          </cell>
          <cell r="L3532">
            <v>0</v>
          </cell>
          <cell r="M3532">
            <v>0</v>
          </cell>
          <cell r="N3532">
            <v>5.6837538406937227E-2</v>
          </cell>
          <cell r="O3532">
            <v>10613.315656458259</v>
          </cell>
          <cell r="P3532">
            <v>28502.202407004203</v>
          </cell>
          <cell r="Q3532">
            <v>45455.327273957068</v>
          </cell>
          <cell r="R3532">
            <v>60025.838478770464</v>
          </cell>
          <cell r="S3532">
            <v>131651.63621392634</v>
          </cell>
          <cell r="T3532">
            <v>1321.2082729038616</v>
          </cell>
          <cell r="U3532">
            <v>1402.2656165959193</v>
          </cell>
          <cell r="V3532">
            <v>1493.0521365998522</v>
          </cell>
          <cell r="W3532">
            <v>1552.4793395548027</v>
          </cell>
          <cell r="X3532">
            <v>1682.2960437589111</v>
          </cell>
          <cell r="Y3532">
            <v>623.44375742377633</v>
          </cell>
          <cell r="Z3532">
            <v>639.20734213819333</v>
          </cell>
          <cell r="AA3532">
            <v>658.53871979036546</v>
          </cell>
          <cell r="AB3532">
            <v>661.77827140090255</v>
          </cell>
          <cell r="AC3532">
            <v>735.22895427865058</v>
          </cell>
          <cell r="AD3532">
            <v>253.17093978411606</v>
          </cell>
          <cell r="AE3532">
            <v>387.89291074501301</v>
          </cell>
          <cell r="AF3532">
            <v>435.3767627138057</v>
          </cell>
          <cell r="AG3532">
            <v>436.49007906403745</v>
          </cell>
          <cell r="AH3532">
            <v>400.23806699767766</v>
          </cell>
        </row>
        <row r="3533">
          <cell r="B3533">
            <v>54820</v>
          </cell>
          <cell r="C3533" t="str">
            <v>PA</v>
          </cell>
          <cell r="D3533" t="str">
            <v>Retail Power Marketer</v>
          </cell>
          <cell r="E3533">
            <v>6.1978309907741802E-3</v>
          </cell>
          <cell r="F3533">
            <v>1</v>
          </cell>
          <cell r="G3533">
            <v>10742.205023674709</v>
          </cell>
          <cell r="H3533">
            <v>10742.205023674709</v>
          </cell>
          <cell r="I3533">
            <v>11.608880937499999</v>
          </cell>
          <cell r="J3533">
            <v>1608538.1</v>
          </cell>
          <cell r="K3533">
            <v>13855006</v>
          </cell>
          <cell r="L3533">
            <v>1289773</v>
          </cell>
          <cell r="M3533">
            <v>0.10312981789247683</v>
          </cell>
          <cell r="N3533">
            <v>0.10312981789247683</v>
          </cell>
          <cell r="O3533">
            <v>10613.315656458259</v>
          </cell>
          <cell r="P3533">
            <v>28502.202407004203</v>
          </cell>
          <cell r="Q3533">
            <v>45455.327273957068</v>
          </cell>
          <cell r="R3533">
            <v>60025.838478770464</v>
          </cell>
          <cell r="S3533">
            <v>131651.63621392634</v>
          </cell>
          <cell r="T3533">
            <v>1321.2082729038616</v>
          </cell>
          <cell r="U3533">
            <v>1402.2656165959193</v>
          </cell>
          <cell r="V3533">
            <v>1493.0521365998522</v>
          </cell>
          <cell r="W3533">
            <v>1552.4793395548027</v>
          </cell>
          <cell r="X3533">
            <v>1682.2960437589111</v>
          </cell>
          <cell r="Y3533">
            <v>623.44375742377633</v>
          </cell>
          <cell r="Z3533">
            <v>639.20734213819333</v>
          </cell>
          <cell r="AA3533">
            <v>658.53871979036546</v>
          </cell>
          <cell r="AB3533">
            <v>661.77827140090255</v>
          </cell>
          <cell r="AC3533">
            <v>735.22895427865058</v>
          </cell>
          <cell r="AD3533">
            <v>253.17093978411606</v>
          </cell>
          <cell r="AE3533">
            <v>387.89291074501301</v>
          </cell>
          <cell r="AF3533">
            <v>435.3767627138057</v>
          </cell>
          <cell r="AG3533">
            <v>436.49007906403745</v>
          </cell>
          <cell r="AH3533">
            <v>400.23806699767766</v>
          </cell>
        </row>
        <row r="3534">
          <cell r="B3534">
            <v>54862</v>
          </cell>
          <cell r="C3534" t="str">
            <v>PA</v>
          </cell>
          <cell r="D3534" t="str">
            <v>Retail Power Marketer</v>
          </cell>
          <cell r="E3534">
            <v>6.1978309907741802E-3</v>
          </cell>
          <cell r="F3534">
            <v>1</v>
          </cell>
          <cell r="G3534">
            <v>16286.043621201186</v>
          </cell>
          <cell r="H3534">
            <v>16286.043621201186</v>
          </cell>
          <cell r="I3534">
            <v>11.608880937499999</v>
          </cell>
          <cell r="J3534">
            <v>266768.09999999998</v>
          </cell>
          <cell r="K3534">
            <v>2437239</v>
          </cell>
          <cell r="L3534">
            <v>149652</v>
          </cell>
          <cell r="M3534">
            <v>0.10090130389317378</v>
          </cell>
          <cell r="N3534">
            <v>0.10090130389317378</v>
          </cell>
          <cell r="O3534">
            <v>10613.315656458259</v>
          </cell>
          <cell r="P3534">
            <v>28502.202407004203</v>
          </cell>
          <cell r="Q3534">
            <v>45455.327273957068</v>
          </cell>
          <cell r="R3534">
            <v>60025.838478770464</v>
          </cell>
          <cell r="S3534">
            <v>131651.63621392634</v>
          </cell>
          <cell r="T3534">
            <v>1321.2082729038616</v>
          </cell>
          <cell r="U3534">
            <v>1402.2656165959193</v>
          </cell>
          <cell r="V3534">
            <v>1493.0521365998522</v>
          </cell>
          <cell r="W3534">
            <v>1552.4793395548027</v>
          </cell>
          <cell r="X3534">
            <v>1682.2960437589111</v>
          </cell>
          <cell r="Y3534">
            <v>623.44375742377633</v>
          </cell>
          <cell r="Z3534">
            <v>639.20734213819333</v>
          </cell>
          <cell r="AA3534">
            <v>658.53871979036546</v>
          </cell>
          <cell r="AB3534">
            <v>661.77827140090255</v>
          </cell>
          <cell r="AC3534">
            <v>735.22895427865058</v>
          </cell>
          <cell r="AD3534">
            <v>253.17093978411606</v>
          </cell>
          <cell r="AE3534">
            <v>387.89291074501301</v>
          </cell>
          <cell r="AF3534">
            <v>435.3767627138057</v>
          </cell>
          <cell r="AG3534">
            <v>436.49007906403745</v>
          </cell>
          <cell r="AH3534">
            <v>400.23806699767766</v>
          </cell>
        </row>
        <row r="3535">
          <cell r="B3535">
            <v>55722</v>
          </cell>
          <cell r="C3535" t="str">
            <v>PA</v>
          </cell>
          <cell r="D3535" t="str">
            <v>Retail Power Marketer</v>
          </cell>
          <cell r="E3535">
            <v>6.1978309907741802E-3</v>
          </cell>
          <cell r="F3535">
            <v>1</v>
          </cell>
          <cell r="G3535">
            <v>11891.082862083469</v>
          </cell>
          <cell r="H3535">
            <v>11891.082862083469</v>
          </cell>
          <cell r="I3535">
            <v>11.608880937499999</v>
          </cell>
          <cell r="J3535">
            <v>229120.5</v>
          </cell>
          <cell r="K3535">
            <v>4070936</v>
          </cell>
          <cell r="L3535">
            <v>342352</v>
          </cell>
          <cell r="M3535">
            <v>4.456680643454479E-2</v>
          </cell>
          <cell r="N3535">
            <v>4.456680643454479E-2</v>
          </cell>
          <cell r="O3535">
            <v>10613.315656458259</v>
          </cell>
          <cell r="P3535">
            <v>28502.202407004203</v>
          </cell>
          <cell r="Q3535">
            <v>45455.327273957068</v>
          </cell>
          <cell r="R3535">
            <v>60025.838478770464</v>
          </cell>
          <cell r="S3535">
            <v>131651.63621392634</v>
          </cell>
          <cell r="T3535">
            <v>1321.2082729038616</v>
          </cell>
          <cell r="U3535">
            <v>1402.2656165959193</v>
          </cell>
          <cell r="V3535">
            <v>1493.0521365998522</v>
          </cell>
          <cell r="W3535">
            <v>1552.4793395548027</v>
          </cell>
          <cell r="X3535">
            <v>1682.2960437589111</v>
          </cell>
          <cell r="Y3535">
            <v>623.44375742377633</v>
          </cell>
          <cell r="Z3535">
            <v>639.20734213819333</v>
          </cell>
          <cell r="AA3535">
            <v>658.53871979036546</v>
          </cell>
          <cell r="AB3535">
            <v>661.77827140090255</v>
          </cell>
          <cell r="AC3535">
            <v>735.22895427865058</v>
          </cell>
          <cell r="AD3535">
            <v>253.17093978411606</v>
          </cell>
          <cell r="AE3535">
            <v>387.89291074501301</v>
          </cell>
          <cell r="AF3535">
            <v>435.3767627138057</v>
          </cell>
          <cell r="AG3535">
            <v>436.49007906403745</v>
          </cell>
          <cell r="AH3535">
            <v>400.23806699767766</v>
          </cell>
        </row>
        <row r="3536">
          <cell r="B3536">
            <v>55781</v>
          </cell>
          <cell r="C3536" t="str">
            <v>PA</v>
          </cell>
          <cell r="D3536" t="str">
            <v>Retail Power Marketer</v>
          </cell>
          <cell r="E3536">
            <v>6.1978309907741802E-3</v>
          </cell>
          <cell r="F3536">
            <v>1</v>
          </cell>
          <cell r="G3536">
            <v>7301.6249802187185</v>
          </cell>
          <cell r="H3536">
            <v>7301.6249802187185</v>
          </cell>
          <cell r="I3536">
            <v>11.608880937499999</v>
          </cell>
          <cell r="J3536">
            <v>102146.30000000002</v>
          </cell>
          <cell r="K3536">
            <v>876655</v>
          </cell>
          <cell r="L3536">
            <v>120063</v>
          </cell>
          <cell r="M3536">
            <v>9.7439397637624006E-2</v>
          </cell>
          <cell r="N3536">
            <v>9.7439397637624006E-2</v>
          </cell>
          <cell r="O3536">
            <v>10613.315656458259</v>
          </cell>
          <cell r="P3536">
            <v>28502.202407004203</v>
          </cell>
          <cell r="Q3536">
            <v>45455.327273957068</v>
          </cell>
          <cell r="R3536">
            <v>60025.838478770464</v>
          </cell>
          <cell r="S3536">
            <v>131651.63621392634</v>
          </cell>
          <cell r="T3536">
            <v>1321.2082729038616</v>
          </cell>
          <cell r="U3536">
            <v>1402.2656165959193</v>
          </cell>
          <cell r="V3536">
            <v>1493.0521365998522</v>
          </cell>
          <cell r="W3536">
            <v>1552.4793395548027</v>
          </cell>
          <cell r="X3536">
            <v>1682.2960437589111</v>
          </cell>
          <cell r="Y3536">
            <v>623.44375742377633</v>
          </cell>
          <cell r="Z3536">
            <v>639.20734213819333</v>
          </cell>
          <cell r="AA3536">
            <v>658.53871979036546</v>
          </cell>
          <cell r="AB3536">
            <v>661.77827140090255</v>
          </cell>
          <cell r="AC3536">
            <v>735.22895427865058</v>
          </cell>
          <cell r="AD3536">
            <v>253.17093978411606</v>
          </cell>
          <cell r="AE3536">
            <v>387.89291074501301</v>
          </cell>
          <cell r="AF3536">
            <v>435.3767627138057</v>
          </cell>
          <cell r="AG3536">
            <v>436.49007906403745</v>
          </cell>
          <cell r="AH3536">
            <v>400.23806699767766</v>
          </cell>
        </row>
        <row r="3537">
          <cell r="B3537">
            <v>55813</v>
          </cell>
          <cell r="C3537" t="str">
            <v>PA</v>
          </cell>
          <cell r="D3537" t="str">
            <v>Retail Power Marketer</v>
          </cell>
          <cell r="E3537">
            <v>6.1978309907741802E-3</v>
          </cell>
          <cell r="F3537">
            <v>0</v>
          </cell>
          <cell r="G3537">
            <v>0</v>
          </cell>
          <cell r="H3537">
            <v>7573.1521797964178</v>
          </cell>
          <cell r="I3537">
            <v>11.608880937499999</v>
          </cell>
          <cell r="J3537">
            <v>0</v>
          </cell>
          <cell r="K3537">
            <v>0</v>
          </cell>
          <cell r="L3537">
            <v>0</v>
          </cell>
          <cell r="M3537">
            <v>0</v>
          </cell>
          <cell r="N3537">
            <v>5.6837538406937227E-2</v>
          </cell>
          <cell r="O3537">
            <v>10613.315656458259</v>
          </cell>
          <cell r="P3537">
            <v>28502.202407004203</v>
          </cell>
          <cell r="Q3537">
            <v>45455.327273957068</v>
          </cell>
          <cell r="R3537">
            <v>60025.838478770464</v>
          </cell>
          <cell r="S3537">
            <v>131651.63621392634</v>
          </cell>
          <cell r="T3537">
            <v>1321.2082729038616</v>
          </cell>
          <cell r="U3537">
            <v>1402.2656165959193</v>
          </cell>
          <cell r="V3537">
            <v>1493.0521365998522</v>
          </cell>
          <cell r="W3537">
            <v>1552.4793395548027</v>
          </cell>
          <cell r="X3537">
            <v>1682.2960437589111</v>
          </cell>
          <cell r="Y3537">
            <v>623.44375742377633</v>
          </cell>
          <cell r="Z3537">
            <v>639.20734213819333</v>
          </cell>
          <cell r="AA3537">
            <v>658.53871979036546</v>
          </cell>
          <cell r="AB3537">
            <v>661.77827140090255</v>
          </cell>
          <cell r="AC3537">
            <v>735.22895427865058</v>
          </cell>
          <cell r="AD3537">
            <v>253.17093978411606</v>
          </cell>
          <cell r="AE3537">
            <v>387.89291074501301</v>
          </cell>
          <cell r="AF3537">
            <v>435.3767627138057</v>
          </cell>
          <cell r="AG3537">
            <v>436.49007906403745</v>
          </cell>
          <cell r="AH3537">
            <v>400.23806699767766</v>
          </cell>
        </row>
        <row r="3538">
          <cell r="B3538">
            <v>55815</v>
          </cell>
          <cell r="C3538" t="str">
            <v>PA</v>
          </cell>
          <cell r="D3538" t="str">
            <v>Retail Power Marketer</v>
          </cell>
          <cell r="E3538">
            <v>6.1978309907741802E-3</v>
          </cell>
          <cell r="F3538">
            <v>1</v>
          </cell>
          <cell r="G3538">
            <v>8095.9302580277745</v>
          </cell>
          <cell r="H3538">
            <v>8095.9302580277745</v>
          </cell>
          <cell r="I3538">
            <v>11.608880937499999</v>
          </cell>
          <cell r="J3538">
            <v>100009.49999999999</v>
          </cell>
          <cell r="K3538">
            <v>924029</v>
          </cell>
          <cell r="L3538">
            <v>114135</v>
          </cell>
          <cell r="M3538">
            <v>9.1025005157177152E-2</v>
          </cell>
          <cell r="N3538">
            <v>9.1025005157177152E-2</v>
          </cell>
          <cell r="O3538">
            <v>10613.315656458259</v>
          </cell>
          <cell r="P3538">
            <v>28502.202407004203</v>
          </cell>
          <cell r="Q3538">
            <v>45455.327273957068</v>
          </cell>
          <cell r="R3538">
            <v>60025.838478770464</v>
          </cell>
          <cell r="S3538">
            <v>131651.63621392634</v>
          </cell>
          <cell r="T3538">
            <v>1321.2082729038616</v>
          </cell>
          <cell r="U3538">
            <v>1402.2656165959193</v>
          </cell>
          <cell r="V3538">
            <v>1493.0521365998522</v>
          </cell>
          <cell r="W3538">
            <v>1552.4793395548027</v>
          </cell>
          <cell r="X3538">
            <v>1682.2960437589111</v>
          </cell>
          <cell r="Y3538">
            <v>623.44375742377633</v>
          </cell>
          <cell r="Z3538">
            <v>639.20734213819333</v>
          </cell>
          <cell r="AA3538">
            <v>658.53871979036546</v>
          </cell>
          <cell r="AB3538">
            <v>661.77827140090255</v>
          </cell>
          <cell r="AC3538">
            <v>735.22895427865058</v>
          </cell>
          <cell r="AD3538">
            <v>253.17093978411606</v>
          </cell>
          <cell r="AE3538">
            <v>387.89291074501301</v>
          </cell>
          <cell r="AF3538">
            <v>435.3767627138057</v>
          </cell>
          <cell r="AG3538">
            <v>436.49007906403745</v>
          </cell>
          <cell r="AH3538">
            <v>400.23806699767766</v>
          </cell>
        </row>
        <row r="3539">
          <cell r="B3539">
            <v>55874</v>
          </cell>
          <cell r="C3539" t="str">
            <v>PA</v>
          </cell>
          <cell r="D3539" t="str">
            <v>Retail Power Marketer</v>
          </cell>
          <cell r="E3539">
            <v>6.1978309907741802E-3</v>
          </cell>
          <cell r="F3539">
            <v>1</v>
          </cell>
          <cell r="G3539">
            <v>8248.5915826350429</v>
          </cell>
          <cell r="H3539">
            <v>8248.5915826350429</v>
          </cell>
          <cell r="I3539">
            <v>11.608880937499999</v>
          </cell>
          <cell r="J3539">
            <v>98359.5</v>
          </cell>
          <cell r="K3539">
            <v>871175</v>
          </cell>
          <cell r="L3539">
            <v>105615</v>
          </cell>
          <cell r="M3539">
            <v>9.6015882546481759E-2</v>
          </cell>
          <cell r="N3539">
            <v>9.6015882546481759E-2</v>
          </cell>
          <cell r="O3539">
            <v>10613.315656458259</v>
          </cell>
          <cell r="P3539">
            <v>28502.202407004203</v>
          </cell>
          <cell r="Q3539">
            <v>45455.327273957068</v>
          </cell>
          <cell r="R3539">
            <v>60025.838478770464</v>
          </cell>
          <cell r="S3539">
            <v>131651.63621392634</v>
          </cell>
          <cell r="T3539">
            <v>1321.2082729038616</v>
          </cell>
          <cell r="U3539">
            <v>1402.2656165959193</v>
          </cell>
          <cell r="V3539">
            <v>1493.0521365998522</v>
          </cell>
          <cell r="W3539">
            <v>1552.4793395548027</v>
          </cell>
          <cell r="X3539">
            <v>1682.2960437589111</v>
          </cell>
          <cell r="Y3539">
            <v>623.44375742377633</v>
          </cell>
          <cell r="Z3539">
            <v>639.20734213819333</v>
          </cell>
          <cell r="AA3539">
            <v>658.53871979036546</v>
          </cell>
          <cell r="AB3539">
            <v>661.77827140090255</v>
          </cell>
          <cell r="AC3539">
            <v>735.22895427865058</v>
          </cell>
          <cell r="AD3539">
            <v>253.17093978411606</v>
          </cell>
          <cell r="AE3539">
            <v>387.89291074501301</v>
          </cell>
          <cell r="AF3539">
            <v>435.3767627138057</v>
          </cell>
          <cell r="AG3539">
            <v>436.49007906403745</v>
          </cell>
          <cell r="AH3539">
            <v>400.23806699767766</v>
          </cell>
        </row>
        <row r="3540">
          <cell r="B3540">
            <v>55878</v>
          </cell>
          <cell r="C3540" t="str">
            <v>PA</v>
          </cell>
          <cell r="D3540" t="str">
            <v>Retail Power Marketer</v>
          </cell>
          <cell r="E3540">
            <v>6.1978309907741802E-3</v>
          </cell>
          <cell r="F3540">
            <v>1</v>
          </cell>
          <cell r="G3540">
            <v>15061.320042289684</v>
          </cell>
          <cell r="H3540">
            <v>15061.320042289684</v>
          </cell>
          <cell r="I3540">
            <v>11.608880937499999</v>
          </cell>
          <cell r="J3540">
            <v>9731.3000000000011</v>
          </cell>
          <cell r="K3540">
            <v>99721</v>
          </cell>
          <cell r="L3540">
            <v>6621</v>
          </cell>
          <cell r="M3540">
            <v>8.833596927180587E-2</v>
          </cell>
          <cell r="N3540">
            <v>8.833596927180587E-2</v>
          </cell>
          <cell r="O3540">
            <v>10613.315656458259</v>
          </cell>
          <cell r="P3540">
            <v>28502.202407004203</v>
          </cell>
          <cell r="Q3540">
            <v>45455.327273957068</v>
          </cell>
          <cell r="R3540">
            <v>60025.838478770464</v>
          </cell>
          <cell r="S3540">
            <v>131651.63621392634</v>
          </cell>
          <cell r="T3540">
            <v>1321.2082729038616</v>
          </cell>
          <cell r="U3540">
            <v>1402.2656165959193</v>
          </cell>
          <cell r="V3540">
            <v>1493.0521365998522</v>
          </cell>
          <cell r="W3540">
            <v>1552.4793395548027</v>
          </cell>
          <cell r="X3540">
            <v>1682.2960437589111</v>
          </cell>
          <cell r="Y3540">
            <v>623.44375742377633</v>
          </cell>
          <cell r="Z3540">
            <v>639.20734213819333</v>
          </cell>
          <cell r="AA3540">
            <v>658.53871979036546</v>
          </cell>
          <cell r="AB3540">
            <v>661.77827140090255</v>
          </cell>
          <cell r="AC3540">
            <v>735.22895427865058</v>
          </cell>
          <cell r="AD3540">
            <v>253.17093978411606</v>
          </cell>
          <cell r="AE3540">
            <v>387.89291074501301</v>
          </cell>
          <cell r="AF3540">
            <v>435.3767627138057</v>
          </cell>
          <cell r="AG3540">
            <v>436.49007906403745</v>
          </cell>
          <cell r="AH3540">
            <v>400.23806699767766</v>
          </cell>
        </row>
        <row r="3541">
          <cell r="B3541">
            <v>56212</v>
          </cell>
          <cell r="C3541" t="str">
            <v>PA</v>
          </cell>
          <cell r="D3541" t="str">
            <v>Retail Power Marketer</v>
          </cell>
          <cell r="E3541">
            <v>6.1978309907741802E-3</v>
          </cell>
          <cell r="F3541">
            <v>1</v>
          </cell>
          <cell r="G3541">
            <v>10843.540962071409</v>
          </cell>
          <cell r="H3541">
            <v>10843.540962071409</v>
          </cell>
          <cell r="I3541">
            <v>11.608880937499999</v>
          </cell>
          <cell r="J3541">
            <v>751270</v>
          </cell>
          <cell r="K3541">
            <v>7528150</v>
          </cell>
          <cell r="L3541">
            <v>694252</v>
          </cell>
          <cell r="M3541">
            <v>8.6947807136752722E-2</v>
          </cell>
          <cell r="N3541">
            <v>8.6947807136752722E-2</v>
          </cell>
          <cell r="O3541">
            <v>10613.315656458259</v>
          </cell>
          <cell r="P3541">
            <v>28502.202407004203</v>
          </cell>
          <cell r="Q3541">
            <v>45455.327273957068</v>
          </cell>
          <cell r="R3541">
            <v>60025.838478770464</v>
          </cell>
          <cell r="S3541">
            <v>131651.63621392634</v>
          </cell>
          <cell r="T3541">
            <v>1321.2082729038616</v>
          </cell>
          <cell r="U3541">
            <v>1402.2656165959193</v>
          </cell>
          <cell r="V3541">
            <v>1493.0521365998522</v>
          </cell>
          <cell r="W3541">
            <v>1552.4793395548027</v>
          </cell>
          <cell r="X3541">
            <v>1682.2960437589111</v>
          </cell>
          <cell r="Y3541">
            <v>623.44375742377633</v>
          </cell>
          <cell r="Z3541">
            <v>639.20734213819333</v>
          </cell>
          <cell r="AA3541">
            <v>658.53871979036546</v>
          </cell>
          <cell r="AB3541">
            <v>661.77827140090255</v>
          </cell>
          <cell r="AC3541">
            <v>735.22895427865058</v>
          </cell>
          <cell r="AD3541">
            <v>253.17093978411606</v>
          </cell>
          <cell r="AE3541">
            <v>387.89291074501301</v>
          </cell>
          <cell r="AF3541">
            <v>435.3767627138057</v>
          </cell>
          <cell r="AG3541">
            <v>436.49007906403745</v>
          </cell>
          <cell r="AH3541">
            <v>400.23806699767766</v>
          </cell>
        </row>
        <row r="3542">
          <cell r="B3542">
            <v>56286</v>
          </cell>
          <cell r="C3542" t="str">
            <v>PA</v>
          </cell>
          <cell r="D3542" t="str">
            <v>Retail Power Marketer</v>
          </cell>
          <cell r="E3542">
            <v>6.1978309907741802E-3</v>
          </cell>
          <cell r="F3542">
            <v>1</v>
          </cell>
          <cell r="G3542">
            <v>14030.951790519752</v>
          </cell>
          <cell r="H3542">
            <v>14030.951790519752</v>
          </cell>
          <cell r="I3542">
            <v>11.608880937499999</v>
          </cell>
          <cell r="J3542">
            <v>177557</v>
          </cell>
          <cell r="K3542">
            <v>1527676</v>
          </cell>
          <cell r="L3542">
            <v>108879</v>
          </cell>
          <cell r="M3542">
            <v>0.10629835110905143</v>
          </cell>
          <cell r="N3542">
            <v>0.10629835110905143</v>
          </cell>
          <cell r="O3542">
            <v>10613.315656458259</v>
          </cell>
          <cell r="P3542">
            <v>28502.202407004203</v>
          </cell>
          <cell r="Q3542">
            <v>45455.327273957068</v>
          </cell>
          <cell r="R3542">
            <v>60025.838478770464</v>
          </cell>
          <cell r="S3542">
            <v>131651.63621392634</v>
          </cell>
          <cell r="T3542">
            <v>1321.2082729038616</v>
          </cell>
          <cell r="U3542">
            <v>1402.2656165959193</v>
          </cell>
          <cell r="V3542">
            <v>1493.0521365998522</v>
          </cell>
          <cell r="W3542">
            <v>1552.4793395548027</v>
          </cell>
          <cell r="X3542">
            <v>1682.2960437589111</v>
          </cell>
          <cell r="Y3542">
            <v>623.44375742377633</v>
          </cell>
          <cell r="Z3542">
            <v>639.20734213819333</v>
          </cell>
          <cell r="AA3542">
            <v>658.53871979036546</v>
          </cell>
          <cell r="AB3542">
            <v>661.77827140090255</v>
          </cell>
          <cell r="AC3542">
            <v>735.22895427865058</v>
          </cell>
          <cell r="AD3542">
            <v>253.17093978411606</v>
          </cell>
          <cell r="AE3542">
            <v>387.89291074501301</v>
          </cell>
          <cell r="AF3542">
            <v>435.3767627138057</v>
          </cell>
          <cell r="AG3542">
            <v>436.49007906403745</v>
          </cell>
          <cell r="AH3542">
            <v>400.23806699767766</v>
          </cell>
        </row>
        <row r="3543">
          <cell r="B3543">
            <v>56571</v>
          </cell>
          <cell r="C3543" t="str">
            <v>PA</v>
          </cell>
          <cell r="D3543" t="str">
            <v>Retail Power Marketer</v>
          </cell>
          <cell r="E3543">
            <v>6.1978309907741802E-3</v>
          </cell>
          <cell r="F3543">
            <v>1</v>
          </cell>
          <cell r="G3543">
            <v>14207.38340469853</v>
          </cell>
          <cell r="H3543">
            <v>14207.38340469853</v>
          </cell>
          <cell r="I3543">
            <v>11.608880937499999</v>
          </cell>
          <cell r="J3543">
            <v>36069</v>
          </cell>
          <cell r="K3543">
            <v>491064</v>
          </cell>
          <cell r="L3543">
            <v>34564</v>
          </cell>
          <cell r="M3543">
            <v>6.3645487495143205E-2</v>
          </cell>
          <cell r="N3543">
            <v>6.3645487495143205E-2</v>
          </cell>
          <cell r="O3543">
            <v>10613.315656458259</v>
          </cell>
          <cell r="P3543">
            <v>28502.202407004203</v>
          </cell>
          <cell r="Q3543">
            <v>45455.327273957068</v>
          </cell>
          <cell r="R3543">
            <v>60025.838478770464</v>
          </cell>
          <cell r="S3543">
            <v>131651.63621392634</v>
          </cell>
          <cell r="T3543">
            <v>1321.2082729038616</v>
          </cell>
          <cell r="U3543">
            <v>1402.2656165959193</v>
          </cell>
          <cell r="V3543">
            <v>1493.0521365998522</v>
          </cell>
          <cell r="W3543">
            <v>1552.4793395548027</v>
          </cell>
          <cell r="X3543">
            <v>1682.2960437589111</v>
          </cell>
          <cell r="Y3543">
            <v>623.44375742377633</v>
          </cell>
          <cell r="Z3543">
            <v>639.20734213819333</v>
          </cell>
          <cell r="AA3543">
            <v>658.53871979036546</v>
          </cell>
          <cell r="AB3543">
            <v>661.77827140090255</v>
          </cell>
          <cell r="AC3543">
            <v>735.22895427865058</v>
          </cell>
          <cell r="AD3543">
            <v>253.17093978411606</v>
          </cell>
          <cell r="AE3543">
            <v>387.89291074501301</v>
          </cell>
          <cell r="AF3543">
            <v>435.3767627138057</v>
          </cell>
          <cell r="AG3543">
            <v>436.49007906403745</v>
          </cell>
          <cell r="AH3543">
            <v>400.23806699767766</v>
          </cell>
        </row>
        <row r="3544">
          <cell r="B3544">
            <v>56573</v>
          </cell>
          <cell r="C3544" t="str">
            <v>PA</v>
          </cell>
          <cell r="D3544" t="str">
            <v>Retail Power Marketer</v>
          </cell>
          <cell r="E3544">
            <v>6.1978309907741802E-3</v>
          </cell>
          <cell r="F3544">
            <v>1</v>
          </cell>
          <cell r="G3544">
            <v>7411.8808158661532</v>
          </cell>
          <cell r="H3544">
            <v>7411.8808158661532</v>
          </cell>
          <cell r="I3544">
            <v>11.608880937499999</v>
          </cell>
          <cell r="J3544">
            <v>10723</v>
          </cell>
          <cell r="K3544">
            <v>78855</v>
          </cell>
          <cell r="L3544">
            <v>10639</v>
          </cell>
          <cell r="M3544">
            <v>0.11718873106932026</v>
          </cell>
          <cell r="N3544">
            <v>0.11718873106932026</v>
          </cell>
          <cell r="O3544">
            <v>10613.315656458259</v>
          </cell>
          <cell r="P3544">
            <v>28502.202407004203</v>
          </cell>
          <cell r="Q3544">
            <v>45455.327273957068</v>
          </cell>
          <cell r="R3544">
            <v>60025.838478770464</v>
          </cell>
          <cell r="S3544">
            <v>131651.63621392634</v>
          </cell>
          <cell r="T3544">
            <v>1321.2082729038616</v>
          </cell>
          <cell r="U3544">
            <v>1402.2656165959193</v>
          </cell>
          <cell r="V3544">
            <v>1493.0521365998522</v>
          </cell>
          <cell r="W3544">
            <v>1552.4793395548027</v>
          </cell>
          <cell r="X3544">
            <v>1682.2960437589111</v>
          </cell>
          <cell r="Y3544">
            <v>623.44375742377633</v>
          </cell>
          <cell r="Z3544">
            <v>639.20734213819333</v>
          </cell>
          <cell r="AA3544">
            <v>658.53871979036546</v>
          </cell>
          <cell r="AB3544">
            <v>661.77827140090255</v>
          </cell>
          <cell r="AC3544">
            <v>735.22895427865058</v>
          </cell>
          <cell r="AD3544">
            <v>253.17093978411606</v>
          </cell>
          <cell r="AE3544">
            <v>387.89291074501301</v>
          </cell>
          <cell r="AF3544">
            <v>435.3767627138057</v>
          </cell>
          <cell r="AG3544">
            <v>436.49007906403745</v>
          </cell>
          <cell r="AH3544">
            <v>400.23806699767766</v>
          </cell>
        </row>
        <row r="3545">
          <cell r="B3545">
            <v>56775</v>
          </cell>
          <cell r="C3545" t="str">
            <v>PA</v>
          </cell>
          <cell r="D3545" t="str">
            <v>Retail Power Marketer</v>
          </cell>
          <cell r="E3545">
            <v>6.1978309907741802E-3</v>
          </cell>
          <cell r="F3545">
            <v>1</v>
          </cell>
          <cell r="G3545">
            <v>14732.760701641455</v>
          </cell>
          <cell r="H3545">
            <v>14732.760701641455</v>
          </cell>
          <cell r="I3545">
            <v>11.608880937499999</v>
          </cell>
          <cell r="J3545">
            <v>82887</v>
          </cell>
          <cell r="K3545">
            <v>732395</v>
          </cell>
          <cell r="L3545">
            <v>49712</v>
          </cell>
          <cell r="M3545">
            <v>0.10371697203014767</v>
          </cell>
          <cell r="N3545">
            <v>0.10371697203014767</v>
          </cell>
          <cell r="O3545">
            <v>10613.315656458259</v>
          </cell>
          <cell r="P3545">
            <v>28502.202407004203</v>
          </cell>
          <cell r="Q3545">
            <v>45455.327273957068</v>
          </cell>
          <cell r="R3545">
            <v>60025.838478770464</v>
          </cell>
          <cell r="S3545">
            <v>131651.63621392634</v>
          </cell>
          <cell r="T3545">
            <v>1321.2082729038616</v>
          </cell>
          <cell r="U3545">
            <v>1402.2656165959193</v>
          </cell>
          <cell r="V3545">
            <v>1493.0521365998522</v>
          </cell>
          <cell r="W3545">
            <v>1552.4793395548027</v>
          </cell>
          <cell r="X3545">
            <v>1682.2960437589111</v>
          </cell>
          <cell r="Y3545">
            <v>623.44375742377633</v>
          </cell>
          <cell r="Z3545">
            <v>639.20734213819333</v>
          </cell>
          <cell r="AA3545">
            <v>658.53871979036546</v>
          </cell>
          <cell r="AB3545">
            <v>661.77827140090255</v>
          </cell>
          <cell r="AC3545">
            <v>735.22895427865058</v>
          </cell>
          <cell r="AD3545">
            <v>253.17093978411606</v>
          </cell>
          <cell r="AE3545">
            <v>387.89291074501301</v>
          </cell>
          <cell r="AF3545">
            <v>435.3767627138057</v>
          </cell>
          <cell r="AG3545">
            <v>436.49007906403745</v>
          </cell>
          <cell r="AH3545">
            <v>400.23806699767766</v>
          </cell>
        </row>
        <row r="3546">
          <cell r="B3546">
            <v>57037</v>
          </cell>
          <cell r="C3546" t="str">
            <v>PA</v>
          </cell>
          <cell r="D3546" t="str">
            <v>Retail Power Marketer</v>
          </cell>
          <cell r="E3546">
            <v>6.1978309907741802E-3</v>
          </cell>
          <cell r="F3546">
            <v>1</v>
          </cell>
          <cell r="G3546">
            <v>9678.0329714047293</v>
          </cell>
          <cell r="H3546">
            <v>9678.0329714047293</v>
          </cell>
          <cell r="I3546">
            <v>11.608880937499999</v>
          </cell>
          <cell r="J3546">
            <v>498135</v>
          </cell>
          <cell r="K3546">
            <v>4987042</v>
          </cell>
          <cell r="L3546">
            <v>515295</v>
          </cell>
          <cell r="M3546">
            <v>8.5491764530503514E-2</v>
          </cell>
          <cell r="N3546">
            <v>8.5491764530503514E-2</v>
          </cell>
          <cell r="O3546">
            <v>10613.315656458259</v>
          </cell>
          <cell r="P3546">
            <v>28502.202407004203</v>
          </cell>
          <cell r="Q3546">
            <v>45455.327273957068</v>
          </cell>
          <cell r="R3546">
            <v>60025.838478770464</v>
          </cell>
          <cell r="S3546">
            <v>131651.63621392634</v>
          </cell>
          <cell r="T3546">
            <v>1321.2082729038616</v>
          </cell>
          <cell r="U3546">
            <v>1402.2656165959193</v>
          </cell>
          <cell r="V3546">
            <v>1493.0521365998522</v>
          </cell>
          <cell r="W3546">
            <v>1552.4793395548027</v>
          </cell>
          <cell r="X3546">
            <v>1682.2960437589111</v>
          </cell>
          <cell r="Y3546">
            <v>623.44375742377633</v>
          </cell>
          <cell r="Z3546">
            <v>639.20734213819333</v>
          </cell>
          <cell r="AA3546">
            <v>658.53871979036546</v>
          </cell>
          <cell r="AB3546">
            <v>661.77827140090255</v>
          </cell>
          <cell r="AC3546">
            <v>735.22895427865058</v>
          </cell>
          <cell r="AD3546">
            <v>253.17093978411606</v>
          </cell>
          <cell r="AE3546">
            <v>387.89291074501301</v>
          </cell>
          <cell r="AF3546">
            <v>435.3767627138057</v>
          </cell>
          <cell r="AG3546">
            <v>436.49007906403745</v>
          </cell>
          <cell r="AH3546">
            <v>400.23806699767766</v>
          </cell>
        </row>
        <row r="3547">
          <cell r="B3547">
            <v>57067</v>
          </cell>
          <cell r="C3547" t="str">
            <v>PA</v>
          </cell>
          <cell r="D3547" t="str">
            <v>Retail Power Marketer</v>
          </cell>
          <cell r="E3547">
            <v>6.1978309907741802E-3</v>
          </cell>
          <cell r="F3547">
            <v>1</v>
          </cell>
          <cell r="G3547">
            <v>12504.626294302949</v>
          </cell>
          <cell r="H3547">
            <v>12504.626294302949</v>
          </cell>
          <cell r="I3547">
            <v>11.608880937499999</v>
          </cell>
          <cell r="J3547">
            <v>85611.4</v>
          </cell>
          <cell r="K3547">
            <v>885215</v>
          </cell>
          <cell r="L3547">
            <v>70791</v>
          </cell>
          <cell r="M3547">
            <v>8.5572147460945935E-2</v>
          </cell>
          <cell r="N3547">
            <v>8.5572147460945935E-2</v>
          </cell>
          <cell r="O3547">
            <v>10613.315656458259</v>
          </cell>
          <cell r="P3547">
            <v>28502.202407004203</v>
          </cell>
          <cell r="Q3547">
            <v>45455.327273957068</v>
          </cell>
          <cell r="R3547">
            <v>60025.838478770464</v>
          </cell>
          <cell r="S3547">
            <v>131651.63621392634</v>
          </cell>
          <cell r="T3547">
            <v>1321.2082729038616</v>
          </cell>
          <cell r="U3547">
            <v>1402.2656165959193</v>
          </cell>
          <cell r="V3547">
            <v>1493.0521365998522</v>
          </cell>
          <cell r="W3547">
            <v>1552.4793395548027</v>
          </cell>
          <cell r="X3547">
            <v>1682.2960437589111</v>
          </cell>
          <cell r="Y3547">
            <v>623.44375742377633</v>
          </cell>
          <cell r="Z3547">
            <v>639.20734213819333</v>
          </cell>
          <cell r="AA3547">
            <v>658.53871979036546</v>
          </cell>
          <cell r="AB3547">
            <v>661.77827140090255</v>
          </cell>
          <cell r="AC3547">
            <v>735.22895427865058</v>
          </cell>
          <cell r="AD3547">
            <v>253.17093978411606</v>
          </cell>
          <cell r="AE3547">
            <v>387.89291074501301</v>
          </cell>
          <cell r="AF3547">
            <v>435.3767627138057</v>
          </cell>
          <cell r="AG3547">
            <v>436.49007906403745</v>
          </cell>
          <cell r="AH3547">
            <v>400.23806699767766</v>
          </cell>
        </row>
        <row r="3548">
          <cell r="B3548">
            <v>57307</v>
          </cell>
          <cell r="C3548" t="str">
            <v>PA</v>
          </cell>
          <cell r="D3548" t="str">
            <v>Retail Power Marketer</v>
          </cell>
          <cell r="E3548">
            <v>6.1978309907741802E-3</v>
          </cell>
          <cell r="F3548">
            <v>1</v>
          </cell>
          <cell r="G3548">
            <v>8530.1397786837515</v>
          </cell>
          <cell r="H3548">
            <v>8530.1397786837515</v>
          </cell>
          <cell r="I3548">
            <v>11.608880937499999</v>
          </cell>
          <cell r="J3548">
            <v>7663.7999999999993</v>
          </cell>
          <cell r="K3548">
            <v>58585</v>
          </cell>
          <cell r="L3548">
            <v>6868</v>
          </cell>
          <cell r="M3548">
            <v>0.11448395440223606</v>
          </cell>
          <cell r="N3548">
            <v>0.11448395440223606</v>
          </cell>
          <cell r="O3548">
            <v>10613.315656458259</v>
          </cell>
          <cell r="P3548">
            <v>28502.202407004203</v>
          </cell>
          <cell r="Q3548">
            <v>45455.327273957068</v>
          </cell>
          <cell r="R3548">
            <v>60025.838478770464</v>
          </cell>
          <cell r="S3548">
            <v>131651.63621392634</v>
          </cell>
          <cell r="T3548">
            <v>1321.2082729038616</v>
          </cell>
          <cell r="U3548">
            <v>1402.2656165959193</v>
          </cell>
          <cell r="V3548">
            <v>1493.0521365998522</v>
          </cell>
          <cell r="W3548">
            <v>1552.4793395548027</v>
          </cell>
          <cell r="X3548">
            <v>1682.2960437589111</v>
          </cell>
          <cell r="Y3548">
            <v>623.44375742377633</v>
          </cell>
          <cell r="Z3548">
            <v>639.20734213819333</v>
          </cell>
          <cell r="AA3548">
            <v>658.53871979036546</v>
          </cell>
          <cell r="AB3548">
            <v>661.77827140090255</v>
          </cell>
          <cell r="AC3548">
            <v>735.22895427865058</v>
          </cell>
          <cell r="AD3548">
            <v>253.17093978411606</v>
          </cell>
          <cell r="AE3548">
            <v>387.89291074501301</v>
          </cell>
          <cell r="AF3548">
            <v>435.3767627138057</v>
          </cell>
          <cell r="AG3548">
            <v>436.49007906403745</v>
          </cell>
          <cell r="AH3548">
            <v>400.23806699767766</v>
          </cell>
        </row>
        <row r="3549">
          <cell r="B3549">
            <v>57428</v>
          </cell>
          <cell r="C3549" t="str">
            <v>PA</v>
          </cell>
          <cell r="D3549" t="str">
            <v>Retail Power Marketer</v>
          </cell>
          <cell r="E3549">
            <v>6.1978309907741802E-3</v>
          </cell>
          <cell r="F3549">
            <v>0</v>
          </cell>
          <cell r="G3549">
            <v>0</v>
          </cell>
          <cell r="H3549">
            <v>7573.1521797964178</v>
          </cell>
          <cell r="I3549">
            <v>11.608880937499999</v>
          </cell>
          <cell r="J3549">
            <v>0</v>
          </cell>
          <cell r="K3549">
            <v>0</v>
          </cell>
          <cell r="L3549">
            <v>0</v>
          </cell>
          <cell r="M3549">
            <v>0</v>
          </cell>
          <cell r="N3549">
            <v>5.6837538406937227E-2</v>
          </cell>
          <cell r="O3549">
            <v>10613.315656458259</v>
          </cell>
          <cell r="P3549">
            <v>28502.202407004203</v>
          </cell>
          <cell r="Q3549">
            <v>45455.327273957068</v>
          </cell>
          <cell r="R3549">
            <v>60025.838478770464</v>
          </cell>
          <cell r="S3549">
            <v>131651.63621392634</v>
          </cell>
          <cell r="T3549">
            <v>1321.2082729038616</v>
          </cell>
          <cell r="U3549">
            <v>1402.2656165959193</v>
          </cell>
          <cell r="V3549">
            <v>1493.0521365998522</v>
          </cell>
          <cell r="W3549">
            <v>1552.4793395548027</v>
          </cell>
          <cell r="X3549">
            <v>1682.2960437589111</v>
          </cell>
          <cell r="Y3549">
            <v>623.44375742377633</v>
          </cell>
          <cell r="Z3549">
            <v>639.20734213819333</v>
          </cell>
          <cell r="AA3549">
            <v>658.53871979036546</v>
          </cell>
          <cell r="AB3549">
            <v>661.77827140090255</v>
          </cell>
          <cell r="AC3549">
            <v>735.22895427865058</v>
          </cell>
          <cell r="AD3549">
            <v>253.17093978411606</v>
          </cell>
          <cell r="AE3549">
            <v>387.89291074501301</v>
          </cell>
          <cell r="AF3549">
            <v>435.3767627138057</v>
          </cell>
          <cell r="AG3549">
            <v>436.49007906403745</v>
          </cell>
          <cell r="AH3549">
            <v>400.23806699767766</v>
          </cell>
        </row>
        <row r="3550">
          <cell r="B3550">
            <v>58118</v>
          </cell>
          <cell r="C3550" t="str">
            <v>PA</v>
          </cell>
          <cell r="D3550" t="str">
            <v>Retail Power Marketer</v>
          </cell>
          <cell r="E3550">
            <v>6.1978309907741802E-3</v>
          </cell>
          <cell r="F3550">
            <v>1</v>
          </cell>
          <cell r="G3550">
            <v>9545.2498240675577</v>
          </cell>
          <cell r="H3550">
            <v>9545.2498240675577</v>
          </cell>
          <cell r="I3550">
            <v>11.608880937499999</v>
          </cell>
          <cell r="J3550">
            <v>7676.1</v>
          </cell>
          <cell r="K3550">
            <v>67819</v>
          </cell>
          <cell r="L3550">
            <v>7105</v>
          </cell>
          <cell r="M3550">
            <v>9.8590760867437593E-2</v>
          </cell>
          <cell r="N3550">
            <v>9.8590760867437593E-2</v>
          </cell>
          <cell r="O3550">
            <v>10613.315656458259</v>
          </cell>
          <cell r="P3550">
            <v>28502.202407004203</v>
          </cell>
          <cell r="Q3550">
            <v>45455.327273957068</v>
          </cell>
          <cell r="R3550">
            <v>60025.838478770464</v>
          </cell>
          <cell r="S3550">
            <v>131651.63621392634</v>
          </cell>
          <cell r="T3550">
            <v>1321.2082729038616</v>
          </cell>
          <cell r="U3550">
            <v>1402.2656165959193</v>
          </cell>
          <cell r="V3550">
            <v>1493.0521365998522</v>
          </cell>
          <cell r="W3550">
            <v>1552.4793395548027</v>
          </cell>
          <cell r="X3550">
            <v>1682.2960437589111</v>
          </cell>
          <cell r="Y3550">
            <v>623.44375742377633</v>
          </cell>
          <cell r="Z3550">
            <v>639.20734213819333</v>
          </cell>
          <cell r="AA3550">
            <v>658.53871979036546</v>
          </cell>
          <cell r="AB3550">
            <v>661.77827140090255</v>
          </cell>
          <cell r="AC3550">
            <v>735.22895427865058</v>
          </cell>
          <cell r="AD3550">
            <v>253.17093978411606</v>
          </cell>
          <cell r="AE3550">
            <v>387.89291074501301</v>
          </cell>
          <cell r="AF3550">
            <v>435.3767627138057</v>
          </cell>
          <cell r="AG3550">
            <v>436.49007906403745</v>
          </cell>
          <cell r="AH3550">
            <v>400.23806699767766</v>
          </cell>
        </row>
        <row r="3551">
          <cell r="B3551">
            <v>58162</v>
          </cell>
          <cell r="C3551" t="str">
            <v>PA</v>
          </cell>
          <cell r="D3551" t="str">
            <v>Retail Power Marketer</v>
          </cell>
          <cell r="E3551">
            <v>6.1978309907741802E-3</v>
          </cell>
          <cell r="F3551">
            <v>1</v>
          </cell>
          <cell r="G3551">
            <v>9314.6219828446046</v>
          </cell>
          <cell r="H3551">
            <v>9314.6219828446046</v>
          </cell>
          <cell r="I3551">
            <v>11.608880937499999</v>
          </cell>
          <cell r="J3551">
            <v>32560.799999999996</v>
          </cell>
          <cell r="K3551">
            <v>233471</v>
          </cell>
          <cell r="L3551">
            <v>25065</v>
          </cell>
          <cell r="M3551">
            <v>0.12450831491542309</v>
          </cell>
          <cell r="N3551">
            <v>0.12450831491542309</v>
          </cell>
          <cell r="O3551">
            <v>10613.315656458259</v>
          </cell>
          <cell r="P3551">
            <v>28502.202407004203</v>
          </cell>
          <cell r="Q3551">
            <v>45455.327273957068</v>
          </cell>
          <cell r="R3551">
            <v>60025.838478770464</v>
          </cell>
          <cell r="S3551">
            <v>131651.63621392634</v>
          </cell>
          <cell r="T3551">
            <v>1321.2082729038616</v>
          </cell>
          <cell r="U3551">
            <v>1402.2656165959193</v>
          </cell>
          <cell r="V3551">
            <v>1493.0521365998522</v>
          </cell>
          <cell r="W3551">
            <v>1552.4793395548027</v>
          </cell>
          <cell r="X3551">
            <v>1682.2960437589111</v>
          </cell>
          <cell r="Y3551">
            <v>623.44375742377633</v>
          </cell>
          <cell r="Z3551">
            <v>639.20734213819333</v>
          </cell>
          <cell r="AA3551">
            <v>658.53871979036546</v>
          </cell>
          <cell r="AB3551">
            <v>661.77827140090255</v>
          </cell>
          <cell r="AC3551">
            <v>735.22895427865058</v>
          </cell>
          <cell r="AD3551">
            <v>253.17093978411606</v>
          </cell>
          <cell r="AE3551">
            <v>387.89291074501301</v>
          </cell>
          <cell r="AF3551">
            <v>435.3767627138057</v>
          </cell>
          <cell r="AG3551">
            <v>436.49007906403745</v>
          </cell>
          <cell r="AH3551">
            <v>400.23806699767766</v>
          </cell>
        </row>
        <row r="3552">
          <cell r="B3552">
            <v>58339</v>
          </cell>
          <cell r="C3552" t="str">
            <v>PA</v>
          </cell>
          <cell r="D3552" t="str">
            <v>Retail Power Marketer</v>
          </cell>
          <cell r="E3552">
            <v>6.1978309907741802E-3</v>
          </cell>
          <cell r="F3552">
            <v>1</v>
          </cell>
          <cell r="G3552">
            <v>10818.315334773219</v>
          </cell>
          <cell r="H3552">
            <v>10818.315334773219</v>
          </cell>
          <cell r="I3552">
            <v>11.608880937499999</v>
          </cell>
          <cell r="J3552">
            <v>12087</v>
          </cell>
          <cell r="K3552">
            <v>125222</v>
          </cell>
          <cell r="L3552">
            <v>11575</v>
          </cell>
          <cell r="M3552">
            <v>8.3647653270042407E-2</v>
          </cell>
          <cell r="N3552">
            <v>8.3647653270042407E-2</v>
          </cell>
          <cell r="O3552">
            <v>10613.315656458259</v>
          </cell>
          <cell r="P3552">
            <v>28502.202407004203</v>
          </cell>
          <cell r="Q3552">
            <v>45455.327273957068</v>
          </cell>
          <cell r="R3552">
            <v>60025.838478770464</v>
          </cell>
          <cell r="S3552">
            <v>131651.63621392634</v>
          </cell>
          <cell r="T3552">
            <v>1321.2082729038616</v>
          </cell>
          <cell r="U3552">
            <v>1402.2656165959193</v>
          </cell>
          <cell r="V3552">
            <v>1493.0521365998522</v>
          </cell>
          <cell r="W3552">
            <v>1552.4793395548027</v>
          </cell>
          <cell r="X3552">
            <v>1682.2960437589111</v>
          </cell>
          <cell r="Y3552">
            <v>623.44375742377633</v>
          </cell>
          <cell r="Z3552">
            <v>639.20734213819333</v>
          </cell>
          <cell r="AA3552">
            <v>658.53871979036546</v>
          </cell>
          <cell r="AB3552">
            <v>661.77827140090255</v>
          </cell>
          <cell r="AC3552">
            <v>735.22895427865058</v>
          </cell>
          <cell r="AD3552">
            <v>253.17093978411606</v>
          </cell>
          <cell r="AE3552">
            <v>387.89291074501301</v>
          </cell>
          <cell r="AF3552">
            <v>435.3767627138057</v>
          </cell>
          <cell r="AG3552">
            <v>436.49007906403745</v>
          </cell>
          <cell r="AH3552">
            <v>400.23806699767766</v>
          </cell>
        </row>
        <row r="3553">
          <cell r="B3553">
            <v>58663</v>
          </cell>
          <cell r="C3553" t="str">
            <v>PA</v>
          </cell>
          <cell r="D3553" t="str">
            <v>Retail Power Marketer</v>
          </cell>
          <cell r="E3553">
            <v>6.1978309907741802E-3</v>
          </cell>
          <cell r="F3553">
            <v>1</v>
          </cell>
          <cell r="G3553">
            <v>7791.1306702775901</v>
          </cell>
          <cell r="H3553">
            <v>7791.1306702775901</v>
          </cell>
          <cell r="I3553">
            <v>11.608880937499999</v>
          </cell>
          <cell r="J3553">
            <v>10643</v>
          </cell>
          <cell r="K3553">
            <v>69045</v>
          </cell>
          <cell r="L3553">
            <v>8862</v>
          </cell>
          <cell r="M3553">
            <v>0.13626569868321387</v>
          </cell>
          <cell r="N3553">
            <v>0.13626569868321387</v>
          </cell>
          <cell r="O3553">
            <v>10613.315656458259</v>
          </cell>
          <cell r="P3553">
            <v>28502.202407004203</v>
          </cell>
          <cell r="Q3553">
            <v>45455.327273957068</v>
          </cell>
          <cell r="R3553">
            <v>60025.838478770464</v>
          </cell>
          <cell r="S3553">
            <v>131651.63621392634</v>
          </cell>
          <cell r="T3553">
            <v>1321.2082729038616</v>
          </cell>
          <cell r="U3553">
            <v>1402.2656165959193</v>
          </cell>
          <cell r="V3553">
            <v>1493.0521365998522</v>
          </cell>
          <cell r="W3553">
            <v>1552.4793395548027</v>
          </cell>
          <cell r="X3553">
            <v>1682.2960437589111</v>
          </cell>
          <cell r="Y3553">
            <v>623.44375742377633</v>
          </cell>
          <cell r="Z3553">
            <v>639.20734213819333</v>
          </cell>
          <cell r="AA3553">
            <v>658.53871979036546</v>
          </cell>
          <cell r="AB3553">
            <v>661.77827140090255</v>
          </cell>
          <cell r="AC3553">
            <v>735.22895427865058</v>
          </cell>
          <cell r="AD3553">
            <v>253.17093978411606</v>
          </cell>
          <cell r="AE3553">
            <v>387.89291074501301</v>
          </cell>
          <cell r="AF3553">
            <v>435.3767627138057</v>
          </cell>
          <cell r="AG3553">
            <v>436.49007906403745</v>
          </cell>
          <cell r="AH3553">
            <v>400.23806699767766</v>
          </cell>
        </row>
        <row r="3554">
          <cell r="B3554">
            <v>58667</v>
          </cell>
          <cell r="C3554" t="str">
            <v>PA</v>
          </cell>
          <cell r="D3554" t="str">
            <v>Retail Power Marketer</v>
          </cell>
          <cell r="E3554">
            <v>6.1978309907741802E-3</v>
          </cell>
          <cell r="F3554">
            <v>1</v>
          </cell>
          <cell r="G3554">
            <v>9782.9033918663845</v>
          </cell>
          <cell r="H3554">
            <v>9782.9033918663845</v>
          </cell>
          <cell r="I3554">
            <v>11.608880937499999</v>
          </cell>
          <cell r="J3554">
            <v>121939.5</v>
          </cell>
          <cell r="K3554">
            <v>1026207</v>
          </cell>
          <cell r="L3554">
            <v>104898</v>
          </cell>
          <cell r="M3554">
            <v>0.10458564333415919</v>
          </cell>
          <cell r="N3554">
            <v>0.10458564333415919</v>
          </cell>
          <cell r="O3554">
            <v>10613.315656458259</v>
          </cell>
          <cell r="P3554">
            <v>28502.202407004203</v>
          </cell>
          <cell r="Q3554">
            <v>45455.327273957068</v>
          </cell>
          <cell r="R3554">
            <v>60025.838478770464</v>
          </cell>
          <cell r="S3554">
            <v>131651.63621392634</v>
          </cell>
          <cell r="T3554">
            <v>1321.2082729038616</v>
          </cell>
          <cell r="U3554">
            <v>1402.2656165959193</v>
          </cell>
          <cell r="V3554">
            <v>1493.0521365998522</v>
          </cell>
          <cell r="W3554">
            <v>1552.4793395548027</v>
          </cell>
          <cell r="X3554">
            <v>1682.2960437589111</v>
          </cell>
          <cell r="Y3554">
            <v>623.44375742377633</v>
          </cell>
          <cell r="Z3554">
            <v>639.20734213819333</v>
          </cell>
          <cell r="AA3554">
            <v>658.53871979036546</v>
          </cell>
          <cell r="AB3554">
            <v>661.77827140090255</v>
          </cell>
          <cell r="AC3554">
            <v>735.22895427865058</v>
          </cell>
          <cell r="AD3554">
            <v>253.17093978411606</v>
          </cell>
          <cell r="AE3554">
            <v>387.89291074501301</v>
          </cell>
          <cell r="AF3554">
            <v>435.3767627138057</v>
          </cell>
          <cell r="AG3554">
            <v>436.49007906403745</v>
          </cell>
          <cell r="AH3554">
            <v>400.23806699767766</v>
          </cell>
        </row>
        <row r="3555">
          <cell r="B3555">
            <v>58683</v>
          </cell>
          <cell r="C3555" t="str">
            <v>PA</v>
          </cell>
          <cell r="D3555" t="str">
            <v>Retail Power Marketer</v>
          </cell>
          <cell r="E3555">
            <v>6.1978309907741802E-3</v>
          </cell>
          <cell r="F3555">
            <v>1</v>
          </cell>
          <cell r="G3555">
            <v>8533.636363636364</v>
          </cell>
          <cell r="H3555">
            <v>8533.636363636364</v>
          </cell>
          <cell r="I3555">
            <v>11.608880937499999</v>
          </cell>
          <cell r="J3555">
            <v>3243.5999999999995</v>
          </cell>
          <cell r="K3555">
            <v>28161</v>
          </cell>
          <cell r="L3555">
            <v>3300</v>
          </cell>
          <cell r="M3555">
            <v>9.8856159755512929E-2</v>
          </cell>
          <cell r="N3555">
            <v>9.8856159755512929E-2</v>
          </cell>
          <cell r="O3555">
            <v>10613.315656458259</v>
          </cell>
          <cell r="P3555">
            <v>28502.202407004203</v>
          </cell>
          <cell r="Q3555">
            <v>45455.327273957068</v>
          </cell>
          <cell r="R3555">
            <v>60025.838478770464</v>
          </cell>
          <cell r="S3555">
            <v>131651.63621392634</v>
          </cell>
          <cell r="T3555">
            <v>1321.2082729038616</v>
          </cell>
          <cell r="U3555">
            <v>1402.2656165959193</v>
          </cell>
          <cell r="V3555">
            <v>1493.0521365998522</v>
          </cell>
          <cell r="W3555">
            <v>1552.4793395548027</v>
          </cell>
          <cell r="X3555">
            <v>1682.2960437589111</v>
          </cell>
          <cell r="Y3555">
            <v>623.44375742377633</v>
          </cell>
          <cell r="Z3555">
            <v>639.20734213819333</v>
          </cell>
          <cell r="AA3555">
            <v>658.53871979036546</v>
          </cell>
          <cell r="AB3555">
            <v>661.77827140090255</v>
          </cell>
          <cell r="AC3555">
            <v>735.22895427865058</v>
          </cell>
          <cell r="AD3555">
            <v>253.17093978411606</v>
          </cell>
          <cell r="AE3555">
            <v>387.89291074501301</v>
          </cell>
          <cell r="AF3555">
            <v>435.3767627138057</v>
          </cell>
          <cell r="AG3555">
            <v>436.49007906403745</v>
          </cell>
          <cell r="AH3555">
            <v>400.23806699767766</v>
          </cell>
        </row>
        <row r="3556">
          <cell r="B3556">
            <v>58806</v>
          </cell>
          <cell r="C3556" t="str">
            <v>PA</v>
          </cell>
          <cell r="D3556" t="str">
            <v>Retail Power Marketer</v>
          </cell>
          <cell r="E3556">
            <v>6.1978309907741802E-3</v>
          </cell>
          <cell r="F3556">
            <v>0</v>
          </cell>
          <cell r="G3556">
            <v>0</v>
          </cell>
          <cell r="H3556">
            <v>7573.1521797964178</v>
          </cell>
          <cell r="I3556">
            <v>11.608880937499999</v>
          </cell>
          <cell r="J3556">
            <v>0</v>
          </cell>
          <cell r="K3556">
            <v>0</v>
          </cell>
          <cell r="L3556">
            <v>0</v>
          </cell>
          <cell r="M3556">
            <v>0</v>
          </cell>
          <cell r="N3556">
            <v>5.6837538406937227E-2</v>
          </cell>
          <cell r="O3556">
            <v>10613.315656458259</v>
          </cell>
          <cell r="P3556">
            <v>28502.202407004203</v>
          </cell>
          <cell r="Q3556">
            <v>45455.327273957068</v>
          </cell>
          <cell r="R3556">
            <v>60025.838478770464</v>
          </cell>
          <cell r="S3556">
            <v>131651.63621392634</v>
          </cell>
          <cell r="T3556">
            <v>1321.2082729038616</v>
          </cell>
          <cell r="U3556">
            <v>1402.2656165959193</v>
          </cell>
          <cell r="V3556">
            <v>1493.0521365998522</v>
          </cell>
          <cell r="W3556">
            <v>1552.4793395548027</v>
          </cell>
          <cell r="X3556">
            <v>1682.2960437589111</v>
          </cell>
          <cell r="Y3556">
            <v>623.44375742377633</v>
          </cell>
          <cell r="Z3556">
            <v>639.20734213819333</v>
          </cell>
          <cell r="AA3556">
            <v>658.53871979036546</v>
          </cell>
          <cell r="AB3556">
            <v>661.77827140090255</v>
          </cell>
          <cell r="AC3556">
            <v>735.22895427865058</v>
          </cell>
          <cell r="AD3556">
            <v>253.17093978411606</v>
          </cell>
          <cell r="AE3556">
            <v>387.89291074501301</v>
          </cell>
          <cell r="AF3556">
            <v>435.3767627138057</v>
          </cell>
          <cell r="AG3556">
            <v>436.49007906403745</v>
          </cell>
          <cell r="AH3556">
            <v>400.23806699767766</v>
          </cell>
        </row>
        <row r="3557">
          <cell r="B3557">
            <v>58951</v>
          </cell>
          <cell r="C3557" t="str">
            <v>PA</v>
          </cell>
          <cell r="D3557" t="str">
            <v>Retail Power Marketer</v>
          </cell>
          <cell r="E3557">
            <v>6.1978309907741802E-3</v>
          </cell>
          <cell r="F3557">
            <v>1</v>
          </cell>
          <cell r="G3557">
            <v>6874.1810008565053</v>
          </cell>
          <cell r="H3557">
            <v>6874.1810008565053</v>
          </cell>
          <cell r="I3557">
            <v>11.608880937499999</v>
          </cell>
          <cell r="J3557">
            <v>154335.6</v>
          </cell>
          <cell r="K3557">
            <v>1260058</v>
          </cell>
          <cell r="L3557">
            <v>183303</v>
          </cell>
          <cell r="M3557">
            <v>0.10221774519122236</v>
          </cell>
          <cell r="N3557">
            <v>0.10221774519122236</v>
          </cell>
          <cell r="O3557">
            <v>10613.315656458259</v>
          </cell>
          <cell r="P3557">
            <v>28502.202407004203</v>
          </cell>
          <cell r="Q3557">
            <v>45455.327273957068</v>
          </cell>
          <cell r="R3557">
            <v>60025.838478770464</v>
          </cell>
          <cell r="S3557">
            <v>131651.63621392634</v>
          </cell>
          <cell r="T3557">
            <v>1321.2082729038616</v>
          </cell>
          <cell r="U3557">
            <v>1402.2656165959193</v>
          </cell>
          <cell r="V3557">
            <v>1493.0521365998522</v>
          </cell>
          <cell r="W3557">
            <v>1552.4793395548027</v>
          </cell>
          <cell r="X3557">
            <v>1682.2960437589111</v>
          </cell>
          <cell r="Y3557">
            <v>623.44375742377633</v>
          </cell>
          <cell r="Z3557">
            <v>639.20734213819333</v>
          </cell>
          <cell r="AA3557">
            <v>658.53871979036546</v>
          </cell>
          <cell r="AB3557">
            <v>661.77827140090255</v>
          </cell>
          <cell r="AC3557">
            <v>735.22895427865058</v>
          </cell>
          <cell r="AD3557">
            <v>253.17093978411606</v>
          </cell>
          <cell r="AE3557">
            <v>387.89291074501301</v>
          </cell>
          <cell r="AF3557">
            <v>435.3767627138057</v>
          </cell>
          <cell r="AG3557">
            <v>436.49007906403745</v>
          </cell>
          <cell r="AH3557">
            <v>400.23806699767766</v>
          </cell>
        </row>
        <row r="3558">
          <cell r="B3558">
            <v>58952</v>
          </cell>
          <cell r="C3558" t="str">
            <v>PA</v>
          </cell>
          <cell r="D3558" t="str">
            <v>Retail Power Marketer</v>
          </cell>
          <cell r="E3558">
            <v>6.1978309907741802E-3</v>
          </cell>
          <cell r="F3558">
            <v>1</v>
          </cell>
          <cell r="G3558">
            <v>9051.7535708883461</v>
          </cell>
          <cell r="H3558">
            <v>9051.7535708883461</v>
          </cell>
          <cell r="I3558">
            <v>11.608880937499999</v>
          </cell>
          <cell r="J3558">
            <v>48044</v>
          </cell>
          <cell r="K3558">
            <v>418888</v>
          </cell>
          <cell r="L3558">
            <v>46277</v>
          </cell>
          <cell r="M3558">
            <v>9.9304133329825045E-2</v>
          </cell>
          <cell r="N3558">
            <v>9.9304133329825045E-2</v>
          </cell>
          <cell r="O3558">
            <v>10613.315656458259</v>
          </cell>
          <cell r="P3558">
            <v>28502.202407004203</v>
          </cell>
          <cell r="Q3558">
            <v>45455.327273957068</v>
          </cell>
          <cell r="R3558">
            <v>60025.838478770464</v>
          </cell>
          <cell r="S3558">
            <v>131651.63621392634</v>
          </cell>
          <cell r="T3558">
            <v>1321.2082729038616</v>
          </cell>
          <cell r="U3558">
            <v>1402.2656165959193</v>
          </cell>
          <cell r="V3558">
            <v>1493.0521365998522</v>
          </cell>
          <cell r="W3558">
            <v>1552.4793395548027</v>
          </cell>
          <cell r="X3558">
            <v>1682.2960437589111</v>
          </cell>
          <cell r="Y3558">
            <v>623.44375742377633</v>
          </cell>
          <cell r="Z3558">
            <v>639.20734213819333</v>
          </cell>
          <cell r="AA3558">
            <v>658.53871979036546</v>
          </cell>
          <cell r="AB3558">
            <v>661.77827140090255</v>
          </cell>
          <cell r="AC3558">
            <v>735.22895427865058</v>
          </cell>
          <cell r="AD3558">
            <v>253.17093978411606</v>
          </cell>
          <cell r="AE3558">
            <v>387.89291074501301</v>
          </cell>
          <cell r="AF3558">
            <v>435.3767627138057</v>
          </cell>
          <cell r="AG3558">
            <v>436.49007906403745</v>
          </cell>
          <cell r="AH3558">
            <v>400.23806699767766</v>
          </cell>
        </row>
        <row r="3559">
          <cell r="B3559">
            <v>58953</v>
          </cell>
          <cell r="C3559" t="str">
            <v>PA</v>
          </cell>
          <cell r="D3559" t="str">
            <v>Retail Power Marketer</v>
          </cell>
          <cell r="E3559">
            <v>6.1978309907741802E-3</v>
          </cell>
          <cell r="F3559">
            <v>1</v>
          </cell>
          <cell r="G3559">
            <v>8619.8228977827366</v>
          </cell>
          <cell r="H3559">
            <v>8619.8228977827366</v>
          </cell>
          <cell r="I3559">
            <v>11.608880937499999</v>
          </cell>
          <cell r="J3559">
            <v>47201.000000000007</v>
          </cell>
          <cell r="K3559">
            <v>494502</v>
          </cell>
          <cell r="L3559">
            <v>57368</v>
          </cell>
          <cell r="M3559">
            <v>7.9290398462554271E-2</v>
          </cell>
          <cell r="N3559">
            <v>7.9290398462554271E-2</v>
          </cell>
          <cell r="O3559">
            <v>10613.315656458259</v>
          </cell>
          <cell r="P3559">
            <v>28502.202407004203</v>
          </cell>
          <cell r="Q3559">
            <v>45455.327273957068</v>
          </cell>
          <cell r="R3559">
            <v>60025.838478770464</v>
          </cell>
          <cell r="S3559">
            <v>131651.63621392634</v>
          </cell>
          <cell r="T3559">
            <v>1321.2082729038616</v>
          </cell>
          <cell r="U3559">
            <v>1402.2656165959193</v>
          </cell>
          <cell r="V3559">
            <v>1493.0521365998522</v>
          </cell>
          <cell r="W3559">
            <v>1552.4793395548027</v>
          </cell>
          <cell r="X3559">
            <v>1682.2960437589111</v>
          </cell>
          <cell r="Y3559">
            <v>623.44375742377633</v>
          </cell>
          <cell r="Z3559">
            <v>639.20734213819333</v>
          </cell>
          <cell r="AA3559">
            <v>658.53871979036546</v>
          </cell>
          <cell r="AB3559">
            <v>661.77827140090255</v>
          </cell>
          <cell r="AC3559">
            <v>735.22895427865058</v>
          </cell>
          <cell r="AD3559">
            <v>253.17093978411606</v>
          </cell>
          <cell r="AE3559">
            <v>387.89291074501301</v>
          </cell>
          <cell r="AF3559">
            <v>435.3767627138057</v>
          </cell>
          <cell r="AG3559">
            <v>436.49007906403745</v>
          </cell>
          <cell r="AH3559">
            <v>400.23806699767766</v>
          </cell>
        </row>
        <row r="3560">
          <cell r="B3560">
            <v>58956</v>
          </cell>
          <cell r="C3560" t="str">
            <v>PA</v>
          </cell>
          <cell r="D3560" t="str">
            <v>Retail Power Marketer</v>
          </cell>
          <cell r="E3560">
            <v>6.1978309907741802E-3</v>
          </cell>
          <cell r="F3560">
            <v>1</v>
          </cell>
          <cell r="G3560">
            <v>7590.0026946914577</v>
          </cell>
          <cell r="H3560">
            <v>7590.0026946914577</v>
          </cell>
          <cell r="I3560">
            <v>11.608880937499999</v>
          </cell>
          <cell r="J3560">
            <v>86064.9</v>
          </cell>
          <cell r="K3560">
            <v>901328</v>
          </cell>
          <cell r="L3560">
            <v>118752</v>
          </cell>
          <cell r="M3560">
            <v>7.713281519149523E-2</v>
          </cell>
          <cell r="N3560">
            <v>7.713281519149523E-2</v>
          </cell>
          <cell r="O3560">
            <v>10613.315656458259</v>
          </cell>
          <cell r="P3560">
            <v>28502.202407004203</v>
          </cell>
          <cell r="Q3560">
            <v>45455.327273957068</v>
          </cell>
          <cell r="R3560">
            <v>60025.838478770464</v>
          </cell>
          <cell r="S3560">
            <v>131651.63621392634</v>
          </cell>
          <cell r="T3560">
            <v>1321.2082729038616</v>
          </cell>
          <cell r="U3560">
            <v>1402.2656165959193</v>
          </cell>
          <cell r="V3560">
            <v>1493.0521365998522</v>
          </cell>
          <cell r="W3560">
            <v>1552.4793395548027</v>
          </cell>
          <cell r="X3560">
            <v>1682.2960437589111</v>
          </cell>
          <cell r="Y3560">
            <v>623.44375742377633</v>
          </cell>
          <cell r="Z3560">
            <v>639.20734213819333</v>
          </cell>
          <cell r="AA3560">
            <v>658.53871979036546</v>
          </cell>
          <cell r="AB3560">
            <v>661.77827140090255</v>
          </cell>
          <cell r="AC3560">
            <v>735.22895427865058</v>
          </cell>
          <cell r="AD3560">
            <v>253.17093978411606</v>
          </cell>
          <cell r="AE3560">
            <v>387.89291074501301</v>
          </cell>
          <cell r="AF3560">
            <v>435.3767627138057</v>
          </cell>
          <cell r="AG3560">
            <v>436.49007906403745</v>
          </cell>
          <cell r="AH3560">
            <v>400.23806699767766</v>
          </cell>
        </row>
        <row r="3561">
          <cell r="B3561">
            <v>58957</v>
          </cell>
          <cell r="C3561" t="str">
            <v>PA</v>
          </cell>
          <cell r="D3561" t="str">
            <v>Retail Power Marketer</v>
          </cell>
          <cell r="E3561">
            <v>6.1978309907741802E-3</v>
          </cell>
          <cell r="F3561">
            <v>1</v>
          </cell>
          <cell r="G3561">
            <v>10154.760533150744</v>
          </cell>
          <cell r="H3561">
            <v>10154.760533150744</v>
          </cell>
          <cell r="I3561">
            <v>11.608880937499999</v>
          </cell>
          <cell r="J3561">
            <v>227544.4</v>
          </cell>
          <cell r="K3561">
            <v>3084803</v>
          </cell>
          <cell r="L3561">
            <v>303779</v>
          </cell>
          <cell r="M3561">
            <v>6.004467354714263E-2</v>
          </cell>
          <cell r="N3561">
            <v>6.004467354714263E-2</v>
          </cell>
          <cell r="O3561">
            <v>10613.315656458259</v>
          </cell>
          <cell r="P3561">
            <v>28502.202407004203</v>
          </cell>
          <cell r="Q3561">
            <v>45455.327273957068</v>
          </cell>
          <cell r="R3561">
            <v>60025.838478770464</v>
          </cell>
          <cell r="S3561">
            <v>131651.63621392634</v>
          </cell>
          <cell r="T3561">
            <v>1321.2082729038616</v>
          </cell>
          <cell r="U3561">
            <v>1402.2656165959193</v>
          </cell>
          <cell r="V3561">
            <v>1493.0521365998522</v>
          </cell>
          <cell r="W3561">
            <v>1552.4793395548027</v>
          </cell>
          <cell r="X3561">
            <v>1682.2960437589111</v>
          </cell>
          <cell r="Y3561">
            <v>623.44375742377633</v>
          </cell>
          <cell r="Z3561">
            <v>639.20734213819333</v>
          </cell>
          <cell r="AA3561">
            <v>658.53871979036546</v>
          </cell>
          <cell r="AB3561">
            <v>661.77827140090255</v>
          </cell>
          <cell r="AC3561">
            <v>735.22895427865058</v>
          </cell>
          <cell r="AD3561">
            <v>253.17093978411606</v>
          </cell>
          <cell r="AE3561">
            <v>387.89291074501301</v>
          </cell>
          <cell r="AF3561">
            <v>435.3767627138057</v>
          </cell>
          <cell r="AG3561">
            <v>436.49007906403745</v>
          </cell>
          <cell r="AH3561">
            <v>400.23806699767766</v>
          </cell>
        </row>
        <row r="3562">
          <cell r="B3562">
            <v>58964</v>
          </cell>
          <cell r="C3562" t="str">
            <v>PA</v>
          </cell>
          <cell r="D3562" t="str">
            <v>Retail Power Marketer</v>
          </cell>
          <cell r="E3562">
            <v>6.1978309907741802E-3</v>
          </cell>
          <cell r="F3562">
            <v>1</v>
          </cell>
          <cell r="G3562">
            <v>5630.5285868392666</v>
          </cell>
          <cell r="H3562">
            <v>5630.5285868392666</v>
          </cell>
          <cell r="I3562">
            <v>11.608880937499999</v>
          </cell>
          <cell r="J3562">
            <v>14717</v>
          </cell>
          <cell r="K3562">
            <v>114829</v>
          </cell>
          <cell r="L3562">
            <v>20394</v>
          </cell>
          <cell r="M3562">
            <v>0.10342319262492489</v>
          </cell>
          <cell r="N3562">
            <v>0.10342319262492489</v>
          </cell>
          <cell r="O3562">
            <v>10613.315656458259</v>
          </cell>
          <cell r="P3562">
            <v>28502.202407004203</v>
          </cell>
          <cell r="Q3562">
            <v>45455.327273957068</v>
          </cell>
          <cell r="R3562">
            <v>60025.838478770464</v>
          </cell>
          <cell r="S3562">
            <v>131651.63621392634</v>
          </cell>
          <cell r="T3562">
            <v>1321.2082729038616</v>
          </cell>
          <cell r="U3562">
            <v>1402.2656165959193</v>
          </cell>
          <cell r="V3562">
            <v>1493.0521365998522</v>
          </cell>
          <cell r="W3562">
            <v>1552.4793395548027</v>
          </cell>
          <cell r="X3562">
            <v>1682.2960437589111</v>
          </cell>
          <cell r="Y3562">
            <v>623.44375742377633</v>
          </cell>
          <cell r="Z3562">
            <v>639.20734213819333</v>
          </cell>
          <cell r="AA3562">
            <v>658.53871979036546</v>
          </cell>
          <cell r="AB3562">
            <v>661.77827140090255</v>
          </cell>
          <cell r="AC3562">
            <v>735.22895427865058</v>
          </cell>
          <cell r="AD3562">
            <v>253.17093978411606</v>
          </cell>
          <cell r="AE3562">
            <v>387.89291074501301</v>
          </cell>
          <cell r="AF3562">
            <v>435.3767627138057</v>
          </cell>
          <cell r="AG3562">
            <v>436.49007906403745</v>
          </cell>
          <cell r="AH3562">
            <v>400.23806699767766</v>
          </cell>
        </row>
        <row r="3563">
          <cell r="B3563">
            <v>58965</v>
          </cell>
          <cell r="C3563" t="str">
            <v>PA</v>
          </cell>
          <cell r="D3563" t="str">
            <v>Retail Power Marketer</v>
          </cell>
          <cell r="E3563">
            <v>6.1978309907741802E-3</v>
          </cell>
          <cell r="F3563">
            <v>1</v>
          </cell>
          <cell r="G3563">
            <v>3205.8823529411766</v>
          </cell>
          <cell r="H3563">
            <v>3205.8823529411766</v>
          </cell>
          <cell r="I3563">
            <v>11.608880937499999</v>
          </cell>
          <cell r="J3563">
            <v>6.8999999999999995</v>
          </cell>
          <cell r="K3563">
            <v>109</v>
          </cell>
          <cell r="L3563">
            <v>34</v>
          </cell>
          <cell r="M3563">
            <v>1.9849326399082559E-2</v>
          </cell>
          <cell r="N3563">
            <v>1.9849326399082559E-2</v>
          </cell>
          <cell r="O3563">
            <v>10613.315656458259</v>
          </cell>
          <cell r="P3563">
            <v>28502.202407004203</v>
          </cell>
          <cell r="Q3563">
            <v>45455.327273957068</v>
          </cell>
          <cell r="R3563">
            <v>60025.838478770464</v>
          </cell>
          <cell r="S3563">
            <v>131651.63621392634</v>
          </cell>
          <cell r="T3563">
            <v>1321.2082729038616</v>
          </cell>
          <cell r="U3563">
            <v>1402.2656165959193</v>
          </cell>
          <cell r="V3563">
            <v>1493.0521365998522</v>
          </cell>
          <cell r="W3563">
            <v>1552.4793395548027</v>
          </cell>
          <cell r="X3563">
            <v>1682.2960437589111</v>
          </cell>
          <cell r="Y3563">
            <v>623.44375742377633</v>
          </cell>
          <cell r="Z3563">
            <v>639.20734213819333</v>
          </cell>
          <cell r="AA3563">
            <v>658.53871979036546</v>
          </cell>
          <cell r="AB3563">
            <v>661.77827140090255</v>
          </cell>
          <cell r="AC3563">
            <v>735.22895427865058</v>
          </cell>
          <cell r="AD3563">
            <v>253.17093978411606</v>
          </cell>
          <cell r="AE3563">
            <v>387.89291074501301</v>
          </cell>
          <cell r="AF3563">
            <v>435.3767627138057</v>
          </cell>
          <cell r="AG3563">
            <v>436.49007906403745</v>
          </cell>
          <cell r="AH3563">
            <v>400.23806699767766</v>
          </cell>
        </row>
        <row r="3564">
          <cell r="B3564">
            <v>58966</v>
          </cell>
          <cell r="C3564" t="str">
            <v>PA</v>
          </cell>
          <cell r="D3564" t="str">
            <v>Retail Power Marketer</v>
          </cell>
          <cell r="E3564">
            <v>6.1978309907741802E-3</v>
          </cell>
          <cell r="F3564">
            <v>1</v>
          </cell>
          <cell r="G3564">
            <v>26778.587584820307</v>
          </cell>
          <cell r="H3564">
            <v>26778.587584820307</v>
          </cell>
          <cell r="I3564">
            <v>11.608880937499999</v>
          </cell>
          <cell r="J3564">
            <v>8671.1999999999989</v>
          </cell>
          <cell r="K3564">
            <v>106552</v>
          </cell>
          <cell r="L3564">
            <v>3979</v>
          </cell>
          <cell r="M3564">
            <v>7.6177820716610181E-2</v>
          </cell>
          <cell r="N3564">
            <v>7.6177820716610181E-2</v>
          </cell>
          <cell r="O3564">
            <v>10613.315656458259</v>
          </cell>
          <cell r="P3564">
            <v>28502.202407004203</v>
          </cell>
          <cell r="Q3564">
            <v>45455.327273957068</v>
          </cell>
          <cell r="R3564">
            <v>60025.838478770464</v>
          </cell>
          <cell r="S3564">
            <v>131651.63621392634</v>
          </cell>
          <cell r="T3564">
            <v>1321.2082729038616</v>
          </cell>
          <cell r="U3564">
            <v>1402.2656165959193</v>
          </cell>
          <cell r="V3564">
            <v>1493.0521365998522</v>
          </cell>
          <cell r="W3564">
            <v>1552.4793395548027</v>
          </cell>
          <cell r="X3564">
            <v>1682.2960437589111</v>
          </cell>
          <cell r="Y3564">
            <v>623.44375742377633</v>
          </cell>
          <cell r="Z3564">
            <v>639.20734213819333</v>
          </cell>
          <cell r="AA3564">
            <v>658.53871979036546</v>
          </cell>
          <cell r="AB3564">
            <v>661.77827140090255</v>
          </cell>
          <cell r="AC3564">
            <v>735.22895427865058</v>
          </cell>
          <cell r="AD3564">
            <v>253.17093978411606</v>
          </cell>
          <cell r="AE3564">
            <v>387.89291074501301</v>
          </cell>
          <cell r="AF3564">
            <v>435.3767627138057</v>
          </cell>
          <cell r="AG3564">
            <v>436.49007906403745</v>
          </cell>
          <cell r="AH3564">
            <v>400.23806699767766</v>
          </cell>
        </row>
        <row r="3565">
          <cell r="B3565">
            <v>58973</v>
          </cell>
          <cell r="C3565" t="str">
            <v>PA</v>
          </cell>
          <cell r="D3565" t="str">
            <v>Retail Power Marketer</v>
          </cell>
          <cell r="E3565">
            <v>6.1978309907741802E-3</v>
          </cell>
          <cell r="F3565">
            <v>1</v>
          </cell>
          <cell r="G3565">
            <v>12257.91324736225</v>
          </cell>
          <cell r="H3565">
            <v>12257.91324736225</v>
          </cell>
          <cell r="I3565">
            <v>11.608880937499999</v>
          </cell>
          <cell r="J3565">
            <v>12394.8</v>
          </cell>
          <cell r="K3565">
            <v>177752</v>
          </cell>
          <cell r="L3565">
            <v>14501</v>
          </cell>
          <cell r="M3565">
            <v>5.8366237287365265E-2</v>
          </cell>
          <cell r="N3565">
            <v>5.8366237287365265E-2</v>
          </cell>
          <cell r="O3565">
            <v>10613.315656458259</v>
          </cell>
          <cell r="P3565">
            <v>28502.202407004203</v>
          </cell>
          <cell r="Q3565">
            <v>45455.327273957068</v>
          </cell>
          <cell r="R3565">
            <v>60025.838478770464</v>
          </cell>
          <cell r="S3565">
            <v>131651.63621392634</v>
          </cell>
          <cell r="T3565">
            <v>1321.2082729038616</v>
          </cell>
          <cell r="U3565">
            <v>1402.2656165959193</v>
          </cell>
          <cell r="V3565">
            <v>1493.0521365998522</v>
          </cell>
          <cell r="W3565">
            <v>1552.4793395548027</v>
          </cell>
          <cell r="X3565">
            <v>1682.2960437589111</v>
          </cell>
          <cell r="Y3565">
            <v>623.44375742377633</v>
          </cell>
          <cell r="Z3565">
            <v>639.20734213819333</v>
          </cell>
          <cell r="AA3565">
            <v>658.53871979036546</v>
          </cell>
          <cell r="AB3565">
            <v>661.77827140090255</v>
          </cell>
          <cell r="AC3565">
            <v>735.22895427865058</v>
          </cell>
          <cell r="AD3565">
            <v>253.17093978411606</v>
          </cell>
          <cell r="AE3565">
            <v>387.89291074501301</v>
          </cell>
          <cell r="AF3565">
            <v>435.3767627138057</v>
          </cell>
          <cell r="AG3565">
            <v>436.49007906403745</v>
          </cell>
          <cell r="AH3565">
            <v>400.23806699767766</v>
          </cell>
        </row>
        <row r="3566">
          <cell r="B3566">
            <v>58974</v>
          </cell>
          <cell r="C3566" t="str">
            <v>PA</v>
          </cell>
          <cell r="D3566" t="str">
            <v>Retail Power Marketer</v>
          </cell>
          <cell r="E3566">
            <v>6.1978309907741802E-3</v>
          </cell>
          <cell r="F3566">
            <v>1</v>
          </cell>
          <cell r="G3566">
            <v>9034.5905038555993</v>
          </cell>
          <cell r="H3566">
            <v>9034.5905038555993</v>
          </cell>
          <cell r="I3566">
            <v>11.608880937499999</v>
          </cell>
          <cell r="J3566">
            <v>99094.200000000012</v>
          </cell>
          <cell r="K3566">
            <v>945497</v>
          </cell>
          <cell r="L3566">
            <v>104653</v>
          </cell>
          <cell r="M3566">
            <v>8.9387221111197346E-2</v>
          </cell>
          <cell r="N3566">
            <v>8.9387221111197346E-2</v>
          </cell>
          <cell r="O3566">
            <v>10613.315656458259</v>
          </cell>
          <cell r="P3566">
            <v>28502.202407004203</v>
          </cell>
          <cell r="Q3566">
            <v>45455.327273957068</v>
          </cell>
          <cell r="R3566">
            <v>60025.838478770464</v>
          </cell>
          <cell r="S3566">
            <v>131651.63621392634</v>
          </cell>
          <cell r="T3566">
            <v>1321.2082729038616</v>
          </cell>
          <cell r="U3566">
            <v>1402.2656165959193</v>
          </cell>
          <cell r="V3566">
            <v>1493.0521365998522</v>
          </cell>
          <cell r="W3566">
            <v>1552.4793395548027</v>
          </cell>
          <cell r="X3566">
            <v>1682.2960437589111</v>
          </cell>
          <cell r="Y3566">
            <v>623.44375742377633</v>
          </cell>
          <cell r="Z3566">
            <v>639.20734213819333</v>
          </cell>
          <cell r="AA3566">
            <v>658.53871979036546</v>
          </cell>
          <cell r="AB3566">
            <v>661.77827140090255</v>
          </cell>
          <cell r="AC3566">
            <v>735.22895427865058</v>
          </cell>
          <cell r="AD3566">
            <v>253.17093978411606</v>
          </cell>
          <cell r="AE3566">
            <v>387.89291074501301</v>
          </cell>
          <cell r="AF3566">
            <v>435.3767627138057</v>
          </cell>
          <cell r="AG3566">
            <v>436.49007906403745</v>
          </cell>
          <cell r="AH3566">
            <v>400.23806699767766</v>
          </cell>
        </row>
        <row r="3567">
          <cell r="B3567">
            <v>59052</v>
          </cell>
          <cell r="C3567" t="str">
            <v>PA</v>
          </cell>
          <cell r="D3567" t="str">
            <v>Retail Power Marketer</v>
          </cell>
          <cell r="E3567">
            <v>6.1978309907741802E-3</v>
          </cell>
          <cell r="F3567">
            <v>1</v>
          </cell>
          <cell r="G3567">
            <v>8973.2824427480919</v>
          </cell>
          <cell r="H3567">
            <v>8973.2824427480919</v>
          </cell>
          <cell r="I3567">
            <v>11.608880937499999</v>
          </cell>
          <cell r="J3567">
            <v>3312.2000000000003</v>
          </cell>
          <cell r="K3567">
            <v>23510</v>
          </cell>
          <cell r="L3567">
            <v>2620</v>
          </cell>
          <cell r="M3567">
            <v>0.12536013540302002</v>
          </cell>
          <cell r="N3567">
            <v>0.12536013540302002</v>
          </cell>
          <cell r="O3567">
            <v>10613.315656458259</v>
          </cell>
          <cell r="P3567">
            <v>28502.202407004203</v>
          </cell>
          <cell r="Q3567">
            <v>45455.327273957068</v>
          </cell>
          <cell r="R3567">
            <v>60025.838478770464</v>
          </cell>
          <cell r="S3567">
            <v>131651.63621392634</v>
          </cell>
          <cell r="T3567">
            <v>1321.2082729038616</v>
          </cell>
          <cell r="U3567">
            <v>1402.2656165959193</v>
          </cell>
          <cell r="V3567">
            <v>1493.0521365998522</v>
          </cell>
          <cell r="W3567">
            <v>1552.4793395548027</v>
          </cell>
          <cell r="X3567">
            <v>1682.2960437589111</v>
          </cell>
          <cell r="Y3567">
            <v>623.44375742377633</v>
          </cell>
          <cell r="Z3567">
            <v>639.20734213819333</v>
          </cell>
          <cell r="AA3567">
            <v>658.53871979036546</v>
          </cell>
          <cell r="AB3567">
            <v>661.77827140090255</v>
          </cell>
          <cell r="AC3567">
            <v>735.22895427865058</v>
          </cell>
          <cell r="AD3567">
            <v>253.17093978411606</v>
          </cell>
          <cell r="AE3567">
            <v>387.89291074501301</v>
          </cell>
          <cell r="AF3567">
            <v>435.3767627138057</v>
          </cell>
          <cell r="AG3567">
            <v>436.49007906403745</v>
          </cell>
          <cell r="AH3567">
            <v>400.23806699767766</v>
          </cell>
        </row>
        <row r="3568">
          <cell r="B3568">
            <v>59054</v>
          </cell>
          <cell r="C3568" t="str">
            <v>PA</v>
          </cell>
          <cell r="D3568" t="str">
            <v>Retail Power Marketer</v>
          </cell>
          <cell r="E3568">
            <v>6.1978309907741802E-3</v>
          </cell>
          <cell r="F3568">
            <v>1</v>
          </cell>
          <cell r="G3568">
            <v>9207.799995202955</v>
          </cell>
          <cell r="H3568">
            <v>9207.799995202955</v>
          </cell>
          <cell r="I3568">
            <v>11.608880937499999</v>
          </cell>
          <cell r="J3568">
            <v>98563.8</v>
          </cell>
          <cell r="K3568">
            <v>1151684</v>
          </cell>
          <cell r="L3568">
            <v>125077</v>
          </cell>
          <cell r="M3568">
            <v>7.0453138176586411E-2</v>
          </cell>
          <cell r="N3568">
            <v>7.0453138176586411E-2</v>
          </cell>
          <cell r="O3568">
            <v>10613.315656458259</v>
          </cell>
          <cell r="P3568">
            <v>28502.202407004203</v>
          </cell>
          <cell r="Q3568">
            <v>45455.327273957068</v>
          </cell>
          <cell r="R3568">
            <v>60025.838478770464</v>
          </cell>
          <cell r="S3568">
            <v>131651.63621392634</v>
          </cell>
          <cell r="T3568">
            <v>1321.2082729038616</v>
          </cell>
          <cell r="U3568">
            <v>1402.2656165959193</v>
          </cell>
          <cell r="V3568">
            <v>1493.0521365998522</v>
          </cell>
          <cell r="W3568">
            <v>1552.4793395548027</v>
          </cell>
          <cell r="X3568">
            <v>1682.2960437589111</v>
          </cell>
          <cell r="Y3568">
            <v>623.44375742377633</v>
          </cell>
          <cell r="Z3568">
            <v>639.20734213819333</v>
          </cell>
          <cell r="AA3568">
            <v>658.53871979036546</v>
          </cell>
          <cell r="AB3568">
            <v>661.77827140090255</v>
          </cell>
          <cell r="AC3568">
            <v>735.22895427865058</v>
          </cell>
          <cell r="AD3568">
            <v>253.17093978411606</v>
          </cell>
          <cell r="AE3568">
            <v>387.89291074501301</v>
          </cell>
          <cell r="AF3568">
            <v>435.3767627138057</v>
          </cell>
          <cell r="AG3568">
            <v>436.49007906403745</v>
          </cell>
          <cell r="AH3568">
            <v>400.23806699767766</v>
          </cell>
        </row>
        <row r="3569">
          <cell r="B3569">
            <v>59055</v>
          </cell>
          <cell r="C3569" t="str">
            <v>PA</v>
          </cell>
          <cell r="D3569" t="str">
            <v>Retail Power Marketer</v>
          </cell>
          <cell r="E3569">
            <v>6.1978309907741802E-3</v>
          </cell>
          <cell r="F3569">
            <v>1</v>
          </cell>
          <cell r="G3569">
            <v>7455.9829850194192</v>
          </cell>
          <cell r="H3569">
            <v>7455.9829850194192</v>
          </cell>
          <cell r="I3569">
            <v>11.608880937499999</v>
          </cell>
          <cell r="J3569">
            <v>9589.5</v>
          </cell>
          <cell r="K3569">
            <v>80629</v>
          </cell>
          <cell r="L3569">
            <v>10814</v>
          </cell>
          <cell r="M3569">
            <v>0.10024977041142145</v>
          </cell>
          <cell r="N3569">
            <v>0.10024977041142145</v>
          </cell>
          <cell r="O3569">
            <v>10613.315656458259</v>
          </cell>
          <cell r="P3569">
            <v>28502.202407004203</v>
          </cell>
          <cell r="Q3569">
            <v>45455.327273957068</v>
          </cell>
          <cell r="R3569">
            <v>60025.838478770464</v>
          </cell>
          <cell r="S3569">
            <v>131651.63621392634</v>
          </cell>
          <cell r="T3569">
            <v>1321.2082729038616</v>
          </cell>
          <cell r="U3569">
            <v>1402.2656165959193</v>
          </cell>
          <cell r="V3569">
            <v>1493.0521365998522</v>
          </cell>
          <cell r="W3569">
            <v>1552.4793395548027</v>
          </cell>
          <cell r="X3569">
            <v>1682.2960437589111</v>
          </cell>
          <cell r="Y3569">
            <v>623.44375742377633</v>
          </cell>
          <cell r="Z3569">
            <v>639.20734213819333</v>
          </cell>
          <cell r="AA3569">
            <v>658.53871979036546</v>
          </cell>
          <cell r="AB3569">
            <v>661.77827140090255</v>
          </cell>
          <cell r="AC3569">
            <v>735.22895427865058</v>
          </cell>
          <cell r="AD3569">
            <v>253.17093978411606</v>
          </cell>
          <cell r="AE3569">
            <v>387.89291074501301</v>
          </cell>
          <cell r="AF3569">
            <v>435.3767627138057</v>
          </cell>
          <cell r="AG3569">
            <v>436.49007906403745</v>
          </cell>
          <cell r="AH3569">
            <v>400.23806699767766</v>
          </cell>
        </row>
        <row r="3570">
          <cell r="B3570">
            <v>59064</v>
          </cell>
          <cell r="C3570" t="str">
            <v>PA</v>
          </cell>
          <cell r="D3570" t="str">
            <v>Retail Power Marketer</v>
          </cell>
          <cell r="E3570">
            <v>6.1978309907741802E-3</v>
          </cell>
          <cell r="F3570">
            <v>1</v>
          </cell>
          <cell r="G3570">
            <v>7479.588083854358</v>
          </cell>
          <cell r="H3570">
            <v>7479.588083854358</v>
          </cell>
          <cell r="I3570">
            <v>11.608880937499999</v>
          </cell>
          <cell r="J3570">
            <v>15689.4</v>
          </cell>
          <cell r="K3570">
            <v>162696</v>
          </cell>
          <cell r="L3570">
            <v>21752</v>
          </cell>
          <cell r="M3570">
            <v>7.7808940982998981E-2</v>
          </cell>
          <cell r="N3570">
            <v>7.7808940982998981E-2</v>
          </cell>
          <cell r="O3570">
            <v>10613.315656458259</v>
          </cell>
          <cell r="P3570">
            <v>28502.202407004203</v>
          </cell>
          <cell r="Q3570">
            <v>45455.327273957068</v>
          </cell>
          <cell r="R3570">
            <v>60025.838478770464</v>
          </cell>
          <cell r="S3570">
            <v>131651.63621392634</v>
          </cell>
          <cell r="T3570">
            <v>1321.2082729038616</v>
          </cell>
          <cell r="U3570">
            <v>1402.2656165959193</v>
          </cell>
          <cell r="V3570">
            <v>1493.0521365998522</v>
          </cell>
          <cell r="W3570">
            <v>1552.4793395548027</v>
          </cell>
          <cell r="X3570">
            <v>1682.2960437589111</v>
          </cell>
          <cell r="Y3570">
            <v>623.44375742377633</v>
          </cell>
          <cell r="Z3570">
            <v>639.20734213819333</v>
          </cell>
          <cell r="AA3570">
            <v>658.53871979036546</v>
          </cell>
          <cell r="AB3570">
            <v>661.77827140090255</v>
          </cell>
          <cell r="AC3570">
            <v>735.22895427865058</v>
          </cell>
          <cell r="AD3570">
            <v>253.17093978411606</v>
          </cell>
          <cell r="AE3570">
            <v>387.89291074501301</v>
          </cell>
          <cell r="AF3570">
            <v>435.3767627138057</v>
          </cell>
          <cell r="AG3570">
            <v>436.49007906403745</v>
          </cell>
          <cell r="AH3570">
            <v>400.23806699767766</v>
          </cell>
        </row>
        <row r="3571">
          <cell r="B3571">
            <v>59065</v>
          </cell>
          <cell r="C3571" t="str">
            <v>PA</v>
          </cell>
          <cell r="D3571" t="str">
            <v>Retail Power Marketer</v>
          </cell>
          <cell r="E3571">
            <v>6.1978309907741802E-3</v>
          </cell>
          <cell r="F3571">
            <v>1</v>
          </cell>
          <cell r="G3571">
            <v>11397.992241783537</v>
          </cell>
          <cell r="H3571">
            <v>11397.992241783537</v>
          </cell>
          <cell r="I3571">
            <v>11.608880937499999</v>
          </cell>
          <cell r="J3571">
            <v>52231.9</v>
          </cell>
          <cell r="K3571">
            <v>534771</v>
          </cell>
          <cell r="L3571">
            <v>46918</v>
          </cell>
          <cell r="M3571">
            <v>8.544949948686914E-2</v>
          </cell>
          <cell r="N3571">
            <v>8.544949948686914E-2</v>
          </cell>
          <cell r="O3571">
            <v>10613.315656458259</v>
          </cell>
          <cell r="P3571">
            <v>28502.202407004203</v>
          </cell>
          <cell r="Q3571">
            <v>45455.327273957068</v>
          </cell>
          <cell r="R3571">
            <v>60025.838478770464</v>
          </cell>
          <cell r="S3571">
            <v>131651.63621392634</v>
          </cell>
          <cell r="T3571">
            <v>1321.2082729038616</v>
          </cell>
          <cell r="U3571">
            <v>1402.2656165959193</v>
          </cell>
          <cell r="V3571">
            <v>1493.0521365998522</v>
          </cell>
          <cell r="W3571">
            <v>1552.4793395548027</v>
          </cell>
          <cell r="X3571">
            <v>1682.2960437589111</v>
          </cell>
          <cell r="Y3571">
            <v>623.44375742377633</v>
          </cell>
          <cell r="Z3571">
            <v>639.20734213819333</v>
          </cell>
          <cell r="AA3571">
            <v>658.53871979036546</v>
          </cell>
          <cell r="AB3571">
            <v>661.77827140090255</v>
          </cell>
          <cell r="AC3571">
            <v>735.22895427865058</v>
          </cell>
          <cell r="AD3571">
            <v>253.17093978411606</v>
          </cell>
          <cell r="AE3571">
            <v>387.89291074501301</v>
          </cell>
          <cell r="AF3571">
            <v>435.3767627138057</v>
          </cell>
          <cell r="AG3571">
            <v>436.49007906403745</v>
          </cell>
          <cell r="AH3571">
            <v>400.23806699767766</v>
          </cell>
        </row>
        <row r="3572">
          <cell r="B3572">
            <v>59083</v>
          </cell>
          <cell r="C3572" t="str">
            <v>PA</v>
          </cell>
          <cell r="D3572" t="str">
            <v>Retail Power Marketer</v>
          </cell>
          <cell r="E3572">
            <v>6.1978309907741802E-3</v>
          </cell>
          <cell r="F3572">
            <v>1</v>
          </cell>
          <cell r="G3572">
            <v>8645.1786676243482</v>
          </cell>
          <cell r="H3572">
            <v>8645.1786676243482</v>
          </cell>
          <cell r="I3572">
            <v>11.608880937499999</v>
          </cell>
          <cell r="J3572">
            <v>15625</v>
          </cell>
          <cell r="K3572">
            <v>192580</v>
          </cell>
          <cell r="L3572">
            <v>22276</v>
          </cell>
          <cell r="M3572">
            <v>6.5021325261371901E-2</v>
          </cell>
          <cell r="N3572">
            <v>6.5021325261371901E-2</v>
          </cell>
          <cell r="O3572">
            <v>10613.315656458259</v>
          </cell>
          <cell r="P3572">
            <v>28502.202407004203</v>
          </cell>
          <cell r="Q3572">
            <v>45455.327273957068</v>
          </cell>
          <cell r="R3572">
            <v>60025.838478770464</v>
          </cell>
          <cell r="S3572">
            <v>131651.63621392634</v>
          </cell>
          <cell r="T3572">
            <v>1321.2082729038616</v>
          </cell>
          <cell r="U3572">
            <v>1402.2656165959193</v>
          </cell>
          <cell r="V3572">
            <v>1493.0521365998522</v>
          </cell>
          <cell r="W3572">
            <v>1552.4793395548027</v>
          </cell>
          <cell r="X3572">
            <v>1682.2960437589111</v>
          </cell>
          <cell r="Y3572">
            <v>623.44375742377633</v>
          </cell>
          <cell r="Z3572">
            <v>639.20734213819333</v>
          </cell>
          <cell r="AA3572">
            <v>658.53871979036546</v>
          </cell>
          <cell r="AB3572">
            <v>661.77827140090255</v>
          </cell>
          <cell r="AC3572">
            <v>735.22895427865058</v>
          </cell>
          <cell r="AD3572">
            <v>253.17093978411606</v>
          </cell>
          <cell r="AE3572">
            <v>387.89291074501301</v>
          </cell>
          <cell r="AF3572">
            <v>435.3767627138057</v>
          </cell>
          <cell r="AG3572">
            <v>436.49007906403745</v>
          </cell>
          <cell r="AH3572">
            <v>400.23806699767766</v>
          </cell>
        </row>
        <row r="3573">
          <cell r="B3573">
            <v>59088</v>
          </cell>
          <cell r="C3573" t="str">
            <v>PA</v>
          </cell>
          <cell r="D3573" t="str">
            <v>Retail Power Marketer</v>
          </cell>
          <cell r="E3573">
            <v>6.1978309907741802E-3</v>
          </cell>
          <cell r="F3573">
            <v>1</v>
          </cell>
          <cell r="G3573">
            <v>8577.8147549639198</v>
          </cell>
          <cell r="H3573">
            <v>8577.8147549639198</v>
          </cell>
          <cell r="I3573">
            <v>11.608880937499999</v>
          </cell>
          <cell r="J3573">
            <v>39574.300000000003</v>
          </cell>
          <cell r="K3573">
            <v>536122</v>
          </cell>
          <cell r="L3573">
            <v>62501</v>
          </cell>
          <cell r="M3573">
            <v>5.757551451032368E-2</v>
          </cell>
          <cell r="N3573">
            <v>5.757551451032368E-2</v>
          </cell>
          <cell r="O3573">
            <v>10613.315656458259</v>
          </cell>
          <cell r="P3573">
            <v>28502.202407004203</v>
          </cell>
          <cell r="Q3573">
            <v>45455.327273957068</v>
          </cell>
          <cell r="R3573">
            <v>60025.838478770464</v>
          </cell>
          <cell r="S3573">
            <v>131651.63621392634</v>
          </cell>
          <cell r="T3573">
            <v>1321.2082729038616</v>
          </cell>
          <cell r="U3573">
            <v>1402.2656165959193</v>
          </cell>
          <cell r="V3573">
            <v>1493.0521365998522</v>
          </cell>
          <cell r="W3573">
            <v>1552.4793395548027</v>
          </cell>
          <cell r="X3573">
            <v>1682.2960437589111</v>
          </cell>
          <cell r="Y3573">
            <v>623.44375742377633</v>
          </cell>
          <cell r="Z3573">
            <v>639.20734213819333</v>
          </cell>
          <cell r="AA3573">
            <v>658.53871979036546</v>
          </cell>
          <cell r="AB3573">
            <v>661.77827140090255</v>
          </cell>
          <cell r="AC3573">
            <v>735.22895427865058</v>
          </cell>
          <cell r="AD3573">
            <v>253.17093978411606</v>
          </cell>
          <cell r="AE3573">
            <v>387.89291074501301</v>
          </cell>
          <cell r="AF3573">
            <v>435.3767627138057</v>
          </cell>
          <cell r="AG3573">
            <v>436.49007906403745</v>
          </cell>
          <cell r="AH3573">
            <v>400.23806699767766</v>
          </cell>
        </row>
        <row r="3574">
          <cell r="B3574">
            <v>59127</v>
          </cell>
          <cell r="C3574" t="str">
            <v>PA</v>
          </cell>
          <cell r="D3574" t="str">
            <v>Retail Power Marketer</v>
          </cell>
          <cell r="E3574">
            <v>6.1978309907741802E-3</v>
          </cell>
          <cell r="F3574">
            <v>1</v>
          </cell>
          <cell r="G3574">
            <v>10244.817804931268</v>
          </cell>
          <cell r="H3574">
            <v>10244.817804931268</v>
          </cell>
          <cell r="I3574">
            <v>11.608880937499999</v>
          </cell>
          <cell r="J3574">
            <v>4826.7000000000007</v>
          </cell>
          <cell r="K3574">
            <v>46952</v>
          </cell>
          <cell r="L3574">
            <v>4583</v>
          </cell>
          <cell r="M3574">
            <v>8.9202972907677008E-2</v>
          </cell>
          <cell r="N3574">
            <v>8.9202972907677008E-2</v>
          </cell>
          <cell r="O3574">
            <v>10613.315656458259</v>
          </cell>
          <cell r="P3574">
            <v>28502.202407004203</v>
          </cell>
          <cell r="Q3574">
            <v>45455.327273957068</v>
          </cell>
          <cell r="R3574">
            <v>60025.838478770464</v>
          </cell>
          <cell r="S3574">
            <v>131651.63621392634</v>
          </cell>
          <cell r="T3574">
            <v>1321.2082729038616</v>
          </cell>
          <cell r="U3574">
            <v>1402.2656165959193</v>
          </cell>
          <cell r="V3574">
            <v>1493.0521365998522</v>
          </cell>
          <cell r="W3574">
            <v>1552.4793395548027</v>
          </cell>
          <cell r="X3574">
            <v>1682.2960437589111</v>
          </cell>
          <cell r="Y3574">
            <v>623.44375742377633</v>
          </cell>
          <cell r="Z3574">
            <v>639.20734213819333</v>
          </cell>
          <cell r="AA3574">
            <v>658.53871979036546</v>
          </cell>
          <cell r="AB3574">
            <v>661.77827140090255</v>
          </cell>
          <cell r="AC3574">
            <v>735.22895427865058</v>
          </cell>
          <cell r="AD3574">
            <v>253.17093978411606</v>
          </cell>
          <cell r="AE3574">
            <v>387.89291074501301</v>
          </cell>
          <cell r="AF3574">
            <v>435.3767627138057</v>
          </cell>
          <cell r="AG3574">
            <v>436.49007906403745</v>
          </cell>
          <cell r="AH3574">
            <v>400.23806699767766</v>
          </cell>
        </row>
        <row r="3575">
          <cell r="B3575">
            <v>59310</v>
          </cell>
          <cell r="C3575" t="str">
            <v>PA</v>
          </cell>
          <cell r="D3575" t="str">
            <v>Retail Power Marketer</v>
          </cell>
          <cell r="E3575">
            <v>6.1978309907741802E-3</v>
          </cell>
          <cell r="F3575">
            <v>1</v>
          </cell>
          <cell r="G3575">
            <v>8667.494719053655</v>
          </cell>
          <cell r="H3575">
            <v>8667.494719053655</v>
          </cell>
          <cell r="I3575">
            <v>11.608880937499999</v>
          </cell>
          <cell r="J3575">
            <v>222505.8</v>
          </cell>
          <cell r="K3575">
            <v>2051596</v>
          </cell>
          <cell r="L3575">
            <v>236700</v>
          </cell>
          <cell r="M3575">
            <v>9.2382678941236487E-2</v>
          </cell>
          <cell r="N3575">
            <v>9.2382678941236487E-2</v>
          </cell>
          <cell r="O3575">
            <v>10613.315656458259</v>
          </cell>
          <cell r="P3575">
            <v>28502.202407004203</v>
          </cell>
          <cell r="Q3575">
            <v>45455.327273957068</v>
          </cell>
          <cell r="R3575">
            <v>60025.838478770464</v>
          </cell>
          <cell r="S3575">
            <v>131651.63621392634</v>
          </cell>
          <cell r="T3575">
            <v>1321.2082729038616</v>
          </cell>
          <cell r="U3575">
            <v>1402.2656165959193</v>
          </cell>
          <cell r="V3575">
            <v>1493.0521365998522</v>
          </cell>
          <cell r="W3575">
            <v>1552.4793395548027</v>
          </cell>
          <cell r="X3575">
            <v>1682.2960437589111</v>
          </cell>
          <cell r="Y3575">
            <v>623.44375742377633</v>
          </cell>
          <cell r="Z3575">
            <v>639.20734213819333</v>
          </cell>
          <cell r="AA3575">
            <v>658.53871979036546</v>
          </cell>
          <cell r="AB3575">
            <v>661.77827140090255</v>
          </cell>
          <cell r="AC3575">
            <v>735.22895427865058</v>
          </cell>
          <cell r="AD3575">
            <v>253.17093978411606</v>
          </cell>
          <cell r="AE3575">
            <v>387.89291074501301</v>
          </cell>
          <cell r="AF3575">
            <v>435.3767627138057</v>
          </cell>
          <cell r="AG3575">
            <v>436.49007906403745</v>
          </cell>
          <cell r="AH3575">
            <v>400.23806699767766</v>
          </cell>
        </row>
        <row r="3576">
          <cell r="B3576">
            <v>59385</v>
          </cell>
          <cell r="C3576" t="str">
            <v>PA</v>
          </cell>
          <cell r="D3576" t="str">
            <v>Retail Power Marketer</v>
          </cell>
          <cell r="E3576">
            <v>6.1978309907741802E-3</v>
          </cell>
          <cell r="F3576">
            <v>1</v>
          </cell>
          <cell r="G3576">
            <v>9786.3729081353977</v>
          </cell>
          <cell r="H3576">
            <v>9786.3729081353977</v>
          </cell>
          <cell r="I3576">
            <v>11.608880937499999</v>
          </cell>
          <cell r="J3576">
            <v>398603.39999999997</v>
          </cell>
          <cell r="K3576">
            <v>6342607</v>
          </cell>
          <cell r="L3576">
            <v>648106</v>
          </cell>
          <cell r="M3576">
            <v>4.8610606858259936E-2</v>
          </cell>
          <cell r="N3576">
            <v>4.8610606858259936E-2</v>
          </cell>
          <cell r="O3576">
            <v>10613.315656458259</v>
          </cell>
          <cell r="P3576">
            <v>28502.202407004203</v>
          </cell>
          <cell r="Q3576">
            <v>45455.327273957068</v>
          </cell>
          <cell r="R3576">
            <v>60025.838478770464</v>
          </cell>
          <cell r="S3576">
            <v>131651.63621392634</v>
          </cell>
          <cell r="T3576">
            <v>1321.2082729038616</v>
          </cell>
          <cell r="U3576">
            <v>1402.2656165959193</v>
          </cell>
          <cell r="V3576">
            <v>1493.0521365998522</v>
          </cell>
          <cell r="W3576">
            <v>1552.4793395548027</v>
          </cell>
          <cell r="X3576">
            <v>1682.2960437589111</v>
          </cell>
          <cell r="Y3576">
            <v>623.44375742377633</v>
          </cell>
          <cell r="Z3576">
            <v>639.20734213819333</v>
          </cell>
          <cell r="AA3576">
            <v>658.53871979036546</v>
          </cell>
          <cell r="AB3576">
            <v>661.77827140090255</v>
          </cell>
          <cell r="AC3576">
            <v>735.22895427865058</v>
          </cell>
          <cell r="AD3576">
            <v>253.17093978411606</v>
          </cell>
          <cell r="AE3576">
            <v>387.89291074501301</v>
          </cell>
          <cell r="AF3576">
            <v>435.3767627138057</v>
          </cell>
          <cell r="AG3576">
            <v>436.49007906403745</v>
          </cell>
          <cell r="AH3576">
            <v>400.23806699767766</v>
          </cell>
        </row>
        <row r="3577">
          <cell r="B3577">
            <v>59472</v>
          </cell>
          <cell r="C3577" t="str">
            <v>PA</v>
          </cell>
          <cell r="D3577" t="str">
            <v>Retail Power Marketer</v>
          </cell>
          <cell r="E3577">
            <v>6.1978309907741802E-3</v>
          </cell>
          <cell r="F3577">
            <v>1</v>
          </cell>
          <cell r="G3577">
            <v>1247.8632478632478</v>
          </cell>
          <cell r="H3577">
            <v>1247.8632478632478</v>
          </cell>
          <cell r="I3577">
            <v>11.608880937499999</v>
          </cell>
          <cell r="J3577">
            <v>27.5</v>
          </cell>
          <cell r="K3577">
            <v>146</v>
          </cell>
          <cell r="L3577">
            <v>117</v>
          </cell>
          <cell r="M3577">
            <v>7.6720076464041123E-2</v>
          </cell>
          <cell r="N3577">
            <v>7.6720076464041123E-2</v>
          </cell>
          <cell r="O3577">
            <v>10613.315656458259</v>
          </cell>
          <cell r="P3577">
            <v>28502.202407004203</v>
          </cell>
          <cell r="Q3577">
            <v>45455.327273957068</v>
          </cell>
          <cell r="R3577">
            <v>60025.838478770464</v>
          </cell>
          <cell r="S3577">
            <v>131651.63621392634</v>
          </cell>
          <cell r="T3577">
            <v>1321.2082729038616</v>
          </cell>
          <cell r="U3577">
            <v>1402.2656165959193</v>
          </cell>
          <cell r="V3577">
            <v>1493.0521365998522</v>
          </cell>
          <cell r="W3577">
            <v>1552.4793395548027</v>
          </cell>
          <cell r="X3577">
            <v>1682.2960437589111</v>
          </cell>
          <cell r="Y3577">
            <v>623.44375742377633</v>
          </cell>
          <cell r="Z3577">
            <v>639.20734213819333</v>
          </cell>
          <cell r="AA3577">
            <v>658.53871979036546</v>
          </cell>
          <cell r="AB3577">
            <v>661.77827140090255</v>
          </cell>
          <cell r="AC3577">
            <v>735.22895427865058</v>
          </cell>
          <cell r="AD3577">
            <v>253.17093978411606</v>
          </cell>
          <cell r="AE3577">
            <v>387.89291074501301</v>
          </cell>
          <cell r="AF3577">
            <v>435.3767627138057</v>
          </cell>
          <cell r="AG3577">
            <v>436.49007906403745</v>
          </cell>
          <cell r="AH3577">
            <v>400.23806699767766</v>
          </cell>
        </row>
        <row r="3578">
          <cell r="B3578">
            <v>59619</v>
          </cell>
          <cell r="C3578" t="str">
            <v>PA</v>
          </cell>
          <cell r="D3578" t="str">
            <v>Retail Power Marketer</v>
          </cell>
          <cell r="E3578">
            <v>6.1978309907741802E-3</v>
          </cell>
          <cell r="F3578">
            <v>0</v>
          </cell>
          <cell r="G3578">
            <v>0</v>
          </cell>
          <cell r="H3578">
            <v>7573.1521797964178</v>
          </cell>
          <cell r="I3578">
            <v>11.608880937499999</v>
          </cell>
          <cell r="J3578">
            <v>0</v>
          </cell>
          <cell r="K3578">
            <v>0</v>
          </cell>
          <cell r="L3578">
            <v>0</v>
          </cell>
          <cell r="M3578">
            <v>0</v>
          </cell>
          <cell r="N3578">
            <v>5.6837538406937227E-2</v>
          </cell>
          <cell r="O3578">
            <v>10613.315656458259</v>
          </cell>
          <cell r="P3578">
            <v>28502.202407004203</v>
          </cell>
          <cell r="Q3578">
            <v>45455.327273957068</v>
          </cell>
          <cell r="R3578">
            <v>60025.838478770464</v>
          </cell>
          <cell r="S3578">
            <v>131651.63621392634</v>
          </cell>
          <cell r="T3578">
            <v>1321.2082729038616</v>
          </cell>
          <cell r="U3578">
            <v>1402.2656165959193</v>
          </cell>
          <cell r="V3578">
            <v>1493.0521365998522</v>
          </cell>
          <cell r="W3578">
            <v>1552.4793395548027</v>
          </cell>
          <cell r="X3578">
            <v>1682.2960437589111</v>
          </cell>
          <cell r="Y3578">
            <v>623.44375742377633</v>
          </cell>
          <cell r="Z3578">
            <v>639.20734213819333</v>
          </cell>
          <cell r="AA3578">
            <v>658.53871979036546</v>
          </cell>
          <cell r="AB3578">
            <v>661.77827140090255</v>
          </cell>
          <cell r="AC3578">
            <v>735.22895427865058</v>
          </cell>
          <cell r="AD3578">
            <v>253.17093978411606</v>
          </cell>
          <cell r="AE3578">
            <v>387.89291074501301</v>
          </cell>
          <cell r="AF3578">
            <v>435.3767627138057</v>
          </cell>
          <cell r="AG3578">
            <v>436.49007906403745</v>
          </cell>
          <cell r="AH3578">
            <v>400.23806699767766</v>
          </cell>
        </row>
        <row r="3579">
          <cell r="B3579">
            <v>59620</v>
          </cell>
          <cell r="C3579" t="str">
            <v>PA</v>
          </cell>
          <cell r="D3579" t="str">
            <v>Retail Power Marketer</v>
          </cell>
          <cell r="E3579">
            <v>6.1978309907741802E-3</v>
          </cell>
          <cell r="F3579">
            <v>1</v>
          </cell>
          <cell r="G3579">
            <v>7950.9880031052671</v>
          </cell>
          <cell r="H3579">
            <v>7950.9880031052671</v>
          </cell>
          <cell r="I3579">
            <v>11.608880937499999</v>
          </cell>
          <cell r="J3579">
            <v>131219</v>
          </cell>
          <cell r="K3579">
            <v>993468</v>
          </cell>
          <cell r="L3579">
            <v>124949</v>
          </cell>
          <cell r="M3579">
            <v>0.11456109630998054</v>
          </cell>
          <cell r="N3579">
            <v>0.11456109630998054</v>
          </cell>
          <cell r="O3579">
            <v>10613.315656458259</v>
          </cell>
          <cell r="P3579">
            <v>28502.202407004203</v>
          </cell>
          <cell r="Q3579">
            <v>45455.327273957068</v>
          </cell>
          <cell r="R3579">
            <v>60025.838478770464</v>
          </cell>
          <cell r="S3579">
            <v>131651.63621392634</v>
          </cell>
          <cell r="T3579">
            <v>1321.2082729038616</v>
          </cell>
          <cell r="U3579">
            <v>1402.2656165959193</v>
          </cell>
          <cell r="V3579">
            <v>1493.0521365998522</v>
          </cell>
          <cell r="W3579">
            <v>1552.4793395548027</v>
          </cell>
          <cell r="X3579">
            <v>1682.2960437589111</v>
          </cell>
          <cell r="Y3579">
            <v>623.44375742377633</v>
          </cell>
          <cell r="Z3579">
            <v>639.20734213819333</v>
          </cell>
          <cell r="AA3579">
            <v>658.53871979036546</v>
          </cell>
          <cell r="AB3579">
            <v>661.77827140090255</v>
          </cell>
          <cell r="AC3579">
            <v>735.22895427865058</v>
          </cell>
          <cell r="AD3579">
            <v>253.17093978411606</v>
          </cell>
          <cell r="AE3579">
            <v>387.89291074501301</v>
          </cell>
          <cell r="AF3579">
            <v>435.3767627138057</v>
          </cell>
          <cell r="AG3579">
            <v>436.49007906403745</v>
          </cell>
          <cell r="AH3579">
            <v>400.23806699767766</v>
          </cell>
        </row>
        <row r="3580">
          <cell r="B3580">
            <v>59793</v>
          </cell>
          <cell r="C3580" t="str">
            <v>PA</v>
          </cell>
          <cell r="D3580" t="str">
            <v>Retail Power Marketer</v>
          </cell>
          <cell r="E3580">
            <v>6.1978309907741802E-3</v>
          </cell>
          <cell r="F3580">
            <v>1</v>
          </cell>
          <cell r="G3580">
            <v>8351.7312421080605</v>
          </cell>
          <cell r="H3580">
            <v>8351.7312421080605</v>
          </cell>
          <cell r="I3580">
            <v>11.608880937499999</v>
          </cell>
          <cell r="J3580">
            <v>26989.5</v>
          </cell>
          <cell r="K3580">
            <v>251337</v>
          </cell>
          <cell r="L3580">
            <v>30094</v>
          </cell>
          <cell r="M3580">
            <v>9.0703748532060549E-2</v>
          </cell>
          <cell r="N3580">
            <v>9.0703748532060549E-2</v>
          </cell>
          <cell r="O3580">
            <v>10613.315656458259</v>
          </cell>
          <cell r="P3580">
            <v>28502.202407004203</v>
          </cell>
          <cell r="Q3580">
            <v>45455.327273957068</v>
          </cell>
          <cell r="R3580">
            <v>60025.838478770464</v>
          </cell>
          <cell r="S3580">
            <v>131651.63621392634</v>
          </cell>
          <cell r="T3580">
            <v>1321.2082729038616</v>
          </cell>
          <cell r="U3580">
            <v>1402.2656165959193</v>
          </cell>
          <cell r="V3580">
            <v>1493.0521365998522</v>
          </cell>
          <cell r="W3580">
            <v>1552.4793395548027</v>
          </cell>
          <cell r="X3580">
            <v>1682.2960437589111</v>
          </cell>
          <cell r="Y3580">
            <v>623.44375742377633</v>
          </cell>
          <cell r="Z3580">
            <v>639.20734213819333</v>
          </cell>
          <cell r="AA3580">
            <v>658.53871979036546</v>
          </cell>
          <cell r="AB3580">
            <v>661.77827140090255</v>
          </cell>
          <cell r="AC3580">
            <v>735.22895427865058</v>
          </cell>
          <cell r="AD3580">
            <v>253.17093978411606</v>
          </cell>
          <cell r="AE3580">
            <v>387.89291074501301</v>
          </cell>
          <cell r="AF3580">
            <v>435.3767627138057</v>
          </cell>
          <cell r="AG3580">
            <v>436.49007906403745</v>
          </cell>
          <cell r="AH3580">
            <v>400.23806699767766</v>
          </cell>
        </row>
        <row r="3581">
          <cell r="B3581">
            <v>59795</v>
          </cell>
          <cell r="C3581" t="str">
            <v>PA</v>
          </cell>
          <cell r="D3581" t="str">
            <v>Retail Power Marketer</v>
          </cell>
          <cell r="E3581">
            <v>6.1978309907741802E-3</v>
          </cell>
          <cell r="F3581">
            <v>1</v>
          </cell>
          <cell r="G3581">
            <v>8975.2149259191519</v>
          </cell>
          <cell r="H3581">
            <v>8975.2149259191519</v>
          </cell>
          <cell r="I3581">
            <v>11.608880937499999</v>
          </cell>
          <cell r="J3581">
            <v>9472.2000000000007</v>
          </cell>
          <cell r="K3581">
            <v>98135</v>
          </cell>
          <cell r="L3581">
            <v>10934</v>
          </cell>
          <cell r="M3581">
            <v>8.1000886023870178E-2</v>
          </cell>
          <cell r="N3581">
            <v>8.1000886023870178E-2</v>
          </cell>
          <cell r="O3581">
            <v>10613.315656458259</v>
          </cell>
          <cell r="P3581">
            <v>28502.202407004203</v>
          </cell>
          <cell r="Q3581">
            <v>45455.327273957068</v>
          </cell>
          <cell r="R3581">
            <v>60025.838478770464</v>
          </cell>
          <cell r="S3581">
            <v>131651.63621392634</v>
          </cell>
          <cell r="T3581">
            <v>1321.2082729038616</v>
          </cell>
          <cell r="U3581">
            <v>1402.2656165959193</v>
          </cell>
          <cell r="V3581">
            <v>1493.0521365998522</v>
          </cell>
          <cell r="W3581">
            <v>1552.4793395548027</v>
          </cell>
          <cell r="X3581">
            <v>1682.2960437589111</v>
          </cell>
          <cell r="Y3581">
            <v>623.44375742377633</v>
          </cell>
          <cell r="Z3581">
            <v>639.20734213819333</v>
          </cell>
          <cell r="AA3581">
            <v>658.53871979036546</v>
          </cell>
          <cell r="AB3581">
            <v>661.77827140090255</v>
          </cell>
          <cell r="AC3581">
            <v>735.22895427865058</v>
          </cell>
          <cell r="AD3581">
            <v>253.17093978411606</v>
          </cell>
          <cell r="AE3581">
            <v>387.89291074501301</v>
          </cell>
          <cell r="AF3581">
            <v>435.3767627138057</v>
          </cell>
          <cell r="AG3581">
            <v>436.49007906403745</v>
          </cell>
          <cell r="AH3581">
            <v>400.23806699767766</v>
          </cell>
        </row>
        <row r="3582">
          <cell r="B3582">
            <v>59799</v>
          </cell>
          <cell r="C3582" t="str">
            <v>PA</v>
          </cell>
          <cell r="D3582" t="str">
            <v>Retail Power Marketer</v>
          </cell>
          <cell r="E3582">
            <v>6.1978309907741802E-3</v>
          </cell>
          <cell r="F3582">
            <v>1</v>
          </cell>
          <cell r="G3582">
            <v>10137.802428994932</v>
          </cell>
          <cell r="H3582">
            <v>10137.802428994932</v>
          </cell>
          <cell r="I3582">
            <v>11.608880937499999</v>
          </cell>
          <cell r="J3582">
            <v>36355.1</v>
          </cell>
          <cell r="K3582">
            <v>318033</v>
          </cell>
          <cell r="L3582">
            <v>31371</v>
          </cell>
          <cell r="M3582">
            <v>0.10057105254271176</v>
          </cell>
          <cell r="N3582">
            <v>0.10057105254271176</v>
          </cell>
          <cell r="O3582">
            <v>10613.315656458259</v>
          </cell>
          <cell r="P3582">
            <v>28502.202407004203</v>
          </cell>
          <cell r="Q3582">
            <v>45455.327273957068</v>
          </cell>
          <cell r="R3582">
            <v>60025.838478770464</v>
          </cell>
          <cell r="S3582">
            <v>131651.63621392634</v>
          </cell>
          <cell r="T3582">
            <v>1321.2082729038616</v>
          </cell>
          <cell r="U3582">
            <v>1402.2656165959193</v>
          </cell>
          <cell r="V3582">
            <v>1493.0521365998522</v>
          </cell>
          <cell r="W3582">
            <v>1552.4793395548027</v>
          </cell>
          <cell r="X3582">
            <v>1682.2960437589111</v>
          </cell>
          <cell r="Y3582">
            <v>623.44375742377633</v>
          </cell>
          <cell r="Z3582">
            <v>639.20734213819333</v>
          </cell>
          <cell r="AA3582">
            <v>658.53871979036546</v>
          </cell>
          <cell r="AB3582">
            <v>661.77827140090255</v>
          </cell>
          <cell r="AC3582">
            <v>735.22895427865058</v>
          </cell>
          <cell r="AD3582">
            <v>253.17093978411606</v>
          </cell>
          <cell r="AE3582">
            <v>387.89291074501301</v>
          </cell>
          <cell r="AF3582">
            <v>435.3767627138057</v>
          </cell>
          <cell r="AG3582">
            <v>436.49007906403745</v>
          </cell>
          <cell r="AH3582">
            <v>400.23806699767766</v>
          </cell>
        </row>
        <row r="3583">
          <cell r="B3583">
            <v>59807</v>
          </cell>
          <cell r="C3583" t="str">
            <v>PA</v>
          </cell>
          <cell r="D3583" t="str">
            <v>Retail Power Marketer</v>
          </cell>
          <cell r="E3583">
            <v>6.1978309907741802E-3</v>
          </cell>
          <cell r="F3583">
            <v>1</v>
          </cell>
          <cell r="G3583">
            <v>9012.2410546139363</v>
          </cell>
          <cell r="H3583">
            <v>9012.2410546139363</v>
          </cell>
          <cell r="I3583">
            <v>11.608880937499999</v>
          </cell>
          <cell r="J3583">
            <v>10332.700000000001</v>
          </cell>
          <cell r="K3583">
            <v>133994</v>
          </cell>
          <cell r="L3583">
            <v>14868</v>
          </cell>
          <cell r="M3583">
            <v>6.165567039311462E-2</v>
          </cell>
          <cell r="N3583">
            <v>6.165567039311462E-2</v>
          </cell>
          <cell r="O3583">
            <v>10613.315656458259</v>
          </cell>
          <cell r="P3583">
            <v>28502.202407004203</v>
          </cell>
          <cell r="Q3583">
            <v>45455.327273957068</v>
          </cell>
          <cell r="R3583">
            <v>60025.838478770464</v>
          </cell>
          <cell r="S3583">
            <v>131651.63621392634</v>
          </cell>
          <cell r="T3583">
            <v>1321.2082729038616</v>
          </cell>
          <cell r="U3583">
            <v>1402.2656165959193</v>
          </cell>
          <cell r="V3583">
            <v>1493.0521365998522</v>
          </cell>
          <cell r="W3583">
            <v>1552.4793395548027</v>
          </cell>
          <cell r="X3583">
            <v>1682.2960437589111</v>
          </cell>
          <cell r="Y3583">
            <v>623.44375742377633</v>
          </cell>
          <cell r="Z3583">
            <v>639.20734213819333</v>
          </cell>
          <cell r="AA3583">
            <v>658.53871979036546</v>
          </cell>
          <cell r="AB3583">
            <v>661.77827140090255</v>
          </cell>
          <cell r="AC3583">
            <v>735.22895427865058</v>
          </cell>
          <cell r="AD3583">
            <v>253.17093978411606</v>
          </cell>
          <cell r="AE3583">
            <v>387.89291074501301</v>
          </cell>
          <cell r="AF3583">
            <v>435.3767627138057</v>
          </cell>
          <cell r="AG3583">
            <v>436.49007906403745</v>
          </cell>
          <cell r="AH3583">
            <v>400.23806699767766</v>
          </cell>
        </row>
        <row r="3584">
          <cell r="B3584" t="str">
            <v>59808PA</v>
          </cell>
          <cell r="C3584" t="str">
            <v>PA</v>
          </cell>
          <cell r="D3584" t="str">
            <v>Retail Power Marketer</v>
          </cell>
          <cell r="E3584">
            <v>6.1978309907741802E-3</v>
          </cell>
          <cell r="F3584">
            <v>0</v>
          </cell>
          <cell r="G3584">
            <v>0</v>
          </cell>
          <cell r="H3584">
            <v>7573.1521797964178</v>
          </cell>
          <cell r="I3584">
            <v>11.608880937499999</v>
          </cell>
          <cell r="J3584">
            <v>0</v>
          </cell>
          <cell r="K3584">
            <v>0</v>
          </cell>
          <cell r="L3584">
            <v>0</v>
          </cell>
          <cell r="M3584">
            <v>0</v>
          </cell>
          <cell r="N3584">
            <v>5.6837538406937227E-2</v>
          </cell>
          <cell r="O3584">
            <v>10613.315656458259</v>
          </cell>
          <cell r="P3584">
            <v>28502.202407004203</v>
          </cell>
          <cell r="Q3584">
            <v>45455.327273957068</v>
          </cell>
          <cell r="R3584">
            <v>60025.838478770464</v>
          </cell>
          <cell r="S3584">
            <v>131651.63621392634</v>
          </cell>
          <cell r="T3584">
            <v>1321.2082729038616</v>
          </cell>
          <cell r="U3584">
            <v>1402.2656165959193</v>
          </cell>
          <cell r="V3584">
            <v>1493.0521365998522</v>
          </cell>
          <cell r="W3584">
            <v>1552.4793395548027</v>
          </cell>
          <cell r="X3584">
            <v>1682.2960437589111</v>
          </cell>
          <cell r="Y3584">
            <v>623.44375742377633</v>
          </cell>
          <cell r="Z3584">
            <v>639.20734213819333</v>
          </cell>
          <cell r="AA3584">
            <v>658.53871979036546</v>
          </cell>
          <cell r="AB3584">
            <v>661.77827140090255</v>
          </cell>
          <cell r="AC3584">
            <v>735.22895427865058</v>
          </cell>
          <cell r="AD3584">
            <v>253.17093978411606</v>
          </cell>
          <cell r="AE3584">
            <v>387.89291074501301</v>
          </cell>
          <cell r="AF3584">
            <v>435.3767627138057</v>
          </cell>
          <cell r="AG3584">
            <v>436.49007906403745</v>
          </cell>
          <cell r="AH3584">
            <v>400.23806699767766</v>
          </cell>
        </row>
        <row r="3585">
          <cell r="B3585">
            <v>59809</v>
          </cell>
          <cell r="C3585" t="str">
            <v>PA</v>
          </cell>
          <cell r="D3585" t="str">
            <v>Retail Power Marketer</v>
          </cell>
          <cell r="E3585">
            <v>6.1978309907741802E-3</v>
          </cell>
          <cell r="F3585">
            <v>1</v>
          </cell>
          <cell r="G3585">
            <v>7916.8849195956209</v>
          </cell>
          <cell r="H3585">
            <v>7916.8849195956209</v>
          </cell>
          <cell r="I3585">
            <v>11.608880937499999</v>
          </cell>
          <cell r="J3585">
            <v>70191.199999999997</v>
          </cell>
          <cell r="K3585">
            <v>604565</v>
          </cell>
          <cell r="L3585">
            <v>76364</v>
          </cell>
          <cell r="M3585">
            <v>9.8505856265356087E-2</v>
          </cell>
          <cell r="N3585">
            <v>9.8505856265356087E-2</v>
          </cell>
          <cell r="O3585">
            <v>10613.315656458259</v>
          </cell>
          <cell r="P3585">
            <v>28502.202407004203</v>
          </cell>
          <cell r="Q3585">
            <v>45455.327273957068</v>
          </cell>
          <cell r="R3585">
            <v>60025.838478770464</v>
          </cell>
          <cell r="S3585">
            <v>131651.63621392634</v>
          </cell>
          <cell r="T3585">
            <v>1321.2082729038616</v>
          </cell>
          <cell r="U3585">
            <v>1402.2656165959193</v>
          </cell>
          <cell r="V3585">
            <v>1493.0521365998522</v>
          </cell>
          <cell r="W3585">
            <v>1552.4793395548027</v>
          </cell>
          <cell r="X3585">
            <v>1682.2960437589111</v>
          </cell>
          <cell r="Y3585">
            <v>623.44375742377633</v>
          </cell>
          <cell r="Z3585">
            <v>639.20734213819333</v>
          </cell>
          <cell r="AA3585">
            <v>658.53871979036546</v>
          </cell>
          <cell r="AB3585">
            <v>661.77827140090255</v>
          </cell>
          <cell r="AC3585">
            <v>735.22895427865058</v>
          </cell>
          <cell r="AD3585">
            <v>253.17093978411606</v>
          </cell>
          <cell r="AE3585">
            <v>387.89291074501301</v>
          </cell>
          <cell r="AF3585">
            <v>435.3767627138057</v>
          </cell>
          <cell r="AG3585">
            <v>436.49007906403745</v>
          </cell>
          <cell r="AH3585">
            <v>400.23806699767766</v>
          </cell>
        </row>
        <row r="3586">
          <cell r="B3586">
            <v>59810</v>
          </cell>
          <cell r="C3586" t="str">
            <v>PA</v>
          </cell>
          <cell r="D3586" t="str">
            <v>Retail Power Marketer</v>
          </cell>
          <cell r="E3586">
            <v>6.1978309907741802E-3</v>
          </cell>
          <cell r="F3586">
            <v>1</v>
          </cell>
          <cell r="G3586">
            <v>7506.1913696060037</v>
          </cell>
          <cell r="H3586">
            <v>7506.1913696060037</v>
          </cell>
          <cell r="I3586">
            <v>11.608880937499999</v>
          </cell>
          <cell r="J3586">
            <v>6606.7999999999993</v>
          </cell>
          <cell r="K3586">
            <v>60012</v>
          </cell>
          <cell r="L3586">
            <v>7995</v>
          </cell>
          <cell r="M3586">
            <v>9.1532426229025007E-2</v>
          </cell>
          <cell r="N3586">
            <v>9.1532426229025007E-2</v>
          </cell>
          <cell r="O3586">
            <v>10613.315656458259</v>
          </cell>
          <cell r="P3586">
            <v>28502.202407004203</v>
          </cell>
          <cell r="Q3586">
            <v>45455.327273957068</v>
          </cell>
          <cell r="R3586">
            <v>60025.838478770464</v>
          </cell>
          <cell r="S3586">
            <v>131651.63621392634</v>
          </cell>
          <cell r="T3586">
            <v>1321.2082729038616</v>
          </cell>
          <cell r="U3586">
            <v>1402.2656165959193</v>
          </cell>
          <cell r="V3586">
            <v>1493.0521365998522</v>
          </cell>
          <cell r="W3586">
            <v>1552.4793395548027</v>
          </cell>
          <cell r="X3586">
            <v>1682.2960437589111</v>
          </cell>
          <cell r="Y3586">
            <v>623.44375742377633</v>
          </cell>
          <cell r="Z3586">
            <v>639.20734213819333</v>
          </cell>
          <cell r="AA3586">
            <v>658.53871979036546</v>
          </cell>
          <cell r="AB3586">
            <v>661.77827140090255</v>
          </cell>
          <cell r="AC3586">
            <v>735.22895427865058</v>
          </cell>
          <cell r="AD3586">
            <v>253.17093978411606</v>
          </cell>
          <cell r="AE3586">
            <v>387.89291074501301</v>
          </cell>
          <cell r="AF3586">
            <v>435.3767627138057</v>
          </cell>
          <cell r="AG3586">
            <v>436.49007906403745</v>
          </cell>
          <cell r="AH3586">
            <v>400.23806699767766</v>
          </cell>
        </row>
        <row r="3587">
          <cell r="B3587">
            <v>59811</v>
          </cell>
          <cell r="C3587" t="str">
            <v>PA</v>
          </cell>
          <cell r="D3587" t="str">
            <v>Retail Power Marketer</v>
          </cell>
          <cell r="E3587">
            <v>6.1978309907741802E-3</v>
          </cell>
          <cell r="F3587">
            <v>1</v>
          </cell>
          <cell r="G3587">
            <v>9749.9086877119753</v>
          </cell>
          <cell r="H3587">
            <v>9749.9086877119753</v>
          </cell>
          <cell r="I3587">
            <v>11.608880937499999</v>
          </cell>
          <cell r="J3587">
            <v>12872.6</v>
          </cell>
          <cell r="K3587">
            <v>186857</v>
          </cell>
          <cell r="L3587">
            <v>19165</v>
          </cell>
          <cell r="M3587">
            <v>5.4602126556638229E-2</v>
          </cell>
          <cell r="N3587">
            <v>5.4602126556638229E-2</v>
          </cell>
          <cell r="O3587">
            <v>10613.315656458259</v>
          </cell>
          <cell r="P3587">
            <v>28502.202407004203</v>
          </cell>
          <cell r="Q3587">
            <v>45455.327273957068</v>
          </cell>
          <cell r="R3587">
            <v>60025.838478770464</v>
          </cell>
          <cell r="S3587">
            <v>131651.63621392634</v>
          </cell>
          <cell r="T3587">
            <v>1321.2082729038616</v>
          </cell>
          <cell r="U3587">
            <v>1402.2656165959193</v>
          </cell>
          <cell r="V3587">
            <v>1493.0521365998522</v>
          </cell>
          <cell r="W3587">
            <v>1552.4793395548027</v>
          </cell>
          <cell r="X3587">
            <v>1682.2960437589111</v>
          </cell>
          <cell r="Y3587">
            <v>623.44375742377633</v>
          </cell>
          <cell r="Z3587">
            <v>639.20734213819333</v>
          </cell>
          <cell r="AA3587">
            <v>658.53871979036546</v>
          </cell>
          <cell r="AB3587">
            <v>661.77827140090255</v>
          </cell>
          <cell r="AC3587">
            <v>735.22895427865058</v>
          </cell>
          <cell r="AD3587">
            <v>253.17093978411606</v>
          </cell>
          <cell r="AE3587">
            <v>387.89291074501301</v>
          </cell>
          <cell r="AF3587">
            <v>435.3767627138057</v>
          </cell>
          <cell r="AG3587">
            <v>436.49007906403745</v>
          </cell>
          <cell r="AH3587">
            <v>400.23806699767766</v>
          </cell>
        </row>
        <row r="3588">
          <cell r="B3588">
            <v>59813</v>
          </cell>
          <cell r="C3588" t="str">
            <v>PA</v>
          </cell>
          <cell r="D3588" t="str">
            <v>Retail Power Marketer</v>
          </cell>
          <cell r="E3588">
            <v>6.1978309907741802E-3</v>
          </cell>
          <cell r="F3588">
            <v>0</v>
          </cell>
          <cell r="G3588">
            <v>0</v>
          </cell>
          <cell r="H3588">
            <v>7573.1521797964178</v>
          </cell>
          <cell r="I3588">
            <v>11.608880937499999</v>
          </cell>
          <cell r="J3588">
            <v>0</v>
          </cell>
          <cell r="K3588">
            <v>0</v>
          </cell>
          <cell r="L3588">
            <v>0</v>
          </cell>
          <cell r="M3588">
            <v>0</v>
          </cell>
          <cell r="N3588">
            <v>5.6837538406937227E-2</v>
          </cell>
          <cell r="O3588">
            <v>10613.315656458259</v>
          </cell>
          <cell r="P3588">
            <v>28502.202407004203</v>
          </cell>
          <cell r="Q3588">
            <v>45455.327273957068</v>
          </cell>
          <cell r="R3588">
            <v>60025.838478770464</v>
          </cell>
          <cell r="S3588">
            <v>131651.63621392634</v>
          </cell>
          <cell r="T3588">
            <v>1321.2082729038616</v>
          </cell>
          <cell r="U3588">
            <v>1402.2656165959193</v>
          </cell>
          <cell r="V3588">
            <v>1493.0521365998522</v>
          </cell>
          <cell r="W3588">
            <v>1552.4793395548027</v>
          </cell>
          <cell r="X3588">
            <v>1682.2960437589111</v>
          </cell>
          <cell r="Y3588">
            <v>623.44375742377633</v>
          </cell>
          <cell r="Z3588">
            <v>639.20734213819333</v>
          </cell>
          <cell r="AA3588">
            <v>658.53871979036546</v>
          </cell>
          <cell r="AB3588">
            <v>661.77827140090255</v>
          </cell>
          <cell r="AC3588">
            <v>735.22895427865058</v>
          </cell>
          <cell r="AD3588">
            <v>253.17093978411606</v>
          </cell>
          <cell r="AE3588">
            <v>387.89291074501301</v>
          </cell>
          <cell r="AF3588">
            <v>435.3767627138057</v>
          </cell>
          <cell r="AG3588">
            <v>436.49007906403745</v>
          </cell>
          <cell r="AH3588">
            <v>400.23806699767766</v>
          </cell>
        </row>
        <row r="3589">
          <cell r="B3589">
            <v>59815</v>
          </cell>
          <cell r="C3589" t="str">
            <v>PA</v>
          </cell>
          <cell r="D3589" t="str">
            <v>Retail Power Marketer</v>
          </cell>
          <cell r="E3589">
            <v>6.1978309907741802E-3</v>
          </cell>
          <cell r="F3589">
            <v>0</v>
          </cell>
          <cell r="G3589">
            <v>0</v>
          </cell>
          <cell r="H3589">
            <v>7573.1521797964178</v>
          </cell>
          <cell r="I3589">
            <v>11.608880937499999</v>
          </cell>
          <cell r="J3589">
            <v>0</v>
          </cell>
          <cell r="K3589">
            <v>0</v>
          </cell>
          <cell r="L3589">
            <v>0</v>
          </cell>
          <cell r="M3589">
            <v>0</v>
          </cell>
          <cell r="N3589">
            <v>5.6837538406937227E-2</v>
          </cell>
          <cell r="O3589">
            <v>10613.315656458259</v>
          </cell>
          <cell r="P3589">
            <v>28502.202407004203</v>
          </cell>
          <cell r="Q3589">
            <v>45455.327273957068</v>
          </cell>
          <cell r="R3589">
            <v>60025.838478770464</v>
          </cell>
          <cell r="S3589">
            <v>131651.63621392634</v>
          </cell>
          <cell r="T3589">
            <v>1321.2082729038616</v>
          </cell>
          <cell r="U3589">
            <v>1402.2656165959193</v>
          </cell>
          <cell r="V3589">
            <v>1493.0521365998522</v>
          </cell>
          <cell r="W3589">
            <v>1552.4793395548027</v>
          </cell>
          <cell r="X3589">
            <v>1682.2960437589111</v>
          </cell>
          <cell r="Y3589">
            <v>623.44375742377633</v>
          </cell>
          <cell r="Z3589">
            <v>639.20734213819333</v>
          </cell>
          <cell r="AA3589">
            <v>658.53871979036546</v>
          </cell>
          <cell r="AB3589">
            <v>661.77827140090255</v>
          </cell>
          <cell r="AC3589">
            <v>735.22895427865058</v>
          </cell>
          <cell r="AD3589">
            <v>253.17093978411606</v>
          </cell>
          <cell r="AE3589">
            <v>387.89291074501301</v>
          </cell>
          <cell r="AF3589">
            <v>435.3767627138057</v>
          </cell>
          <cell r="AG3589">
            <v>436.49007906403745</v>
          </cell>
          <cell r="AH3589">
            <v>400.23806699767766</v>
          </cell>
        </row>
        <row r="3590">
          <cell r="B3590">
            <v>59816</v>
          </cell>
          <cell r="C3590" t="str">
            <v>PA</v>
          </cell>
          <cell r="D3590" t="str">
            <v>Retail Power Marketer</v>
          </cell>
          <cell r="E3590">
            <v>6.1978309907741802E-3</v>
          </cell>
          <cell r="F3590">
            <v>0</v>
          </cell>
          <cell r="G3590">
            <v>0</v>
          </cell>
          <cell r="H3590">
            <v>7573.1521797964178</v>
          </cell>
          <cell r="I3590">
            <v>11.608880937499999</v>
          </cell>
          <cell r="J3590">
            <v>0</v>
          </cell>
          <cell r="K3590">
            <v>0</v>
          </cell>
          <cell r="L3590">
            <v>0</v>
          </cell>
          <cell r="M3590">
            <v>0</v>
          </cell>
          <cell r="N3590">
            <v>5.6837538406937227E-2</v>
          </cell>
          <cell r="O3590">
            <v>10613.315656458259</v>
          </cell>
          <cell r="P3590">
            <v>28502.202407004203</v>
          </cell>
          <cell r="Q3590">
            <v>45455.327273957068</v>
          </cell>
          <cell r="R3590">
            <v>60025.838478770464</v>
          </cell>
          <cell r="S3590">
            <v>131651.63621392634</v>
          </cell>
          <cell r="T3590">
            <v>1321.2082729038616</v>
          </cell>
          <cell r="U3590">
            <v>1402.2656165959193</v>
          </cell>
          <cell r="V3590">
            <v>1493.0521365998522</v>
          </cell>
          <cell r="W3590">
            <v>1552.4793395548027</v>
          </cell>
          <cell r="X3590">
            <v>1682.2960437589111</v>
          </cell>
          <cell r="Y3590">
            <v>623.44375742377633</v>
          </cell>
          <cell r="Z3590">
            <v>639.20734213819333</v>
          </cell>
          <cell r="AA3590">
            <v>658.53871979036546</v>
          </cell>
          <cell r="AB3590">
            <v>661.77827140090255</v>
          </cell>
          <cell r="AC3590">
            <v>735.22895427865058</v>
          </cell>
          <cell r="AD3590">
            <v>253.17093978411606</v>
          </cell>
          <cell r="AE3590">
            <v>387.89291074501301</v>
          </cell>
          <cell r="AF3590">
            <v>435.3767627138057</v>
          </cell>
          <cell r="AG3590">
            <v>436.49007906403745</v>
          </cell>
          <cell r="AH3590">
            <v>400.23806699767766</v>
          </cell>
        </row>
        <row r="3591">
          <cell r="B3591">
            <v>59847</v>
          </cell>
          <cell r="C3591" t="str">
            <v>PA</v>
          </cell>
          <cell r="D3591" t="str">
            <v>Retail Power Marketer</v>
          </cell>
          <cell r="E3591">
            <v>6.1978309907741802E-3</v>
          </cell>
          <cell r="F3591">
            <v>0</v>
          </cell>
          <cell r="G3591">
            <v>0</v>
          </cell>
          <cell r="H3591">
            <v>7573.1521797964178</v>
          </cell>
          <cell r="I3591">
            <v>11.608880937499999</v>
          </cell>
          <cell r="J3591">
            <v>0</v>
          </cell>
          <cell r="K3591">
            <v>0</v>
          </cell>
          <cell r="L3591">
            <v>0</v>
          </cell>
          <cell r="M3591">
            <v>0</v>
          </cell>
          <cell r="N3591">
            <v>5.6837538406937227E-2</v>
          </cell>
          <cell r="O3591">
            <v>10613.315656458259</v>
          </cell>
          <cell r="P3591">
            <v>28502.202407004203</v>
          </cell>
          <cell r="Q3591">
            <v>45455.327273957068</v>
          </cell>
          <cell r="R3591">
            <v>60025.838478770464</v>
          </cell>
          <cell r="S3591">
            <v>131651.63621392634</v>
          </cell>
          <cell r="T3591">
            <v>1321.2082729038616</v>
          </cell>
          <cell r="U3591">
            <v>1402.2656165959193</v>
          </cell>
          <cell r="V3591">
            <v>1493.0521365998522</v>
          </cell>
          <cell r="W3591">
            <v>1552.4793395548027</v>
          </cell>
          <cell r="X3591">
            <v>1682.2960437589111</v>
          </cell>
          <cell r="Y3591">
            <v>623.44375742377633</v>
          </cell>
          <cell r="Z3591">
            <v>639.20734213819333</v>
          </cell>
          <cell r="AA3591">
            <v>658.53871979036546</v>
          </cell>
          <cell r="AB3591">
            <v>661.77827140090255</v>
          </cell>
          <cell r="AC3591">
            <v>735.22895427865058</v>
          </cell>
          <cell r="AD3591">
            <v>253.17093978411606</v>
          </cell>
          <cell r="AE3591">
            <v>387.89291074501301</v>
          </cell>
          <cell r="AF3591">
            <v>435.3767627138057</v>
          </cell>
          <cell r="AG3591">
            <v>436.49007906403745</v>
          </cell>
          <cell r="AH3591">
            <v>400.23806699767766</v>
          </cell>
        </row>
        <row r="3592">
          <cell r="B3592">
            <v>59848</v>
          </cell>
          <cell r="C3592" t="str">
            <v>PA</v>
          </cell>
          <cell r="D3592" t="str">
            <v>Retail Power Marketer</v>
          </cell>
          <cell r="E3592">
            <v>6.1978309907741802E-3</v>
          </cell>
          <cell r="F3592">
            <v>1</v>
          </cell>
          <cell r="G3592">
            <v>6257.4257425742571</v>
          </cell>
          <cell r="H3592">
            <v>6257.4257425742571</v>
          </cell>
          <cell r="I3592">
            <v>11.608880937499999</v>
          </cell>
          <cell r="J3592">
            <v>233.7</v>
          </cell>
          <cell r="K3592">
            <v>2528</v>
          </cell>
          <cell r="L3592">
            <v>404</v>
          </cell>
          <cell r="M3592">
            <v>7.0182019467958864E-2</v>
          </cell>
          <cell r="N3592">
            <v>7.0182019467958864E-2</v>
          </cell>
          <cell r="O3592">
            <v>10613.315656458259</v>
          </cell>
          <cell r="P3592">
            <v>28502.202407004203</v>
          </cell>
          <cell r="Q3592">
            <v>45455.327273957068</v>
          </cell>
          <cell r="R3592">
            <v>60025.838478770464</v>
          </cell>
          <cell r="S3592">
            <v>131651.63621392634</v>
          </cell>
          <cell r="T3592">
            <v>1321.2082729038616</v>
          </cell>
          <cell r="U3592">
            <v>1402.2656165959193</v>
          </cell>
          <cell r="V3592">
            <v>1493.0521365998522</v>
          </cell>
          <cell r="W3592">
            <v>1552.4793395548027</v>
          </cell>
          <cell r="X3592">
            <v>1682.2960437589111</v>
          </cell>
          <cell r="Y3592">
            <v>623.44375742377633</v>
          </cell>
          <cell r="Z3592">
            <v>639.20734213819333</v>
          </cell>
          <cell r="AA3592">
            <v>658.53871979036546</v>
          </cell>
          <cell r="AB3592">
            <v>661.77827140090255</v>
          </cell>
          <cell r="AC3592">
            <v>735.22895427865058</v>
          </cell>
          <cell r="AD3592">
            <v>253.17093978411606</v>
          </cell>
          <cell r="AE3592">
            <v>387.89291074501301</v>
          </cell>
          <cell r="AF3592">
            <v>435.3767627138057</v>
          </cell>
          <cell r="AG3592">
            <v>436.49007906403745</v>
          </cell>
          <cell r="AH3592">
            <v>400.23806699767766</v>
          </cell>
        </row>
        <row r="3593">
          <cell r="B3593">
            <v>59931</v>
          </cell>
          <cell r="C3593" t="str">
            <v>PA</v>
          </cell>
          <cell r="D3593" t="str">
            <v>Retail Power Marketer</v>
          </cell>
          <cell r="E3593">
            <v>6.1978309907741802E-3</v>
          </cell>
          <cell r="F3593">
            <v>1</v>
          </cell>
          <cell r="G3593">
            <v>11839.427577905577</v>
          </cell>
          <cell r="H3593">
            <v>11839.427577905577</v>
          </cell>
          <cell r="I3593">
            <v>11.608880937499999</v>
          </cell>
          <cell r="J3593">
            <v>28686.7</v>
          </cell>
          <cell r="K3593">
            <v>442617</v>
          </cell>
          <cell r="L3593">
            <v>37385</v>
          </cell>
          <cell r="M3593">
            <v>5.3045237380893069E-2</v>
          </cell>
          <cell r="N3593">
            <v>5.3045237380893069E-2</v>
          </cell>
          <cell r="O3593">
            <v>10613.315656458259</v>
          </cell>
          <cell r="P3593">
            <v>28502.202407004203</v>
          </cell>
          <cell r="Q3593">
            <v>45455.327273957068</v>
          </cell>
          <cell r="R3593">
            <v>60025.838478770464</v>
          </cell>
          <cell r="S3593">
            <v>131651.63621392634</v>
          </cell>
          <cell r="T3593">
            <v>1321.2082729038616</v>
          </cell>
          <cell r="U3593">
            <v>1402.2656165959193</v>
          </cell>
          <cell r="V3593">
            <v>1493.0521365998522</v>
          </cell>
          <cell r="W3593">
            <v>1552.4793395548027</v>
          </cell>
          <cell r="X3593">
            <v>1682.2960437589111</v>
          </cell>
          <cell r="Y3593">
            <v>623.44375742377633</v>
          </cell>
          <cell r="Z3593">
            <v>639.20734213819333</v>
          </cell>
          <cell r="AA3593">
            <v>658.53871979036546</v>
          </cell>
          <cell r="AB3593">
            <v>661.77827140090255</v>
          </cell>
          <cell r="AC3593">
            <v>735.22895427865058</v>
          </cell>
          <cell r="AD3593">
            <v>253.17093978411606</v>
          </cell>
          <cell r="AE3593">
            <v>387.89291074501301</v>
          </cell>
          <cell r="AF3593">
            <v>435.3767627138057</v>
          </cell>
          <cell r="AG3593">
            <v>436.49007906403745</v>
          </cell>
          <cell r="AH3593">
            <v>400.23806699767766</v>
          </cell>
        </row>
        <row r="3594">
          <cell r="B3594">
            <v>59933</v>
          </cell>
          <cell r="C3594" t="str">
            <v>PA</v>
          </cell>
          <cell r="D3594" t="str">
            <v>Retail Power Marketer</v>
          </cell>
          <cell r="E3594">
            <v>6.1978309907741802E-3</v>
          </cell>
          <cell r="F3594">
            <v>1</v>
          </cell>
          <cell r="G3594">
            <v>17372.629371962259</v>
          </cell>
          <cell r="H3594">
            <v>17372.629371962259</v>
          </cell>
          <cell r="I3594">
            <v>11.608880937499999</v>
          </cell>
          <cell r="J3594">
            <v>42954</v>
          </cell>
          <cell r="K3594">
            <v>729164</v>
          </cell>
          <cell r="L3594">
            <v>41972</v>
          </cell>
          <cell r="M3594">
            <v>5.0889819836819977E-2</v>
          </cell>
          <cell r="N3594">
            <v>5.0889819836819977E-2</v>
          </cell>
          <cell r="O3594">
            <v>10613.315656458259</v>
          </cell>
          <cell r="P3594">
            <v>28502.202407004203</v>
          </cell>
          <cell r="Q3594">
            <v>45455.327273957068</v>
          </cell>
          <cell r="R3594">
            <v>60025.838478770464</v>
          </cell>
          <cell r="S3594">
            <v>131651.63621392634</v>
          </cell>
          <cell r="T3594">
            <v>1321.2082729038616</v>
          </cell>
          <cell r="U3594">
            <v>1402.2656165959193</v>
          </cell>
          <cell r="V3594">
            <v>1493.0521365998522</v>
          </cell>
          <cell r="W3594">
            <v>1552.4793395548027</v>
          </cell>
          <cell r="X3594">
            <v>1682.2960437589111</v>
          </cell>
          <cell r="Y3594">
            <v>623.44375742377633</v>
          </cell>
          <cell r="Z3594">
            <v>639.20734213819333</v>
          </cell>
          <cell r="AA3594">
            <v>658.53871979036546</v>
          </cell>
          <cell r="AB3594">
            <v>661.77827140090255</v>
          </cell>
          <cell r="AC3594">
            <v>735.22895427865058</v>
          </cell>
          <cell r="AD3594">
            <v>253.17093978411606</v>
          </cell>
          <cell r="AE3594">
            <v>387.89291074501301</v>
          </cell>
          <cell r="AF3594">
            <v>435.3767627138057</v>
          </cell>
          <cell r="AG3594">
            <v>436.49007906403745</v>
          </cell>
          <cell r="AH3594">
            <v>400.23806699767766</v>
          </cell>
        </row>
        <row r="3595">
          <cell r="B3595">
            <v>59993</v>
          </cell>
          <cell r="C3595" t="str">
            <v>PA</v>
          </cell>
          <cell r="D3595" t="str">
            <v>Retail Power Marketer</v>
          </cell>
          <cell r="E3595">
            <v>6.1978309907741802E-3</v>
          </cell>
          <cell r="F3595">
            <v>1</v>
          </cell>
          <cell r="G3595">
            <v>8316.6187901318008</v>
          </cell>
          <cell r="H3595">
            <v>8316.6187901318008</v>
          </cell>
          <cell r="I3595">
            <v>11.608880937499999</v>
          </cell>
          <cell r="J3595">
            <v>22855.399999999998</v>
          </cell>
          <cell r="K3595">
            <v>196871</v>
          </cell>
          <cell r="L3595">
            <v>23672</v>
          </cell>
          <cell r="M3595">
            <v>9.9342893800356546E-2</v>
          </cell>
          <cell r="N3595">
            <v>9.9342893800356546E-2</v>
          </cell>
          <cell r="O3595">
            <v>10613.315656458259</v>
          </cell>
          <cell r="P3595">
            <v>28502.202407004203</v>
          </cell>
          <cell r="Q3595">
            <v>45455.327273957068</v>
          </cell>
          <cell r="R3595">
            <v>60025.838478770464</v>
          </cell>
          <cell r="S3595">
            <v>131651.63621392634</v>
          </cell>
          <cell r="T3595">
            <v>1321.2082729038616</v>
          </cell>
          <cell r="U3595">
            <v>1402.2656165959193</v>
          </cell>
          <cell r="V3595">
            <v>1493.0521365998522</v>
          </cell>
          <cell r="W3595">
            <v>1552.4793395548027</v>
          </cell>
          <cell r="X3595">
            <v>1682.2960437589111</v>
          </cell>
          <cell r="Y3595">
            <v>623.44375742377633</v>
          </cell>
          <cell r="Z3595">
            <v>639.20734213819333</v>
          </cell>
          <cell r="AA3595">
            <v>658.53871979036546</v>
          </cell>
          <cell r="AB3595">
            <v>661.77827140090255</v>
          </cell>
          <cell r="AC3595">
            <v>735.22895427865058</v>
          </cell>
          <cell r="AD3595">
            <v>253.17093978411606</v>
          </cell>
          <cell r="AE3595">
            <v>387.89291074501301</v>
          </cell>
          <cell r="AF3595">
            <v>435.3767627138057</v>
          </cell>
          <cell r="AG3595">
            <v>436.49007906403745</v>
          </cell>
          <cell r="AH3595">
            <v>400.23806699767766</v>
          </cell>
        </row>
        <row r="3596">
          <cell r="B3596">
            <v>60041</v>
          </cell>
          <cell r="C3596" t="str">
            <v>PA</v>
          </cell>
          <cell r="D3596" t="str">
            <v>Retail Power Marketer</v>
          </cell>
          <cell r="E3596">
            <v>6.1978309907741802E-3</v>
          </cell>
          <cell r="F3596">
            <v>1</v>
          </cell>
          <cell r="G3596">
            <v>10410.932225396002</v>
          </cell>
          <cell r="H3596">
            <v>10410.932225396002</v>
          </cell>
          <cell r="I3596">
            <v>11.608880937499999</v>
          </cell>
          <cell r="J3596">
            <v>5236.8999999999996</v>
          </cell>
          <cell r="K3596">
            <v>80185</v>
          </cell>
          <cell r="L3596">
            <v>7702</v>
          </cell>
          <cell r="M3596">
            <v>5.1929423062075201E-2</v>
          </cell>
          <cell r="N3596">
            <v>5.1929423062075201E-2</v>
          </cell>
          <cell r="O3596">
            <v>10613.315656458259</v>
          </cell>
          <cell r="P3596">
            <v>28502.202407004203</v>
          </cell>
          <cell r="Q3596">
            <v>45455.327273957068</v>
          </cell>
          <cell r="R3596">
            <v>60025.838478770464</v>
          </cell>
          <cell r="S3596">
            <v>131651.63621392634</v>
          </cell>
          <cell r="T3596">
            <v>1321.2082729038616</v>
          </cell>
          <cell r="U3596">
            <v>1402.2656165959193</v>
          </cell>
          <cell r="V3596">
            <v>1493.0521365998522</v>
          </cell>
          <cell r="W3596">
            <v>1552.4793395548027</v>
          </cell>
          <cell r="X3596">
            <v>1682.2960437589111</v>
          </cell>
          <cell r="Y3596">
            <v>623.44375742377633</v>
          </cell>
          <cell r="Z3596">
            <v>639.20734213819333</v>
          </cell>
          <cell r="AA3596">
            <v>658.53871979036546</v>
          </cell>
          <cell r="AB3596">
            <v>661.77827140090255</v>
          </cell>
          <cell r="AC3596">
            <v>735.22895427865058</v>
          </cell>
          <cell r="AD3596">
            <v>253.17093978411606</v>
          </cell>
          <cell r="AE3596">
            <v>387.89291074501301</v>
          </cell>
          <cell r="AF3596">
            <v>435.3767627138057</v>
          </cell>
          <cell r="AG3596">
            <v>436.49007906403745</v>
          </cell>
          <cell r="AH3596">
            <v>400.23806699767766</v>
          </cell>
        </row>
        <row r="3597">
          <cell r="B3597">
            <v>60218</v>
          </cell>
          <cell r="C3597" t="str">
            <v>PA</v>
          </cell>
          <cell r="D3597" t="str">
            <v>Retail Power Marketer</v>
          </cell>
          <cell r="E3597">
            <v>6.1978309907741802E-3</v>
          </cell>
          <cell r="F3597">
            <v>1</v>
          </cell>
          <cell r="G3597">
            <v>6258.2184517497353</v>
          </cell>
          <cell r="H3597">
            <v>6258.2184517497353</v>
          </cell>
          <cell r="I3597">
            <v>11.608880937499999</v>
          </cell>
          <cell r="J3597">
            <v>9779.6</v>
          </cell>
          <cell r="K3597">
            <v>82621</v>
          </cell>
          <cell r="L3597">
            <v>13202</v>
          </cell>
          <cell r="M3597">
            <v>9.6107220275202423E-2</v>
          </cell>
          <cell r="N3597">
            <v>9.6107220275202423E-2</v>
          </cell>
          <cell r="O3597">
            <v>10613.315656458259</v>
          </cell>
          <cell r="P3597">
            <v>28502.202407004203</v>
          </cell>
          <cell r="Q3597">
            <v>45455.327273957068</v>
          </cell>
          <cell r="R3597">
            <v>60025.838478770464</v>
          </cell>
          <cell r="S3597">
            <v>131651.63621392634</v>
          </cell>
          <cell r="T3597">
            <v>1321.2082729038616</v>
          </cell>
          <cell r="U3597">
            <v>1402.2656165959193</v>
          </cell>
          <cell r="V3597">
            <v>1493.0521365998522</v>
          </cell>
          <cell r="W3597">
            <v>1552.4793395548027</v>
          </cell>
          <cell r="X3597">
            <v>1682.2960437589111</v>
          </cell>
          <cell r="Y3597">
            <v>623.44375742377633</v>
          </cell>
          <cell r="Z3597">
            <v>639.20734213819333</v>
          </cell>
          <cell r="AA3597">
            <v>658.53871979036546</v>
          </cell>
          <cell r="AB3597">
            <v>661.77827140090255</v>
          </cell>
          <cell r="AC3597">
            <v>735.22895427865058</v>
          </cell>
          <cell r="AD3597">
            <v>253.17093978411606</v>
          </cell>
          <cell r="AE3597">
            <v>387.89291074501301</v>
          </cell>
          <cell r="AF3597">
            <v>435.3767627138057</v>
          </cell>
          <cell r="AG3597">
            <v>436.49007906403745</v>
          </cell>
          <cell r="AH3597">
            <v>400.23806699767766</v>
          </cell>
        </row>
        <row r="3598">
          <cell r="B3598">
            <v>60219</v>
          </cell>
          <cell r="C3598" t="str">
            <v>PA</v>
          </cell>
          <cell r="D3598" t="str">
            <v>Retail Power Marketer</v>
          </cell>
          <cell r="E3598">
            <v>6.1978309907741802E-3</v>
          </cell>
          <cell r="F3598">
            <v>1</v>
          </cell>
          <cell r="G3598">
            <v>283.95061728395063</v>
          </cell>
          <cell r="H3598">
            <v>283.95061728395063</v>
          </cell>
          <cell r="I3598">
            <v>11.608880937499999</v>
          </cell>
          <cell r="J3598">
            <v>1.5999999999999999</v>
          </cell>
          <cell r="K3598">
            <v>23</v>
          </cell>
          <cell r="L3598">
            <v>81</v>
          </cell>
          <cell r="M3598">
            <v>-0.42103618570652163</v>
          </cell>
          <cell r="N3598">
            <v>-0.42103618570652163</v>
          </cell>
          <cell r="O3598">
            <v>10613.315656458259</v>
          </cell>
          <cell r="P3598">
            <v>28502.202407004203</v>
          </cell>
          <cell r="Q3598">
            <v>45455.327273957068</v>
          </cell>
          <cell r="R3598">
            <v>60025.838478770464</v>
          </cell>
          <cell r="S3598">
            <v>131651.63621392634</v>
          </cell>
          <cell r="T3598">
            <v>1321.2082729038616</v>
          </cell>
          <cell r="U3598">
            <v>1402.2656165959193</v>
          </cell>
          <cell r="V3598">
            <v>1493.0521365998522</v>
          </cell>
          <cell r="W3598">
            <v>1552.4793395548027</v>
          </cell>
          <cell r="X3598">
            <v>1682.2960437589111</v>
          </cell>
          <cell r="Y3598">
            <v>623.44375742377633</v>
          </cell>
          <cell r="Z3598">
            <v>639.20734213819333</v>
          </cell>
          <cell r="AA3598">
            <v>658.53871979036546</v>
          </cell>
          <cell r="AB3598">
            <v>661.77827140090255</v>
          </cell>
          <cell r="AC3598">
            <v>735.22895427865058</v>
          </cell>
          <cell r="AD3598">
            <v>253.17093978411606</v>
          </cell>
          <cell r="AE3598">
            <v>387.89291074501301</v>
          </cell>
          <cell r="AF3598">
            <v>435.3767627138057</v>
          </cell>
          <cell r="AG3598">
            <v>436.49007906403745</v>
          </cell>
          <cell r="AH3598">
            <v>400.23806699767766</v>
          </cell>
        </row>
        <row r="3599">
          <cell r="B3599">
            <v>60583</v>
          </cell>
          <cell r="C3599" t="str">
            <v>PA</v>
          </cell>
          <cell r="D3599" t="str">
            <v>Retail Power Marketer</v>
          </cell>
          <cell r="E3599">
            <v>6.1978309907741802E-3</v>
          </cell>
          <cell r="F3599">
            <v>1</v>
          </cell>
          <cell r="G3599">
            <v>7019.7876447876451</v>
          </cell>
          <cell r="H3599">
            <v>7019.7876447876451</v>
          </cell>
          <cell r="I3599">
            <v>11.608880937499999</v>
          </cell>
          <cell r="J3599">
            <v>1835.5</v>
          </cell>
          <cell r="K3599">
            <v>14545</v>
          </cell>
          <cell r="L3599">
            <v>2072</v>
          </cell>
          <cell r="M3599">
            <v>0.10634972735441732</v>
          </cell>
          <cell r="N3599">
            <v>0.10634972735441732</v>
          </cell>
          <cell r="O3599">
            <v>10613.315656458259</v>
          </cell>
          <cell r="P3599">
            <v>28502.202407004203</v>
          </cell>
          <cell r="Q3599">
            <v>45455.327273957068</v>
          </cell>
          <cell r="R3599">
            <v>60025.838478770464</v>
          </cell>
          <cell r="S3599">
            <v>131651.63621392634</v>
          </cell>
          <cell r="T3599">
            <v>1321.2082729038616</v>
          </cell>
          <cell r="U3599">
            <v>1402.2656165959193</v>
          </cell>
          <cell r="V3599">
            <v>1493.0521365998522</v>
          </cell>
          <cell r="W3599">
            <v>1552.4793395548027</v>
          </cell>
          <cell r="X3599">
            <v>1682.2960437589111</v>
          </cell>
          <cell r="Y3599">
            <v>623.44375742377633</v>
          </cell>
          <cell r="Z3599">
            <v>639.20734213819333</v>
          </cell>
          <cell r="AA3599">
            <v>658.53871979036546</v>
          </cell>
          <cell r="AB3599">
            <v>661.77827140090255</v>
          </cell>
          <cell r="AC3599">
            <v>735.22895427865058</v>
          </cell>
          <cell r="AD3599">
            <v>253.17093978411606</v>
          </cell>
          <cell r="AE3599">
            <v>387.89291074501301</v>
          </cell>
          <cell r="AF3599">
            <v>435.3767627138057</v>
          </cell>
          <cell r="AG3599">
            <v>436.49007906403745</v>
          </cell>
          <cell r="AH3599">
            <v>400.23806699767766</v>
          </cell>
        </row>
        <row r="3600">
          <cell r="B3600">
            <v>60585</v>
          </cell>
          <cell r="C3600" t="str">
            <v>PA</v>
          </cell>
          <cell r="D3600" t="str">
            <v>Retail Power Marketer</v>
          </cell>
          <cell r="E3600">
            <v>6.1978309907741802E-3</v>
          </cell>
          <cell r="F3600">
            <v>0</v>
          </cell>
          <cell r="G3600">
            <v>0</v>
          </cell>
          <cell r="H3600">
            <v>7573.1521797964178</v>
          </cell>
          <cell r="I3600">
            <v>11.608880937499999</v>
          </cell>
          <cell r="J3600">
            <v>0</v>
          </cell>
          <cell r="K3600">
            <v>0</v>
          </cell>
          <cell r="L3600">
            <v>0</v>
          </cell>
          <cell r="M3600">
            <v>0</v>
          </cell>
          <cell r="N3600">
            <v>5.6837538406937227E-2</v>
          </cell>
          <cell r="O3600">
            <v>10613.315656458259</v>
          </cell>
          <cell r="P3600">
            <v>28502.202407004203</v>
          </cell>
          <cell r="Q3600">
            <v>45455.327273957068</v>
          </cell>
          <cell r="R3600">
            <v>60025.838478770464</v>
          </cell>
          <cell r="S3600">
            <v>131651.63621392634</v>
          </cell>
          <cell r="T3600">
            <v>1321.2082729038616</v>
          </cell>
          <cell r="U3600">
            <v>1402.2656165959193</v>
          </cell>
          <cell r="V3600">
            <v>1493.0521365998522</v>
          </cell>
          <cell r="W3600">
            <v>1552.4793395548027</v>
          </cell>
          <cell r="X3600">
            <v>1682.2960437589111</v>
          </cell>
          <cell r="Y3600">
            <v>623.44375742377633</v>
          </cell>
          <cell r="Z3600">
            <v>639.20734213819333</v>
          </cell>
          <cell r="AA3600">
            <v>658.53871979036546</v>
          </cell>
          <cell r="AB3600">
            <v>661.77827140090255</v>
          </cell>
          <cell r="AC3600">
            <v>735.22895427865058</v>
          </cell>
          <cell r="AD3600">
            <v>253.17093978411606</v>
          </cell>
          <cell r="AE3600">
            <v>387.89291074501301</v>
          </cell>
          <cell r="AF3600">
            <v>435.3767627138057</v>
          </cell>
          <cell r="AG3600">
            <v>436.49007906403745</v>
          </cell>
          <cell r="AH3600">
            <v>400.23806699767766</v>
          </cell>
        </row>
        <row r="3601">
          <cell r="B3601">
            <v>60696</v>
          </cell>
          <cell r="C3601" t="str">
            <v>PA</v>
          </cell>
          <cell r="D3601" t="str">
            <v>Retail Power Marketer</v>
          </cell>
          <cell r="E3601">
            <v>6.1978309907741802E-3</v>
          </cell>
          <cell r="F3601">
            <v>1</v>
          </cell>
          <cell r="G3601">
            <v>7331.8735986547081</v>
          </cell>
          <cell r="H3601">
            <v>7331.8735986547081</v>
          </cell>
          <cell r="I3601">
            <v>11.608880937499999</v>
          </cell>
          <cell r="J3601">
            <v>22062.399999999998</v>
          </cell>
          <cell r="K3601">
            <v>209281</v>
          </cell>
          <cell r="L3601">
            <v>28544</v>
          </cell>
          <cell r="M3601">
            <v>8.6419852878378806E-2</v>
          </cell>
          <cell r="N3601">
            <v>8.6419852878378806E-2</v>
          </cell>
          <cell r="O3601">
            <v>10613.315656458259</v>
          </cell>
          <cell r="P3601">
            <v>28502.202407004203</v>
          </cell>
          <cell r="Q3601">
            <v>45455.327273957068</v>
          </cell>
          <cell r="R3601">
            <v>60025.838478770464</v>
          </cell>
          <cell r="S3601">
            <v>131651.63621392634</v>
          </cell>
          <cell r="T3601">
            <v>1321.2082729038616</v>
          </cell>
          <cell r="U3601">
            <v>1402.2656165959193</v>
          </cell>
          <cell r="V3601">
            <v>1493.0521365998522</v>
          </cell>
          <cell r="W3601">
            <v>1552.4793395548027</v>
          </cell>
          <cell r="X3601">
            <v>1682.2960437589111</v>
          </cell>
          <cell r="Y3601">
            <v>623.44375742377633</v>
          </cell>
          <cell r="Z3601">
            <v>639.20734213819333</v>
          </cell>
          <cell r="AA3601">
            <v>658.53871979036546</v>
          </cell>
          <cell r="AB3601">
            <v>661.77827140090255</v>
          </cell>
          <cell r="AC3601">
            <v>735.22895427865058</v>
          </cell>
          <cell r="AD3601">
            <v>253.17093978411606</v>
          </cell>
          <cell r="AE3601">
            <v>387.89291074501301</v>
          </cell>
          <cell r="AF3601">
            <v>435.3767627138057</v>
          </cell>
          <cell r="AG3601">
            <v>436.49007906403745</v>
          </cell>
          <cell r="AH3601">
            <v>400.23806699767766</v>
          </cell>
        </row>
        <row r="3602">
          <cell r="B3602">
            <v>60870</v>
          </cell>
          <cell r="C3602" t="str">
            <v>PA</v>
          </cell>
          <cell r="D3602" t="str">
            <v>Retail Power Marketer</v>
          </cell>
          <cell r="E3602">
            <v>0.21775992272567615</v>
          </cell>
          <cell r="F3602">
            <v>0</v>
          </cell>
          <cell r="G3602">
            <v>0</v>
          </cell>
          <cell r="H3602">
            <v>7573.1521797964178</v>
          </cell>
          <cell r="I3602">
            <v>11.608880937499999</v>
          </cell>
          <cell r="J3602">
            <v>0</v>
          </cell>
          <cell r="K3602">
            <v>0</v>
          </cell>
          <cell r="L3602">
            <v>0</v>
          </cell>
          <cell r="M3602">
            <v>0</v>
          </cell>
          <cell r="N3602">
            <v>5.6837538406937227E-2</v>
          </cell>
          <cell r="O3602">
            <v>10613.315656458259</v>
          </cell>
          <cell r="P3602">
            <v>28502.202407004203</v>
          </cell>
          <cell r="Q3602">
            <v>45455.327273957068</v>
          </cell>
          <cell r="R3602">
            <v>60025.838478770464</v>
          </cell>
          <cell r="S3602">
            <v>131651.63621392634</v>
          </cell>
          <cell r="T3602">
            <v>1321.2082729038616</v>
          </cell>
          <cell r="U3602">
            <v>1402.2656165959193</v>
          </cell>
          <cell r="V3602">
            <v>1493.0521365998522</v>
          </cell>
          <cell r="W3602">
            <v>1552.4793395548027</v>
          </cell>
          <cell r="X3602">
            <v>1682.2960437589111</v>
          </cell>
          <cell r="Y3602">
            <v>623.44375742377633</v>
          </cell>
          <cell r="Z3602">
            <v>639.20734213819333</v>
          </cell>
          <cell r="AA3602">
            <v>658.53871979036546</v>
          </cell>
          <cell r="AB3602">
            <v>661.77827140090255</v>
          </cell>
          <cell r="AC3602">
            <v>735.22895427865058</v>
          </cell>
          <cell r="AD3602">
            <v>253.17093978411606</v>
          </cell>
          <cell r="AE3602">
            <v>387.89291074501301</v>
          </cell>
          <cell r="AF3602">
            <v>435.3767627138057</v>
          </cell>
          <cell r="AG3602">
            <v>436.49007906403745</v>
          </cell>
          <cell r="AH3602">
            <v>400.23806699767766</v>
          </cell>
        </row>
        <row r="3603">
          <cell r="B3603">
            <v>61131</v>
          </cell>
          <cell r="C3603" t="str">
            <v>PA</v>
          </cell>
          <cell r="D3603" t="str">
            <v>Retail Power Marketer</v>
          </cell>
          <cell r="E3603">
            <v>6.1978309907741802E-3</v>
          </cell>
          <cell r="F3603">
            <v>0</v>
          </cell>
          <cell r="G3603">
            <v>0</v>
          </cell>
          <cell r="H3603">
            <v>7573.1521797964178</v>
          </cell>
          <cell r="I3603">
            <v>11.608880937499999</v>
          </cell>
          <cell r="J3603">
            <v>0</v>
          </cell>
          <cell r="K3603">
            <v>0</v>
          </cell>
          <cell r="L3603">
            <v>0</v>
          </cell>
          <cell r="M3603">
            <v>0</v>
          </cell>
          <cell r="N3603">
            <v>5.6837538406937227E-2</v>
          </cell>
          <cell r="O3603">
            <v>10613.315656458259</v>
          </cell>
          <cell r="P3603">
            <v>28502.202407004203</v>
          </cell>
          <cell r="Q3603">
            <v>45455.327273957068</v>
          </cell>
          <cell r="R3603">
            <v>60025.838478770464</v>
          </cell>
          <cell r="S3603">
            <v>131651.63621392634</v>
          </cell>
          <cell r="T3603">
            <v>1321.2082729038616</v>
          </cell>
          <cell r="U3603">
            <v>1402.2656165959193</v>
          </cell>
          <cell r="V3603">
            <v>1493.0521365998522</v>
          </cell>
          <cell r="W3603">
            <v>1552.4793395548027</v>
          </cell>
          <cell r="X3603">
            <v>1682.2960437589111</v>
          </cell>
          <cell r="Y3603">
            <v>623.44375742377633</v>
          </cell>
          <cell r="Z3603">
            <v>639.20734213819333</v>
          </cell>
          <cell r="AA3603">
            <v>658.53871979036546</v>
          </cell>
          <cell r="AB3603">
            <v>661.77827140090255</v>
          </cell>
          <cell r="AC3603">
            <v>735.22895427865058</v>
          </cell>
          <cell r="AD3603">
            <v>253.17093978411606</v>
          </cell>
          <cell r="AE3603">
            <v>387.89291074501301</v>
          </cell>
          <cell r="AF3603">
            <v>435.3767627138057</v>
          </cell>
          <cell r="AG3603">
            <v>436.49007906403745</v>
          </cell>
          <cell r="AH3603">
            <v>400.23806699767766</v>
          </cell>
        </row>
        <row r="3604">
          <cell r="B3604">
            <v>15497</v>
          </cell>
          <cell r="C3604" t="str">
            <v>PR</v>
          </cell>
          <cell r="D3604" t="str">
            <v>State</v>
          </cell>
          <cell r="E3604">
            <v>0.22158454142499201</v>
          </cell>
          <cell r="F3604">
            <v>0</v>
          </cell>
          <cell r="G3604">
            <v>0</v>
          </cell>
          <cell r="H3604">
            <v>0</v>
          </cell>
          <cell r="I3604">
            <v>11.608880937499999</v>
          </cell>
          <cell r="J3604">
            <v>0</v>
          </cell>
          <cell r="K3604">
            <v>0</v>
          </cell>
          <cell r="L3604">
            <v>0</v>
          </cell>
          <cell r="M3604">
            <v>0</v>
          </cell>
          <cell r="N3604">
            <v>0</v>
          </cell>
          <cell r="O3604" t="e">
            <v>#N/A</v>
          </cell>
          <cell r="P3604" t="e">
            <v>#N/A</v>
          </cell>
          <cell r="Q3604" t="e">
            <v>#N/A</v>
          </cell>
          <cell r="R3604" t="e">
            <v>#N/A</v>
          </cell>
          <cell r="S3604" t="e">
            <v>#N/A</v>
          </cell>
          <cell r="T3604" t="e">
            <v>#N/A</v>
          </cell>
          <cell r="U3604" t="e">
            <v>#N/A</v>
          </cell>
          <cell r="V3604" t="e">
            <v>#N/A</v>
          </cell>
          <cell r="W3604" t="e">
            <v>#N/A</v>
          </cell>
          <cell r="X3604" t="e">
            <v>#N/A</v>
          </cell>
          <cell r="Y3604" t="e">
            <v>#N/A</v>
          </cell>
          <cell r="Z3604" t="e">
            <v>#N/A</v>
          </cell>
          <cell r="AA3604" t="e">
            <v>#N/A</v>
          </cell>
          <cell r="AB3604" t="e">
            <v>#N/A</v>
          </cell>
          <cell r="AC3604" t="e">
            <v>#N/A</v>
          </cell>
          <cell r="AD3604" t="e">
            <v>#N/A</v>
          </cell>
          <cell r="AE3604" t="e">
            <v>#N/A</v>
          </cell>
          <cell r="AF3604" t="e">
            <v>#N/A</v>
          </cell>
          <cell r="AG3604" t="e">
            <v>#N/A</v>
          </cell>
          <cell r="AH3604" t="e">
            <v>#N/A</v>
          </cell>
        </row>
        <row r="3605">
          <cell r="B3605">
            <v>57313</v>
          </cell>
          <cell r="C3605" t="str">
            <v>RI</v>
          </cell>
          <cell r="D3605" t="str">
            <v>Behind the Meter</v>
          </cell>
          <cell r="E3605">
            <v>1.354257291169242E-2</v>
          </cell>
          <cell r="F3605">
            <v>1</v>
          </cell>
          <cell r="G3605">
            <v>7721.5259362642473</v>
          </cell>
          <cell r="H3605">
            <v>7721.5259362642473</v>
          </cell>
          <cell r="I3605">
            <v>11.608880937499999</v>
          </cell>
          <cell r="J3605">
            <v>380666.2</v>
          </cell>
          <cell r="K3605">
            <v>2489613</v>
          </cell>
          <cell r="L3605">
            <v>322425</v>
          </cell>
          <cell r="M3605">
            <v>0.13486042961886799</v>
          </cell>
          <cell r="N3605">
            <v>0.13486042961886799</v>
          </cell>
          <cell r="O3605">
            <v>11101.279756762862</v>
          </cell>
          <cell r="P3605">
            <v>31032.664188001774</v>
          </cell>
          <cell r="Q3605">
            <v>48157.190500510478</v>
          </cell>
          <cell r="R3605">
            <v>64061.844907705607</v>
          </cell>
          <cell r="S3605">
            <v>140877.49727888487</v>
          </cell>
          <cell r="T3605">
            <v>1164.7193277203373</v>
          </cell>
          <cell r="U3605">
            <v>1317.9798220160196</v>
          </cell>
          <cell r="V3605">
            <v>1459.3256298421647</v>
          </cell>
          <cell r="W3605">
            <v>1548.0361576728146</v>
          </cell>
          <cell r="X3605">
            <v>1733.9080833863034</v>
          </cell>
          <cell r="Y3605">
            <v>767.81558099210213</v>
          </cell>
          <cell r="Z3605">
            <v>862.91055309520993</v>
          </cell>
          <cell r="AA3605">
            <v>934.81613187389519</v>
          </cell>
          <cell r="AB3605">
            <v>915.72102701829647</v>
          </cell>
          <cell r="AC3605">
            <v>926.93213061627455</v>
          </cell>
          <cell r="AD3605">
            <v>260.90820932062445</v>
          </cell>
          <cell r="AE3605">
            <v>509.39401458602231</v>
          </cell>
          <cell r="AF3605">
            <v>652.012130797851</v>
          </cell>
          <cell r="AG3605">
            <v>744.75646401385427</v>
          </cell>
          <cell r="AH3605">
            <v>923.77679052625786</v>
          </cell>
        </row>
        <row r="3606">
          <cell r="B3606">
            <v>59647</v>
          </cell>
          <cell r="C3606" t="str">
            <v>RI</v>
          </cell>
          <cell r="D3606" t="str">
            <v>Behind the Meter</v>
          </cell>
          <cell r="E3606">
            <v>1.354257291169242E-2</v>
          </cell>
          <cell r="F3606">
            <v>1</v>
          </cell>
          <cell r="G3606">
            <v>8173.9830597910423</v>
          </cell>
          <cell r="H3606">
            <v>8173.9830597910423</v>
          </cell>
          <cell r="I3606">
            <v>11.608880937499999</v>
          </cell>
          <cell r="J3606">
            <v>392960.29999999981</v>
          </cell>
          <cell r="K3606">
            <v>2091240</v>
          </cell>
          <cell r="L3606">
            <v>255841</v>
          </cell>
          <cell r="M3606">
            <v>0.17086511710986235</v>
          </cell>
          <cell r="N3606">
            <v>0.17086511710986235</v>
          </cell>
          <cell r="O3606">
            <v>11101.279756762862</v>
          </cell>
          <cell r="P3606">
            <v>31032.664188001774</v>
          </cell>
          <cell r="Q3606">
            <v>48157.190500510478</v>
          </cell>
          <cell r="R3606">
            <v>64061.844907705607</v>
          </cell>
          <cell r="S3606">
            <v>140877.49727888487</v>
          </cell>
          <cell r="T3606">
            <v>1164.7193277203373</v>
          </cell>
          <cell r="U3606">
            <v>1317.9798220160196</v>
          </cell>
          <cell r="V3606">
            <v>1459.3256298421647</v>
          </cell>
          <cell r="W3606">
            <v>1548.0361576728146</v>
          </cell>
          <cell r="X3606">
            <v>1733.9080833863034</v>
          </cell>
          <cell r="Y3606">
            <v>767.81558099210213</v>
          </cell>
          <cell r="Z3606">
            <v>862.91055309520993</v>
          </cell>
          <cell r="AA3606">
            <v>934.81613187389519</v>
          </cell>
          <cell r="AB3606">
            <v>915.72102701829647</v>
          </cell>
          <cell r="AC3606">
            <v>926.93213061627455</v>
          </cell>
          <cell r="AD3606">
            <v>260.90820932062445</v>
          </cell>
          <cell r="AE3606">
            <v>509.39401458602231</v>
          </cell>
          <cell r="AF3606">
            <v>652.012130797851</v>
          </cell>
          <cell r="AG3606">
            <v>744.75646401385427</v>
          </cell>
          <cell r="AH3606">
            <v>923.77679052625786</v>
          </cell>
        </row>
        <row r="3607">
          <cell r="B3607">
            <v>1857</v>
          </cell>
          <cell r="C3607" t="str">
            <v>RI</v>
          </cell>
          <cell r="D3607" t="str">
            <v>Investor Owned</v>
          </cell>
          <cell r="E3607">
            <v>1.354257291169242E-2</v>
          </cell>
          <cell r="F3607">
            <v>1</v>
          </cell>
          <cell r="G3607">
            <v>3975</v>
          </cell>
          <cell r="H3607">
            <v>3975</v>
          </cell>
          <cell r="I3607">
            <v>11.608880937499999</v>
          </cell>
          <cell r="J3607">
            <v>2358</v>
          </cell>
          <cell r="K3607">
            <v>5724</v>
          </cell>
          <cell r="L3607">
            <v>1440</v>
          </cell>
          <cell r="M3607">
            <v>0.37690400723270434</v>
          </cell>
          <cell r="N3607">
            <v>0.37690400723270434</v>
          </cell>
          <cell r="O3607">
            <v>11101.279756762862</v>
          </cell>
          <cell r="P3607">
            <v>31032.664188001774</v>
          </cell>
          <cell r="Q3607">
            <v>48157.190500510478</v>
          </cell>
          <cell r="R3607">
            <v>64061.844907705607</v>
          </cell>
          <cell r="S3607">
            <v>140877.49727888487</v>
          </cell>
          <cell r="T3607">
            <v>1164.7193277203373</v>
          </cell>
          <cell r="U3607">
            <v>1317.9798220160196</v>
          </cell>
          <cell r="V3607">
            <v>1459.3256298421647</v>
          </cell>
          <cell r="W3607">
            <v>1548.0361576728146</v>
          </cell>
          <cell r="X3607">
            <v>1733.9080833863034</v>
          </cell>
          <cell r="Y3607">
            <v>767.81558099210213</v>
          </cell>
          <cell r="Z3607">
            <v>862.91055309520993</v>
          </cell>
          <cell r="AA3607">
            <v>934.81613187389519</v>
          </cell>
          <cell r="AB3607">
            <v>915.72102701829647</v>
          </cell>
          <cell r="AC3607">
            <v>926.93213061627455</v>
          </cell>
          <cell r="AD3607">
            <v>260.90820932062445</v>
          </cell>
          <cell r="AE3607">
            <v>509.39401458602231</v>
          </cell>
          <cell r="AF3607">
            <v>652.012130797851</v>
          </cell>
          <cell r="AG3607">
            <v>744.75646401385427</v>
          </cell>
          <cell r="AH3607">
            <v>923.77679052625786</v>
          </cell>
        </row>
        <row r="3608">
          <cell r="B3608">
            <v>13214</v>
          </cell>
          <cell r="C3608" t="str">
            <v>RI</v>
          </cell>
          <cell r="D3608" t="str">
            <v>Investor Owned</v>
          </cell>
          <cell r="E3608">
            <v>0.21064180868018295</v>
          </cell>
          <cell r="F3608">
            <v>1</v>
          </cell>
          <cell r="G3608">
            <v>7104.6086353978808</v>
          </cell>
          <cell r="H3608">
            <v>7104.6086353978808</v>
          </cell>
          <cell r="I3608">
            <v>11.608880937499999</v>
          </cell>
          <cell r="J3608">
            <v>646678</v>
          </cell>
          <cell r="K3608">
            <v>3096430</v>
          </cell>
          <cell r="L3608">
            <v>435834</v>
          </cell>
          <cell r="M3608">
            <v>0.18923840029512293</v>
          </cell>
          <cell r="N3608">
            <v>0.18923840029512293</v>
          </cell>
          <cell r="O3608">
            <v>11101.279756762862</v>
          </cell>
          <cell r="P3608">
            <v>31032.664188001774</v>
          </cell>
          <cell r="Q3608">
            <v>48157.190500510478</v>
          </cell>
          <cell r="R3608">
            <v>64061.844907705607</v>
          </cell>
          <cell r="S3608">
            <v>140877.49727888487</v>
          </cell>
          <cell r="T3608">
            <v>1164.7193277203373</v>
          </cell>
          <cell r="U3608">
            <v>1317.9798220160196</v>
          </cell>
          <cell r="V3608">
            <v>1459.3256298421647</v>
          </cell>
          <cell r="W3608">
            <v>1548.0361576728146</v>
          </cell>
          <cell r="X3608">
            <v>1733.9080833863034</v>
          </cell>
          <cell r="Y3608">
            <v>767.81558099210213</v>
          </cell>
          <cell r="Z3608">
            <v>862.91055309520993</v>
          </cell>
          <cell r="AA3608">
            <v>934.81613187389519</v>
          </cell>
          <cell r="AB3608">
            <v>915.72102701829647</v>
          </cell>
          <cell r="AC3608">
            <v>926.93213061627455</v>
          </cell>
          <cell r="AD3608">
            <v>260.90820932062445</v>
          </cell>
          <cell r="AE3608">
            <v>509.39401458602231</v>
          </cell>
          <cell r="AF3608">
            <v>652.012130797851</v>
          </cell>
          <cell r="AG3608">
            <v>744.75646401385427</v>
          </cell>
          <cell r="AH3608">
            <v>923.77679052625786</v>
          </cell>
        </row>
        <row r="3609">
          <cell r="B3609">
            <v>14537</v>
          </cell>
          <cell r="C3609" t="str">
            <v>RI</v>
          </cell>
          <cell r="D3609" t="str">
            <v>Municipal</v>
          </cell>
          <cell r="E3609">
            <v>1.354257291169242E-2</v>
          </cell>
          <cell r="F3609">
            <v>1</v>
          </cell>
          <cell r="G3609">
            <v>8122.8192602930912</v>
          </cell>
          <cell r="H3609">
            <v>8122.8192602930912</v>
          </cell>
          <cell r="I3609">
            <v>11.608880937499999</v>
          </cell>
          <cell r="J3609">
            <v>5127</v>
          </cell>
          <cell r="K3609">
            <v>34920</v>
          </cell>
          <cell r="L3609">
            <v>4299</v>
          </cell>
          <cell r="M3609">
            <v>0.1296712786425043</v>
          </cell>
          <cell r="N3609">
            <v>0.1296712786425043</v>
          </cell>
          <cell r="O3609">
            <v>11101.279756762862</v>
          </cell>
          <cell r="P3609">
            <v>31032.664188001774</v>
          </cell>
          <cell r="Q3609">
            <v>48157.190500510478</v>
          </cell>
          <cell r="R3609">
            <v>64061.844907705607</v>
          </cell>
          <cell r="S3609">
            <v>140877.49727888487</v>
          </cell>
          <cell r="T3609">
            <v>1164.7193277203373</v>
          </cell>
          <cell r="U3609">
            <v>1317.9798220160196</v>
          </cell>
          <cell r="V3609">
            <v>1459.3256298421647</v>
          </cell>
          <cell r="W3609">
            <v>1548.0361576728146</v>
          </cell>
          <cell r="X3609">
            <v>1733.9080833863034</v>
          </cell>
          <cell r="Y3609">
            <v>767.81558099210213</v>
          </cell>
          <cell r="Z3609">
            <v>862.91055309520993</v>
          </cell>
          <cell r="AA3609">
            <v>934.81613187389519</v>
          </cell>
          <cell r="AB3609">
            <v>915.72102701829647</v>
          </cell>
          <cell r="AC3609">
            <v>926.93213061627455</v>
          </cell>
          <cell r="AD3609">
            <v>260.90820932062445</v>
          </cell>
          <cell r="AE3609">
            <v>509.39401458602231</v>
          </cell>
          <cell r="AF3609">
            <v>652.012130797851</v>
          </cell>
          <cell r="AG3609">
            <v>744.75646401385427</v>
          </cell>
          <cell r="AH3609">
            <v>923.77679052625786</v>
          </cell>
        </row>
        <row r="3610">
          <cell r="B3610">
            <v>59793</v>
          </cell>
          <cell r="C3610" t="str">
            <v>RI</v>
          </cell>
          <cell r="D3610" t="str">
            <v>Retail Power Marketer</v>
          </cell>
          <cell r="E3610">
            <v>1.354257291169242E-2</v>
          </cell>
          <cell r="F3610">
            <v>1</v>
          </cell>
          <cell r="G3610">
            <v>8351.7312421080605</v>
          </cell>
          <cell r="H3610">
            <v>8351.7312421080605</v>
          </cell>
          <cell r="I3610">
            <v>11.608880937499999</v>
          </cell>
          <cell r="J3610">
            <v>26989.5</v>
          </cell>
          <cell r="K3610">
            <v>251337</v>
          </cell>
          <cell r="L3610">
            <v>30094</v>
          </cell>
          <cell r="M3610">
            <v>9.0703748532060549E-2</v>
          </cell>
          <cell r="N3610">
            <v>9.0703748532060549E-2</v>
          </cell>
          <cell r="O3610">
            <v>11101.279756762862</v>
          </cell>
          <cell r="P3610">
            <v>31032.664188001774</v>
          </cell>
          <cell r="Q3610">
            <v>48157.190500510478</v>
          </cell>
          <cell r="R3610">
            <v>64061.844907705607</v>
          </cell>
          <cell r="S3610">
            <v>140877.49727888487</v>
          </cell>
          <cell r="T3610">
            <v>1164.7193277203373</v>
          </cell>
          <cell r="U3610">
            <v>1317.9798220160196</v>
          </cell>
          <cell r="V3610">
            <v>1459.3256298421647</v>
          </cell>
          <cell r="W3610">
            <v>1548.0361576728146</v>
          </cell>
          <cell r="X3610">
            <v>1733.9080833863034</v>
          </cell>
          <cell r="Y3610">
            <v>767.81558099210213</v>
          </cell>
          <cell r="Z3610">
            <v>862.91055309520993</v>
          </cell>
          <cell r="AA3610">
            <v>934.81613187389519</v>
          </cell>
          <cell r="AB3610">
            <v>915.72102701829647</v>
          </cell>
          <cell r="AC3610">
            <v>926.93213061627455</v>
          </cell>
          <cell r="AD3610">
            <v>260.90820932062445</v>
          </cell>
          <cell r="AE3610">
            <v>509.39401458602231</v>
          </cell>
          <cell r="AF3610">
            <v>652.012130797851</v>
          </cell>
          <cell r="AG3610">
            <v>744.75646401385427</v>
          </cell>
          <cell r="AH3610">
            <v>923.77679052625786</v>
          </cell>
        </row>
        <row r="3611">
          <cell r="B3611">
            <v>4191</v>
          </cell>
          <cell r="C3611" t="str">
            <v>RI</v>
          </cell>
          <cell r="D3611" t="str">
            <v>Retail Power Marketer</v>
          </cell>
          <cell r="E3611">
            <v>0.20917795158228208</v>
          </cell>
          <cell r="F3611">
            <v>0</v>
          </cell>
          <cell r="G3611">
            <v>0</v>
          </cell>
          <cell r="H3611">
            <v>5208.0220137851766</v>
          </cell>
          <cell r="I3611">
            <v>11.608880937499999</v>
          </cell>
          <cell r="J3611">
            <v>0</v>
          </cell>
          <cell r="K3611">
            <v>0</v>
          </cell>
          <cell r="L3611">
            <v>0</v>
          </cell>
          <cell r="M3611">
            <v>0</v>
          </cell>
          <cell r="N3611">
            <v>5.2282520335089636E-2</v>
          </cell>
          <cell r="O3611">
            <v>11101.279756762862</v>
          </cell>
          <cell r="P3611">
            <v>31032.664188001774</v>
          </cell>
          <cell r="Q3611">
            <v>48157.190500510478</v>
          </cell>
          <cell r="R3611">
            <v>64061.844907705607</v>
          </cell>
          <cell r="S3611">
            <v>140877.49727888487</v>
          </cell>
          <cell r="T3611">
            <v>1164.7193277203373</v>
          </cell>
          <cell r="U3611">
            <v>1317.9798220160196</v>
          </cell>
          <cell r="V3611">
            <v>1459.3256298421647</v>
          </cell>
          <cell r="W3611">
            <v>1548.0361576728146</v>
          </cell>
          <cell r="X3611">
            <v>1733.9080833863034</v>
          </cell>
          <cell r="Y3611">
            <v>767.81558099210213</v>
          </cell>
          <cell r="Z3611">
            <v>862.91055309520993</v>
          </cell>
          <cell r="AA3611">
            <v>934.81613187389519</v>
          </cell>
          <cell r="AB3611">
            <v>915.72102701829647</v>
          </cell>
          <cell r="AC3611">
            <v>926.93213061627455</v>
          </cell>
          <cell r="AD3611">
            <v>260.90820932062445</v>
          </cell>
          <cell r="AE3611">
            <v>509.39401458602231</v>
          </cell>
          <cell r="AF3611">
            <v>652.012130797851</v>
          </cell>
          <cell r="AG3611">
            <v>744.75646401385427</v>
          </cell>
          <cell r="AH3611">
            <v>923.77679052625786</v>
          </cell>
        </row>
        <row r="3612">
          <cell r="B3612">
            <v>7279</v>
          </cell>
          <cell r="C3612" t="str">
            <v>RI</v>
          </cell>
          <cell r="D3612" t="str">
            <v>Retail Power Marketer</v>
          </cell>
          <cell r="E3612">
            <v>1.354257291169242E-2</v>
          </cell>
          <cell r="F3612">
            <v>1</v>
          </cell>
          <cell r="G3612">
            <v>12952.947827280392</v>
          </cell>
          <cell r="H3612">
            <v>12952.947827280392</v>
          </cell>
          <cell r="I3612">
            <v>11.608880937499999</v>
          </cell>
          <cell r="J3612">
            <v>506688.3</v>
          </cell>
          <cell r="K3612">
            <v>3963887</v>
          </cell>
          <cell r="L3612">
            <v>306022</v>
          </cell>
          <cell r="M3612">
            <v>0.11707130512371632</v>
          </cell>
          <cell r="N3612">
            <v>0.11707130512371632</v>
          </cell>
          <cell r="O3612">
            <v>11101.279756762862</v>
          </cell>
          <cell r="P3612">
            <v>31032.664188001774</v>
          </cell>
          <cell r="Q3612">
            <v>48157.190500510478</v>
          </cell>
          <cell r="R3612">
            <v>64061.844907705607</v>
          </cell>
          <cell r="S3612">
            <v>140877.49727888487</v>
          </cell>
          <cell r="T3612">
            <v>1164.7193277203373</v>
          </cell>
          <cell r="U3612">
            <v>1317.9798220160196</v>
          </cell>
          <cell r="V3612">
            <v>1459.3256298421647</v>
          </cell>
          <cell r="W3612">
            <v>1548.0361576728146</v>
          </cell>
          <cell r="X3612">
            <v>1733.9080833863034</v>
          </cell>
          <cell r="Y3612">
            <v>767.81558099210213</v>
          </cell>
          <cell r="Z3612">
            <v>862.91055309520993</v>
          </cell>
          <cell r="AA3612">
            <v>934.81613187389519</v>
          </cell>
          <cell r="AB3612">
            <v>915.72102701829647</v>
          </cell>
          <cell r="AC3612">
            <v>926.93213061627455</v>
          </cell>
          <cell r="AD3612">
            <v>260.90820932062445</v>
          </cell>
          <cell r="AE3612">
            <v>509.39401458602231</v>
          </cell>
          <cell r="AF3612">
            <v>652.012130797851</v>
          </cell>
          <cell r="AG3612">
            <v>744.75646401385427</v>
          </cell>
          <cell r="AH3612">
            <v>923.77679052625786</v>
          </cell>
        </row>
        <row r="3613">
          <cell r="B3613">
            <v>13374</v>
          </cell>
          <cell r="C3613" t="str">
            <v>RI</v>
          </cell>
          <cell r="D3613" t="str">
            <v>Retail Power Marketer</v>
          </cell>
          <cell r="E3613">
            <v>1.354257291169242E-2</v>
          </cell>
          <cell r="F3613">
            <v>1</v>
          </cell>
          <cell r="G3613">
            <v>12202.776381870008</v>
          </cell>
          <cell r="H3613">
            <v>12202.776381870008</v>
          </cell>
          <cell r="I3613">
            <v>11.608880937499999</v>
          </cell>
          <cell r="J3613">
            <v>949668</v>
          </cell>
          <cell r="K3613">
            <v>11631479</v>
          </cell>
          <cell r="L3613">
            <v>953183</v>
          </cell>
          <cell r="M3613">
            <v>7.0230393271243599E-2</v>
          </cell>
          <cell r="N3613">
            <v>7.0230393271243599E-2</v>
          </cell>
          <cell r="O3613">
            <v>11101.279756762862</v>
          </cell>
          <cell r="P3613">
            <v>31032.664188001774</v>
          </cell>
          <cell r="Q3613">
            <v>48157.190500510478</v>
          </cell>
          <cell r="R3613">
            <v>64061.844907705607</v>
          </cell>
          <cell r="S3613">
            <v>140877.49727888487</v>
          </cell>
          <cell r="T3613">
            <v>1164.7193277203373</v>
          </cell>
          <cell r="U3613">
            <v>1317.9798220160196</v>
          </cell>
          <cell r="V3613">
            <v>1459.3256298421647</v>
          </cell>
          <cell r="W3613">
            <v>1548.0361576728146</v>
          </cell>
          <cell r="X3613">
            <v>1733.9080833863034</v>
          </cell>
          <cell r="Y3613">
            <v>767.81558099210213</v>
          </cell>
          <cell r="Z3613">
            <v>862.91055309520993</v>
          </cell>
          <cell r="AA3613">
            <v>934.81613187389519</v>
          </cell>
          <cell r="AB3613">
            <v>915.72102701829647</v>
          </cell>
          <cell r="AC3613">
            <v>926.93213061627455</v>
          </cell>
          <cell r="AD3613">
            <v>260.90820932062445</v>
          </cell>
          <cell r="AE3613">
            <v>509.39401458602231</v>
          </cell>
          <cell r="AF3613">
            <v>652.012130797851</v>
          </cell>
          <cell r="AG3613">
            <v>744.75646401385427</v>
          </cell>
          <cell r="AH3613">
            <v>923.77679052625786</v>
          </cell>
        </row>
        <row r="3614">
          <cell r="B3614">
            <v>16840</v>
          </cell>
          <cell r="C3614" t="str">
            <v>RI</v>
          </cell>
          <cell r="D3614" t="str">
            <v>Retail Power Marketer</v>
          </cell>
          <cell r="E3614">
            <v>1.354257291169242E-2</v>
          </cell>
          <cell r="F3614">
            <v>0</v>
          </cell>
          <cell r="G3614">
            <v>0</v>
          </cell>
          <cell r="H3614">
            <v>5208.0220137851766</v>
          </cell>
          <cell r="I3614">
            <v>11.608880937499999</v>
          </cell>
          <cell r="J3614">
            <v>0</v>
          </cell>
          <cell r="K3614">
            <v>0</v>
          </cell>
          <cell r="L3614">
            <v>0</v>
          </cell>
          <cell r="M3614">
            <v>0</v>
          </cell>
          <cell r="N3614">
            <v>5.2282520335089636E-2</v>
          </cell>
          <cell r="O3614">
            <v>11101.279756762862</v>
          </cell>
          <cell r="P3614">
            <v>31032.664188001774</v>
          </cell>
          <cell r="Q3614">
            <v>48157.190500510478</v>
          </cell>
          <cell r="R3614">
            <v>64061.844907705607</v>
          </cell>
          <cell r="S3614">
            <v>140877.49727888487</v>
          </cell>
          <cell r="T3614">
            <v>1164.7193277203373</v>
          </cell>
          <cell r="U3614">
            <v>1317.9798220160196</v>
          </cell>
          <cell r="V3614">
            <v>1459.3256298421647</v>
          </cell>
          <cell r="W3614">
            <v>1548.0361576728146</v>
          </cell>
          <cell r="X3614">
            <v>1733.9080833863034</v>
          </cell>
          <cell r="Y3614">
            <v>767.81558099210213</v>
          </cell>
          <cell r="Z3614">
            <v>862.91055309520993</v>
          </cell>
          <cell r="AA3614">
            <v>934.81613187389519</v>
          </cell>
          <cell r="AB3614">
            <v>915.72102701829647</v>
          </cell>
          <cell r="AC3614">
            <v>926.93213061627455</v>
          </cell>
          <cell r="AD3614">
            <v>260.90820932062445</v>
          </cell>
          <cell r="AE3614">
            <v>509.39401458602231</v>
          </cell>
          <cell r="AF3614">
            <v>652.012130797851</v>
          </cell>
          <cell r="AG3614">
            <v>744.75646401385427</v>
          </cell>
          <cell r="AH3614">
            <v>923.77679052625786</v>
          </cell>
        </row>
        <row r="3615">
          <cell r="B3615">
            <v>17549</v>
          </cell>
          <cell r="C3615" t="str">
            <v>RI</v>
          </cell>
          <cell r="D3615" t="str">
            <v>Retail Power Marketer</v>
          </cell>
          <cell r="E3615">
            <v>1.354257291169242E-2</v>
          </cell>
          <cell r="F3615">
            <v>1</v>
          </cell>
          <cell r="G3615">
            <v>1041.6666666666667</v>
          </cell>
          <cell r="H3615">
            <v>1041.6666666666667</v>
          </cell>
          <cell r="I3615">
            <v>11.608880937499999</v>
          </cell>
          <cell r="J3615">
            <v>10.9</v>
          </cell>
          <cell r="K3615">
            <v>125</v>
          </cell>
          <cell r="L3615">
            <v>120</v>
          </cell>
          <cell r="M3615">
            <v>-4.6534308399999981E-2</v>
          </cell>
          <cell r="N3615">
            <v>-4.6534308399999981E-2</v>
          </cell>
          <cell r="O3615">
            <v>11101.279756762862</v>
          </cell>
          <cell r="P3615">
            <v>31032.664188001774</v>
          </cell>
          <cell r="Q3615">
            <v>48157.190500510478</v>
          </cell>
          <cell r="R3615">
            <v>64061.844907705607</v>
          </cell>
          <cell r="S3615">
            <v>140877.49727888487</v>
          </cell>
          <cell r="T3615">
            <v>1164.7193277203373</v>
          </cell>
          <cell r="U3615">
            <v>1317.9798220160196</v>
          </cell>
          <cell r="V3615">
            <v>1459.3256298421647</v>
          </cell>
          <cell r="W3615">
            <v>1548.0361576728146</v>
          </cell>
          <cell r="X3615">
            <v>1733.9080833863034</v>
          </cell>
          <cell r="Y3615">
            <v>767.81558099210213</v>
          </cell>
          <cell r="Z3615">
            <v>862.91055309520993</v>
          </cell>
          <cell r="AA3615">
            <v>934.81613187389519</v>
          </cell>
          <cell r="AB3615">
            <v>915.72102701829647</v>
          </cell>
          <cell r="AC3615">
            <v>926.93213061627455</v>
          </cell>
          <cell r="AD3615">
            <v>260.90820932062445</v>
          </cell>
          <cell r="AE3615">
            <v>509.39401458602231</v>
          </cell>
          <cell r="AF3615">
            <v>652.012130797851</v>
          </cell>
          <cell r="AG3615">
            <v>744.75646401385427</v>
          </cell>
          <cell r="AH3615">
            <v>923.77679052625786</v>
          </cell>
        </row>
        <row r="3616">
          <cell r="B3616">
            <v>18193</v>
          </cell>
          <cell r="C3616" t="str">
            <v>RI</v>
          </cell>
          <cell r="D3616" t="str">
            <v>Retail Power Marketer</v>
          </cell>
          <cell r="E3616">
            <v>1.354257291169242E-2</v>
          </cell>
          <cell r="F3616">
            <v>0</v>
          </cell>
          <cell r="G3616">
            <v>0</v>
          </cell>
          <cell r="H3616">
            <v>5208.0220137851766</v>
          </cell>
          <cell r="I3616">
            <v>11.608880937499999</v>
          </cell>
          <cell r="J3616">
            <v>0</v>
          </cell>
          <cell r="K3616">
            <v>0</v>
          </cell>
          <cell r="L3616">
            <v>0</v>
          </cell>
          <cell r="M3616">
            <v>0</v>
          </cell>
          <cell r="N3616">
            <v>5.2282520335089636E-2</v>
          </cell>
          <cell r="O3616">
            <v>11101.279756762862</v>
          </cell>
          <cell r="P3616">
            <v>31032.664188001774</v>
          </cell>
          <cell r="Q3616">
            <v>48157.190500510478</v>
          </cell>
          <cell r="R3616">
            <v>64061.844907705607</v>
          </cell>
          <cell r="S3616">
            <v>140877.49727888487</v>
          </cell>
          <cell r="T3616">
            <v>1164.7193277203373</v>
          </cell>
          <cell r="U3616">
            <v>1317.9798220160196</v>
          </cell>
          <cell r="V3616">
            <v>1459.3256298421647</v>
          </cell>
          <cell r="W3616">
            <v>1548.0361576728146</v>
          </cell>
          <cell r="X3616">
            <v>1733.9080833863034</v>
          </cell>
          <cell r="Y3616">
            <v>767.81558099210213</v>
          </cell>
          <cell r="Z3616">
            <v>862.91055309520993</v>
          </cell>
          <cell r="AA3616">
            <v>934.81613187389519</v>
          </cell>
          <cell r="AB3616">
            <v>915.72102701829647</v>
          </cell>
          <cell r="AC3616">
            <v>926.93213061627455</v>
          </cell>
          <cell r="AD3616">
            <v>260.90820932062445</v>
          </cell>
          <cell r="AE3616">
            <v>509.39401458602231</v>
          </cell>
          <cell r="AF3616">
            <v>652.012130797851</v>
          </cell>
          <cell r="AG3616">
            <v>744.75646401385427</v>
          </cell>
          <cell r="AH3616">
            <v>923.77679052625786</v>
          </cell>
        </row>
        <row r="3617">
          <cell r="B3617">
            <v>19107</v>
          </cell>
          <cell r="C3617" t="str">
            <v>RI</v>
          </cell>
          <cell r="D3617" t="str">
            <v>Retail Power Marketer</v>
          </cell>
          <cell r="E3617">
            <v>1.354257291169242E-2</v>
          </cell>
          <cell r="F3617">
            <v>0</v>
          </cell>
          <cell r="G3617">
            <v>0</v>
          </cell>
          <cell r="H3617">
            <v>5208.0220137851766</v>
          </cell>
          <cell r="I3617">
            <v>11.608880937499999</v>
          </cell>
          <cell r="J3617">
            <v>0</v>
          </cell>
          <cell r="K3617">
            <v>0</v>
          </cell>
          <cell r="L3617">
            <v>0</v>
          </cell>
          <cell r="M3617">
            <v>0</v>
          </cell>
          <cell r="N3617">
            <v>5.2282520335089636E-2</v>
          </cell>
          <cell r="O3617">
            <v>11101.279756762862</v>
          </cell>
          <cell r="P3617">
            <v>31032.664188001774</v>
          </cell>
          <cell r="Q3617">
            <v>48157.190500510478</v>
          </cell>
          <cell r="R3617">
            <v>64061.844907705607</v>
          </cell>
          <cell r="S3617">
            <v>140877.49727888487</v>
          </cell>
          <cell r="T3617">
            <v>1164.7193277203373</v>
          </cell>
          <cell r="U3617">
            <v>1317.9798220160196</v>
          </cell>
          <cell r="V3617">
            <v>1459.3256298421647</v>
          </cell>
          <cell r="W3617">
            <v>1548.0361576728146</v>
          </cell>
          <cell r="X3617">
            <v>1733.9080833863034</v>
          </cell>
          <cell r="Y3617">
            <v>767.81558099210213</v>
          </cell>
          <cell r="Z3617">
            <v>862.91055309520993</v>
          </cell>
          <cell r="AA3617">
            <v>934.81613187389519</v>
          </cell>
          <cell r="AB3617">
            <v>915.72102701829647</v>
          </cell>
          <cell r="AC3617">
            <v>926.93213061627455</v>
          </cell>
          <cell r="AD3617">
            <v>260.90820932062445</v>
          </cell>
          <cell r="AE3617">
            <v>509.39401458602231</v>
          </cell>
          <cell r="AF3617">
            <v>652.012130797851</v>
          </cell>
          <cell r="AG3617">
            <v>744.75646401385427</v>
          </cell>
          <cell r="AH3617">
            <v>923.77679052625786</v>
          </cell>
        </row>
        <row r="3618">
          <cell r="B3618">
            <v>19119</v>
          </cell>
          <cell r="C3618" t="str">
            <v>RI</v>
          </cell>
          <cell r="D3618" t="str">
            <v>Retail Power Marketer</v>
          </cell>
          <cell r="E3618">
            <v>1.354257291169242E-2</v>
          </cell>
          <cell r="F3618">
            <v>0</v>
          </cell>
          <cell r="G3618">
            <v>0</v>
          </cell>
          <cell r="H3618">
            <v>5208.0220137851766</v>
          </cell>
          <cell r="I3618">
            <v>11.608880937499999</v>
          </cell>
          <cell r="J3618">
            <v>0</v>
          </cell>
          <cell r="K3618">
            <v>0</v>
          </cell>
          <cell r="L3618">
            <v>0</v>
          </cell>
          <cell r="M3618">
            <v>0</v>
          </cell>
          <cell r="N3618">
            <v>5.2282520335089636E-2</v>
          </cell>
          <cell r="O3618">
            <v>11101.279756762862</v>
          </cell>
          <cell r="P3618">
            <v>31032.664188001774</v>
          </cell>
          <cell r="Q3618">
            <v>48157.190500510478</v>
          </cell>
          <cell r="R3618">
            <v>64061.844907705607</v>
          </cell>
          <cell r="S3618">
            <v>140877.49727888487</v>
          </cell>
          <cell r="T3618">
            <v>1164.7193277203373</v>
          </cell>
          <cell r="U3618">
            <v>1317.9798220160196</v>
          </cell>
          <cell r="V3618">
            <v>1459.3256298421647</v>
          </cell>
          <cell r="W3618">
            <v>1548.0361576728146</v>
          </cell>
          <cell r="X3618">
            <v>1733.9080833863034</v>
          </cell>
          <cell r="Y3618">
            <v>767.81558099210213</v>
          </cell>
          <cell r="Z3618">
            <v>862.91055309520993</v>
          </cell>
          <cell r="AA3618">
            <v>934.81613187389519</v>
          </cell>
          <cell r="AB3618">
            <v>915.72102701829647</v>
          </cell>
          <cell r="AC3618">
            <v>926.93213061627455</v>
          </cell>
          <cell r="AD3618">
            <v>260.90820932062445</v>
          </cell>
          <cell r="AE3618">
            <v>509.39401458602231</v>
          </cell>
          <cell r="AF3618">
            <v>652.012130797851</v>
          </cell>
          <cell r="AG3618">
            <v>744.75646401385427</v>
          </cell>
          <cell r="AH3618">
            <v>923.77679052625786</v>
          </cell>
        </row>
        <row r="3619">
          <cell r="B3619">
            <v>21795</v>
          </cell>
          <cell r="C3619" t="str">
            <v>RI</v>
          </cell>
          <cell r="D3619" t="str">
            <v>Retail Power Marketer</v>
          </cell>
          <cell r="E3619">
            <v>1.354257291169242E-2</v>
          </cell>
          <cell r="F3619">
            <v>0</v>
          </cell>
          <cell r="G3619">
            <v>0</v>
          </cell>
          <cell r="H3619">
            <v>5208.0220137851766</v>
          </cell>
          <cell r="I3619">
            <v>11.608880937499999</v>
          </cell>
          <cell r="J3619">
            <v>0</v>
          </cell>
          <cell r="K3619">
            <v>0</v>
          </cell>
          <cell r="L3619">
            <v>0</v>
          </cell>
          <cell r="M3619">
            <v>0</v>
          </cell>
          <cell r="N3619">
            <v>5.2282520335089636E-2</v>
          </cell>
          <cell r="O3619">
            <v>11101.279756762862</v>
          </cell>
          <cell r="P3619">
            <v>31032.664188001774</v>
          </cell>
          <cell r="Q3619">
            <v>48157.190500510478</v>
          </cell>
          <cell r="R3619">
            <v>64061.844907705607</v>
          </cell>
          <cell r="S3619">
            <v>140877.49727888487</v>
          </cell>
          <cell r="T3619">
            <v>1164.7193277203373</v>
          </cell>
          <cell r="U3619">
            <v>1317.9798220160196</v>
          </cell>
          <cell r="V3619">
            <v>1459.3256298421647</v>
          </cell>
          <cell r="W3619">
            <v>1548.0361576728146</v>
          </cell>
          <cell r="X3619">
            <v>1733.9080833863034</v>
          </cell>
          <cell r="Y3619">
            <v>767.81558099210213</v>
          </cell>
          <cell r="Z3619">
            <v>862.91055309520993</v>
          </cell>
          <cell r="AA3619">
            <v>934.81613187389519</v>
          </cell>
          <cell r="AB3619">
            <v>915.72102701829647</v>
          </cell>
          <cell r="AC3619">
            <v>926.93213061627455</v>
          </cell>
          <cell r="AD3619">
            <v>260.90820932062445</v>
          </cell>
          <cell r="AE3619">
            <v>509.39401458602231</v>
          </cell>
          <cell r="AF3619">
            <v>652.012130797851</v>
          </cell>
          <cell r="AG3619">
            <v>744.75646401385427</v>
          </cell>
          <cell r="AH3619">
            <v>923.77679052625786</v>
          </cell>
        </row>
        <row r="3620">
          <cell r="B3620">
            <v>54820</v>
          </cell>
          <cell r="C3620" t="str">
            <v>RI</v>
          </cell>
          <cell r="D3620" t="str">
            <v>Retail Power Marketer</v>
          </cell>
          <cell r="E3620">
            <v>1.354257291169242E-2</v>
          </cell>
          <cell r="F3620">
            <v>1</v>
          </cell>
          <cell r="G3620">
            <v>10742.205023674709</v>
          </cell>
          <cell r="H3620">
            <v>10742.205023674709</v>
          </cell>
          <cell r="I3620">
            <v>11.608880937499999</v>
          </cell>
          <cell r="J3620">
            <v>1608538.1</v>
          </cell>
          <cell r="K3620">
            <v>13855006</v>
          </cell>
          <cell r="L3620">
            <v>1289773</v>
          </cell>
          <cell r="M3620">
            <v>0.10312981789247683</v>
          </cell>
          <cell r="N3620">
            <v>0.10312981789247683</v>
          </cell>
          <cell r="O3620">
            <v>11101.279756762862</v>
          </cell>
          <cell r="P3620">
            <v>31032.664188001774</v>
          </cell>
          <cell r="Q3620">
            <v>48157.190500510478</v>
          </cell>
          <cell r="R3620">
            <v>64061.844907705607</v>
          </cell>
          <cell r="S3620">
            <v>140877.49727888487</v>
          </cell>
          <cell r="T3620">
            <v>1164.7193277203373</v>
          </cell>
          <cell r="U3620">
            <v>1317.9798220160196</v>
          </cell>
          <cell r="V3620">
            <v>1459.3256298421647</v>
          </cell>
          <cell r="W3620">
            <v>1548.0361576728146</v>
          </cell>
          <cell r="X3620">
            <v>1733.9080833863034</v>
          </cell>
          <cell r="Y3620">
            <v>767.81558099210213</v>
          </cell>
          <cell r="Z3620">
            <v>862.91055309520993</v>
          </cell>
          <cell r="AA3620">
            <v>934.81613187389519</v>
          </cell>
          <cell r="AB3620">
            <v>915.72102701829647</v>
          </cell>
          <cell r="AC3620">
            <v>926.93213061627455</v>
          </cell>
          <cell r="AD3620">
            <v>260.90820932062445</v>
          </cell>
          <cell r="AE3620">
            <v>509.39401458602231</v>
          </cell>
          <cell r="AF3620">
            <v>652.012130797851</v>
          </cell>
          <cell r="AG3620">
            <v>744.75646401385427</v>
          </cell>
          <cell r="AH3620">
            <v>923.77679052625786</v>
          </cell>
        </row>
        <row r="3621">
          <cell r="B3621">
            <v>54873</v>
          </cell>
          <cell r="C3621" t="str">
            <v>RI</v>
          </cell>
          <cell r="D3621" t="str">
            <v>Retail Power Marketer</v>
          </cell>
          <cell r="E3621">
            <v>1.354257291169242E-2</v>
          </cell>
          <cell r="F3621">
            <v>0</v>
          </cell>
          <cell r="G3621">
            <v>0</v>
          </cell>
          <cell r="H3621">
            <v>5208.0220137851766</v>
          </cell>
          <cell r="I3621">
            <v>11.608880937499999</v>
          </cell>
          <cell r="J3621">
            <v>0</v>
          </cell>
          <cell r="K3621">
            <v>0</v>
          </cell>
          <cell r="L3621">
            <v>0</v>
          </cell>
          <cell r="M3621">
            <v>0</v>
          </cell>
          <cell r="N3621">
            <v>5.2282520335089636E-2</v>
          </cell>
          <cell r="O3621">
            <v>11101.279756762862</v>
          </cell>
          <cell r="P3621">
            <v>31032.664188001774</v>
          </cell>
          <cell r="Q3621">
            <v>48157.190500510478</v>
          </cell>
          <cell r="R3621">
            <v>64061.844907705607</v>
          </cell>
          <cell r="S3621">
            <v>140877.49727888487</v>
          </cell>
          <cell r="T3621">
            <v>1164.7193277203373</v>
          </cell>
          <cell r="U3621">
            <v>1317.9798220160196</v>
          </cell>
          <cell r="V3621">
            <v>1459.3256298421647</v>
          </cell>
          <cell r="W3621">
            <v>1548.0361576728146</v>
          </cell>
          <cell r="X3621">
            <v>1733.9080833863034</v>
          </cell>
          <cell r="Y3621">
            <v>767.81558099210213</v>
          </cell>
          <cell r="Z3621">
            <v>862.91055309520993</v>
          </cell>
          <cell r="AA3621">
            <v>934.81613187389519</v>
          </cell>
          <cell r="AB3621">
            <v>915.72102701829647</v>
          </cell>
          <cell r="AC3621">
            <v>926.93213061627455</v>
          </cell>
          <cell r="AD3621">
            <v>260.90820932062445</v>
          </cell>
          <cell r="AE3621">
            <v>509.39401458602231</v>
          </cell>
          <cell r="AF3621">
            <v>652.012130797851</v>
          </cell>
          <cell r="AG3621">
            <v>744.75646401385427</v>
          </cell>
          <cell r="AH3621">
            <v>923.77679052625786</v>
          </cell>
        </row>
        <row r="3622">
          <cell r="B3622">
            <v>55781</v>
          </cell>
          <cell r="C3622" t="str">
            <v>RI</v>
          </cell>
          <cell r="D3622" t="str">
            <v>Retail Power Marketer</v>
          </cell>
          <cell r="E3622">
            <v>1.354257291169242E-2</v>
          </cell>
          <cell r="F3622">
            <v>1</v>
          </cell>
          <cell r="G3622">
            <v>7301.6249802187185</v>
          </cell>
          <cell r="H3622">
            <v>7301.6249802187185</v>
          </cell>
          <cell r="I3622">
            <v>11.608880937499999</v>
          </cell>
          <cell r="J3622">
            <v>102146.30000000002</v>
          </cell>
          <cell r="K3622">
            <v>876655</v>
          </cell>
          <cell r="L3622">
            <v>120063</v>
          </cell>
          <cell r="M3622">
            <v>9.7439397637624006E-2</v>
          </cell>
          <cell r="N3622">
            <v>9.7439397637624006E-2</v>
          </cell>
          <cell r="O3622">
            <v>11101.279756762862</v>
          </cell>
          <cell r="P3622">
            <v>31032.664188001774</v>
          </cell>
          <cell r="Q3622">
            <v>48157.190500510478</v>
          </cell>
          <cell r="R3622">
            <v>64061.844907705607</v>
          </cell>
          <cell r="S3622">
            <v>140877.49727888487</v>
          </cell>
          <cell r="T3622">
            <v>1164.7193277203373</v>
          </cell>
          <cell r="U3622">
            <v>1317.9798220160196</v>
          </cell>
          <cell r="V3622">
            <v>1459.3256298421647</v>
          </cell>
          <cell r="W3622">
            <v>1548.0361576728146</v>
          </cell>
          <cell r="X3622">
            <v>1733.9080833863034</v>
          </cell>
          <cell r="Y3622">
            <v>767.81558099210213</v>
          </cell>
          <cell r="Z3622">
            <v>862.91055309520993</v>
          </cell>
          <cell r="AA3622">
            <v>934.81613187389519</v>
          </cell>
          <cell r="AB3622">
            <v>915.72102701829647</v>
          </cell>
          <cell r="AC3622">
            <v>926.93213061627455</v>
          </cell>
          <cell r="AD3622">
            <v>260.90820932062445</v>
          </cell>
          <cell r="AE3622">
            <v>509.39401458602231</v>
          </cell>
          <cell r="AF3622">
            <v>652.012130797851</v>
          </cell>
          <cell r="AG3622">
            <v>744.75646401385427</v>
          </cell>
          <cell r="AH3622">
            <v>923.77679052625786</v>
          </cell>
        </row>
        <row r="3623">
          <cell r="B3623">
            <v>56212</v>
          </cell>
          <cell r="C3623" t="str">
            <v>RI</v>
          </cell>
          <cell r="D3623" t="str">
            <v>Retail Power Marketer</v>
          </cell>
          <cell r="E3623">
            <v>1.354257291169242E-2</v>
          </cell>
          <cell r="F3623">
            <v>1</v>
          </cell>
          <cell r="G3623">
            <v>10843.540962071409</v>
          </cell>
          <cell r="H3623">
            <v>10843.540962071409</v>
          </cell>
          <cell r="I3623">
            <v>11.608880937499999</v>
          </cell>
          <cell r="J3623">
            <v>751270</v>
          </cell>
          <cell r="K3623">
            <v>7528150</v>
          </cell>
          <cell r="L3623">
            <v>694252</v>
          </cell>
          <cell r="M3623">
            <v>8.6947807136752722E-2</v>
          </cell>
          <cell r="N3623">
            <v>8.6947807136752722E-2</v>
          </cell>
          <cell r="O3623">
            <v>11101.279756762862</v>
          </cell>
          <cell r="P3623">
            <v>31032.664188001774</v>
          </cell>
          <cell r="Q3623">
            <v>48157.190500510478</v>
          </cell>
          <cell r="R3623">
            <v>64061.844907705607</v>
          </cell>
          <cell r="S3623">
            <v>140877.49727888487</v>
          </cell>
          <cell r="T3623">
            <v>1164.7193277203373</v>
          </cell>
          <cell r="U3623">
            <v>1317.9798220160196</v>
          </cell>
          <cell r="V3623">
            <v>1459.3256298421647</v>
          </cell>
          <cell r="W3623">
            <v>1548.0361576728146</v>
          </cell>
          <cell r="X3623">
            <v>1733.9080833863034</v>
          </cell>
          <cell r="Y3623">
            <v>767.81558099210213</v>
          </cell>
          <cell r="Z3623">
            <v>862.91055309520993</v>
          </cell>
          <cell r="AA3623">
            <v>934.81613187389519</v>
          </cell>
          <cell r="AB3623">
            <v>915.72102701829647</v>
          </cell>
          <cell r="AC3623">
            <v>926.93213061627455</v>
          </cell>
          <cell r="AD3623">
            <v>260.90820932062445</v>
          </cell>
          <cell r="AE3623">
            <v>509.39401458602231</v>
          </cell>
          <cell r="AF3623">
            <v>652.012130797851</v>
          </cell>
          <cell r="AG3623">
            <v>744.75646401385427</v>
          </cell>
          <cell r="AH3623">
            <v>923.77679052625786</v>
          </cell>
        </row>
        <row r="3624">
          <cell r="B3624">
            <v>56521</v>
          </cell>
          <cell r="C3624" t="str">
            <v>RI</v>
          </cell>
          <cell r="D3624" t="str">
            <v>Retail Power Marketer</v>
          </cell>
          <cell r="E3624">
            <v>1.354257291169242E-2</v>
          </cell>
          <cell r="F3624">
            <v>0</v>
          </cell>
          <cell r="G3624">
            <v>0</v>
          </cell>
          <cell r="H3624">
            <v>5208.0220137851766</v>
          </cell>
          <cell r="I3624">
            <v>11.608880937499999</v>
          </cell>
          <cell r="J3624">
            <v>0</v>
          </cell>
          <cell r="K3624">
            <v>0</v>
          </cell>
          <cell r="L3624">
            <v>0</v>
          </cell>
          <cell r="M3624">
            <v>0</v>
          </cell>
          <cell r="N3624">
            <v>5.2282520335089636E-2</v>
          </cell>
          <cell r="O3624">
            <v>11101.279756762862</v>
          </cell>
          <cell r="P3624">
            <v>31032.664188001774</v>
          </cell>
          <cell r="Q3624">
            <v>48157.190500510478</v>
          </cell>
          <cell r="R3624">
            <v>64061.844907705607</v>
          </cell>
          <cell r="S3624">
            <v>140877.49727888487</v>
          </cell>
          <cell r="T3624">
            <v>1164.7193277203373</v>
          </cell>
          <cell r="U3624">
            <v>1317.9798220160196</v>
          </cell>
          <cell r="V3624">
            <v>1459.3256298421647</v>
          </cell>
          <cell r="W3624">
            <v>1548.0361576728146</v>
          </cell>
          <cell r="X3624">
            <v>1733.9080833863034</v>
          </cell>
          <cell r="Y3624">
            <v>767.81558099210213</v>
          </cell>
          <cell r="Z3624">
            <v>862.91055309520993</v>
          </cell>
          <cell r="AA3624">
            <v>934.81613187389519</v>
          </cell>
          <cell r="AB3624">
            <v>915.72102701829647</v>
          </cell>
          <cell r="AC3624">
            <v>926.93213061627455</v>
          </cell>
          <cell r="AD3624">
            <v>260.90820932062445</v>
          </cell>
          <cell r="AE3624">
            <v>509.39401458602231</v>
          </cell>
          <cell r="AF3624">
            <v>652.012130797851</v>
          </cell>
          <cell r="AG3624">
            <v>744.75646401385427</v>
          </cell>
          <cell r="AH3624">
            <v>923.77679052625786</v>
          </cell>
        </row>
        <row r="3625">
          <cell r="B3625">
            <v>57067</v>
          </cell>
          <cell r="C3625" t="str">
            <v>RI</v>
          </cell>
          <cell r="D3625" t="str">
            <v>Retail Power Marketer</v>
          </cell>
          <cell r="E3625">
            <v>1.354257291169242E-2</v>
          </cell>
          <cell r="F3625">
            <v>1</v>
          </cell>
          <cell r="G3625">
            <v>12504.626294302949</v>
          </cell>
          <cell r="H3625">
            <v>12504.626294302949</v>
          </cell>
          <cell r="I3625">
            <v>11.608880937499999</v>
          </cell>
          <cell r="J3625">
            <v>85611.4</v>
          </cell>
          <cell r="K3625">
            <v>885215</v>
          </cell>
          <cell r="L3625">
            <v>70791</v>
          </cell>
          <cell r="M3625">
            <v>8.5572147460945935E-2</v>
          </cell>
          <cell r="N3625">
            <v>8.5572147460945935E-2</v>
          </cell>
          <cell r="O3625">
            <v>11101.279756762862</v>
          </cell>
          <cell r="P3625">
            <v>31032.664188001774</v>
          </cell>
          <cell r="Q3625">
            <v>48157.190500510478</v>
          </cell>
          <cell r="R3625">
            <v>64061.844907705607</v>
          </cell>
          <cell r="S3625">
            <v>140877.49727888487</v>
          </cell>
          <cell r="T3625">
            <v>1164.7193277203373</v>
          </cell>
          <cell r="U3625">
            <v>1317.9798220160196</v>
          </cell>
          <cell r="V3625">
            <v>1459.3256298421647</v>
          </cell>
          <cell r="W3625">
            <v>1548.0361576728146</v>
          </cell>
          <cell r="X3625">
            <v>1733.9080833863034</v>
          </cell>
          <cell r="Y3625">
            <v>767.81558099210213</v>
          </cell>
          <cell r="Z3625">
            <v>862.91055309520993</v>
          </cell>
          <cell r="AA3625">
            <v>934.81613187389519</v>
          </cell>
          <cell r="AB3625">
            <v>915.72102701829647</v>
          </cell>
          <cell r="AC3625">
            <v>926.93213061627455</v>
          </cell>
          <cell r="AD3625">
            <v>260.90820932062445</v>
          </cell>
          <cell r="AE3625">
            <v>509.39401458602231</v>
          </cell>
          <cell r="AF3625">
            <v>652.012130797851</v>
          </cell>
          <cell r="AG3625">
            <v>744.75646401385427</v>
          </cell>
          <cell r="AH3625">
            <v>923.77679052625786</v>
          </cell>
        </row>
        <row r="3626">
          <cell r="B3626">
            <v>58119</v>
          </cell>
          <cell r="C3626" t="str">
            <v>RI</v>
          </cell>
          <cell r="D3626" t="str">
            <v>Retail Power Marketer</v>
          </cell>
          <cell r="E3626">
            <v>1.354257291169242E-2</v>
          </cell>
          <cell r="F3626">
            <v>1</v>
          </cell>
          <cell r="G3626">
            <v>7660.3322931013445</v>
          </cell>
          <cell r="H3626">
            <v>7660.3322931013445</v>
          </cell>
          <cell r="I3626">
            <v>11.608880937499999</v>
          </cell>
          <cell r="J3626">
            <v>179149.59999999998</v>
          </cell>
          <cell r="K3626">
            <v>1757556</v>
          </cell>
          <cell r="L3626">
            <v>229436</v>
          </cell>
          <cell r="M3626">
            <v>8.3745643108205356E-2</v>
          </cell>
          <cell r="N3626">
            <v>8.3745643108205356E-2</v>
          </cell>
          <cell r="O3626">
            <v>11101.279756762862</v>
          </cell>
          <cell r="P3626">
            <v>31032.664188001774</v>
          </cell>
          <cell r="Q3626">
            <v>48157.190500510478</v>
          </cell>
          <cell r="R3626">
            <v>64061.844907705607</v>
          </cell>
          <cell r="S3626">
            <v>140877.49727888487</v>
          </cell>
          <cell r="T3626">
            <v>1164.7193277203373</v>
          </cell>
          <cell r="U3626">
            <v>1317.9798220160196</v>
          </cell>
          <cell r="V3626">
            <v>1459.3256298421647</v>
          </cell>
          <cell r="W3626">
            <v>1548.0361576728146</v>
          </cell>
          <cell r="X3626">
            <v>1733.9080833863034</v>
          </cell>
          <cell r="Y3626">
            <v>767.81558099210213</v>
          </cell>
          <cell r="Z3626">
            <v>862.91055309520993</v>
          </cell>
          <cell r="AA3626">
            <v>934.81613187389519</v>
          </cell>
          <cell r="AB3626">
            <v>915.72102701829647</v>
          </cell>
          <cell r="AC3626">
            <v>926.93213061627455</v>
          </cell>
          <cell r="AD3626">
            <v>260.90820932062445</v>
          </cell>
          <cell r="AE3626">
            <v>509.39401458602231</v>
          </cell>
          <cell r="AF3626">
            <v>652.012130797851</v>
          </cell>
          <cell r="AG3626">
            <v>744.75646401385427</v>
          </cell>
          <cell r="AH3626">
            <v>923.77679052625786</v>
          </cell>
        </row>
        <row r="3627">
          <cell r="B3627">
            <v>58161</v>
          </cell>
          <cell r="C3627" t="str">
            <v>RI</v>
          </cell>
          <cell r="D3627" t="str">
            <v>Retail Power Marketer</v>
          </cell>
          <cell r="E3627">
            <v>1.354257291169242E-2</v>
          </cell>
          <cell r="F3627">
            <v>1</v>
          </cell>
          <cell r="G3627">
            <v>7497.5189725627552</v>
          </cell>
          <cell r="H3627">
            <v>7497.5189725627552</v>
          </cell>
          <cell r="I3627">
            <v>11.608880937499999</v>
          </cell>
          <cell r="J3627">
            <v>20949.2</v>
          </cell>
          <cell r="K3627">
            <v>154119</v>
          </cell>
          <cell r="L3627">
            <v>20556</v>
          </cell>
          <cell r="M3627">
            <v>0.11734837444692089</v>
          </cell>
          <cell r="N3627">
            <v>0.11734837444692089</v>
          </cell>
          <cell r="O3627">
            <v>11101.279756762862</v>
          </cell>
          <cell r="P3627">
            <v>31032.664188001774</v>
          </cell>
          <cell r="Q3627">
            <v>48157.190500510478</v>
          </cell>
          <cell r="R3627">
            <v>64061.844907705607</v>
          </cell>
          <cell r="S3627">
            <v>140877.49727888487</v>
          </cell>
          <cell r="T3627">
            <v>1164.7193277203373</v>
          </cell>
          <cell r="U3627">
            <v>1317.9798220160196</v>
          </cell>
          <cell r="V3627">
            <v>1459.3256298421647</v>
          </cell>
          <cell r="W3627">
            <v>1548.0361576728146</v>
          </cell>
          <cell r="X3627">
            <v>1733.9080833863034</v>
          </cell>
          <cell r="Y3627">
            <v>767.81558099210213</v>
          </cell>
          <cell r="Z3627">
            <v>862.91055309520993</v>
          </cell>
          <cell r="AA3627">
            <v>934.81613187389519</v>
          </cell>
          <cell r="AB3627">
            <v>915.72102701829647</v>
          </cell>
          <cell r="AC3627">
            <v>926.93213061627455</v>
          </cell>
          <cell r="AD3627">
            <v>260.90820932062445</v>
          </cell>
          <cell r="AE3627">
            <v>509.39401458602231</v>
          </cell>
          <cell r="AF3627">
            <v>652.012130797851</v>
          </cell>
          <cell r="AG3627">
            <v>744.75646401385427</v>
          </cell>
          <cell r="AH3627">
            <v>923.77679052625786</v>
          </cell>
        </row>
        <row r="3628">
          <cell r="B3628">
            <v>58631</v>
          </cell>
          <cell r="C3628" t="str">
            <v>RI</v>
          </cell>
          <cell r="D3628" t="str">
            <v>Retail Power Marketer</v>
          </cell>
          <cell r="E3628">
            <v>1.354257291169242E-2</v>
          </cell>
          <cell r="F3628">
            <v>1</v>
          </cell>
          <cell r="G3628">
            <v>7473.6842105263158</v>
          </cell>
          <cell r="H3628">
            <v>7473.6842105263158</v>
          </cell>
          <cell r="I3628">
            <v>11.608880937499999</v>
          </cell>
          <cell r="J3628">
            <v>1227</v>
          </cell>
          <cell r="K3628">
            <v>10082</v>
          </cell>
          <cell r="L3628">
            <v>1349</v>
          </cell>
          <cell r="M3628">
            <v>0.10306243159926105</v>
          </cell>
          <cell r="N3628">
            <v>0.10306243159926105</v>
          </cell>
          <cell r="O3628">
            <v>11101.279756762862</v>
          </cell>
          <cell r="P3628">
            <v>31032.664188001774</v>
          </cell>
          <cell r="Q3628">
            <v>48157.190500510478</v>
          </cell>
          <cell r="R3628">
            <v>64061.844907705607</v>
          </cell>
          <cell r="S3628">
            <v>140877.49727888487</v>
          </cell>
          <cell r="T3628">
            <v>1164.7193277203373</v>
          </cell>
          <cell r="U3628">
            <v>1317.9798220160196</v>
          </cell>
          <cell r="V3628">
            <v>1459.3256298421647</v>
          </cell>
          <cell r="W3628">
            <v>1548.0361576728146</v>
          </cell>
          <cell r="X3628">
            <v>1733.9080833863034</v>
          </cell>
          <cell r="Y3628">
            <v>767.81558099210213</v>
          </cell>
          <cell r="Z3628">
            <v>862.91055309520993</v>
          </cell>
          <cell r="AA3628">
            <v>934.81613187389519</v>
          </cell>
          <cell r="AB3628">
            <v>915.72102701829647</v>
          </cell>
          <cell r="AC3628">
            <v>926.93213061627455</v>
          </cell>
          <cell r="AD3628">
            <v>260.90820932062445</v>
          </cell>
          <cell r="AE3628">
            <v>509.39401458602231</v>
          </cell>
          <cell r="AF3628">
            <v>652.012130797851</v>
          </cell>
          <cell r="AG3628">
            <v>744.75646401385427</v>
          </cell>
          <cell r="AH3628">
            <v>923.77679052625786</v>
          </cell>
        </row>
        <row r="3629">
          <cell r="B3629">
            <v>58667</v>
          </cell>
          <cell r="C3629" t="str">
            <v>RI</v>
          </cell>
          <cell r="D3629" t="str">
            <v>Retail Power Marketer</v>
          </cell>
          <cell r="E3629">
            <v>1.354257291169242E-2</v>
          </cell>
          <cell r="F3629">
            <v>1</v>
          </cell>
          <cell r="G3629">
            <v>9782.9033918663845</v>
          </cell>
          <cell r="H3629">
            <v>9782.9033918663845</v>
          </cell>
          <cell r="I3629">
            <v>11.608880937499999</v>
          </cell>
          <cell r="J3629">
            <v>121939.5</v>
          </cell>
          <cell r="K3629">
            <v>1026207</v>
          </cell>
          <cell r="L3629">
            <v>104898</v>
          </cell>
          <cell r="M3629">
            <v>0.10458564333415919</v>
          </cell>
          <cell r="N3629">
            <v>0.10458564333415919</v>
          </cell>
          <cell r="O3629">
            <v>11101.279756762862</v>
          </cell>
          <cell r="P3629">
            <v>31032.664188001774</v>
          </cell>
          <cell r="Q3629">
            <v>48157.190500510478</v>
          </cell>
          <cell r="R3629">
            <v>64061.844907705607</v>
          </cell>
          <cell r="S3629">
            <v>140877.49727888487</v>
          </cell>
          <cell r="T3629">
            <v>1164.7193277203373</v>
          </cell>
          <cell r="U3629">
            <v>1317.9798220160196</v>
          </cell>
          <cell r="V3629">
            <v>1459.3256298421647</v>
          </cell>
          <cell r="W3629">
            <v>1548.0361576728146</v>
          </cell>
          <cell r="X3629">
            <v>1733.9080833863034</v>
          </cell>
          <cell r="Y3629">
            <v>767.81558099210213</v>
          </cell>
          <cell r="Z3629">
            <v>862.91055309520993</v>
          </cell>
          <cell r="AA3629">
            <v>934.81613187389519</v>
          </cell>
          <cell r="AB3629">
            <v>915.72102701829647</v>
          </cell>
          <cell r="AC3629">
            <v>926.93213061627455</v>
          </cell>
          <cell r="AD3629">
            <v>260.90820932062445</v>
          </cell>
          <cell r="AE3629">
            <v>509.39401458602231</v>
          </cell>
          <cell r="AF3629">
            <v>652.012130797851</v>
          </cell>
          <cell r="AG3629">
            <v>744.75646401385427</v>
          </cell>
          <cell r="AH3629">
            <v>923.77679052625786</v>
          </cell>
        </row>
        <row r="3630">
          <cell r="B3630">
            <v>58806</v>
          </cell>
          <cell r="C3630" t="str">
            <v>RI</v>
          </cell>
          <cell r="D3630" t="str">
            <v>Retail Power Marketer</v>
          </cell>
          <cell r="E3630">
            <v>1.354257291169242E-2</v>
          </cell>
          <cell r="F3630">
            <v>0</v>
          </cell>
          <cell r="G3630">
            <v>0</v>
          </cell>
          <cell r="H3630">
            <v>5208.0220137851766</v>
          </cell>
          <cell r="I3630">
            <v>11.608880937499999</v>
          </cell>
          <cell r="J3630">
            <v>0</v>
          </cell>
          <cell r="K3630">
            <v>0</v>
          </cell>
          <cell r="L3630">
            <v>0</v>
          </cell>
          <cell r="M3630">
            <v>0</v>
          </cell>
          <cell r="N3630">
            <v>5.2282520335089636E-2</v>
          </cell>
          <cell r="O3630">
            <v>11101.279756762862</v>
          </cell>
          <cell r="P3630">
            <v>31032.664188001774</v>
          </cell>
          <cell r="Q3630">
            <v>48157.190500510478</v>
          </cell>
          <cell r="R3630">
            <v>64061.844907705607</v>
          </cell>
          <cell r="S3630">
            <v>140877.49727888487</v>
          </cell>
          <cell r="T3630">
            <v>1164.7193277203373</v>
          </cell>
          <cell r="U3630">
            <v>1317.9798220160196</v>
          </cell>
          <cell r="V3630">
            <v>1459.3256298421647</v>
          </cell>
          <cell r="W3630">
            <v>1548.0361576728146</v>
          </cell>
          <cell r="X3630">
            <v>1733.9080833863034</v>
          </cell>
          <cell r="Y3630">
            <v>767.81558099210213</v>
          </cell>
          <cell r="Z3630">
            <v>862.91055309520993</v>
          </cell>
          <cell r="AA3630">
            <v>934.81613187389519</v>
          </cell>
          <cell r="AB3630">
            <v>915.72102701829647</v>
          </cell>
          <cell r="AC3630">
            <v>926.93213061627455</v>
          </cell>
          <cell r="AD3630">
            <v>260.90820932062445</v>
          </cell>
          <cell r="AE3630">
            <v>509.39401458602231</v>
          </cell>
          <cell r="AF3630">
            <v>652.012130797851</v>
          </cell>
          <cell r="AG3630">
            <v>744.75646401385427</v>
          </cell>
          <cell r="AH3630">
            <v>923.77679052625786</v>
          </cell>
        </row>
        <row r="3631">
          <cell r="B3631">
            <v>58974</v>
          </cell>
          <cell r="C3631" t="str">
            <v>RI</v>
          </cell>
          <cell r="D3631" t="str">
            <v>Retail Power Marketer</v>
          </cell>
          <cell r="E3631">
            <v>1.354257291169242E-2</v>
          </cell>
          <cell r="F3631">
            <v>1</v>
          </cell>
          <cell r="G3631">
            <v>9034.5905038555993</v>
          </cell>
          <cell r="H3631">
            <v>9034.5905038555993</v>
          </cell>
          <cell r="I3631">
            <v>11.608880937499999</v>
          </cell>
          <cell r="J3631">
            <v>99094.200000000012</v>
          </cell>
          <cell r="K3631">
            <v>945497</v>
          </cell>
          <cell r="L3631">
            <v>104653</v>
          </cell>
          <cell r="M3631">
            <v>8.9387221111197346E-2</v>
          </cell>
          <cell r="N3631">
            <v>8.9387221111197346E-2</v>
          </cell>
          <cell r="O3631">
            <v>11101.279756762862</v>
          </cell>
          <cell r="P3631">
            <v>31032.664188001774</v>
          </cell>
          <cell r="Q3631">
            <v>48157.190500510478</v>
          </cell>
          <cell r="R3631">
            <v>64061.844907705607</v>
          </cell>
          <cell r="S3631">
            <v>140877.49727888487</v>
          </cell>
          <cell r="T3631">
            <v>1164.7193277203373</v>
          </cell>
          <cell r="U3631">
            <v>1317.9798220160196</v>
          </cell>
          <cell r="V3631">
            <v>1459.3256298421647</v>
          </cell>
          <cell r="W3631">
            <v>1548.0361576728146</v>
          </cell>
          <cell r="X3631">
            <v>1733.9080833863034</v>
          </cell>
          <cell r="Y3631">
            <v>767.81558099210213</v>
          </cell>
          <cell r="Z3631">
            <v>862.91055309520993</v>
          </cell>
          <cell r="AA3631">
            <v>934.81613187389519</v>
          </cell>
          <cell r="AB3631">
            <v>915.72102701829647</v>
          </cell>
          <cell r="AC3631">
            <v>926.93213061627455</v>
          </cell>
          <cell r="AD3631">
            <v>260.90820932062445</v>
          </cell>
          <cell r="AE3631">
            <v>509.39401458602231</v>
          </cell>
          <cell r="AF3631">
            <v>652.012130797851</v>
          </cell>
          <cell r="AG3631">
            <v>744.75646401385427</v>
          </cell>
          <cell r="AH3631">
            <v>923.77679052625786</v>
          </cell>
        </row>
        <row r="3632">
          <cell r="B3632">
            <v>59059</v>
          </cell>
          <cell r="C3632" t="str">
            <v>RI</v>
          </cell>
          <cell r="D3632" t="str">
            <v>Retail Power Marketer</v>
          </cell>
          <cell r="E3632">
            <v>1.354257291169242E-2</v>
          </cell>
          <cell r="F3632">
            <v>1</v>
          </cell>
          <cell r="G3632">
            <v>8453.9415703142477</v>
          </cell>
          <cell r="H3632">
            <v>8453.9415703142477</v>
          </cell>
          <cell r="I3632">
            <v>11.608880937499999</v>
          </cell>
          <cell r="J3632">
            <v>62387.1</v>
          </cell>
          <cell r="K3632">
            <v>642694</v>
          </cell>
          <cell r="L3632">
            <v>76023</v>
          </cell>
          <cell r="M3632">
            <v>8.0592936193369241E-2</v>
          </cell>
          <cell r="N3632">
            <v>8.0592936193369241E-2</v>
          </cell>
          <cell r="O3632">
            <v>11101.279756762862</v>
          </cell>
          <cell r="P3632">
            <v>31032.664188001774</v>
          </cell>
          <cell r="Q3632">
            <v>48157.190500510478</v>
          </cell>
          <cell r="R3632">
            <v>64061.844907705607</v>
          </cell>
          <cell r="S3632">
            <v>140877.49727888487</v>
          </cell>
          <cell r="T3632">
            <v>1164.7193277203373</v>
          </cell>
          <cell r="U3632">
            <v>1317.9798220160196</v>
          </cell>
          <cell r="V3632">
            <v>1459.3256298421647</v>
          </cell>
          <cell r="W3632">
            <v>1548.0361576728146</v>
          </cell>
          <cell r="X3632">
            <v>1733.9080833863034</v>
          </cell>
          <cell r="Y3632">
            <v>767.81558099210213</v>
          </cell>
          <cell r="Z3632">
            <v>862.91055309520993</v>
          </cell>
          <cell r="AA3632">
            <v>934.81613187389519</v>
          </cell>
          <cell r="AB3632">
            <v>915.72102701829647</v>
          </cell>
          <cell r="AC3632">
            <v>926.93213061627455</v>
          </cell>
          <cell r="AD3632">
            <v>260.90820932062445</v>
          </cell>
          <cell r="AE3632">
            <v>509.39401458602231</v>
          </cell>
          <cell r="AF3632">
            <v>652.012130797851</v>
          </cell>
          <cell r="AG3632">
            <v>744.75646401385427</v>
          </cell>
          <cell r="AH3632">
            <v>923.77679052625786</v>
          </cell>
        </row>
        <row r="3633">
          <cell r="B3633">
            <v>59472</v>
          </cell>
          <cell r="C3633" t="str">
            <v>RI</v>
          </cell>
          <cell r="D3633" t="str">
            <v>Retail Power Marketer</v>
          </cell>
          <cell r="E3633">
            <v>1.354257291169242E-2</v>
          </cell>
          <cell r="F3633">
            <v>1</v>
          </cell>
          <cell r="G3633">
            <v>1247.8632478632478</v>
          </cell>
          <cell r="H3633">
            <v>1247.8632478632478</v>
          </cell>
          <cell r="I3633">
            <v>11.608880937499999</v>
          </cell>
          <cell r="J3633">
            <v>27.5</v>
          </cell>
          <cell r="K3633">
            <v>146</v>
          </cell>
          <cell r="L3633">
            <v>117</v>
          </cell>
          <cell r="M3633">
            <v>7.6720076464041123E-2</v>
          </cell>
          <cell r="N3633">
            <v>7.6720076464041123E-2</v>
          </cell>
          <cell r="O3633">
            <v>11101.279756762862</v>
          </cell>
          <cell r="P3633">
            <v>31032.664188001774</v>
          </cell>
          <cell r="Q3633">
            <v>48157.190500510478</v>
          </cell>
          <cell r="R3633">
            <v>64061.844907705607</v>
          </cell>
          <cell r="S3633">
            <v>140877.49727888487</v>
          </cell>
          <cell r="T3633">
            <v>1164.7193277203373</v>
          </cell>
          <cell r="U3633">
            <v>1317.9798220160196</v>
          </cell>
          <cell r="V3633">
            <v>1459.3256298421647</v>
          </cell>
          <cell r="W3633">
            <v>1548.0361576728146</v>
          </cell>
          <cell r="X3633">
            <v>1733.9080833863034</v>
          </cell>
          <cell r="Y3633">
            <v>767.81558099210213</v>
          </cell>
          <cell r="Z3633">
            <v>862.91055309520993</v>
          </cell>
          <cell r="AA3633">
            <v>934.81613187389519</v>
          </cell>
          <cell r="AB3633">
            <v>915.72102701829647</v>
          </cell>
          <cell r="AC3633">
            <v>926.93213061627455</v>
          </cell>
          <cell r="AD3633">
            <v>260.90820932062445</v>
          </cell>
          <cell r="AE3633">
            <v>509.39401458602231</v>
          </cell>
          <cell r="AF3633">
            <v>652.012130797851</v>
          </cell>
          <cell r="AG3633">
            <v>744.75646401385427</v>
          </cell>
          <cell r="AH3633">
            <v>923.77679052625786</v>
          </cell>
        </row>
        <row r="3634">
          <cell r="B3634">
            <v>59619</v>
          </cell>
          <cell r="C3634" t="str">
            <v>RI</v>
          </cell>
          <cell r="D3634" t="str">
            <v>Retail Power Marketer</v>
          </cell>
          <cell r="E3634">
            <v>1.354257291169242E-2</v>
          </cell>
          <cell r="F3634">
            <v>0</v>
          </cell>
          <cell r="G3634">
            <v>0</v>
          </cell>
          <cell r="H3634">
            <v>5208.0220137851766</v>
          </cell>
          <cell r="I3634">
            <v>11.608880937499999</v>
          </cell>
          <cell r="J3634">
            <v>0</v>
          </cell>
          <cell r="K3634">
            <v>0</v>
          </cell>
          <cell r="L3634">
            <v>0</v>
          </cell>
          <cell r="M3634">
            <v>0</v>
          </cell>
          <cell r="N3634">
            <v>5.2282520335089636E-2</v>
          </cell>
          <cell r="O3634">
            <v>11101.279756762862</v>
          </cell>
          <cell r="P3634">
            <v>31032.664188001774</v>
          </cell>
          <cell r="Q3634">
            <v>48157.190500510478</v>
          </cell>
          <cell r="R3634">
            <v>64061.844907705607</v>
          </cell>
          <cell r="S3634">
            <v>140877.49727888487</v>
          </cell>
          <cell r="T3634">
            <v>1164.7193277203373</v>
          </cell>
          <cell r="U3634">
            <v>1317.9798220160196</v>
          </cell>
          <cell r="V3634">
            <v>1459.3256298421647</v>
          </cell>
          <cell r="W3634">
            <v>1548.0361576728146</v>
          </cell>
          <cell r="X3634">
            <v>1733.9080833863034</v>
          </cell>
          <cell r="Y3634">
            <v>767.81558099210213</v>
          </cell>
          <cell r="Z3634">
            <v>862.91055309520993</v>
          </cell>
          <cell r="AA3634">
            <v>934.81613187389519</v>
          </cell>
          <cell r="AB3634">
            <v>915.72102701829647</v>
          </cell>
          <cell r="AC3634">
            <v>926.93213061627455</v>
          </cell>
          <cell r="AD3634">
            <v>260.90820932062445</v>
          </cell>
          <cell r="AE3634">
            <v>509.39401458602231</v>
          </cell>
          <cell r="AF3634">
            <v>652.012130797851</v>
          </cell>
          <cell r="AG3634">
            <v>744.75646401385427</v>
          </cell>
          <cell r="AH3634">
            <v>923.77679052625786</v>
          </cell>
        </row>
        <row r="3635">
          <cell r="B3635">
            <v>59993</v>
          </cell>
          <cell r="C3635" t="str">
            <v>RI</v>
          </cell>
          <cell r="D3635" t="str">
            <v>Retail Power Marketer</v>
          </cell>
          <cell r="E3635">
            <v>1.354257291169242E-2</v>
          </cell>
          <cell r="F3635">
            <v>1</v>
          </cell>
          <cell r="G3635">
            <v>8316.6187901318008</v>
          </cell>
          <cell r="H3635">
            <v>8316.6187901318008</v>
          </cell>
          <cell r="I3635">
            <v>11.608880937499999</v>
          </cell>
          <cell r="J3635">
            <v>22855.399999999998</v>
          </cell>
          <cell r="K3635">
            <v>196871</v>
          </cell>
          <cell r="L3635">
            <v>23672</v>
          </cell>
          <cell r="M3635">
            <v>9.9342893800356546E-2</v>
          </cell>
          <cell r="N3635">
            <v>9.9342893800356546E-2</v>
          </cell>
          <cell r="O3635">
            <v>11101.279756762862</v>
          </cell>
          <cell r="P3635">
            <v>31032.664188001774</v>
          </cell>
          <cell r="Q3635">
            <v>48157.190500510478</v>
          </cell>
          <cell r="R3635">
            <v>64061.844907705607</v>
          </cell>
          <cell r="S3635">
            <v>140877.49727888487</v>
          </cell>
          <cell r="T3635">
            <v>1164.7193277203373</v>
          </cell>
          <cell r="U3635">
            <v>1317.9798220160196</v>
          </cell>
          <cell r="V3635">
            <v>1459.3256298421647</v>
          </cell>
          <cell r="W3635">
            <v>1548.0361576728146</v>
          </cell>
          <cell r="X3635">
            <v>1733.9080833863034</v>
          </cell>
          <cell r="Y3635">
            <v>767.81558099210213</v>
          </cell>
          <cell r="Z3635">
            <v>862.91055309520993</v>
          </cell>
          <cell r="AA3635">
            <v>934.81613187389519</v>
          </cell>
          <cell r="AB3635">
            <v>915.72102701829647</v>
          </cell>
          <cell r="AC3635">
            <v>926.93213061627455</v>
          </cell>
          <cell r="AD3635">
            <v>260.90820932062445</v>
          </cell>
          <cell r="AE3635">
            <v>509.39401458602231</v>
          </cell>
          <cell r="AF3635">
            <v>652.012130797851</v>
          </cell>
          <cell r="AG3635">
            <v>744.75646401385427</v>
          </cell>
          <cell r="AH3635">
            <v>923.77679052625786</v>
          </cell>
        </row>
        <row r="3636">
          <cell r="B3636">
            <v>11118</v>
          </cell>
          <cell r="C3636" t="str">
            <v>SC</v>
          </cell>
          <cell r="D3636" t="str">
            <v>Investor Owned</v>
          </cell>
          <cell r="E3636">
            <v>6.5015004986567967E-2</v>
          </cell>
          <cell r="F3636">
            <v>1</v>
          </cell>
          <cell r="G3636">
            <v>14397.548518896834</v>
          </cell>
          <cell r="H3636">
            <v>14397.548518896834</v>
          </cell>
          <cell r="I3636">
            <v>11.608880937499999</v>
          </cell>
          <cell r="J3636">
            <v>8775.7999999999993</v>
          </cell>
          <cell r="K3636">
            <v>70476</v>
          </cell>
          <cell r="L3636">
            <v>4895</v>
          </cell>
          <cell r="M3636">
            <v>0.11484610837350659</v>
          </cell>
          <cell r="N3636">
            <v>0.11484610837350659</v>
          </cell>
          <cell r="O3636">
            <v>7684.9875673561983</v>
          </cell>
          <cell r="P3636">
            <v>22636.358061887189</v>
          </cell>
          <cell r="Q3636">
            <v>35684.544129924587</v>
          </cell>
          <cell r="R3636">
            <v>44987.963838575313</v>
          </cell>
          <cell r="S3636">
            <v>108651.0844633021</v>
          </cell>
          <cell r="T3636">
            <v>1812.3698912513344</v>
          </cell>
          <cell r="U3636">
            <v>1827.748167516113</v>
          </cell>
          <cell r="V3636">
            <v>1833.4689479975368</v>
          </cell>
          <cell r="W3636">
            <v>1819.4785703814173</v>
          </cell>
          <cell r="X3636">
            <v>1911.2243051015107</v>
          </cell>
          <cell r="Y3636">
            <v>236.10253352867565</v>
          </cell>
          <cell r="Z3636">
            <v>271.30564343490653</v>
          </cell>
          <cell r="AA3636">
            <v>272.80159632412966</v>
          </cell>
          <cell r="AB3636">
            <v>277.11916603837147</v>
          </cell>
          <cell r="AC3636">
            <v>333.9530109502</v>
          </cell>
          <cell r="AD3636">
            <v>16.175106412364233</v>
          </cell>
          <cell r="AE3636">
            <v>16.100867499442476</v>
          </cell>
          <cell r="AF3636">
            <v>15.166713805500125</v>
          </cell>
          <cell r="AG3636">
            <v>12.744522007574245</v>
          </cell>
          <cell r="AH3636">
            <v>10.427623000761887</v>
          </cell>
        </row>
        <row r="3637">
          <cell r="B3637">
            <v>1613</v>
          </cell>
          <cell r="C3637" t="str">
            <v>SC</v>
          </cell>
          <cell r="D3637" t="str">
            <v>Cooperative</v>
          </cell>
          <cell r="E3637">
            <v>6.5015004986567967E-2</v>
          </cell>
          <cell r="F3637">
            <v>1</v>
          </cell>
          <cell r="G3637">
            <v>14494.239090766905</v>
          </cell>
          <cell r="H3637">
            <v>14494.239090766905</v>
          </cell>
          <cell r="I3637">
            <v>11.608880937499999</v>
          </cell>
          <cell r="J3637">
            <v>185821</v>
          </cell>
          <cell r="K3637">
            <v>1390070</v>
          </cell>
          <cell r="L3637">
            <v>95905</v>
          </cell>
          <cell r="M3637">
            <v>0.1240662724066189</v>
          </cell>
          <cell r="N3637">
            <v>0.1240662724066189</v>
          </cell>
          <cell r="O3637">
            <v>7684.9875673561983</v>
          </cell>
          <cell r="P3637">
            <v>22636.358061887189</v>
          </cell>
          <cell r="Q3637">
            <v>35684.544129924587</v>
          </cell>
          <cell r="R3637">
            <v>44987.963838575313</v>
          </cell>
          <cell r="S3637">
            <v>108651.0844633021</v>
          </cell>
          <cell r="T3637">
            <v>1812.3698912513344</v>
          </cell>
          <cell r="U3637">
            <v>1827.748167516113</v>
          </cell>
          <cell r="V3637">
            <v>1833.4689479975368</v>
          </cell>
          <cell r="W3637">
            <v>1819.4785703814173</v>
          </cell>
          <cell r="X3637">
            <v>1911.2243051015107</v>
          </cell>
          <cell r="Y3637">
            <v>236.10253352867565</v>
          </cell>
          <cell r="Z3637">
            <v>271.30564343490653</v>
          </cell>
          <cell r="AA3637">
            <v>272.80159632412966</v>
          </cell>
          <cell r="AB3637">
            <v>277.11916603837147</v>
          </cell>
          <cell r="AC3637">
            <v>333.9530109502</v>
          </cell>
          <cell r="AD3637">
            <v>16.175106412364233</v>
          </cell>
          <cell r="AE3637">
            <v>16.100867499442476</v>
          </cell>
          <cell r="AF3637">
            <v>15.166713805500125</v>
          </cell>
          <cell r="AG3637">
            <v>12.744522007574245</v>
          </cell>
          <cell r="AH3637">
            <v>10.427623000761887</v>
          </cell>
        </row>
        <row r="3638">
          <cell r="B3638">
            <v>1763</v>
          </cell>
          <cell r="C3638" t="str">
            <v>SC</v>
          </cell>
          <cell r="D3638" t="str">
            <v>Cooperative</v>
          </cell>
          <cell r="E3638">
            <v>6.5015004986567967E-2</v>
          </cell>
          <cell r="F3638">
            <v>1</v>
          </cell>
          <cell r="G3638">
            <v>15307.483227249269</v>
          </cell>
          <cell r="H3638">
            <v>15307.483227249269</v>
          </cell>
          <cell r="I3638">
            <v>11.608880937499999</v>
          </cell>
          <cell r="J3638">
            <v>53482.9</v>
          </cell>
          <cell r="K3638">
            <v>444912</v>
          </cell>
          <cell r="L3638">
            <v>29065</v>
          </cell>
          <cell r="M3638">
            <v>0.11110951043491467</v>
          </cell>
          <cell r="N3638">
            <v>0.11110951043491467</v>
          </cell>
          <cell r="O3638">
            <v>7684.9875673561983</v>
          </cell>
          <cell r="P3638">
            <v>22636.358061887189</v>
          </cell>
          <cell r="Q3638">
            <v>35684.544129924587</v>
          </cell>
          <cell r="R3638">
            <v>44987.963838575313</v>
          </cell>
          <cell r="S3638">
            <v>108651.0844633021</v>
          </cell>
          <cell r="T3638">
            <v>1812.3698912513344</v>
          </cell>
          <cell r="U3638">
            <v>1827.748167516113</v>
          </cell>
          <cell r="V3638">
            <v>1833.4689479975368</v>
          </cell>
          <cell r="W3638">
            <v>1819.4785703814173</v>
          </cell>
          <cell r="X3638">
            <v>1911.2243051015107</v>
          </cell>
          <cell r="Y3638">
            <v>236.10253352867565</v>
          </cell>
          <cell r="Z3638">
            <v>271.30564343490653</v>
          </cell>
          <cell r="AA3638">
            <v>272.80159632412966</v>
          </cell>
          <cell r="AB3638">
            <v>277.11916603837147</v>
          </cell>
          <cell r="AC3638">
            <v>333.9530109502</v>
          </cell>
          <cell r="AD3638">
            <v>16.175106412364233</v>
          </cell>
          <cell r="AE3638">
            <v>16.100867499442476</v>
          </cell>
          <cell r="AF3638">
            <v>15.166713805500125</v>
          </cell>
          <cell r="AG3638">
            <v>12.744522007574245</v>
          </cell>
          <cell r="AH3638">
            <v>10.427623000761887</v>
          </cell>
        </row>
        <row r="3639">
          <cell r="B3639">
            <v>14557</v>
          </cell>
          <cell r="C3639" t="str">
            <v>SC</v>
          </cell>
          <cell r="D3639" t="str">
            <v>Cooperative</v>
          </cell>
          <cell r="E3639">
            <v>6.5015004986567967E-2</v>
          </cell>
          <cell r="F3639">
            <v>1</v>
          </cell>
          <cell r="G3639">
            <v>14114.965064879509</v>
          </cell>
          <cell r="H3639">
            <v>14114.965064879509</v>
          </cell>
          <cell r="I3639">
            <v>11.608880937499999</v>
          </cell>
          <cell r="J3639">
            <v>48736</v>
          </cell>
          <cell r="K3639">
            <v>395953</v>
          </cell>
          <cell r="L3639">
            <v>28052</v>
          </cell>
          <cell r="M3639">
            <v>0.11321589194499095</v>
          </cell>
          <cell r="N3639">
            <v>0.11321589194499095</v>
          </cell>
          <cell r="O3639">
            <v>7684.9875673561983</v>
          </cell>
          <cell r="P3639">
            <v>22636.358061887189</v>
          </cell>
          <cell r="Q3639">
            <v>35684.544129924587</v>
          </cell>
          <cell r="R3639">
            <v>44987.963838575313</v>
          </cell>
          <cell r="S3639">
            <v>108651.0844633021</v>
          </cell>
          <cell r="T3639">
            <v>1812.3698912513344</v>
          </cell>
          <cell r="U3639">
            <v>1827.748167516113</v>
          </cell>
          <cell r="V3639">
            <v>1833.4689479975368</v>
          </cell>
          <cell r="W3639">
            <v>1819.4785703814173</v>
          </cell>
          <cell r="X3639">
            <v>1911.2243051015107</v>
          </cell>
          <cell r="Y3639">
            <v>236.10253352867565</v>
          </cell>
          <cell r="Z3639">
            <v>271.30564343490653</v>
          </cell>
          <cell r="AA3639">
            <v>272.80159632412966</v>
          </cell>
          <cell r="AB3639">
            <v>277.11916603837147</v>
          </cell>
          <cell r="AC3639">
            <v>333.9530109502</v>
          </cell>
          <cell r="AD3639">
            <v>16.175106412364233</v>
          </cell>
          <cell r="AE3639">
            <v>16.100867499442476</v>
          </cell>
          <cell r="AF3639">
            <v>15.166713805500125</v>
          </cell>
          <cell r="AG3639">
            <v>12.744522007574245</v>
          </cell>
          <cell r="AH3639">
            <v>10.427623000761887</v>
          </cell>
        </row>
        <row r="3640">
          <cell r="B3640">
            <v>59624</v>
          </cell>
          <cell r="C3640" t="str">
            <v>SC</v>
          </cell>
          <cell r="D3640" t="str">
            <v>Behind the Meter</v>
          </cell>
          <cell r="E3640">
            <v>6.5015004986567967E-2</v>
          </cell>
          <cell r="F3640">
            <v>1</v>
          </cell>
          <cell r="G3640">
            <v>6331.8519765451838</v>
          </cell>
          <cell r="H3640">
            <v>6331.8519765451838</v>
          </cell>
          <cell r="I3640">
            <v>11.608880937499999</v>
          </cell>
          <cell r="J3640">
            <v>170406.30000000002</v>
          </cell>
          <cell r="K3640">
            <v>1128431</v>
          </cell>
          <cell r="L3640">
            <v>178215</v>
          </cell>
          <cell r="M3640">
            <v>0.12901079410675642</v>
          </cell>
          <cell r="N3640">
            <v>0.12901079410675642</v>
          </cell>
          <cell r="O3640">
            <v>7684.9875673561983</v>
          </cell>
          <cell r="P3640">
            <v>22636.358061887189</v>
          </cell>
          <cell r="Q3640">
            <v>35684.544129924587</v>
          </cell>
          <cell r="R3640">
            <v>44987.963838575313</v>
          </cell>
          <cell r="S3640">
            <v>108651.0844633021</v>
          </cell>
          <cell r="T3640">
            <v>1812.3698912513344</v>
          </cell>
          <cell r="U3640">
            <v>1827.748167516113</v>
          </cell>
          <cell r="V3640">
            <v>1833.4689479975368</v>
          </cell>
          <cell r="W3640">
            <v>1819.4785703814173</v>
          </cell>
          <cell r="X3640">
            <v>1911.2243051015107</v>
          </cell>
          <cell r="Y3640">
            <v>236.10253352867565</v>
          </cell>
          <cell r="Z3640">
            <v>271.30564343490653</v>
          </cell>
          <cell r="AA3640">
            <v>272.80159632412966</v>
          </cell>
          <cell r="AB3640">
            <v>277.11916603837147</v>
          </cell>
          <cell r="AC3640">
            <v>333.9530109502</v>
          </cell>
          <cell r="AD3640">
            <v>16.175106412364233</v>
          </cell>
          <cell r="AE3640">
            <v>16.100867499442476</v>
          </cell>
          <cell r="AF3640">
            <v>15.166713805500125</v>
          </cell>
          <cell r="AG3640">
            <v>12.744522007574245</v>
          </cell>
          <cell r="AH3640">
            <v>10.427623000761887</v>
          </cell>
        </row>
        <row r="3641">
          <cell r="B3641">
            <v>59647</v>
          </cell>
          <cell r="C3641" t="str">
            <v>SC</v>
          </cell>
          <cell r="D3641" t="str">
            <v>Behind the Meter</v>
          </cell>
          <cell r="E3641">
            <v>6.5015004986567967E-2</v>
          </cell>
          <cell r="F3641">
            <v>1</v>
          </cell>
          <cell r="G3641">
            <v>8173.9830597910423</v>
          </cell>
          <cell r="H3641">
            <v>8173.9830597910423</v>
          </cell>
          <cell r="I3641">
            <v>11.608880937499999</v>
          </cell>
          <cell r="J3641">
            <v>392960.29999999981</v>
          </cell>
          <cell r="K3641">
            <v>2091240</v>
          </cell>
          <cell r="L3641">
            <v>255841</v>
          </cell>
          <cell r="M3641">
            <v>0.17086511710986235</v>
          </cell>
          <cell r="N3641">
            <v>0.17086511710986235</v>
          </cell>
          <cell r="O3641">
            <v>7684.9875673561983</v>
          </cell>
          <cell r="P3641">
            <v>22636.358061887189</v>
          </cell>
          <cell r="Q3641">
            <v>35684.544129924587</v>
          </cell>
          <cell r="R3641">
            <v>44987.963838575313</v>
          </cell>
          <cell r="S3641">
            <v>108651.0844633021</v>
          </cell>
          <cell r="T3641">
            <v>1812.3698912513344</v>
          </cell>
          <cell r="U3641">
            <v>1827.748167516113</v>
          </cell>
          <cell r="V3641">
            <v>1833.4689479975368</v>
          </cell>
          <cell r="W3641">
            <v>1819.4785703814173</v>
          </cell>
          <cell r="X3641">
            <v>1911.2243051015107</v>
          </cell>
          <cell r="Y3641">
            <v>236.10253352867565</v>
          </cell>
          <cell r="Z3641">
            <v>271.30564343490653</v>
          </cell>
          <cell r="AA3641">
            <v>272.80159632412966</v>
          </cell>
          <cell r="AB3641">
            <v>277.11916603837147</v>
          </cell>
          <cell r="AC3641">
            <v>333.9530109502</v>
          </cell>
          <cell r="AD3641">
            <v>16.175106412364233</v>
          </cell>
          <cell r="AE3641">
            <v>16.100867499442476</v>
          </cell>
          <cell r="AF3641">
            <v>15.166713805500125</v>
          </cell>
          <cell r="AG3641">
            <v>12.744522007574245</v>
          </cell>
          <cell r="AH3641">
            <v>10.427623000761887</v>
          </cell>
        </row>
        <row r="3642">
          <cell r="B3642">
            <v>162</v>
          </cell>
          <cell r="C3642" t="str">
            <v>SC</v>
          </cell>
          <cell r="D3642" t="str">
            <v>Cooperative</v>
          </cell>
          <cell r="E3642">
            <v>0.23115852944620069</v>
          </cell>
          <cell r="F3642">
            <v>1</v>
          </cell>
          <cell r="G3642">
            <v>13226.350838376607</v>
          </cell>
          <cell r="H3642">
            <v>13226.350838376607</v>
          </cell>
          <cell r="I3642">
            <v>11.608880937499999</v>
          </cell>
          <cell r="J3642">
            <v>83563.100000000006</v>
          </cell>
          <cell r="K3642">
            <v>609748</v>
          </cell>
          <cell r="L3642">
            <v>46101</v>
          </cell>
          <cell r="M3642">
            <v>0.12651280161444359</v>
          </cell>
          <cell r="N3642">
            <v>0.12651280161444359</v>
          </cell>
          <cell r="O3642">
            <v>7684.9875673561983</v>
          </cell>
          <cell r="P3642">
            <v>22636.358061887189</v>
          </cell>
          <cell r="Q3642">
            <v>35684.544129924587</v>
          </cell>
          <cell r="R3642">
            <v>44987.963838575313</v>
          </cell>
          <cell r="S3642">
            <v>108651.0844633021</v>
          </cell>
          <cell r="T3642">
            <v>1812.3698912513344</v>
          </cell>
          <cell r="U3642">
            <v>1827.748167516113</v>
          </cell>
          <cell r="V3642">
            <v>1833.4689479975368</v>
          </cell>
          <cell r="W3642">
            <v>1819.4785703814173</v>
          </cell>
          <cell r="X3642">
            <v>1911.2243051015107</v>
          </cell>
          <cell r="Y3642">
            <v>236.10253352867565</v>
          </cell>
          <cell r="Z3642">
            <v>271.30564343490653</v>
          </cell>
          <cell r="AA3642">
            <v>272.80159632412966</v>
          </cell>
          <cell r="AB3642">
            <v>277.11916603837147</v>
          </cell>
          <cell r="AC3642">
            <v>333.9530109502</v>
          </cell>
          <cell r="AD3642">
            <v>16.175106412364233</v>
          </cell>
          <cell r="AE3642">
            <v>16.100867499442476</v>
          </cell>
          <cell r="AF3642">
            <v>15.166713805500125</v>
          </cell>
          <cell r="AG3642">
            <v>12.744522007574245</v>
          </cell>
          <cell r="AH3642">
            <v>10.427623000761887</v>
          </cell>
        </row>
        <row r="3643">
          <cell r="B3643">
            <v>1890</v>
          </cell>
          <cell r="C3643" t="str">
            <v>SC</v>
          </cell>
          <cell r="D3643" t="str">
            <v>Cooperative</v>
          </cell>
          <cell r="E3643">
            <v>0.22717055965343635</v>
          </cell>
          <cell r="F3643">
            <v>1</v>
          </cell>
          <cell r="G3643">
            <v>12106.638837601349</v>
          </cell>
          <cell r="H3643">
            <v>12106.638837601349</v>
          </cell>
          <cell r="I3643">
            <v>11.608880937499999</v>
          </cell>
          <cell r="J3643">
            <v>115116.9</v>
          </cell>
          <cell r="K3643">
            <v>754062</v>
          </cell>
          <cell r="L3643">
            <v>62285</v>
          </cell>
          <cell r="M3643">
            <v>0.14115575404899564</v>
          </cell>
          <cell r="N3643">
            <v>0.14115575404899564</v>
          </cell>
          <cell r="O3643">
            <v>7684.9875673561983</v>
          </cell>
          <cell r="P3643">
            <v>22636.358061887189</v>
          </cell>
          <cell r="Q3643">
            <v>35684.544129924587</v>
          </cell>
          <cell r="R3643">
            <v>44987.963838575313</v>
          </cell>
          <cell r="S3643">
            <v>108651.0844633021</v>
          </cell>
          <cell r="T3643">
            <v>1812.3698912513344</v>
          </cell>
          <cell r="U3643">
            <v>1827.748167516113</v>
          </cell>
          <cell r="V3643">
            <v>1833.4689479975368</v>
          </cell>
          <cell r="W3643">
            <v>1819.4785703814173</v>
          </cell>
          <cell r="X3643">
            <v>1911.2243051015107</v>
          </cell>
          <cell r="Y3643">
            <v>236.10253352867565</v>
          </cell>
          <cell r="Z3643">
            <v>271.30564343490653</v>
          </cell>
          <cell r="AA3643">
            <v>272.80159632412966</v>
          </cell>
          <cell r="AB3643">
            <v>277.11916603837147</v>
          </cell>
          <cell r="AC3643">
            <v>333.9530109502</v>
          </cell>
          <cell r="AD3643">
            <v>16.175106412364233</v>
          </cell>
          <cell r="AE3643">
            <v>16.100867499442476</v>
          </cell>
          <cell r="AF3643">
            <v>15.166713805500125</v>
          </cell>
          <cell r="AG3643">
            <v>12.744522007574245</v>
          </cell>
          <cell r="AH3643">
            <v>10.427623000761887</v>
          </cell>
        </row>
        <row r="3644">
          <cell r="B3644">
            <v>2212</v>
          </cell>
          <cell r="C3644" t="str">
            <v>SC</v>
          </cell>
          <cell r="D3644" t="str">
            <v>Cooperative</v>
          </cell>
          <cell r="E3644">
            <v>0.23053652968036531</v>
          </cell>
          <cell r="F3644">
            <v>1</v>
          </cell>
          <cell r="G3644">
            <v>12678.696158323632</v>
          </cell>
          <cell r="H3644">
            <v>12678.696158323632</v>
          </cell>
          <cell r="I3644">
            <v>11.608880937499999</v>
          </cell>
          <cell r="J3644">
            <v>39597.699999999997</v>
          </cell>
          <cell r="K3644">
            <v>272275</v>
          </cell>
          <cell r="L3644">
            <v>21475</v>
          </cell>
          <cell r="M3644">
            <v>0.13444529017502985</v>
          </cell>
          <cell r="N3644">
            <v>0.13444529017502985</v>
          </cell>
          <cell r="O3644">
            <v>7684.9875673561983</v>
          </cell>
          <cell r="P3644">
            <v>22636.358061887189</v>
          </cell>
          <cell r="Q3644">
            <v>35684.544129924587</v>
          </cell>
          <cell r="R3644">
            <v>44987.963838575313</v>
          </cell>
          <cell r="S3644">
            <v>108651.0844633021</v>
          </cell>
          <cell r="T3644">
            <v>1812.3698912513344</v>
          </cell>
          <cell r="U3644">
            <v>1827.748167516113</v>
          </cell>
          <cell r="V3644">
            <v>1833.4689479975368</v>
          </cell>
          <cell r="W3644">
            <v>1819.4785703814173</v>
          </cell>
          <cell r="X3644">
            <v>1911.2243051015107</v>
          </cell>
          <cell r="Y3644">
            <v>236.10253352867565</v>
          </cell>
          <cell r="Z3644">
            <v>271.30564343490653</v>
          </cell>
          <cell r="AA3644">
            <v>272.80159632412966</v>
          </cell>
          <cell r="AB3644">
            <v>277.11916603837147</v>
          </cell>
          <cell r="AC3644">
            <v>333.9530109502</v>
          </cell>
          <cell r="AD3644">
            <v>16.175106412364233</v>
          </cell>
          <cell r="AE3644">
            <v>16.100867499442476</v>
          </cell>
          <cell r="AF3644">
            <v>15.166713805500125</v>
          </cell>
          <cell r="AG3644">
            <v>12.744522007574245</v>
          </cell>
          <cell r="AH3644">
            <v>10.427623000761887</v>
          </cell>
        </row>
        <row r="3645">
          <cell r="B3645">
            <v>40218</v>
          </cell>
          <cell r="C3645" t="str">
            <v>SC</v>
          </cell>
          <cell r="D3645" t="str">
            <v>Cooperative</v>
          </cell>
          <cell r="E3645">
            <v>6.5015004986567967E-2</v>
          </cell>
          <cell r="F3645">
            <v>0</v>
          </cell>
          <cell r="G3645">
            <v>0</v>
          </cell>
          <cell r="H3645">
            <v>11550.371387983019</v>
          </cell>
          <cell r="I3645">
            <v>11.608880937499999</v>
          </cell>
          <cell r="J3645">
            <v>0</v>
          </cell>
          <cell r="K3645">
            <v>0</v>
          </cell>
          <cell r="L3645">
            <v>0</v>
          </cell>
          <cell r="M3645">
            <v>0</v>
          </cell>
          <cell r="N3645">
            <v>0.10872401087150352</v>
          </cell>
          <cell r="O3645">
            <v>7684.9875673561983</v>
          </cell>
          <cell r="P3645">
            <v>22636.358061887189</v>
          </cell>
          <cell r="Q3645">
            <v>35684.544129924587</v>
          </cell>
          <cell r="R3645">
            <v>44987.963838575313</v>
          </cell>
          <cell r="S3645">
            <v>108651.0844633021</v>
          </cell>
          <cell r="T3645">
            <v>1812.3698912513344</v>
          </cell>
          <cell r="U3645">
            <v>1827.748167516113</v>
          </cell>
          <cell r="V3645">
            <v>1833.4689479975368</v>
          </cell>
          <cell r="W3645">
            <v>1819.4785703814173</v>
          </cell>
          <cell r="X3645">
            <v>1911.2243051015107</v>
          </cell>
          <cell r="Y3645">
            <v>236.10253352867565</v>
          </cell>
          <cell r="Z3645">
            <v>271.30564343490653</v>
          </cell>
          <cell r="AA3645">
            <v>272.80159632412966</v>
          </cell>
          <cell r="AB3645">
            <v>277.11916603837147</v>
          </cell>
          <cell r="AC3645">
            <v>333.9530109502</v>
          </cell>
          <cell r="AD3645">
            <v>16.175106412364233</v>
          </cell>
          <cell r="AE3645">
            <v>16.100867499442476</v>
          </cell>
          <cell r="AF3645">
            <v>15.166713805500125</v>
          </cell>
          <cell r="AG3645">
            <v>12.744522007574245</v>
          </cell>
          <cell r="AH3645">
            <v>10.427623000761887</v>
          </cell>
        </row>
        <row r="3646">
          <cell r="B3646">
            <v>3844</v>
          </cell>
          <cell r="C3646" t="str">
            <v>SC</v>
          </cell>
          <cell r="D3646" t="str">
            <v>Cooperative</v>
          </cell>
          <cell r="E3646">
            <v>6.5015004986567967E-2</v>
          </cell>
          <cell r="F3646">
            <v>0</v>
          </cell>
          <cell r="G3646">
            <v>0</v>
          </cell>
          <cell r="H3646">
            <v>11550.371387983019</v>
          </cell>
          <cell r="I3646">
            <v>11.608880937499999</v>
          </cell>
          <cell r="J3646">
            <v>0</v>
          </cell>
          <cell r="K3646">
            <v>0</v>
          </cell>
          <cell r="L3646">
            <v>0</v>
          </cell>
          <cell r="M3646">
            <v>0</v>
          </cell>
          <cell r="N3646">
            <v>0.10872401087150352</v>
          </cell>
          <cell r="O3646">
            <v>7684.9875673561983</v>
          </cell>
          <cell r="P3646">
            <v>22636.358061887189</v>
          </cell>
          <cell r="Q3646">
            <v>35684.544129924587</v>
          </cell>
          <cell r="R3646">
            <v>44987.963838575313</v>
          </cell>
          <cell r="S3646">
            <v>108651.0844633021</v>
          </cell>
          <cell r="T3646">
            <v>1812.3698912513344</v>
          </cell>
          <cell r="U3646">
            <v>1827.748167516113</v>
          </cell>
          <cell r="V3646">
            <v>1833.4689479975368</v>
          </cell>
          <cell r="W3646">
            <v>1819.4785703814173</v>
          </cell>
          <cell r="X3646">
            <v>1911.2243051015107</v>
          </cell>
          <cell r="Y3646">
            <v>236.10253352867565</v>
          </cell>
          <cell r="Z3646">
            <v>271.30564343490653</v>
          </cell>
          <cell r="AA3646">
            <v>272.80159632412966</v>
          </cell>
          <cell r="AB3646">
            <v>277.11916603837147</v>
          </cell>
          <cell r="AC3646">
            <v>333.9530109502</v>
          </cell>
          <cell r="AD3646">
            <v>16.175106412364233</v>
          </cell>
          <cell r="AE3646">
            <v>16.100867499442476</v>
          </cell>
          <cell r="AF3646">
            <v>15.166713805500125</v>
          </cell>
          <cell r="AG3646">
            <v>12.744522007574245</v>
          </cell>
          <cell r="AH3646">
            <v>10.427623000761887</v>
          </cell>
        </row>
        <row r="3647">
          <cell r="B3647">
            <v>5644</v>
          </cell>
          <cell r="C3647" t="str">
            <v>SC</v>
          </cell>
          <cell r="D3647" t="str">
            <v>Cooperative</v>
          </cell>
          <cell r="E3647">
            <v>6.5015004986567967E-2</v>
          </cell>
          <cell r="F3647">
            <v>1</v>
          </cell>
          <cell r="G3647">
            <v>14506.593333775098</v>
          </cell>
          <cell r="H3647">
            <v>14506.593333775098</v>
          </cell>
          <cell r="I3647">
            <v>11.608880937499999</v>
          </cell>
          <cell r="J3647">
            <v>33438.800000000003</v>
          </cell>
          <cell r="K3647">
            <v>218919</v>
          </cell>
          <cell r="L3647">
            <v>15091</v>
          </cell>
          <cell r="M3647">
            <v>0.14314209608698311</v>
          </cell>
          <cell r="N3647">
            <v>0.14314209608698311</v>
          </cell>
          <cell r="O3647">
            <v>7684.9875673561983</v>
          </cell>
          <cell r="P3647">
            <v>22636.358061887189</v>
          </cell>
          <cell r="Q3647">
            <v>35684.544129924587</v>
          </cell>
          <cell r="R3647">
            <v>44987.963838575313</v>
          </cell>
          <cell r="S3647">
            <v>108651.0844633021</v>
          </cell>
          <cell r="T3647">
            <v>1812.3698912513344</v>
          </cell>
          <cell r="U3647">
            <v>1827.748167516113</v>
          </cell>
          <cell r="V3647">
            <v>1833.4689479975368</v>
          </cell>
          <cell r="W3647">
            <v>1819.4785703814173</v>
          </cell>
          <cell r="X3647">
            <v>1911.2243051015107</v>
          </cell>
          <cell r="Y3647">
            <v>236.10253352867565</v>
          </cell>
          <cell r="Z3647">
            <v>271.30564343490653</v>
          </cell>
          <cell r="AA3647">
            <v>272.80159632412966</v>
          </cell>
          <cell r="AB3647">
            <v>277.11916603837147</v>
          </cell>
          <cell r="AC3647">
            <v>333.9530109502</v>
          </cell>
          <cell r="AD3647">
            <v>16.175106412364233</v>
          </cell>
          <cell r="AE3647">
            <v>16.100867499442476</v>
          </cell>
          <cell r="AF3647">
            <v>15.166713805500125</v>
          </cell>
          <cell r="AG3647">
            <v>12.744522007574245</v>
          </cell>
          <cell r="AH3647">
            <v>10.427623000761887</v>
          </cell>
        </row>
        <row r="3648">
          <cell r="B3648">
            <v>5929</v>
          </cell>
          <cell r="C3648" t="str">
            <v>SC</v>
          </cell>
          <cell r="D3648" t="str">
            <v>Cooperative</v>
          </cell>
          <cell r="E3648">
            <v>0.22006059009483667</v>
          </cell>
          <cell r="F3648">
            <v>1</v>
          </cell>
          <cell r="G3648">
            <v>13946.871187031549</v>
          </cell>
          <cell r="H3648">
            <v>13946.871187031549</v>
          </cell>
          <cell r="I3648">
            <v>11.608880937499999</v>
          </cell>
          <cell r="J3648">
            <v>52140</v>
          </cell>
          <cell r="K3648">
            <v>400066</v>
          </cell>
          <cell r="L3648">
            <v>28685</v>
          </cell>
          <cell r="M3648">
            <v>0.12034012138920516</v>
          </cell>
          <cell r="N3648">
            <v>0.12034012138920516</v>
          </cell>
          <cell r="O3648">
            <v>7684.9875673561983</v>
          </cell>
          <cell r="P3648">
            <v>22636.358061887189</v>
          </cell>
          <cell r="Q3648">
            <v>35684.544129924587</v>
          </cell>
          <cell r="R3648">
            <v>44987.963838575313</v>
          </cell>
          <cell r="S3648">
            <v>108651.0844633021</v>
          </cell>
          <cell r="T3648">
            <v>1812.3698912513344</v>
          </cell>
          <cell r="U3648">
            <v>1827.748167516113</v>
          </cell>
          <cell r="V3648">
            <v>1833.4689479975368</v>
          </cell>
          <cell r="W3648">
            <v>1819.4785703814173</v>
          </cell>
          <cell r="X3648">
            <v>1911.2243051015107</v>
          </cell>
          <cell r="Y3648">
            <v>236.10253352867565</v>
          </cell>
          <cell r="Z3648">
            <v>271.30564343490653</v>
          </cell>
          <cell r="AA3648">
            <v>272.80159632412966</v>
          </cell>
          <cell r="AB3648">
            <v>277.11916603837147</v>
          </cell>
          <cell r="AC3648">
            <v>333.9530109502</v>
          </cell>
          <cell r="AD3648">
            <v>16.175106412364233</v>
          </cell>
          <cell r="AE3648">
            <v>16.100867499442476</v>
          </cell>
          <cell r="AF3648">
            <v>15.166713805500125</v>
          </cell>
          <cell r="AG3648">
            <v>12.744522007574245</v>
          </cell>
          <cell r="AH3648">
            <v>10.427623000761887</v>
          </cell>
        </row>
        <row r="3649">
          <cell r="B3649">
            <v>8786</v>
          </cell>
          <cell r="C3649" t="str">
            <v>SC</v>
          </cell>
          <cell r="D3649" t="str">
            <v>Cooperative</v>
          </cell>
          <cell r="E3649">
            <v>0.23028772977403114</v>
          </cell>
          <cell r="F3649">
            <v>1</v>
          </cell>
          <cell r="G3649">
            <v>13256.044645781029</v>
          </cell>
          <cell r="H3649">
            <v>13256.044645781029</v>
          </cell>
          <cell r="I3649">
            <v>11.608880937499999</v>
          </cell>
          <cell r="J3649">
            <v>133830</v>
          </cell>
          <cell r="K3649">
            <v>971509</v>
          </cell>
          <cell r="L3649">
            <v>73288</v>
          </cell>
          <cell r="M3649">
            <v>0.12724586185638012</v>
          </cell>
          <cell r="N3649">
            <v>0.12724586185638012</v>
          </cell>
          <cell r="O3649">
            <v>7684.9875673561983</v>
          </cell>
          <cell r="P3649">
            <v>22636.358061887189</v>
          </cell>
          <cell r="Q3649">
            <v>35684.544129924587</v>
          </cell>
          <cell r="R3649">
            <v>44987.963838575313</v>
          </cell>
          <cell r="S3649">
            <v>108651.0844633021</v>
          </cell>
          <cell r="T3649">
            <v>1812.3698912513344</v>
          </cell>
          <cell r="U3649">
            <v>1827.748167516113</v>
          </cell>
          <cell r="V3649">
            <v>1833.4689479975368</v>
          </cell>
          <cell r="W3649">
            <v>1819.4785703814173</v>
          </cell>
          <cell r="X3649">
            <v>1911.2243051015107</v>
          </cell>
          <cell r="Y3649">
            <v>236.10253352867565</v>
          </cell>
          <cell r="Z3649">
            <v>271.30564343490653</v>
          </cell>
          <cell r="AA3649">
            <v>272.80159632412966</v>
          </cell>
          <cell r="AB3649">
            <v>277.11916603837147</v>
          </cell>
          <cell r="AC3649">
            <v>333.9530109502</v>
          </cell>
          <cell r="AD3649">
            <v>16.175106412364233</v>
          </cell>
          <cell r="AE3649">
            <v>16.100867499442476</v>
          </cell>
          <cell r="AF3649">
            <v>15.166713805500125</v>
          </cell>
          <cell r="AG3649">
            <v>12.744522007574245</v>
          </cell>
          <cell r="AH3649">
            <v>10.427623000761887</v>
          </cell>
        </row>
        <row r="3650">
          <cell r="B3650">
            <v>10768</v>
          </cell>
          <cell r="C3650" t="str">
            <v>SC</v>
          </cell>
          <cell r="D3650" t="str">
            <v>Cooperative</v>
          </cell>
          <cell r="E3650">
            <v>0.22287173633064045</v>
          </cell>
          <cell r="F3650">
            <v>1</v>
          </cell>
          <cell r="G3650">
            <v>12885.407685957993</v>
          </cell>
          <cell r="H3650">
            <v>12885.407685957993</v>
          </cell>
          <cell r="I3650">
            <v>11.608880937499999</v>
          </cell>
          <cell r="J3650">
            <v>96262</v>
          </cell>
          <cell r="K3650">
            <v>702448</v>
          </cell>
          <cell r="L3650">
            <v>54515</v>
          </cell>
          <cell r="M3650">
            <v>0.12622671324896115</v>
          </cell>
          <cell r="N3650">
            <v>0.12622671324896115</v>
          </cell>
          <cell r="O3650">
            <v>7684.9875673561983</v>
          </cell>
          <cell r="P3650">
            <v>22636.358061887189</v>
          </cell>
          <cell r="Q3650">
            <v>35684.544129924587</v>
          </cell>
          <cell r="R3650">
            <v>44987.963838575313</v>
          </cell>
          <cell r="S3650">
            <v>108651.0844633021</v>
          </cell>
          <cell r="T3650">
            <v>1812.3698912513344</v>
          </cell>
          <cell r="U3650">
            <v>1827.748167516113</v>
          </cell>
          <cell r="V3650">
            <v>1833.4689479975368</v>
          </cell>
          <cell r="W3650">
            <v>1819.4785703814173</v>
          </cell>
          <cell r="X3650">
            <v>1911.2243051015107</v>
          </cell>
          <cell r="Y3650">
            <v>236.10253352867565</v>
          </cell>
          <cell r="Z3650">
            <v>271.30564343490653</v>
          </cell>
          <cell r="AA3650">
            <v>272.80159632412966</v>
          </cell>
          <cell r="AB3650">
            <v>277.11916603837147</v>
          </cell>
          <cell r="AC3650">
            <v>333.9530109502</v>
          </cell>
          <cell r="AD3650">
            <v>16.175106412364233</v>
          </cell>
          <cell r="AE3650">
            <v>16.100867499442476</v>
          </cell>
          <cell r="AF3650">
            <v>15.166713805500125</v>
          </cell>
          <cell r="AG3650">
            <v>12.744522007574245</v>
          </cell>
          <cell r="AH3650">
            <v>10.427623000761887</v>
          </cell>
        </row>
        <row r="3651">
          <cell r="B3651">
            <v>11019</v>
          </cell>
          <cell r="C3651" t="str">
            <v>SC</v>
          </cell>
          <cell r="D3651" t="str">
            <v>Cooperative</v>
          </cell>
          <cell r="E3651">
            <v>0.21839655778011943</v>
          </cell>
          <cell r="F3651">
            <v>0</v>
          </cell>
          <cell r="G3651">
            <v>0</v>
          </cell>
          <cell r="H3651">
            <v>11550.371387983019</v>
          </cell>
          <cell r="I3651">
            <v>11.608880937499999</v>
          </cell>
          <cell r="J3651">
            <v>0</v>
          </cell>
          <cell r="K3651">
            <v>0</v>
          </cell>
          <cell r="L3651">
            <v>0</v>
          </cell>
          <cell r="M3651">
            <v>0</v>
          </cell>
          <cell r="N3651">
            <v>0.10872401087150352</v>
          </cell>
          <cell r="O3651">
            <v>7684.9875673561983</v>
          </cell>
          <cell r="P3651">
            <v>22636.358061887189</v>
          </cell>
          <cell r="Q3651">
            <v>35684.544129924587</v>
          </cell>
          <cell r="R3651">
            <v>44987.963838575313</v>
          </cell>
          <cell r="S3651">
            <v>108651.0844633021</v>
          </cell>
          <cell r="T3651">
            <v>1812.3698912513344</v>
          </cell>
          <cell r="U3651">
            <v>1827.748167516113</v>
          </cell>
          <cell r="V3651">
            <v>1833.4689479975368</v>
          </cell>
          <cell r="W3651">
            <v>1819.4785703814173</v>
          </cell>
          <cell r="X3651">
            <v>1911.2243051015107</v>
          </cell>
          <cell r="Y3651">
            <v>236.10253352867565</v>
          </cell>
          <cell r="Z3651">
            <v>271.30564343490653</v>
          </cell>
          <cell r="AA3651">
            <v>272.80159632412966</v>
          </cell>
          <cell r="AB3651">
            <v>277.11916603837147</v>
          </cell>
          <cell r="AC3651">
            <v>333.9530109502</v>
          </cell>
          <cell r="AD3651">
            <v>16.175106412364233</v>
          </cell>
          <cell r="AE3651">
            <v>16.100867499442476</v>
          </cell>
          <cell r="AF3651">
            <v>15.166713805500125</v>
          </cell>
          <cell r="AG3651">
            <v>12.744522007574245</v>
          </cell>
          <cell r="AH3651">
            <v>10.427623000761887</v>
          </cell>
        </row>
        <row r="3652">
          <cell r="B3652">
            <v>11355</v>
          </cell>
          <cell r="C3652" t="str">
            <v>SC</v>
          </cell>
          <cell r="D3652" t="str">
            <v>Cooperative</v>
          </cell>
          <cell r="E3652">
            <v>6.5015004986567967E-2</v>
          </cell>
          <cell r="F3652">
            <v>1</v>
          </cell>
          <cell r="G3652">
            <v>11877.7711797308</v>
          </cell>
          <cell r="H3652">
            <v>11877.7711797308</v>
          </cell>
          <cell r="I3652">
            <v>11.608880937499999</v>
          </cell>
          <cell r="J3652">
            <v>35947</v>
          </cell>
          <cell r="K3652">
            <v>240026</v>
          </cell>
          <cell r="L3652">
            <v>20208</v>
          </cell>
          <cell r="M3652">
            <v>0.13803459961912459</v>
          </cell>
          <cell r="N3652">
            <v>0.13803459961912459</v>
          </cell>
          <cell r="O3652">
            <v>7684.9875673561983</v>
          </cell>
          <cell r="P3652">
            <v>22636.358061887189</v>
          </cell>
          <cell r="Q3652">
            <v>35684.544129924587</v>
          </cell>
          <cell r="R3652">
            <v>44987.963838575313</v>
          </cell>
          <cell r="S3652">
            <v>108651.0844633021</v>
          </cell>
          <cell r="T3652">
            <v>1812.3698912513344</v>
          </cell>
          <cell r="U3652">
            <v>1827.748167516113</v>
          </cell>
          <cell r="V3652">
            <v>1833.4689479975368</v>
          </cell>
          <cell r="W3652">
            <v>1819.4785703814173</v>
          </cell>
          <cell r="X3652">
            <v>1911.2243051015107</v>
          </cell>
          <cell r="Y3652">
            <v>236.10253352867565</v>
          </cell>
          <cell r="Z3652">
            <v>271.30564343490653</v>
          </cell>
          <cell r="AA3652">
            <v>272.80159632412966</v>
          </cell>
          <cell r="AB3652">
            <v>277.11916603837147</v>
          </cell>
          <cell r="AC3652">
            <v>333.9530109502</v>
          </cell>
          <cell r="AD3652">
            <v>16.175106412364233</v>
          </cell>
          <cell r="AE3652">
            <v>16.100867499442476</v>
          </cell>
          <cell r="AF3652">
            <v>15.166713805500125</v>
          </cell>
          <cell r="AG3652">
            <v>12.744522007574245</v>
          </cell>
          <cell r="AH3652">
            <v>10.427623000761887</v>
          </cell>
        </row>
        <row r="3653">
          <cell r="B3653">
            <v>11693</v>
          </cell>
          <cell r="C3653" t="str">
            <v>SC</v>
          </cell>
          <cell r="D3653" t="str">
            <v>Cooperative</v>
          </cell>
          <cell r="E3653">
            <v>6.5015004986567967E-2</v>
          </cell>
          <cell r="F3653">
            <v>1</v>
          </cell>
          <cell r="G3653">
            <v>14314.092953523239</v>
          </cell>
          <cell r="H3653">
            <v>14314.092953523239</v>
          </cell>
          <cell r="I3653">
            <v>11.608880937499999</v>
          </cell>
          <cell r="J3653">
            <v>7759</v>
          </cell>
          <cell r="K3653">
            <v>76380</v>
          </cell>
          <cell r="L3653">
            <v>5336</v>
          </cell>
          <cell r="M3653">
            <v>9.1852057289997374E-2</v>
          </cell>
          <cell r="N3653">
            <v>9.1852057289997374E-2</v>
          </cell>
          <cell r="O3653">
            <v>7684.9875673561983</v>
          </cell>
          <cell r="P3653">
            <v>22636.358061887189</v>
          </cell>
          <cell r="Q3653">
            <v>35684.544129924587</v>
          </cell>
          <cell r="R3653">
            <v>44987.963838575313</v>
          </cell>
          <cell r="S3653">
            <v>108651.0844633021</v>
          </cell>
          <cell r="T3653">
            <v>1812.3698912513344</v>
          </cell>
          <cell r="U3653">
            <v>1827.748167516113</v>
          </cell>
          <cell r="V3653">
            <v>1833.4689479975368</v>
          </cell>
          <cell r="W3653">
            <v>1819.4785703814173</v>
          </cell>
          <cell r="X3653">
            <v>1911.2243051015107</v>
          </cell>
          <cell r="Y3653">
            <v>236.10253352867565</v>
          </cell>
          <cell r="Z3653">
            <v>271.30564343490653</v>
          </cell>
          <cell r="AA3653">
            <v>272.80159632412966</v>
          </cell>
          <cell r="AB3653">
            <v>277.11916603837147</v>
          </cell>
          <cell r="AC3653">
            <v>333.9530109502</v>
          </cell>
          <cell r="AD3653">
            <v>16.175106412364233</v>
          </cell>
          <cell r="AE3653">
            <v>16.100867499442476</v>
          </cell>
          <cell r="AF3653">
            <v>15.166713805500125</v>
          </cell>
          <cell r="AG3653">
            <v>12.744522007574245</v>
          </cell>
          <cell r="AH3653">
            <v>10.427623000761887</v>
          </cell>
        </row>
        <row r="3654">
          <cell r="B3654">
            <v>12462</v>
          </cell>
          <cell r="C3654" t="str">
            <v>SC</v>
          </cell>
          <cell r="D3654" t="str">
            <v>Cooperative</v>
          </cell>
          <cell r="E3654">
            <v>6.5015004986567967E-2</v>
          </cell>
          <cell r="F3654">
            <v>1</v>
          </cell>
          <cell r="G3654">
            <v>13912.15371700401</v>
          </cell>
          <cell r="H3654">
            <v>13912.15371700401</v>
          </cell>
          <cell r="I3654">
            <v>11.608880937499999</v>
          </cell>
          <cell r="J3654">
            <v>97899</v>
          </cell>
          <cell r="K3654">
            <v>745761</v>
          </cell>
          <cell r="L3654">
            <v>53605</v>
          </cell>
          <cell r="M3654">
            <v>0.12126066024925378</v>
          </cell>
          <cell r="N3654">
            <v>0.12126066024925378</v>
          </cell>
          <cell r="O3654">
            <v>7684.9875673561983</v>
          </cell>
          <cell r="P3654">
            <v>22636.358061887189</v>
          </cell>
          <cell r="Q3654">
            <v>35684.544129924587</v>
          </cell>
          <cell r="R3654">
            <v>44987.963838575313</v>
          </cell>
          <cell r="S3654">
            <v>108651.0844633021</v>
          </cell>
          <cell r="T3654">
            <v>1812.3698912513344</v>
          </cell>
          <cell r="U3654">
            <v>1827.748167516113</v>
          </cell>
          <cell r="V3654">
            <v>1833.4689479975368</v>
          </cell>
          <cell r="W3654">
            <v>1819.4785703814173</v>
          </cell>
          <cell r="X3654">
            <v>1911.2243051015107</v>
          </cell>
          <cell r="Y3654">
            <v>236.10253352867565</v>
          </cell>
          <cell r="Z3654">
            <v>271.30564343490653</v>
          </cell>
          <cell r="AA3654">
            <v>272.80159632412966</v>
          </cell>
          <cell r="AB3654">
            <v>277.11916603837147</v>
          </cell>
          <cell r="AC3654">
            <v>333.9530109502</v>
          </cell>
          <cell r="AD3654">
            <v>16.175106412364233</v>
          </cell>
          <cell r="AE3654">
            <v>16.100867499442476</v>
          </cell>
          <cell r="AF3654">
            <v>15.166713805500125</v>
          </cell>
          <cell r="AG3654">
            <v>12.744522007574245</v>
          </cell>
          <cell r="AH3654">
            <v>10.427623000761887</v>
          </cell>
        </row>
        <row r="3655">
          <cell r="B3655">
            <v>13524</v>
          </cell>
          <cell r="C3655" t="str">
            <v>SC</v>
          </cell>
          <cell r="D3655" t="str">
            <v>Cooperative</v>
          </cell>
          <cell r="E3655">
            <v>0.21934931506849314</v>
          </cell>
          <cell r="F3655">
            <v>1</v>
          </cell>
          <cell r="G3655">
            <v>11915.481642162769</v>
          </cell>
          <cell r="H3655">
            <v>11915.481642162769</v>
          </cell>
          <cell r="I3655">
            <v>11.608880937499999</v>
          </cell>
          <cell r="J3655">
            <v>22201</v>
          </cell>
          <cell r="K3655">
            <v>148312</v>
          </cell>
          <cell r="L3655">
            <v>12447</v>
          </cell>
          <cell r="M3655">
            <v>0.13799996701312942</v>
          </cell>
          <cell r="N3655">
            <v>0.13799996701312942</v>
          </cell>
          <cell r="O3655">
            <v>7684.9875673561983</v>
          </cell>
          <cell r="P3655">
            <v>22636.358061887189</v>
          </cell>
          <cell r="Q3655">
            <v>35684.544129924587</v>
          </cell>
          <cell r="R3655">
            <v>44987.963838575313</v>
          </cell>
          <cell r="S3655">
            <v>108651.0844633021</v>
          </cell>
          <cell r="T3655">
            <v>1812.3698912513344</v>
          </cell>
          <cell r="U3655">
            <v>1827.748167516113</v>
          </cell>
          <cell r="V3655">
            <v>1833.4689479975368</v>
          </cell>
          <cell r="W3655">
            <v>1819.4785703814173</v>
          </cell>
          <cell r="X3655">
            <v>1911.2243051015107</v>
          </cell>
          <cell r="Y3655">
            <v>236.10253352867565</v>
          </cell>
          <cell r="Z3655">
            <v>271.30564343490653</v>
          </cell>
          <cell r="AA3655">
            <v>272.80159632412966</v>
          </cell>
          <cell r="AB3655">
            <v>277.11916603837147</v>
          </cell>
          <cell r="AC3655">
            <v>333.9530109502</v>
          </cell>
          <cell r="AD3655">
            <v>16.175106412364233</v>
          </cell>
          <cell r="AE3655">
            <v>16.100867499442476</v>
          </cell>
          <cell r="AF3655">
            <v>15.166713805500125</v>
          </cell>
          <cell r="AG3655">
            <v>12.744522007574245</v>
          </cell>
          <cell r="AH3655">
            <v>10.427623000761887</v>
          </cell>
        </row>
        <row r="3656">
          <cell r="B3656">
            <v>14398</v>
          </cell>
          <cell r="C3656" t="str">
            <v>SC</v>
          </cell>
          <cell r="D3656" t="str">
            <v>Cooperative</v>
          </cell>
          <cell r="E3656">
            <v>0.2201893806345861</v>
          </cell>
          <cell r="F3656">
            <v>1</v>
          </cell>
          <cell r="G3656">
            <v>14581.594001839352</v>
          </cell>
          <cell r="H3656">
            <v>14581.594001839352</v>
          </cell>
          <cell r="I3656">
            <v>11.608880937499999</v>
          </cell>
          <cell r="J3656">
            <v>109537</v>
          </cell>
          <cell r="K3656">
            <v>935453</v>
          </cell>
          <cell r="L3656">
            <v>64153</v>
          </cell>
          <cell r="M3656">
            <v>0.10754154995985769</v>
          </cell>
          <cell r="N3656">
            <v>0.10754154995985769</v>
          </cell>
          <cell r="O3656">
            <v>7684.9875673561983</v>
          </cell>
          <cell r="P3656">
            <v>22636.358061887189</v>
          </cell>
          <cell r="Q3656">
            <v>35684.544129924587</v>
          </cell>
          <cell r="R3656">
            <v>44987.963838575313</v>
          </cell>
          <cell r="S3656">
            <v>108651.0844633021</v>
          </cell>
          <cell r="T3656">
            <v>1812.3698912513344</v>
          </cell>
          <cell r="U3656">
            <v>1827.748167516113</v>
          </cell>
          <cell r="V3656">
            <v>1833.4689479975368</v>
          </cell>
          <cell r="W3656">
            <v>1819.4785703814173</v>
          </cell>
          <cell r="X3656">
            <v>1911.2243051015107</v>
          </cell>
          <cell r="Y3656">
            <v>236.10253352867565</v>
          </cell>
          <cell r="Z3656">
            <v>271.30564343490653</v>
          </cell>
          <cell r="AA3656">
            <v>272.80159632412966</v>
          </cell>
          <cell r="AB3656">
            <v>277.11916603837147</v>
          </cell>
          <cell r="AC3656">
            <v>333.9530109502</v>
          </cell>
          <cell r="AD3656">
            <v>16.175106412364233</v>
          </cell>
          <cell r="AE3656">
            <v>16.100867499442476</v>
          </cell>
          <cell r="AF3656">
            <v>15.166713805500125</v>
          </cell>
          <cell r="AG3656">
            <v>12.744522007574245</v>
          </cell>
          <cell r="AH3656">
            <v>10.427623000761887</v>
          </cell>
        </row>
        <row r="3657">
          <cell r="B3657">
            <v>16606</v>
          </cell>
          <cell r="C3657" t="str">
            <v>SC</v>
          </cell>
          <cell r="D3657" t="str">
            <v>Cooperative</v>
          </cell>
          <cell r="E3657">
            <v>0.22234662217538928</v>
          </cell>
          <cell r="F3657">
            <v>1</v>
          </cell>
          <cell r="G3657">
            <v>14869.901608712154</v>
          </cell>
          <cell r="H3657">
            <v>14869.901608712154</v>
          </cell>
          <cell r="I3657">
            <v>11.608880937499999</v>
          </cell>
          <cell r="J3657">
            <v>73488</v>
          </cell>
          <cell r="K3657">
            <v>509309</v>
          </cell>
          <cell r="L3657">
            <v>34251</v>
          </cell>
          <cell r="M3657">
            <v>0.13492125728804369</v>
          </cell>
          <cell r="N3657">
            <v>0.13492125728804369</v>
          </cell>
          <cell r="O3657">
            <v>7684.9875673561983</v>
          </cell>
          <cell r="P3657">
            <v>22636.358061887189</v>
          </cell>
          <cell r="Q3657">
            <v>35684.544129924587</v>
          </cell>
          <cell r="R3657">
            <v>44987.963838575313</v>
          </cell>
          <cell r="S3657">
            <v>108651.0844633021</v>
          </cell>
          <cell r="T3657">
            <v>1812.3698912513344</v>
          </cell>
          <cell r="U3657">
            <v>1827.748167516113</v>
          </cell>
          <cell r="V3657">
            <v>1833.4689479975368</v>
          </cell>
          <cell r="W3657">
            <v>1819.4785703814173</v>
          </cell>
          <cell r="X3657">
            <v>1911.2243051015107</v>
          </cell>
          <cell r="Y3657">
            <v>236.10253352867565</v>
          </cell>
          <cell r="Z3657">
            <v>271.30564343490653</v>
          </cell>
          <cell r="AA3657">
            <v>272.80159632412966</v>
          </cell>
          <cell r="AB3657">
            <v>277.11916603837147</v>
          </cell>
          <cell r="AC3657">
            <v>333.9530109502</v>
          </cell>
          <cell r="AD3657">
            <v>16.175106412364233</v>
          </cell>
          <cell r="AE3657">
            <v>16.100867499442476</v>
          </cell>
          <cell r="AF3657">
            <v>15.166713805500125</v>
          </cell>
          <cell r="AG3657">
            <v>12.744522007574245</v>
          </cell>
          <cell r="AH3657">
            <v>10.427623000761887</v>
          </cell>
        </row>
        <row r="3658">
          <cell r="B3658">
            <v>14175</v>
          </cell>
          <cell r="C3658" t="str">
            <v>SC</v>
          </cell>
          <cell r="D3658" t="str">
            <v>Cooperative</v>
          </cell>
          <cell r="E3658">
            <v>0.23156539046950006</v>
          </cell>
          <cell r="F3658">
            <v>1</v>
          </cell>
          <cell r="G3658">
            <v>13075.29156185685</v>
          </cell>
          <cell r="H3658">
            <v>13075.29156185685</v>
          </cell>
          <cell r="I3658">
            <v>11.608880937499999</v>
          </cell>
          <cell r="J3658">
            <v>35839.800000000003</v>
          </cell>
          <cell r="K3658">
            <v>228713</v>
          </cell>
          <cell r="L3658">
            <v>17492</v>
          </cell>
          <cell r="M3658">
            <v>0.14604788296115656</v>
          </cell>
          <cell r="N3658">
            <v>0.14604788296115656</v>
          </cell>
          <cell r="O3658">
            <v>7684.9875673561983</v>
          </cell>
          <cell r="P3658">
            <v>22636.358061887189</v>
          </cell>
          <cell r="Q3658">
            <v>35684.544129924587</v>
          </cell>
          <cell r="R3658">
            <v>44987.963838575313</v>
          </cell>
          <cell r="S3658">
            <v>108651.0844633021</v>
          </cell>
          <cell r="T3658">
            <v>1812.3698912513344</v>
          </cell>
          <cell r="U3658">
            <v>1827.748167516113</v>
          </cell>
          <cell r="V3658">
            <v>1833.4689479975368</v>
          </cell>
          <cell r="W3658">
            <v>1819.4785703814173</v>
          </cell>
          <cell r="X3658">
            <v>1911.2243051015107</v>
          </cell>
          <cell r="Y3658">
            <v>236.10253352867565</v>
          </cell>
          <cell r="Z3658">
            <v>271.30564343490653</v>
          </cell>
          <cell r="AA3658">
            <v>272.80159632412966</v>
          </cell>
          <cell r="AB3658">
            <v>277.11916603837147</v>
          </cell>
          <cell r="AC3658">
            <v>333.9530109502</v>
          </cell>
          <cell r="AD3658">
            <v>16.175106412364233</v>
          </cell>
          <cell r="AE3658">
            <v>16.100867499442476</v>
          </cell>
          <cell r="AF3658">
            <v>15.166713805500125</v>
          </cell>
          <cell r="AG3658">
            <v>12.744522007574245</v>
          </cell>
          <cell r="AH3658">
            <v>10.427623000761887</v>
          </cell>
        </row>
        <row r="3659">
          <cell r="B3659">
            <v>21002</v>
          </cell>
          <cell r="C3659" t="str">
            <v>SC</v>
          </cell>
          <cell r="D3659" t="str">
            <v>Cooperative</v>
          </cell>
          <cell r="E3659">
            <v>0.22869782837769737</v>
          </cell>
          <cell r="F3659">
            <v>1</v>
          </cell>
          <cell r="G3659">
            <v>12770.517820662175</v>
          </cell>
          <cell r="H3659">
            <v>12770.517820662175</v>
          </cell>
          <cell r="I3659">
            <v>11.608880937499999</v>
          </cell>
          <cell r="J3659">
            <v>92945</v>
          </cell>
          <cell r="K3659">
            <v>756385</v>
          </cell>
          <cell r="L3659">
            <v>59229</v>
          </cell>
          <cell r="M3659">
            <v>0.11197209237548834</v>
          </cell>
          <cell r="N3659">
            <v>0.11197209237548834</v>
          </cell>
          <cell r="O3659">
            <v>7684.9875673561983</v>
          </cell>
          <cell r="P3659">
            <v>22636.358061887189</v>
          </cell>
          <cell r="Q3659">
            <v>35684.544129924587</v>
          </cell>
          <cell r="R3659">
            <v>44987.963838575313</v>
          </cell>
          <cell r="S3659">
            <v>108651.0844633021</v>
          </cell>
          <cell r="T3659">
            <v>1812.3698912513344</v>
          </cell>
          <cell r="U3659">
            <v>1827.748167516113</v>
          </cell>
          <cell r="V3659">
            <v>1833.4689479975368</v>
          </cell>
          <cell r="W3659">
            <v>1819.4785703814173</v>
          </cell>
          <cell r="X3659">
            <v>1911.2243051015107</v>
          </cell>
          <cell r="Y3659">
            <v>236.10253352867565</v>
          </cell>
          <cell r="Z3659">
            <v>271.30564343490653</v>
          </cell>
          <cell r="AA3659">
            <v>272.80159632412966</v>
          </cell>
          <cell r="AB3659">
            <v>277.11916603837147</v>
          </cell>
          <cell r="AC3659">
            <v>333.9530109502</v>
          </cell>
          <cell r="AD3659">
            <v>16.175106412364233</v>
          </cell>
          <cell r="AE3659">
            <v>16.100867499442476</v>
          </cell>
          <cell r="AF3659">
            <v>15.166713805500125</v>
          </cell>
          <cell r="AG3659">
            <v>12.744522007574245</v>
          </cell>
          <cell r="AH3659">
            <v>10.427623000761887</v>
          </cell>
        </row>
        <row r="3660">
          <cell r="B3660">
            <v>8333</v>
          </cell>
          <cell r="C3660" t="str">
            <v>SC</v>
          </cell>
          <cell r="D3660" t="str">
            <v>Cooperative</v>
          </cell>
          <cell r="E3660">
            <v>6.5015004986567967E-2</v>
          </cell>
          <cell r="F3660">
            <v>1</v>
          </cell>
          <cell r="G3660">
            <v>10268.075980392157</v>
          </cell>
          <cell r="H3660">
            <v>10268.075980392157</v>
          </cell>
          <cell r="I3660">
            <v>11.608880937499999</v>
          </cell>
          <cell r="J3660">
            <v>39790.300000000003</v>
          </cell>
          <cell r="K3660">
            <v>268120</v>
          </cell>
          <cell r="L3660">
            <v>26112</v>
          </cell>
          <cell r="M3660">
            <v>0.13483785921050276</v>
          </cell>
          <cell r="N3660">
            <v>0.13483785921050276</v>
          </cell>
          <cell r="O3660">
            <v>7684.9875673561983</v>
          </cell>
          <cell r="P3660">
            <v>22636.358061887189</v>
          </cell>
          <cell r="Q3660">
            <v>35684.544129924587</v>
          </cell>
          <cell r="R3660">
            <v>44987.963838575313</v>
          </cell>
          <cell r="S3660">
            <v>108651.0844633021</v>
          </cell>
          <cell r="T3660">
            <v>1812.3698912513344</v>
          </cell>
          <cell r="U3660">
            <v>1827.748167516113</v>
          </cell>
          <cell r="V3660">
            <v>1833.4689479975368</v>
          </cell>
          <cell r="W3660">
            <v>1819.4785703814173</v>
          </cell>
          <cell r="X3660">
            <v>1911.2243051015107</v>
          </cell>
          <cell r="Y3660">
            <v>236.10253352867565</v>
          </cell>
          <cell r="Z3660">
            <v>271.30564343490653</v>
          </cell>
          <cell r="AA3660">
            <v>272.80159632412966</v>
          </cell>
          <cell r="AB3660">
            <v>277.11916603837147</v>
          </cell>
          <cell r="AC3660">
            <v>333.9530109502</v>
          </cell>
          <cell r="AD3660">
            <v>16.175106412364233</v>
          </cell>
          <cell r="AE3660">
            <v>16.100867499442476</v>
          </cell>
          <cell r="AF3660">
            <v>15.166713805500125</v>
          </cell>
          <cell r="AG3660">
            <v>12.744522007574245</v>
          </cell>
          <cell r="AH3660">
            <v>10.427623000761887</v>
          </cell>
        </row>
        <row r="3661">
          <cell r="B3661">
            <v>17539</v>
          </cell>
          <cell r="C3661" t="str">
            <v>SC</v>
          </cell>
          <cell r="D3661" t="str">
            <v>Investor Owned</v>
          </cell>
          <cell r="E3661">
            <v>0.22441025275143428</v>
          </cell>
          <cell r="F3661">
            <v>1</v>
          </cell>
          <cell r="G3661">
            <v>12814.696285140562</v>
          </cell>
          <cell r="H3661">
            <v>12814.696285140562</v>
          </cell>
          <cell r="I3661">
            <v>11.608880937499999</v>
          </cell>
          <cell r="J3661">
            <v>1126473</v>
          </cell>
          <cell r="K3661">
            <v>8372815</v>
          </cell>
          <cell r="L3661">
            <v>653376</v>
          </cell>
          <cell r="M3661">
            <v>0.12366849496889158</v>
          </cell>
          <cell r="N3661">
            <v>0.12366849496889158</v>
          </cell>
          <cell r="O3661">
            <v>7684.9875673561983</v>
          </cell>
          <cell r="P3661">
            <v>22636.358061887189</v>
          </cell>
          <cell r="Q3661">
            <v>35684.544129924587</v>
          </cell>
          <cell r="R3661">
            <v>44987.963838575313</v>
          </cell>
          <cell r="S3661">
            <v>108651.0844633021</v>
          </cell>
          <cell r="T3661">
            <v>1812.3698912513344</v>
          </cell>
          <cell r="U3661">
            <v>1827.748167516113</v>
          </cell>
          <cell r="V3661">
            <v>1833.4689479975368</v>
          </cell>
          <cell r="W3661">
            <v>1819.4785703814173</v>
          </cell>
          <cell r="X3661">
            <v>1911.2243051015107</v>
          </cell>
          <cell r="Y3661">
            <v>236.10253352867565</v>
          </cell>
          <cell r="Z3661">
            <v>271.30564343490653</v>
          </cell>
          <cell r="AA3661">
            <v>272.80159632412966</v>
          </cell>
          <cell r="AB3661">
            <v>277.11916603837147</v>
          </cell>
          <cell r="AC3661">
            <v>333.9530109502</v>
          </cell>
          <cell r="AD3661">
            <v>16.175106412364233</v>
          </cell>
          <cell r="AE3661">
            <v>16.100867499442476</v>
          </cell>
          <cell r="AF3661">
            <v>15.166713805500125</v>
          </cell>
          <cell r="AG3661">
            <v>12.744522007574245</v>
          </cell>
          <cell r="AH3661">
            <v>10.427623000761887</v>
          </cell>
        </row>
        <row r="3662">
          <cell r="B3662">
            <v>17554</v>
          </cell>
          <cell r="C3662" t="str">
            <v>SC</v>
          </cell>
          <cell r="D3662" t="str">
            <v>Investor Owned</v>
          </cell>
          <cell r="E3662">
            <v>6.5015004986567967E-2</v>
          </cell>
          <cell r="F3662">
            <v>0</v>
          </cell>
          <cell r="G3662">
            <v>0</v>
          </cell>
          <cell r="H3662">
            <v>10465.197227829767</v>
          </cell>
          <cell r="I3662">
            <v>11.608880937499999</v>
          </cell>
          <cell r="J3662">
            <v>0</v>
          </cell>
          <cell r="K3662">
            <v>0</v>
          </cell>
          <cell r="L3662">
            <v>0</v>
          </cell>
          <cell r="M3662">
            <v>0</v>
          </cell>
          <cell r="N3662">
            <v>8.7696652270504341E-2</v>
          </cell>
          <cell r="O3662">
            <v>7684.9875673561983</v>
          </cell>
          <cell r="P3662">
            <v>22636.358061887189</v>
          </cell>
          <cell r="Q3662">
            <v>35684.544129924587</v>
          </cell>
          <cell r="R3662">
            <v>44987.963838575313</v>
          </cell>
          <cell r="S3662">
            <v>108651.0844633021</v>
          </cell>
          <cell r="T3662">
            <v>1812.3698912513344</v>
          </cell>
          <cell r="U3662">
            <v>1827.748167516113</v>
          </cell>
          <cell r="V3662">
            <v>1833.4689479975368</v>
          </cell>
          <cell r="W3662">
            <v>1819.4785703814173</v>
          </cell>
          <cell r="X3662">
            <v>1911.2243051015107</v>
          </cell>
          <cell r="Y3662">
            <v>236.10253352867565</v>
          </cell>
          <cell r="Z3662">
            <v>271.30564343490653</v>
          </cell>
          <cell r="AA3662">
            <v>272.80159632412966</v>
          </cell>
          <cell r="AB3662">
            <v>277.11916603837147</v>
          </cell>
          <cell r="AC3662">
            <v>333.9530109502</v>
          </cell>
          <cell r="AD3662">
            <v>16.175106412364233</v>
          </cell>
          <cell r="AE3662">
            <v>16.100867499442476</v>
          </cell>
          <cell r="AF3662">
            <v>15.166713805500125</v>
          </cell>
          <cell r="AG3662">
            <v>12.744522007574245</v>
          </cell>
          <cell r="AH3662">
            <v>10.427623000761887</v>
          </cell>
        </row>
        <row r="3663">
          <cell r="B3663">
            <v>3046</v>
          </cell>
          <cell r="C3663" t="str">
            <v>SC</v>
          </cell>
          <cell r="D3663" t="str">
            <v>Investor Owned</v>
          </cell>
          <cell r="E3663">
            <v>0.22861381264143449</v>
          </cell>
          <cell r="F3663">
            <v>1</v>
          </cell>
          <cell r="G3663">
            <v>12901.947112413387</v>
          </cell>
          <cell r="H3663">
            <v>12901.947112413387</v>
          </cell>
          <cell r="I3663">
            <v>11.608880937499999</v>
          </cell>
          <cell r="J3663">
            <v>2056765.4000000001</v>
          </cell>
          <cell r="K3663">
            <v>17744951</v>
          </cell>
          <cell r="L3663">
            <v>1375370</v>
          </cell>
          <cell r="M3663">
            <v>0.10510974761778084</v>
          </cell>
          <cell r="N3663">
            <v>0.10510974761778084</v>
          </cell>
          <cell r="O3663">
            <v>7684.9875673561983</v>
          </cell>
          <cell r="P3663">
            <v>22636.358061887189</v>
          </cell>
          <cell r="Q3663">
            <v>35684.544129924587</v>
          </cell>
          <cell r="R3663">
            <v>44987.963838575313</v>
          </cell>
          <cell r="S3663">
            <v>108651.0844633021</v>
          </cell>
          <cell r="T3663">
            <v>1812.3698912513344</v>
          </cell>
          <cell r="U3663">
            <v>1827.748167516113</v>
          </cell>
          <cell r="V3663">
            <v>1833.4689479975368</v>
          </cell>
          <cell r="W3663">
            <v>1819.4785703814173</v>
          </cell>
          <cell r="X3663">
            <v>1911.2243051015107</v>
          </cell>
          <cell r="Y3663">
            <v>236.10253352867565</v>
          </cell>
          <cell r="Z3663">
            <v>271.30564343490653</v>
          </cell>
          <cell r="AA3663">
            <v>272.80159632412966</v>
          </cell>
          <cell r="AB3663">
            <v>277.11916603837147</v>
          </cell>
          <cell r="AC3663">
            <v>333.9530109502</v>
          </cell>
          <cell r="AD3663">
            <v>16.175106412364233</v>
          </cell>
          <cell r="AE3663">
            <v>16.100867499442476</v>
          </cell>
          <cell r="AF3663">
            <v>15.166713805500125</v>
          </cell>
          <cell r="AG3663">
            <v>12.744522007574245</v>
          </cell>
          <cell r="AH3663">
            <v>10.427623000761887</v>
          </cell>
        </row>
        <row r="3664">
          <cell r="B3664">
            <v>5416</v>
          </cell>
          <cell r="C3664" t="str">
            <v>SC</v>
          </cell>
          <cell r="D3664" t="str">
            <v>Investor Owned</v>
          </cell>
          <cell r="E3664">
            <v>0.22512542442336961</v>
          </cell>
          <cell r="F3664">
            <v>1</v>
          </cell>
          <cell r="G3664">
            <v>12211.794222698049</v>
          </cell>
          <cell r="H3664">
            <v>12211.794222698049</v>
          </cell>
          <cell r="I3664">
            <v>11.608880937499999</v>
          </cell>
          <cell r="J3664">
            <v>2992717.1</v>
          </cell>
          <cell r="K3664">
            <v>28162388</v>
          </cell>
          <cell r="L3664">
            <v>2306163</v>
          </cell>
          <cell r="M3664">
            <v>9.4858910392342649E-2</v>
          </cell>
          <cell r="N3664">
            <v>9.4858910392342649E-2</v>
          </cell>
          <cell r="O3664">
            <v>7684.9875673561983</v>
          </cell>
          <cell r="P3664">
            <v>22636.358061887189</v>
          </cell>
          <cell r="Q3664">
            <v>35684.544129924587</v>
          </cell>
          <cell r="R3664">
            <v>44987.963838575313</v>
          </cell>
          <cell r="S3664">
            <v>108651.0844633021</v>
          </cell>
          <cell r="T3664">
            <v>1812.3698912513344</v>
          </cell>
          <cell r="U3664">
            <v>1827.748167516113</v>
          </cell>
          <cell r="V3664">
            <v>1833.4689479975368</v>
          </cell>
          <cell r="W3664">
            <v>1819.4785703814173</v>
          </cell>
          <cell r="X3664">
            <v>1911.2243051015107</v>
          </cell>
          <cell r="Y3664">
            <v>236.10253352867565</v>
          </cell>
          <cell r="Z3664">
            <v>271.30564343490653</v>
          </cell>
          <cell r="AA3664">
            <v>272.80159632412966</v>
          </cell>
          <cell r="AB3664">
            <v>277.11916603837147</v>
          </cell>
          <cell r="AC3664">
            <v>333.9530109502</v>
          </cell>
          <cell r="AD3664">
            <v>16.175106412364233</v>
          </cell>
          <cell r="AE3664">
            <v>16.100867499442476</v>
          </cell>
          <cell r="AF3664">
            <v>15.166713805500125</v>
          </cell>
          <cell r="AG3664">
            <v>12.744522007574245</v>
          </cell>
          <cell r="AH3664">
            <v>10.427623000761887</v>
          </cell>
        </row>
        <row r="3665">
          <cell r="B3665">
            <v>1170</v>
          </cell>
          <cell r="C3665" t="str">
            <v>SC</v>
          </cell>
          <cell r="D3665" t="str">
            <v>Municipal</v>
          </cell>
          <cell r="E3665">
            <v>6.5015004986567967E-2</v>
          </cell>
          <cell r="F3665">
            <v>0</v>
          </cell>
          <cell r="G3665">
            <v>0</v>
          </cell>
          <cell r="H3665">
            <v>3821.0365179372784</v>
          </cell>
          <cell r="I3665">
            <v>11.608880937499999</v>
          </cell>
          <cell r="J3665">
            <v>0</v>
          </cell>
          <cell r="K3665">
            <v>0</v>
          </cell>
          <cell r="L3665">
            <v>0</v>
          </cell>
          <cell r="M3665">
            <v>0</v>
          </cell>
          <cell r="N3665">
            <v>3.6276646103261673E-2</v>
          </cell>
          <cell r="O3665">
            <v>7684.9875673561983</v>
          </cell>
          <cell r="P3665">
            <v>22636.358061887189</v>
          </cell>
          <cell r="Q3665">
            <v>35684.544129924587</v>
          </cell>
          <cell r="R3665">
            <v>44987.963838575313</v>
          </cell>
          <cell r="S3665">
            <v>108651.0844633021</v>
          </cell>
          <cell r="T3665">
            <v>1812.3698912513344</v>
          </cell>
          <cell r="U3665">
            <v>1827.748167516113</v>
          </cell>
          <cell r="V3665">
            <v>1833.4689479975368</v>
          </cell>
          <cell r="W3665">
            <v>1819.4785703814173</v>
          </cell>
          <cell r="X3665">
            <v>1911.2243051015107</v>
          </cell>
          <cell r="Y3665">
            <v>236.10253352867565</v>
          </cell>
          <cell r="Z3665">
            <v>271.30564343490653</v>
          </cell>
          <cell r="AA3665">
            <v>272.80159632412966</v>
          </cell>
          <cell r="AB3665">
            <v>277.11916603837147</v>
          </cell>
          <cell r="AC3665">
            <v>333.9530109502</v>
          </cell>
          <cell r="AD3665">
            <v>16.175106412364233</v>
          </cell>
          <cell r="AE3665">
            <v>16.100867499442476</v>
          </cell>
          <cell r="AF3665">
            <v>15.166713805500125</v>
          </cell>
          <cell r="AG3665">
            <v>12.744522007574245</v>
          </cell>
          <cell r="AH3665">
            <v>10.427623000761887</v>
          </cell>
        </row>
        <row r="3666">
          <cell r="B3666">
            <v>34</v>
          </cell>
          <cell r="C3666" t="str">
            <v>SC</v>
          </cell>
          <cell r="D3666" t="str">
            <v>Municipal</v>
          </cell>
          <cell r="E3666">
            <v>6.5015004986567967E-2</v>
          </cell>
          <cell r="F3666">
            <v>0</v>
          </cell>
          <cell r="G3666">
            <v>0</v>
          </cell>
          <cell r="H3666">
            <v>3821.0365179372784</v>
          </cell>
          <cell r="I3666">
            <v>11.608880937499999</v>
          </cell>
          <cell r="J3666">
            <v>0</v>
          </cell>
          <cell r="K3666">
            <v>0</v>
          </cell>
          <cell r="L3666">
            <v>0</v>
          </cell>
          <cell r="M3666">
            <v>0</v>
          </cell>
          <cell r="N3666">
            <v>3.6276646103261673E-2</v>
          </cell>
          <cell r="O3666">
            <v>7684.9875673561983</v>
          </cell>
          <cell r="P3666">
            <v>22636.358061887189</v>
          </cell>
          <cell r="Q3666">
            <v>35684.544129924587</v>
          </cell>
          <cell r="R3666">
            <v>44987.963838575313</v>
          </cell>
          <cell r="S3666">
            <v>108651.0844633021</v>
          </cell>
          <cell r="T3666">
            <v>1812.3698912513344</v>
          </cell>
          <cell r="U3666">
            <v>1827.748167516113</v>
          </cell>
          <cell r="V3666">
            <v>1833.4689479975368</v>
          </cell>
          <cell r="W3666">
            <v>1819.4785703814173</v>
          </cell>
          <cell r="X3666">
            <v>1911.2243051015107</v>
          </cell>
          <cell r="Y3666">
            <v>236.10253352867565</v>
          </cell>
          <cell r="Z3666">
            <v>271.30564343490653</v>
          </cell>
          <cell r="AA3666">
            <v>272.80159632412966</v>
          </cell>
          <cell r="AB3666">
            <v>277.11916603837147</v>
          </cell>
          <cell r="AC3666">
            <v>333.9530109502</v>
          </cell>
          <cell r="AD3666">
            <v>16.175106412364233</v>
          </cell>
          <cell r="AE3666">
            <v>16.100867499442476</v>
          </cell>
          <cell r="AF3666">
            <v>15.166713805500125</v>
          </cell>
          <cell r="AG3666">
            <v>12.744522007574245</v>
          </cell>
          <cell r="AH3666">
            <v>10.427623000761887</v>
          </cell>
        </row>
        <row r="3667">
          <cell r="B3667">
            <v>1566</v>
          </cell>
          <cell r="C3667" t="str">
            <v>SC</v>
          </cell>
          <cell r="D3667" t="str">
            <v>Municipal</v>
          </cell>
          <cell r="E3667">
            <v>6.5015004986567967E-2</v>
          </cell>
          <cell r="F3667">
            <v>0</v>
          </cell>
          <cell r="G3667">
            <v>0</v>
          </cell>
          <cell r="H3667">
            <v>3821.0365179372784</v>
          </cell>
          <cell r="I3667">
            <v>11.608880937499999</v>
          </cell>
          <cell r="J3667">
            <v>0</v>
          </cell>
          <cell r="K3667">
            <v>0</v>
          </cell>
          <cell r="L3667">
            <v>0</v>
          </cell>
          <cell r="M3667">
            <v>0</v>
          </cell>
          <cell r="N3667">
            <v>3.6276646103261673E-2</v>
          </cell>
          <cell r="O3667">
            <v>7684.9875673561983</v>
          </cell>
          <cell r="P3667">
            <v>22636.358061887189</v>
          </cell>
          <cell r="Q3667">
            <v>35684.544129924587</v>
          </cell>
          <cell r="R3667">
            <v>44987.963838575313</v>
          </cell>
          <cell r="S3667">
            <v>108651.0844633021</v>
          </cell>
          <cell r="T3667">
            <v>1812.3698912513344</v>
          </cell>
          <cell r="U3667">
            <v>1827.748167516113</v>
          </cell>
          <cell r="V3667">
            <v>1833.4689479975368</v>
          </cell>
          <cell r="W3667">
            <v>1819.4785703814173</v>
          </cell>
          <cell r="X3667">
            <v>1911.2243051015107</v>
          </cell>
          <cell r="Y3667">
            <v>236.10253352867565</v>
          </cell>
          <cell r="Z3667">
            <v>271.30564343490653</v>
          </cell>
          <cell r="AA3667">
            <v>272.80159632412966</v>
          </cell>
          <cell r="AB3667">
            <v>277.11916603837147</v>
          </cell>
          <cell r="AC3667">
            <v>333.9530109502</v>
          </cell>
          <cell r="AD3667">
            <v>16.175106412364233</v>
          </cell>
          <cell r="AE3667">
            <v>16.100867499442476</v>
          </cell>
          <cell r="AF3667">
            <v>15.166713805500125</v>
          </cell>
          <cell r="AG3667">
            <v>12.744522007574245</v>
          </cell>
          <cell r="AH3667">
            <v>10.427623000761887</v>
          </cell>
        </row>
        <row r="3668">
          <cell r="B3668">
            <v>2890</v>
          </cell>
          <cell r="C3668" t="str">
            <v>SC</v>
          </cell>
          <cell r="D3668" t="str">
            <v>Municipal</v>
          </cell>
          <cell r="E3668">
            <v>6.5015004986567967E-2</v>
          </cell>
          <cell r="F3668">
            <v>0</v>
          </cell>
          <cell r="G3668">
            <v>0</v>
          </cell>
          <cell r="H3668">
            <v>3821.0365179372784</v>
          </cell>
          <cell r="I3668">
            <v>11.608880937499999</v>
          </cell>
          <cell r="J3668">
            <v>0</v>
          </cell>
          <cell r="K3668">
            <v>0</v>
          </cell>
          <cell r="L3668">
            <v>0</v>
          </cell>
          <cell r="M3668">
            <v>0</v>
          </cell>
          <cell r="N3668">
            <v>3.6276646103261673E-2</v>
          </cell>
          <cell r="O3668">
            <v>7684.9875673561983</v>
          </cell>
          <cell r="P3668">
            <v>22636.358061887189</v>
          </cell>
          <cell r="Q3668">
            <v>35684.544129924587</v>
          </cell>
          <cell r="R3668">
            <v>44987.963838575313</v>
          </cell>
          <cell r="S3668">
            <v>108651.0844633021</v>
          </cell>
          <cell r="T3668">
            <v>1812.3698912513344</v>
          </cell>
          <cell r="U3668">
            <v>1827.748167516113</v>
          </cell>
          <cell r="V3668">
            <v>1833.4689479975368</v>
          </cell>
          <cell r="W3668">
            <v>1819.4785703814173</v>
          </cell>
          <cell r="X3668">
            <v>1911.2243051015107</v>
          </cell>
          <cell r="Y3668">
            <v>236.10253352867565</v>
          </cell>
          <cell r="Z3668">
            <v>271.30564343490653</v>
          </cell>
          <cell r="AA3668">
            <v>272.80159632412966</v>
          </cell>
          <cell r="AB3668">
            <v>277.11916603837147</v>
          </cell>
          <cell r="AC3668">
            <v>333.9530109502</v>
          </cell>
          <cell r="AD3668">
            <v>16.175106412364233</v>
          </cell>
          <cell r="AE3668">
            <v>16.100867499442476</v>
          </cell>
          <cell r="AF3668">
            <v>15.166713805500125</v>
          </cell>
          <cell r="AG3668">
            <v>12.744522007574245</v>
          </cell>
          <cell r="AH3668">
            <v>10.427623000761887</v>
          </cell>
        </row>
        <row r="3669">
          <cell r="B3669">
            <v>5402</v>
          </cell>
          <cell r="C3669" t="str">
            <v>SC</v>
          </cell>
          <cell r="D3669" t="str">
            <v>Municipal</v>
          </cell>
          <cell r="E3669">
            <v>6.5015004986567967E-2</v>
          </cell>
          <cell r="F3669">
            <v>0</v>
          </cell>
          <cell r="G3669">
            <v>0</v>
          </cell>
          <cell r="H3669">
            <v>3821.0365179372784</v>
          </cell>
          <cell r="I3669">
            <v>11.608880937499999</v>
          </cell>
          <cell r="J3669">
            <v>0</v>
          </cell>
          <cell r="K3669">
            <v>0</v>
          </cell>
          <cell r="L3669">
            <v>0</v>
          </cell>
          <cell r="M3669">
            <v>0</v>
          </cell>
          <cell r="N3669">
            <v>3.6276646103261673E-2</v>
          </cell>
          <cell r="O3669">
            <v>7684.9875673561983</v>
          </cell>
          <cell r="P3669">
            <v>22636.358061887189</v>
          </cell>
          <cell r="Q3669">
            <v>35684.544129924587</v>
          </cell>
          <cell r="R3669">
            <v>44987.963838575313</v>
          </cell>
          <cell r="S3669">
            <v>108651.0844633021</v>
          </cell>
          <cell r="T3669">
            <v>1812.3698912513344</v>
          </cell>
          <cell r="U3669">
            <v>1827.748167516113</v>
          </cell>
          <cell r="V3669">
            <v>1833.4689479975368</v>
          </cell>
          <cell r="W3669">
            <v>1819.4785703814173</v>
          </cell>
          <cell r="X3669">
            <v>1911.2243051015107</v>
          </cell>
          <cell r="Y3669">
            <v>236.10253352867565</v>
          </cell>
          <cell r="Z3669">
            <v>271.30564343490653</v>
          </cell>
          <cell r="AA3669">
            <v>272.80159632412966</v>
          </cell>
          <cell r="AB3669">
            <v>277.11916603837147</v>
          </cell>
          <cell r="AC3669">
            <v>333.9530109502</v>
          </cell>
          <cell r="AD3669">
            <v>16.175106412364233</v>
          </cell>
          <cell r="AE3669">
            <v>16.100867499442476</v>
          </cell>
          <cell r="AF3669">
            <v>15.166713805500125</v>
          </cell>
          <cell r="AG3669">
            <v>12.744522007574245</v>
          </cell>
          <cell r="AH3669">
            <v>10.427623000761887</v>
          </cell>
        </row>
        <row r="3670">
          <cell r="B3670">
            <v>6894</v>
          </cell>
          <cell r="C3670" t="str">
            <v>SC</v>
          </cell>
          <cell r="D3670" t="str">
            <v>Municipal</v>
          </cell>
          <cell r="E3670">
            <v>6.5015004986567967E-2</v>
          </cell>
          <cell r="F3670">
            <v>1</v>
          </cell>
          <cell r="G3670">
            <v>12962.549513863882</v>
          </cell>
          <cell r="H3670">
            <v>12962.549513863882</v>
          </cell>
          <cell r="I3670">
            <v>11.608880937499999</v>
          </cell>
          <cell r="J3670">
            <v>8049</v>
          </cell>
          <cell r="K3670">
            <v>71994</v>
          </cell>
          <cell r="L3670">
            <v>5554</v>
          </cell>
          <cell r="M3670">
            <v>0.10105413372333111</v>
          </cell>
          <cell r="N3670">
            <v>0.10105413372333111</v>
          </cell>
          <cell r="O3670">
            <v>7684.9875673561983</v>
          </cell>
          <cell r="P3670">
            <v>22636.358061887189</v>
          </cell>
          <cell r="Q3670">
            <v>35684.544129924587</v>
          </cell>
          <cell r="R3670">
            <v>44987.963838575313</v>
          </cell>
          <cell r="S3670">
            <v>108651.0844633021</v>
          </cell>
          <cell r="T3670">
            <v>1812.3698912513344</v>
          </cell>
          <cell r="U3670">
            <v>1827.748167516113</v>
          </cell>
          <cell r="V3670">
            <v>1833.4689479975368</v>
          </cell>
          <cell r="W3670">
            <v>1819.4785703814173</v>
          </cell>
          <cell r="X3670">
            <v>1911.2243051015107</v>
          </cell>
          <cell r="Y3670">
            <v>236.10253352867565</v>
          </cell>
          <cell r="Z3670">
            <v>271.30564343490653</v>
          </cell>
          <cell r="AA3670">
            <v>272.80159632412966</v>
          </cell>
          <cell r="AB3670">
            <v>277.11916603837147</v>
          </cell>
          <cell r="AC3670">
            <v>333.9530109502</v>
          </cell>
          <cell r="AD3670">
            <v>16.175106412364233</v>
          </cell>
          <cell r="AE3670">
            <v>16.100867499442476</v>
          </cell>
          <cell r="AF3670">
            <v>15.166713805500125</v>
          </cell>
          <cell r="AG3670">
            <v>12.744522007574245</v>
          </cell>
          <cell r="AH3670">
            <v>10.427623000761887</v>
          </cell>
        </row>
        <row r="3671">
          <cell r="B3671">
            <v>7128</v>
          </cell>
          <cell r="C3671" t="str">
            <v>SC</v>
          </cell>
          <cell r="D3671" t="str">
            <v>Municipal</v>
          </cell>
          <cell r="E3671">
            <v>6.5015004986567967E-2</v>
          </cell>
          <cell r="F3671">
            <v>0</v>
          </cell>
          <cell r="G3671">
            <v>0</v>
          </cell>
          <cell r="H3671">
            <v>3821.0365179372784</v>
          </cell>
          <cell r="I3671">
            <v>11.608880937499999</v>
          </cell>
          <cell r="J3671">
            <v>0</v>
          </cell>
          <cell r="K3671">
            <v>0</v>
          </cell>
          <cell r="L3671">
            <v>0</v>
          </cell>
          <cell r="M3671">
            <v>0</v>
          </cell>
          <cell r="N3671">
            <v>3.6276646103261673E-2</v>
          </cell>
          <cell r="O3671">
            <v>7684.9875673561983</v>
          </cell>
          <cell r="P3671">
            <v>22636.358061887189</v>
          </cell>
          <cell r="Q3671">
            <v>35684.544129924587</v>
          </cell>
          <cell r="R3671">
            <v>44987.963838575313</v>
          </cell>
          <cell r="S3671">
            <v>108651.0844633021</v>
          </cell>
          <cell r="T3671">
            <v>1812.3698912513344</v>
          </cell>
          <cell r="U3671">
            <v>1827.748167516113</v>
          </cell>
          <cell r="V3671">
            <v>1833.4689479975368</v>
          </cell>
          <cell r="W3671">
            <v>1819.4785703814173</v>
          </cell>
          <cell r="X3671">
            <v>1911.2243051015107</v>
          </cell>
          <cell r="Y3671">
            <v>236.10253352867565</v>
          </cell>
          <cell r="Z3671">
            <v>271.30564343490653</v>
          </cell>
          <cell r="AA3671">
            <v>272.80159632412966</v>
          </cell>
          <cell r="AB3671">
            <v>277.11916603837147</v>
          </cell>
          <cell r="AC3671">
            <v>333.9530109502</v>
          </cell>
          <cell r="AD3671">
            <v>16.175106412364233</v>
          </cell>
          <cell r="AE3671">
            <v>16.100867499442476</v>
          </cell>
          <cell r="AF3671">
            <v>15.166713805500125</v>
          </cell>
          <cell r="AG3671">
            <v>12.744522007574245</v>
          </cell>
          <cell r="AH3671">
            <v>10.427623000761887</v>
          </cell>
        </row>
        <row r="3672">
          <cell r="B3672">
            <v>21526</v>
          </cell>
          <cell r="C3672" t="str">
            <v>SC</v>
          </cell>
          <cell r="D3672" t="str">
            <v>Municipal</v>
          </cell>
          <cell r="E3672">
            <v>6.5015004986567967E-2</v>
          </cell>
          <cell r="F3672">
            <v>0</v>
          </cell>
          <cell r="G3672">
            <v>0</v>
          </cell>
          <cell r="H3672">
            <v>3821.0365179372784</v>
          </cell>
          <cell r="I3672">
            <v>11.608880937499999</v>
          </cell>
          <cell r="J3672">
            <v>0</v>
          </cell>
          <cell r="K3672">
            <v>0</v>
          </cell>
          <cell r="L3672">
            <v>0</v>
          </cell>
          <cell r="M3672">
            <v>0</v>
          </cell>
          <cell r="N3672">
            <v>3.6276646103261673E-2</v>
          </cell>
          <cell r="O3672">
            <v>7684.9875673561983</v>
          </cell>
          <cell r="P3672">
            <v>22636.358061887189</v>
          </cell>
          <cell r="Q3672">
            <v>35684.544129924587</v>
          </cell>
          <cell r="R3672">
            <v>44987.963838575313</v>
          </cell>
          <cell r="S3672">
            <v>108651.0844633021</v>
          </cell>
          <cell r="T3672">
            <v>1812.3698912513344</v>
          </cell>
          <cell r="U3672">
            <v>1827.748167516113</v>
          </cell>
          <cell r="V3672">
            <v>1833.4689479975368</v>
          </cell>
          <cell r="W3672">
            <v>1819.4785703814173</v>
          </cell>
          <cell r="X3672">
            <v>1911.2243051015107</v>
          </cell>
          <cell r="Y3672">
            <v>236.10253352867565</v>
          </cell>
          <cell r="Z3672">
            <v>271.30564343490653</v>
          </cell>
          <cell r="AA3672">
            <v>272.80159632412966</v>
          </cell>
          <cell r="AB3672">
            <v>277.11916603837147</v>
          </cell>
          <cell r="AC3672">
            <v>333.9530109502</v>
          </cell>
          <cell r="AD3672">
            <v>16.175106412364233</v>
          </cell>
          <cell r="AE3672">
            <v>16.100867499442476</v>
          </cell>
          <cell r="AF3672">
            <v>15.166713805500125</v>
          </cell>
          <cell r="AG3672">
            <v>12.744522007574245</v>
          </cell>
          <cell r="AH3672">
            <v>10.427623000761887</v>
          </cell>
        </row>
        <row r="3673">
          <cell r="B3673">
            <v>13523</v>
          </cell>
          <cell r="C3673" t="str">
            <v>SC</v>
          </cell>
          <cell r="D3673" t="str">
            <v>Municipal</v>
          </cell>
          <cell r="E3673">
            <v>6.5015004986567967E-2</v>
          </cell>
          <cell r="F3673">
            <v>1</v>
          </cell>
          <cell r="G3673">
            <v>10874.075899457861</v>
          </cell>
          <cell r="H3673">
            <v>10874.075899457861</v>
          </cell>
          <cell r="I3673">
            <v>11.608880937499999</v>
          </cell>
          <cell r="J3673">
            <v>6257.8</v>
          </cell>
          <cell r="K3673">
            <v>44127</v>
          </cell>
          <cell r="L3673">
            <v>4058</v>
          </cell>
          <cell r="M3673">
            <v>0.12900251396803544</v>
          </cell>
          <cell r="N3673">
            <v>0.12900251396803544</v>
          </cell>
          <cell r="O3673">
            <v>7684.9875673561983</v>
          </cell>
          <cell r="P3673">
            <v>22636.358061887189</v>
          </cell>
          <cell r="Q3673">
            <v>35684.544129924587</v>
          </cell>
          <cell r="R3673">
            <v>44987.963838575313</v>
          </cell>
          <cell r="S3673">
            <v>108651.0844633021</v>
          </cell>
          <cell r="T3673">
            <v>1812.3698912513344</v>
          </cell>
          <cell r="U3673">
            <v>1827.748167516113</v>
          </cell>
          <cell r="V3673">
            <v>1833.4689479975368</v>
          </cell>
          <cell r="W3673">
            <v>1819.4785703814173</v>
          </cell>
          <cell r="X3673">
            <v>1911.2243051015107</v>
          </cell>
          <cell r="Y3673">
            <v>236.10253352867565</v>
          </cell>
          <cell r="Z3673">
            <v>271.30564343490653</v>
          </cell>
          <cell r="AA3673">
            <v>272.80159632412966</v>
          </cell>
          <cell r="AB3673">
            <v>277.11916603837147</v>
          </cell>
          <cell r="AC3673">
            <v>333.9530109502</v>
          </cell>
          <cell r="AD3673">
            <v>16.175106412364233</v>
          </cell>
          <cell r="AE3673">
            <v>16.100867499442476</v>
          </cell>
          <cell r="AF3673">
            <v>15.166713805500125</v>
          </cell>
          <cell r="AG3673">
            <v>12.744522007574245</v>
          </cell>
          <cell r="AH3673">
            <v>10.427623000761887</v>
          </cell>
        </row>
        <row r="3674">
          <cell r="B3674">
            <v>14164</v>
          </cell>
          <cell r="C3674" t="str">
            <v>SC</v>
          </cell>
          <cell r="D3674" t="str">
            <v>Municipal</v>
          </cell>
          <cell r="E3674">
            <v>6.5015004986567967E-2</v>
          </cell>
          <cell r="F3674">
            <v>1</v>
          </cell>
          <cell r="G3674">
            <v>13336.712913553896</v>
          </cell>
          <cell r="H3674">
            <v>13336.712913553896</v>
          </cell>
          <cell r="I3674">
            <v>11.608880937499999</v>
          </cell>
          <cell r="J3674">
            <v>33373.599999999999</v>
          </cell>
          <cell r="K3674">
            <v>274923</v>
          </cell>
          <cell r="L3674">
            <v>20614</v>
          </cell>
          <cell r="M3674">
            <v>0.11094719008686978</v>
          </cell>
          <cell r="N3674">
            <v>0.11094719008686978</v>
          </cell>
          <cell r="O3674">
            <v>7684.9875673561983</v>
          </cell>
          <cell r="P3674">
            <v>22636.358061887189</v>
          </cell>
          <cell r="Q3674">
            <v>35684.544129924587</v>
          </cell>
          <cell r="R3674">
            <v>44987.963838575313</v>
          </cell>
          <cell r="S3674">
            <v>108651.0844633021</v>
          </cell>
          <cell r="T3674">
            <v>1812.3698912513344</v>
          </cell>
          <cell r="U3674">
            <v>1827.748167516113</v>
          </cell>
          <cell r="V3674">
            <v>1833.4689479975368</v>
          </cell>
          <cell r="W3674">
            <v>1819.4785703814173</v>
          </cell>
          <cell r="X3674">
            <v>1911.2243051015107</v>
          </cell>
          <cell r="Y3674">
            <v>236.10253352867565</v>
          </cell>
          <cell r="Z3674">
            <v>271.30564343490653</v>
          </cell>
          <cell r="AA3674">
            <v>272.80159632412966</v>
          </cell>
          <cell r="AB3674">
            <v>277.11916603837147</v>
          </cell>
          <cell r="AC3674">
            <v>333.9530109502</v>
          </cell>
          <cell r="AD3674">
            <v>16.175106412364233</v>
          </cell>
          <cell r="AE3674">
            <v>16.100867499442476</v>
          </cell>
          <cell r="AF3674">
            <v>15.166713805500125</v>
          </cell>
          <cell r="AG3674">
            <v>12.744522007574245</v>
          </cell>
          <cell r="AH3674">
            <v>10.427623000761887</v>
          </cell>
        </row>
        <row r="3675">
          <cell r="B3675">
            <v>16195</v>
          </cell>
          <cell r="C3675" t="str">
            <v>SC</v>
          </cell>
          <cell r="D3675" t="str">
            <v>Municipal</v>
          </cell>
          <cell r="E3675">
            <v>6.5015004986567967E-2</v>
          </cell>
          <cell r="F3675">
            <v>1</v>
          </cell>
          <cell r="G3675">
            <v>10108.946190199818</v>
          </cell>
          <cell r="H3675">
            <v>10108.946190199818</v>
          </cell>
          <cell r="I3675">
            <v>11.608880937499999</v>
          </cell>
          <cell r="J3675">
            <v>49299</v>
          </cell>
          <cell r="K3675">
            <v>365772</v>
          </cell>
          <cell r="L3675">
            <v>36183</v>
          </cell>
          <cell r="M3675">
            <v>0.12100015947765617</v>
          </cell>
          <cell r="N3675">
            <v>0.12100015947765617</v>
          </cell>
          <cell r="O3675">
            <v>7684.9875673561983</v>
          </cell>
          <cell r="P3675">
            <v>22636.358061887189</v>
          </cell>
          <cell r="Q3675">
            <v>35684.544129924587</v>
          </cell>
          <cell r="R3675">
            <v>44987.963838575313</v>
          </cell>
          <cell r="S3675">
            <v>108651.0844633021</v>
          </cell>
          <cell r="T3675">
            <v>1812.3698912513344</v>
          </cell>
          <cell r="U3675">
            <v>1827.748167516113</v>
          </cell>
          <cell r="V3675">
            <v>1833.4689479975368</v>
          </cell>
          <cell r="W3675">
            <v>1819.4785703814173</v>
          </cell>
          <cell r="X3675">
            <v>1911.2243051015107</v>
          </cell>
          <cell r="Y3675">
            <v>236.10253352867565</v>
          </cell>
          <cell r="Z3675">
            <v>271.30564343490653</v>
          </cell>
          <cell r="AA3675">
            <v>272.80159632412966</v>
          </cell>
          <cell r="AB3675">
            <v>277.11916603837147</v>
          </cell>
          <cell r="AC3675">
            <v>333.9530109502</v>
          </cell>
          <cell r="AD3675">
            <v>16.175106412364233</v>
          </cell>
          <cell r="AE3675">
            <v>16.100867499442476</v>
          </cell>
          <cell r="AF3675">
            <v>15.166713805500125</v>
          </cell>
          <cell r="AG3675">
            <v>12.744522007574245</v>
          </cell>
          <cell r="AH3675">
            <v>10.427623000761887</v>
          </cell>
        </row>
        <row r="3676">
          <cell r="B3676">
            <v>16921</v>
          </cell>
          <cell r="C3676" t="str">
            <v>SC</v>
          </cell>
          <cell r="D3676" t="str">
            <v>Municipal</v>
          </cell>
          <cell r="E3676">
            <v>6.5015004986567967E-2</v>
          </cell>
          <cell r="F3676">
            <v>0</v>
          </cell>
          <cell r="G3676">
            <v>0</v>
          </cell>
          <cell r="H3676">
            <v>3821.0365179372784</v>
          </cell>
          <cell r="I3676">
            <v>11.608880937499999</v>
          </cell>
          <cell r="J3676">
            <v>0</v>
          </cell>
          <cell r="K3676">
            <v>0</v>
          </cell>
          <cell r="L3676">
            <v>0</v>
          </cell>
          <cell r="M3676">
            <v>0</v>
          </cell>
          <cell r="N3676">
            <v>3.6276646103261673E-2</v>
          </cell>
          <cell r="O3676">
            <v>7684.9875673561983</v>
          </cell>
          <cell r="P3676">
            <v>22636.358061887189</v>
          </cell>
          <cell r="Q3676">
            <v>35684.544129924587</v>
          </cell>
          <cell r="R3676">
            <v>44987.963838575313</v>
          </cell>
          <cell r="S3676">
            <v>108651.0844633021</v>
          </cell>
          <cell r="T3676">
            <v>1812.3698912513344</v>
          </cell>
          <cell r="U3676">
            <v>1827.748167516113</v>
          </cell>
          <cell r="V3676">
            <v>1833.4689479975368</v>
          </cell>
          <cell r="W3676">
            <v>1819.4785703814173</v>
          </cell>
          <cell r="X3676">
            <v>1911.2243051015107</v>
          </cell>
          <cell r="Y3676">
            <v>236.10253352867565</v>
          </cell>
          <cell r="Z3676">
            <v>271.30564343490653</v>
          </cell>
          <cell r="AA3676">
            <v>272.80159632412966</v>
          </cell>
          <cell r="AB3676">
            <v>277.11916603837147</v>
          </cell>
          <cell r="AC3676">
            <v>333.9530109502</v>
          </cell>
          <cell r="AD3676">
            <v>16.175106412364233</v>
          </cell>
          <cell r="AE3676">
            <v>16.100867499442476</v>
          </cell>
          <cell r="AF3676">
            <v>15.166713805500125</v>
          </cell>
          <cell r="AG3676">
            <v>12.744522007574245</v>
          </cell>
          <cell r="AH3676">
            <v>10.427623000761887</v>
          </cell>
        </row>
        <row r="3677">
          <cell r="B3677">
            <v>19431</v>
          </cell>
          <cell r="C3677" t="str">
            <v>SC</v>
          </cell>
          <cell r="D3677" t="str">
            <v>Municipal</v>
          </cell>
          <cell r="E3677">
            <v>6.5015004986567967E-2</v>
          </cell>
          <cell r="F3677">
            <v>0</v>
          </cell>
          <cell r="G3677">
            <v>0</v>
          </cell>
          <cell r="H3677">
            <v>3821.0365179372784</v>
          </cell>
          <cell r="I3677">
            <v>11.608880937499999</v>
          </cell>
          <cell r="J3677">
            <v>0</v>
          </cell>
          <cell r="K3677">
            <v>0</v>
          </cell>
          <cell r="L3677">
            <v>0</v>
          </cell>
          <cell r="M3677">
            <v>0</v>
          </cell>
          <cell r="N3677">
            <v>3.6276646103261673E-2</v>
          </cell>
          <cell r="O3677">
            <v>7684.9875673561983</v>
          </cell>
          <cell r="P3677">
            <v>22636.358061887189</v>
          </cell>
          <cell r="Q3677">
            <v>35684.544129924587</v>
          </cell>
          <cell r="R3677">
            <v>44987.963838575313</v>
          </cell>
          <cell r="S3677">
            <v>108651.0844633021</v>
          </cell>
          <cell r="T3677">
            <v>1812.3698912513344</v>
          </cell>
          <cell r="U3677">
            <v>1827.748167516113</v>
          </cell>
          <cell r="V3677">
            <v>1833.4689479975368</v>
          </cell>
          <cell r="W3677">
            <v>1819.4785703814173</v>
          </cell>
          <cell r="X3677">
            <v>1911.2243051015107</v>
          </cell>
          <cell r="Y3677">
            <v>236.10253352867565</v>
          </cell>
          <cell r="Z3677">
            <v>271.30564343490653</v>
          </cell>
          <cell r="AA3677">
            <v>272.80159632412966</v>
          </cell>
          <cell r="AB3677">
            <v>277.11916603837147</v>
          </cell>
          <cell r="AC3677">
            <v>333.9530109502</v>
          </cell>
          <cell r="AD3677">
            <v>16.175106412364233</v>
          </cell>
          <cell r="AE3677">
            <v>16.100867499442476</v>
          </cell>
          <cell r="AF3677">
            <v>15.166713805500125</v>
          </cell>
          <cell r="AG3677">
            <v>12.744522007574245</v>
          </cell>
          <cell r="AH3677">
            <v>10.427623000761887</v>
          </cell>
        </row>
        <row r="3678">
          <cell r="B3678">
            <v>20490</v>
          </cell>
          <cell r="C3678" t="str">
            <v>SC</v>
          </cell>
          <cell r="D3678" t="str">
            <v>Municipal</v>
          </cell>
          <cell r="E3678">
            <v>6.5015004986567967E-2</v>
          </cell>
          <cell r="F3678">
            <v>0</v>
          </cell>
          <cell r="G3678">
            <v>0</v>
          </cell>
          <cell r="H3678">
            <v>3821.0365179372784</v>
          </cell>
          <cell r="I3678">
            <v>11.608880937499999</v>
          </cell>
          <cell r="J3678">
            <v>0</v>
          </cell>
          <cell r="K3678">
            <v>0</v>
          </cell>
          <cell r="L3678">
            <v>0</v>
          </cell>
          <cell r="M3678">
            <v>0</v>
          </cell>
          <cell r="N3678">
            <v>3.6276646103261673E-2</v>
          </cell>
          <cell r="O3678">
            <v>7684.9875673561983</v>
          </cell>
          <cell r="P3678">
            <v>22636.358061887189</v>
          </cell>
          <cell r="Q3678">
            <v>35684.544129924587</v>
          </cell>
          <cell r="R3678">
            <v>44987.963838575313</v>
          </cell>
          <cell r="S3678">
            <v>108651.0844633021</v>
          </cell>
          <cell r="T3678">
            <v>1812.3698912513344</v>
          </cell>
          <cell r="U3678">
            <v>1827.748167516113</v>
          </cell>
          <cell r="V3678">
            <v>1833.4689479975368</v>
          </cell>
          <cell r="W3678">
            <v>1819.4785703814173</v>
          </cell>
          <cell r="X3678">
            <v>1911.2243051015107</v>
          </cell>
          <cell r="Y3678">
            <v>236.10253352867565</v>
          </cell>
          <cell r="Z3678">
            <v>271.30564343490653</v>
          </cell>
          <cell r="AA3678">
            <v>272.80159632412966</v>
          </cell>
          <cell r="AB3678">
            <v>277.11916603837147</v>
          </cell>
          <cell r="AC3678">
            <v>333.9530109502</v>
          </cell>
          <cell r="AD3678">
            <v>16.175106412364233</v>
          </cell>
          <cell r="AE3678">
            <v>16.100867499442476</v>
          </cell>
          <cell r="AF3678">
            <v>15.166713805500125</v>
          </cell>
          <cell r="AG3678">
            <v>12.744522007574245</v>
          </cell>
          <cell r="AH3678">
            <v>10.427623000761887</v>
          </cell>
        </row>
        <row r="3679">
          <cell r="B3679">
            <v>3804</v>
          </cell>
          <cell r="C3679" t="str">
            <v>SC</v>
          </cell>
          <cell r="D3679" t="str">
            <v>Municipal</v>
          </cell>
          <cell r="E3679">
            <v>6.5015004986567967E-2</v>
          </cell>
          <cell r="F3679">
            <v>0</v>
          </cell>
          <cell r="G3679">
            <v>0</v>
          </cell>
          <cell r="H3679">
            <v>3821.0365179372784</v>
          </cell>
          <cell r="I3679">
            <v>11.608880937499999</v>
          </cell>
          <cell r="J3679">
            <v>0</v>
          </cell>
          <cell r="K3679">
            <v>0</v>
          </cell>
          <cell r="L3679">
            <v>0</v>
          </cell>
          <cell r="M3679">
            <v>0</v>
          </cell>
          <cell r="N3679">
            <v>3.6276646103261673E-2</v>
          </cell>
          <cell r="O3679">
            <v>7684.9875673561983</v>
          </cell>
          <cell r="P3679">
            <v>22636.358061887189</v>
          </cell>
          <cell r="Q3679">
            <v>35684.544129924587</v>
          </cell>
          <cell r="R3679">
            <v>44987.963838575313</v>
          </cell>
          <cell r="S3679">
            <v>108651.0844633021</v>
          </cell>
          <cell r="T3679">
            <v>1812.3698912513344</v>
          </cell>
          <cell r="U3679">
            <v>1827.748167516113</v>
          </cell>
          <cell r="V3679">
            <v>1833.4689479975368</v>
          </cell>
          <cell r="W3679">
            <v>1819.4785703814173</v>
          </cell>
          <cell r="X3679">
            <v>1911.2243051015107</v>
          </cell>
          <cell r="Y3679">
            <v>236.10253352867565</v>
          </cell>
          <cell r="Z3679">
            <v>271.30564343490653</v>
          </cell>
          <cell r="AA3679">
            <v>272.80159632412966</v>
          </cell>
          <cell r="AB3679">
            <v>277.11916603837147</v>
          </cell>
          <cell r="AC3679">
            <v>333.9530109502</v>
          </cell>
          <cell r="AD3679">
            <v>16.175106412364233</v>
          </cell>
          <cell r="AE3679">
            <v>16.100867499442476</v>
          </cell>
          <cell r="AF3679">
            <v>15.166713805500125</v>
          </cell>
          <cell r="AG3679">
            <v>12.744522007574245</v>
          </cell>
          <cell r="AH3679">
            <v>10.427623000761887</v>
          </cell>
        </row>
        <row r="3680">
          <cell r="B3680">
            <v>6709</v>
          </cell>
          <cell r="C3680" t="str">
            <v>SC</v>
          </cell>
          <cell r="D3680" t="str">
            <v>Municipal</v>
          </cell>
          <cell r="E3680">
            <v>6.5015004986567967E-2</v>
          </cell>
          <cell r="F3680">
            <v>1</v>
          </cell>
          <cell r="G3680">
            <v>11940.19737811165</v>
          </cell>
          <cell r="H3680">
            <v>11940.19737811165</v>
          </cell>
          <cell r="I3680">
            <v>11.608880937499999</v>
          </cell>
          <cell r="J3680">
            <v>20739</v>
          </cell>
          <cell r="K3680">
            <v>162124</v>
          </cell>
          <cell r="L3680">
            <v>13578</v>
          </cell>
          <cell r="M3680">
            <v>0.11625357982511843</v>
          </cell>
          <cell r="N3680">
            <v>0.11625357982511843</v>
          </cell>
          <cell r="O3680">
            <v>7684.9875673561983</v>
          </cell>
          <cell r="P3680">
            <v>22636.358061887189</v>
          </cell>
          <cell r="Q3680">
            <v>35684.544129924587</v>
          </cell>
          <cell r="R3680">
            <v>44987.963838575313</v>
          </cell>
          <cell r="S3680">
            <v>108651.0844633021</v>
          </cell>
          <cell r="T3680">
            <v>1812.3698912513344</v>
          </cell>
          <cell r="U3680">
            <v>1827.748167516113</v>
          </cell>
          <cell r="V3680">
            <v>1833.4689479975368</v>
          </cell>
          <cell r="W3680">
            <v>1819.4785703814173</v>
          </cell>
          <cell r="X3680">
            <v>1911.2243051015107</v>
          </cell>
          <cell r="Y3680">
            <v>236.10253352867565</v>
          </cell>
          <cell r="Z3680">
            <v>271.30564343490653</v>
          </cell>
          <cell r="AA3680">
            <v>272.80159632412966</v>
          </cell>
          <cell r="AB3680">
            <v>277.11916603837147</v>
          </cell>
          <cell r="AC3680">
            <v>333.9530109502</v>
          </cell>
          <cell r="AD3680">
            <v>16.175106412364233</v>
          </cell>
          <cell r="AE3680">
            <v>16.100867499442476</v>
          </cell>
          <cell r="AF3680">
            <v>15.166713805500125</v>
          </cell>
          <cell r="AG3680">
            <v>12.744522007574245</v>
          </cell>
          <cell r="AH3680">
            <v>10.427623000761887</v>
          </cell>
        </row>
        <row r="3681">
          <cell r="B3681">
            <v>7646</v>
          </cell>
          <cell r="C3681" t="str">
            <v>SC</v>
          </cell>
          <cell r="D3681" t="str">
            <v>Municipal</v>
          </cell>
          <cell r="E3681">
            <v>6.5015004986567967E-2</v>
          </cell>
          <cell r="F3681">
            <v>1</v>
          </cell>
          <cell r="G3681">
            <v>9952.2713185158955</v>
          </cell>
          <cell r="H3681">
            <v>9952.2713185158955</v>
          </cell>
          <cell r="I3681">
            <v>11.608880937499999</v>
          </cell>
          <cell r="J3681">
            <v>9404</v>
          </cell>
          <cell r="K3681">
            <v>112391</v>
          </cell>
          <cell r="L3681">
            <v>11293</v>
          </cell>
          <cell r="M3681">
            <v>6.9674714976054583E-2</v>
          </cell>
          <cell r="N3681">
            <v>6.9674714976054583E-2</v>
          </cell>
          <cell r="O3681">
            <v>7684.9875673561983</v>
          </cell>
          <cell r="P3681">
            <v>22636.358061887189</v>
          </cell>
          <cell r="Q3681">
            <v>35684.544129924587</v>
          </cell>
          <cell r="R3681">
            <v>44987.963838575313</v>
          </cell>
          <cell r="S3681">
            <v>108651.0844633021</v>
          </cell>
          <cell r="T3681">
            <v>1812.3698912513344</v>
          </cell>
          <cell r="U3681">
            <v>1827.748167516113</v>
          </cell>
          <cell r="V3681">
            <v>1833.4689479975368</v>
          </cell>
          <cell r="W3681">
            <v>1819.4785703814173</v>
          </cell>
          <cell r="X3681">
            <v>1911.2243051015107</v>
          </cell>
          <cell r="Y3681">
            <v>236.10253352867565</v>
          </cell>
          <cell r="Z3681">
            <v>271.30564343490653</v>
          </cell>
          <cell r="AA3681">
            <v>272.80159632412966</v>
          </cell>
          <cell r="AB3681">
            <v>277.11916603837147</v>
          </cell>
          <cell r="AC3681">
            <v>333.9530109502</v>
          </cell>
          <cell r="AD3681">
            <v>16.175106412364233</v>
          </cell>
          <cell r="AE3681">
            <v>16.100867499442476</v>
          </cell>
          <cell r="AF3681">
            <v>15.166713805500125</v>
          </cell>
          <cell r="AG3681">
            <v>12.744522007574245</v>
          </cell>
          <cell r="AH3681">
            <v>10.427623000761887</v>
          </cell>
        </row>
        <row r="3682">
          <cell r="B3682">
            <v>7654</v>
          </cell>
          <cell r="C3682" t="str">
            <v>SC</v>
          </cell>
          <cell r="D3682" t="str">
            <v>Municipal</v>
          </cell>
          <cell r="E3682">
            <v>6.5015004986567967E-2</v>
          </cell>
          <cell r="F3682">
            <v>1</v>
          </cell>
          <cell r="G3682">
            <v>11067.013662979831</v>
          </cell>
          <cell r="H3682">
            <v>11067.013662979831</v>
          </cell>
          <cell r="I3682">
            <v>11.608880937499999</v>
          </cell>
          <cell r="J3682">
            <v>25814</v>
          </cell>
          <cell r="K3682">
            <v>204120</v>
          </cell>
          <cell r="L3682">
            <v>18444</v>
          </cell>
          <cell r="M3682">
            <v>0.11387727611142956</v>
          </cell>
          <cell r="N3682">
            <v>0.11387727611142956</v>
          </cell>
          <cell r="O3682">
            <v>7684.9875673561983</v>
          </cell>
          <cell r="P3682">
            <v>22636.358061887189</v>
          </cell>
          <cell r="Q3682">
            <v>35684.544129924587</v>
          </cell>
          <cell r="R3682">
            <v>44987.963838575313</v>
          </cell>
          <cell r="S3682">
            <v>108651.0844633021</v>
          </cell>
          <cell r="T3682">
            <v>1812.3698912513344</v>
          </cell>
          <cell r="U3682">
            <v>1827.748167516113</v>
          </cell>
          <cell r="V3682">
            <v>1833.4689479975368</v>
          </cell>
          <cell r="W3682">
            <v>1819.4785703814173</v>
          </cell>
          <cell r="X3682">
            <v>1911.2243051015107</v>
          </cell>
          <cell r="Y3682">
            <v>236.10253352867565</v>
          </cell>
          <cell r="Z3682">
            <v>271.30564343490653</v>
          </cell>
          <cell r="AA3682">
            <v>272.80159632412966</v>
          </cell>
          <cell r="AB3682">
            <v>277.11916603837147</v>
          </cell>
          <cell r="AC3682">
            <v>333.9530109502</v>
          </cell>
          <cell r="AD3682">
            <v>16.175106412364233</v>
          </cell>
          <cell r="AE3682">
            <v>16.100867499442476</v>
          </cell>
          <cell r="AF3682">
            <v>15.166713805500125</v>
          </cell>
          <cell r="AG3682">
            <v>12.744522007574245</v>
          </cell>
          <cell r="AH3682">
            <v>10.427623000761887</v>
          </cell>
        </row>
        <row r="3683">
          <cell r="B3683">
            <v>12006</v>
          </cell>
          <cell r="C3683" t="str">
            <v>SC</v>
          </cell>
          <cell r="D3683" t="str">
            <v>Municipal</v>
          </cell>
          <cell r="E3683">
            <v>6.5015004986567967E-2</v>
          </cell>
          <cell r="F3683">
            <v>0</v>
          </cell>
          <cell r="G3683">
            <v>0</v>
          </cell>
          <cell r="H3683">
            <v>3821.0365179372784</v>
          </cell>
          <cell r="I3683">
            <v>11.608880937499999</v>
          </cell>
          <cell r="J3683">
            <v>0</v>
          </cell>
          <cell r="K3683">
            <v>0</v>
          </cell>
          <cell r="L3683">
            <v>0</v>
          </cell>
          <cell r="M3683">
            <v>0</v>
          </cell>
          <cell r="N3683">
            <v>3.6276646103261673E-2</v>
          </cell>
          <cell r="O3683">
            <v>7684.9875673561983</v>
          </cell>
          <cell r="P3683">
            <v>22636.358061887189</v>
          </cell>
          <cell r="Q3683">
            <v>35684.544129924587</v>
          </cell>
          <cell r="R3683">
            <v>44987.963838575313</v>
          </cell>
          <cell r="S3683">
            <v>108651.0844633021</v>
          </cell>
          <cell r="T3683">
            <v>1812.3698912513344</v>
          </cell>
          <cell r="U3683">
            <v>1827.748167516113</v>
          </cell>
          <cell r="V3683">
            <v>1833.4689479975368</v>
          </cell>
          <cell r="W3683">
            <v>1819.4785703814173</v>
          </cell>
          <cell r="X3683">
            <v>1911.2243051015107</v>
          </cell>
          <cell r="Y3683">
            <v>236.10253352867565</v>
          </cell>
          <cell r="Z3683">
            <v>271.30564343490653</v>
          </cell>
          <cell r="AA3683">
            <v>272.80159632412966</v>
          </cell>
          <cell r="AB3683">
            <v>277.11916603837147</v>
          </cell>
          <cell r="AC3683">
            <v>333.9530109502</v>
          </cell>
          <cell r="AD3683">
            <v>16.175106412364233</v>
          </cell>
          <cell r="AE3683">
            <v>16.100867499442476</v>
          </cell>
          <cell r="AF3683">
            <v>15.166713805500125</v>
          </cell>
          <cell r="AG3683">
            <v>12.744522007574245</v>
          </cell>
          <cell r="AH3683">
            <v>10.427623000761887</v>
          </cell>
        </row>
        <row r="3684">
          <cell r="B3684">
            <v>15433</v>
          </cell>
          <cell r="C3684" t="str">
            <v>SC</v>
          </cell>
          <cell r="D3684" t="str">
            <v>Municipal</v>
          </cell>
          <cell r="E3684">
            <v>6.5015004986567967E-2</v>
          </cell>
          <cell r="F3684">
            <v>0</v>
          </cell>
          <cell r="G3684">
            <v>0</v>
          </cell>
          <cell r="H3684">
            <v>3821.0365179372784</v>
          </cell>
          <cell r="I3684">
            <v>11.608880937499999</v>
          </cell>
          <cell r="J3684">
            <v>0</v>
          </cell>
          <cell r="K3684">
            <v>0</v>
          </cell>
          <cell r="L3684">
            <v>0</v>
          </cell>
          <cell r="M3684">
            <v>0</v>
          </cell>
          <cell r="N3684">
            <v>3.6276646103261673E-2</v>
          </cell>
          <cell r="O3684">
            <v>7684.9875673561983</v>
          </cell>
          <cell r="P3684">
            <v>22636.358061887189</v>
          </cell>
          <cell r="Q3684">
            <v>35684.544129924587</v>
          </cell>
          <cell r="R3684">
            <v>44987.963838575313</v>
          </cell>
          <cell r="S3684">
            <v>108651.0844633021</v>
          </cell>
          <cell r="T3684">
            <v>1812.3698912513344</v>
          </cell>
          <cell r="U3684">
            <v>1827.748167516113</v>
          </cell>
          <cell r="V3684">
            <v>1833.4689479975368</v>
          </cell>
          <cell r="W3684">
            <v>1819.4785703814173</v>
          </cell>
          <cell r="X3684">
            <v>1911.2243051015107</v>
          </cell>
          <cell r="Y3684">
            <v>236.10253352867565</v>
          </cell>
          <cell r="Z3684">
            <v>271.30564343490653</v>
          </cell>
          <cell r="AA3684">
            <v>272.80159632412966</v>
          </cell>
          <cell r="AB3684">
            <v>277.11916603837147</v>
          </cell>
          <cell r="AC3684">
            <v>333.9530109502</v>
          </cell>
          <cell r="AD3684">
            <v>16.175106412364233</v>
          </cell>
          <cell r="AE3684">
            <v>16.100867499442476</v>
          </cell>
          <cell r="AF3684">
            <v>15.166713805500125</v>
          </cell>
          <cell r="AG3684">
            <v>12.744522007574245</v>
          </cell>
          <cell r="AH3684">
            <v>10.427623000761887</v>
          </cell>
        </row>
        <row r="3685">
          <cell r="B3685">
            <v>20826</v>
          </cell>
          <cell r="C3685" t="str">
            <v>SC</v>
          </cell>
          <cell r="D3685" t="str">
            <v>Municipal</v>
          </cell>
          <cell r="E3685">
            <v>6.5015004986567967E-2</v>
          </cell>
          <cell r="F3685">
            <v>0</v>
          </cell>
          <cell r="G3685">
            <v>0</v>
          </cell>
          <cell r="H3685">
            <v>3821.0365179372784</v>
          </cell>
          <cell r="I3685">
            <v>11.608880937499999</v>
          </cell>
          <cell r="J3685">
            <v>0</v>
          </cell>
          <cell r="K3685">
            <v>0</v>
          </cell>
          <cell r="L3685">
            <v>0</v>
          </cell>
          <cell r="M3685">
            <v>0</v>
          </cell>
          <cell r="N3685">
            <v>3.6276646103261673E-2</v>
          </cell>
          <cell r="O3685">
            <v>7684.9875673561983</v>
          </cell>
          <cell r="P3685">
            <v>22636.358061887189</v>
          </cell>
          <cell r="Q3685">
            <v>35684.544129924587</v>
          </cell>
          <cell r="R3685">
            <v>44987.963838575313</v>
          </cell>
          <cell r="S3685">
            <v>108651.0844633021</v>
          </cell>
          <cell r="T3685">
            <v>1812.3698912513344</v>
          </cell>
          <cell r="U3685">
            <v>1827.748167516113</v>
          </cell>
          <cell r="V3685">
            <v>1833.4689479975368</v>
          </cell>
          <cell r="W3685">
            <v>1819.4785703814173</v>
          </cell>
          <cell r="X3685">
            <v>1911.2243051015107</v>
          </cell>
          <cell r="Y3685">
            <v>236.10253352867565</v>
          </cell>
          <cell r="Z3685">
            <v>271.30564343490653</v>
          </cell>
          <cell r="AA3685">
            <v>272.80159632412966</v>
          </cell>
          <cell r="AB3685">
            <v>277.11916603837147</v>
          </cell>
          <cell r="AC3685">
            <v>333.9530109502</v>
          </cell>
          <cell r="AD3685">
            <v>16.175106412364233</v>
          </cell>
          <cell r="AE3685">
            <v>16.100867499442476</v>
          </cell>
          <cell r="AF3685">
            <v>15.166713805500125</v>
          </cell>
          <cell r="AG3685">
            <v>12.744522007574245</v>
          </cell>
          <cell r="AH3685">
            <v>10.427623000761887</v>
          </cell>
        </row>
        <row r="3686">
          <cell r="B3686">
            <v>15028</v>
          </cell>
          <cell r="C3686" t="str">
            <v>SC</v>
          </cell>
          <cell r="D3686" t="str">
            <v>Political Subdivision</v>
          </cell>
          <cell r="E3686">
            <v>6.5015004986567967E-2</v>
          </cell>
          <cell r="F3686">
            <v>0</v>
          </cell>
          <cell r="G3686">
            <v>0</v>
          </cell>
          <cell r="H3686">
            <v>0</v>
          </cell>
          <cell r="I3686">
            <v>11.608880937499999</v>
          </cell>
          <cell r="J3686">
            <v>0</v>
          </cell>
          <cell r="K3686">
            <v>0</v>
          </cell>
          <cell r="L3686">
            <v>0</v>
          </cell>
          <cell r="M3686">
            <v>0</v>
          </cell>
          <cell r="N3686">
            <v>0</v>
          </cell>
          <cell r="O3686">
            <v>7684.9875673561983</v>
          </cell>
          <cell r="P3686">
            <v>22636.358061887189</v>
          </cell>
          <cell r="Q3686">
            <v>35684.544129924587</v>
          </cell>
          <cell r="R3686">
            <v>44987.963838575313</v>
          </cell>
          <cell r="S3686">
            <v>108651.0844633021</v>
          </cell>
          <cell r="T3686">
            <v>1812.3698912513344</v>
          </cell>
          <cell r="U3686">
            <v>1827.748167516113</v>
          </cell>
          <cell r="V3686">
            <v>1833.4689479975368</v>
          </cell>
          <cell r="W3686">
            <v>1819.4785703814173</v>
          </cell>
          <cell r="X3686">
            <v>1911.2243051015107</v>
          </cell>
          <cell r="Y3686">
            <v>236.10253352867565</v>
          </cell>
          <cell r="Z3686">
            <v>271.30564343490653</v>
          </cell>
          <cell r="AA3686">
            <v>272.80159632412966</v>
          </cell>
          <cell r="AB3686">
            <v>277.11916603837147</v>
          </cell>
          <cell r="AC3686">
            <v>333.9530109502</v>
          </cell>
          <cell r="AD3686">
            <v>16.175106412364233</v>
          </cell>
          <cell r="AE3686">
            <v>16.100867499442476</v>
          </cell>
          <cell r="AF3686">
            <v>15.166713805500125</v>
          </cell>
          <cell r="AG3686">
            <v>12.744522007574245</v>
          </cell>
          <cell r="AH3686">
            <v>10.427623000761887</v>
          </cell>
        </row>
        <row r="3687">
          <cell r="B3687">
            <v>17543</v>
          </cell>
          <cell r="C3687" t="str">
            <v>SC</v>
          </cell>
          <cell r="D3687" t="str">
            <v>State</v>
          </cell>
          <cell r="E3687">
            <v>6.5015004986567967E-2</v>
          </cell>
          <cell r="F3687">
            <v>1</v>
          </cell>
          <cell r="G3687">
            <v>11424.896064430732</v>
          </cell>
          <cell r="H3687">
            <v>11424.896064430732</v>
          </cell>
          <cell r="I3687">
            <v>11.608880937499999</v>
          </cell>
          <cell r="J3687">
            <v>210264.1</v>
          </cell>
          <cell r="K3687">
            <v>1838460</v>
          </cell>
          <cell r="L3687">
            <v>160917</v>
          </cell>
          <cell r="M3687">
            <v>0.10217644358548118</v>
          </cell>
          <cell r="N3687">
            <v>0.10217644358548118</v>
          </cell>
          <cell r="O3687">
            <v>7684.9875673561983</v>
          </cell>
          <cell r="P3687">
            <v>22636.358061887189</v>
          </cell>
          <cell r="Q3687">
            <v>35684.544129924587</v>
          </cell>
          <cell r="R3687">
            <v>44987.963838575313</v>
          </cell>
          <cell r="S3687">
            <v>108651.0844633021</v>
          </cell>
          <cell r="T3687">
            <v>1812.3698912513344</v>
          </cell>
          <cell r="U3687">
            <v>1827.748167516113</v>
          </cell>
          <cell r="V3687">
            <v>1833.4689479975368</v>
          </cell>
          <cell r="W3687">
            <v>1819.4785703814173</v>
          </cell>
          <cell r="X3687">
            <v>1911.2243051015107</v>
          </cell>
          <cell r="Y3687">
            <v>236.10253352867565</v>
          </cell>
          <cell r="Z3687">
            <v>271.30564343490653</v>
          </cell>
          <cell r="AA3687">
            <v>272.80159632412966</v>
          </cell>
          <cell r="AB3687">
            <v>277.11916603837147</v>
          </cell>
          <cell r="AC3687">
            <v>333.9530109502</v>
          </cell>
          <cell r="AD3687">
            <v>16.175106412364233</v>
          </cell>
          <cell r="AE3687">
            <v>16.100867499442476</v>
          </cell>
          <cell r="AF3687">
            <v>15.166713805500125</v>
          </cell>
          <cell r="AG3687">
            <v>12.744522007574245</v>
          </cell>
          <cell r="AH3687">
            <v>10.427623000761887</v>
          </cell>
        </row>
        <row r="3688">
          <cell r="B3688">
            <v>12199</v>
          </cell>
          <cell r="C3688" t="str">
            <v>SD</v>
          </cell>
          <cell r="D3688" t="str">
            <v>Investor Owned</v>
          </cell>
          <cell r="E3688">
            <v>5.9216008809659182E-3</v>
          </cell>
          <cell r="F3688">
            <v>1</v>
          </cell>
          <cell r="G3688">
            <v>9859.6690665656188</v>
          </cell>
          <cell r="H3688">
            <v>9859.6690665656188</v>
          </cell>
          <cell r="I3688">
            <v>11.608880937499999</v>
          </cell>
          <cell r="J3688">
            <v>122544</v>
          </cell>
          <cell r="K3688">
            <v>1170885</v>
          </cell>
          <cell r="L3688">
            <v>118755</v>
          </cell>
          <cell r="M3688">
            <v>9.0530366458880462E-2</v>
          </cell>
          <cell r="N3688">
            <v>9.0530366458880462E-2</v>
          </cell>
          <cell r="O3688">
            <v>9384.3588774140862</v>
          </cell>
          <cell r="P3688">
            <v>25857.929731629789</v>
          </cell>
          <cell r="Q3688">
            <v>41064.290138772427</v>
          </cell>
          <cell r="R3688">
            <v>52667.180922302352</v>
          </cell>
          <cell r="S3688">
            <v>112592.21093002547</v>
          </cell>
          <cell r="T3688">
            <v>1459.7347445781704</v>
          </cell>
          <cell r="U3688">
            <v>1453.4806778544798</v>
          </cell>
          <cell r="V3688">
            <v>1458.2111589953374</v>
          </cell>
          <cell r="W3688">
            <v>1568.6702958650837</v>
          </cell>
          <cell r="X3688">
            <v>1780.9649710717486</v>
          </cell>
          <cell r="Y3688">
            <v>516.41483708356066</v>
          </cell>
          <cell r="Z3688">
            <v>521.72864421812176</v>
          </cell>
          <cell r="AA3688">
            <v>521.3978629149027</v>
          </cell>
          <cell r="AB3688">
            <v>533.13657138221788</v>
          </cell>
          <cell r="AC3688">
            <v>587.85327526622814</v>
          </cell>
          <cell r="AD3688">
            <v>67.101089548207838</v>
          </cell>
          <cell r="AE3688">
            <v>67.962562701881282</v>
          </cell>
          <cell r="AF3688">
            <v>54.199929051175147</v>
          </cell>
          <cell r="AG3688">
            <v>55.080818373321648</v>
          </cell>
          <cell r="AH3688">
            <v>51.304204660995239</v>
          </cell>
        </row>
        <row r="3689">
          <cell r="B3689">
            <v>1769</v>
          </cell>
          <cell r="C3689" t="str">
            <v>SD</v>
          </cell>
          <cell r="D3689" t="str">
            <v>Cooperative</v>
          </cell>
          <cell r="E3689">
            <v>5.9216008809659182E-3</v>
          </cell>
          <cell r="F3689">
            <v>1</v>
          </cell>
          <cell r="G3689">
            <v>13632.527264106211</v>
          </cell>
          <cell r="H3689">
            <v>13632.527264106211</v>
          </cell>
          <cell r="I3689">
            <v>11.608880937499999</v>
          </cell>
          <cell r="J3689">
            <v>16341.8</v>
          </cell>
          <cell r="K3689">
            <v>115004</v>
          </cell>
          <cell r="L3689">
            <v>8436</v>
          </cell>
          <cell r="M3689">
            <v>0.13187897607852769</v>
          </cell>
          <cell r="N3689">
            <v>0.13187897607852769</v>
          </cell>
          <cell r="O3689">
            <v>9384.3588774140862</v>
          </cell>
          <cell r="P3689">
            <v>25857.929731629789</v>
          </cell>
          <cell r="Q3689">
            <v>41064.290138772427</v>
          </cell>
          <cell r="R3689">
            <v>52667.180922302352</v>
          </cell>
          <cell r="S3689">
            <v>112592.21093002547</v>
          </cell>
          <cell r="T3689">
            <v>1459.7347445781704</v>
          </cell>
          <cell r="U3689">
            <v>1453.4806778544798</v>
          </cell>
          <cell r="V3689">
            <v>1458.2111589953374</v>
          </cell>
          <cell r="W3689">
            <v>1568.6702958650837</v>
          </cell>
          <cell r="X3689">
            <v>1780.9649710717486</v>
          </cell>
          <cell r="Y3689">
            <v>516.41483708356066</v>
          </cell>
          <cell r="Z3689">
            <v>521.72864421812176</v>
          </cell>
          <cell r="AA3689">
            <v>521.3978629149027</v>
          </cell>
          <cell r="AB3689">
            <v>533.13657138221788</v>
          </cell>
          <cell r="AC3689">
            <v>587.85327526622814</v>
          </cell>
          <cell r="AD3689">
            <v>67.101089548207838</v>
          </cell>
          <cell r="AE3689">
            <v>67.962562701881282</v>
          </cell>
          <cell r="AF3689">
            <v>54.199929051175147</v>
          </cell>
          <cell r="AG3689">
            <v>55.080818373321648</v>
          </cell>
          <cell r="AH3689">
            <v>51.304204660995239</v>
          </cell>
        </row>
        <row r="3690">
          <cell r="B3690">
            <v>1898</v>
          </cell>
          <cell r="C3690" t="str">
            <v>SD</v>
          </cell>
          <cell r="D3690" t="str">
            <v>Cooperative</v>
          </cell>
          <cell r="E3690">
            <v>5.9216008809659182E-3</v>
          </cell>
          <cell r="F3690">
            <v>0</v>
          </cell>
          <cell r="G3690">
            <v>0</v>
          </cell>
          <cell r="H3690">
            <v>4266.6494477143769</v>
          </cell>
          <cell r="I3690">
            <v>11.608880937499999</v>
          </cell>
          <cell r="J3690">
            <v>0</v>
          </cell>
          <cell r="K3690">
            <v>0</v>
          </cell>
          <cell r="L3690">
            <v>0</v>
          </cell>
          <cell r="M3690">
            <v>0</v>
          </cell>
          <cell r="N3690">
            <v>2.7989089268944996E-2</v>
          </cell>
          <cell r="O3690">
            <v>9384.3588774140862</v>
          </cell>
          <cell r="P3690">
            <v>25857.929731629789</v>
          </cell>
          <cell r="Q3690">
            <v>41064.290138772427</v>
          </cell>
          <cell r="R3690">
            <v>52667.180922302352</v>
          </cell>
          <cell r="S3690">
            <v>112592.21093002547</v>
          </cell>
          <cell r="T3690">
            <v>1459.7347445781704</v>
          </cell>
          <cell r="U3690">
            <v>1453.4806778544798</v>
          </cell>
          <cell r="V3690">
            <v>1458.2111589953374</v>
          </cell>
          <cell r="W3690">
            <v>1568.6702958650837</v>
          </cell>
          <cell r="X3690">
            <v>1780.9649710717486</v>
          </cell>
          <cell r="Y3690">
            <v>516.41483708356066</v>
          </cell>
          <cell r="Z3690">
            <v>521.72864421812176</v>
          </cell>
          <cell r="AA3690">
            <v>521.3978629149027</v>
          </cell>
          <cell r="AB3690">
            <v>533.13657138221788</v>
          </cell>
          <cell r="AC3690">
            <v>587.85327526622814</v>
          </cell>
          <cell r="AD3690">
            <v>67.101089548207838</v>
          </cell>
          <cell r="AE3690">
            <v>67.962562701881282</v>
          </cell>
          <cell r="AF3690">
            <v>54.199929051175147</v>
          </cell>
          <cell r="AG3690">
            <v>55.080818373321648</v>
          </cell>
          <cell r="AH3690">
            <v>51.304204660995239</v>
          </cell>
        </row>
        <row r="3691">
          <cell r="B3691">
            <v>2655</v>
          </cell>
          <cell r="C3691" t="str">
            <v>SD</v>
          </cell>
          <cell r="D3691" t="str">
            <v>Cooperative</v>
          </cell>
          <cell r="E3691">
            <v>5.9216008809659182E-3</v>
          </cell>
          <cell r="F3691">
            <v>0</v>
          </cell>
          <cell r="G3691">
            <v>0</v>
          </cell>
          <cell r="H3691">
            <v>4266.6494477143769</v>
          </cell>
          <cell r="I3691">
            <v>11.608880937499999</v>
          </cell>
          <cell r="J3691">
            <v>0</v>
          </cell>
          <cell r="K3691">
            <v>0</v>
          </cell>
          <cell r="L3691">
            <v>0</v>
          </cell>
          <cell r="M3691">
            <v>0</v>
          </cell>
          <cell r="N3691">
            <v>2.7989089268944996E-2</v>
          </cell>
          <cell r="O3691">
            <v>9384.3588774140862</v>
          </cell>
          <cell r="P3691">
            <v>25857.929731629789</v>
          </cell>
          <cell r="Q3691">
            <v>41064.290138772427</v>
          </cell>
          <cell r="R3691">
            <v>52667.180922302352</v>
          </cell>
          <cell r="S3691">
            <v>112592.21093002547</v>
          </cell>
          <cell r="T3691">
            <v>1459.7347445781704</v>
          </cell>
          <cell r="U3691">
            <v>1453.4806778544798</v>
          </cell>
          <cell r="V3691">
            <v>1458.2111589953374</v>
          </cell>
          <cell r="W3691">
            <v>1568.6702958650837</v>
          </cell>
          <cell r="X3691">
            <v>1780.9649710717486</v>
          </cell>
          <cell r="Y3691">
            <v>516.41483708356066</v>
          </cell>
          <cell r="Z3691">
            <v>521.72864421812176</v>
          </cell>
          <cell r="AA3691">
            <v>521.3978629149027</v>
          </cell>
          <cell r="AB3691">
            <v>533.13657138221788</v>
          </cell>
          <cell r="AC3691">
            <v>587.85327526622814</v>
          </cell>
          <cell r="AD3691">
            <v>67.101089548207838</v>
          </cell>
          <cell r="AE3691">
            <v>67.962562701881282</v>
          </cell>
          <cell r="AF3691">
            <v>54.199929051175147</v>
          </cell>
          <cell r="AG3691">
            <v>55.080818373321648</v>
          </cell>
          <cell r="AH3691">
            <v>51.304204660995239</v>
          </cell>
        </row>
        <row r="3692">
          <cell r="B3692">
            <v>2986</v>
          </cell>
          <cell r="C3692" t="str">
            <v>SD</v>
          </cell>
          <cell r="D3692" t="str">
            <v>Cooperative</v>
          </cell>
          <cell r="E3692">
            <v>5.9216008809659182E-3</v>
          </cell>
          <cell r="F3692">
            <v>0</v>
          </cell>
          <cell r="G3692">
            <v>0</v>
          </cell>
          <cell r="H3692">
            <v>4266.6494477143769</v>
          </cell>
          <cell r="I3692">
            <v>11.608880937499999</v>
          </cell>
          <cell r="J3692">
            <v>0</v>
          </cell>
          <cell r="K3692">
            <v>0</v>
          </cell>
          <cell r="L3692">
            <v>0</v>
          </cell>
          <cell r="M3692">
            <v>0</v>
          </cell>
          <cell r="N3692">
            <v>2.7989089268944996E-2</v>
          </cell>
          <cell r="O3692">
            <v>9384.3588774140862</v>
          </cell>
          <cell r="P3692">
            <v>25857.929731629789</v>
          </cell>
          <cell r="Q3692">
            <v>41064.290138772427</v>
          </cell>
          <cell r="R3692">
            <v>52667.180922302352</v>
          </cell>
          <cell r="S3692">
            <v>112592.21093002547</v>
          </cell>
          <cell r="T3692">
            <v>1459.7347445781704</v>
          </cell>
          <cell r="U3692">
            <v>1453.4806778544798</v>
          </cell>
          <cell r="V3692">
            <v>1458.2111589953374</v>
          </cell>
          <cell r="W3692">
            <v>1568.6702958650837</v>
          </cell>
          <cell r="X3692">
            <v>1780.9649710717486</v>
          </cell>
          <cell r="Y3692">
            <v>516.41483708356066</v>
          </cell>
          <cell r="Z3692">
            <v>521.72864421812176</v>
          </cell>
          <cell r="AA3692">
            <v>521.3978629149027</v>
          </cell>
          <cell r="AB3692">
            <v>533.13657138221788</v>
          </cell>
          <cell r="AC3692">
            <v>587.85327526622814</v>
          </cell>
          <cell r="AD3692">
            <v>67.101089548207838</v>
          </cell>
          <cell r="AE3692">
            <v>67.962562701881282</v>
          </cell>
          <cell r="AF3692">
            <v>54.199929051175147</v>
          </cell>
          <cell r="AG3692">
            <v>55.080818373321648</v>
          </cell>
          <cell r="AH3692">
            <v>51.304204660995239</v>
          </cell>
        </row>
        <row r="3693">
          <cell r="B3693">
            <v>3236</v>
          </cell>
          <cell r="C3693" t="str">
            <v>SD</v>
          </cell>
          <cell r="D3693" t="str">
            <v>Cooperative</v>
          </cell>
          <cell r="E3693">
            <v>5.9216008809659182E-3</v>
          </cell>
          <cell r="F3693">
            <v>1</v>
          </cell>
          <cell r="G3693">
            <v>18422.643282179768</v>
          </cell>
          <cell r="H3693">
            <v>18422.643282179768</v>
          </cell>
          <cell r="I3693">
            <v>11.608880937499999</v>
          </cell>
          <cell r="J3693">
            <v>14029.3</v>
          </cell>
          <cell r="K3693">
            <v>117647</v>
          </cell>
          <cell r="L3693">
            <v>6386</v>
          </cell>
          <cell r="M3693">
            <v>0.11168740584968168</v>
          </cell>
          <cell r="N3693">
            <v>0.11168740584968168</v>
          </cell>
          <cell r="O3693">
            <v>9384.3588774140862</v>
          </cell>
          <cell r="P3693">
            <v>25857.929731629789</v>
          </cell>
          <cell r="Q3693">
            <v>41064.290138772427</v>
          </cell>
          <cell r="R3693">
            <v>52667.180922302352</v>
          </cell>
          <cell r="S3693">
            <v>112592.21093002547</v>
          </cell>
          <cell r="T3693">
            <v>1459.7347445781704</v>
          </cell>
          <cell r="U3693">
            <v>1453.4806778544798</v>
          </cell>
          <cell r="V3693">
            <v>1458.2111589953374</v>
          </cell>
          <cell r="W3693">
            <v>1568.6702958650837</v>
          </cell>
          <cell r="X3693">
            <v>1780.9649710717486</v>
          </cell>
          <cell r="Y3693">
            <v>516.41483708356066</v>
          </cell>
          <cell r="Z3693">
            <v>521.72864421812176</v>
          </cell>
          <cell r="AA3693">
            <v>521.3978629149027</v>
          </cell>
          <cell r="AB3693">
            <v>533.13657138221788</v>
          </cell>
          <cell r="AC3693">
            <v>587.85327526622814</v>
          </cell>
          <cell r="AD3693">
            <v>67.101089548207838</v>
          </cell>
          <cell r="AE3693">
            <v>67.962562701881282</v>
          </cell>
          <cell r="AF3693">
            <v>54.199929051175147</v>
          </cell>
          <cell r="AG3693">
            <v>55.080818373321648</v>
          </cell>
          <cell r="AH3693">
            <v>51.304204660995239</v>
          </cell>
        </row>
        <row r="3694">
          <cell r="B3694">
            <v>3315</v>
          </cell>
          <cell r="C3694" t="str">
            <v>SD</v>
          </cell>
          <cell r="D3694" t="str">
            <v>Cooperative</v>
          </cell>
          <cell r="E3694">
            <v>5.9216008809659182E-3</v>
          </cell>
          <cell r="F3694">
            <v>0</v>
          </cell>
          <cell r="G3694">
            <v>0</v>
          </cell>
          <cell r="H3694">
            <v>4266.6494477143769</v>
          </cell>
          <cell r="I3694">
            <v>11.608880937499999</v>
          </cell>
          <cell r="J3694">
            <v>0</v>
          </cell>
          <cell r="K3694">
            <v>0</v>
          </cell>
          <cell r="L3694">
            <v>0</v>
          </cell>
          <cell r="M3694">
            <v>0</v>
          </cell>
          <cell r="N3694">
            <v>2.7989089268944996E-2</v>
          </cell>
          <cell r="O3694">
            <v>9384.3588774140862</v>
          </cell>
          <cell r="P3694">
            <v>25857.929731629789</v>
          </cell>
          <cell r="Q3694">
            <v>41064.290138772427</v>
          </cell>
          <cell r="R3694">
            <v>52667.180922302352</v>
          </cell>
          <cell r="S3694">
            <v>112592.21093002547</v>
          </cell>
          <cell r="T3694">
            <v>1459.7347445781704</v>
          </cell>
          <cell r="U3694">
            <v>1453.4806778544798</v>
          </cell>
          <cell r="V3694">
            <v>1458.2111589953374</v>
          </cell>
          <cell r="W3694">
            <v>1568.6702958650837</v>
          </cell>
          <cell r="X3694">
            <v>1780.9649710717486</v>
          </cell>
          <cell r="Y3694">
            <v>516.41483708356066</v>
          </cell>
          <cell r="Z3694">
            <v>521.72864421812176</v>
          </cell>
          <cell r="AA3694">
            <v>521.3978629149027</v>
          </cell>
          <cell r="AB3694">
            <v>533.13657138221788</v>
          </cell>
          <cell r="AC3694">
            <v>587.85327526622814</v>
          </cell>
          <cell r="AD3694">
            <v>67.101089548207838</v>
          </cell>
          <cell r="AE3694">
            <v>67.962562701881282</v>
          </cell>
          <cell r="AF3694">
            <v>54.199929051175147</v>
          </cell>
          <cell r="AG3694">
            <v>55.080818373321648</v>
          </cell>
          <cell r="AH3694">
            <v>51.304204660995239</v>
          </cell>
        </row>
        <row r="3695">
          <cell r="B3695">
            <v>3435</v>
          </cell>
          <cell r="C3695" t="str">
            <v>SD</v>
          </cell>
          <cell r="D3695" t="str">
            <v>Cooperative</v>
          </cell>
          <cell r="E3695">
            <v>5.9216008809659182E-3</v>
          </cell>
          <cell r="F3695">
            <v>0</v>
          </cell>
          <cell r="G3695">
            <v>0</v>
          </cell>
          <cell r="H3695">
            <v>4266.6494477143769</v>
          </cell>
          <cell r="I3695">
            <v>11.608880937499999</v>
          </cell>
          <cell r="J3695">
            <v>0</v>
          </cell>
          <cell r="K3695">
            <v>0</v>
          </cell>
          <cell r="L3695">
            <v>0</v>
          </cell>
          <cell r="M3695">
            <v>0</v>
          </cell>
          <cell r="N3695">
            <v>2.7989089268944996E-2</v>
          </cell>
          <cell r="O3695">
            <v>9384.3588774140862</v>
          </cell>
          <cell r="P3695">
            <v>25857.929731629789</v>
          </cell>
          <cell r="Q3695">
            <v>41064.290138772427</v>
          </cell>
          <cell r="R3695">
            <v>52667.180922302352</v>
          </cell>
          <cell r="S3695">
            <v>112592.21093002547</v>
          </cell>
          <cell r="T3695">
            <v>1459.7347445781704</v>
          </cell>
          <cell r="U3695">
            <v>1453.4806778544798</v>
          </cell>
          <cell r="V3695">
            <v>1458.2111589953374</v>
          </cell>
          <cell r="W3695">
            <v>1568.6702958650837</v>
          </cell>
          <cell r="X3695">
            <v>1780.9649710717486</v>
          </cell>
          <cell r="Y3695">
            <v>516.41483708356066</v>
          </cell>
          <cell r="Z3695">
            <v>521.72864421812176</v>
          </cell>
          <cell r="AA3695">
            <v>521.3978629149027</v>
          </cell>
          <cell r="AB3695">
            <v>533.13657138221788</v>
          </cell>
          <cell r="AC3695">
            <v>587.85327526622814</v>
          </cell>
          <cell r="AD3695">
            <v>67.101089548207838</v>
          </cell>
          <cell r="AE3695">
            <v>67.962562701881282</v>
          </cell>
          <cell r="AF3695">
            <v>54.199929051175147</v>
          </cell>
          <cell r="AG3695">
            <v>55.080818373321648</v>
          </cell>
          <cell r="AH3695">
            <v>51.304204660995239</v>
          </cell>
        </row>
        <row r="3696">
          <cell r="B3696">
            <v>3716</v>
          </cell>
          <cell r="C3696" t="str">
            <v>SD</v>
          </cell>
          <cell r="D3696" t="str">
            <v>Cooperative</v>
          </cell>
          <cell r="E3696">
            <v>5.9216008809659182E-3</v>
          </cell>
          <cell r="F3696">
            <v>0</v>
          </cell>
          <cell r="G3696">
            <v>0</v>
          </cell>
          <cell r="H3696">
            <v>4266.6494477143769</v>
          </cell>
          <cell r="I3696">
            <v>11.608880937499999</v>
          </cell>
          <cell r="J3696">
            <v>0</v>
          </cell>
          <cell r="K3696">
            <v>0</v>
          </cell>
          <cell r="L3696">
            <v>0</v>
          </cell>
          <cell r="M3696">
            <v>0</v>
          </cell>
          <cell r="N3696">
            <v>2.7989089268944996E-2</v>
          </cell>
          <cell r="O3696">
            <v>9384.3588774140862</v>
          </cell>
          <cell r="P3696">
            <v>25857.929731629789</v>
          </cell>
          <cell r="Q3696">
            <v>41064.290138772427</v>
          </cell>
          <cell r="R3696">
            <v>52667.180922302352</v>
          </cell>
          <cell r="S3696">
            <v>112592.21093002547</v>
          </cell>
          <cell r="T3696">
            <v>1459.7347445781704</v>
          </cell>
          <cell r="U3696">
            <v>1453.4806778544798</v>
          </cell>
          <cell r="V3696">
            <v>1458.2111589953374</v>
          </cell>
          <cell r="W3696">
            <v>1568.6702958650837</v>
          </cell>
          <cell r="X3696">
            <v>1780.9649710717486</v>
          </cell>
          <cell r="Y3696">
            <v>516.41483708356066</v>
          </cell>
          <cell r="Z3696">
            <v>521.72864421812176</v>
          </cell>
          <cell r="AA3696">
            <v>521.3978629149027</v>
          </cell>
          <cell r="AB3696">
            <v>533.13657138221788</v>
          </cell>
          <cell r="AC3696">
            <v>587.85327526622814</v>
          </cell>
          <cell r="AD3696">
            <v>67.101089548207838</v>
          </cell>
          <cell r="AE3696">
            <v>67.962562701881282</v>
          </cell>
          <cell r="AF3696">
            <v>54.199929051175147</v>
          </cell>
          <cell r="AG3696">
            <v>55.080818373321648</v>
          </cell>
          <cell r="AH3696">
            <v>51.304204660995239</v>
          </cell>
        </row>
        <row r="3697">
          <cell r="B3697">
            <v>3850</v>
          </cell>
          <cell r="C3697" t="str">
            <v>SD</v>
          </cell>
          <cell r="D3697" t="str">
            <v>Cooperative</v>
          </cell>
          <cell r="E3697">
            <v>5.9216008809659182E-3</v>
          </cell>
          <cell r="F3697">
            <v>0</v>
          </cell>
          <cell r="G3697">
            <v>0</v>
          </cell>
          <cell r="H3697">
            <v>4266.6494477143769</v>
          </cell>
          <cell r="I3697">
            <v>11.608880937499999</v>
          </cell>
          <cell r="J3697">
            <v>0</v>
          </cell>
          <cell r="K3697">
            <v>0</v>
          </cell>
          <cell r="L3697">
            <v>0</v>
          </cell>
          <cell r="M3697">
            <v>0</v>
          </cell>
          <cell r="N3697">
            <v>2.7989089268944996E-2</v>
          </cell>
          <cell r="O3697">
            <v>9384.3588774140862</v>
          </cell>
          <cell r="P3697">
            <v>25857.929731629789</v>
          </cell>
          <cell r="Q3697">
            <v>41064.290138772427</v>
          </cell>
          <cell r="R3697">
            <v>52667.180922302352</v>
          </cell>
          <cell r="S3697">
            <v>112592.21093002547</v>
          </cell>
          <cell r="T3697">
            <v>1459.7347445781704</v>
          </cell>
          <cell r="U3697">
            <v>1453.4806778544798</v>
          </cell>
          <cell r="V3697">
            <v>1458.2111589953374</v>
          </cell>
          <cell r="W3697">
            <v>1568.6702958650837</v>
          </cell>
          <cell r="X3697">
            <v>1780.9649710717486</v>
          </cell>
          <cell r="Y3697">
            <v>516.41483708356066</v>
          </cell>
          <cell r="Z3697">
            <v>521.72864421812176</v>
          </cell>
          <cell r="AA3697">
            <v>521.3978629149027</v>
          </cell>
          <cell r="AB3697">
            <v>533.13657138221788</v>
          </cell>
          <cell r="AC3697">
            <v>587.85327526622814</v>
          </cell>
          <cell r="AD3697">
            <v>67.101089548207838</v>
          </cell>
          <cell r="AE3697">
            <v>67.962562701881282</v>
          </cell>
          <cell r="AF3697">
            <v>54.199929051175147</v>
          </cell>
          <cell r="AG3697">
            <v>55.080818373321648</v>
          </cell>
          <cell r="AH3697">
            <v>51.304204660995239</v>
          </cell>
        </row>
        <row r="3698">
          <cell r="B3698">
            <v>4720</v>
          </cell>
          <cell r="C3698" t="str">
            <v>SD</v>
          </cell>
          <cell r="D3698" t="str">
            <v>Cooperative</v>
          </cell>
          <cell r="E3698">
            <v>5.9216008809659182E-3</v>
          </cell>
          <cell r="F3698">
            <v>1</v>
          </cell>
          <cell r="G3698">
            <v>19036.346976175933</v>
          </cell>
          <cell r="H3698">
            <v>19036.346976175933</v>
          </cell>
          <cell r="I3698">
            <v>11.608880937499999</v>
          </cell>
          <cell r="J3698">
            <v>9137.2000000000007</v>
          </cell>
          <cell r="K3698">
            <v>62325</v>
          </cell>
          <cell r="L3698">
            <v>3274</v>
          </cell>
          <cell r="M3698">
            <v>0.13928777032855999</v>
          </cell>
          <cell r="N3698">
            <v>0.13928777032855999</v>
          </cell>
          <cell r="O3698">
            <v>9384.3588774140862</v>
          </cell>
          <cell r="P3698">
            <v>25857.929731629789</v>
          </cell>
          <cell r="Q3698">
            <v>41064.290138772427</v>
          </cell>
          <cell r="R3698">
            <v>52667.180922302352</v>
          </cell>
          <cell r="S3698">
            <v>112592.21093002547</v>
          </cell>
          <cell r="T3698">
            <v>1459.7347445781704</v>
          </cell>
          <cell r="U3698">
            <v>1453.4806778544798</v>
          </cell>
          <cell r="V3698">
            <v>1458.2111589953374</v>
          </cell>
          <cell r="W3698">
            <v>1568.6702958650837</v>
          </cell>
          <cell r="X3698">
            <v>1780.9649710717486</v>
          </cell>
          <cell r="Y3698">
            <v>516.41483708356066</v>
          </cell>
          <cell r="Z3698">
            <v>521.72864421812176</v>
          </cell>
          <cell r="AA3698">
            <v>521.3978629149027</v>
          </cell>
          <cell r="AB3698">
            <v>533.13657138221788</v>
          </cell>
          <cell r="AC3698">
            <v>587.85327526622814</v>
          </cell>
          <cell r="AD3698">
            <v>67.101089548207838</v>
          </cell>
          <cell r="AE3698">
            <v>67.962562701881282</v>
          </cell>
          <cell r="AF3698">
            <v>54.199929051175147</v>
          </cell>
          <cell r="AG3698">
            <v>55.080818373321648</v>
          </cell>
          <cell r="AH3698">
            <v>51.304204660995239</v>
          </cell>
        </row>
        <row r="3699">
          <cell r="B3699">
            <v>5328</v>
          </cell>
          <cell r="C3699" t="str">
            <v>SD</v>
          </cell>
          <cell r="D3699" t="str">
            <v>Cooperative</v>
          </cell>
          <cell r="E3699">
            <v>5.9216008809659182E-3</v>
          </cell>
          <cell r="F3699">
            <v>0</v>
          </cell>
          <cell r="G3699">
            <v>0</v>
          </cell>
          <cell r="H3699">
            <v>4266.6494477143769</v>
          </cell>
          <cell r="I3699">
            <v>11.608880937499999</v>
          </cell>
          <cell r="J3699">
            <v>0</v>
          </cell>
          <cell r="K3699">
            <v>0</v>
          </cell>
          <cell r="L3699">
            <v>0</v>
          </cell>
          <cell r="M3699">
            <v>0</v>
          </cell>
          <cell r="N3699">
            <v>2.7989089268944996E-2</v>
          </cell>
          <cell r="O3699">
            <v>9384.3588774140862</v>
          </cell>
          <cell r="P3699">
            <v>25857.929731629789</v>
          </cell>
          <cell r="Q3699">
            <v>41064.290138772427</v>
          </cell>
          <cell r="R3699">
            <v>52667.180922302352</v>
          </cell>
          <cell r="S3699">
            <v>112592.21093002547</v>
          </cell>
          <cell r="T3699">
            <v>1459.7347445781704</v>
          </cell>
          <cell r="U3699">
            <v>1453.4806778544798</v>
          </cell>
          <cell r="V3699">
            <v>1458.2111589953374</v>
          </cell>
          <cell r="W3699">
            <v>1568.6702958650837</v>
          </cell>
          <cell r="X3699">
            <v>1780.9649710717486</v>
          </cell>
          <cell r="Y3699">
            <v>516.41483708356066</v>
          </cell>
          <cell r="Z3699">
            <v>521.72864421812176</v>
          </cell>
          <cell r="AA3699">
            <v>521.3978629149027</v>
          </cell>
          <cell r="AB3699">
            <v>533.13657138221788</v>
          </cell>
          <cell r="AC3699">
            <v>587.85327526622814</v>
          </cell>
          <cell r="AD3699">
            <v>67.101089548207838</v>
          </cell>
          <cell r="AE3699">
            <v>67.962562701881282</v>
          </cell>
          <cell r="AF3699">
            <v>54.199929051175147</v>
          </cell>
          <cell r="AG3699">
            <v>55.080818373321648</v>
          </cell>
          <cell r="AH3699">
            <v>51.304204660995239</v>
          </cell>
        </row>
        <row r="3700">
          <cell r="B3700">
            <v>5552</v>
          </cell>
          <cell r="C3700" t="str">
            <v>SD</v>
          </cell>
          <cell r="D3700" t="str">
            <v>Cooperative</v>
          </cell>
          <cell r="E3700">
            <v>5.9216008809659182E-3</v>
          </cell>
          <cell r="F3700">
            <v>0</v>
          </cell>
          <cell r="G3700">
            <v>0</v>
          </cell>
          <cell r="H3700">
            <v>4266.6494477143769</v>
          </cell>
          <cell r="I3700">
            <v>11.608880937499999</v>
          </cell>
          <cell r="J3700">
            <v>0</v>
          </cell>
          <cell r="K3700">
            <v>0</v>
          </cell>
          <cell r="L3700">
            <v>0</v>
          </cell>
          <cell r="M3700">
            <v>0</v>
          </cell>
          <cell r="N3700">
            <v>2.7989089268944996E-2</v>
          </cell>
          <cell r="O3700">
            <v>9384.3588774140862</v>
          </cell>
          <cell r="P3700">
            <v>25857.929731629789</v>
          </cell>
          <cell r="Q3700">
            <v>41064.290138772427</v>
          </cell>
          <cell r="R3700">
            <v>52667.180922302352</v>
          </cell>
          <cell r="S3700">
            <v>112592.21093002547</v>
          </cell>
          <cell r="T3700">
            <v>1459.7347445781704</v>
          </cell>
          <cell r="U3700">
            <v>1453.4806778544798</v>
          </cell>
          <cell r="V3700">
            <v>1458.2111589953374</v>
          </cell>
          <cell r="W3700">
            <v>1568.6702958650837</v>
          </cell>
          <cell r="X3700">
            <v>1780.9649710717486</v>
          </cell>
          <cell r="Y3700">
            <v>516.41483708356066</v>
          </cell>
          <cell r="Z3700">
            <v>521.72864421812176</v>
          </cell>
          <cell r="AA3700">
            <v>521.3978629149027</v>
          </cell>
          <cell r="AB3700">
            <v>533.13657138221788</v>
          </cell>
          <cell r="AC3700">
            <v>587.85327526622814</v>
          </cell>
          <cell r="AD3700">
            <v>67.101089548207838</v>
          </cell>
          <cell r="AE3700">
            <v>67.962562701881282</v>
          </cell>
          <cell r="AF3700">
            <v>54.199929051175147</v>
          </cell>
          <cell r="AG3700">
            <v>55.080818373321648</v>
          </cell>
          <cell r="AH3700">
            <v>51.304204660995239</v>
          </cell>
        </row>
        <row r="3701">
          <cell r="B3701">
            <v>6272</v>
          </cell>
          <cell r="C3701" t="str">
            <v>SD</v>
          </cell>
          <cell r="D3701" t="str">
            <v>Cooperative</v>
          </cell>
          <cell r="E3701">
            <v>5.9216008809659182E-3</v>
          </cell>
          <cell r="F3701">
            <v>0</v>
          </cell>
          <cell r="G3701">
            <v>0</v>
          </cell>
          <cell r="H3701">
            <v>4266.6494477143769</v>
          </cell>
          <cell r="I3701">
            <v>11.608880937499999</v>
          </cell>
          <cell r="J3701">
            <v>0</v>
          </cell>
          <cell r="K3701">
            <v>0</v>
          </cell>
          <cell r="L3701">
            <v>0</v>
          </cell>
          <cell r="M3701">
            <v>0</v>
          </cell>
          <cell r="N3701">
            <v>2.7989089268944996E-2</v>
          </cell>
          <cell r="O3701">
            <v>9384.3588774140862</v>
          </cell>
          <cell r="P3701">
            <v>25857.929731629789</v>
          </cell>
          <cell r="Q3701">
            <v>41064.290138772427</v>
          </cell>
          <cell r="R3701">
            <v>52667.180922302352</v>
          </cell>
          <cell r="S3701">
            <v>112592.21093002547</v>
          </cell>
          <cell r="T3701">
            <v>1459.7347445781704</v>
          </cell>
          <cell r="U3701">
            <v>1453.4806778544798</v>
          </cell>
          <cell r="V3701">
            <v>1458.2111589953374</v>
          </cell>
          <cell r="W3701">
            <v>1568.6702958650837</v>
          </cell>
          <cell r="X3701">
            <v>1780.9649710717486</v>
          </cell>
          <cell r="Y3701">
            <v>516.41483708356066</v>
          </cell>
          <cell r="Z3701">
            <v>521.72864421812176</v>
          </cell>
          <cell r="AA3701">
            <v>521.3978629149027</v>
          </cell>
          <cell r="AB3701">
            <v>533.13657138221788</v>
          </cell>
          <cell r="AC3701">
            <v>587.85327526622814</v>
          </cell>
          <cell r="AD3701">
            <v>67.101089548207838</v>
          </cell>
          <cell r="AE3701">
            <v>67.962562701881282</v>
          </cell>
          <cell r="AF3701">
            <v>54.199929051175147</v>
          </cell>
          <cell r="AG3701">
            <v>55.080818373321648</v>
          </cell>
          <cell r="AH3701">
            <v>51.304204660995239</v>
          </cell>
        </row>
        <row r="3702">
          <cell r="B3702">
            <v>7484</v>
          </cell>
          <cell r="C3702" t="str">
            <v>SD</v>
          </cell>
          <cell r="D3702" t="str">
            <v>Cooperative</v>
          </cell>
          <cell r="E3702">
            <v>5.9216008809659182E-3</v>
          </cell>
          <cell r="F3702">
            <v>0</v>
          </cell>
          <cell r="G3702">
            <v>0</v>
          </cell>
          <cell r="H3702">
            <v>4266.6494477143769</v>
          </cell>
          <cell r="I3702">
            <v>11.608880937499999</v>
          </cell>
          <cell r="J3702">
            <v>0</v>
          </cell>
          <cell r="K3702">
            <v>0</v>
          </cell>
          <cell r="L3702">
            <v>0</v>
          </cell>
          <cell r="M3702">
            <v>0</v>
          </cell>
          <cell r="N3702">
            <v>2.7989089268944996E-2</v>
          </cell>
          <cell r="O3702">
            <v>9384.3588774140862</v>
          </cell>
          <cell r="P3702">
            <v>25857.929731629789</v>
          </cell>
          <cell r="Q3702">
            <v>41064.290138772427</v>
          </cell>
          <cell r="R3702">
            <v>52667.180922302352</v>
          </cell>
          <cell r="S3702">
            <v>112592.21093002547</v>
          </cell>
          <cell r="T3702">
            <v>1459.7347445781704</v>
          </cell>
          <cell r="U3702">
            <v>1453.4806778544798</v>
          </cell>
          <cell r="V3702">
            <v>1458.2111589953374</v>
          </cell>
          <cell r="W3702">
            <v>1568.6702958650837</v>
          </cell>
          <cell r="X3702">
            <v>1780.9649710717486</v>
          </cell>
          <cell r="Y3702">
            <v>516.41483708356066</v>
          </cell>
          <cell r="Z3702">
            <v>521.72864421812176</v>
          </cell>
          <cell r="AA3702">
            <v>521.3978629149027</v>
          </cell>
          <cell r="AB3702">
            <v>533.13657138221788</v>
          </cell>
          <cell r="AC3702">
            <v>587.85327526622814</v>
          </cell>
          <cell r="AD3702">
            <v>67.101089548207838</v>
          </cell>
          <cell r="AE3702">
            <v>67.962562701881282</v>
          </cell>
          <cell r="AF3702">
            <v>54.199929051175147</v>
          </cell>
          <cell r="AG3702">
            <v>55.080818373321648</v>
          </cell>
          <cell r="AH3702">
            <v>51.304204660995239</v>
          </cell>
        </row>
        <row r="3703">
          <cell r="B3703">
            <v>7870</v>
          </cell>
          <cell r="C3703" t="str">
            <v>SD</v>
          </cell>
          <cell r="D3703" t="str">
            <v>Cooperative</v>
          </cell>
          <cell r="E3703">
            <v>5.9216008809659182E-3</v>
          </cell>
          <cell r="F3703">
            <v>0</v>
          </cell>
          <cell r="G3703">
            <v>0</v>
          </cell>
          <cell r="H3703">
            <v>4266.6494477143769</v>
          </cell>
          <cell r="I3703">
            <v>11.608880937499999</v>
          </cell>
          <cell r="J3703">
            <v>0</v>
          </cell>
          <cell r="K3703">
            <v>0</v>
          </cell>
          <cell r="L3703">
            <v>0</v>
          </cell>
          <cell r="M3703">
            <v>0</v>
          </cell>
          <cell r="N3703">
            <v>2.7989089268944996E-2</v>
          </cell>
          <cell r="O3703">
            <v>9384.3588774140862</v>
          </cell>
          <cell r="P3703">
            <v>25857.929731629789</v>
          </cell>
          <cell r="Q3703">
            <v>41064.290138772427</v>
          </cell>
          <cell r="R3703">
            <v>52667.180922302352</v>
          </cell>
          <cell r="S3703">
            <v>112592.21093002547</v>
          </cell>
          <cell r="T3703">
            <v>1459.7347445781704</v>
          </cell>
          <cell r="U3703">
            <v>1453.4806778544798</v>
          </cell>
          <cell r="V3703">
            <v>1458.2111589953374</v>
          </cell>
          <cell r="W3703">
            <v>1568.6702958650837</v>
          </cell>
          <cell r="X3703">
            <v>1780.9649710717486</v>
          </cell>
          <cell r="Y3703">
            <v>516.41483708356066</v>
          </cell>
          <cell r="Z3703">
            <v>521.72864421812176</v>
          </cell>
          <cell r="AA3703">
            <v>521.3978629149027</v>
          </cell>
          <cell r="AB3703">
            <v>533.13657138221788</v>
          </cell>
          <cell r="AC3703">
            <v>587.85327526622814</v>
          </cell>
          <cell r="AD3703">
            <v>67.101089548207838</v>
          </cell>
          <cell r="AE3703">
            <v>67.962562701881282</v>
          </cell>
          <cell r="AF3703">
            <v>54.199929051175147</v>
          </cell>
          <cell r="AG3703">
            <v>55.080818373321648</v>
          </cell>
          <cell r="AH3703">
            <v>51.304204660995239</v>
          </cell>
        </row>
        <row r="3704">
          <cell r="B3704">
            <v>10329</v>
          </cell>
          <cell r="C3704" t="str">
            <v>SD</v>
          </cell>
          <cell r="D3704" t="str">
            <v>Cooperative</v>
          </cell>
          <cell r="E3704">
            <v>5.9216008809659182E-3</v>
          </cell>
          <cell r="F3704">
            <v>0</v>
          </cell>
          <cell r="G3704">
            <v>0</v>
          </cell>
          <cell r="H3704">
            <v>4266.6494477143769</v>
          </cell>
          <cell r="I3704">
            <v>11.608880937499999</v>
          </cell>
          <cell r="J3704">
            <v>0</v>
          </cell>
          <cell r="K3704">
            <v>0</v>
          </cell>
          <cell r="L3704">
            <v>0</v>
          </cell>
          <cell r="M3704">
            <v>0</v>
          </cell>
          <cell r="N3704">
            <v>2.7989089268944996E-2</v>
          </cell>
          <cell r="O3704">
            <v>9384.3588774140862</v>
          </cell>
          <cell r="P3704">
            <v>25857.929731629789</v>
          </cell>
          <cell r="Q3704">
            <v>41064.290138772427</v>
          </cell>
          <cell r="R3704">
            <v>52667.180922302352</v>
          </cell>
          <cell r="S3704">
            <v>112592.21093002547</v>
          </cell>
          <cell r="T3704">
            <v>1459.7347445781704</v>
          </cell>
          <cell r="U3704">
            <v>1453.4806778544798</v>
          </cell>
          <cell r="V3704">
            <v>1458.2111589953374</v>
          </cell>
          <cell r="W3704">
            <v>1568.6702958650837</v>
          </cell>
          <cell r="X3704">
            <v>1780.9649710717486</v>
          </cell>
          <cell r="Y3704">
            <v>516.41483708356066</v>
          </cell>
          <cell r="Z3704">
            <v>521.72864421812176</v>
          </cell>
          <cell r="AA3704">
            <v>521.3978629149027</v>
          </cell>
          <cell r="AB3704">
            <v>533.13657138221788</v>
          </cell>
          <cell r="AC3704">
            <v>587.85327526622814</v>
          </cell>
          <cell r="AD3704">
            <v>67.101089548207838</v>
          </cell>
          <cell r="AE3704">
            <v>67.962562701881282</v>
          </cell>
          <cell r="AF3704">
            <v>54.199929051175147</v>
          </cell>
          <cell r="AG3704">
            <v>55.080818373321648</v>
          </cell>
          <cell r="AH3704">
            <v>51.304204660995239</v>
          </cell>
        </row>
        <row r="3705">
          <cell r="B3705">
            <v>10558</v>
          </cell>
          <cell r="C3705" t="str">
            <v>SD</v>
          </cell>
          <cell r="D3705" t="str">
            <v>Cooperative</v>
          </cell>
          <cell r="E3705">
            <v>5.9216008809659182E-3</v>
          </cell>
          <cell r="F3705">
            <v>0</v>
          </cell>
          <cell r="G3705">
            <v>0</v>
          </cell>
          <cell r="H3705">
            <v>4266.6494477143769</v>
          </cell>
          <cell r="I3705">
            <v>11.608880937499999</v>
          </cell>
          <cell r="J3705">
            <v>0</v>
          </cell>
          <cell r="K3705">
            <v>0</v>
          </cell>
          <cell r="L3705">
            <v>0</v>
          </cell>
          <cell r="M3705">
            <v>0</v>
          </cell>
          <cell r="N3705">
            <v>2.7989089268944996E-2</v>
          </cell>
          <cell r="O3705">
            <v>9384.3588774140862</v>
          </cell>
          <cell r="P3705">
            <v>25857.929731629789</v>
          </cell>
          <cell r="Q3705">
            <v>41064.290138772427</v>
          </cell>
          <cell r="R3705">
            <v>52667.180922302352</v>
          </cell>
          <cell r="S3705">
            <v>112592.21093002547</v>
          </cell>
          <cell r="T3705">
            <v>1459.7347445781704</v>
          </cell>
          <cell r="U3705">
            <v>1453.4806778544798</v>
          </cell>
          <cell r="V3705">
            <v>1458.2111589953374</v>
          </cell>
          <cell r="W3705">
            <v>1568.6702958650837</v>
          </cell>
          <cell r="X3705">
            <v>1780.9649710717486</v>
          </cell>
          <cell r="Y3705">
            <v>516.41483708356066</v>
          </cell>
          <cell r="Z3705">
            <v>521.72864421812176</v>
          </cell>
          <cell r="AA3705">
            <v>521.3978629149027</v>
          </cell>
          <cell r="AB3705">
            <v>533.13657138221788</v>
          </cell>
          <cell r="AC3705">
            <v>587.85327526622814</v>
          </cell>
          <cell r="AD3705">
            <v>67.101089548207838</v>
          </cell>
          <cell r="AE3705">
            <v>67.962562701881282</v>
          </cell>
          <cell r="AF3705">
            <v>54.199929051175147</v>
          </cell>
          <cell r="AG3705">
            <v>55.080818373321648</v>
          </cell>
          <cell r="AH3705">
            <v>51.304204660995239</v>
          </cell>
        </row>
        <row r="3706">
          <cell r="B3706">
            <v>10632</v>
          </cell>
          <cell r="C3706" t="str">
            <v>SD</v>
          </cell>
          <cell r="D3706" t="str">
            <v>Cooperative</v>
          </cell>
          <cell r="E3706">
            <v>5.9216008809659182E-3</v>
          </cell>
          <cell r="F3706">
            <v>0</v>
          </cell>
          <cell r="G3706">
            <v>0</v>
          </cell>
          <cell r="H3706">
            <v>4266.6494477143769</v>
          </cell>
          <cell r="I3706">
            <v>11.608880937499999</v>
          </cell>
          <cell r="J3706">
            <v>0</v>
          </cell>
          <cell r="K3706">
            <v>0</v>
          </cell>
          <cell r="L3706">
            <v>0</v>
          </cell>
          <cell r="M3706">
            <v>0</v>
          </cell>
          <cell r="N3706">
            <v>2.7989089268944996E-2</v>
          </cell>
          <cell r="O3706">
            <v>9384.3588774140862</v>
          </cell>
          <cell r="P3706">
            <v>25857.929731629789</v>
          </cell>
          <cell r="Q3706">
            <v>41064.290138772427</v>
          </cell>
          <cell r="R3706">
            <v>52667.180922302352</v>
          </cell>
          <cell r="S3706">
            <v>112592.21093002547</v>
          </cell>
          <cell r="T3706">
            <v>1459.7347445781704</v>
          </cell>
          <cell r="U3706">
            <v>1453.4806778544798</v>
          </cell>
          <cell r="V3706">
            <v>1458.2111589953374</v>
          </cell>
          <cell r="W3706">
            <v>1568.6702958650837</v>
          </cell>
          <cell r="X3706">
            <v>1780.9649710717486</v>
          </cell>
          <cell r="Y3706">
            <v>516.41483708356066</v>
          </cell>
          <cell r="Z3706">
            <v>521.72864421812176</v>
          </cell>
          <cell r="AA3706">
            <v>521.3978629149027</v>
          </cell>
          <cell r="AB3706">
            <v>533.13657138221788</v>
          </cell>
          <cell r="AC3706">
            <v>587.85327526622814</v>
          </cell>
          <cell r="AD3706">
            <v>67.101089548207838</v>
          </cell>
          <cell r="AE3706">
            <v>67.962562701881282</v>
          </cell>
          <cell r="AF3706">
            <v>54.199929051175147</v>
          </cell>
          <cell r="AG3706">
            <v>55.080818373321648</v>
          </cell>
          <cell r="AH3706">
            <v>51.304204660995239</v>
          </cell>
        </row>
        <row r="3707">
          <cell r="B3707">
            <v>12915</v>
          </cell>
          <cell r="C3707" t="str">
            <v>SD</v>
          </cell>
          <cell r="D3707" t="str">
            <v>Cooperative</v>
          </cell>
          <cell r="E3707">
            <v>5.9216008809659182E-3</v>
          </cell>
          <cell r="F3707">
            <v>0</v>
          </cell>
          <cell r="G3707">
            <v>0</v>
          </cell>
          <cell r="H3707">
            <v>4266.6494477143769</v>
          </cell>
          <cell r="I3707">
            <v>11.608880937499999</v>
          </cell>
          <cell r="J3707">
            <v>0</v>
          </cell>
          <cell r="K3707">
            <v>0</v>
          </cell>
          <cell r="L3707">
            <v>0</v>
          </cell>
          <cell r="M3707">
            <v>0</v>
          </cell>
          <cell r="N3707">
            <v>2.7989089268944996E-2</v>
          </cell>
          <cell r="O3707">
            <v>9384.3588774140862</v>
          </cell>
          <cell r="P3707">
            <v>25857.929731629789</v>
          </cell>
          <cell r="Q3707">
            <v>41064.290138772427</v>
          </cell>
          <cell r="R3707">
            <v>52667.180922302352</v>
          </cell>
          <cell r="S3707">
            <v>112592.21093002547</v>
          </cell>
          <cell r="T3707">
            <v>1459.7347445781704</v>
          </cell>
          <cell r="U3707">
            <v>1453.4806778544798</v>
          </cell>
          <cell r="V3707">
            <v>1458.2111589953374</v>
          </cell>
          <cell r="W3707">
            <v>1568.6702958650837</v>
          </cell>
          <cell r="X3707">
            <v>1780.9649710717486</v>
          </cell>
          <cell r="Y3707">
            <v>516.41483708356066</v>
          </cell>
          <cell r="Z3707">
            <v>521.72864421812176</v>
          </cell>
          <cell r="AA3707">
            <v>521.3978629149027</v>
          </cell>
          <cell r="AB3707">
            <v>533.13657138221788</v>
          </cell>
          <cell r="AC3707">
            <v>587.85327526622814</v>
          </cell>
          <cell r="AD3707">
            <v>67.101089548207838</v>
          </cell>
          <cell r="AE3707">
            <v>67.962562701881282</v>
          </cell>
          <cell r="AF3707">
            <v>54.199929051175147</v>
          </cell>
          <cell r="AG3707">
            <v>55.080818373321648</v>
          </cell>
          <cell r="AH3707">
            <v>51.304204660995239</v>
          </cell>
        </row>
        <row r="3708">
          <cell r="B3708">
            <v>13685</v>
          </cell>
          <cell r="C3708" t="str">
            <v>SD</v>
          </cell>
          <cell r="D3708" t="str">
            <v>Cooperative</v>
          </cell>
          <cell r="E3708">
            <v>5.9216008809659182E-3</v>
          </cell>
          <cell r="F3708">
            <v>0</v>
          </cell>
          <cell r="G3708">
            <v>0</v>
          </cell>
          <cell r="H3708">
            <v>4266.6494477143769</v>
          </cell>
          <cell r="I3708">
            <v>11.608880937499999</v>
          </cell>
          <cell r="J3708">
            <v>0</v>
          </cell>
          <cell r="K3708">
            <v>0</v>
          </cell>
          <cell r="L3708">
            <v>0</v>
          </cell>
          <cell r="M3708">
            <v>0</v>
          </cell>
          <cell r="N3708">
            <v>2.7989089268944996E-2</v>
          </cell>
          <cell r="O3708">
            <v>9384.3588774140862</v>
          </cell>
          <cell r="P3708">
            <v>25857.929731629789</v>
          </cell>
          <cell r="Q3708">
            <v>41064.290138772427</v>
          </cell>
          <cell r="R3708">
            <v>52667.180922302352</v>
          </cell>
          <cell r="S3708">
            <v>112592.21093002547</v>
          </cell>
          <cell r="T3708">
            <v>1459.7347445781704</v>
          </cell>
          <cell r="U3708">
            <v>1453.4806778544798</v>
          </cell>
          <cell r="V3708">
            <v>1458.2111589953374</v>
          </cell>
          <cell r="W3708">
            <v>1568.6702958650837</v>
          </cell>
          <cell r="X3708">
            <v>1780.9649710717486</v>
          </cell>
          <cell r="Y3708">
            <v>516.41483708356066</v>
          </cell>
          <cell r="Z3708">
            <v>521.72864421812176</v>
          </cell>
          <cell r="AA3708">
            <v>521.3978629149027</v>
          </cell>
          <cell r="AB3708">
            <v>533.13657138221788</v>
          </cell>
          <cell r="AC3708">
            <v>587.85327526622814</v>
          </cell>
          <cell r="AD3708">
            <v>67.101089548207838</v>
          </cell>
          <cell r="AE3708">
            <v>67.962562701881282</v>
          </cell>
          <cell r="AF3708">
            <v>54.199929051175147</v>
          </cell>
          <cell r="AG3708">
            <v>55.080818373321648</v>
          </cell>
          <cell r="AH3708">
            <v>51.304204660995239</v>
          </cell>
        </row>
        <row r="3709">
          <cell r="B3709">
            <v>13750</v>
          </cell>
          <cell r="C3709" t="str">
            <v>SD</v>
          </cell>
          <cell r="D3709" t="str">
            <v>Cooperative</v>
          </cell>
          <cell r="E3709">
            <v>5.9216008809659182E-3</v>
          </cell>
          <cell r="F3709">
            <v>1</v>
          </cell>
          <cell r="G3709">
            <v>27747.850467289718</v>
          </cell>
          <cell r="H3709">
            <v>27747.850467289718</v>
          </cell>
          <cell r="I3709">
            <v>11.608880937499999</v>
          </cell>
          <cell r="J3709">
            <v>14673.1</v>
          </cell>
          <cell r="K3709">
            <v>148451</v>
          </cell>
          <cell r="L3709">
            <v>5350</v>
          </cell>
          <cell r="M3709">
            <v>9.3820923023842873E-2</v>
          </cell>
          <cell r="N3709">
            <v>9.3820923023842873E-2</v>
          </cell>
          <cell r="O3709">
            <v>9384.3588774140862</v>
          </cell>
          <cell r="P3709">
            <v>25857.929731629789</v>
          </cell>
          <cell r="Q3709">
            <v>41064.290138772427</v>
          </cell>
          <cell r="R3709">
            <v>52667.180922302352</v>
          </cell>
          <cell r="S3709">
            <v>112592.21093002547</v>
          </cell>
          <cell r="T3709">
            <v>1459.7347445781704</v>
          </cell>
          <cell r="U3709">
            <v>1453.4806778544798</v>
          </cell>
          <cell r="V3709">
            <v>1458.2111589953374</v>
          </cell>
          <cell r="W3709">
            <v>1568.6702958650837</v>
          </cell>
          <cell r="X3709">
            <v>1780.9649710717486</v>
          </cell>
          <cell r="Y3709">
            <v>516.41483708356066</v>
          </cell>
          <cell r="Z3709">
            <v>521.72864421812176</v>
          </cell>
          <cell r="AA3709">
            <v>521.3978629149027</v>
          </cell>
          <cell r="AB3709">
            <v>533.13657138221788</v>
          </cell>
          <cell r="AC3709">
            <v>587.85327526622814</v>
          </cell>
          <cell r="AD3709">
            <v>67.101089548207838</v>
          </cell>
          <cell r="AE3709">
            <v>67.962562701881282</v>
          </cell>
          <cell r="AF3709">
            <v>54.199929051175147</v>
          </cell>
          <cell r="AG3709">
            <v>55.080818373321648</v>
          </cell>
          <cell r="AH3709">
            <v>51.304204660995239</v>
          </cell>
        </row>
        <row r="3710">
          <cell r="B3710">
            <v>13853</v>
          </cell>
          <cell r="C3710" t="str">
            <v>SD</v>
          </cell>
          <cell r="D3710" t="str">
            <v>Cooperative</v>
          </cell>
          <cell r="E3710">
            <v>5.9216008809659182E-3</v>
          </cell>
          <cell r="F3710">
            <v>0</v>
          </cell>
          <cell r="G3710">
            <v>0</v>
          </cell>
          <cell r="H3710">
            <v>4266.6494477143769</v>
          </cell>
          <cell r="I3710">
            <v>11.608880937499999</v>
          </cell>
          <cell r="J3710">
            <v>0</v>
          </cell>
          <cell r="K3710">
            <v>0</v>
          </cell>
          <cell r="L3710">
            <v>0</v>
          </cell>
          <cell r="M3710">
            <v>0</v>
          </cell>
          <cell r="N3710">
            <v>2.7989089268944996E-2</v>
          </cell>
          <cell r="O3710">
            <v>9384.3588774140862</v>
          </cell>
          <cell r="P3710">
            <v>25857.929731629789</v>
          </cell>
          <cell r="Q3710">
            <v>41064.290138772427</v>
          </cell>
          <cell r="R3710">
            <v>52667.180922302352</v>
          </cell>
          <cell r="S3710">
            <v>112592.21093002547</v>
          </cell>
          <cell r="T3710">
            <v>1459.7347445781704</v>
          </cell>
          <cell r="U3710">
            <v>1453.4806778544798</v>
          </cell>
          <cell r="V3710">
            <v>1458.2111589953374</v>
          </cell>
          <cell r="W3710">
            <v>1568.6702958650837</v>
          </cell>
          <cell r="X3710">
            <v>1780.9649710717486</v>
          </cell>
          <cell r="Y3710">
            <v>516.41483708356066</v>
          </cell>
          <cell r="Z3710">
            <v>521.72864421812176</v>
          </cell>
          <cell r="AA3710">
            <v>521.3978629149027</v>
          </cell>
          <cell r="AB3710">
            <v>533.13657138221788</v>
          </cell>
          <cell r="AC3710">
            <v>587.85327526622814</v>
          </cell>
          <cell r="AD3710">
            <v>67.101089548207838</v>
          </cell>
          <cell r="AE3710">
            <v>67.962562701881282</v>
          </cell>
          <cell r="AF3710">
            <v>54.199929051175147</v>
          </cell>
          <cell r="AG3710">
            <v>55.080818373321648</v>
          </cell>
          <cell r="AH3710">
            <v>51.304204660995239</v>
          </cell>
        </row>
        <row r="3711">
          <cell r="B3711">
            <v>16286</v>
          </cell>
          <cell r="C3711" t="str">
            <v>SD</v>
          </cell>
          <cell r="D3711" t="str">
            <v>Cooperative</v>
          </cell>
          <cell r="E3711">
            <v>5.9216008809659182E-3</v>
          </cell>
          <cell r="F3711">
            <v>1</v>
          </cell>
          <cell r="G3711">
            <v>13992.207245155854</v>
          </cell>
          <cell r="H3711">
            <v>13992.207245155854</v>
          </cell>
          <cell r="I3711">
            <v>11.608880937499999</v>
          </cell>
          <cell r="J3711">
            <v>6410</v>
          </cell>
          <cell r="K3711">
            <v>66435</v>
          </cell>
          <cell r="L3711">
            <v>4748</v>
          </cell>
          <cell r="M3711">
            <v>8.6529275226988792E-2</v>
          </cell>
          <cell r="N3711">
            <v>8.6529275226988792E-2</v>
          </cell>
          <cell r="O3711">
            <v>9384.3588774140862</v>
          </cell>
          <cell r="P3711">
            <v>25857.929731629789</v>
          </cell>
          <cell r="Q3711">
            <v>41064.290138772427</v>
          </cell>
          <cell r="R3711">
            <v>52667.180922302352</v>
          </cell>
          <cell r="S3711">
            <v>112592.21093002547</v>
          </cell>
          <cell r="T3711">
            <v>1459.7347445781704</v>
          </cell>
          <cell r="U3711">
            <v>1453.4806778544798</v>
          </cell>
          <cell r="V3711">
            <v>1458.2111589953374</v>
          </cell>
          <cell r="W3711">
            <v>1568.6702958650837</v>
          </cell>
          <cell r="X3711">
            <v>1780.9649710717486</v>
          </cell>
          <cell r="Y3711">
            <v>516.41483708356066</v>
          </cell>
          <cell r="Z3711">
            <v>521.72864421812176</v>
          </cell>
          <cell r="AA3711">
            <v>521.3978629149027</v>
          </cell>
          <cell r="AB3711">
            <v>533.13657138221788</v>
          </cell>
          <cell r="AC3711">
            <v>587.85327526622814</v>
          </cell>
          <cell r="AD3711">
            <v>67.101089548207838</v>
          </cell>
          <cell r="AE3711">
            <v>67.962562701881282</v>
          </cell>
          <cell r="AF3711">
            <v>54.199929051175147</v>
          </cell>
          <cell r="AG3711">
            <v>55.080818373321648</v>
          </cell>
          <cell r="AH3711">
            <v>51.304204660995239</v>
          </cell>
        </row>
        <row r="3712">
          <cell r="B3712">
            <v>16443</v>
          </cell>
          <cell r="C3712" t="str">
            <v>SD</v>
          </cell>
          <cell r="D3712" t="str">
            <v>Cooperative</v>
          </cell>
          <cell r="E3712">
            <v>5.9216008809659182E-3</v>
          </cell>
          <cell r="F3712">
            <v>0</v>
          </cell>
          <cell r="G3712">
            <v>0</v>
          </cell>
          <cell r="H3712">
            <v>4266.6494477143769</v>
          </cell>
          <cell r="I3712">
            <v>11.608880937499999</v>
          </cell>
          <cell r="J3712">
            <v>0</v>
          </cell>
          <cell r="K3712">
            <v>0</v>
          </cell>
          <cell r="L3712">
            <v>0</v>
          </cell>
          <cell r="M3712">
            <v>0</v>
          </cell>
          <cell r="N3712">
            <v>2.7989089268944996E-2</v>
          </cell>
          <cell r="O3712">
            <v>9384.3588774140862</v>
          </cell>
          <cell r="P3712">
            <v>25857.929731629789</v>
          </cell>
          <cell r="Q3712">
            <v>41064.290138772427</v>
          </cell>
          <cell r="R3712">
            <v>52667.180922302352</v>
          </cell>
          <cell r="S3712">
            <v>112592.21093002547</v>
          </cell>
          <cell r="T3712">
            <v>1459.7347445781704</v>
          </cell>
          <cell r="U3712">
            <v>1453.4806778544798</v>
          </cell>
          <cell r="V3712">
            <v>1458.2111589953374</v>
          </cell>
          <cell r="W3712">
            <v>1568.6702958650837</v>
          </cell>
          <cell r="X3712">
            <v>1780.9649710717486</v>
          </cell>
          <cell r="Y3712">
            <v>516.41483708356066</v>
          </cell>
          <cell r="Z3712">
            <v>521.72864421812176</v>
          </cell>
          <cell r="AA3712">
            <v>521.3978629149027</v>
          </cell>
          <cell r="AB3712">
            <v>533.13657138221788</v>
          </cell>
          <cell r="AC3712">
            <v>587.85327526622814</v>
          </cell>
          <cell r="AD3712">
            <v>67.101089548207838</v>
          </cell>
          <cell r="AE3712">
            <v>67.962562701881282</v>
          </cell>
          <cell r="AF3712">
            <v>54.199929051175147</v>
          </cell>
          <cell r="AG3712">
            <v>55.080818373321648</v>
          </cell>
          <cell r="AH3712">
            <v>51.304204660995239</v>
          </cell>
        </row>
        <row r="3713">
          <cell r="B3713">
            <v>17267</v>
          </cell>
          <cell r="C3713" t="str">
            <v>SD</v>
          </cell>
          <cell r="D3713" t="str">
            <v>Cooperative</v>
          </cell>
          <cell r="E3713">
            <v>5.9216008809659182E-3</v>
          </cell>
          <cell r="F3713">
            <v>1</v>
          </cell>
          <cell r="G3713">
            <v>17388.671042536869</v>
          </cell>
          <cell r="H3713">
            <v>17388.671042536869</v>
          </cell>
          <cell r="I3713">
            <v>11.608880937499999</v>
          </cell>
          <cell r="J3713">
            <v>46914.8</v>
          </cell>
          <cell r="K3713">
            <v>407973</v>
          </cell>
          <cell r="L3713">
            <v>23462</v>
          </cell>
          <cell r="M3713">
            <v>0.10698352397176406</v>
          </cell>
          <cell r="N3713">
            <v>0.10698352397176406</v>
          </cell>
          <cell r="O3713">
            <v>9384.3588774140862</v>
          </cell>
          <cell r="P3713">
            <v>25857.929731629789</v>
          </cell>
          <cell r="Q3713">
            <v>41064.290138772427</v>
          </cell>
          <cell r="R3713">
            <v>52667.180922302352</v>
          </cell>
          <cell r="S3713">
            <v>112592.21093002547</v>
          </cell>
          <cell r="T3713">
            <v>1459.7347445781704</v>
          </cell>
          <cell r="U3713">
            <v>1453.4806778544798</v>
          </cell>
          <cell r="V3713">
            <v>1458.2111589953374</v>
          </cell>
          <cell r="W3713">
            <v>1568.6702958650837</v>
          </cell>
          <cell r="X3713">
            <v>1780.9649710717486</v>
          </cell>
          <cell r="Y3713">
            <v>516.41483708356066</v>
          </cell>
          <cell r="Z3713">
            <v>521.72864421812176</v>
          </cell>
          <cell r="AA3713">
            <v>521.3978629149027</v>
          </cell>
          <cell r="AB3713">
            <v>533.13657138221788</v>
          </cell>
          <cell r="AC3713">
            <v>587.85327526622814</v>
          </cell>
          <cell r="AD3713">
            <v>67.101089548207838</v>
          </cell>
          <cell r="AE3713">
            <v>67.962562701881282</v>
          </cell>
          <cell r="AF3713">
            <v>54.199929051175147</v>
          </cell>
          <cell r="AG3713">
            <v>55.080818373321648</v>
          </cell>
          <cell r="AH3713">
            <v>51.304204660995239</v>
          </cell>
        </row>
        <row r="3714">
          <cell r="B3714">
            <v>17593</v>
          </cell>
          <cell r="C3714" t="str">
            <v>SD</v>
          </cell>
          <cell r="D3714" t="str">
            <v>Cooperative</v>
          </cell>
          <cell r="E3714">
            <v>5.9216008809659182E-3</v>
          </cell>
          <cell r="F3714">
            <v>0</v>
          </cell>
          <cell r="G3714">
            <v>0</v>
          </cell>
          <cell r="H3714">
            <v>4266.6494477143769</v>
          </cell>
          <cell r="I3714">
            <v>11.608880937499999</v>
          </cell>
          <cell r="J3714">
            <v>0</v>
          </cell>
          <cell r="K3714">
            <v>0</v>
          </cell>
          <cell r="L3714">
            <v>0</v>
          </cell>
          <cell r="M3714">
            <v>0</v>
          </cell>
          <cell r="N3714">
            <v>2.7989089268944996E-2</v>
          </cell>
          <cell r="O3714">
            <v>9384.3588774140862</v>
          </cell>
          <cell r="P3714">
            <v>25857.929731629789</v>
          </cell>
          <cell r="Q3714">
            <v>41064.290138772427</v>
          </cell>
          <cell r="R3714">
            <v>52667.180922302352</v>
          </cell>
          <cell r="S3714">
            <v>112592.21093002547</v>
          </cell>
          <cell r="T3714">
            <v>1459.7347445781704</v>
          </cell>
          <cell r="U3714">
            <v>1453.4806778544798</v>
          </cell>
          <cell r="V3714">
            <v>1458.2111589953374</v>
          </cell>
          <cell r="W3714">
            <v>1568.6702958650837</v>
          </cell>
          <cell r="X3714">
            <v>1780.9649710717486</v>
          </cell>
          <cell r="Y3714">
            <v>516.41483708356066</v>
          </cell>
          <cell r="Z3714">
            <v>521.72864421812176</v>
          </cell>
          <cell r="AA3714">
            <v>521.3978629149027</v>
          </cell>
          <cell r="AB3714">
            <v>533.13657138221788</v>
          </cell>
          <cell r="AC3714">
            <v>587.85327526622814</v>
          </cell>
          <cell r="AD3714">
            <v>67.101089548207838</v>
          </cell>
          <cell r="AE3714">
            <v>67.962562701881282</v>
          </cell>
          <cell r="AF3714">
            <v>54.199929051175147</v>
          </cell>
          <cell r="AG3714">
            <v>55.080818373321648</v>
          </cell>
          <cell r="AH3714">
            <v>51.304204660995239</v>
          </cell>
        </row>
        <row r="3715">
          <cell r="B3715">
            <v>19293</v>
          </cell>
          <cell r="C3715" t="str">
            <v>SD</v>
          </cell>
          <cell r="D3715" t="str">
            <v>Cooperative</v>
          </cell>
          <cell r="E3715">
            <v>5.9216008809659182E-3</v>
          </cell>
          <cell r="F3715">
            <v>1</v>
          </cell>
          <cell r="G3715">
            <v>15301.203376638927</v>
          </cell>
          <cell r="H3715">
            <v>15301.203376638927</v>
          </cell>
          <cell r="I3715">
            <v>11.608880937499999</v>
          </cell>
          <cell r="J3715">
            <v>28867.9</v>
          </cell>
          <cell r="K3715">
            <v>255576</v>
          </cell>
          <cell r="L3715">
            <v>16703</v>
          </cell>
          <cell r="M3715">
            <v>0.10384802305541697</v>
          </cell>
          <cell r="N3715">
            <v>0.10384802305541697</v>
          </cell>
          <cell r="O3715">
            <v>9384.3588774140862</v>
          </cell>
          <cell r="P3715">
            <v>25857.929731629789</v>
          </cell>
          <cell r="Q3715">
            <v>41064.290138772427</v>
          </cell>
          <cell r="R3715">
            <v>52667.180922302352</v>
          </cell>
          <cell r="S3715">
            <v>112592.21093002547</v>
          </cell>
          <cell r="T3715">
            <v>1459.7347445781704</v>
          </cell>
          <cell r="U3715">
            <v>1453.4806778544798</v>
          </cell>
          <cell r="V3715">
            <v>1458.2111589953374</v>
          </cell>
          <cell r="W3715">
            <v>1568.6702958650837</v>
          </cell>
          <cell r="X3715">
            <v>1780.9649710717486</v>
          </cell>
          <cell r="Y3715">
            <v>516.41483708356066</v>
          </cell>
          <cell r="Z3715">
            <v>521.72864421812176</v>
          </cell>
          <cell r="AA3715">
            <v>521.3978629149027</v>
          </cell>
          <cell r="AB3715">
            <v>533.13657138221788</v>
          </cell>
          <cell r="AC3715">
            <v>587.85327526622814</v>
          </cell>
          <cell r="AD3715">
            <v>67.101089548207838</v>
          </cell>
          <cell r="AE3715">
            <v>67.962562701881282</v>
          </cell>
          <cell r="AF3715">
            <v>54.199929051175147</v>
          </cell>
          <cell r="AG3715">
            <v>55.080818373321648</v>
          </cell>
          <cell r="AH3715">
            <v>51.304204660995239</v>
          </cell>
        </row>
        <row r="3716">
          <cell r="B3716">
            <v>19493</v>
          </cell>
          <cell r="C3716" t="str">
            <v>SD</v>
          </cell>
          <cell r="D3716" t="str">
            <v>Cooperative</v>
          </cell>
          <cell r="E3716">
            <v>5.9216008809659182E-3</v>
          </cell>
          <cell r="F3716">
            <v>0</v>
          </cell>
          <cell r="G3716">
            <v>0</v>
          </cell>
          <cell r="H3716">
            <v>4266.6494477143769</v>
          </cell>
          <cell r="I3716">
            <v>11.608880937499999</v>
          </cell>
          <cell r="J3716">
            <v>0</v>
          </cell>
          <cell r="K3716">
            <v>0</v>
          </cell>
          <cell r="L3716">
            <v>0</v>
          </cell>
          <cell r="M3716">
            <v>0</v>
          </cell>
          <cell r="N3716">
            <v>2.7989089268944996E-2</v>
          </cell>
          <cell r="O3716">
            <v>9384.3588774140862</v>
          </cell>
          <cell r="P3716">
            <v>25857.929731629789</v>
          </cell>
          <cell r="Q3716">
            <v>41064.290138772427</v>
          </cell>
          <cell r="R3716">
            <v>52667.180922302352</v>
          </cell>
          <cell r="S3716">
            <v>112592.21093002547</v>
          </cell>
          <cell r="T3716">
            <v>1459.7347445781704</v>
          </cell>
          <cell r="U3716">
            <v>1453.4806778544798</v>
          </cell>
          <cell r="V3716">
            <v>1458.2111589953374</v>
          </cell>
          <cell r="W3716">
            <v>1568.6702958650837</v>
          </cell>
          <cell r="X3716">
            <v>1780.9649710717486</v>
          </cell>
          <cell r="Y3716">
            <v>516.41483708356066</v>
          </cell>
          <cell r="Z3716">
            <v>521.72864421812176</v>
          </cell>
          <cell r="AA3716">
            <v>521.3978629149027</v>
          </cell>
          <cell r="AB3716">
            <v>533.13657138221788</v>
          </cell>
          <cell r="AC3716">
            <v>587.85327526622814</v>
          </cell>
          <cell r="AD3716">
            <v>67.101089548207838</v>
          </cell>
          <cell r="AE3716">
            <v>67.962562701881282</v>
          </cell>
          <cell r="AF3716">
            <v>54.199929051175147</v>
          </cell>
          <cell r="AG3716">
            <v>55.080818373321648</v>
          </cell>
          <cell r="AH3716">
            <v>51.304204660995239</v>
          </cell>
        </row>
        <row r="3717">
          <cell r="B3717">
            <v>20368</v>
          </cell>
          <cell r="C3717" t="str">
            <v>SD</v>
          </cell>
          <cell r="D3717" t="str">
            <v>Cooperative</v>
          </cell>
          <cell r="E3717">
            <v>5.9216008809659182E-3</v>
          </cell>
          <cell r="F3717">
            <v>0</v>
          </cell>
          <cell r="G3717">
            <v>0</v>
          </cell>
          <cell r="H3717">
            <v>4266.6494477143769</v>
          </cell>
          <cell r="I3717">
            <v>11.608880937499999</v>
          </cell>
          <cell r="J3717">
            <v>0</v>
          </cell>
          <cell r="K3717">
            <v>0</v>
          </cell>
          <cell r="L3717">
            <v>0</v>
          </cell>
          <cell r="M3717">
            <v>0</v>
          </cell>
          <cell r="N3717">
            <v>2.7989089268944996E-2</v>
          </cell>
          <cell r="O3717">
            <v>9384.3588774140862</v>
          </cell>
          <cell r="P3717">
            <v>25857.929731629789</v>
          </cell>
          <cell r="Q3717">
            <v>41064.290138772427</v>
          </cell>
          <cell r="R3717">
            <v>52667.180922302352</v>
          </cell>
          <cell r="S3717">
            <v>112592.21093002547</v>
          </cell>
          <cell r="T3717">
            <v>1459.7347445781704</v>
          </cell>
          <cell r="U3717">
            <v>1453.4806778544798</v>
          </cell>
          <cell r="V3717">
            <v>1458.2111589953374</v>
          </cell>
          <cell r="W3717">
            <v>1568.6702958650837</v>
          </cell>
          <cell r="X3717">
            <v>1780.9649710717486</v>
          </cell>
          <cell r="Y3717">
            <v>516.41483708356066</v>
          </cell>
          <cell r="Z3717">
            <v>521.72864421812176</v>
          </cell>
          <cell r="AA3717">
            <v>521.3978629149027</v>
          </cell>
          <cell r="AB3717">
            <v>533.13657138221788</v>
          </cell>
          <cell r="AC3717">
            <v>587.85327526622814</v>
          </cell>
          <cell r="AD3717">
            <v>67.101089548207838</v>
          </cell>
          <cell r="AE3717">
            <v>67.962562701881282</v>
          </cell>
          <cell r="AF3717">
            <v>54.199929051175147</v>
          </cell>
          <cell r="AG3717">
            <v>55.080818373321648</v>
          </cell>
          <cell r="AH3717">
            <v>51.304204660995239</v>
          </cell>
        </row>
        <row r="3718">
          <cell r="B3718">
            <v>20401</v>
          </cell>
          <cell r="C3718" t="str">
            <v>SD</v>
          </cell>
          <cell r="D3718" t="str">
            <v>Cooperative</v>
          </cell>
          <cell r="E3718">
            <v>5.9216008809659182E-3</v>
          </cell>
          <cell r="F3718">
            <v>1</v>
          </cell>
          <cell r="G3718">
            <v>11011.332672776814</v>
          </cell>
          <cell r="H3718">
            <v>11011.332672776814</v>
          </cell>
          <cell r="I3718">
            <v>11.608880937499999</v>
          </cell>
          <cell r="J3718">
            <v>23874</v>
          </cell>
          <cell r="K3718">
            <v>177811</v>
          </cell>
          <cell r="L3718">
            <v>16148</v>
          </cell>
          <cell r="M3718">
            <v>0.12161495907145789</v>
          </cell>
          <cell r="N3718">
            <v>0.12161495907145789</v>
          </cell>
          <cell r="O3718">
            <v>9384.3588774140862</v>
          </cell>
          <cell r="P3718">
            <v>25857.929731629789</v>
          </cell>
          <cell r="Q3718">
            <v>41064.290138772427</v>
          </cell>
          <cell r="R3718">
            <v>52667.180922302352</v>
          </cell>
          <cell r="S3718">
            <v>112592.21093002547</v>
          </cell>
          <cell r="T3718">
            <v>1459.7347445781704</v>
          </cell>
          <cell r="U3718">
            <v>1453.4806778544798</v>
          </cell>
          <cell r="V3718">
            <v>1458.2111589953374</v>
          </cell>
          <cell r="W3718">
            <v>1568.6702958650837</v>
          </cell>
          <cell r="X3718">
            <v>1780.9649710717486</v>
          </cell>
          <cell r="Y3718">
            <v>516.41483708356066</v>
          </cell>
          <cell r="Z3718">
            <v>521.72864421812176</v>
          </cell>
          <cell r="AA3718">
            <v>521.3978629149027</v>
          </cell>
          <cell r="AB3718">
            <v>533.13657138221788</v>
          </cell>
          <cell r="AC3718">
            <v>587.85327526622814</v>
          </cell>
          <cell r="AD3718">
            <v>67.101089548207838</v>
          </cell>
          <cell r="AE3718">
            <v>67.962562701881282</v>
          </cell>
          <cell r="AF3718">
            <v>54.199929051175147</v>
          </cell>
          <cell r="AG3718">
            <v>55.080818373321648</v>
          </cell>
          <cell r="AH3718">
            <v>51.304204660995239</v>
          </cell>
        </row>
        <row r="3719">
          <cell r="B3719">
            <v>20422</v>
          </cell>
          <cell r="C3719" t="str">
            <v>SD</v>
          </cell>
          <cell r="D3719" t="str">
            <v>Cooperative</v>
          </cell>
          <cell r="E3719">
            <v>5.9216008809659182E-3</v>
          </cell>
          <cell r="F3719">
            <v>0</v>
          </cell>
          <cell r="G3719">
            <v>0</v>
          </cell>
          <cell r="H3719">
            <v>4266.6494477143769</v>
          </cell>
          <cell r="I3719">
            <v>11.608880937499999</v>
          </cell>
          <cell r="J3719">
            <v>0</v>
          </cell>
          <cell r="K3719">
            <v>0</v>
          </cell>
          <cell r="L3719">
            <v>0</v>
          </cell>
          <cell r="M3719">
            <v>0</v>
          </cell>
          <cell r="N3719">
            <v>2.7989089268944996E-2</v>
          </cell>
          <cell r="O3719">
            <v>9384.3588774140862</v>
          </cell>
          <cell r="P3719">
            <v>25857.929731629789</v>
          </cell>
          <cell r="Q3719">
            <v>41064.290138772427</v>
          </cell>
          <cell r="R3719">
            <v>52667.180922302352</v>
          </cell>
          <cell r="S3719">
            <v>112592.21093002547</v>
          </cell>
          <cell r="T3719">
            <v>1459.7347445781704</v>
          </cell>
          <cell r="U3719">
            <v>1453.4806778544798</v>
          </cell>
          <cell r="V3719">
            <v>1458.2111589953374</v>
          </cell>
          <cell r="W3719">
            <v>1568.6702958650837</v>
          </cell>
          <cell r="X3719">
            <v>1780.9649710717486</v>
          </cell>
          <cell r="Y3719">
            <v>516.41483708356066</v>
          </cell>
          <cell r="Z3719">
            <v>521.72864421812176</v>
          </cell>
          <cell r="AA3719">
            <v>521.3978629149027</v>
          </cell>
          <cell r="AB3719">
            <v>533.13657138221788</v>
          </cell>
          <cell r="AC3719">
            <v>587.85327526622814</v>
          </cell>
          <cell r="AD3719">
            <v>67.101089548207838</v>
          </cell>
          <cell r="AE3719">
            <v>67.962562701881282</v>
          </cell>
          <cell r="AF3719">
            <v>54.199929051175147</v>
          </cell>
          <cell r="AG3719">
            <v>55.080818373321648</v>
          </cell>
          <cell r="AH3719">
            <v>51.304204660995239</v>
          </cell>
        </row>
        <row r="3720">
          <cell r="B3720">
            <v>19060</v>
          </cell>
          <cell r="C3720" t="str">
            <v>SD</v>
          </cell>
          <cell r="D3720" t="str">
            <v>Cooperative</v>
          </cell>
          <cell r="E3720">
            <v>5.9216008809659182E-3</v>
          </cell>
          <cell r="F3720">
            <v>0</v>
          </cell>
          <cell r="G3720">
            <v>0</v>
          </cell>
          <cell r="H3720">
            <v>4266.6494477143769</v>
          </cell>
          <cell r="I3720">
            <v>11.608880937499999</v>
          </cell>
          <cell r="J3720">
            <v>0</v>
          </cell>
          <cell r="K3720">
            <v>0</v>
          </cell>
          <cell r="L3720">
            <v>0</v>
          </cell>
          <cell r="M3720">
            <v>0</v>
          </cell>
          <cell r="N3720">
            <v>2.7989089268944996E-2</v>
          </cell>
          <cell r="O3720">
            <v>9384.3588774140862</v>
          </cell>
          <cell r="P3720">
            <v>25857.929731629789</v>
          </cell>
          <cell r="Q3720">
            <v>41064.290138772427</v>
          </cell>
          <cell r="R3720">
            <v>52667.180922302352</v>
          </cell>
          <cell r="S3720">
            <v>112592.21093002547</v>
          </cell>
          <cell r="T3720">
            <v>1459.7347445781704</v>
          </cell>
          <cell r="U3720">
            <v>1453.4806778544798</v>
          </cell>
          <cell r="V3720">
            <v>1458.2111589953374</v>
          </cell>
          <cell r="W3720">
            <v>1568.6702958650837</v>
          </cell>
          <cell r="X3720">
            <v>1780.9649710717486</v>
          </cell>
          <cell r="Y3720">
            <v>516.41483708356066</v>
          </cell>
          <cell r="Z3720">
            <v>521.72864421812176</v>
          </cell>
          <cell r="AA3720">
            <v>521.3978629149027</v>
          </cell>
          <cell r="AB3720">
            <v>533.13657138221788</v>
          </cell>
          <cell r="AC3720">
            <v>587.85327526622814</v>
          </cell>
          <cell r="AD3720">
            <v>67.101089548207838</v>
          </cell>
          <cell r="AE3720">
            <v>67.962562701881282</v>
          </cell>
          <cell r="AF3720">
            <v>54.199929051175147</v>
          </cell>
          <cell r="AG3720">
            <v>55.080818373321648</v>
          </cell>
          <cell r="AH3720">
            <v>51.304204660995239</v>
          </cell>
        </row>
        <row r="3721">
          <cell r="B3721">
            <v>27000</v>
          </cell>
          <cell r="C3721" t="str">
            <v>SD</v>
          </cell>
          <cell r="D3721" t="str">
            <v>Federal</v>
          </cell>
          <cell r="E3721">
            <v>5.9216008809659182E-3</v>
          </cell>
          <cell r="F3721">
            <v>0</v>
          </cell>
          <cell r="G3721">
            <v>0</v>
          </cell>
          <cell r="H3721">
            <v>0</v>
          </cell>
          <cell r="I3721">
            <v>11.608880937499999</v>
          </cell>
          <cell r="J3721">
            <v>0</v>
          </cell>
          <cell r="K3721">
            <v>0</v>
          </cell>
          <cell r="L3721">
            <v>0</v>
          </cell>
          <cell r="M3721">
            <v>0</v>
          </cell>
          <cell r="N3721">
            <v>0</v>
          </cell>
          <cell r="O3721">
            <v>9384.3588774140862</v>
          </cell>
          <cell r="P3721">
            <v>25857.929731629789</v>
          </cell>
          <cell r="Q3721">
            <v>41064.290138772427</v>
          </cell>
          <cell r="R3721">
            <v>52667.180922302352</v>
          </cell>
          <cell r="S3721">
            <v>112592.21093002547</v>
          </cell>
          <cell r="T3721">
            <v>1459.7347445781704</v>
          </cell>
          <cell r="U3721">
            <v>1453.4806778544798</v>
          </cell>
          <cell r="V3721">
            <v>1458.2111589953374</v>
          </cell>
          <cell r="W3721">
            <v>1568.6702958650837</v>
          </cell>
          <cell r="X3721">
            <v>1780.9649710717486</v>
          </cell>
          <cell r="Y3721">
            <v>516.41483708356066</v>
          </cell>
          <cell r="Z3721">
            <v>521.72864421812176</v>
          </cell>
          <cell r="AA3721">
            <v>521.3978629149027</v>
          </cell>
          <cell r="AB3721">
            <v>533.13657138221788</v>
          </cell>
          <cell r="AC3721">
            <v>587.85327526622814</v>
          </cell>
          <cell r="AD3721">
            <v>67.101089548207838</v>
          </cell>
          <cell r="AE3721">
            <v>67.962562701881282</v>
          </cell>
          <cell r="AF3721">
            <v>54.199929051175147</v>
          </cell>
          <cell r="AG3721">
            <v>55.080818373321648</v>
          </cell>
          <cell r="AH3721">
            <v>51.304204660995239</v>
          </cell>
        </row>
        <row r="3722">
          <cell r="B3722">
            <v>19545</v>
          </cell>
          <cell r="C3722" t="str">
            <v>SD</v>
          </cell>
          <cell r="D3722" t="str">
            <v>Investor Owned</v>
          </cell>
          <cell r="E3722">
            <v>5.9216008809659182E-3</v>
          </cell>
          <cell r="F3722">
            <v>1</v>
          </cell>
          <cell r="G3722">
            <v>9342.8806060199768</v>
          </cell>
          <cell r="H3722">
            <v>9342.8806060199768</v>
          </cell>
          <cell r="I3722">
            <v>11.608880937499999</v>
          </cell>
          <cell r="J3722">
            <v>74424</v>
          </cell>
          <cell r="K3722">
            <v>557471</v>
          </cell>
          <cell r="L3722">
            <v>59668</v>
          </cell>
          <cell r="M3722">
            <v>0.1185924568392885</v>
          </cell>
          <cell r="N3722">
            <v>0.1185924568392885</v>
          </cell>
          <cell r="O3722">
            <v>9384.3588774140862</v>
          </cell>
          <cell r="P3722">
            <v>25857.929731629789</v>
          </cell>
          <cell r="Q3722">
            <v>41064.290138772427</v>
          </cell>
          <cell r="R3722">
            <v>52667.180922302352</v>
          </cell>
          <cell r="S3722">
            <v>112592.21093002547</v>
          </cell>
          <cell r="T3722">
            <v>1459.7347445781704</v>
          </cell>
          <cell r="U3722">
            <v>1453.4806778544798</v>
          </cell>
          <cell r="V3722">
            <v>1458.2111589953374</v>
          </cell>
          <cell r="W3722">
            <v>1568.6702958650837</v>
          </cell>
          <cell r="X3722">
            <v>1780.9649710717486</v>
          </cell>
          <cell r="Y3722">
            <v>516.41483708356066</v>
          </cell>
          <cell r="Z3722">
            <v>521.72864421812176</v>
          </cell>
          <cell r="AA3722">
            <v>521.3978629149027</v>
          </cell>
          <cell r="AB3722">
            <v>533.13657138221788</v>
          </cell>
          <cell r="AC3722">
            <v>587.85327526622814</v>
          </cell>
          <cell r="AD3722">
            <v>67.101089548207838</v>
          </cell>
          <cell r="AE3722">
            <v>67.962562701881282</v>
          </cell>
          <cell r="AF3722">
            <v>54.199929051175147</v>
          </cell>
          <cell r="AG3722">
            <v>55.080818373321648</v>
          </cell>
          <cell r="AH3722">
            <v>51.304204660995239</v>
          </cell>
        </row>
        <row r="3723">
          <cell r="B3723">
            <v>13809</v>
          </cell>
          <cell r="C3723" t="str">
            <v>SD</v>
          </cell>
          <cell r="D3723" t="str">
            <v>Investor Owned</v>
          </cell>
          <cell r="E3723">
            <v>5.9216008809659182E-3</v>
          </cell>
          <cell r="F3723">
            <v>1</v>
          </cell>
          <cell r="G3723">
            <v>11518.323263436401</v>
          </cell>
          <cell r="H3723">
            <v>11518.323263436401</v>
          </cell>
          <cell r="I3723">
            <v>11.608880937499999</v>
          </cell>
          <cell r="J3723">
            <v>66509</v>
          </cell>
          <cell r="K3723">
            <v>583357</v>
          </cell>
          <cell r="L3723">
            <v>50646</v>
          </cell>
          <cell r="M3723">
            <v>0.10191645834792845</v>
          </cell>
          <cell r="N3723">
            <v>0.10191645834792845</v>
          </cell>
          <cell r="O3723">
            <v>9384.3588774140862</v>
          </cell>
          <cell r="P3723">
            <v>25857.929731629789</v>
          </cell>
          <cell r="Q3723">
            <v>41064.290138772427</v>
          </cell>
          <cell r="R3723">
            <v>52667.180922302352</v>
          </cell>
          <cell r="S3723">
            <v>112592.21093002547</v>
          </cell>
          <cell r="T3723">
            <v>1459.7347445781704</v>
          </cell>
          <cell r="U3723">
            <v>1453.4806778544798</v>
          </cell>
          <cell r="V3723">
            <v>1458.2111589953374</v>
          </cell>
          <cell r="W3723">
            <v>1568.6702958650837</v>
          </cell>
          <cell r="X3723">
            <v>1780.9649710717486</v>
          </cell>
          <cell r="Y3723">
            <v>516.41483708356066</v>
          </cell>
          <cell r="Z3723">
            <v>521.72864421812176</v>
          </cell>
          <cell r="AA3723">
            <v>521.3978629149027</v>
          </cell>
          <cell r="AB3723">
            <v>533.13657138221788</v>
          </cell>
          <cell r="AC3723">
            <v>587.85327526622814</v>
          </cell>
          <cell r="AD3723">
            <v>67.101089548207838</v>
          </cell>
          <cell r="AE3723">
            <v>67.962562701881282</v>
          </cell>
          <cell r="AF3723">
            <v>54.199929051175147</v>
          </cell>
          <cell r="AG3723">
            <v>55.080818373321648</v>
          </cell>
          <cell r="AH3723">
            <v>51.304204660995239</v>
          </cell>
        </row>
        <row r="3724">
          <cell r="B3724">
            <v>12341</v>
          </cell>
          <cell r="C3724" t="str">
            <v>SD</v>
          </cell>
          <cell r="D3724" t="str">
            <v>Investor Owned</v>
          </cell>
          <cell r="E3724">
            <v>5.9216008809659182E-3</v>
          </cell>
          <cell r="F3724">
            <v>1</v>
          </cell>
          <cell r="G3724">
            <v>9800.3447083169667</v>
          </cell>
          <cell r="H3724">
            <v>9800.3447083169667</v>
          </cell>
          <cell r="I3724">
            <v>11.608880937499999</v>
          </cell>
          <cell r="J3724">
            <v>685231.6</v>
          </cell>
          <cell r="K3724">
            <v>6686932</v>
          </cell>
          <cell r="L3724">
            <v>682316</v>
          </cell>
          <cell r="M3724">
            <v>8.8258785573262152E-2</v>
          </cell>
          <cell r="N3724">
            <v>8.8258785573262152E-2</v>
          </cell>
          <cell r="O3724">
            <v>9384.3588774140862</v>
          </cell>
          <cell r="P3724">
            <v>25857.929731629789</v>
          </cell>
          <cell r="Q3724">
            <v>41064.290138772427</v>
          </cell>
          <cell r="R3724">
            <v>52667.180922302352</v>
          </cell>
          <cell r="S3724">
            <v>112592.21093002547</v>
          </cell>
          <cell r="T3724">
            <v>1459.7347445781704</v>
          </cell>
          <cell r="U3724">
            <v>1453.4806778544798</v>
          </cell>
          <cell r="V3724">
            <v>1458.2111589953374</v>
          </cell>
          <cell r="W3724">
            <v>1568.6702958650837</v>
          </cell>
          <cell r="X3724">
            <v>1780.9649710717486</v>
          </cell>
          <cell r="Y3724">
            <v>516.41483708356066</v>
          </cell>
          <cell r="Z3724">
            <v>521.72864421812176</v>
          </cell>
          <cell r="AA3724">
            <v>521.3978629149027</v>
          </cell>
          <cell r="AB3724">
            <v>533.13657138221788</v>
          </cell>
          <cell r="AC3724">
            <v>587.85327526622814</v>
          </cell>
          <cell r="AD3724">
            <v>67.101089548207838</v>
          </cell>
          <cell r="AE3724">
            <v>67.962562701881282</v>
          </cell>
          <cell r="AF3724">
            <v>54.199929051175147</v>
          </cell>
          <cell r="AG3724">
            <v>55.080818373321648</v>
          </cell>
          <cell r="AH3724">
            <v>51.304204660995239</v>
          </cell>
        </row>
        <row r="3725">
          <cell r="B3725">
            <v>13781</v>
          </cell>
          <cell r="C3725" t="str">
            <v>SD</v>
          </cell>
          <cell r="D3725" t="str">
            <v>Investor Owned</v>
          </cell>
          <cell r="E3725">
            <v>0.21288316566411711</v>
          </cell>
          <cell r="F3725">
            <v>1</v>
          </cell>
          <cell r="G3725">
            <v>7938.1350710262541</v>
          </cell>
          <cell r="H3725">
            <v>7938.1350710262541</v>
          </cell>
          <cell r="I3725">
            <v>11.608880937499999</v>
          </cell>
          <cell r="J3725">
            <v>1418149.5999999999</v>
          </cell>
          <cell r="K3725">
            <v>10615287</v>
          </cell>
          <cell r="L3725">
            <v>1337252</v>
          </cell>
          <cell r="M3725">
            <v>0.11604600129820275</v>
          </cell>
          <cell r="N3725">
            <v>0.11604600129820275</v>
          </cell>
          <cell r="O3725">
            <v>9384.3588774140862</v>
          </cell>
          <cell r="P3725">
            <v>25857.929731629789</v>
          </cell>
          <cell r="Q3725">
            <v>41064.290138772427</v>
          </cell>
          <cell r="R3725">
            <v>52667.180922302352</v>
          </cell>
          <cell r="S3725">
            <v>112592.21093002547</v>
          </cell>
          <cell r="T3725">
            <v>1459.7347445781704</v>
          </cell>
          <cell r="U3725">
            <v>1453.4806778544798</v>
          </cell>
          <cell r="V3725">
            <v>1458.2111589953374</v>
          </cell>
          <cell r="W3725">
            <v>1568.6702958650837</v>
          </cell>
          <cell r="X3725">
            <v>1780.9649710717486</v>
          </cell>
          <cell r="Y3725">
            <v>516.41483708356066</v>
          </cell>
          <cell r="Z3725">
            <v>521.72864421812176</v>
          </cell>
          <cell r="AA3725">
            <v>521.3978629149027</v>
          </cell>
          <cell r="AB3725">
            <v>533.13657138221788</v>
          </cell>
          <cell r="AC3725">
            <v>587.85327526622814</v>
          </cell>
          <cell r="AD3725">
            <v>67.101089548207838</v>
          </cell>
          <cell r="AE3725">
            <v>67.962562701881282</v>
          </cell>
          <cell r="AF3725">
            <v>54.199929051175147</v>
          </cell>
          <cell r="AG3725">
            <v>55.080818373321648</v>
          </cell>
          <cell r="AH3725">
            <v>51.304204660995239</v>
          </cell>
        </row>
        <row r="3726">
          <cell r="B3726">
            <v>14232</v>
          </cell>
          <cell r="C3726" t="str">
            <v>SD</v>
          </cell>
          <cell r="D3726" t="str">
            <v>Investor Owned</v>
          </cell>
          <cell r="E3726">
            <v>5.9216008809659182E-3</v>
          </cell>
          <cell r="F3726">
            <v>1</v>
          </cell>
          <cell r="G3726">
            <v>12183.03923643851</v>
          </cell>
          <cell r="H3726">
            <v>12183.03923643851</v>
          </cell>
          <cell r="I3726">
            <v>11.608880937499999</v>
          </cell>
          <cell r="J3726">
            <v>126576.6</v>
          </cell>
          <cell r="K3726">
            <v>1266232</v>
          </cell>
          <cell r="L3726">
            <v>103934</v>
          </cell>
          <cell r="M3726">
            <v>8.8528729982896098E-2</v>
          </cell>
          <cell r="N3726">
            <v>8.8528729982896098E-2</v>
          </cell>
          <cell r="O3726">
            <v>9384.3588774140862</v>
          </cell>
          <cell r="P3726">
            <v>25857.929731629789</v>
          </cell>
          <cell r="Q3726">
            <v>41064.290138772427</v>
          </cell>
          <cell r="R3726">
            <v>52667.180922302352</v>
          </cell>
          <cell r="S3726">
            <v>112592.21093002547</v>
          </cell>
          <cell r="T3726">
            <v>1459.7347445781704</v>
          </cell>
          <cell r="U3726">
            <v>1453.4806778544798</v>
          </cell>
          <cell r="V3726">
            <v>1458.2111589953374</v>
          </cell>
          <cell r="W3726">
            <v>1568.6702958650837</v>
          </cell>
          <cell r="X3726">
            <v>1780.9649710717486</v>
          </cell>
          <cell r="Y3726">
            <v>516.41483708356066</v>
          </cell>
          <cell r="Z3726">
            <v>521.72864421812176</v>
          </cell>
          <cell r="AA3726">
            <v>521.3978629149027</v>
          </cell>
          <cell r="AB3726">
            <v>533.13657138221788</v>
          </cell>
          <cell r="AC3726">
            <v>587.85327526622814</v>
          </cell>
          <cell r="AD3726">
            <v>67.101089548207838</v>
          </cell>
          <cell r="AE3726">
            <v>67.962562701881282</v>
          </cell>
          <cell r="AF3726">
            <v>54.199929051175147</v>
          </cell>
          <cell r="AG3726">
            <v>55.080818373321648</v>
          </cell>
          <cell r="AH3726">
            <v>51.304204660995239</v>
          </cell>
        </row>
        <row r="3727">
          <cell r="B3727">
            <v>831</v>
          </cell>
          <cell r="C3727" t="str">
            <v>SD</v>
          </cell>
          <cell r="D3727" t="str">
            <v>Municipal</v>
          </cell>
          <cell r="E3727">
            <v>5.9216008809659182E-3</v>
          </cell>
          <cell r="F3727">
            <v>0</v>
          </cell>
          <cell r="G3727">
            <v>0</v>
          </cell>
          <cell r="H3727">
            <v>1688.2491276055623</v>
          </cell>
          <cell r="I3727">
            <v>11.608880937499999</v>
          </cell>
          <cell r="J3727">
            <v>0</v>
          </cell>
          <cell r="K3727">
            <v>0</v>
          </cell>
          <cell r="L3727">
            <v>0</v>
          </cell>
          <cell r="M3727">
            <v>0</v>
          </cell>
          <cell r="N3727">
            <v>1.4185401685552816E-2</v>
          </cell>
          <cell r="O3727">
            <v>9384.3588774140862</v>
          </cell>
          <cell r="P3727">
            <v>25857.929731629789</v>
          </cell>
          <cell r="Q3727">
            <v>41064.290138772427</v>
          </cell>
          <cell r="R3727">
            <v>52667.180922302352</v>
          </cell>
          <cell r="S3727">
            <v>112592.21093002547</v>
          </cell>
          <cell r="T3727">
            <v>1459.7347445781704</v>
          </cell>
          <cell r="U3727">
            <v>1453.4806778544798</v>
          </cell>
          <cell r="V3727">
            <v>1458.2111589953374</v>
          </cell>
          <cell r="W3727">
            <v>1568.6702958650837</v>
          </cell>
          <cell r="X3727">
            <v>1780.9649710717486</v>
          </cell>
          <cell r="Y3727">
            <v>516.41483708356066</v>
          </cell>
          <cell r="Z3727">
            <v>521.72864421812176</v>
          </cell>
          <cell r="AA3727">
            <v>521.3978629149027</v>
          </cell>
          <cell r="AB3727">
            <v>533.13657138221788</v>
          </cell>
          <cell r="AC3727">
            <v>587.85327526622814</v>
          </cell>
          <cell r="AD3727">
            <v>67.101089548207838</v>
          </cell>
          <cell r="AE3727">
            <v>67.962562701881282</v>
          </cell>
          <cell r="AF3727">
            <v>54.199929051175147</v>
          </cell>
          <cell r="AG3727">
            <v>55.080818373321648</v>
          </cell>
          <cell r="AH3727">
            <v>51.304204660995239</v>
          </cell>
        </row>
        <row r="3728">
          <cell r="B3728">
            <v>1004</v>
          </cell>
          <cell r="C3728" t="str">
            <v>SD</v>
          </cell>
          <cell r="D3728" t="str">
            <v>Municipal</v>
          </cell>
          <cell r="E3728">
            <v>5.9216008809659182E-3</v>
          </cell>
          <cell r="F3728">
            <v>0</v>
          </cell>
          <cell r="G3728">
            <v>0</v>
          </cell>
          <cell r="H3728">
            <v>1688.2491276055623</v>
          </cell>
          <cell r="I3728">
            <v>11.608880937499999</v>
          </cell>
          <cell r="J3728">
            <v>0</v>
          </cell>
          <cell r="K3728">
            <v>0</v>
          </cell>
          <cell r="L3728">
            <v>0</v>
          </cell>
          <cell r="M3728">
            <v>0</v>
          </cell>
          <cell r="N3728">
            <v>1.4185401685552816E-2</v>
          </cell>
          <cell r="O3728">
            <v>9384.3588774140862</v>
          </cell>
          <cell r="P3728">
            <v>25857.929731629789</v>
          </cell>
          <cell r="Q3728">
            <v>41064.290138772427</v>
          </cell>
          <cell r="R3728">
            <v>52667.180922302352</v>
          </cell>
          <cell r="S3728">
            <v>112592.21093002547</v>
          </cell>
          <cell r="T3728">
            <v>1459.7347445781704</v>
          </cell>
          <cell r="U3728">
            <v>1453.4806778544798</v>
          </cell>
          <cell r="V3728">
            <v>1458.2111589953374</v>
          </cell>
          <cell r="W3728">
            <v>1568.6702958650837</v>
          </cell>
          <cell r="X3728">
            <v>1780.9649710717486</v>
          </cell>
          <cell r="Y3728">
            <v>516.41483708356066</v>
          </cell>
          <cell r="Z3728">
            <v>521.72864421812176</v>
          </cell>
          <cell r="AA3728">
            <v>521.3978629149027</v>
          </cell>
          <cell r="AB3728">
            <v>533.13657138221788</v>
          </cell>
          <cell r="AC3728">
            <v>587.85327526622814</v>
          </cell>
          <cell r="AD3728">
            <v>67.101089548207838</v>
          </cell>
          <cell r="AE3728">
            <v>67.962562701881282</v>
          </cell>
          <cell r="AF3728">
            <v>54.199929051175147</v>
          </cell>
          <cell r="AG3728">
            <v>55.080818373321648</v>
          </cell>
          <cell r="AH3728">
            <v>51.304204660995239</v>
          </cell>
        </row>
        <row r="3729">
          <cell r="B3729">
            <v>1080</v>
          </cell>
          <cell r="C3729" t="str">
            <v>SD</v>
          </cell>
          <cell r="D3729" t="str">
            <v>Municipal</v>
          </cell>
          <cell r="E3729">
            <v>5.9216008809659182E-3</v>
          </cell>
          <cell r="F3729">
            <v>0</v>
          </cell>
          <cell r="G3729">
            <v>0</v>
          </cell>
          <cell r="H3729">
            <v>1688.2491276055623</v>
          </cell>
          <cell r="I3729">
            <v>11.608880937499999</v>
          </cell>
          <cell r="J3729">
            <v>0</v>
          </cell>
          <cell r="K3729">
            <v>0</v>
          </cell>
          <cell r="L3729">
            <v>0</v>
          </cell>
          <cell r="M3729">
            <v>0</v>
          </cell>
          <cell r="N3729">
            <v>1.4185401685552816E-2</v>
          </cell>
          <cell r="O3729">
            <v>9384.3588774140862</v>
          </cell>
          <cell r="P3729">
            <v>25857.929731629789</v>
          </cell>
          <cell r="Q3729">
            <v>41064.290138772427</v>
          </cell>
          <cell r="R3729">
            <v>52667.180922302352</v>
          </cell>
          <cell r="S3729">
            <v>112592.21093002547</v>
          </cell>
          <cell r="T3729">
            <v>1459.7347445781704</v>
          </cell>
          <cell r="U3729">
            <v>1453.4806778544798</v>
          </cell>
          <cell r="V3729">
            <v>1458.2111589953374</v>
          </cell>
          <cell r="W3729">
            <v>1568.6702958650837</v>
          </cell>
          <cell r="X3729">
            <v>1780.9649710717486</v>
          </cell>
          <cell r="Y3729">
            <v>516.41483708356066</v>
          </cell>
          <cell r="Z3729">
            <v>521.72864421812176</v>
          </cell>
          <cell r="AA3729">
            <v>521.3978629149027</v>
          </cell>
          <cell r="AB3729">
            <v>533.13657138221788</v>
          </cell>
          <cell r="AC3729">
            <v>587.85327526622814</v>
          </cell>
          <cell r="AD3729">
            <v>67.101089548207838</v>
          </cell>
          <cell r="AE3729">
            <v>67.962562701881282</v>
          </cell>
          <cell r="AF3729">
            <v>54.199929051175147</v>
          </cell>
          <cell r="AG3729">
            <v>55.080818373321648</v>
          </cell>
          <cell r="AH3729">
            <v>51.304204660995239</v>
          </cell>
        </row>
        <row r="3730">
          <cell r="B3730">
            <v>1601</v>
          </cell>
          <cell r="C3730" t="str">
            <v>SD</v>
          </cell>
          <cell r="D3730" t="str">
            <v>Municipal</v>
          </cell>
          <cell r="E3730">
            <v>5.9216008809659182E-3</v>
          </cell>
          <cell r="F3730">
            <v>0</v>
          </cell>
          <cell r="G3730">
            <v>0</v>
          </cell>
          <cell r="H3730">
            <v>1688.2491276055623</v>
          </cell>
          <cell r="I3730">
            <v>11.608880937499999</v>
          </cell>
          <cell r="J3730">
            <v>0</v>
          </cell>
          <cell r="K3730">
            <v>0</v>
          </cell>
          <cell r="L3730">
            <v>0</v>
          </cell>
          <cell r="M3730">
            <v>0</v>
          </cell>
          <cell r="N3730">
            <v>1.4185401685552816E-2</v>
          </cell>
          <cell r="O3730">
            <v>9384.3588774140862</v>
          </cell>
          <cell r="P3730">
            <v>25857.929731629789</v>
          </cell>
          <cell r="Q3730">
            <v>41064.290138772427</v>
          </cell>
          <cell r="R3730">
            <v>52667.180922302352</v>
          </cell>
          <cell r="S3730">
            <v>112592.21093002547</v>
          </cell>
          <cell r="T3730">
            <v>1459.7347445781704</v>
          </cell>
          <cell r="U3730">
            <v>1453.4806778544798</v>
          </cell>
          <cell r="V3730">
            <v>1458.2111589953374</v>
          </cell>
          <cell r="W3730">
            <v>1568.6702958650837</v>
          </cell>
          <cell r="X3730">
            <v>1780.9649710717486</v>
          </cell>
          <cell r="Y3730">
            <v>516.41483708356066</v>
          </cell>
          <cell r="Z3730">
            <v>521.72864421812176</v>
          </cell>
          <cell r="AA3730">
            <v>521.3978629149027</v>
          </cell>
          <cell r="AB3730">
            <v>533.13657138221788</v>
          </cell>
          <cell r="AC3730">
            <v>587.85327526622814</v>
          </cell>
          <cell r="AD3730">
            <v>67.101089548207838</v>
          </cell>
          <cell r="AE3730">
            <v>67.962562701881282</v>
          </cell>
          <cell r="AF3730">
            <v>54.199929051175147</v>
          </cell>
          <cell r="AG3730">
            <v>55.080818373321648</v>
          </cell>
          <cell r="AH3730">
            <v>51.304204660995239</v>
          </cell>
        </row>
        <row r="3731">
          <cell r="B3731">
            <v>1698</v>
          </cell>
          <cell r="C3731" t="str">
            <v>SD</v>
          </cell>
          <cell r="D3731" t="str">
            <v>Municipal</v>
          </cell>
          <cell r="E3731">
            <v>5.9216008809659182E-3</v>
          </cell>
          <cell r="F3731">
            <v>0</v>
          </cell>
          <cell r="G3731">
            <v>0</v>
          </cell>
          <cell r="H3731">
            <v>1688.2491276055623</v>
          </cell>
          <cell r="I3731">
            <v>11.608880937499999</v>
          </cell>
          <cell r="J3731">
            <v>0</v>
          </cell>
          <cell r="K3731">
            <v>0</v>
          </cell>
          <cell r="L3731">
            <v>0</v>
          </cell>
          <cell r="M3731">
            <v>0</v>
          </cell>
          <cell r="N3731">
            <v>1.4185401685552816E-2</v>
          </cell>
          <cell r="O3731">
            <v>9384.3588774140862</v>
          </cell>
          <cell r="P3731">
            <v>25857.929731629789</v>
          </cell>
          <cell r="Q3731">
            <v>41064.290138772427</v>
          </cell>
          <cell r="R3731">
            <v>52667.180922302352</v>
          </cell>
          <cell r="S3731">
            <v>112592.21093002547</v>
          </cell>
          <cell r="T3731">
            <v>1459.7347445781704</v>
          </cell>
          <cell r="U3731">
            <v>1453.4806778544798</v>
          </cell>
          <cell r="V3731">
            <v>1458.2111589953374</v>
          </cell>
          <cell r="W3731">
            <v>1568.6702958650837</v>
          </cell>
          <cell r="X3731">
            <v>1780.9649710717486</v>
          </cell>
          <cell r="Y3731">
            <v>516.41483708356066</v>
          </cell>
          <cell r="Z3731">
            <v>521.72864421812176</v>
          </cell>
          <cell r="AA3731">
            <v>521.3978629149027</v>
          </cell>
          <cell r="AB3731">
            <v>533.13657138221788</v>
          </cell>
          <cell r="AC3731">
            <v>587.85327526622814</v>
          </cell>
          <cell r="AD3731">
            <v>67.101089548207838</v>
          </cell>
          <cell r="AE3731">
            <v>67.962562701881282</v>
          </cell>
          <cell r="AF3731">
            <v>54.199929051175147</v>
          </cell>
          <cell r="AG3731">
            <v>55.080818373321648</v>
          </cell>
          <cell r="AH3731">
            <v>51.304204660995239</v>
          </cell>
        </row>
        <row r="3732">
          <cell r="B3732">
            <v>2285</v>
          </cell>
          <cell r="C3732" t="str">
            <v>SD</v>
          </cell>
          <cell r="D3732" t="str">
            <v>Municipal</v>
          </cell>
          <cell r="E3732">
            <v>5.9216008809659182E-3</v>
          </cell>
          <cell r="F3732">
            <v>1</v>
          </cell>
          <cell r="G3732">
            <v>10508.606557377048</v>
          </cell>
          <cell r="H3732">
            <v>10508.606557377048</v>
          </cell>
          <cell r="I3732">
            <v>11.608880937499999</v>
          </cell>
          <cell r="J3732">
            <v>11102</v>
          </cell>
          <cell r="K3732">
            <v>102564</v>
          </cell>
          <cell r="L3732">
            <v>9760</v>
          </cell>
          <cell r="M3732">
            <v>9.4988181668031677E-2</v>
          </cell>
          <cell r="N3732">
            <v>9.4988181668031677E-2</v>
          </cell>
          <cell r="O3732">
            <v>9384.3588774140862</v>
          </cell>
          <cell r="P3732">
            <v>25857.929731629789</v>
          </cell>
          <cell r="Q3732">
            <v>41064.290138772427</v>
          </cell>
          <cell r="R3732">
            <v>52667.180922302352</v>
          </cell>
          <cell r="S3732">
            <v>112592.21093002547</v>
          </cell>
          <cell r="T3732">
            <v>1459.7347445781704</v>
          </cell>
          <cell r="U3732">
            <v>1453.4806778544798</v>
          </cell>
          <cell r="V3732">
            <v>1458.2111589953374</v>
          </cell>
          <cell r="W3732">
            <v>1568.6702958650837</v>
          </cell>
          <cell r="X3732">
            <v>1780.9649710717486</v>
          </cell>
          <cell r="Y3732">
            <v>516.41483708356066</v>
          </cell>
          <cell r="Z3732">
            <v>521.72864421812176</v>
          </cell>
          <cell r="AA3732">
            <v>521.3978629149027</v>
          </cell>
          <cell r="AB3732">
            <v>533.13657138221788</v>
          </cell>
          <cell r="AC3732">
            <v>587.85327526622814</v>
          </cell>
          <cell r="AD3732">
            <v>67.101089548207838</v>
          </cell>
          <cell r="AE3732">
            <v>67.962562701881282</v>
          </cell>
          <cell r="AF3732">
            <v>54.199929051175147</v>
          </cell>
          <cell r="AG3732">
            <v>55.080818373321648</v>
          </cell>
          <cell r="AH3732">
            <v>51.304204660995239</v>
          </cell>
        </row>
        <row r="3733">
          <cell r="B3733">
            <v>2448</v>
          </cell>
          <cell r="C3733" t="str">
            <v>SD</v>
          </cell>
          <cell r="D3733" t="str">
            <v>Municipal</v>
          </cell>
          <cell r="E3733">
            <v>5.9216008809659182E-3</v>
          </cell>
          <cell r="F3733">
            <v>0</v>
          </cell>
          <cell r="G3733">
            <v>0</v>
          </cell>
          <cell r="H3733">
            <v>1688.2491276055623</v>
          </cell>
          <cell r="I3733">
            <v>11.608880937499999</v>
          </cell>
          <cell r="J3733">
            <v>0</v>
          </cell>
          <cell r="K3733">
            <v>0</v>
          </cell>
          <cell r="L3733">
            <v>0</v>
          </cell>
          <cell r="M3733">
            <v>0</v>
          </cell>
          <cell r="N3733">
            <v>1.4185401685552816E-2</v>
          </cell>
          <cell r="O3733">
            <v>9384.3588774140862</v>
          </cell>
          <cell r="P3733">
            <v>25857.929731629789</v>
          </cell>
          <cell r="Q3733">
            <v>41064.290138772427</v>
          </cell>
          <cell r="R3733">
            <v>52667.180922302352</v>
          </cell>
          <cell r="S3733">
            <v>112592.21093002547</v>
          </cell>
          <cell r="T3733">
            <v>1459.7347445781704</v>
          </cell>
          <cell r="U3733">
            <v>1453.4806778544798</v>
          </cell>
          <cell r="V3733">
            <v>1458.2111589953374</v>
          </cell>
          <cell r="W3733">
            <v>1568.6702958650837</v>
          </cell>
          <cell r="X3733">
            <v>1780.9649710717486</v>
          </cell>
          <cell r="Y3733">
            <v>516.41483708356066</v>
          </cell>
          <cell r="Z3733">
            <v>521.72864421812176</v>
          </cell>
          <cell r="AA3733">
            <v>521.3978629149027</v>
          </cell>
          <cell r="AB3733">
            <v>533.13657138221788</v>
          </cell>
          <cell r="AC3733">
            <v>587.85327526622814</v>
          </cell>
          <cell r="AD3733">
            <v>67.101089548207838</v>
          </cell>
          <cell r="AE3733">
            <v>67.962562701881282</v>
          </cell>
          <cell r="AF3733">
            <v>54.199929051175147</v>
          </cell>
          <cell r="AG3733">
            <v>55.080818373321648</v>
          </cell>
          <cell r="AH3733">
            <v>51.304204660995239</v>
          </cell>
        </row>
        <row r="3734">
          <cell r="B3734">
            <v>2534</v>
          </cell>
          <cell r="C3734" t="str">
            <v>SD</v>
          </cell>
          <cell r="D3734" t="str">
            <v>Municipal</v>
          </cell>
          <cell r="E3734">
            <v>5.9216008809659182E-3</v>
          </cell>
          <cell r="F3734">
            <v>0</v>
          </cell>
          <cell r="G3734">
            <v>0</v>
          </cell>
          <cell r="H3734">
            <v>1688.2491276055623</v>
          </cell>
          <cell r="I3734">
            <v>11.608880937499999</v>
          </cell>
          <cell r="J3734">
            <v>0</v>
          </cell>
          <cell r="K3734">
            <v>0</v>
          </cell>
          <cell r="L3734">
            <v>0</v>
          </cell>
          <cell r="M3734">
            <v>0</v>
          </cell>
          <cell r="N3734">
            <v>1.4185401685552816E-2</v>
          </cell>
          <cell r="O3734">
            <v>9384.3588774140862</v>
          </cell>
          <cell r="P3734">
            <v>25857.929731629789</v>
          </cell>
          <cell r="Q3734">
            <v>41064.290138772427</v>
          </cell>
          <cell r="R3734">
            <v>52667.180922302352</v>
          </cell>
          <cell r="S3734">
            <v>112592.21093002547</v>
          </cell>
          <cell r="T3734">
            <v>1459.7347445781704</v>
          </cell>
          <cell r="U3734">
            <v>1453.4806778544798</v>
          </cell>
          <cell r="V3734">
            <v>1458.2111589953374</v>
          </cell>
          <cell r="W3734">
            <v>1568.6702958650837</v>
          </cell>
          <cell r="X3734">
            <v>1780.9649710717486</v>
          </cell>
          <cell r="Y3734">
            <v>516.41483708356066</v>
          </cell>
          <cell r="Z3734">
            <v>521.72864421812176</v>
          </cell>
          <cell r="AA3734">
            <v>521.3978629149027</v>
          </cell>
          <cell r="AB3734">
            <v>533.13657138221788</v>
          </cell>
          <cell r="AC3734">
            <v>587.85327526622814</v>
          </cell>
          <cell r="AD3734">
            <v>67.101089548207838</v>
          </cell>
          <cell r="AE3734">
            <v>67.962562701881282</v>
          </cell>
          <cell r="AF3734">
            <v>54.199929051175147</v>
          </cell>
          <cell r="AG3734">
            <v>55.080818373321648</v>
          </cell>
          <cell r="AH3734">
            <v>51.304204660995239</v>
          </cell>
        </row>
        <row r="3735">
          <cell r="B3735">
            <v>3735</v>
          </cell>
          <cell r="C3735" t="str">
            <v>SD</v>
          </cell>
          <cell r="D3735" t="str">
            <v>Municipal</v>
          </cell>
          <cell r="E3735">
            <v>5.9216008809659182E-3</v>
          </cell>
          <cell r="F3735">
            <v>0</v>
          </cell>
          <cell r="G3735">
            <v>0</v>
          </cell>
          <cell r="H3735">
            <v>1688.2491276055623</v>
          </cell>
          <cell r="I3735">
            <v>11.608880937499999</v>
          </cell>
          <cell r="J3735">
            <v>0</v>
          </cell>
          <cell r="K3735">
            <v>0</v>
          </cell>
          <cell r="L3735">
            <v>0</v>
          </cell>
          <cell r="M3735">
            <v>0</v>
          </cell>
          <cell r="N3735">
            <v>1.4185401685552816E-2</v>
          </cell>
          <cell r="O3735">
            <v>9384.3588774140862</v>
          </cell>
          <cell r="P3735">
            <v>25857.929731629789</v>
          </cell>
          <cell r="Q3735">
            <v>41064.290138772427</v>
          </cell>
          <cell r="R3735">
            <v>52667.180922302352</v>
          </cell>
          <cell r="S3735">
            <v>112592.21093002547</v>
          </cell>
          <cell r="T3735">
            <v>1459.7347445781704</v>
          </cell>
          <cell r="U3735">
            <v>1453.4806778544798</v>
          </cell>
          <cell r="V3735">
            <v>1458.2111589953374</v>
          </cell>
          <cell r="W3735">
            <v>1568.6702958650837</v>
          </cell>
          <cell r="X3735">
            <v>1780.9649710717486</v>
          </cell>
          <cell r="Y3735">
            <v>516.41483708356066</v>
          </cell>
          <cell r="Z3735">
            <v>521.72864421812176</v>
          </cell>
          <cell r="AA3735">
            <v>521.3978629149027</v>
          </cell>
          <cell r="AB3735">
            <v>533.13657138221788</v>
          </cell>
          <cell r="AC3735">
            <v>587.85327526622814</v>
          </cell>
          <cell r="AD3735">
            <v>67.101089548207838</v>
          </cell>
          <cell r="AE3735">
            <v>67.962562701881282</v>
          </cell>
          <cell r="AF3735">
            <v>54.199929051175147</v>
          </cell>
          <cell r="AG3735">
            <v>55.080818373321648</v>
          </cell>
          <cell r="AH3735">
            <v>51.304204660995239</v>
          </cell>
        </row>
        <row r="3736">
          <cell r="B3736">
            <v>5771</v>
          </cell>
          <cell r="C3736" t="str">
            <v>SD</v>
          </cell>
          <cell r="D3736" t="str">
            <v>Municipal</v>
          </cell>
          <cell r="E3736">
            <v>5.9216008809659182E-3</v>
          </cell>
          <cell r="F3736">
            <v>0</v>
          </cell>
          <cell r="G3736">
            <v>0</v>
          </cell>
          <cell r="H3736">
            <v>1688.2491276055623</v>
          </cell>
          <cell r="I3736">
            <v>11.608880937499999</v>
          </cell>
          <cell r="J3736">
            <v>0</v>
          </cell>
          <cell r="K3736">
            <v>0</v>
          </cell>
          <cell r="L3736">
            <v>0</v>
          </cell>
          <cell r="M3736">
            <v>0</v>
          </cell>
          <cell r="N3736">
            <v>1.4185401685552816E-2</v>
          </cell>
          <cell r="O3736">
            <v>9384.3588774140862</v>
          </cell>
          <cell r="P3736">
            <v>25857.929731629789</v>
          </cell>
          <cell r="Q3736">
            <v>41064.290138772427</v>
          </cell>
          <cell r="R3736">
            <v>52667.180922302352</v>
          </cell>
          <cell r="S3736">
            <v>112592.21093002547</v>
          </cell>
          <cell r="T3736">
            <v>1459.7347445781704</v>
          </cell>
          <cell r="U3736">
            <v>1453.4806778544798</v>
          </cell>
          <cell r="V3736">
            <v>1458.2111589953374</v>
          </cell>
          <cell r="W3736">
            <v>1568.6702958650837</v>
          </cell>
          <cell r="X3736">
            <v>1780.9649710717486</v>
          </cell>
          <cell r="Y3736">
            <v>516.41483708356066</v>
          </cell>
          <cell r="Z3736">
            <v>521.72864421812176</v>
          </cell>
          <cell r="AA3736">
            <v>521.3978629149027</v>
          </cell>
          <cell r="AB3736">
            <v>533.13657138221788</v>
          </cell>
          <cell r="AC3736">
            <v>587.85327526622814</v>
          </cell>
          <cell r="AD3736">
            <v>67.101089548207838</v>
          </cell>
          <cell r="AE3736">
            <v>67.962562701881282</v>
          </cell>
          <cell r="AF3736">
            <v>54.199929051175147</v>
          </cell>
          <cell r="AG3736">
            <v>55.080818373321648</v>
          </cell>
          <cell r="AH3736">
            <v>51.304204660995239</v>
          </cell>
        </row>
        <row r="3737">
          <cell r="B3737">
            <v>5995</v>
          </cell>
          <cell r="C3737" t="str">
            <v>SD</v>
          </cell>
          <cell r="D3737" t="str">
            <v>Municipal</v>
          </cell>
          <cell r="E3737">
            <v>5.9216008809659182E-3</v>
          </cell>
          <cell r="F3737">
            <v>0</v>
          </cell>
          <cell r="G3737">
            <v>0</v>
          </cell>
          <cell r="H3737">
            <v>1688.2491276055623</v>
          </cell>
          <cell r="I3737">
            <v>11.608880937499999</v>
          </cell>
          <cell r="J3737">
            <v>0</v>
          </cell>
          <cell r="K3737">
            <v>0</v>
          </cell>
          <cell r="L3737">
            <v>0</v>
          </cell>
          <cell r="M3737">
            <v>0</v>
          </cell>
          <cell r="N3737">
            <v>1.4185401685552816E-2</v>
          </cell>
          <cell r="O3737">
            <v>9384.3588774140862</v>
          </cell>
          <cell r="P3737">
            <v>25857.929731629789</v>
          </cell>
          <cell r="Q3737">
            <v>41064.290138772427</v>
          </cell>
          <cell r="R3737">
            <v>52667.180922302352</v>
          </cell>
          <cell r="S3737">
            <v>112592.21093002547</v>
          </cell>
          <cell r="T3737">
            <v>1459.7347445781704</v>
          </cell>
          <cell r="U3737">
            <v>1453.4806778544798</v>
          </cell>
          <cell r="V3737">
            <v>1458.2111589953374</v>
          </cell>
          <cell r="W3737">
            <v>1568.6702958650837</v>
          </cell>
          <cell r="X3737">
            <v>1780.9649710717486</v>
          </cell>
          <cell r="Y3737">
            <v>516.41483708356066</v>
          </cell>
          <cell r="Z3737">
            <v>521.72864421812176</v>
          </cell>
          <cell r="AA3737">
            <v>521.3978629149027</v>
          </cell>
          <cell r="AB3737">
            <v>533.13657138221788</v>
          </cell>
          <cell r="AC3737">
            <v>587.85327526622814</v>
          </cell>
          <cell r="AD3737">
            <v>67.101089548207838</v>
          </cell>
          <cell r="AE3737">
            <v>67.962562701881282</v>
          </cell>
          <cell r="AF3737">
            <v>54.199929051175147</v>
          </cell>
          <cell r="AG3737">
            <v>55.080818373321648</v>
          </cell>
          <cell r="AH3737">
            <v>51.304204660995239</v>
          </cell>
        </row>
        <row r="3738">
          <cell r="B3738">
            <v>6157</v>
          </cell>
          <cell r="C3738" t="str">
            <v>SD</v>
          </cell>
          <cell r="D3738" t="str">
            <v>Municipal</v>
          </cell>
          <cell r="E3738">
            <v>5.9216008809659182E-3</v>
          </cell>
          <cell r="F3738">
            <v>0</v>
          </cell>
          <cell r="G3738">
            <v>0</v>
          </cell>
          <cell r="H3738">
            <v>1688.2491276055623</v>
          </cell>
          <cell r="I3738">
            <v>11.608880937499999</v>
          </cell>
          <cell r="J3738">
            <v>0</v>
          </cell>
          <cell r="K3738">
            <v>0</v>
          </cell>
          <cell r="L3738">
            <v>0</v>
          </cell>
          <cell r="M3738">
            <v>0</v>
          </cell>
          <cell r="N3738">
            <v>1.4185401685552816E-2</v>
          </cell>
          <cell r="O3738">
            <v>9384.3588774140862</v>
          </cell>
          <cell r="P3738">
            <v>25857.929731629789</v>
          </cell>
          <cell r="Q3738">
            <v>41064.290138772427</v>
          </cell>
          <cell r="R3738">
            <v>52667.180922302352</v>
          </cell>
          <cell r="S3738">
            <v>112592.21093002547</v>
          </cell>
          <cell r="T3738">
            <v>1459.7347445781704</v>
          </cell>
          <cell r="U3738">
            <v>1453.4806778544798</v>
          </cell>
          <cell r="V3738">
            <v>1458.2111589953374</v>
          </cell>
          <cell r="W3738">
            <v>1568.6702958650837</v>
          </cell>
          <cell r="X3738">
            <v>1780.9649710717486</v>
          </cell>
          <cell r="Y3738">
            <v>516.41483708356066</v>
          </cell>
          <cell r="Z3738">
            <v>521.72864421812176</v>
          </cell>
          <cell r="AA3738">
            <v>521.3978629149027</v>
          </cell>
          <cell r="AB3738">
            <v>533.13657138221788</v>
          </cell>
          <cell r="AC3738">
            <v>587.85327526622814</v>
          </cell>
          <cell r="AD3738">
            <v>67.101089548207838</v>
          </cell>
          <cell r="AE3738">
            <v>67.962562701881282</v>
          </cell>
          <cell r="AF3738">
            <v>54.199929051175147</v>
          </cell>
          <cell r="AG3738">
            <v>55.080818373321648</v>
          </cell>
          <cell r="AH3738">
            <v>51.304204660995239</v>
          </cell>
        </row>
        <row r="3739">
          <cell r="B3739">
            <v>6390</v>
          </cell>
          <cell r="C3739" t="str">
            <v>SD</v>
          </cell>
          <cell r="D3739" t="str">
            <v>Municipal</v>
          </cell>
          <cell r="E3739">
            <v>5.9216008809659182E-3</v>
          </cell>
          <cell r="F3739">
            <v>0</v>
          </cell>
          <cell r="G3739">
            <v>0</v>
          </cell>
          <cell r="H3739">
            <v>1688.2491276055623</v>
          </cell>
          <cell r="I3739">
            <v>11.608880937499999</v>
          </cell>
          <cell r="J3739">
            <v>0</v>
          </cell>
          <cell r="K3739">
            <v>0</v>
          </cell>
          <cell r="L3739">
            <v>0</v>
          </cell>
          <cell r="M3739">
            <v>0</v>
          </cell>
          <cell r="N3739">
            <v>1.4185401685552816E-2</v>
          </cell>
          <cell r="O3739">
            <v>9384.3588774140862</v>
          </cell>
          <cell r="P3739">
            <v>25857.929731629789</v>
          </cell>
          <cell r="Q3739">
            <v>41064.290138772427</v>
          </cell>
          <cell r="R3739">
            <v>52667.180922302352</v>
          </cell>
          <cell r="S3739">
            <v>112592.21093002547</v>
          </cell>
          <cell r="T3739">
            <v>1459.7347445781704</v>
          </cell>
          <cell r="U3739">
            <v>1453.4806778544798</v>
          </cell>
          <cell r="V3739">
            <v>1458.2111589953374</v>
          </cell>
          <cell r="W3739">
            <v>1568.6702958650837</v>
          </cell>
          <cell r="X3739">
            <v>1780.9649710717486</v>
          </cell>
          <cell r="Y3739">
            <v>516.41483708356066</v>
          </cell>
          <cell r="Z3739">
            <v>521.72864421812176</v>
          </cell>
          <cell r="AA3739">
            <v>521.3978629149027</v>
          </cell>
          <cell r="AB3739">
            <v>533.13657138221788</v>
          </cell>
          <cell r="AC3739">
            <v>587.85327526622814</v>
          </cell>
          <cell r="AD3739">
            <v>67.101089548207838</v>
          </cell>
          <cell r="AE3739">
            <v>67.962562701881282</v>
          </cell>
          <cell r="AF3739">
            <v>54.199929051175147</v>
          </cell>
          <cell r="AG3739">
            <v>55.080818373321648</v>
          </cell>
          <cell r="AH3739">
            <v>51.304204660995239</v>
          </cell>
        </row>
        <row r="3740">
          <cell r="B3740">
            <v>6615</v>
          </cell>
          <cell r="C3740" t="str">
            <v>SD</v>
          </cell>
          <cell r="D3740" t="str">
            <v>Municipal</v>
          </cell>
          <cell r="E3740">
            <v>5.9216008809659182E-3</v>
          </cell>
          <cell r="F3740">
            <v>0</v>
          </cell>
          <cell r="G3740">
            <v>0</v>
          </cell>
          <cell r="H3740">
            <v>1688.2491276055623</v>
          </cell>
          <cell r="I3740">
            <v>11.608880937499999</v>
          </cell>
          <cell r="J3740">
            <v>0</v>
          </cell>
          <cell r="K3740">
            <v>0</v>
          </cell>
          <cell r="L3740">
            <v>0</v>
          </cell>
          <cell r="M3740">
            <v>0</v>
          </cell>
          <cell r="N3740">
            <v>1.4185401685552816E-2</v>
          </cell>
          <cell r="O3740">
            <v>9384.3588774140862</v>
          </cell>
          <cell r="P3740">
            <v>25857.929731629789</v>
          </cell>
          <cell r="Q3740">
            <v>41064.290138772427</v>
          </cell>
          <cell r="R3740">
            <v>52667.180922302352</v>
          </cell>
          <cell r="S3740">
            <v>112592.21093002547</v>
          </cell>
          <cell r="T3740">
            <v>1459.7347445781704</v>
          </cell>
          <cell r="U3740">
            <v>1453.4806778544798</v>
          </cell>
          <cell r="V3740">
            <v>1458.2111589953374</v>
          </cell>
          <cell r="W3740">
            <v>1568.6702958650837</v>
          </cell>
          <cell r="X3740">
            <v>1780.9649710717486</v>
          </cell>
          <cell r="Y3740">
            <v>516.41483708356066</v>
          </cell>
          <cell r="Z3740">
            <v>521.72864421812176</v>
          </cell>
          <cell r="AA3740">
            <v>521.3978629149027</v>
          </cell>
          <cell r="AB3740">
            <v>533.13657138221788</v>
          </cell>
          <cell r="AC3740">
            <v>587.85327526622814</v>
          </cell>
          <cell r="AD3740">
            <v>67.101089548207838</v>
          </cell>
          <cell r="AE3740">
            <v>67.962562701881282</v>
          </cell>
          <cell r="AF3740">
            <v>54.199929051175147</v>
          </cell>
          <cell r="AG3740">
            <v>55.080818373321648</v>
          </cell>
          <cell r="AH3740">
            <v>51.304204660995239</v>
          </cell>
        </row>
        <row r="3741">
          <cell r="B3741">
            <v>7712</v>
          </cell>
          <cell r="C3741" t="str">
            <v>SD</v>
          </cell>
          <cell r="D3741" t="str">
            <v>Municipal</v>
          </cell>
          <cell r="E3741">
            <v>5.9216008809659182E-3</v>
          </cell>
          <cell r="F3741">
            <v>0</v>
          </cell>
          <cell r="G3741">
            <v>0</v>
          </cell>
          <cell r="H3741">
            <v>1688.2491276055623</v>
          </cell>
          <cell r="I3741">
            <v>11.608880937499999</v>
          </cell>
          <cell r="J3741">
            <v>0</v>
          </cell>
          <cell r="K3741">
            <v>0</v>
          </cell>
          <cell r="L3741">
            <v>0</v>
          </cell>
          <cell r="M3741">
            <v>0</v>
          </cell>
          <cell r="N3741">
            <v>1.4185401685552816E-2</v>
          </cell>
          <cell r="O3741">
            <v>9384.3588774140862</v>
          </cell>
          <cell r="P3741">
            <v>25857.929731629789</v>
          </cell>
          <cell r="Q3741">
            <v>41064.290138772427</v>
          </cell>
          <cell r="R3741">
            <v>52667.180922302352</v>
          </cell>
          <cell r="S3741">
            <v>112592.21093002547</v>
          </cell>
          <cell r="T3741">
            <v>1459.7347445781704</v>
          </cell>
          <cell r="U3741">
            <v>1453.4806778544798</v>
          </cell>
          <cell r="V3741">
            <v>1458.2111589953374</v>
          </cell>
          <cell r="W3741">
            <v>1568.6702958650837</v>
          </cell>
          <cell r="X3741">
            <v>1780.9649710717486</v>
          </cell>
          <cell r="Y3741">
            <v>516.41483708356066</v>
          </cell>
          <cell r="Z3741">
            <v>521.72864421812176</v>
          </cell>
          <cell r="AA3741">
            <v>521.3978629149027</v>
          </cell>
          <cell r="AB3741">
            <v>533.13657138221788</v>
          </cell>
          <cell r="AC3741">
            <v>587.85327526622814</v>
          </cell>
          <cell r="AD3741">
            <v>67.101089548207838</v>
          </cell>
          <cell r="AE3741">
            <v>67.962562701881282</v>
          </cell>
          <cell r="AF3741">
            <v>54.199929051175147</v>
          </cell>
          <cell r="AG3741">
            <v>55.080818373321648</v>
          </cell>
          <cell r="AH3741">
            <v>51.304204660995239</v>
          </cell>
        </row>
        <row r="3742">
          <cell r="B3742">
            <v>8379</v>
          </cell>
          <cell r="C3742" t="str">
            <v>SD</v>
          </cell>
          <cell r="D3742" t="str">
            <v>Municipal</v>
          </cell>
          <cell r="E3742">
            <v>5.9216008809659182E-3</v>
          </cell>
          <cell r="F3742">
            <v>0</v>
          </cell>
          <cell r="G3742">
            <v>0</v>
          </cell>
          <cell r="H3742">
            <v>1688.2491276055623</v>
          </cell>
          <cell r="I3742">
            <v>11.608880937499999</v>
          </cell>
          <cell r="J3742">
            <v>0</v>
          </cell>
          <cell r="K3742">
            <v>0</v>
          </cell>
          <cell r="L3742">
            <v>0</v>
          </cell>
          <cell r="M3742">
            <v>0</v>
          </cell>
          <cell r="N3742">
            <v>1.4185401685552816E-2</v>
          </cell>
          <cell r="O3742">
            <v>9384.3588774140862</v>
          </cell>
          <cell r="P3742">
            <v>25857.929731629789</v>
          </cell>
          <cell r="Q3742">
            <v>41064.290138772427</v>
          </cell>
          <cell r="R3742">
            <v>52667.180922302352</v>
          </cell>
          <cell r="S3742">
            <v>112592.21093002547</v>
          </cell>
          <cell r="T3742">
            <v>1459.7347445781704</v>
          </cell>
          <cell r="U3742">
            <v>1453.4806778544798</v>
          </cell>
          <cell r="V3742">
            <v>1458.2111589953374</v>
          </cell>
          <cell r="W3742">
            <v>1568.6702958650837</v>
          </cell>
          <cell r="X3742">
            <v>1780.9649710717486</v>
          </cell>
          <cell r="Y3742">
            <v>516.41483708356066</v>
          </cell>
          <cell r="Z3742">
            <v>521.72864421812176</v>
          </cell>
          <cell r="AA3742">
            <v>521.3978629149027</v>
          </cell>
          <cell r="AB3742">
            <v>533.13657138221788</v>
          </cell>
          <cell r="AC3742">
            <v>587.85327526622814</v>
          </cell>
          <cell r="AD3742">
            <v>67.101089548207838</v>
          </cell>
          <cell r="AE3742">
            <v>67.962562701881282</v>
          </cell>
          <cell r="AF3742">
            <v>54.199929051175147</v>
          </cell>
          <cell r="AG3742">
            <v>55.080818373321648</v>
          </cell>
          <cell r="AH3742">
            <v>51.304204660995239</v>
          </cell>
        </row>
        <row r="3743">
          <cell r="B3743">
            <v>8919</v>
          </cell>
          <cell r="C3743" t="str">
            <v>SD</v>
          </cell>
          <cell r="D3743" t="str">
            <v>Municipal</v>
          </cell>
          <cell r="E3743">
            <v>5.9216008809659182E-3</v>
          </cell>
          <cell r="F3743">
            <v>0</v>
          </cell>
          <cell r="G3743">
            <v>0</v>
          </cell>
          <cell r="H3743">
            <v>1688.2491276055623</v>
          </cell>
          <cell r="I3743">
            <v>11.608880937499999</v>
          </cell>
          <cell r="J3743">
            <v>0</v>
          </cell>
          <cell r="K3743">
            <v>0</v>
          </cell>
          <cell r="L3743">
            <v>0</v>
          </cell>
          <cell r="M3743">
            <v>0</v>
          </cell>
          <cell r="N3743">
            <v>1.4185401685552816E-2</v>
          </cell>
          <cell r="O3743">
            <v>9384.3588774140862</v>
          </cell>
          <cell r="P3743">
            <v>25857.929731629789</v>
          </cell>
          <cell r="Q3743">
            <v>41064.290138772427</v>
          </cell>
          <cell r="R3743">
            <v>52667.180922302352</v>
          </cell>
          <cell r="S3743">
            <v>112592.21093002547</v>
          </cell>
          <cell r="T3743">
            <v>1459.7347445781704</v>
          </cell>
          <cell r="U3743">
            <v>1453.4806778544798</v>
          </cell>
          <cell r="V3743">
            <v>1458.2111589953374</v>
          </cell>
          <cell r="W3743">
            <v>1568.6702958650837</v>
          </cell>
          <cell r="X3743">
            <v>1780.9649710717486</v>
          </cell>
          <cell r="Y3743">
            <v>516.41483708356066</v>
          </cell>
          <cell r="Z3743">
            <v>521.72864421812176</v>
          </cell>
          <cell r="AA3743">
            <v>521.3978629149027</v>
          </cell>
          <cell r="AB3743">
            <v>533.13657138221788</v>
          </cell>
          <cell r="AC3743">
            <v>587.85327526622814</v>
          </cell>
          <cell r="AD3743">
            <v>67.101089548207838</v>
          </cell>
          <cell r="AE3743">
            <v>67.962562701881282</v>
          </cell>
          <cell r="AF3743">
            <v>54.199929051175147</v>
          </cell>
          <cell r="AG3743">
            <v>55.080818373321648</v>
          </cell>
          <cell r="AH3743">
            <v>51.304204660995239</v>
          </cell>
        </row>
        <row r="3744">
          <cell r="B3744">
            <v>11475</v>
          </cell>
          <cell r="C3744" t="str">
            <v>SD</v>
          </cell>
          <cell r="D3744" t="str">
            <v>Municipal</v>
          </cell>
          <cell r="E3744">
            <v>5.9216008809659182E-3</v>
          </cell>
          <cell r="F3744">
            <v>1</v>
          </cell>
          <cell r="G3744">
            <v>12626.0899895361</v>
          </cell>
          <cell r="H3744">
            <v>12626.0899895361</v>
          </cell>
          <cell r="I3744">
            <v>11.608880937499999</v>
          </cell>
          <cell r="J3744">
            <v>4276</v>
          </cell>
          <cell r="K3744">
            <v>36199</v>
          </cell>
          <cell r="L3744">
            <v>2867</v>
          </cell>
          <cell r="M3744">
            <v>0.10709157877914445</v>
          </cell>
          <cell r="N3744">
            <v>0.10709157877914445</v>
          </cell>
          <cell r="O3744">
            <v>9384.3588774140862</v>
          </cell>
          <cell r="P3744">
            <v>25857.929731629789</v>
          </cell>
          <cell r="Q3744">
            <v>41064.290138772427</v>
          </cell>
          <cell r="R3744">
            <v>52667.180922302352</v>
          </cell>
          <cell r="S3744">
            <v>112592.21093002547</v>
          </cell>
          <cell r="T3744">
            <v>1459.7347445781704</v>
          </cell>
          <cell r="U3744">
            <v>1453.4806778544798</v>
          </cell>
          <cell r="V3744">
            <v>1458.2111589953374</v>
          </cell>
          <cell r="W3744">
            <v>1568.6702958650837</v>
          </cell>
          <cell r="X3744">
            <v>1780.9649710717486</v>
          </cell>
          <cell r="Y3744">
            <v>516.41483708356066</v>
          </cell>
          <cell r="Z3744">
            <v>521.72864421812176</v>
          </cell>
          <cell r="AA3744">
            <v>521.3978629149027</v>
          </cell>
          <cell r="AB3744">
            <v>533.13657138221788</v>
          </cell>
          <cell r="AC3744">
            <v>587.85327526622814</v>
          </cell>
          <cell r="AD3744">
            <v>67.101089548207838</v>
          </cell>
          <cell r="AE3744">
            <v>67.962562701881282</v>
          </cell>
          <cell r="AF3744">
            <v>54.199929051175147</v>
          </cell>
          <cell r="AG3744">
            <v>55.080818373321648</v>
          </cell>
          <cell r="AH3744">
            <v>51.304204660995239</v>
          </cell>
        </row>
        <row r="3745">
          <cell r="B3745">
            <v>3633</v>
          </cell>
          <cell r="C3745" t="str">
            <v>SD</v>
          </cell>
          <cell r="D3745" t="str">
            <v>Municipal</v>
          </cell>
          <cell r="E3745">
            <v>5.9216008809659182E-3</v>
          </cell>
          <cell r="F3745">
            <v>0</v>
          </cell>
          <cell r="G3745">
            <v>0</v>
          </cell>
          <cell r="H3745">
            <v>1688.2491276055623</v>
          </cell>
          <cell r="I3745">
            <v>11.608880937499999</v>
          </cell>
          <cell r="J3745">
            <v>0</v>
          </cell>
          <cell r="K3745">
            <v>0</v>
          </cell>
          <cell r="L3745">
            <v>0</v>
          </cell>
          <cell r="M3745">
            <v>0</v>
          </cell>
          <cell r="N3745">
            <v>1.4185401685552816E-2</v>
          </cell>
          <cell r="O3745">
            <v>9384.3588774140862</v>
          </cell>
          <cell r="P3745">
            <v>25857.929731629789</v>
          </cell>
          <cell r="Q3745">
            <v>41064.290138772427</v>
          </cell>
          <cell r="R3745">
            <v>52667.180922302352</v>
          </cell>
          <cell r="S3745">
            <v>112592.21093002547</v>
          </cell>
          <cell r="T3745">
            <v>1459.7347445781704</v>
          </cell>
          <cell r="U3745">
            <v>1453.4806778544798</v>
          </cell>
          <cell r="V3745">
            <v>1458.2111589953374</v>
          </cell>
          <cell r="W3745">
            <v>1568.6702958650837</v>
          </cell>
          <cell r="X3745">
            <v>1780.9649710717486</v>
          </cell>
          <cell r="Y3745">
            <v>516.41483708356066</v>
          </cell>
          <cell r="Z3745">
            <v>521.72864421812176</v>
          </cell>
          <cell r="AA3745">
            <v>521.3978629149027</v>
          </cell>
          <cell r="AB3745">
            <v>533.13657138221788</v>
          </cell>
          <cell r="AC3745">
            <v>587.85327526622814</v>
          </cell>
          <cell r="AD3745">
            <v>67.101089548207838</v>
          </cell>
          <cell r="AE3745">
            <v>67.962562701881282</v>
          </cell>
          <cell r="AF3745">
            <v>54.199929051175147</v>
          </cell>
          <cell r="AG3745">
            <v>55.080818373321648</v>
          </cell>
          <cell r="AH3745">
            <v>51.304204660995239</v>
          </cell>
        </row>
        <row r="3746">
          <cell r="B3746">
            <v>12580</v>
          </cell>
          <cell r="C3746" t="str">
            <v>SD</v>
          </cell>
          <cell r="D3746" t="str">
            <v>Municipal</v>
          </cell>
          <cell r="E3746">
            <v>5.9216008809659182E-3</v>
          </cell>
          <cell r="F3746">
            <v>0</v>
          </cell>
          <cell r="G3746">
            <v>0</v>
          </cell>
          <cell r="H3746">
            <v>1688.2491276055623</v>
          </cell>
          <cell r="I3746">
            <v>11.608880937499999</v>
          </cell>
          <cell r="J3746">
            <v>0</v>
          </cell>
          <cell r="K3746">
            <v>0</v>
          </cell>
          <cell r="L3746">
            <v>0</v>
          </cell>
          <cell r="M3746">
            <v>0</v>
          </cell>
          <cell r="N3746">
            <v>1.4185401685552816E-2</v>
          </cell>
          <cell r="O3746">
            <v>9384.3588774140862</v>
          </cell>
          <cell r="P3746">
            <v>25857.929731629789</v>
          </cell>
          <cell r="Q3746">
            <v>41064.290138772427</v>
          </cell>
          <cell r="R3746">
            <v>52667.180922302352</v>
          </cell>
          <cell r="S3746">
            <v>112592.21093002547</v>
          </cell>
          <cell r="T3746">
            <v>1459.7347445781704</v>
          </cell>
          <cell r="U3746">
            <v>1453.4806778544798</v>
          </cell>
          <cell r="V3746">
            <v>1458.2111589953374</v>
          </cell>
          <cell r="W3746">
            <v>1568.6702958650837</v>
          </cell>
          <cell r="X3746">
            <v>1780.9649710717486</v>
          </cell>
          <cell r="Y3746">
            <v>516.41483708356066</v>
          </cell>
          <cell r="Z3746">
            <v>521.72864421812176</v>
          </cell>
          <cell r="AA3746">
            <v>521.3978629149027</v>
          </cell>
          <cell r="AB3746">
            <v>533.13657138221788</v>
          </cell>
          <cell r="AC3746">
            <v>587.85327526622814</v>
          </cell>
          <cell r="AD3746">
            <v>67.101089548207838</v>
          </cell>
          <cell r="AE3746">
            <v>67.962562701881282</v>
          </cell>
          <cell r="AF3746">
            <v>54.199929051175147</v>
          </cell>
          <cell r="AG3746">
            <v>55.080818373321648</v>
          </cell>
          <cell r="AH3746">
            <v>51.304204660995239</v>
          </cell>
        </row>
        <row r="3747">
          <cell r="B3747">
            <v>14138</v>
          </cell>
          <cell r="C3747" t="str">
            <v>SD</v>
          </cell>
          <cell r="D3747" t="str">
            <v>Municipal</v>
          </cell>
          <cell r="E3747">
            <v>5.9216008809659182E-3</v>
          </cell>
          <cell r="F3747">
            <v>0</v>
          </cell>
          <cell r="G3747">
            <v>0</v>
          </cell>
          <cell r="H3747">
            <v>1688.2491276055623</v>
          </cell>
          <cell r="I3747">
            <v>11.608880937499999</v>
          </cell>
          <cell r="J3747">
            <v>0</v>
          </cell>
          <cell r="K3747">
            <v>0</v>
          </cell>
          <cell r="L3747">
            <v>0</v>
          </cell>
          <cell r="M3747">
            <v>0</v>
          </cell>
          <cell r="N3747">
            <v>1.4185401685552816E-2</v>
          </cell>
          <cell r="O3747">
            <v>9384.3588774140862</v>
          </cell>
          <cell r="P3747">
            <v>25857.929731629789</v>
          </cell>
          <cell r="Q3747">
            <v>41064.290138772427</v>
          </cell>
          <cell r="R3747">
            <v>52667.180922302352</v>
          </cell>
          <cell r="S3747">
            <v>112592.21093002547</v>
          </cell>
          <cell r="T3747">
            <v>1459.7347445781704</v>
          </cell>
          <cell r="U3747">
            <v>1453.4806778544798</v>
          </cell>
          <cell r="V3747">
            <v>1458.2111589953374</v>
          </cell>
          <cell r="W3747">
            <v>1568.6702958650837</v>
          </cell>
          <cell r="X3747">
            <v>1780.9649710717486</v>
          </cell>
          <cell r="Y3747">
            <v>516.41483708356066</v>
          </cell>
          <cell r="Z3747">
            <v>521.72864421812176</v>
          </cell>
          <cell r="AA3747">
            <v>521.3978629149027</v>
          </cell>
          <cell r="AB3747">
            <v>533.13657138221788</v>
          </cell>
          <cell r="AC3747">
            <v>587.85327526622814</v>
          </cell>
          <cell r="AD3747">
            <v>67.101089548207838</v>
          </cell>
          <cell r="AE3747">
            <v>67.962562701881282</v>
          </cell>
          <cell r="AF3747">
            <v>54.199929051175147</v>
          </cell>
          <cell r="AG3747">
            <v>55.080818373321648</v>
          </cell>
          <cell r="AH3747">
            <v>51.304204660995239</v>
          </cell>
        </row>
        <row r="3748">
          <cell r="B3748">
            <v>14489</v>
          </cell>
          <cell r="C3748" t="str">
            <v>SD</v>
          </cell>
          <cell r="D3748" t="str">
            <v>Municipal</v>
          </cell>
          <cell r="E3748">
            <v>5.9216008809659182E-3</v>
          </cell>
          <cell r="F3748">
            <v>0</v>
          </cell>
          <cell r="G3748">
            <v>0</v>
          </cell>
          <cell r="H3748">
            <v>1688.2491276055623</v>
          </cell>
          <cell r="I3748">
            <v>11.608880937499999</v>
          </cell>
          <cell r="J3748">
            <v>0</v>
          </cell>
          <cell r="K3748">
            <v>0</v>
          </cell>
          <cell r="L3748">
            <v>0</v>
          </cell>
          <cell r="M3748">
            <v>0</v>
          </cell>
          <cell r="N3748">
            <v>1.4185401685552816E-2</v>
          </cell>
          <cell r="O3748">
            <v>9384.3588774140862</v>
          </cell>
          <cell r="P3748">
            <v>25857.929731629789</v>
          </cell>
          <cell r="Q3748">
            <v>41064.290138772427</v>
          </cell>
          <cell r="R3748">
            <v>52667.180922302352</v>
          </cell>
          <cell r="S3748">
            <v>112592.21093002547</v>
          </cell>
          <cell r="T3748">
            <v>1459.7347445781704</v>
          </cell>
          <cell r="U3748">
            <v>1453.4806778544798</v>
          </cell>
          <cell r="V3748">
            <v>1458.2111589953374</v>
          </cell>
          <cell r="W3748">
            <v>1568.6702958650837</v>
          </cell>
          <cell r="X3748">
            <v>1780.9649710717486</v>
          </cell>
          <cell r="Y3748">
            <v>516.41483708356066</v>
          </cell>
          <cell r="Z3748">
            <v>521.72864421812176</v>
          </cell>
          <cell r="AA3748">
            <v>521.3978629149027</v>
          </cell>
          <cell r="AB3748">
            <v>533.13657138221788</v>
          </cell>
          <cell r="AC3748">
            <v>587.85327526622814</v>
          </cell>
          <cell r="AD3748">
            <v>67.101089548207838</v>
          </cell>
          <cell r="AE3748">
            <v>67.962562701881282</v>
          </cell>
          <cell r="AF3748">
            <v>54.199929051175147</v>
          </cell>
          <cell r="AG3748">
            <v>55.080818373321648</v>
          </cell>
          <cell r="AH3748">
            <v>51.304204660995239</v>
          </cell>
        </row>
        <row r="3749">
          <cell r="B3749">
            <v>15040</v>
          </cell>
          <cell r="C3749" t="str">
            <v>SD</v>
          </cell>
          <cell r="D3749" t="str">
            <v>Municipal</v>
          </cell>
          <cell r="E3749">
            <v>5.9216008809659182E-3</v>
          </cell>
          <cell r="F3749">
            <v>1</v>
          </cell>
          <cell r="G3749">
            <v>11169.461175321505</v>
          </cell>
          <cell r="H3749">
            <v>11169.461175321505</v>
          </cell>
          <cell r="I3749">
            <v>11.608880937499999</v>
          </cell>
          <cell r="J3749">
            <v>6856.3</v>
          </cell>
          <cell r="K3749">
            <v>68614</v>
          </cell>
          <cell r="L3749">
            <v>6143</v>
          </cell>
          <cell r="M3749">
            <v>8.7453577007771732E-2</v>
          </cell>
          <cell r="N3749">
            <v>8.7453577007771732E-2</v>
          </cell>
          <cell r="O3749">
            <v>9384.3588774140862</v>
          </cell>
          <cell r="P3749">
            <v>25857.929731629789</v>
          </cell>
          <cell r="Q3749">
            <v>41064.290138772427</v>
          </cell>
          <cell r="R3749">
            <v>52667.180922302352</v>
          </cell>
          <cell r="S3749">
            <v>112592.21093002547</v>
          </cell>
          <cell r="T3749">
            <v>1459.7347445781704</v>
          </cell>
          <cell r="U3749">
            <v>1453.4806778544798</v>
          </cell>
          <cell r="V3749">
            <v>1458.2111589953374</v>
          </cell>
          <cell r="W3749">
            <v>1568.6702958650837</v>
          </cell>
          <cell r="X3749">
            <v>1780.9649710717486</v>
          </cell>
          <cell r="Y3749">
            <v>516.41483708356066</v>
          </cell>
          <cell r="Z3749">
            <v>521.72864421812176</v>
          </cell>
          <cell r="AA3749">
            <v>521.3978629149027</v>
          </cell>
          <cell r="AB3749">
            <v>533.13657138221788</v>
          </cell>
          <cell r="AC3749">
            <v>587.85327526622814</v>
          </cell>
          <cell r="AD3749">
            <v>67.101089548207838</v>
          </cell>
          <cell r="AE3749">
            <v>67.962562701881282</v>
          </cell>
          <cell r="AF3749">
            <v>54.199929051175147</v>
          </cell>
          <cell r="AG3749">
            <v>55.080818373321648</v>
          </cell>
          <cell r="AH3749">
            <v>51.304204660995239</v>
          </cell>
        </row>
        <row r="3750">
          <cell r="B3750">
            <v>15134</v>
          </cell>
          <cell r="C3750" t="str">
            <v>SD</v>
          </cell>
          <cell r="D3750" t="str">
            <v>Municipal</v>
          </cell>
          <cell r="E3750">
            <v>5.9216008809659182E-3</v>
          </cell>
          <cell r="F3750">
            <v>0</v>
          </cell>
          <cell r="G3750">
            <v>0</v>
          </cell>
          <cell r="H3750">
            <v>1688.2491276055623</v>
          </cell>
          <cell r="I3750">
            <v>11.608880937499999</v>
          </cell>
          <cell r="J3750">
            <v>0</v>
          </cell>
          <cell r="K3750">
            <v>0</v>
          </cell>
          <cell r="L3750">
            <v>0</v>
          </cell>
          <cell r="M3750">
            <v>0</v>
          </cell>
          <cell r="N3750">
            <v>1.4185401685552816E-2</v>
          </cell>
          <cell r="O3750">
            <v>9384.3588774140862</v>
          </cell>
          <cell r="P3750">
            <v>25857.929731629789</v>
          </cell>
          <cell r="Q3750">
            <v>41064.290138772427</v>
          </cell>
          <cell r="R3750">
            <v>52667.180922302352</v>
          </cell>
          <cell r="S3750">
            <v>112592.21093002547</v>
          </cell>
          <cell r="T3750">
            <v>1459.7347445781704</v>
          </cell>
          <cell r="U3750">
            <v>1453.4806778544798</v>
          </cell>
          <cell r="V3750">
            <v>1458.2111589953374</v>
          </cell>
          <cell r="W3750">
            <v>1568.6702958650837</v>
          </cell>
          <cell r="X3750">
            <v>1780.9649710717486</v>
          </cell>
          <cell r="Y3750">
            <v>516.41483708356066</v>
          </cell>
          <cell r="Z3750">
            <v>521.72864421812176</v>
          </cell>
          <cell r="AA3750">
            <v>521.3978629149027</v>
          </cell>
          <cell r="AB3750">
            <v>533.13657138221788</v>
          </cell>
          <cell r="AC3750">
            <v>587.85327526622814</v>
          </cell>
          <cell r="AD3750">
            <v>67.101089548207838</v>
          </cell>
          <cell r="AE3750">
            <v>67.962562701881282</v>
          </cell>
          <cell r="AF3750">
            <v>54.199929051175147</v>
          </cell>
          <cell r="AG3750">
            <v>55.080818373321648</v>
          </cell>
          <cell r="AH3750">
            <v>51.304204660995239</v>
          </cell>
        </row>
        <row r="3751">
          <cell r="B3751">
            <v>17265</v>
          </cell>
          <cell r="C3751" t="str">
            <v>SD</v>
          </cell>
          <cell r="D3751" t="str">
            <v>Municipal</v>
          </cell>
          <cell r="E3751">
            <v>5.9216008809659182E-3</v>
          </cell>
          <cell r="F3751">
            <v>0</v>
          </cell>
          <cell r="G3751">
            <v>0</v>
          </cell>
          <cell r="H3751">
            <v>1688.2491276055623</v>
          </cell>
          <cell r="I3751">
            <v>11.608880937499999</v>
          </cell>
          <cell r="J3751">
            <v>0</v>
          </cell>
          <cell r="K3751">
            <v>0</v>
          </cell>
          <cell r="L3751">
            <v>0</v>
          </cell>
          <cell r="M3751">
            <v>0</v>
          </cell>
          <cell r="N3751">
            <v>1.4185401685552816E-2</v>
          </cell>
          <cell r="O3751">
            <v>9384.3588774140862</v>
          </cell>
          <cell r="P3751">
            <v>25857.929731629789</v>
          </cell>
          <cell r="Q3751">
            <v>41064.290138772427</v>
          </cell>
          <cell r="R3751">
            <v>52667.180922302352</v>
          </cell>
          <cell r="S3751">
            <v>112592.21093002547</v>
          </cell>
          <cell r="T3751">
            <v>1459.7347445781704</v>
          </cell>
          <cell r="U3751">
            <v>1453.4806778544798</v>
          </cell>
          <cell r="V3751">
            <v>1458.2111589953374</v>
          </cell>
          <cell r="W3751">
            <v>1568.6702958650837</v>
          </cell>
          <cell r="X3751">
            <v>1780.9649710717486</v>
          </cell>
          <cell r="Y3751">
            <v>516.41483708356066</v>
          </cell>
          <cell r="Z3751">
            <v>521.72864421812176</v>
          </cell>
          <cell r="AA3751">
            <v>521.3978629149027</v>
          </cell>
          <cell r="AB3751">
            <v>533.13657138221788</v>
          </cell>
          <cell r="AC3751">
            <v>587.85327526622814</v>
          </cell>
          <cell r="AD3751">
            <v>67.101089548207838</v>
          </cell>
          <cell r="AE3751">
            <v>67.962562701881282</v>
          </cell>
          <cell r="AF3751">
            <v>54.199929051175147</v>
          </cell>
          <cell r="AG3751">
            <v>55.080818373321648</v>
          </cell>
          <cell r="AH3751">
            <v>51.304204660995239</v>
          </cell>
        </row>
        <row r="3752">
          <cell r="B3752">
            <v>19333</v>
          </cell>
          <cell r="C3752" t="str">
            <v>SD</v>
          </cell>
          <cell r="D3752" t="str">
            <v>Municipal</v>
          </cell>
          <cell r="E3752">
            <v>5.9216008809659182E-3</v>
          </cell>
          <cell r="F3752">
            <v>0</v>
          </cell>
          <cell r="G3752">
            <v>0</v>
          </cell>
          <cell r="H3752">
            <v>1688.2491276055623</v>
          </cell>
          <cell r="I3752">
            <v>11.608880937499999</v>
          </cell>
          <cell r="J3752">
            <v>0</v>
          </cell>
          <cell r="K3752">
            <v>0</v>
          </cell>
          <cell r="L3752">
            <v>0</v>
          </cell>
          <cell r="M3752">
            <v>0</v>
          </cell>
          <cell r="N3752">
            <v>1.4185401685552816E-2</v>
          </cell>
          <cell r="O3752">
            <v>9384.3588774140862</v>
          </cell>
          <cell r="P3752">
            <v>25857.929731629789</v>
          </cell>
          <cell r="Q3752">
            <v>41064.290138772427</v>
          </cell>
          <cell r="R3752">
            <v>52667.180922302352</v>
          </cell>
          <cell r="S3752">
            <v>112592.21093002547</v>
          </cell>
          <cell r="T3752">
            <v>1459.7347445781704</v>
          </cell>
          <cell r="U3752">
            <v>1453.4806778544798</v>
          </cell>
          <cell r="V3752">
            <v>1458.2111589953374</v>
          </cell>
          <cell r="W3752">
            <v>1568.6702958650837</v>
          </cell>
          <cell r="X3752">
            <v>1780.9649710717486</v>
          </cell>
          <cell r="Y3752">
            <v>516.41483708356066</v>
          </cell>
          <cell r="Z3752">
            <v>521.72864421812176</v>
          </cell>
          <cell r="AA3752">
            <v>521.3978629149027</v>
          </cell>
          <cell r="AB3752">
            <v>533.13657138221788</v>
          </cell>
          <cell r="AC3752">
            <v>587.85327526622814</v>
          </cell>
          <cell r="AD3752">
            <v>67.101089548207838</v>
          </cell>
          <cell r="AE3752">
            <v>67.962562701881282</v>
          </cell>
          <cell r="AF3752">
            <v>54.199929051175147</v>
          </cell>
          <cell r="AG3752">
            <v>55.080818373321648</v>
          </cell>
          <cell r="AH3752">
            <v>51.304204660995239</v>
          </cell>
        </row>
        <row r="3753">
          <cell r="B3753">
            <v>19788</v>
          </cell>
          <cell r="C3753" t="str">
            <v>SD</v>
          </cell>
          <cell r="D3753" t="str">
            <v>Municipal</v>
          </cell>
          <cell r="E3753">
            <v>5.9216008809659182E-3</v>
          </cell>
          <cell r="F3753">
            <v>0</v>
          </cell>
          <cell r="G3753">
            <v>0</v>
          </cell>
          <cell r="H3753">
            <v>1688.2491276055623</v>
          </cell>
          <cell r="I3753">
            <v>11.608880937499999</v>
          </cell>
          <cell r="J3753">
            <v>0</v>
          </cell>
          <cell r="K3753">
            <v>0</v>
          </cell>
          <cell r="L3753">
            <v>0</v>
          </cell>
          <cell r="M3753">
            <v>0</v>
          </cell>
          <cell r="N3753">
            <v>1.4185401685552816E-2</v>
          </cell>
          <cell r="O3753">
            <v>9384.3588774140862</v>
          </cell>
          <cell r="P3753">
            <v>25857.929731629789</v>
          </cell>
          <cell r="Q3753">
            <v>41064.290138772427</v>
          </cell>
          <cell r="R3753">
            <v>52667.180922302352</v>
          </cell>
          <cell r="S3753">
            <v>112592.21093002547</v>
          </cell>
          <cell r="T3753">
            <v>1459.7347445781704</v>
          </cell>
          <cell r="U3753">
            <v>1453.4806778544798</v>
          </cell>
          <cell r="V3753">
            <v>1458.2111589953374</v>
          </cell>
          <cell r="W3753">
            <v>1568.6702958650837</v>
          </cell>
          <cell r="X3753">
            <v>1780.9649710717486</v>
          </cell>
          <cell r="Y3753">
            <v>516.41483708356066</v>
          </cell>
          <cell r="Z3753">
            <v>521.72864421812176</v>
          </cell>
          <cell r="AA3753">
            <v>521.3978629149027</v>
          </cell>
          <cell r="AB3753">
            <v>533.13657138221788</v>
          </cell>
          <cell r="AC3753">
            <v>587.85327526622814</v>
          </cell>
          <cell r="AD3753">
            <v>67.101089548207838</v>
          </cell>
          <cell r="AE3753">
            <v>67.962562701881282</v>
          </cell>
          <cell r="AF3753">
            <v>54.199929051175147</v>
          </cell>
          <cell r="AG3753">
            <v>55.080818373321648</v>
          </cell>
          <cell r="AH3753">
            <v>51.304204660995239</v>
          </cell>
        </row>
        <row r="3754">
          <cell r="B3754">
            <v>19896</v>
          </cell>
          <cell r="C3754" t="str">
            <v>SD</v>
          </cell>
          <cell r="D3754" t="str">
            <v>Municipal</v>
          </cell>
          <cell r="E3754">
            <v>5.9216008809659182E-3</v>
          </cell>
          <cell r="F3754">
            <v>1</v>
          </cell>
          <cell r="G3754">
            <v>11782.168186423505</v>
          </cell>
          <cell r="H3754">
            <v>11782.168186423505</v>
          </cell>
          <cell r="I3754">
            <v>11.608880937499999</v>
          </cell>
          <cell r="J3754">
            <v>1480</v>
          </cell>
          <cell r="K3754">
            <v>11629</v>
          </cell>
          <cell r="L3754">
            <v>987</v>
          </cell>
          <cell r="M3754">
            <v>0.11544452783354113</v>
          </cell>
          <cell r="N3754">
            <v>0.11544452783354113</v>
          </cell>
          <cell r="O3754">
            <v>9384.3588774140862</v>
          </cell>
          <cell r="P3754">
            <v>25857.929731629789</v>
          </cell>
          <cell r="Q3754">
            <v>41064.290138772427</v>
          </cell>
          <cell r="R3754">
            <v>52667.180922302352</v>
          </cell>
          <cell r="S3754">
            <v>112592.21093002547</v>
          </cell>
          <cell r="T3754">
            <v>1459.7347445781704</v>
          </cell>
          <cell r="U3754">
            <v>1453.4806778544798</v>
          </cell>
          <cell r="V3754">
            <v>1458.2111589953374</v>
          </cell>
          <cell r="W3754">
            <v>1568.6702958650837</v>
          </cell>
          <cell r="X3754">
            <v>1780.9649710717486</v>
          </cell>
          <cell r="Y3754">
            <v>516.41483708356066</v>
          </cell>
          <cell r="Z3754">
            <v>521.72864421812176</v>
          </cell>
          <cell r="AA3754">
            <v>521.3978629149027</v>
          </cell>
          <cell r="AB3754">
            <v>533.13657138221788</v>
          </cell>
          <cell r="AC3754">
            <v>587.85327526622814</v>
          </cell>
          <cell r="AD3754">
            <v>67.101089548207838</v>
          </cell>
          <cell r="AE3754">
            <v>67.962562701881282</v>
          </cell>
          <cell r="AF3754">
            <v>54.199929051175147</v>
          </cell>
          <cell r="AG3754">
            <v>55.080818373321648</v>
          </cell>
          <cell r="AH3754">
            <v>51.304204660995239</v>
          </cell>
        </row>
        <row r="3755">
          <cell r="B3755">
            <v>20359</v>
          </cell>
          <cell r="C3755" t="str">
            <v>SD</v>
          </cell>
          <cell r="D3755" t="str">
            <v>Municipal</v>
          </cell>
          <cell r="E3755">
            <v>5.9216008809659182E-3</v>
          </cell>
          <cell r="F3755">
            <v>0</v>
          </cell>
          <cell r="G3755">
            <v>0</v>
          </cell>
          <cell r="H3755">
            <v>1688.2491276055623</v>
          </cell>
          <cell r="I3755">
            <v>11.608880937499999</v>
          </cell>
          <cell r="J3755">
            <v>0</v>
          </cell>
          <cell r="K3755">
            <v>0</v>
          </cell>
          <cell r="L3755">
            <v>0</v>
          </cell>
          <cell r="M3755">
            <v>0</v>
          </cell>
          <cell r="N3755">
            <v>1.4185401685552816E-2</v>
          </cell>
          <cell r="O3755">
            <v>9384.3588774140862</v>
          </cell>
          <cell r="P3755">
            <v>25857.929731629789</v>
          </cell>
          <cell r="Q3755">
            <v>41064.290138772427</v>
          </cell>
          <cell r="R3755">
            <v>52667.180922302352</v>
          </cell>
          <cell r="S3755">
            <v>112592.21093002547</v>
          </cell>
          <cell r="T3755">
            <v>1459.7347445781704</v>
          </cell>
          <cell r="U3755">
            <v>1453.4806778544798</v>
          </cell>
          <cell r="V3755">
            <v>1458.2111589953374</v>
          </cell>
          <cell r="W3755">
            <v>1568.6702958650837</v>
          </cell>
          <cell r="X3755">
            <v>1780.9649710717486</v>
          </cell>
          <cell r="Y3755">
            <v>516.41483708356066</v>
          </cell>
          <cell r="Z3755">
            <v>521.72864421812176</v>
          </cell>
          <cell r="AA3755">
            <v>521.3978629149027</v>
          </cell>
          <cell r="AB3755">
            <v>533.13657138221788</v>
          </cell>
          <cell r="AC3755">
            <v>587.85327526622814</v>
          </cell>
          <cell r="AD3755">
            <v>67.101089548207838</v>
          </cell>
          <cell r="AE3755">
            <v>67.962562701881282</v>
          </cell>
          <cell r="AF3755">
            <v>54.199929051175147</v>
          </cell>
          <cell r="AG3755">
            <v>55.080818373321648</v>
          </cell>
          <cell r="AH3755">
            <v>51.304204660995239</v>
          </cell>
        </row>
        <row r="3756">
          <cell r="B3756">
            <v>40435</v>
          </cell>
          <cell r="C3756" t="str">
            <v>SD</v>
          </cell>
          <cell r="D3756" t="str">
            <v>Municipal</v>
          </cell>
          <cell r="E3756">
            <v>5.9216008809659182E-3</v>
          </cell>
          <cell r="F3756">
            <v>0</v>
          </cell>
          <cell r="G3756">
            <v>0</v>
          </cell>
          <cell r="H3756">
            <v>1688.2491276055623</v>
          </cell>
          <cell r="I3756">
            <v>11.608880937499999</v>
          </cell>
          <cell r="J3756">
            <v>0</v>
          </cell>
          <cell r="K3756">
            <v>0</v>
          </cell>
          <cell r="L3756">
            <v>0</v>
          </cell>
          <cell r="M3756">
            <v>0</v>
          </cell>
          <cell r="N3756">
            <v>1.4185401685552816E-2</v>
          </cell>
          <cell r="O3756">
            <v>9384.3588774140862</v>
          </cell>
          <cell r="P3756">
            <v>25857.929731629789</v>
          </cell>
          <cell r="Q3756">
            <v>41064.290138772427</v>
          </cell>
          <cell r="R3756">
            <v>52667.180922302352</v>
          </cell>
          <cell r="S3756">
            <v>112592.21093002547</v>
          </cell>
          <cell r="T3756">
            <v>1459.7347445781704</v>
          </cell>
          <cell r="U3756">
            <v>1453.4806778544798</v>
          </cell>
          <cell r="V3756">
            <v>1458.2111589953374</v>
          </cell>
          <cell r="W3756">
            <v>1568.6702958650837</v>
          </cell>
          <cell r="X3756">
            <v>1780.9649710717486</v>
          </cell>
          <cell r="Y3756">
            <v>516.41483708356066</v>
          </cell>
          <cell r="Z3756">
            <v>521.72864421812176</v>
          </cell>
          <cell r="AA3756">
            <v>521.3978629149027</v>
          </cell>
          <cell r="AB3756">
            <v>533.13657138221788</v>
          </cell>
          <cell r="AC3756">
            <v>587.85327526622814</v>
          </cell>
          <cell r="AD3756">
            <v>67.101089548207838</v>
          </cell>
          <cell r="AE3756">
            <v>67.962562701881282</v>
          </cell>
          <cell r="AF3756">
            <v>54.199929051175147</v>
          </cell>
          <cell r="AG3756">
            <v>55.080818373321648</v>
          </cell>
          <cell r="AH3756">
            <v>51.304204660995239</v>
          </cell>
        </row>
        <row r="3757">
          <cell r="B3757">
            <v>26120</v>
          </cell>
          <cell r="C3757" t="str">
            <v>SD</v>
          </cell>
          <cell r="D3757" t="str">
            <v>Municipal</v>
          </cell>
          <cell r="E3757">
            <v>5.9216008809659182E-3</v>
          </cell>
          <cell r="F3757">
            <v>0</v>
          </cell>
          <cell r="G3757">
            <v>0</v>
          </cell>
          <cell r="H3757">
            <v>1688.2491276055623</v>
          </cell>
          <cell r="I3757">
            <v>11.608880937499999</v>
          </cell>
          <cell r="J3757">
            <v>0</v>
          </cell>
          <cell r="K3757">
            <v>0</v>
          </cell>
          <cell r="L3757">
            <v>0</v>
          </cell>
          <cell r="M3757">
            <v>0</v>
          </cell>
          <cell r="N3757">
            <v>1.4185401685552816E-2</v>
          </cell>
          <cell r="O3757">
            <v>9384.3588774140862</v>
          </cell>
          <cell r="P3757">
            <v>25857.929731629789</v>
          </cell>
          <cell r="Q3757">
            <v>41064.290138772427</v>
          </cell>
          <cell r="R3757">
            <v>52667.180922302352</v>
          </cell>
          <cell r="S3757">
            <v>112592.21093002547</v>
          </cell>
          <cell r="T3757">
            <v>1459.7347445781704</v>
          </cell>
          <cell r="U3757">
            <v>1453.4806778544798</v>
          </cell>
          <cell r="V3757">
            <v>1458.2111589953374</v>
          </cell>
          <cell r="W3757">
            <v>1568.6702958650837</v>
          </cell>
          <cell r="X3757">
            <v>1780.9649710717486</v>
          </cell>
          <cell r="Y3757">
            <v>516.41483708356066</v>
          </cell>
          <cell r="Z3757">
            <v>521.72864421812176</v>
          </cell>
          <cell r="AA3757">
            <v>521.3978629149027</v>
          </cell>
          <cell r="AB3757">
            <v>533.13657138221788</v>
          </cell>
          <cell r="AC3757">
            <v>587.85327526622814</v>
          </cell>
          <cell r="AD3757">
            <v>67.101089548207838</v>
          </cell>
          <cell r="AE3757">
            <v>67.962562701881282</v>
          </cell>
          <cell r="AF3757">
            <v>54.199929051175147</v>
          </cell>
          <cell r="AG3757">
            <v>55.080818373321648</v>
          </cell>
          <cell r="AH3757">
            <v>51.304204660995239</v>
          </cell>
        </row>
        <row r="3758">
          <cell r="B3758">
            <v>58139</v>
          </cell>
          <cell r="C3758" t="str">
            <v>SD</v>
          </cell>
          <cell r="D3758" t="str">
            <v>Municipal</v>
          </cell>
          <cell r="E3758">
            <v>5.9216008809659182E-3</v>
          </cell>
          <cell r="F3758">
            <v>0</v>
          </cell>
          <cell r="G3758">
            <v>0</v>
          </cell>
          <cell r="H3758">
            <v>1688.2491276055623</v>
          </cell>
          <cell r="I3758">
            <v>11.608880937499999</v>
          </cell>
          <cell r="J3758">
            <v>0</v>
          </cell>
          <cell r="K3758">
            <v>0</v>
          </cell>
          <cell r="L3758">
            <v>0</v>
          </cell>
          <cell r="M3758">
            <v>0</v>
          </cell>
          <cell r="N3758">
            <v>1.4185401685552816E-2</v>
          </cell>
          <cell r="O3758">
            <v>9384.3588774140862</v>
          </cell>
          <cell r="P3758">
            <v>25857.929731629789</v>
          </cell>
          <cell r="Q3758">
            <v>41064.290138772427</v>
          </cell>
          <cell r="R3758">
            <v>52667.180922302352</v>
          </cell>
          <cell r="S3758">
            <v>112592.21093002547</v>
          </cell>
          <cell r="T3758">
            <v>1459.7347445781704</v>
          </cell>
          <cell r="U3758">
            <v>1453.4806778544798</v>
          </cell>
          <cell r="V3758">
            <v>1458.2111589953374</v>
          </cell>
          <cell r="W3758">
            <v>1568.6702958650837</v>
          </cell>
          <cell r="X3758">
            <v>1780.9649710717486</v>
          </cell>
          <cell r="Y3758">
            <v>516.41483708356066</v>
          </cell>
          <cell r="Z3758">
            <v>521.72864421812176</v>
          </cell>
          <cell r="AA3758">
            <v>521.3978629149027</v>
          </cell>
          <cell r="AB3758">
            <v>533.13657138221788</v>
          </cell>
          <cell r="AC3758">
            <v>587.85327526622814</v>
          </cell>
          <cell r="AD3758">
            <v>67.101089548207838</v>
          </cell>
          <cell r="AE3758">
            <v>67.962562701881282</v>
          </cell>
          <cell r="AF3758">
            <v>54.199929051175147</v>
          </cell>
          <cell r="AG3758">
            <v>55.080818373321648</v>
          </cell>
          <cell r="AH3758">
            <v>51.304204660995239</v>
          </cell>
        </row>
        <row r="3759">
          <cell r="B3759">
            <v>20187</v>
          </cell>
          <cell r="C3759" t="str">
            <v>SD</v>
          </cell>
          <cell r="D3759" t="str">
            <v>Municipal</v>
          </cell>
          <cell r="E3759">
            <v>5.9216008809659182E-3</v>
          </cell>
          <cell r="F3759">
            <v>1</v>
          </cell>
          <cell r="G3759">
            <v>11314.144429930957</v>
          </cell>
          <cell r="H3759">
            <v>11314.144429930957</v>
          </cell>
          <cell r="I3759">
            <v>11.608880937499999</v>
          </cell>
          <cell r="J3759">
            <v>10870</v>
          </cell>
          <cell r="K3759">
            <v>121265</v>
          </cell>
          <cell r="L3759">
            <v>10718</v>
          </cell>
          <cell r="M3759">
            <v>7.7325792020306761E-2</v>
          </cell>
          <cell r="N3759">
            <v>7.7325792020306761E-2</v>
          </cell>
          <cell r="O3759">
            <v>9384.3588774140862</v>
          </cell>
          <cell r="P3759">
            <v>25857.929731629789</v>
          </cell>
          <cell r="Q3759">
            <v>41064.290138772427</v>
          </cell>
          <cell r="R3759">
            <v>52667.180922302352</v>
          </cell>
          <cell r="S3759">
            <v>112592.21093002547</v>
          </cell>
          <cell r="T3759">
            <v>1459.7347445781704</v>
          </cell>
          <cell r="U3759">
            <v>1453.4806778544798</v>
          </cell>
          <cell r="V3759">
            <v>1458.2111589953374</v>
          </cell>
          <cell r="W3759">
            <v>1568.6702958650837</v>
          </cell>
          <cell r="X3759">
            <v>1780.9649710717486</v>
          </cell>
          <cell r="Y3759">
            <v>516.41483708356066</v>
          </cell>
          <cell r="Z3759">
            <v>521.72864421812176</v>
          </cell>
          <cell r="AA3759">
            <v>521.3978629149027</v>
          </cell>
          <cell r="AB3759">
            <v>533.13657138221788</v>
          </cell>
          <cell r="AC3759">
            <v>587.85327526622814</v>
          </cell>
          <cell r="AD3759">
            <v>67.101089548207838</v>
          </cell>
          <cell r="AE3759">
            <v>67.962562701881282</v>
          </cell>
          <cell r="AF3759">
            <v>54.199929051175147</v>
          </cell>
          <cell r="AG3759">
            <v>55.080818373321648</v>
          </cell>
          <cell r="AH3759">
            <v>51.304204660995239</v>
          </cell>
        </row>
        <row r="3760">
          <cell r="B3760">
            <v>20823</v>
          </cell>
          <cell r="C3760" t="str">
            <v>SD</v>
          </cell>
          <cell r="D3760" t="str">
            <v>Municipal</v>
          </cell>
          <cell r="E3760">
            <v>5.9216008809659182E-3</v>
          </cell>
          <cell r="F3760">
            <v>0</v>
          </cell>
          <cell r="G3760">
            <v>0</v>
          </cell>
          <cell r="H3760">
            <v>1688.2491276055623</v>
          </cell>
          <cell r="I3760">
            <v>11.608880937499999</v>
          </cell>
          <cell r="J3760">
            <v>0</v>
          </cell>
          <cell r="K3760">
            <v>0</v>
          </cell>
          <cell r="L3760">
            <v>0</v>
          </cell>
          <cell r="M3760">
            <v>0</v>
          </cell>
          <cell r="N3760">
            <v>1.4185401685552816E-2</v>
          </cell>
          <cell r="O3760">
            <v>9384.3588774140862</v>
          </cell>
          <cell r="P3760">
            <v>25857.929731629789</v>
          </cell>
          <cell r="Q3760">
            <v>41064.290138772427</v>
          </cell>
          <cell r="R3760">
            <v>52667.180922302352</v>
          </cell>
          <cell r="S3760">
            <v>112592.21093002547</v>
          </cell>
          <cell r="T3760">
            <v>1459.7347445781704</v>
          </cell>
          <cell r="U3760">
            <v>1453.4806778544798</v>
          </cell>
          <cell r="V3760">
            <v>1458.2111589953374</v>
          </cell>
          <cell r="W3760">
            <v>1568.6702958650837</v>
          </cell>
          <cell r="X3760">
            <v>1780.9649710717486</v>
          </cell>
          <cell r="Y3760">
            <v>516.41483708356066</v>
          </cell>
          <cell r="Z3760">
            <v>521.72864421812176</v>
          </cell>
          <cell r="AA3760">
            <v>521.3978629149027</v>
          </cell>
          <cell r="AB3760">
            <v>533.13657138221788</v>
          </cell>
          <cell r="AC3760">
            <v>587.85327526622814</v>
          </cell>
          <cell r="AD3760">
            <v>67.101089548207838</v>
          </cell>
          <cell r="AE3760">
            <v>67.962562701881282</v>
          </cell>
          <cell r="AF3760">
            <v>54.199929051175147</v>
          </cell>
          <cell r="AG3760">
            <v>55.080818373321648</v>
          </cell>
          <cell r="AH3760">
            <v>51.304204660995239</v>
          </cell>
        </row>
        <row r="3761">
          <cell r="B3761">
            <v>40604</v>
          </cell>
          <cell r="C3761" t="str">
            <v>SD</v>
          </cell>
          <cell r="D3761" t="str">
            <v>Political Subdivision</v>
          </cell>
          <cell r="E3761">
            <v>5.9216008809659182E-3</v>
          </cell>
          <cell r="F3761">
            <v>0</v>
          </cell>
          <cell r="G3761">
            <v>0</v>
          </cell>
          <cell r="H3761">
            <v>2938.222414408478</v>
          </cell>
          <cell r="I3761">
            <v>11.608880937499999</v>
          </cell>
          <cell r="J3761">
            <v>0</v>
          </cell>
          <cell r="K3761">
            <v>0</v>
          </cell>
          <cell r="L3761">
            <v>0</v>
          </cell>
          <cell r="M3761">
            <v>0</v>
          </cell>
          <cell r="N3761">
            <v>2.2887631244582585E-2</v>
          </cell>
          <cell r="O3761">
            <v>9384.3588774140862</v>
          </cell>
          <cell r="P3761">
            <v>25857.929731629789</v>
          </cell>
          <cell r="Q3761">
            <v>41064.290138772427</v>
          </cell>
          <cell r="R3761">
            <v>52667.180922302352</v>
          </cell>
          <cell r="S3761">
            <v>112592.21093002547</v>
          </cell>
          <cell r="T3761">
            <v>1459.7347445781704</v>
          </cell>
          <cell r="U3761">
            <v>1453.4806778544798</v>
          </cell>
          <cell r="V3761">
            <v>1458.2111589953374</v>
          </cell>
          <cell r="W3761">
            <v>1568.6702958650837</v>
          </cell>
          <cell r="X3761">
            <v>1780.9649710717486</v>
          </cell>
          <cell r="Y3761">
            <v>516.41483708356066</v>
          </cell>
          <cell r="Z3761">
            <v>521.72864421812176</v>
          </cell>
          <cell r="AA3761">
            <v>521.3978629149027</v>
          </cell>
          <cell r="AB3761">
            <v>533.13657138221788</v>
          </cell>
          <cell r="AC3761">
            <v>587.85327526622814</v>
          </cell>
          <cell r="AD3761">
            <v>67.101089548207838</v>
          </cell>
          <cell r="AE3761">
            <v>67.962562701881282</v>
          </cell>
          <cell r="AF3761">
            <v>54.199929051175147</v>
          </cell>
          <cell r="AG3761">
            <v>55.080818373321648</v>
          </cell>
          <cell r="AH3761">
            <v>51.304204660995239</v>
          </cell>
        </row>
        <row r="3762">
          <cell r="B3762">
            <v>12710</v>
          </cell>
          <cell r="C3762" t="str">
            <v>SD</v>
          </cell>
          <cell r="D3762" t="str">
            <v>Political Subdivision</v>
          </cell>
          <cell r="E3762">
            <v>5.9216008809659182E-3</v>
          </cell>
          <cell r="F3762">
            <v>0</v>
          </cell>
          <cell r="G3762">
            <v>0</v>
          </cell>
          <cell r="H3762">
            <v>2938.222414408478</v>
          </cell>
          <cell r="I3762">
            <v>11.608880937499999</v>
          </cell>
          <cell r="J3762">
            <v>0</v>
          </cell>
          <cell r="K3762">
            <v>0</v>
          </cell>
          <cell r="L3762">
            <v>0</v>
          </cell>
          <cell r="M3762">
            <v>0</v>
          </cell>
          <cell r="N3762">
            <v>2.2887631244582585E-2</v>
          </cell>
          <cell r="O3762">
            <v>9384.3588774140862</v>
          </cell>
          <cell r="P3762">
            <v>25857.929731629789</v>
          </cell>
          <cell r="Q3762">
            <v>41064.290138772427</v>
          </cell>
          <cell r="R3762">
            <v>52667.180922302352</v>
          </cell>
          <cell r="S3762">
            <v>112592.21093002547</v>
          </cell>
          <cell r="T3762">
            <v>1459.7347445781704</v>
          </cell>
          <cell r="U3762">
            <v>1453.4806778544798</v>
          </cell>
          <cell r="V3762">
            <v>1458.2111589953374</v>
          </cell>
          <cell r="W3762">
            <v>1568.6702958650837</v>
          </cell>
          <cell r="X3762">
            <v>1780.9649710717486</v>
          </cell>
          <cell r="Y3762">
            <v>516.41483708356066</v>
          </cell>
          <cell r="Z3762">
            <v>521.72864421812176</v>
          </cell>
          <cell r="AA3762">
            <v>521.3978629149027</v>
          </cell>
          <cell r="AB3762">
            <v>533.13657138221788</v>
          </cell>
          <cell r="AC3762">
            <v>587.85327526622814</v>
          </cell>
          <cell r="AD3762">
            <v>67.101089548207838</v>
          </cell>
          <cell r="AE3762">
            <v>67.962562701881282</v>
          </cell>
          <cell r="AF3762">
            <v>54.199929051175147</v>
          </cell>
          <cell r="AG3762">
            <v>55.080818373321648</v>
          </cell>
          <cell r="AH3762">
            <v>51.304204660995239</v>
          </cell>
        </row>
        <row r="3763">
          <cell r="B3763">
            <v>20421</v>
          </cell>
          <cell r="C3763" t="str">
            <v>SD</v>
          </cell>
          <cell r="D3763" t="str">
            <v>Political Subdivision</v>
          </cell>
          <cell r="E3763">
            <v>5.9216008809659182E-3</v>
          </cell>
          <cell r="F3763">
            <v>0</v>
          </cell>
          <cell r="G3763">
            <v>0</v>
          </cell>
          <cell r="H3763">
            <v>2938.222414408478</v>
          </cell>
          <cell r="I3763">
            <v>11.608880937499999</v>
          </cell>
          <cell r="J3763">
            <v>0</v>
          </cell>
          <cell r="K3763">
            <v>0</v>
          </cell>
          <cell r="L3763">
            <v>0</v>
          </cell>
          <cell r="M3763">
            <v>0</v>
          </cell>
          <cell r="N3763">
            <v>2.2887631244582585E-2</v>
          </cell>
          <cell r="O3763">
            <v>9384.3588774140862</v>
          </cell>
          <cell r="P3763">
            <v>25857.929731629789</v>
          </cell>
          <cell r="Q3763">
            <v>41064.290138772427</v>
          </cell>
          <cell r="R3763">
            <v>52667.180922302352</v>
          </cell>
          <cell r="S3763">
            <v>112592.21093002547</v>
          </cell>
          <cell r="T3763">
            <v>1459.7347445781704</v>
          </cell>
          <cell r="U3763">
            <v>1453.4806778544798</v>
          </cell>
          <cell r="V3763">
            <v>1458.2111589953374</v>
          </cell>
          <cell r="W3763">
            <v>1568.6702958650837</v>
          </cell>
          <cell r="X3763">
            <v>1780.9649710717486</v>
          </cell>
          <cell r="Y3763">
            <v>516.41483708356066</v>
          </cell>
          <cell r="Z3763">
            <v>521.72864421812176</v>
          </cell>
          <cell r="AA3763">
            <v>521.3978629149027</v>
          </cell>
          <cell r="AB3763">
            <v>533.13657138221788</v>
          </cell>
          <cell r="AC3763">
            <v>587.85327526622814</v>
          </cell>
          <cell r="AD3763">
            <v>67.101089548207838</v>
          </cell>
          <cell r="AE3763">
            <v>67.962562701881282</v>
          </cell>
          <cell r="AF3763">
            <v>54.199929051175147</v>
          </cell>
          <cell r="AG3763">
            <v>55.080818373321648</v>
          </cell>
          <cell r="AH3763">
            <v>51.304204660995239</v>
          </cell>
        </row>
        <row r="3764">
          <cell r="B3764">
            <v>13337</v>
          </cell>
          <cell r="C3764" t="str">
            <v>SD</v>
          </cell>
          <cell r="D3764" t="str">
            <v>Political Subdivision</v>
          </cell>
          <cell r="E3764">
            <v>0.24308010217025858</v>
          </cell>
          <cell r="F3764">
            <v>1</v>
          </cell>
          <cell r="G3764">
            <v>11752.889657633912</v>
          </cell>
          <cell r="H3764">
            <v>11752.889657633912</v>
          </cell>
          <cell r="I3764">
            <v>11.608880937499999</v>
          </cell>
          <cell r="J3764">
            <v>88529</v>
          </cell>
          <cell r="K3764">
            <v>856151</v>
          </cell>
          <cell r="L3764">
            <v>72846</v>
          </cell>
          <cell r="M3764">
            <v>9.1550524978330342E-2</v>
          </cell>
          <cell r="N3764">
            <v>9.1550524978330342E-2</v>
          </cell>
          <cell r="O3764">
            <v>9384.3588774140862</v>
          </cell>
          <cell r="P3764">
            <v>25857.929731629789</v>
          </cell>
          <cell r="Q3764">
            <v>41064.290138772427</v>
          </cell>
          <cell r="R3764">
            <v>52667.180922302352</v>
          </cell>
          <cell r="S3764">
            <v>112592.21093002547</v>
          </cell>
          <cell r="T3764">
            <v>1459.7347445781704</v>
          </cell>
          <cell r="U3764">
            <v>1453.4806778544798</v>
          </cell>
          <cell r="V3764">
            <v>1458.2111589953374</v>
          </cell>
          <cell r="W3764">
            <v>1568.6702958650837</v>
          </cell>
          <cell r="X3764">
            <v>1780.9649710717486</v>
          </cell>
          <cell r="Y3764">
            <v>516.41483708356066</v>
          </cell>
          <cell r="Z3764">
            <v>521.72864421812176</v>
          </cell>
          <cell r="AA3764">
            <v>521.3978629149027</v>
          </cell>
          <cell r="AB3764">
            <v>533.13657138221788</v>
          </cell>
          <cell r="AC3764">
            <v>587.85327526622814</v>
          </cell>
          <cell r="AD3764">
            <v>67.101089548207838</v>
          </cell>
          <cell r="AE3764">
            <v>67.962562701881282</v>
          </cell>
          <cell r="AF3764">
            <v>54.199929051175147</v>
          </cell>
          <cell r="AG3764">
            <v>55.080818373321648</v>
          </cell>
          <cell r="AH3764">
            <v>51.304204660995239</v>
          </cell>
        </row>
        <row r="3765">
          <cell r="B3765">
            <v>6784</v>
          </cell>
          <cell r="C3765" t="str">
            <v>TN</v>
          </cell>
          <cell r="D3765" t="str">
            <v>Cooperative</v>
          </cell>
          <cell r="E3765">
            <v>1.6638213052243368E-2</v>
          </cell>
          <cell r="F3765">
            <v>1</v>
          </cell>
          <cell r="G3765">
            <v>9178.9680866019971</v>
          </cell>
          <cell r="H3765">
            <v>9178.9680866019971</v>
          </cell>
          <cell r="I3765">
            <v>11.608880937499999</v>
          </cell>
          <cell r="J3765">
            <v>40796.799999999996</v>
          </cell>
          <cell r="K3765">
            <v>326450</v>
          </cell>
          <cell r="L3765">
            <v>35565</v>
          </cell>
          <cell r="M3765">
            <v>0.10979433846988433</v>
          </cell>
          <cell r="N3765">
            <v>0.10979433846988433</v>
          </cell>
          <cell r="O3765">
            <v>8181.4095248170297</v>
          </cell>
          <cell r="P3765">
            <v>22711.967915951413</v>
          </cell>
          <cell r="Q3765">
            <v>36295.447322232518</v>
          </cell>
          <cell r="R3765">
            <v>45906.972938565857</v>
          </cell>
          <cell r="S3765">
            <v>111068.96839678894</v>
          </cell>
          <cell r="T3765">
            <v>1568.5900430361892</v>
          </cell>
          <cell r="U3765">
            <v>1600.7721607087917</v>
          </cell>
          <cell r="V3765">
            <v>1640.3044429945155</v>
          </cell>
          <cell r="W3765">
            <v>1638.5364939636272</v>
          </cell>
          <cell r="X3765">
            <v>1715.3992768476101</v>
          </cell>
          <cell r="Y3765">
            <v>231.16231180456589</v>
          </cell>
          <cell r="Z3765">
            <v>254.62640629663161</v>
          </cell>
          <cell r="AA3765">
            <v>266.1196248508902</v>
          </cell>
          <cell r="AB3765">
            <v>288.11213919722888</v>
          </cell>
          <cell r="AC3765">
            <v>405.74154162308832</v>
          </cell>
          <cell r="AD3765">
            <v>14.952944030367506</v>
          </cell>
          <cell r="AE3765">
            <v>16.369203272024709</v>
          </cell>
          <cell r="AF3765">
            <v>16.87625329519318</v>
          </cell>
          <cell r="AG3765">
            <v>14.161593970810104</v>
          </cell>
          <cell r="AH3765">
            <v>12.093232885237956</v>
          </cell>
        </row>
        <row r="3766">
          <cell r="B3766">
            <v>17564</v>
          </cell>
          <cell r="C3766" t="str">
            <v>TN</v>
          </cell>
          <cell r="D3766" t="str">
            <v>Cooperative</v>
          </cell>
          <cell r="E3766">
            <v>1.6638213052243368E-2</v>
          </cell>
          <cell r="F3766">
            <v>1</v>
          </cell>
          <cell r="G3766">
            <v>12362.465486697416</v>
          </cell>
          <cell r="H3766">
            <v>12362.465486697416</v>
          </cell>
          <cell r="I3766">
            <v>11.608880937499999</v>
          </cell>
          <cell r="J3766">
            <v>78606.100000000006</v>
          </cell>
          <cell r="K3766">
            <v>774595</v>
          </cell>
          <cell r="L3766">
            <v>62657</v>
          </cell>
          <cell r="M3766">
            <v>9.0211746997061373E-2</v>
          </cell>
          <cell r="N3766">
            <v>9.0211746997061373E-2</v>
          </cell>
          <cell r="O3766">
            <v>8181.4095248170297</v>
          </cell>
          <cell r="P3766">
            <v>22711.967915951413</v>
          </cell>
          <cell r="Q3766">
            <v>36295.447322232518</v>
          </cell>
          <cell r="R3766">
            <v>45906.972938565857</v>
          </cell>
          <cell r="S3766">
            <v>111068.96839678894</v>
          </cell>
          <cell r="T3766">
            <v>1568.5900430361892</v>
          </cell>
          <cell r="U3766">
            <v>1600.7721607087917</v>
          </cell>
          <cell r="V3766">
            <v>1640.3044429945155</v>
          </cell>
          <cell r="W3766">
            <v>1638.5364939636272</v>
          </cell>
          <cell r="X3766">
            <v>1715.3992768476101</v>
          </cell>
          <cell r="Y3766">
            <v>231.16231180456589</v>
          </cell>
          <cell r="Z3766">
            <v>254.62640629663161</v>
          </cell>
          <cell r="AA3766">
            <v>266.1196248508902</v>
          </cell>
          <cell r="AB3766">
            <v>288.11213919722888</v>
          </cell>
          <cell r="AC3766">
            <v>405.74154162308832</v>
          </cell>
          <cell r="AD3766">
            <v>14.952944030367506</v>
          </cell>
          <cell r="AE3766">
            <v>16.369203272024709</v>
          </cell>
          <cell r="AF3766">
            <v>16.87625329519318</v>
          </cell>
          <cell r="AG3766">
            <v>14.161593970810104</v>
          </cell>
          <cell r="AH3766">
            <v>12.093232885237956</v>
          </cell>
        </row>
        <row r="3767">
          <cell r="B3767">
            <v>18642</v>
          </cell>
          <cell r="C3767" t="str">
            <v>TN</v>
          </cell>
          <cell r="D3767" t="str">
            <v>Federal</v>
          </cell>
          <cell r="E3767">
            <v>1.6638213052243368E-2</v>
          </cell>
          <cell r="F3767">
            <v>0</v>
          </cell>
          <cell r="G3767">
            <v>0</v>
          </cell>
          <cell r="H3767">
            <v>0</v>
          </cell>
          <cell r="I3767">
            <v>11.608880937499999</v>
          </cell>
          <cell r="J3767">
            <v>0</v>
          </cell>
          <cell r="K3767">
            <v>0</v>
          </cell>
          <cell r="L3767">
            <v>0</v>
          </cell>
          <cell r="M3767">
            <v>0</v>
          </cell>
          <cell r="N3767">
            <v>0</v>
          </cell>
          <cell r="O3767">
            <v>8181.4095248170297</v>
          </cell>
          <cell r="P3767">
            <v>22711.967915951413</v>
          </cell>
          <cell r="Q3767">
            <v>36295.447322232518</v>
          </cell>
          <cell r="R3767">
            <v>45906.972938565857</v>
          </cell>
          <cell r="S3767">
            <v>111068.96839678894</v>
          </cell>
          <cell r="T3767">
            <v>1568.5900430361892</v>
          </cell>
          <cell r="U3767">
            <v>1600.7721607087917</v>
          </cell>
          <cell r="V3767">
            <v>1640.3044429945155</v>
          </cell>
          <cell r="W3767">
            <v>1638.5364939636272</v>
          </cell>
          <cell r="X3767">
            <v>1715.3992768476101</v>
          </cell>
          <cell r="Y3767">
            <v>231.16231180456589</v>
          </cell>
          <cell r="Z3767">
            <v>254.62640629663161</v>
          </cell>
          <cell r="AA3767">
            <v>266.1196248508902</v>
          </cell>
          <cell r="AB3767">
            <v>288.11213919722888</v>
          </cell>
          <cell r="AC3767">
            <v>405.74154162308832</v>
          </cell>
          <cell r="AD3767">
            <v>14.952944030367506</v>
          </cell>
          <cell r="AE3767">
            <v>16.369203272024709</v>
          </cell>
          <cell r="AF3767">
            <v>16.87625329519318</v>
          </cell>
          <cell r="AG3767">
            <v>14.161593970810104</v>
          </cell>
          <cell r="AH3767">
            <v>12.093232885237956</v>
          </cell>
        </row>
        <row r="3768">
          <cell r="B3768">
            <v>10171</v>
          </cell>
          <cell r="C3768" t="str">
            <v>TN</v>
          </cell>
          <cell r="D3768" t="str">
            <v>Investor Owned</v>
          </cell>
          <cell r="E3768">
            <v>0.21229978925184401</v>
          </cell>
          <cell r="F3768">
            <v>1</v>
          </cell>
          <cell r="G3768">
            <v>13660.683073897515</v>
          </cell>
          <cell r="H3768">
            <v>13660.683073897515</v>
          </cell>
          <cell r="I3768">
            <v>11.608880937499999</v>
          </cell>
          <cell r="J3768">
            <v>671608.3</v>
          </cell>
          <cell r="K3768">
            <v>6307233</v>
          </cell>
          <cell r="L3768">
            <v>461707</v>
          </cell>
          <cell r="M3768">
            <v>9.6284611795358799E-2</v>
          </cell>
          <cell r="N3768">
            <v>9.6284611795358799E-2</v>
          </cell>
          <cell r="O3768">
            <v>8181.4095248170297</v>
          </cell>
          <cell r="P3768">
            <v>22711.967915951413</v>
          </cell>
          <cell r="Q3768">
            <v>36295.447322232518</v>
          </cell>
          <cell r="R3768">
            <v>45906.972938565857</v>
          </cell>
          <cell r="S3768">
            <v>111068.96839678894</v>
          </cell>
          <cell r="T3768">
            <v>1568.5900430361892</v>
          </cell>
          <cell r="U3768">
            <v>1600.7721607087917</v>
          </cell>
          <cell r="V3768">
            <v>1640.3044429945155</v>
          </cell>
          <cell r="W3768">
            <v>1638.5364939636272</v>
          </cell>
          <cell r="X3768">
            <v>1715.3992768476101</v>
          </cell>
          <cell r="Y3768">
            <v>231.16231180456589</v>
          </cell>
          <cell r="Z3768">
            <v>254.62640629663161</v>
          </cell>
          <cell r="AA3768">
            <v>266.1196248508902</v>
          </cell>
          <cell r="AB3768">
            <v>288.11213919722888</v>
          </cell>
          <cell r="AC3768">
            <v>405.74154162308832</v>
          </cell>
          <cell r="AD3768">
            <v>14.952944030367506</v>
          </cell>
          <cell r="AE3768">
            <v>16.369203272024709</v>
          </cell>
          <cell r="AF3768">
            <v>16.87625329519318</v>
          </cell>
          <cell r="AG3768">
            <v>14.161593970810104</v>
          </cell>
          <cell r="AH3768">
            <v>12.093232885237956</v>
          </cell>
        </row>
        <row r="3769">
          <cell r="B3769">
            <v>727</v>
          </cell>
          <cell r="C3769" t="str">
            <v>TN</v>
          </cell>
          <cell r="D3769" t="str">
            <v>Cooperative</v>
          </cell>
          <cell r="E3769">
            <v>0.21594953752488</v>
          </cell>
          <cell r="F3769">
            <v>1</v>
          </cell>
          <cell r="G3769">
            <v>14646.886088339656</v>
          </cell>
          <cell r="H3769">
            <v>14646.886088339656</v>
          </cell>
          <cell r="I3769">
            <v>11.608880937499999</v>
          </cell>
          <cell r="J3769">
            <v>68036</v>
          </cell>
          <cell r="K3769">
            <v>598545</v>
          </cell>
          <cell r="L3769">
            <v>40865</v>
          </cell>
          <cell r="M3769">
            <v>0.10415797803986125</v>
          </cell>
          <cell r="N3769">
            <v>0.10415797803986125</v>
          </cell>
          <cell r="O3769">
            <v>8181.4095248170297</v>
          </cell>
          <cell r="P3769">
            <v>22711.967915951413</v>
          </cell>
          <cell r="Q3769">
            <v>36295.447322232518</v>
          </cell>
          <cell r="R3769">
            <v>45906.972938565857</v>
          </cell>
          <cell r="S3769">
            <v>111068.96839678894</v>
          </cell>
          <cell r="T3769">
            <v>1568.5900430361892</v>
          </cell>
          <cell r="U3769">
            <v>1600.7721607087917</v>
          </cell>
          <cell r="V3769">
            <v>1640.3044429945155</v>
          </cell>
          <cell r="W3769">
            <v>1638.5364939636272</v>
          </cell>
          <cell r="X3769">
            <v>1715.3992768476101</v>
          </cell>
          <cell r="Y3769">
            <v>231.16231180456589</v>
          </cell>
          <cell r="Z3769">
            <v>254.62640629663161</v>
          </cell>
          <cell r="AA3769">
            <v>266.1196248508902</v>
          </cell>
          <cell r="AB3769">
            <v>288.11213919722888</v>
          </cell>
          <cell r="AC3769">
            <v>405.74154162308832</v>
          </cell>
          <cell r="AD3769">
            <v>14.952944030367506</v>
          </cell>
          <cell r="AE3769">
            <v>16.369203272024709</v>
          </cell>
          <cell r="AF3769">
            <v>16.87625329519318</v>
          </cell>
          <cell r="AG3769">
            <v>14.161593970810104</v>
          </cell>
          <cell r="AH3769">
            <v>12.093232885237956</v>
          </cell>
        </row>
        <row r="3770">
          <cell r="B3770">
            <v>2960</v>
          </cell>
          <cell r="C3770" t="str">
            <v>TN</v>
          </cell>
          <cell r="D3770" t="str">
            <v>Cooperative</v>
          </cell>
          <cell r="E3770">
            <v>1.6638213052243368E-2</v>
          </cell>
          <cell r="F3770">
            <v>1</v>
          </cell>
          <cell r="G3770">
            <v>13772.255460246522</v>
          </cell>
          <cell r="H3770">
            <v>13772.255460246522</v>
          </cell>
          <cell r="I3770">
            <v>11.608880937499999</v>
          </cell>
          <cell r="J3770">
            <v>43688</v>
          </cell>
          <cell r="K3770">
            <v>382125</v>
          </cell>
          <cell r="L3770">
            <v>27746</v>
          </cell>
          <cell r="M3770">
            <v>0.10421406574837423</v>
          </cell>
          <cell r="N3770">
            <v>0.10421406574837423</v>
          </cell>
          <cell r="O3770">
            <v>8181.4095248170297</v>
          </cell>
          <cell r="P3770">
            <v>22711.967915951413</v>
          </cell>
          <cell r="Q3770">
            <v>36295.447322232518</v>
          </cell>
          <cell r="R3770">
            <v>45906.972938565857</v>
          </cell>
          <cell r="S3770">
            <v>111068.96839678894</v>
          </cell>
          <cell r="T3770">
            <v>1568.5900430361892</v>
          </cell>
          <cell r="U3770">
            <v>1600.7721607087917</v>
          </cell>
          <cell r="V3770">
            <v>1640.3044429945155</v>
          </cell>
          <cell r="W3770">
            <v>1638.5364939636272</v>
          </cell>
          <cell r="X3770">
            <v>1715.3992768476101</v>
          </cell>
          <cell r="Y3770">
            <v>231.16231180456589</v>
          </cell>
          <cell r="Z3770">
            <v>254.62640629663161</v>
          </cell>
          <cell r="AA3770">
            <v>266.1196248508902</v>
          </cell>
          <cell r="AB3770">
            <v>288.11213919722888</v>
          </cell>
          <cell r="AC3770">
            <v>405.74154162308832</v>
          </cell>
          <cell r="AD3770">
            <v>14.952944030367506</v>
          </cell>
          <cell r="AE3770">
            <v>16.369203272024709</v>
          </cell>
          <cell r="AF3770">
            <v>16.87625329519318</v>
          </cell>
          <cell r="AG3770">
            <v>14.161593970810104</v>
          </cell>
          <cell r="AH3770">
            <v>12.093232885237956</v>
          </cell>
        </row>
        <row r="3771">
          <cell r="B3771">
            <v>40166</v>
          </cell>
          <cell r="C3771" t="str">
            <v>TN</v>
          </cell>
          <cell r="D3771" t="str">
            <v>Cooperative</v>
          </cell>
          <cell r="E3771">
            <v>1.6638213052243368E-2</v>
          </cell>
          <cell r="F3771">
            <v>1</v>
          </cell>
          <cell r="G3771">
            <v>16381.581146581982</v>
          </cell>
          <cell r="H3771">
            <v>16381.581146581982</v>
          </cell>
          <cell r="I3771">
            <v>11.608880937499999</v>
          </cell>
          <cell r="J3771">
            <v>28691</v>
          </cell>
          <cell r="K3771">
            <v>294033</v>
          </cell>
          <cell r="L3771">
            <v>17949</v>
          </cell>
          <cell r="M3771">
            <v>8.9073628989377901E-2</v>
          </cell>
          <cell r="N3771">
            <v>8.9073628989377901E-2</v>
          </cell>
          <cell r="O3771">
            <v>8181.4095248170297</v>
          </cell>
          <cell r="P3771">
            <v>22711.967915951413</v>
          </cell>
          <cell r="Q3771">
            <v>36295.447322232518</v>
          </cell>
          <cell r="R3771">
            <v>45906.972938565857</v>
          </cell>
          <cell r="S3771">
            <v>111068.96839678894</v>
          </cell>
          <cell r="T3771">
            <v>1568.5900430361892</v>
          </cell>
          <cell r="U3771">
            <v>1600.7721607087917</v>
          </cell>
          <cell r="V3771">
            <v>1640.3044429945155</v>
          </cell>
          <cell r="W3771">
            <v>1638.5364939636272</v>
          </cell>
          <cell r="X3771">
            <v>1715.3992768476101</v>
          </cell>
          <cell r="Y3771">
            <v>231.16231180456589</v>
          </cell>
          <cell r="Z3771">
            <v>254.62640629663161</v>
          </cell>
          <cell r="AA3771">
            <v>266.1196248508902</v>
          </cell>
          <cell r="AB3771">
            <v>288.11213919722888</v>
          </cell>
          <cell r="AC3771">
            <v>405.74154162308832</v>
          </cell>
          <cell r="AD3771">
            <v>14.952944030367506</v>
          </cell>
          <cell r="AE3771">
            <v>16.369203272024709</v>
          </cell>
          <cell r="AF3771">
            <v>16.87625329519318</v>
          </cell>
          <cell r="AG3771">
            <v>14.161593970810104</v>
          </cell>
          <cell r="AH3771">
            <v>12.093232885237956</v>
          </cell>
        </row>
        <row r="3772">
          <cell r="B3772">
            <v>4624</v>
          </cell>
          <cell r="C3772" t="str">
            <v>TN</v>
          </cell>
          <cell r="D3772" t="str">
            <v>Cooperative</v>
          </cell>
          <cell r="E3772">
            <v>1.6638213052243368E-2</v>
          </cell>
          <cell r="F3772">
            <v>1</v>
          </cell>
          <cell r="G3772">
            <v>16758.695894069209</v>
          </cell>
          <cell r="H3772">
            <v>16758.695894069209</v>
          </cell>
          <cell r="I3772">
            <v>11.608880937499999</v>
          </cell>
          <cell r="J3772">
            <v>171357</v>
          </cell>
          <cell r="K3772">
            <v>1506104</v>
          </cell>
          <cell r="L3772">
            <v>89870</v>
          </cell>
          <cell r="M3772">
            <v>0.10546251682603758</v>
          </cell>
          <cell r="N3772">
            <v>0.10546251682603758</v>
          </cell>
          <cell r="O3772">
            <v>8181.4095248170297</v>
          </cell>
          <cell r="P3772">
            <v>22711.967915951413</v>
          </cell>
          <cell r="Q3772">
            <v>36295.447322232518</v>
          </cell>
          <cell r="R3772">
            <v>45906.972938565857</v>
          </cell>
          <cell r="S3772">
            <v>111068.96839678894</v>
          </cell>
          <cell r="T3772">
            <v>1568.5900430361892</v>
          </cell>
          <cell r="U3772">
            <v>1600.7721607087917</v>
          </cell>
          <cell r="V3772">
            <v>1640.3044429945155</v>
          </cell>
          <cell r="W3772">
            <v>1638.5364939636272</v>
          </cell>
          <cell r="X3772">
            <v>1715.3992768476101</v>
          </cell>
          <cell r="Y3772">
            <v>231.16231180456589</v>
          </cell>
          <cell r="Z3772">
            <v>254.62640629663161</v>
          </cell>
          <cell r="AA3772">
            <v>266.1196248508902</v>
          </cell>
          <cell r="AB3772">
            <v>288.11213919722888</v>
          </cell>
          <cell r="AC3772">
            <v>405.74154162308832</v>
          </cell>
          <cell r="AD3772">
            <v>14.952944030367506</v>
          </cell>
          <cell r="AE3772">
            <v>16.369203272024709</v>
          </cell>
          <cell r="AF3772">
            <v>16.87625329519318</v>
          </cell>
          <cell r="AG3772">
            <v>14.161593970810104</v>
          </cell>
          <cell r="AH3772">
            <v>12.093232885237956</v>
          </cell>
        </row>
        <row r="3773">
          <cell r="B3773">
            <v>5399</v>
          </cell>
          <cell r="C3773" t="str">
            <v>TN</v>
          </cell>
          <cell r="D3773" t="str">
            <v>Cooperative</v>
          </cell>
          <cell r="E3773">
            <v>0.21946200679077393</v>
          </cell>
          <cell r="F3773">
            <v>1</v>
          </cell>
          <cell r="G3773">
            <v>15731.236337138693</v>
          </cell>
          <cell r="H3773">
            <v>15731.236337138693</v>
          </cell>
          <cell r="I3773">
            <v>11.608880937499999</v>
          </cell>
          <cell r="J3773">
            <v>114220</v>
          </cell>
          <cell r="K3773">
            <v>1036248</v>
          </cell>
          <cell r="L3773">
            <v>65872</v>
          </cell>
          <cell r="M3773">
            <v>0.10136916793916127</v>
          </cell>
          <cell r="N3773">
            <v>0.10136916793916127</v>
          </cell>
          <cell r="O3773">
            <v>8181.4095248170297</v>
          </cell>
          <cell r="P3773">
            <v>22711.967915951413</v>
          </cell>
          <cell r="Q3773">
            <v>36295.447322232518</v>
          </cell>
          <cell r="R3773">
            <v>45906.972938565857</v>
          </cell>
          <cell r="S3773">
            <v>111068.96839678894</v>
          </cell>
          <cell r="T3773">
            <v>1568.5900430361892</v>
          </cell>
          <cell r="U3773">
            <v>1600.7721607087917</v>
          </cell>
          <cell r="V3773">
            <v>1640.3044429945155</v>
          </cell>
          <cell r="W3773">
            <v>1638.5364939636272</v>
          </cell>
          <cell r="X3773">
            <v>1715.3992768476101</v>
          </cell>
          <cell r="Y3773">
            <v>231.16231180456589</v>
          </cell>
          <cell r="Z3773">
            <v>254.62640629663161</v>
          </cell>
          <cell r="AA3773">
            <v>266.1196248508902</v>
          </cell>
          <cell r="AB3773">
            <v>288.11213919722888</v>
          </cell>
          <cell r="AC3773">
            <v>405.74154162308832</v>
          </cell>
          <cell r="AD3773">
            <v>14.952944030367506</v>
          </cell>
          <cell r="AE3773">
            <v>16.369203272024709</v>
          </cell>
          <cell r="AF3773">
            <v>16.87625329519318</v>
          </cell>
          <cell r="AG3773">
            <v>14.161593970810104</v>
          </cell>
          <cell r="AH3773">
            <v>12.093232885237956</v>
          </cell>
        </row>
        <row r="3774">
          <cell r="B3774">
            <v>40236</v>
          </cell>
          <cell r="C3774" t="str">
            <v>TN</v>
          </cell>
          <cell r="D3774" t="str">
            <v>Cooperative</v>
          </cell>
          <cell r="E3774">
            <v>1.6638213052243368E-2</v>
          </cell>
          <cell r="F3774">
            <v>1</v>
          </cell>
          <cell r="G3774">
            <v>15359.588221211396</v>
          </cell>
          <cell r="H3774">
            <v>15359.588221211396</v>
          </cell>
          <cell r="I3774">
            <v>11.608880937499999</v>
          </cell>
          <cell r="J3774">
            <v>15180</v>
          </cell>
          <cell r="K3774">
            <v>128314</v>
          </cell>
          <cell r="L3774">
            <v>8354</v>
          </cell>
          <cell r="M3774">
            <v>0.10923385525957807</v>
          </cell>
          <cell r="N3774">
            <v>0.10923385525957807</v>
          </cell>
          <cell r="O3774">
            <v>8181.4095248170297</v>
          </cell>
          <cell r="P3774">
            <v>22711.967915951413</v>
          </cell>
          <cell r="Q3774">
            <v>36295.447322232518</v>
          </cell>
          <cell r="R3774">
            <v>45906.972938565857</v>
          </cell>
          <cell r="S3774">
            <v>111068.96839678894</v>
          </cell>
          <cell r="T3774">
            <v>1568.5900430361892</v>
          </cell>
          <cell r="U3774">
            <v>1600.7721607087917</v>
          </cell>
          <cell r="V3774">
            <v>1640.3044429945155</v>
          </cell>
          <cell r="W3774">
            <v>1638.5364939636272</v>
          </cell>
          <cell r="X3774">
            <v>1715.3992768476101</v>
          </cell>
          <cell r="Y3774">
            <v>231.16231180456589</v>
          </cell>
          <cell r="Z3774">
            <v>254.62640629663161</v>
          </cell>
          <cell r="AA3774">
            <v>266.1196248508902</v>
          </cell>
          <cell r="AB3774">
            <v>288.11213919722888</v>
          </cell>
          <cell r="AC3774">
            <v>405.74154162308832</v>
          </cell>
          <cell r="AD3774">
            <v>14.952944030367506</v>
          </cell>
          <cell r="AE3774">
            <v>16.369203272024709</v>
          </cell>
          <cell r="AF3774">
            <v>16.87625329519318</v>
          </cell>
          <cell r="AG3774">
            <v>14.161593970810104</v>
          </cell>
          <cell r="AH3774">
            <v>12.093232885237956</v>
          </cell>
        </row>
        <row r="3775">
          <cell r="B3775">
            <v>6608</v>
          </cell>
          <cell r="C3775" t="str">
            <v>TN</v>
          </cell>
          <cell r="D3775" t="str">
            <v>Cooperative</v>
          </cell>
          <cell r="E3775">
            <v>1.6638213052243368E-2</v>
          </cell>
          <cell r="F3775">
            <v>1</v>
          </cell>
          <cell r="G3775">
            <v>15586.000277085064</v>
          </cell>
          <cell r="H3775">
            <v>15586.000277085064</v>
          </cell>
          <cell r="I3775">
            <v>11.608880937499999</v>
          </cell>
          <cell r="J3775">
            <v>48729</v>
          </cell>
          <cell r="K3775">
            <v>449999</v>
          </cell>
          <cell r="L3775">
            <v>28872</v>
          </cell>
          <cell r="M3775">
            <v>9.9348977830772955E-2</v>
          </cell>
          <cell r="N3775">
            <v>9.9348977830772955E-2</v>
          </cell>
          <cell r="O3775">
            <v>8181.4095248170297</v>
          </cell>
          <cell r="P3775">
            <v>22711.967915951413</v>
          </cell>
          <cell r="Q3775">
            <v>36295.447322232518</v>
          </cell>
          <cell r="R3775">
            <v>45906.972938565857</v>
          </cell>
          <cell r="S3775">
            <v>111068.96839678894</v>
          </cell>
          <cell r="T3775">
            <v>1568.5900430361892</v>
          </cell>
          <cell r="U3775">
            <v>1600.7721607087917</v>
          </cell>
          <cell r="V3775">
            <v>1640.3044429945155</v>
          </cell>
          <cell r="W3775">
            <v>1638.5364939636272</v>
          </cell>
          <cell r="X3775">
            <v>1715.3992768476101</v>
          </cell>
          <cell r="Y3775">
            <v>231.16231180456589</v>
          </cell>
          <cell r="Z3775">
            <v>254.62640629663161</v>
          </cell>
          <cell r="AA3775">
            <v>266.1196248508902</v>
          </cell>
          <cell r="AB3775">
            <v>288.11213919722888</v>
          </cell>
          <cell r="AC3775">
            <v>405.74154162308832</v>
          </cell>
          <cell r="AD3775">
            <v>14.952944030367506</v>
          </cell>
          <cell r="AE3775">
            <v>16.369203272024709</v>
          </cell>
          <cell r="AF3775">
            <v>16.87625329519318</v>
          </cell>
          <cell r="AG3775">
            <v>14.161593970810104</v>
          </cell>
          <cell r="AH3775">
            <v>12.093232885237956</v>
          </cell>
        </row>
        <row r="3776">
          <cell r="B3776">
            <v>7174</v>
          </cell>
          <cell r="C3776" t="str">
            <v>TN</v>
          </cell>
          <cell r="D3776" t="str">
            <v>Cooperative</v>
          </cell>
          <cell r="E3776">
            <v>1.6638213052243368E-2</v>
          </cell>
          <cell r="F3776">
            <v>1</v>
          </cell>
          <cell r="G3776">
            <v>15107.35018875107</v>
          </cell>
          <cell r="H3776">
            <v>15107.35018875107</v>
          </cell>
          <cell r="I3776">
            <v>11.608880937499999</v>
          </cell>
          <cell r="J3776">
            <v>55127</v>
          </cell>
          <cell r="K3776">
            <v>476229</v>
          </cell>
          <cell r="L3776">
            <v>31523</v>
          </cell>
          <cell r="M3776">
            <v>0.10653622302397849</v>
          </cell>
          <cell r="N3776">
            <v>0.10653622302397849</v>
          </cell>
          <cell r="O3776">
            <v>8181.4095248170297</v>
          </cell>
          <cell r="P3776">
            <v>22711.967915951413</v>
          </cell>
          <cell r="Q3776">
            <v>36295.447322232518</v>
          </cell>
          <cell r="R3776">
            <v>45906.972938565857</v>
          </cell>
          <cell r="S3776">
            <v>111068.96839678894</v>
          </cell>
          <cell r="T3776">
            <v>1568.5900430361892</v>
          </cell>
          <cell r="U3776">
            <v>1600.7721607087917</v>
          </cell>
          <cell r="V3776">
            <v>1640.3044429945155</v>
          </cell>
          <cell r="W3776">
            <v>1638.5364939636272</v>
          </cell>
          <cell r="X3776">
            <v>1715.3992768476101</v>
          </cell>
          <cell r="Y3776">
            <v>231.16231180456589</v>
          </cell>
          <cell r="Z3776">
            <v>254.62640629663161</v>
          </cell>
          <cell r="AA3776">
            <v>266.1196248508902</v>
          </cell>
          <cell r="AB3776">
            <v>288.11213919722888</v>
          </cell>
          <cell r="AC3776">
            <v>405.74154162308832</v>
          </cell>
          <cell r="AD3776">
            <v>14.952944030367506</v>
          </cell>
          <cell r="AE3776">
            <v>16.369203272024709</v>
          </cell>
          <cell r="AF3776">
            <v>16.87625329519318</v>
          </cell>
          <cell r="AG3776">
            <v>14.161593970810104</v>
          </cell>
          <cell r="AH3776">
            <v>12.093232885237956</v>
          </cell>
        </row>
        <row r="3777">
          <cell r="B3777">
            <v>8764</v>
          </cell>
          <cell r="C3777" t="str">
            <v>TN</v>
          </cell>
          <cell r="D3777" t="str">
            <v>Cooperative</v>
          </cell>
          <cell r="E3777">
            <v>1.6638213052243368E-2</v>
          </cell>
          <cell r="F3777">
            <v>1</v>
          </cell>
          <cell r="G3777">
            <v>13755.655023579251</v>
          </cell>
          <cell r="H3777">
            <v>13755.655023579251</v>
          </cell>
          <cell r="I3777">
            <v>11.608880937499999</v>
          </cell>
          <cell r="J3777">
            <v>39195</v>
          </cell>
          <cell r="K3777">
            <v>344194</v>
          </cell>
          <cell r="L3777">
            <v>25022</v>
          </cell>
          <cell r="M3777">
            <v>0.10374751150276443</v>
          </cell>
          <cell r="N3777">
            <v>0.10374751150276443</v>
          </cell>
          <cell r="O3777">
            <v>8181.4095248170297</v>
          </cell>
          <cell r="P3777">
            <v>22711.967915951413</v>
          </cell>
          <cell r="Q3777">
            <v>36295.447322232518</v>
          </cell>
          <cell r="R3777">
            <v>45906.972938565857</v>
          </cell>
          <cell r="S3777">
            <v>111068.96839678894</v>
          </cell>
          <cell r="T3777">
            <v>1568.5900430361892</v>
          </cell>
          <cell r="U3777">
            <v>1600.7721607087917</v>
          </cell>
          <cell r="V3777">
            <v>1640.3044429945155</v>
          </cell>
          <cell r="W3777">
            <v>1638.5364939636272</v>
          </cell>
          <cell r="X3777">
            <v>1715.3992768476101</v>
          </cell>
          <cell r="Y3777">
            <v>231.16231180456589</v>
          </cell>
          <cell r="Z3777">
            <v>254.62640629663161</v>
          </cell>
          <cell r="AA3777">
            <v>266.1196248508902</v>
          </cell>
          <cell r="AB3777">
            <v>288.11213919722888</v>
          </cell>
          <cell r="AC3777">
            <v>405.74154162308832</v>
          </cell>
          <cell r="AD3777">
            <v>14.952944030367506</v>
          </cell>
          <cell r="AE3777">
            <v>16.369203272024709</v>
          </cell>
          <cell r="AF3777">
            <v>16.87625329519318</v>
          </cell>
          <cell r="AG3777">
            <v>14.161593970810104</v>
          </cell>
          <cell r="AH3777">
            <v>12.093232885237956</v>
          </cell>
        </row>
        <row r="3778">
          <cell r="B3778">
            <v>12330</v>
          </cell>
          <cell r="C3778" t="str">
            <v>TN</v>
          </cell>
          <cell r="D3778" t="str">
            <v>Cooperative</v>
          </cell>
          <cell r="E3778">
            <v>1.6638213052243368E-2</v>
          </cell>
          <cell r="F3778">
            <v>1</v>
          </cell>
          <cell r="G3778">
            <v>13733.039647577092</v>
          </cell>
          <cell r="H3778">
            <v>13733.039647577092</v>
          </cell>
          <cell r="I3778">
            <v>11.608880937499999</v>
          </cell>
          <cell r="J3778">
            <v>46460</v>
          </cell>
          <cell r="K3778">
            <v>405262</v>
          </cell>
          <cell r="L3778">
            <v>29510</v>
          </cell>
          <cell r="M3778">
            <v>0.10449798669110971</v>
          </cell>
          <cell r="N3778">
            <v>0.10449798669110971</v>
          </cell>
          <cell r="O3778">
            <v>8181.4095248170297</v>
          </cell>
          <cell r="P3778">
            <v>22711.967915951413</v>
          </cell>
          <cell r="Q3778">
            <v>36295.447322232518</v>
          </cell>
          <cell r="R3778">
            <v>45906.972938565857</v>
          </cell>
          <cell r="S3778">
            <v>111068.96839678894</v>
          </cell>
          <cell r="T3778">
            <v>1568.5900430361892</v>
          </cell>
          <cell r="U3778">
            <v>1600.7721607087917</v>
          </cell>
          <cell r="V3778">
            <v>1640.3044429945155</v>
          </cell>
          <cell r="W3778">
            <v>1638.5364939636272</v>
          </cell>
          <cell r="X3778">
            <v>1715.3992768476101</v>
          </cell>
          <cell r="Y3778">
            <v>231.16231180456589</v>
          </cell>
          <cell r="Z3778">
            <v>254.62640629663161</v>
          </cell>
          <cell r="AA3778">
            <v>266.1196248508902</v>
          </cell>
          <cell r="AB3778">
            <v>288.11213919722888</v>
          </cell>
          <cell r="AC3778">
            <v>405.74154162308832</v>
          </cell>
          <cell r="AD3778">
            <v>14.952944030367506</v>
          </cell>
          <cell r="AE3778">
            <v>16.369203272024709</v>
          </cell>
          <cell r="AF3778">
            <v>16.87625329519318</v>
          </cell>
          <cell r="AG3778">
            <v>14.161593970810104</v>
          </cell>
          <cell r="AH3778">
            <v>12.093232885237956</v>
          </cell>
        </row>
        <row r="3779">
          <cell r="B3779">
            <v>12470</v>
          </cell>
          <cell r="C3779" t="str">
            <v>TN</v>
          </cell>
          <cell r="D3779" t="str">
            <v>Cooperative</v>
          </cell>
          <cell r="E3779">
            <v>1.6638213052243368E-2</v>
          </cell>
          <cell r="F3779">
            <v>1</v>
          </cell>
          <cell r="G3779">
            <v>17203.639221325353</v>
          </cell>
          <cell r="H3779">
            <v>17203.639221325353</v>
          </cell>
          <cell r="I3779">
            <v>11.608880937499999</v>
          </cell>
          <cell r="J3779">
            <v>411654</v>
          </cell>
          <cell r="K3779">
            <v>4115575</v>
          </cell>
          <cell r="L3779">
            <v>239227</v>
          </cell>
          <cell r="M3779">
            <v>9.1925941546339512E-2</v>
          </cell>
          <cell r="N3779">
            <v>9.1925941546339512E-2</v>
          </cell>
          <cell r="O3779">
            <v>8181.4095248170297</v>
          </cell>
          <cell r="P3779">
            <v>22711.967915951413</v>
          </cell>
          <cell r="Q3779">
            <v>36295.447322232518</v>
          </cell>
          <cell r="R3779">
            <v>45906.972938565857</v>
          </cell>
          <cell r="S3779">
            <v>111068.96839678894</v>
          </cell>
          <cell r="T3779">
            <v>1568.5900430361892</v>
          </cell>
          <cell r="U3779">
            <v>1600.7721607087917</v>
          </cell>
          <cell r="V3779">
            <v>1640.3044429945155</v>
          </cell>
          <cell r="W3779">
            <v>1638.5364939636272</v>
          </cell>
          <cell r="X3779">
            <v>1715.3992768476101</v>
          </cell>
          <cell r="Y3779">
            <v>231.16231180456589</v>
          </cell>
          <cell r="Z3779">
            <v>254.62640629663161</v>
          </cell>
          <cell r="AA3779">
            <v>266.1196248508902</v>
          </cell>
          <cell r="AB3779">
            <v>288.11213919722888</v>
          </cell>
          <cell r="AC3779">
            <v>405.74154162308832</v>
          </cell>
          <cell r="AD3779">
            <v>14.952944030367506</v>
          </cell>
          <cell r="AE3779">
            <v>16.369203272024709</v>
          </cell>
          <cell r="AF3779">
            <v>16.87625329519318</v>
          </cell>
          <cell r="AG3779">
            <v>14.161593970810104</v>
          </cell>
          <cell r="AH3779">
            <v>12.093232885237956</v>
          </cell>
        </row>
        <row r="3780">
          <cell r="B3780">
            <v>13027</v>
          </cell>
          <cell r="C3780" t="str">
            <v>TN</v>
          </cell>
          <cell r="D3780" t="str">
            <v>Cooperative</v>
          </cell>
          <cell r="E3780">
            <v>1.6638213052243368E-2</v>
          </cell>
          <cell r="F3780">
            <v>1</v>
          </cell>
          <cell r="G3780">
            <v>11394.562690037561</v>
          </cell>
          <cell r="H3780">
            <v>11394.562690037561</v>
          </cell>
          <cell r="I3780">
            <v>11.608880937499999</v>
          </cell>
          <cell r="J3780">
            <v>33833</v>
          </cell>
          <cell r="K3780">
            <v>318535</v>
          </cell>
          <cell r="L3780">
            <v>27955</v>
          </cell>
          <cell r="M3780">
            <v>9.3988681936698473E-2</v>
          </cell>
          <cell r="N3780">
            <v>9.3988681936698473E-2</v>
          </cell>
          <cell r="O3780">
            <v>8181.4095248170297</v>
          </cell>
          <cell r="P3780">
            <v>22711.967915951413</v>
          </cell>
          <cell r="Q3780">
            <v>36295.447322232518</v>
          </cell>
          <cell r="R3780">
            <v>45906.972938565857</v>
          </cell>
          <cell r="S3780">
            <v>111068.96839678894</v>
          </cell>
          <cell r="T3780">
            <v>1568.5900430361892</v>
          </cell>
          <cell r="U3780">
            <v>1600.7721607087917</v>
          </cell>
          <cell r="V3780">
            <v>1640.3044429945155</v>
          </cell>
          <cell r="W3780">
            <v>1638.5364939636272</v>
          </cell>
          <cell r="X3780">
            <v>1715.3992768476101</v>
          </cell>
          <cell r="Y3780">
            <v>231.16231180456589</v>
          </cell>
          <cell r="Z3780">
            <v>254.62640629663161</v>
          </cell>
          <cell r="AA3780">
            <v>266.1196248508902</v>
          </cell>
          <cell r="AB3780">
            <v>288.11213919722888</v>
          </cell>
          <cell r="AC3780">
            <v>405.74154162308832</v>
          </cell>
          <cell r="AD3780">
            <v>14.952944030367506</v>
          </cell>
          <cell r="AE3780">
            <v>16.369203272024709</v>
          </cell>
          <cell r="AF3780">
            <v>16.87625329519318</v>
          </cell>
          <cell r="AG3780">
            <v>14.161593970810104</v>
          </cell>
          <cell r="AH3780">
            <v>12.093232885237956</v>
          </cell>
        </row>
        <row r="3781">
          <cell r="B3781">
            <v>15016</v>
          </cell>
          <cell r="C3781" t="str">
            <v>TN</v>
          </cell>
          <cell r="D3781" t="str">
            <v>Cooperative</v>
          </cell>
          <cell r="E3781">
            <v>1.6638213052243368E-2</v>
          </cell>
          <cell r="F3781">
            <v>1</v>
          </cell>
          <cell r="G3781">
            <v>14097.996357012751</v>
          </cell>
          <cell r="H3781">
            <v>14097.996357012751</v>
          </cell>
          <cell r="I3781">
            <v>11.608880937499999</v>
          </cell>
          <cell r="J3781">
            <v>25864</v>
          </cell>
          <cell r="K3781">
            <v>232194</v>
          </cell>
          <cell r="L3781">
            <v>16470</v>
          </cell>
          <cell r="M3781">
            <v>0.10150831103091597</v>
          </cell>
          <cell r="N3781">
            <v>0.10150831103091597</v>
          </cell>
          <cell r="O3781">
            <v>8181.4095248170297</v>
          </cell>
          <cell r="P3781">
            <v>22711.967915951413</v>
          </cell>
          <cell r="Q3781">
            <v>36295.447322232518</v>
          </cell>
          <cell r="R3781">
            <v>45906.972938565857</v>
          </cell>
          <cell r="S3781">
            <v>111068.96839678894</v>
          </cell>
          <cell r="T3781">
            <v>1568.5900430361892</v>
          </cell>
          <cell r="U3781">
            <v>1600.7721607087917</v>
          </cell>
          <cell r="V3781">
            <v>1640.3044429945155</v>
          </cell>
          <cell r="W3781">
            <v>1638.5364939636272</v>
          </cell>
          <cell r="X3781">
            <v>1715.3992768476101</v>
          </cell>
          <cell r="Y3781">
            <v>231.16231180456589</v>
          </cell>
          <cell r="Z3781">
            <v>254.62640629663161</v>
          </cell>
          <cell r="AA3781">
            <v>266.1196248508902</v>
          </cell>
          <cell r="AB3781">
            <v>288.11213919722888</v>
          </cell>
          <cell r="AC3781">
            <v>405.74154162308832</v>
          </cell>
          <cell r="AD3781">
            <v>14.952944030367506</v>
          </cell>
          <cell r="AE3781">
            <v>16.369203272024709</v>
          </cell>
          <cell r="AF3781">
            <v>16.87625329519318</v>
          </cell>
          <cell r="AG3781">
            <v>14.161593970810104</v>
          </cell>
          <cell r="AH3781">
            <v>12.093232885237956</v>
          </cell>
        </row>
        <row r="3782">
          <cell r="B3782">
            <v>15141</v>
          </cell>
          <cell r="C3782" t="str">
            <v>TN</v>
          </cell>
          <cell r="D3782" t="str">
            <v>Cooperative</v>
          </cell>
          <cell r="E3782">
            <v>1.6638213052243368E-2</v>
          </cell>
          <cell r="F3782">
            <v>1</v>
          </cell>
          <cell r="G3782">
            <v>11311.909399119959</v>
          </cell>
          <cell r="H3782">
            <v>11311.909399119959</v>
          </cell>
          <cell r="I3782">
            <v>11.608880937499999</v>
          </cell>
          <cell r="J3782">
            <v>18504</v>
          </cell>
          <cell r="K3782">
            <v>156817</v>
          </cell>
          <cell r="L3782">
            <v>13863</v>
          </cell>
          <cell r="M3782">
            <v>0.10568237501521678</v>
          </cell>
          <cell r="N3782">
            <v>0.10568237501521678</v>
          </cell>
          <cell r="O3782">
            <v>8181.4095248170297</v>
          </cell>
          <cell r="P3782">
            <v>22711.967915951413</v>
          </cell>
          <cell r="Q3782">
            <v>36295.447322232518</v>
          </cell>
          <cell r="R3782">
            <v>45906.972938565857</v>
          </cell>
          <cell r="S3782">
            <v>111068.96839678894</v>
          </cell>
          <cell r="T3782">
            <v>1568.5900430361892</v>
          </cell>
          <cell r="U3782">
            <v>1600.7721607087917</v>
          </cell>
          <cell r="V3782">
            <v>1640.3044429945155</v>
          </cell>
          <cell r="W3782">
            <v>1638.5364939636272</v>
          </cell>
          <cell r="X3782">
            <v>1715.3992768476101</v>
          </cell>
          <cell r="Y3782">
            <v>231.16231180456589</v>
          </cell>
          <cell r="Z3782">
            <v>254.62640629663161</v>
          </cell>
          <cell r="AA3782">
            <v>266.1196248508902</v>
          </cell>
          <cell r="AB3782">
            <v>288.11213919722888</v>
          </cell>
          <cell r="AC3782">
            <v>405.74154162308832</v>
          </cell>
          <cell r="AD3782">
            <v>14.952944030367506</v>
          </cell>
          <cell r="AE3782">
            <v>16.369203272024709</v>
          </cell>
          <cell r="AF3782">
            <v>16.87625329519318</v>
          </cell>
          <cell r="AG3782">
            <v>14.161593970810104</v>
          </cell>
          <cell r="AH3782">
            <v>12.093232885237956</v>
          </cell>
        </row>
        <row r="3783">
          <cell r="B3783">
            <v>15293</v>
          </cell>
          <cell r="C3783" t="str">
            <v>TN</v>
          </cell>
          <cell r="D3783" t="str">
            <v>Cooperative</v>
          </cell>
          <cell r="E3783">
            <v>1.6638213052243368E-2</v>
          </cell>
          <cell r="F3783">
            <v>1</v>
          </cell>
          <cell r="G3783">
            <v>12345.439630099187</v>
          </cell>
          <cell r="H3783">
            <v>12345.439630099187</v>
          </cell>
          <cell r="I3783">
            <v>11.608880937499999</v>
          </cell>
          <cell r="J3783">
            <v>33935</v>
          </cell>
          <cell r="K3783">
            <v>331080</v>
          </cell>
          <cell r="L3783">
            <v>26818</v>
          </cell>
          <cell r="M3783">
            <v>9.1213834638810859E-2</v>
          </cell>
          <cell r="N3783">
            <v>9.1213834638810859E-2</v>
          </cell>
          <cell r="O3783">
            <v>8181.4095248170297</v>
          </cell>
          <cell r="P3783">
            <v>22711.967915951413</v>
          </cell>
          <cell r="Q3783">
            <v>36295.447322232518</v>
          </cell>
          <cell r="R3783">
            <v>45906.972938565857</v>
          </cell>
          <cell r="S3783">
            <v>111068.96839678894</v>
          </cell>
          <cell r="T3783">
            <v>1568.5900430361892</v>
          </cell>
          <cell r="U3783">
            <v>1600.7721607087917</v>
          </cell>
          <cell r="V3783">
            <v>1640.3044429945155</v>
          </cell>
          <cell r="W3783">
            <v>1638.5364939636272</v>
          </cell>
          <cell r="X3783">
            <v>1715.3992768476101</v>
          </cell>
          <cell r="Y3783">
            <v>231.16231180456589</v>
          </cell>
          <cell r="Z3783">
            <v>254.62640629663161</v>
          </cell>
          <cell r="AA3783">
            <v>266.1196248508902</v>
          </cell>
          <cell r="AB3783">
            <v>288.11213919722888</v>
          </cell>
          <cell r="AC3783">
            <v>405.74154162308832</v>
          </cell>
          <cell r="AD3783">
            <v>14.952944030367506</v>
          </cell>
          <cell r="AE3783">
            <v>16.369203272024709</v>
          </cell>
          <cell r="AF3783">
            <v>16.87625329519318</v>
          </cell>
          <cell r="AG3783">
            <v>14.161593970810104</v>
          </cell>
          <cell r="AH3783">
            <v>12.093232885237956</v>
          </cell>
        </row>
        <row r="3784">
          <cell r="B3784">
            <v>16930</v>
          </cell>
          <cell r="C3784" t="str">
            <v>TN</v>
          </cell>
          <cell r="D3784" t="str">
            <v>Cooperative</v>
          </cell>
          <cell r="E3784">
            <v>1.6638213052243368E-2</v>
          </cell>
          <cell r="F3784">
            <v>1</v>
          </cell>
          <cell r="G3784">
            <v>13580.499451506743</v>
          </cell>
          <cell r="H3784">
            <v>13580.499451506743</v>
          </cell>
          <cell r="I3784">
            <v>11.608880937499999</v>
          </cell>
          <cell r="J3784">
            <v>47792</v>
          </cell>
          <cell r="K3784">
            <v>420914</v>
          </cell>
          <cell r="L3784">
            <v>30994</v>
          </cell>
          <cell r="M3784">
            <v>0.10328554557624003</v>
          </cell>
          <cell r="N3784">
            <v>0.10328554557624003</v>
          </cell>
          <cell r="O3784">
            <v>8181.4095248170297</v>
          </cell>
          <cell r="P3784">
            <v>22711.967915951413</v>
          </cell>
          <cell r="Q3784">
            <v>36295.447322232518</v>
          </cell>
          <cell r="R3784">
            <v>45906.972938565857</v>
          </cell>
          <cell r="S3784">
            <v>111068.96839678894</v>
          </cell>
          <cell r="T3784">
            <v>1568.5900430361892</v>
          </cell>
          <cell r="U3784">
            <v>1600.7721607087917</v>
          </cell>
          <cell r="V3784">
            <v>1640.3044429945155</v>
          </cell>
          <cell r="W3784">
            <v>1638.5364939636272</v>
          </cell>
          <cell r="X3784">
            <v>1715.3992768476101</v>
          </cell>
          <cell r="Y3784">
            <v>231.16231180456589</v>
          </cell>
          <cell r="Z3784">
            <v>254.62640629663161</v>
          </cell>
          <cell r="AA3784">
            <v>266.1196248508902</v>
          </cell>
          <cell r="AB3784">
            <v>288.11213919722888</v>
          </cell>
          <cell r="AC3784">
            <v>405.74154162308832</v>
          </cell>
          <cell r="AD3784">
            <v>14.952944030367506</v>
          </cell>
          <cell r="AE3784">
            <v>16.369203272024709</v>
          </cell>
          <cell r="AF3784">
            <v>16.87625329519318</v>
          </cell>
          <cell r="AG3784">
            <v>14.161593970810104</v>
          </cell>
          <cell r="AH3784">
            <v>12.093232885237956</v>
          </cell>
        </row>
        <row r="3785">
          <cell r="B3785">
            <v>17694</v>
          </cell>
          <cell r="C3785" t="str">
            <v>TN</v>
          </cell>
          <cell r="D3785" t="str">
            <v>Cooperative</v>
          </cell>
          <cell r="E3785">
            <v>1.6638213052243368E-2</v>
          </cell>
          <cell r="F3785">
            <v>1</v>
          </cell>
          <cell r="G3785">
            <v>15334.123723441719</v>
          </cell>
          <cell r="H3785">
            <v>15334.123723441719</v>
          </cell>
          <cell r="I3785">
            <v>11.608880937499999</v>
          </cell>
          <cell r="J3785">
            <v>74082</v>
          </cell>
          <cell r="K3785">
            <v>653157</v>
          </cell>
          <cell r="L3785">
            <v>42595</v>
          </cell>
          <cell r="M3785">
            <v>0.10433668566302781</v>
          </cell>
          <cell r="N3785">
            <v>0.10433668566302781</v>
          </cell>
          <cell r="O3785">
            <v>8181.4095248170297</v>
          </cell>
          <cell r="P3785">
            <v>22711.967915951413</v>
          </cell>
          <cell r="Q3785">
            <v>36295.447322232518</v>
          </cell>
          <cell r="R3785">
            <v>45906.972938565857</v>
          </cell>
          <cell r="S3785">
            <v>111068.96839678894</v>
          </cell>
          <cell r="T3785">
            <v>1568.5900430361892</v>
          </cell>
          <cell r="U3785">
            <v>1600.7721607087917</v>
          </cell>
          <cell r="V3785">
            <v>1640.3044429945155</v>
          </cell>
          <cell r="W3785">
            <v>1638.5364939636272</v>
          </cell>
          <cell r="X3785">
            <v>1715.3992768476101</v>
          </cell>
          <cell r="Y3785">
            <v>231.16231180456589</v>
          </cell>
          <cell r="Z3785">
            <v>254.62640629663161</v>
          </cell>
          <cell r="AA3785">
            <v>266.1196248508902</v>
          </cell>
          <cell r="AB3785">
            <v>288.11213919722888</v>
          </cell>
          <cell r="AC3785">
            <v>405.74154162308832</v>
          </cell>
          <cell r="AD3785">
            <v>14.952944030367506</v>
          </cell>
          <cell r="AE3785">
            <v>16.369203272024709</v>
          </cell>
          <cell r="AF3785">
            <v>16.87625329519318</v>
          </cell>
          <cell r="AG3785">
            <v>14.161593970810104</v>
          </cell>
          <cell r="AH3785">
            <v>12.093232885237956</v>
          </cell>
        </row>
        <row r="3786">
          <cell r="B3786">
            <v>18643</v>
          </cell>
          <cell r="C3786" t="str">
            <v>TN</v>
          </cell>
          <cell r="D3786" t="str">
            <v>Cooperative</v>
          </cell>
          <cell r="E3786">
            <v>1.6638213052243368E-2</v>
          </cell>
          <cell r="F3786">
            <v>1</v>
          </cell>
          <cell r="G3786">
            <v>12784.249333911643</v>
          </cell>
          <cell r="H3786">
            <v>12784.249333911643</v>
          </cell>
          <cell r="I3786">
            <v>11.608880937499999</v>
          </cell>
          <cell r="J3786">
            <v>23451</v>
          </cell>
          <cell r="K3786">
            <v>206325</v>
          </cell>
          <cell r="L3786">
            <v>16139</v>
          </cell>
          <cell r="M3786">
            <v>0.10276375255832425</v>
          </cell>
          <cell r="N3786">
            <v>0.10276375255832425</v>
          </cell>
          <cell r="O3786">
            <v>8181.4095248170297</v>
          </cell>
          <cell r="P3786">
            <v>22711.967915951413</v>
          </cell>
          <cell r="Q3786">
            <v>36295.447322232518</v>
          </cell>
          <cell r="R3786">
            <v>45906.972938565857</v>
          </cell>
          <cell r="S3786">
            <v>111068.96839678894</v>
          </cell>
          <cell r="T3786">
            <v>1568.5900430361892</v>
          </cell>
          <cell r="U3786">
            <v>1600.7721607087917</v>
          </cell>
          <cell r="V3786">
            <v>1640.3044429945155</v>
          </cell>
          <cell r="W3786">
            <v>1638.5364939636272</v>
          </cell>
          <cell r="X3786">
            <v>1715.3992768476101</v>
          </cell>
          <cell r="Y3786">
            <v>231.16231180456589</v>
          </cell>
          <cell r="Z3786">
            <v>254.62640629663161</v>
          </cell>
          <cell r="AA3786">
            <v>266.1196248508902</v>
          </cell>
          <cell r="AB3786">
            <v>288.11213919722888</v>
          </cell>
          <cell r="AC3786">
            <v>405.74154162308832</v>
          </cell>
          <cell r="AD3786">
            <v>14.952944030367506</v>
          </cell>
          <cell r="AE3786">
            <v>16.369203272024709</v>
          </cell>
          <cell r="AF3786">
            <v>16.87625329519318</v>
          </cell>
          <cell r="AG3786">
            <v>14.161593970810104</v>
          </cell>
          <cell r="AH3786">
            <v>12.093232885237956</v>
          </cell>
        </row>
        <row r="3787">
          <cell r="B3787">
            <v>19162</v>
          </cell>
          <cell r="C3787" t="str">
            <v>TN</v>
          </cell>
          <cell r="D3787" t="str">
            <v>Cooperative</v>
          </cell>
          <cell r="E3787">
            <v>1.6638213052243368E-2</v>
          </cell>
          <cell r="F3787">
            <v>1</v>
          </cell>
          <cell r="G3787">
            <v>14221.776623858315</v>
          </cell>
          <cell r="H3787">
            <v>14221.776623858315</v>
          </cell>
          <cell r="I3787">
            <v>11.608880937499999</v>
          </cell>
          <cell r="J3787">
            <v>67832</v>
          </cell>
          <cell r="K3787">
            <v>613499</v>
          </cell>
          <cell r="L3787">
            <v>43138</v>
          </cell>
          <cell r="M3787">
            <v>0.10077048720440865</v>
          </cell>
          <cell r="N3787">
            <v>0.10077048720440865</v>
          </cell>
          <cell r="O3787">
            <v>8181.4095248170297</v>
          </cell>
          <cell r="P3787">
            <v>22711.967915951413</v>
          </cell>
          <cell r="Q3787">
            <v>36295.447322232518</v>
          </cell>
          <cell r="R3787">
            <v>45906.972938565857</v>
          </cell>
          <cell r="S3787">
            <v>111068.96839678894</v>
          </cell>
          <cell r="T3787">
            <v>1568.5900430361892</v>
          </cell>
          <cell r="U3787">
            <v>1600.7721607087917</v>
          </cell>
          <cell r="V3787">
            <v>1640.3044429945155</v>
          </cell>
          <cell r="W3787">
            <v>1638.5364939636272</v>
          </cell>
          <cell r="X3787">
            <v>1715.3992768476101</v>
          </cell>
          <cell r="Y3787">
            <v>231.16231180456589</v>
          </cell>
          <cell r="Z3787">
            <v>254.62640629663161</v>
          </cell>
          <cell r="AA3787">
            <v>266.1196248508902</v>
          </cell>
          <cell r="AB3787">
            <v>288.11213919722888</v>
          </cell>
          <cell r="AC3787">
            <v>405.74154162308832</v>
          </cell>
          <cell r="AD3787">
            <v>14.952944030367506</v>
          </cell>
          <cell r="AE3787">
            <v>16.369203272024709</v>
          </cell>
          <cell r="AF3787">
            <v>16.87625329519318</v>
          </cell>
          <cell r="AG3787">
            <v>14.161593970810104</v>
          </cell>
          <cell r="AH3787">
            <v>12.093232885237956</v>
          </cell>
        </row>
        <row r="3788">
          <cell r="B3788">
            <v>19574</v>
          </cell>
          <cell r="C3788" t="str">
            <v>TN</v>
          </cell>
          <cell r="D3788" t="str">
            <v>Cooperative</v>
          </cell>
          <cell r="E3788">
            <v>1.6638213052243368E-2</v>
          </cell>
          <cell r="F3788">
            <v>1</v>
          </cell>
          <cell r="G3788">
            <v>14022.589032827227</v>
          </cell>
          <cell r="H3788">
            <v>14022.589032827227</v>
          </cell>
          <cell r="I3788">
            <v>11.608880937499999</v>
          </cell>
          <cell r="J3788">
            <v>67120</v>
          </cell>
          <cell r="K3788">
            <v>604009</v>
          </cell>
          <cell r="L3788">
            <v>43074</v>
          </cell>
          <cell r="M3788">
            <v>0.10118973185826287</v>
          </cell>
          <cell r="N3788">
            <v>0.10118973185826287</v>
          </cell>
          <cell r="O3788">
            <v>8181.4095248170297</v>
          </cell>
          <cell r="P3788">
            <v>22711.967915951413</v>
          </cell>
          <cell r="Q3788">
            <v>36295.447322232518</v>
          </cell>
          <cell r="R3788">
            <v>45906.972938565857</v>
          </cell>
          <cell r="S3788">
            <v>111068.96839678894</v>
          </cell>
          <cell r="T3788">
            <v>1568.5900430361892</v>
          </cell>
          <cell r="U3788">
            <v>1600.7721607087917</v>
          </cell>
          <cell r="V3788">
            <v>1640.3044429945155</v>
          </cell>
          <cell r="W3788">
            <v>1638.5364939636272</v>
          </cell>
          <cell r="X3788">
            <v>1715.3992768476101</v>
          </cell>
          <cell r="Y3788">
            <v>231.16231180456589</v>
          </cell>
          <cell r="Z3788">
            <v>254.62640629663161</v>
          </cell>
          <cell r="AA3788">
            <v>266.1196248508902</v>
          </cell>
          <cell r="AB3788">
            <v>288.11213919722888</v>
          </cell>
          <cell r="AC3788">
            <v>405.74154162308832</v>
          </cell>
          <cell r="AD3788">
            <v>14.952944030367506</v>
          </cell>
          <cell r="AE3788">
            <v>16.369203272024709</v>
          </cell>
          <cell r="AF3788">
            <v>16.87625329519318</v>
          </cell>
          <cell r="AG3788">
            <v>14.161593970810104</v>
          </cell>
          <cell r="AH3788">
            <v>12.093232885237956</v>
          </cell>
        </row>
        <row r="3789">
          <cell r="B3789">
            <v>19898</v>
          </cell>
          <cell r="C3789" t="str">
            <v>TN</v>
          </cell>
          <cell r="D3789" t="str">
            <v>Cooperative</v>
          </cell>
          <cell r="E3789">
            <v>1.6638213052243368E-2</v>
          </cell>
          <cell r="F3789">
            <v>1</v>
          </cell>
          <cell r="G3789">
            <v>14062.242845156137</v>
          </cell>
          <cell r="H3789">
            <v>14062.242845156137</v>
          </cell>
          <cell r="I3789">
            <v>11.608880937499999</v>
          </cell>
          <cell r="J3789">
            <v>148995</v>
          </cell>
          <cell r="K3789">
            <v>1391023</v>
          </cell>
          <cell r="L3789">
            <v>98919</v>
          </cell>
          <cell r="M3789">
            <v>9.720539004640559E-2</v>
          </cell>
          <cell r="N3789">
            <v>9.720539004640559E-2</v>
          </cell>
          <cell r="O3789">
            <v>8181.4095248170297</v>
          </cell>
          <cell r="P3789">
            <v>22711.967915951413</v>
          </cell>
          <cell r="Q3789">
            <v>36295.447322232518</v>
          </cell>
          <cell r="R3789">
            <v>45906.972938565857</v>
          </cell>
          <cell r="S3789">
            <v>111068.96839678894</v>
          </cell>
          <cell r="T3789">
            <v>1568.5900430361892</v>
          </cell>
          <cell r="U3789">
            <v>1600.7721607087917</v>
          </cell>
          <cell r="V3789">
            <v>1640.3044429945155</v>
          </cell>
          <cell r="W3789">
            <v>1638.5364939636272</v>
          </cell>
          <cell r="X3789">
            <v>1715.3992768476101</v>
          </cell>
          <cell r="Y3789">
            <v>231.16231180456589</v>
          </cell>
          <cell r="Z3789">
            <v>254.62640629663161</v>
          </cell>
          <cell r="AA3789">
            <v>266.1196248508902</v>
          </cell>
          <cell r="AB3789">
            <v>288.11213919722888</v>
          </cell>
          <cell r="AC3789">
            <v>405.74154162308832</v>
          </cell>
          <cell r="AD3789">
            <v>14.952944030367506</v>
          </cell>
          <cell r="AE3789">
            <v>16.369203272024709</v>
          </cell>
          <cell r="AF3789">
            <v>16.87625329519318</v>
          </cell>
          <cell r="AG3789">
            <v>14.161593970810104</v>
          </cell>
          <cell r="AH3789">
            <v>12.093232885237956</v>
          </cell>
        </row>
        <row r="3790">
          <cell r="B3790">
            <v>4622</v>
          </cell>
          <cell r="C3790" t="str">
            <v>TN</v>
          </cell>
          <cell r="D3790" t="str">
            <v>Cooperative</v>
          </cell>
          <cell r="E3790">
            <v>1.6638213052243368E-2</v>
          </cell>
          <cell r="F3790">
            <v>1</v>
          </cell>
          <cell r="G3790">
            <v>13404.664355499528</v>
          </cell>
          <cell r="H3790">
            <v>13404.664355499528</v>
          </cell>
          <cell r="I3790">
            <v>11.608880937499999</v>
          </cell>
          <cell r="J3790">
            <v>30312</v>
          </cell>
          <cell r="K3790">
            <v>297731</v>
          </cell>
          <cell r="L3790">
            <v>22211</v>
          </cell>
          <cell r="M3790">
            <v>9.1417627811569008E-2</v>
          </cell>
          <cell r="N3790">
            <v>9.1417627811569008E-2</v>
          </cell>
          <cell r="O3790">
            <v>8181.4095248170297</v>
          </cell>
          <cell r="P3790">
            <v>22711.967915951413</v>
          </cell>
          <cell r="Q3790">
            <v>36295.447322232518</v>
          </cell>
          <cell r="R3790">
            <v>45906.972938565857</v>
          </cell>
          <cell r="S3790">
            <v>111068.96839678894</v>
          </cell>
          <cell r="T3790">
            <v>1568.5900430361892</v>
          </cell>
          <cell r="U3790">
            <v>1600.7721607087917</v>
          </cell>
          <cell r="V3790">
            <v>1640.3044429945155</v>
          </cell>
          <cell r="W3790">
            <v>1638.5364939636272</v>
          </cell>
          <cell r="X3790">
            <v>1715.3992768476101</v>
          </cell>
          <cell r="Y3790">
            <v>231.16231180456589</v>
          </cell>
          <cell r="Z3790">
            <v>254.62640629663161</v>
          </cell>
          <cell r="AA3790">
            <v>266.1196248508902</v>
          </cell>
          <cell r="AB3790">
            <v>288.11213919722888</v>
          </cell>
          <cell r="AC3790">
            <v>405.74154162308832</v>
          </cell>
          <cell r="AD3790">
            <v>14.952944030367506</v>
          </cell>
          <cell r="AE3790">
            <v>16.369203272024709</v>
          </cell>
          <cell r="AF3790">
            <v>16.87625329519318</v>
          </cell>
          <cell r="AG3790">
            <v>14.161593970810104</v>
          </cell>
          <cell r="AH3790">
            <v>12.093232885237956</v>
          </cell>
        </row>
        <row r="3791">
          <cell r="B3791">
            <v>19154</v>
          </cell>
          <cell r="C3791" t="str">
            <v>TN</v>
          </cell>
          <cell r="D3791" t="str">
            <v>Cooperative</v>
          </cell>
          <cell r="E3791">
            <v>1.6638213052243368E-2</v>
          </cell>
          <cell r="F3791">
            <v>1</v>
          </cell>
          <cell r="G3791">
            <v>11635.18113299295</v>
          </cell>
          <cell r="H3791">
            <v>11635.18113299295</v>
          </cell>
          <cell r="I3791">
            <v>11.608880937499999</v>
          </cell>
          <cell r="J3791">
            <v>23688</v>
          </cell>
          <cell r="K3791">
            <v>191422</v>
          </cell>
          <cell r="L3791">
            <v>16452</v>
          </cell>
          <cell r="M3791">
            <v>0.11177465646474805</v>
          </cell>
          <cell r="N3791">
            <v>0.11177465646474805</v>
          </cell>
          <cell r="O3791">
            <v>8181.4095248170297</v>
          </cell>
          <cell r="P3791">
            <v>22711.967915951413</v>
          </cell>
          <cell r="Q3791">
            <v>36295.447322232518</v>
          </cell>
          <cell r="R3791">
            <v>45906.972938565857</v>
          </cell>
          <cell r="S3791">
            <v>111068.96839678894</v>
          </cell>
          <cell r="T3791">
            <v>1568.5900430361892</v>
          </cell>
          <cell r="U3791">
            <v>1600.7721607087917</v>
          </cell>
          <cell r="V3791">
            <v>1640.3044429945155</v>
          </cell>
          <cell r="W3791">
            <v>1638.5364939636272</v>
          </cell>
          <cell r="X3791">
            <v>1715.3992768476101</v>
          </cell>
          <cell r="Y3791">
            <v>231.16231180456589</v>
          </cell>
          <cell r="Z3791">
            <v>254.62640629663161</v>
          </cell>
          <cell r="AA3791">
            <v>266.1196248508902</v>
          </cell>
          <cell r="AB3791">
            <v>288.11213919722888</v>
          </cell>
          <cell r="AC3791">
            <v>405.74154162308832</v>
          </cell>
          <cell r="AD3791">
            <v>14.952944030367506</v>
          </cell>
          <cell r="AE3791">
            <v>16.369203272024709</v>
          </cell>
          <cell r="AF3791">
            <v>16.87625329519318</v>
          </cell>
          <cell r="AG3791">
            <v>14.161593970810104</v>
          </cell>
          <cell r="AH3791">
            <v>12.093232885237956</v>
          </cell>
        </row>
        <row r="3792">
          <cell r="B3792">
            <v>40305</v>
          </cell>
          <cell r="C3792" t="str">
            <v>TN</v>
          </cell>
          <cell r="D3792" t="str">
            <v>Cooperative</v>
          </cell>
          <cell r="E3792">
            <v>1.6638213052243368E-2</v>
          </cell>
          <cell r="F3792">
            <v>0</v>
          </cell>
          <cell r="G3792">
            <v>0</v>
          </cell>
          <cell r="H3792">
            <v>13375.869063641094</v>
          </cell>
          <cell r="I3792">
            <v>11.608880937499999</v>
          </cell>
          <cell r="J3792">
            <v>0</v>
          </cell>
          <cell r="K3792">
            <v>0</v>
          </cell>
          <cell r="L3792">
            <v>0</v>
          </cell>
          <cell r="M3792">
            <v>0</v>
          </cell>
          <cell r="N3792">
            <v>9.7104269948804972E-2</v>
          </cell>
          <cell r="O3792">
            <v>8181.4095248170297</v>
          </cell>
          <cell r="P3792">
            <v>22711.967915951413</v>
          </cell>
          <cell r="Q3792">
            <v>36295.447322232518</v>
          </cell>
          <cell r="R3792">
            <v>45906.972938565857</v>
          </cell>
          <cell r="S3792">
            <v>111068.96839678894</v>
          </cell>
          <cell r="T3792">
            <v>1568.5900430361892</v>
          </cell>
          <cell r="U3792">
            <v>1600.7721607087917</v>
          </cell>
          <cell r="V3792">
            <v>1640.3044429945155</v>
          </cell>
          <cell r="W3792">
            <v>1638.5364939636272</v>
          </cell>
          <cell r="X3792">
            <v>1715.3992768476101</v>
          </cell>
          <cell r="Y3792">
            <v>231.16231180456589</v>
          </cell>
          <cell r="Z3792">
            <v>254.62640629663161</v>
          </cell>
          <cell r="AA3792">
            <v>266.1196248508902</v>
          </cell>
          <cell r="AB3792">
            <v>288.11213919722888</v>
          </cell>
          <cell r="AC3792">
            <v>405.74154162308832</v>
          </cell>
          <cell r="AD3792">
            <v>14.952944030367506</v>
          </cell>
          <cell r="AE3792">
            <v>16.369203272024709</v>
          </cell>
          <cell r="AF3792">
            <v>16.87625329519318</v>
          </cell>
          <cell r="AG3792">
            <v>14.161593970810104</v>
          </cell>
          <cell r="AH3792">
            <v>12.093232885237956</v>
          </cell>
        </row>
        <row r="3793">
          <cell r="B3793">
            <v>814</v>
          </cell>
          <cell r="C3793" t="str">
            <v>TN</v>
          </cell>
          <cell r="D3793" t="str">
            <v>Investor Owned</v>
          </cell>
          <cell r="E3793">
            <v>0.22818708636424787</v>
          </cell>
          <cell r="F3793">
            <v>1</v>
          </cell>
          <cell r="G3793">
            <v>12671.084882883575</v>
          </cell>
          <cell r="H3793">
            <v>12671.084882883575</v>
          </cell>
          <cell r="I3793">
            <v>11.608880937499999</v>
          </cell>
          <cell r="J3793">
            <v>838066.39999999991</v>
          </cell>
          <cell r="K3793">
            <v>7583733</v>
          </cell>
          <cell r="L3793">
            <v>598507</v>
          </cell>
          <cell r="M3793">
            <v>9.9514373984537177E-2</v>
          </cell>
          <cell r="N3793">
            <v>9.9514373984537177E-2</v>
          </cell>
          <cell r="O3793">
            <v>8181.4095248170297</v>
          </cell>
          <cell r="P3793">
            <v>22711.967915951413</v>
          </cell>
          <cell r="Q3793">
            <v>36295.447322232518</v>
          </cell>
          <cell r="R3793">
            <v>45906.972938565857</v>
          </cell>
          <cell r="S3793">
            <v>111068.96839678894</v>
          </cell>
          <cell r="T3793">
            <v>1568.5900430361892</v>
          </cell>
          <cell r="U3793">
            <v>1600.7721607087917</v>
          </cell>
          <cell r="V3793">
            <v>1640.3044429945155</v>
          </cell>
          <cell r="W3793">
            <v>1638.5364939636272</v>
          </cell>
          <cell r="X3793">
            <v>1715.3992768476101</v>
          </cell>
          <cell r="Y3793">
            <v>231.16231180456589</v>
          </cell>
          <cell r="Z3793">
            <v>254.62640629663161</v>
          </cell>
          <cell r="AA3793">
            <v>266.1196248508902</v>
          </cell>
          <cell r="AB3793">
            <v>288.11213919722888</v>
          </cell>
          <cell r="AC3793">
            <v>405.74154162308832</v>
          </cell>
          <cell r="AD3793">
            <v>14.952944030367506</v>
          </cell>
          <cell r="AE3793">
            <v>16.369203272024709</v>
          </cell>
          <cell r="AF3793">
            <v>16.87625329519318</v>
          </cell>
          <cell r="AG3793">
            <v>14.161593970810104</v>
          </cell>
          <cell r="AH3793">
            <v>12.093232885237956</v>
          </cell>
        </row>
        <row r="3794">
          <cell r="B3794">
            <v>10331</v>
          </cell>
          <cell r="C3794" t="str">
            <v>TN</v>
          </cell>
          <cell r="D3794" t="str">
            <v>Investor Owned</v>
          </cell>
          <cell r="E3794">
            <v>1.6638213052243368E-2</v>
          </cell>
          <cell r="F3794">
            <v>1</v>
          </cell>
          <cell r="G3794">
            <v>15381.981257099584</v>
          </cell>
          <cell r="H3794">
            <v>15381.981257099584</v>
          </cell>
          <cell r="I3794">
            <v>11.608880937499999</v>
          </cell>
          <cell r="J3794">
            <v>63382</v>
          </cell>
          <cell r="K3794">
            <v>649981</v>
          </cell>
          <cell r="L3794">
            <v>42256</v>
          </cell>
          <cell r="M3794">
            <v>8.8457141863008307E-2</v>
          </cell>
          <cell r="N3794">
            <v>8.8457141863008307E-2</v>
          </cell>
          <cell r="O3794">
            <v>8181.4095248170297</v>
          </cell>
          <cell r="P3794">
            <v>22711.967915951413</v>
          </cell>
          <cell r="Q3794">
            <v>36295.447322232518</v>
          </cell>
          <cell r="R3794">
            <v>45906.972938565857</v>
          </cell>
          <cell r="S3794">
            <v>111068.96839678894</v>
          </cell>
          <cell r="T3794">
            <v>1568.5900430361892</v>
          </cell>
          <cell r="U3794">
            <v>1600.7721607087917</v>
          </cell>
          <cell r="V3794">
            <v>1640.3044429945155</v>
          </cell>
          <cell r="W3794">
            <v>1638.5364939636272</v>
          </cell>
          <cell r="X3794">
            <v>1715.3992768476101</v>
          </cell>
          <cell r="Y3794">
            <v>231.16231180456589</v>
          </cell>
          <cell r="Z3794">
            <v>254.62640629663161</v>
          </cell>
          <cell r="AA3794">
            <v>266.1196248508902</v>
          </cell>
          <cell r="AB3794">
            <v>288.11213919722888</v>
          </cell>
          <cell r="AC3794">
            <v>405.74154162308832</v>
          </cell>
          <cell r="AD3794">
            <v>14.952944030367506</v>
          </cell>
          <cell r="AE3794">
            <v>16.369203272024709</v>
          </cell>
          <cell r="AF3794">
            <v>16.87625329519318</v>
          </cell>
          <cell r="AG3794">
            <v>14.161593970810104</v>
          </cell>
          <cell r="AH3794">
            <v>12.093232885237956</v>
          </cell>
        </row>
        <row r="3795">
          <cell r="B3795">
            <v>947</v>
          </cell>
          <cell r="C3795" t="str">
            <v>TN</v>
          </cell>
          <cell r="D3795" t="str">
            <v>Municipal</v>
          </cell>
          <cell r="E3795">
            <v>1.6638213052243368E-2</v>
          </cell>
          <cell r="F3795">
            <v>1</v>
          </cell>
          <cell r="G3795">
            <v>13598.259152907394</v>
          </cell>
          <cell r="H3795">
            <v>13598.259152907394</v>
          </cell>
          <cell r="I3795">
            <v>11.608880937499999</v>
          </cell>
          <cell r="J3795">
            <v>15348</v>
          </cell>
          <cell r="K3795">
            <v>151539</v>
          </cell>
          <cell r="L3795">
            <v>11144</v>
          </cell>
          <cell r="M3795">
            <v>9.1036416829924971E-2</v>
          </cell>
          <cell r="N3795">
            <v>9.1036416829924971E-2</v>
          </cell>
          <cell r="O3795">
            <v>8181.4095248170297</v>
          </cell>
          <cell r="P3795">
            <v>22711.967915951413</v>
          </cell>
          <cell r="Q3795">
            <v>36295.447322232518</v>
          </cell>
          <cell r="R3795">
            <v>45906.972938565857</v>
          </cell>
          <cell r="S3795">
            <v>111068.96839678894</v>
          </cell>
          <cell r="T3795">
            <v>1568.5900430361892</v>
          </cell>
          <cell r="U3795">
            <v>1600.7721607087917</v>
          </cell>
          <cell r="V3795">
            <v>1640.3044429945155</v>
          </cell>
          <cell r="W3795">
            <v>1638.5364939636272</v>
          </cell>
          <cell r="X3795">
            <v>1715.3992768476101</v>
          </cell>
          <cell r="Y3795">
            <v>231.16231180456589</v>
          </cell>
          <cell r="Z3795">
            <v>254.62640629663161</v>
          </cell>
          <cell r="AA3795">
            <v>266.1196248508902</v>
          </cell>
          <cell r="AB3795">
            <v>288.11213919722888</v>
          </cell>
          <cell r="AC3795">
            <v>405.74154162308832</v>
          </cell>
          <cell r="AD3795">
            <v>14.952944030367506</v>
          </cell>
          <cell r="AE3795">
            <v>16.369203272024709</v>
          </cell>
          <cell r="AF3795">
            <v>16.87625329519318</v>
          </cell>
          <cell r="AG3795">
            <v>14.161593970810104</v>
          </cell>
          <cell r="AH3795">
            <v>12.093232885237956</v>
          </cell>
        </row>
        <row r="3796">
          <cell r="B3796">
            <v>1578</v>
          </cell>
          <cell r="C3796" t="str">
            <v>TN</v>
          </cell>
          <cell r="D3796" t="str">
            <v>Municipal</v>
          </cell>
          <cell r="E3796">
            <v>1.6638213052243368E-2</v>
          </cell>
          <cell r="F3796">
            <v>1</v>
          </cell>
          <cell r="G3796">
            <v>12630.555228103265</v>
          </cell>
          <cell r="H3796">
            <v>12630.555228103265</v>
          </cell>
          <cell r="I3796">
            <v>11.608880937499999</v>
          </cell>
          <cell r="J3796">
            <v>13688</v>
          </cell>
          <cell r="K3796">
            <v>107145</v>
          </cell>
          <cell r="L3796">
            <v>8483</v>
          </cell>
          <cell r="M3796">
            <v>0.11672278086785431</v>
          </cell>
          <cell r="N3796">
            <v>0.11672278086785431</v>
          </cell>
          <cell r="O3796">
            <v>8181.4095248170297</v>
          </cell>
          <cell r="P3796">
            <v>22711.967915951413</v>
          </cell>
          <cell r="Q3796">
            <v>36295.447322232518</v>
          </cell>
          <cell r="R3796">
            <v>45906.972938565857</v>
          </cell>
          <cell r="S3796">
            <v>111068.96839678894</v>
          </cell>
          <cell r="T3796">
            <v>1568.5900430361892</v>
          </cell>
          <cell r="U3796">
            <v>1600.7721607087917</v>
          </cell>
          <cell r="V3796">
            <v>1640.3044429945155</v>
          </cell>
          <cell r="W3796">
            <v>1638.5364939636272</v>
          </cell>
          <cell r="X3796">
            <v>1715.3992768476101</v>
          </cell>
          <cell r="Y3796">
            <v>231.16231180456589</v>
          </cell>
          <cell r="Z3796">
            <v>254.62640629663161</v>
          </cell>
          <cell r="AA3796">
            <v>266.1196248508902</v>
          </cell>
          <cell r="AB3796">
            <v>288.11213919722888</v>
          </cell>
          <cell r="AC3796">
            <v>405.74154162308832</v>
          </cell>
          <cell r="AD3796">
            <v>14.952944030367506</v>
          </cell>
          <cell r="AE3796">
            <v>16.369203272024709</v>
          </cell>
          <cell r="AF3796">
            <v>16.87625329519318</v>
          </cell>
          <cell r="AG3796">
            <v>14.161593970810104</v>
          </cell>
          <cell r="AH3796">
            <v>12.093232885237956</v>
          </cell>
        </row>
        <row r="3797">
          <cell r="B3797">
            <v>1936</v>
          </cell>
          <cell r="C3797" t="str">
            <v>TN</v>
          </cell>
          <cell r="D3797" t="str">
            <v>Municipal</v>
          </cell>
          <cell r="E3797">
            <v>1.6638213052243368E-2</v>
          </cell>
          <cell r="F3797">
            <v>1</v>
          </cell>
          <cell r="G3797">
            <v>13785.295444294092</v>
          </cell>
          <cell r="H3797">
            <v>13785.295444294092</v>
          </cell>
          <cell r="I3797">
            <v>11.608880937499999</v>
          </cell>
          <cell r="J3797">
            <v>14627</v>
          </cell>
          <cell r="K3797">
            <v>122248</v>
          </cell>
          <cell r="L3797">
            <v>8868</v>
          </cell>
          <cell r="M3797">
            <v>0.10954477231656141</v>
          </cell>
          <cell r="N3797">
            <v>0.10954477231656141</v>
          </cell>
          <cell r="O3797">
            <v>8181.4095248170297</v>
          </cell>
          <cell r="P3797">
            <v>22711.967915951413</v>
          </cell>
          <cell r="Q3797">
            <v>36295.447322232518</v>
          </cell>
          <cell r="R3797">
            <v>45906.972938565857</v>
          </cell>
          <cell r="S3797">
            <v>111068.96839678894</v>
          </cell>
          <cell r="T3797">
            <v>1568.5900430361892</v>
          </cell>
          <cell r="U3797">
            <v>1600.7721607087917</v>
          </cell>
          <cell r="V3797">
            <v>1640.3044429945155</v>
          </cell>
          <cell r="W3797">
            <v>1638.5364939636272</v>
          </cell>
          <cell r="X3797">
            <v>1715.3992768476101</v>
          </cell>
          <cell r="Y3797">
            <v>231.16231180456589</v>
          </cell>
          <cell r="Z3797">
            <v>254.62640629663161</v>
          </cell>
          <cell r="AA3797">
            <v>266.1196248508902</v>
          </cell>
          <cell r="AB3797">
            <v>288.11213919722888</v>
          </cell>
          <cell r="AC3797">
            <v>405.74154162308832</v>
          </cell>
          <cell r="AD3797">
            <v>14.952944030367506</v>
          </cell>
          <cell r="AE3797">
            <v>16.369203272024709</v>
          </cell>
          <cell r="AF3797">
            <v>16.87625329519318</v>
          </cell>
          <cell r="AG3797">
            <v>14.161593970810104</v>
          </cell>
          <cell r="AH3797">
            <v>12.093232885237956</v>
          </cell>
        </row>
        <row r="3798">
          <cell r="B3798">
            <v>3075</v>
          </cell>
          <cell r="C3798" t="str">
            <v>TN</v>
          </cell>
          <cell r="D3798" t="str">
            <v>Municipal</v>
          </cell>
          <cell r="E3798">
            <v>1.6638213052243368E-2</v>
          </cell>
          <cell r="F3798">
            <v>1</v>
          </cell>
          <cell r="G3798">
            <v>14009.876543209877</v>
          </cell>
          <cell r="H3798">
            <v>14009.876543209877</v>
          </cell>
          <cell r="I3798">
            <v>11.608880937499999</v>
          </cell>
          <cell r="J3798">
            <v>17841</v>
          </cell>
          <cell r="K3798">
            <v>170220</v>
          </cell>
          <cell r="L3798">
            <v>12150</v>
          </cell>
          <cell r="M3798">
            <v>9.4867965922409231E-2</v>
          </cell>
          <cell r="N3798">
            <v>9.4867965922409231E-2</v>
          </cell>
          <cell r="O3798">
            <v>8181.4095248170297</v>
          </cell>
          <cell r="P3798">
            <v>22711.967915951413</v>
          </cell>
          <cell r="Q3798">
            <v>36295.447322232518</v>
          </cell>
          <cell r="R3798">
            <v>45906.972938565857</v>
          </cell>
          <cell r="S3798">
            <v>111068.96839678894</v>
          </cell>
          <cell r="T3798">
            <v>1568.5900430361892</v>
          </cell>
          <cell r="U3798">
            <v>1600.7721607087917</v>
          </cell>
          <cell r="V3798">
            <v>1640.3044429945155</v>
          </cell>
          <cell r="W3798">
            <v>1638.5364939636272</v>
          </cell>
          <cell r="X3798">
            <v>1715.3992768476101</v>
          </cell>
          <cell r="Y3798">
            <v>231.16231180456589</v>
          </cell>
          <cell r="Z3798">
            <v>254.62640629663161</v>
          </cell>
          <cell r="AA3798">
            <v>266.1196248508902</v>
          </cell>
          <cell r="AB3798">
            <v>288.11213919722888</v>
          </cell>
          <cell r="AC3798">
            <v>405.74154162308832</v>
          </cell>
          <cell r="AD3798">
            <v>14.952944030367506</v>
          </cell>
          <cell r="AE3798">
            <v>16.369203272024709</v>
          </cell>
          <cell r="AF3798">
            <v>16.87625329519318</v>
          </cell>
          <cell r="AG3798">
            <v>14.161593970810104</v>
          </cell>
          <cell r="AH3798">
            <v>12.093232885237956</v>
          </cell>
        </row>
        <row r="3799">
          <cell r="B3799">
            <v>577</v>
          </cell>
          <cell r="C3799" t="str">
            <v>TN</v>
          </cell>
          <cell r="D3799" t="str">
            <v>Municipal</v>
          </cell>
          <cell r="E3799">
            <v>1.6638213052243368E-2</v>
          </cell>
          <cell r="F3799">
            <v>1</v>
          </cell>
          <cell r="G3799">
            <v>14566.30674473424</v>
          </cell>
          <cell r="H3799">
            <v>14566.30674473424</v>
          </cell>
          <cell r="I3799">
            <v>11.608880937499999</v>
          </cell>
          <cell r="J3799">
            <v>41001</v>
          </cell>
          <cell r="K3799">
            <v>383123</v>
          </cell>
          <cell r="L3799">
            <v>26302</v>
          </cell>
          <cell r="M3799">
            <v>9.7454234183232277E-2</v>
          </cell>
          <cell r="N3799">
            <v>9.7454234183232277E-2</v>
          </cell>
          <cell r="O3799">
            <v>8181.4095248170297</v>
          </cell>
          <cell r="P3799">
            <v>22711.967915951413</v>
          </cell>
          <cell r="Q3799">
            <v>36295.447322232518</v>
          </cell>
          <cell r="R3799">
            <v>45906.972938565857</v>
          </cell>
          <cell r="S3799">
            <v>111068.96839678894</v>
          </cell>
          <cell r="T3799">
            <v>1568.5900430361892</v>
          </cell>
          <cell r="U3799">
            <v>1600.7721607087917</v>
          </cell>
          <cell r="V3799">
            <v>1640.3044429945155</v>
          </cell>
          <cell r="W3799">
            <v>1638.5364939636272</v>
          </cell>
          <cell r="X3799">
            <v>1715.3992768476101</v>
          </cell>
          <cell r="Y3799">
            <v>231.16231180456589</v>
          </cell>
          <cell r="Z3799">
            <v>254.62640629663161</v>
          </cell>
          <cell r="AA3799">
            <v>266.1196248508902</v>
          </cell>
          <cell r="AB3799">
            <v>288.11213919722888</v>
          </cell>
          <cell r="AC3799">
            <v>405.74154162308832</v>
          </cell>
          <cell r="AD3799">
            <v>14.952944030367506</v>
          </cell>
          <cell r="AE3799">
            <v>16.369203272024709</v>
          </cell>
          <cell r="AF3799">
            <v>16.87625329519318</v>
          </cell>
          <cell r="AG3799">
            <v>14.161593970810104</v>
          </cell>
          <cell r="AH3799">
            <v>12.093232885237956</v>
          </cell>
        </row>
        <row r="3800">
          <cell r="B3800">
            <v>2247</v>
          </cell>
          <cell r="C3800" t="str">
            <v>TN</v>
          </cell>
          <cell r="D3800" t="str">
            <v>Municipal</v>
          </cell>
          <cell r="E3800">
            <v>1.6638213052243368E-2</v>
          </cell>
          <cell r="F3800">
            <v>1</v>
          </cell>
          <cell r="G3800">
            <v>15032.43447754007</v>
          </cell>
          <cell r="H3800">
            <v>15032.43447754007</v>
          </cell>
          <cell r="I3800">
            <v>11.608880937499999</v>
          </cell>
          <cell r="J3800">
            <v>41876</v>
          </cell>
          <cell r="K3800">
            <v>437053</v>
          </cell>
          <cell r="L3800">
            <v>29074</v>
          </cell>
          <cell r="M3800">
            <v>8.6547399851911552E-2</v>
          </cell>
          <cell r="N3800">
            <v>8.6547399851911552E-2</v>
          </cell>
          <cell r="O3800">
            <v>8181.4095248170297</v>
          </cell>
          <cell r="P3800">
            <v>22711.967915951413</v>
          </cell>
          <cell r="Q3800">
            <v>36295.447322232518</v>
          </cell>
          <cell r="R3800">
            <v>45906.972938565857</v>
          </cell>
          <cell r="S3800">
            <v>111068.96839678894</v>
          </cell>
          <cell r="T3800">
            <v>1568.5900430361892</v>
          </cell>
          <cell r="U3800">
            <v>1600.7721607087917</v>
          </cell>
          <cell r="V3800">
            <v>1640.3044429945155</v>
          </cell>
          <cell r="W3800">
            <v>1638.5364939636272</v>
          </cell>
          <cell r="X3800">
            <v>1715.3992768476101</v>
          </cell>
          <cell r="Y3800">
            <v>231.16231180456589</v>
          </cell>
          <cell r="Z3800">
            <v>254.62640629663161</v>
          </cell>
          <cell r="AA3800">
            <v>266.1196248508902</v>
          </cell>
          <cell r="AB3800">
            <v>288.11213919722888</v>
          </cell>
          <cell r="AC3800">
            <v>405.74154162308832</v>
          </cell>
          <cell r="AD3800">
            <v>14.952944030367506</v>
          </cell>
          <cell r="AE3800">
            <v>16.369203272024709</v>
          </cell>
          <cell r="AF3800">
            <v>16.87625329519318</v>
          </cell>
          <cell r="AG3800">
            <v>14.161593970810104</v>
          </cell>
          <cell r="AH3800">
            <v>12.093232885237956</v>
          </cell>
        </row>
        <row r="3801">
          <cell r="B3801">
            <v>2411</v>
          </cell>
          <cell r="C3801" t="str">
            <v>TN</v>
          </cell>
          <cell r="D3801" t="str">
            <v>Municipal</v>
          </cell>
          <cell r="E3801">
            <v>1.6638213052243368E-2</v>
          </cell>
          <cell r="F3801">
            <v>1</v>
          </cell>
          <cell r="G3801">
            <v>12018.320247442303</v>
          </cell>
          <cell r="H3801">
            <v>12018.320247442303</v>
          </cell>
          <cell r="I3801">
            <v>11.608880937499999</v>
          </cell>
          <cell r="J3801">
            <v>4977</v>
          </cell>
          <cell r="K3801">
            <v>50513</v>
          </cell>
          <cell r="L3801">
            <v>4203</v>
          </cell>
          <cell r="M3801">
            <v>8.6937906698003498E-2</v>
          </cell>
          <cell r="N3801">
            <v>8.6937906698003498E-2</v>
          </cell>
          <cell r="O3801">
            <v>8181.4095248170297</v>
          </cell>
          <cell r="P3801">
            <v>22711.967915951413</v>
          </cell>
          <cell r="Q3801">
            <v>36295.447322232518</v>
          </cell>
          <cell r="R3801">
            <v>45906.972938565857</v>
          </cell>
          <cell r="S3801">
            <v>111068.96839678894</v>
          </cell>
          <cell r="T3801">
            <v>1568.5900430361892</v>
          </cell>
          <cell r="U3801">
            <v>1600.7721607087917</v>
          </cell>
          <cell r="V3801">
            <v>1640.3044429945155</v>
          </cell>
          <cell r="W3801">
            <v>1638.5364939636272</v>
          </cell>
          <cell r="X3801">
            <v>1715.3992768476101</v>
          </cell>
          <cell r="Y3801">
            <v>231.16231180456589</v>
          </cell>
          <cell r="Z3801">
            <v>254.62640629663161</v>
          </cell>
          <cell r="AA3801">
            <v>266.1196248508902</v>
          </cell>
          <cell r="AB3801">
            <v>288.11213919722888</v>
          </cell>
          <cell r="AC3801">
            <v>405.74154162308832</v>
          </cell>
          <cell r="AD3801">
            <v>14.952944030367506</v>
          </cell>
          <cell r="AE3801">
            <v>16.369203272024709</v>
          </cell>
          <cell r="AF3801">
            <v>16.87625329519318</v>
          </cell>
          <cell r="AG3801">
            <v>14.161593970810104</v>
          </cell>
          <cell r="AH3801">
            <v>12.093232885237956</v>
          </cell>
        </row>
        <row r="3802">
          <cell r="B3802">
            <v>3408</v>
          </cell>
          <cell r="C3802" t="str">
            <v>TN</v>
          </cell>
          <cell r="D3802" t="str">
            <v>Municipal</v>
          </cell>
          <cell r="E3802">
            <v>0.21261111862441437</v>
          </cell>
          <cell r="F3802">
            <v>1</v>
          </cell>
          <cell r="G3802">
            <v>13385.5004201088</v>
          </cell>
          <cell r="H3802">
            <v>13385.5004201088</v>
          </cell>
          <cell r="I3802">
            <v>11.608880937499999</v>
          </cell>
          <cell r="J3802">
            <v>234706</v>
          </cell>
          <cell r="K3802">
            <v>2182546</v>
          </cell>
          <cell r="L3802">
            <v>163053</v>
          </cell>
          <cell r="M3802">
            <v>9.7130436489299088E-2</v>
          </cell>
          <cell r="N3802">
            <v>9.7130436489299088E-2</v>
          </cell>
          <cell r="O3802">
            <v>8181.4095248170297</v>
          </cell>
          <cell r="P3802">
            <v>22711.967915951413</v>
          </cell>
          <cell r="Q3802">
            <v>36295.447322232518</v>
          </cell>
          <cell r="R3802">
            <v>45906.972938565857</v>
          </cell>
          <cell r="S3802">
            <v>111068.96839678894</v>
          </cell>
          <cell r="T3802">
            <v>1568.5900430361892</v>
          </cell>
          <cell r="U3802">
            <v>1600.7721607087917</v>
          </cell>
          <cell r="V3802">
            <v>1640.3044429945155</v>
          </cell>
          <cell r="W3802">
            <v>1638.5364939636272</v>
          </cell>
          <cell r="X3802">
            <v>1715.3992768476101</v>
          </cell>
          <cell r="Y3802">
            <v>231.16231180456589</v>
          </cell>
          <cell r="Z3802">
            <v>254.62640629663161</v>
          </cell>
          <cell r="AA3802">
            <v>266.1196248508902</v>
          </cell>
          <cell r="AB3802">
            <v>288.11213919722888</v>
          </cell>
          <cell r="AC3802">
            <v>405.74154162308832</v>
          </cell>
          <cell r="AD3802">
            <v>14.952944030367506</v>
          </cell>
          <cell r="AE3802">
            <v>16.369203272024709</v>
          </cell>
          <cell r="AF3802">
            <v>16.87625329519318</v>
          </cell>
          <cell r="AG3802">
            <v>14.161593970810104</v>
          </cell>
          <cell r="AH3802">
            <v>12.093232885237956</v>
          </cell>
        </row>
        <row r="3803">
          <cell r="B3803">
            <v>3704</v>
          </cell>
          <cell r="C3803" t="str">
            <v>TN</v>
          </cell>
          <cell r="D3803" t="str">
            <v>Municipal</v>
          </cell>
          <cell r="E3803">
            <v>1.6638213052243368E-2</v>
          </cell>
          <cell r="F3803">
            <v>1</v>
          </cell>
          <cell r="G3803">
            <v>13830.54778948662</v>
          </cell>
          <cell r="H3803">
            <v>13830.54778948662</v>
          </cell>
          <cell r="I3803">
            <v>11.608880937499999</v>
          </cell>
          <cell r="J3803">
            <v>100601</v>
          </cell>
          <cell r="K3803">
            <v>900341</v>
          </cell>
          <cell r="L3803">
            <v>65098</v>
          </cell>
          <cell r="M3803">
            <v>0.10166417038074185</v>
          </cell>
          <cell r="N3803">
            <v>0.10166417038074185</v>
          </cell>
          <cell r="O3803">
            <v>8181.4095248170297</v>
          </cell>
          <cell r="P3803">
            <v>22711.967915951413</v>
          </cell>
          <cell r="Q3803">
            <v>36295.447322232518</v>
          </cell>
          <cell r="R3803">
            <v>45906.972938565857</v>
          </cell>
          <cell r="S3803">
            <v>111068.96839678894</v>
          </cell>
          <cell r="T3803">
            <v>1568.5900430361892</v>
          </cell>
          <cell r="U3803">
            <v>1600.7721607087917</v>
          </cell>
          <cell r="V3803">
            <v>1640.3044429945155</v>
          </cell>
          <cell r="W3803">
            <v>1638.5364939636272</v>
          </cell>
          <cell r="X3803">
            <v>1715.3992768476101</v>
          </cell>
          <cell r="Y3803">
            <v>231.16231180456589</v>
          </cell>
          <cell r="Z3803">
            <v>254.62640629663161</v>
          </cell>
          <cell r="AA3803">
            <v>266.1196248508902</v>
          </cell>
          <cell r="AB3803">
            <v>288.11213919722888</v>
          </cell>
          <cell r="AC3803">
            <v>405.74154162308832</v>
          </cell>
          <cell r="AD3803">
            <v>14.952944030367506</v>
          </cell>
          <cell r="AE3803">
            <v>16.369203272024709</v>
          </cell>
          <cell r="AF3803">
            <v>16.87625329519318</v>
          </cell>
          <cell r="AG3803">
            <v>14.161593970810104</v>
          </cell>
          <cell r="AH3803">
            <v>12.093232885237956</v>
          </cell>
        </row>
        <row r="3804">
          <cell r="B3804">
            <v>3758</v>
          </cell>
          <cell r="C3804" t="str">
            <v>TN</v>
          </cell>
          <cell r="D3804" t="str">
            <v>Municipal</v>
          </cell>
          <cell r="E3804">
            <v>1.6638213052243368E-2</v>
          </cell>
          <cell r="F3804">
            <v>1</v>
          </cell>
          <cell r="G3804">
            <v>13364.57990717392</v>
          </cell>
          <cell r="H3804">
            <v>13364.57990717392</v>
          </cell>
          <cell r="I3804">
            <v>11.608880937499999</v>
          </cell>
          <cell r="J3804">
            <v>41622</v>
          </cell>
          <cell r="K3804">
            <v>365695</v>
          </cell>
          <cell r="L3804">
            <v>27363</v>
          </cell>
          <cell r="M3804">
            <v>0.10339259298291269</v>
          </cell>
          <cell r="N3804">
            <v>0.10339259298291269</v>
          </cell>
          <cell r="O3804">
            <v>8181.4095248170297</v>
          </cell>
          <cell r="P3804">
            <v>22711.967915951413</v>
          </cell>
          <cell r="Q3804">
            <v>36295.447322232518</v>
          </cell>
          <cell r="R3804">
            <v>45906.972938565857</v>
          </cell>
          <cell r="S3804">
            <v>111068.96839678894</v>
          </cell>
          <cell r="T3804">
            <v>1568.5900430361892</v>
          </cell>
          <cell r="U3804">
            <v>1600.7721607087917</v>
          </cell>
          <cell r="V3804">
            <v>1640.3044429945155</v>
          </cell>
          <cell r="W3804">
            <v>1638.5364939636272</v>
          </cell>
          <cell r="X3804">
            <v>1715.3992768476101</v>
          </cell>
          <cell r="Y3804">
            <v>231.16231180456589</v>
          </cell>
          <cell r="Z3804">
            <v>254.62640629663161</v>
          </cell>
          <cell r="AA3804">
            <v>266.1196248508902</v>
          </cell>
          <cell r="AB3804">
            <v>288.11213919722888</v>
          </cell>
          <cell r="AC3804">
            <v>405.74154162308832</v>
          </cell>
          <cell r="AD3804">
            <v>14.952944030367506</v>
          </cell>
          <cell r="AE3804">
            <v>16.369203272024709</v>
          </cell>
          <cell r="AF3804">
            <v>16.87625329519318</v>
          </cell>
          <cell r="AG3804">
            <v>14.161593970810104</v>
          </cell>
          <cell r="AH3804">
            <v>12.093232885237956</v>
          </cell>
        </row>
        <row r="3805">
          <cell r="B3805">
            <v>3812</v>
          </cell>
          <cell r="C3805" t="str">
            <v>TN</v>
          </cell>
          <cell r="D3805" t="str">
            <v>Municipal</v>
          </cell>
          <cell r="E3805">
            <v>1.6638213052243368E-2</v>
          </cell>
          <cell r="F3805">
            <v>1</v>
          </cell>
          <cell r="G3805">
            <v>14173.241314406714</v>
          </cell>
          <cell r="H3805">
            <v>14173.241314406714</v>
          </cell>
          <cell r="I3805">
            <v>11.608880937499999</v>
          </cell>
          <cell r="J3805">
            <v>41093</v>
          </cell>
          <cell r="K3805">
            <v>361446</v>
          </cell>
          <cell r="L3805">
            <v>25502</v>
          </cell>
          <cell r="M3805">
            <v>0.10386172158491863</v>
          </cell>
          <cell r="N3805">
            <v>0.10386172158491863</v>
          </cell>
          <cell r="O3805">
            <v>8181.4095248170297</v>
          </cell>
          <cell r="P3805">
            <v>22711.967915951413</v>
          </cell>
          <cell r="Q3805">
            <v>36295.447322232518</v>
          </cell>
          <cell r="R3805">
            <v>45906.972938565857</v>
          </cell>
          <cell r="S3805">
            <v>111068.96839678894</v>
          </cell>
          <cell r="T3805">
            <v>1568.5900430361892</v>
          </cell>
          <cell r="U3805">
            <v>1600.7721607087917</v>
          </cell>
          <cell r="V3805">
            <v>1640.3044429945155</v>
          </cell>
          <cell r="W3805">
            <v>1638.5364939636272</v>
          </cell>
          <cell r="X3805">
            <v>1715.3992768476101</v>
          </cell>
          <cell r="Y3805">
            <v>231.16231180456589</v>
          </cell>
          <cell r="Z3805">
            <v>254.62640629663161</v>
          </cell>
          <cell r="AA3805">
            <v>266.1196248508902</v>
          </cell>
          <cell r="AB3805">
            <v>288.11213919722888</v>
          </cell>
          <cell r="AC3805">
            <v>405.74154162308832</v>
          </cell>
          <cell r="AD3805">
            <v>14.952944030367506</v>
          </cell>
          <cell r="AE3805">
            <v>16.369203272024709</v>
          </cell>
          <cell r="AF3805">
            <v>16.87625329519318</v>
          </cell>
          <cell r="AG3805">
            <v>14.161593970810104</v>
          </cell>
          <cell r="AH3805">
            <v>12.093232885237956</v>
          </cell>
        </row>
        <row r="3806">
          <cell r="B3806">
            <v>4294</v>
          </cell>
          <cell r="C3806" t="str">
            <v>TN</v>
          </cell>
          <cell r="D3806" t="str">
            <v>Municipal</v>
          </cell>
          <cell r="E3806">
            <v>1.6638213052243368E-2</v>
          </cell>
          <cell r="F3806">
            <v>1</v>
          </cell>
          <cell r="G3806">
            <v>11624.615384615385</v>
          </cell>
          <cell r="H3806">
            <v>11624.615384615385</v>
          </cell>
          <cell r="I3806">
            <v>11.608880937499999</v>
          </cell>
          <cell r="J3806">
            <v>17612</v>
          </cell>
          <cell r="K3806">
            <v>173788</v>
          </cell>
          <cell r="L3806">
            <v>14950</v>
          </cell>
          <cell r="M3806">
            <v>8.9358107348105162E-2</v>
          </cell>
          <cell r="N3806">
            <v>8.9358107348105162E-2</v>
          </cell>
          <cell r="O3806">
            <v>8181.4095248170297</v>
          </cell>
          <cell r="P3806">
            <v>22711.967915951413</v>
          </cell>
          <cell r="Q3806">
            <v>36295.447322232518</v>
          </cell>
          <cell r="R3806">
            <v>45906.972938565857</v>
          </cell>
          <cell r="S3806">
            <v>111068.96839678894</v>
          </cell>
          <cell r="T3806">
            <v>1568.5900430361892</v>
          </cell>
          <cell r="U3806">
            <v>1600.7721607087917</v>
          </cell>
          <cell r="V3806">
            <v>1640.3044429945155</v>
          </cell>
          <cell r="W3806">
            <v>1638.5364939636272</v>
          </cell>
          <cell r="X3806">
            <v>1715.3992768476101</v>
          </cell>
          <cell r="Y3806">
            <v>231.16231180456589</v>
          </cell>
          <cell r="Z3806">
            <v>254.62640629663161</v>
          </cell>
          <cell r="AA3806">
            <v>266.1196248508902</v>
          </cell>
          <cell r="AB3806">
            <v>288.11213919722888</v>
          </cell>
          <cell r="AC3806">
            <v>405.74154162308832</v>
          </cell>
          <cell r="AD3806">
            <v>14.952944030367506</v>
          </cell>
          <cell r="AE3806">
            <v>16.369203272024709</v>
          </cell>
          <cell r="AF3806">
            <v>16.87625329519318</v>
          </cell>
          <cell r="AG3806">
            <v>14.161593970810104</v>
          </cell>
          <cell r="AH3806">
            <v>12.093232885237956</v>
          </cell>
        </row>
        <row r="3807">
          <cell r="B3807">
            <v>4437</v>
          </cell>
          <cell r="C3807" t="str">
            <v>TN</v>
          </cell>
          <cell r="D3807" t="str">
            <v>Municipal</v>
          </cell>
          <cell r="E3807">
            <v>1.6638213052243368E-2</v>
          </cell>
          <cell r="F3807">
            <v>1</v>
          </cell>
          <cell r="G3807">
            <v>12608.742290158219</v>
          </cell>
          <cell r="H3807">
            <v>12608.742290158219</v>
          </cell>
          <cell r="I3807">
            <v>11.608880937499999</v>
          </cell>
          <cell r="J3807">
            <v>4674</v>
          </cell>
          <cell r="K3807">
            <v>47018</v>
          </cell>
          <cell r="L3807">
            <v>3729</v>
          </cell>
          <cell r="M3807">
            <v>8.8360325743518445E-2</v>
          </cell>
          <cell r="N3807">
            <v>8.8360325743518445E-2</v>
          </cell>
          <cell r="O3807">
            <v>8181.4095248170297</v>
          </cell>
          <cell r="P3807">
            <v>22711.967915951413</v>
          </cell>
          <cell r="Q3807">
            <v>36295.447322232518</v>
          </cell>
          <cell r="R3807">
            <v>45906.972938565857</v>
          </cell>
          <cell r="S3807">
            <v>111068.96839678894</v>
          </cell>
          <cell r="T3807">
            <v>1568.5900430361892</v>
          </cell>
          <cell r="U3807">
            <v>1600.7721607087917</v>
          </cell>
          <cell r="V3807">
            <v>1640.3044429945155</v>
          </cell>
          <cell r="W3807">
            <v>1638.5364939636272</v>
          </cell>
          <cell r="X3807">
            <v>1715.3992768476101</v>
          </cell>
          <cell r="Y3807">
            <v>231.16231180456589</v>
          </cell>
          <cell r="Z3807">
            <v>254.62640629663161</v>
          </cell>
          <cell r="AA3807">
            <v>266.1196248508902</v>
          </cell>
          <cell r="AB3807">
            <v>288.11213919722888</v>
          </cell>
          <cell r="AC3807">
            <v>405.74154162308832</v>
          </cell>
          <cell r="AD3807">
            <v>14.952944030367506</v>
          </cell>
          <cell r="AE3807">
            <v>16.369203272024709</v>
          </cell>
          <cell r="AF3807">
            <v>16.87625329519318</v>
          </cell>
          <cell r="AG3807">
            <v>14.161593970810104</v>
          </cell>
          <cell r="AH3807">
            <v>12.093232885237956</v>
          </cell>
        </row>
        <row r="3808">
          <cell r="B3808">
            <v>4920</v>
          </cell>
          <cell r="C3808" t="str">
            <v>TN</v>
          </cell>
          <cell r="D3808" t="str">
            <v>Municipal</v>
          </cell>
          <cell r="E3808">
            <v>1.6638213052243368E-2</v>
          </cell>
          <cell r="F3808">
            <v>1</v>
          </cell>
          <cell r="G3808">
            <v>12643.339823616996</v>
          </cell>
          <cell r="H3808">
            <v>12643.339823616996</v>
          </cell>
          <cell r="I3808">
            <v>11.608880937499999</v>
          </cell>
          <cell r="J3808">
            <v>11697</v>
          </cell>
          <cell r="K3808">
            <v>110389</v>
          </cell>
          <cell r="L3808">
            <v>8731</v>
          </cell>
          <cell r="M3808">
            <v>9.4943466526703296E-2</v>
          </cell>
          <cell r="N3808">
            <v>9.4943466526703296E-2</v>
          </cell>
          <cell r="O3808">
            <v>8181.4095248170297</v>
          </cell>
          <cell r="P3808">
            <v>22711.967915951413</v>
          </cell>
          <cell r="Q3808">
            <v>36295.447322232518</v>
          </cell>
          <cell r="R3808">
            <v>45906.972938565857</v>
          </cell>
          <cell r="S3808">
            <v>111068.96839678894</v>
          </cell>
          <cell r="T3808">
            <v>1568.5900430361892</v>
          </cell>
          <cell r="U3808">
            <v>1600.7721607087917</v>
          </cell>
          <cell r="V3808">
            <v>1640.3044429945155</v>
          </cell>
          <cell r="W3808">
            <v>1638.5364939636272</v>
          </cell>
          <cell r="X3808">
            <v>1715.3992768476101</v>
          </cell>
          <cell r="Y3808">
            <v>231.16231180456589</v>
          </cell>
          <cell r="Z3808">
            <v>254.62640629663161</v>
          </cell>
          <cell r="AA3808">
            <v>266.1196248508902</v>
          </cell>
          <cell r="AB3808">
            <v>288.11213919722888</v>
          </cell>
          <cell r="AC3808">
            <v>405.74154162308832</v>
          </cell>
          <cell r="AD3808">
            <v>14.952944030367506</v>
          </cell>
          <cell r="AE3808">
            <v>16.369203272024709</v>
          </cell>
          <cell r="AF3808">
            <v>16.87625329519318</v>
          </cell>
          <cell r="AG3808">
            <v>14.161593970810104</v>
          </cell>
          <cell r="AH3808">
            <v>12.093232885237956</v>
          </cell>
        </row>
        <row r="3809">
          <cell r="B3809">
            <v>5148</v>
          </cell>
          <cell r="C3809" t="str">
            <v>TN</v>
          </cell>
          <cell r="D3809" t="str">
            <v>Municipal</v>
          </cell>
          <cell r="E3809">
            <v>1.6638213052243368E-2</v>
          </cell>
          <cell r="F3809">
            <v>1</v>
          </cell>
          <cell r="G3809">
            <v>14529.613851862032</v>
          </cell>
          <cell r="H3809">
            <v>14529.613851862032</v>
          </cell>
          <cell r="I3809">
            <v>11.608880937499999</v>
          </cell>
          <cell r="J3809">
            <v>42939</v>
          </cell>
          <cell r="K3809">
            <v>422928</v>
          </cell>
          <cell r="L3809">
            <v>29108</v>
          </cell>
          <cell r="M3809">
            <v>9.1940151335581949E-2</v>
          </cell>
          <cell r="N3809">
            <v>9.1940151335581949E-2</v>
          </cell>
          <cell r="O3809">
            <v>8181.4095248170297</v>
          </cell>
          <cell r="P3809">
            <v>22711.967915951413</v>
          </cell>
          <cell r="Q3809">
            <v>36295.447322232518</v>
          </cell>
          <cell r="R3809">
            <v>45906.972938565857</v>
          </cell>
          <cell r="S3809">
            <v>111068.96839678894</v>
          </cell>
          <cell r="T3809">
            <v>1568.5900430361892</v>
          </cell>
          <cell r="U3809">
            <v>1600.7721607087917</v>
          </cell>
          <cell r="V3809">
            <v>1640.3044429945155</v>
          </cell>
          <cell r="W3809">
            <v>1638.5364939636272</v>
          </cell>
          <cell r="X3809">
            <v>1715.3992768476101</v>
          </cell>
          <cell r="Y3809">
            <v>231.16231180456589</v>
          </cell>
          <cell r="Z3809">
            <v>254.62640629663161</v>
          </cell>
          <cell r="AA3809">
            <v>266.1196248508902</v>
          </cell>
          <cell r="AB3809">
            <v>288.11213919722888</v>
          </cell>
          <cell r="AC3809">
            <v>405.74154162308832</v>
          </cell>
          <cell r="AD3809">
            <v>14.952944030367506</v>
          </cell>
          <cell r="AE3809">
            <v>16.369203272024709</v>
          </cell>
          <cell r="AF3809">
            <v>16.87625329519318</v>
          </cell>
          <cell r="AG3809">
            <v>14.161593970810104</v>
          </cell>
          <cell r="AH3809">
            <v>12.093232885237956</v>
          </cell>
        </row>
        <row r="3810">
          <cell r="B3810">
            <v>5509</v>
          </cell>
          <cell r="C3810" t="str">
            <v>TN</v>
          </cell>
          <cell r="D3810" t="str">
            <v>Municipal</v>
          </cell>
          <cell r="E3810">
            <v>1.6638213052243368E-2</v>
          </cell>
          <cell r="F3810">
            <v>1</v>
          </cell>
          <cell r="G3810">
            <v>13609.533898305084</v>
          </cell>
          <cell r="H3810">
            <v>13609.533898305084</v>
          </cell>
          <cell r="I3810">
            <v>11.608880937499999</v>
          </cell>
          <cell r="J3810">
            <v>12964</v>
          </cell>
          <cell r="K3810">
            <v>128474</v>
          </cell>
          <cell r="L3810">
            <v>9440</v>
          </cell>
          <cell r="M3810">
            <v>9.0671622020019604E-2</v>
          </cell>
          <cell r="N3810">
            <v>9.0671622020019604E-2</v>
          </cell>
          <cell r="O3810">
            <v>8181.4095248170297</v>
          </cell>
          <cell r="P3810">
            <v>22711.967915951413</v>
          </cell>
          <cell r="Q3810">
            <v>36295.447322232518</v>
          </cell>
          <cell r="R3810">
            <v>45906.972938565857</v>
          </cell>
          <cell r="S3810">
            <v>111068.96839678894</v>
          </cell>
          <cell r="T3810">
            <v>1568.5900430361892</v>
          </cell>
          <cell r="U3810">
            <v>1600.7721607087917</v>
          </cell>
          <cell r="V3810">
            <v>1640.3044429945155</v>
          </cell>
          <cell r="W3810">
            <v>1638.5364939636272</v>
          </cell>
          <cell r="X3810">
            <v>1715.3992768476101</v>
          </cell>
          <cell r="Y3810">
            <v>231.16231180456589</v>
          </cell>
          <cell r="Z3810">
            <v>254.62640629663161</v>
          </cell>
          <cell r="AA3810">
            <v>266.1196248508902</v>
          </cell>
          <cell r="AB3810">
            <v>288.11213919722888</v>
          </cell>
          <cell r="AC3810">
            <v>405.74154162308832</v>
          </cell>
          <cell r="AD3810">
            <v>14.952944030367506</v>
          </cell>
          <cell r="AE3810">
            <v>16.369203272024709</v>
          </cell>
          <cell r="AF3810">
            <v>16.87625329519318</v>
          </cell>
          <cell r="AG3810">
            <v>14.161593970810104</v>
          </cell>
          <cell r="AH3810">
            <v>12.093232885237956</v>
          </cell>
        </row>
        <row r="3811">
          <cell r="B3811">
            <v>5763</v>
          </cell>
          <cell r="C3811" t="str">
            <v>TN</v>
          </cell>
          <cell r="D3811" t="str">
            <v>Municipal</v>
          </cell>
          <cell r="E3811">
            <v>1.6638213052243368E-2</v>
          </cell>
          <cell r="F3811">
            <v>1</v>
          </cell>
          <cell r="G3811">
            <v>13287.605609267486</v>
          </cell>
          <cell r="H3811">
            <v>13287.605609267486</v>
          </cell>
          <cell r="I3811">
            <v>11.608880937499999</v>
          </cell>
          <cell r="J3811">
            <v>32753</v>
          </cell>
          <cell r="K3811">
            <v>305110</v>
          </cell>
          <cell r="L3811">
            <v>22962</v>
          </cell>
          <cell r="M3811">
            <v>9.6864221136499951E-2</v>
          </cell>
          <cell r="N3811">
            <v>9.6864221136499951E-2</v>
          </cell>
          <cell r="O3811">
            <v>8181.4095248170297</v>
          </cell>
          <cell r="P3811">
            <v>22711.967915951413</v>
          </cell>
          <cell r="Q3811">
            <v>36295.447322232518</v>
          </cell>
          <cell r="R3811">
            <v>45906.972938565857</v>
          </cell>
          <cell r="S3811">
            <v>111068.96839678894</v>
          </cell>
          <cell r="T3811">
            <v>1568.5900430361892</v>
          </cell>
          <cell r="U3811">
            <v>1600.7721607087917</v>
          </cell>
          <cell r="V3811">
            <v>1640.3044429945155</v>
          </cell>
          <cell r="W3811">
            <v>1638.5364939636272</v>
          </cell>
          <cell r="X3811">
            <v>1715.3992768476101</v>
          </cell>
          <cell r="Y3811">
            <v>231.16231180456589</v>
          </cell>
          <cell r="Z3811">
            <v>254.62640629663161</v>
          </cell>
          <cell r="AA3811">
            <v>266.1196248508902</v>
          </cell>
          <cell r="AB3811">
            <v>288.11213919722888</v>
          </cell>
          <cell r="AC3811">
            <v>405.74154162308832</v>
          </cell>
          <cell r="AD3811">
            <v>14.952944030367506</v>
          </cell>
          <cell r="AE3811">
            <v>16.369203272024709</v>
          </cell>
          <cell r="AF3811">
            <v>16.87625329519318</v>
          </cell>
          <cell r="AG3811">
            <v>14.161593970810104</v>
          </cell>
          <cell r="AH3811">
            <v>12.093232885237956</v>
          </cell>
        </row>
        <row r="3812">
          <cell r="B3812">
            <v>6008</v>
          </cell>
          <cell r="C3812" t="str">
            <v>TN</v>
          </cell>
          <cell r="D3812" t="str">
            <v>Municipal</v>
          </cell>
          <cell r="E3812">
            <v>1.6638213052243368E-2</v>
          </cell>
          <cell r="F3812">
            <v>1</v>
          </cell>
          <cell r="G3812">
            <v>13209.569818265471</v>
          </cell>
          <cell r="H3812">
            <v>13209.569818265471</v>
          </cell>
          <cell r="I3812">
            <v>11.608880937499999</v>
          </cell>
          <cell r="J3812">
            <v>7247</v>
          </cell>
          <cell r="K3812">
            <v>57422</v>
          </cell>
          <cell r="L3812">
            <v>4347</v>
          </cell>
          <cell r="M3812">
            <v>0.11566010126391017</v>
          </cell>
          <cell r="N3812">
            <v>0.11566010126391017</v>
          </cell>
          <cell r="O3812">
            <v>8181.4095248170297</v>
          </cell>
          <cell r="P3812">
            <v>22711.967915951413</v>
          </cell>
          <cell r="Q3812">
            <v>36295.447322232518</v>
          </cell>
          <cell r="R3812">
            <v>45906.972938565857</v>
          </cell>
          <cell r="S3812">
            <v>111068.96839678894</v>
          </cell>
          <cell r="T3812">
            <v>1568.5900430361892</v>
          </cell>
          <cell r="U3812">
            <v>1600.7721607087917</v>
          </cell>
          <cell r="V3812">
            <v>1640.3044429945155</v>
          </cell>
          <cell r="W3812">
            <v>1638.5364939636272</v>
          </cell>
          <cell r="X3812">
            <v>1715.3992768476101</v>
          </cell>
          <cell r="Y3812">
            <v>231.16231180456589</v>
          </cell>
          <cell r="Z3812">
            <v>254.62640629663161</v>
          </cell>
          <cell r="AA3812">
            <v>266.1196248508902</v>
          </cell>
          <cell r="AB3812">
            <v>288.11213919722888</v>
          </cell>
          <cell r="AC3812">
            <v>405.74154162308832</v>
          </cell>
          <cell r="AD3812">
            <v>14.952944030367506</v>
          </cell>
          <cell r="AE3812">
            <v>16.369203272024709</v>
          </cell>
          <cell r="AF3812">
            <v>16.87625329519318</v>
          </cell>
          <cell r="AG3812">
            <v>14.161593970810104</v>
          </cell>
          <cell r="AH3812">
            <v>12.093232885237956</v>
          </cell>
        </row>
        <row r="3813">
          <cell r="B3813">
            <v>6234</v>
          </cell>
          <cell r="C3813" t="str">
            <v>TN</v>
          </cell>
          <cell r="D3813" t="str">
            <v>Municipal</v>
          </cell>
          <cell r="E3813">
            <v>1.6638213052243368E-2</v>
          </cell>
          <cell r="F3813">
            <v>1</v>
          </cell>
          <cell r="G3813">
            <v>14619.687904767779</v>
          </cell>
          <cell r="H3813">
            <v>14619.687904767779</v>
          </cell>
          <cell r="I3813">
            <v>11.608880937499999</v>
          </cell>
          <cell r="J3813">
            <v>25822</v>
          </cell>
          <cell r="K3813">
            <v>237029</v>
          </cell>
          <cell r="L3813">
            <v>16213</v>
          </cell>
          <cell r="M3813">
            <v>9.9411559599558483E-2</v>
          </cell>
          <cell r="N3813">
            <v>9.9411559599558483E-2</v>
          </cell>
          <cell r="O3813">
            <v>8181.4095248170297</v>
          </cell>
          <cell r="P3813">
            <v>22711.967915951413</v>
          </cell>
          <cell r="Q3813">
            <v>36295.447322232518</v>
          </cell>
          <cell r="R3813">
            <v>45906.972938565857</v>
          </cell>
          <cell r="S3813">
            <v>111068.96839678894</v>
          </cell>
          <cell r="T3813">
            <v>1568.5900430361892</v>
          </cell>
          <cell r="U3813">
            <v>1600.7721607087917</v>
          </cell>
          <cell r="V3813">
            <v>1640.3044429945155</v>
          </cell>
          <cell r="W3813">
            <v>1638.5364939636272</v>
          </cell>
          <cell r="X3813">
            <v>1715.3992768476101</v>
          </cell>
          <cell r="Y3813">
            <v>231.16231180456589</v>
          </cell>
          <cell r="Z3813">
            <v>254.62640629663161</v>
          </cell>
          <cell r="AA3813">
            <v>266.1196248508902</v>
          </cell>
          <cell r="AB3813">
            <v>288.11213919722888</v>
          </cell>
          <cell r="AC3813">
            <v>405.74154162308832</v>
          </cell>
          <cell r="AD3813">
            <v>14.952944030367506</v>
          </cell>
          <cell r="AE3813">
            <v>16.369203272024709</v>
          </cell>
          <cell r="AF3813">
            <v>16.87625329519318</v>
          </cell>
          <cell r="AG3813">
            <v>14.161593970810104</v>
          </cell>
          <cell r="AH3813">
            <v>12.093232885237956</v>
          </cell>
        </row>
        <row r="3814">
          <cell r="B3814">
            <v>6923</v>
          </cell>
          <cell r="C3814" t="str">
            <v>TN</v>
          </cell>
          <cell r="D3814" t="str">
            <v>Municipal</v>
          </cell>
          <cell r="E3814">
            <v>1.6638213052243368E-2</v>
          </cell>
          <cell r="F3814">
            <v>1</v>
          </cell>
          <cell r="G3814">
            <v>12786.394133250116</v>
          </cell>
          <cell r="H3814">
            <v>12786.394133250116</v>
          </cell>
          <cell r="I3814">
            <v>11.608880937499999</v>
          </cell>
          <cell r="J3814">
            <v>24751</v>
          </cell>
          <cell r="K3814">
            <v>245844</v>
          </cell>
          <cell r="L3814">
            <v>19227</v>
          </cell>
          <cell r="M3814">
            <v>8.978275880060628E-2</v>
          </cell>
          <cell r="N3814">
            <v>8.978275880060628E-2</v>
          </cell>
          <cell r="O3814">
            <v>8181.4095248170297</v>
          </cell>
          <cell r="P3814">
            <v>22711.967915951413</v>
          </cell>
          <cell r="Q3814">
            <v>36295.447322232518</v>
          </cell>
          <cell r="R3814">
            <v>45906.972938565857</v>
          </cell>
          <cell r="S3814">
            <v>111068.96839678894</v>
          </cell>
          <cell r="T3814">
            <v>1568.5900430361892</v>
          </cell>
          <cell r="U3814">
            <v>1600.7721607087917</v>
          </cell>
          <cell r="V3814">
            <v>1640.3044429945155</v>
          </cell>
          <cell r="W3814">
            <v>1638.5364939636272</v>
          </cell>
          <cell r="X3814">
            <v>1715.3992768476101</v>
          </cell>
          <cell r="Y3814">
            <v>231.16231180456589</v>
          </cell>
          <cell r="Z3814">
            <v>254.62640629663161</v>
          </cell>
          <cell r="AA3814">
            <v>266.1196248508902</v>
          </cell>
          <cell r="AB3814">
            <v>288.11213919722888</v>
          </cell>
          <cell r="AC3814">
            <v>405.74154162308832</v>
          </cell>
          <cell r="AD3814">
            <v>14.952944030367506</v>
          </cell>
          <cell r="AE3814">
            <v>16.369203272024709</v>
          </cell>
          <cell r="AF3814">
            <v>16.87625329519318</v>
          </cell>
          <cell r="AG3814">
            <v>14.161593970810104</v>
          </cell>
          <cell r="AH3814">
            <v>12.093232885237956</v>
          </cell>
        </row>
        <row r="3815">
          <cell r="B3815">
            <v>7625</v>
          </cell>
          <cell r="C3815" t="str">
            <v>TN</v>
          </cell>
          <cell r="D3815" t="str">
            <v>Municipal</v>
          </cell>
          <cell r="E3815">
            <v>1.6638213052243368E-2</v>
          </cell>
          <cell r="F3815">
            <v>1</v>
          </cell>
          <cell r="G3815">
            <v>14354.198033122977</v>
          </cell>
          <cell r="H3815">
            <v>14354.198033122977</v>
          </cell>
          <cell r="I3815">
            <v>11.608880937499999</v>
          </cell>
          <cell r="J3815">
            <v>45639</v>
          </cell>
          <cell r="K3815">
            <v>448095</v>
          </cell>
          <cell r="L3815">
            <v>31217</v>
          </cell>
          <cell r="M3815">
            <v>9.2146234091629559E-2</v>
          </cell>
          <cell r="N3815">
            <v>9.2146234091629559E-2</v>
          </cell>
          <cell r="O3815">
            <v>8181.4095248170297</v>
          </cell>
          <cell r="P3815">
            <v>22711.967915951413</v>
          </cell>
          <cell r="Q3815">
            <v>36295.447322232518</v>
          </cell>
          <cell r="R3815">
            <v>45906.972938565857</v>
          </cell>
          <cell r="S3815">
            <v>111068.96839678894</v>
          </cell>
          <cell r="T3815">
            <v>1568.5900430361892</v>
          </cell>
          <cell r="U3815">
            <v>1600.7721607087917</v>
          </cell>
          <cell r="V3815">
            <v>1640.3044429945155</v>
          </cell>
          <cell r="W3815">
            <v>1638.5364939636272</v>
          </cell>
          <cell r="X3815">
            <v>1715.3992768476101</v>
          </cell>
          <cell r="Y3815">
            <v>231.16231180456589</v>
          </cell>
          <cell r="Z3815">
            <v>254.62640629663161</v>
          </cell>
          <cell r="AA3815">
            <v>266.1196248508902</v>
          </cell>
          <cell r="AB3815">
            <v>288.11213919722888</v>
          </cell>
          <cell r="AC3815">
            <v>405.74154162308832</v>
          </cell>
          <cell r="AD3815">
            <v>14.952944030367506</v>
          </cell>
          <cell r="AE3815">
            <v>16.369203272024709</v>
          </cell>
          <cell r="AF3815">
            <v>16.87625329519318</v>
          </cell>
          <cell r="AG3815">
            <v>14.161593970810104</v>
          </cell>
          <cell r="AH3815">
            <v>12.093232885237956</v>
          </cell>
        </row>
        <row r="3816">
          <cell r="B3816">
            <v>8147</v>
          </cell>
          <cell r="C3816" t="str">
            <v>TN</v>
          </cell>
          <cell r="D3816" t="str">
            <v>Municipal</v>
          </cell>
          <cell r="E3816">
            <v>1.6638213052243368E-2</v>
          </cell>
          <cell r="F3816">
            <v>1</v>
          </cell>
          <cell r="G3816">
            <v>13297.702407002189</v>
          </cell>
          <cell r="H3816">
            <v>13297.702407002189</v>
          </cell>
          <cell r="I3816">
            <v>11.608880937499999</v>
          </cell>
          <cell r="J3816">
            <v>14705</v>
          </cell>
          <cell r="K3816">
            <v>121541</v>
          </cell>
          <cell r="L3816">
            <v>9140</v>
          </cell>
          <cell r="M3816">
            <v>0.11051199133440567</v>
          </cell>
          <cell r="N3816">
            <v>0.11051199133440567</v>
          </cell>
          <cell r="O3816">
            <v>8181.4095248170297</v>
          </cell>
          <cell r="P3816">
            <v>22711.967915951413</v>
          </cell>
          <cell r="Q3816">
            <v>36295.447322232518</v>
          </cell>
          <cell r="R3816">
            <v>45906.972938565857</v>
          </cell>
          <cell r="S3816">
            <v>111068.96839678894</v>
          </cell>
          <cell r="T3816">
            <v>1568.5900430361892</v>
          </cell>
          <cell r="U3816">
            <v>1600.7721607087917</v>
          </cell>
          <cell r="V3816">
            <v>1640.3044429945155</v>
          </cell>
          <cell r="W3816">
            <v>1638.5364939636272</v>
          </cell>
          <cell r="X3816">
            <v>1715.3992768476101</v>
          </cell>
          <cell r="Y3816">
            <v>231.16231180456589</v>
          </cell>
          <cell r="Z3816">
            <v>254.62640629663161</v>
          </cell>
          <cell r="AA3816">
            <v>266.1196248508902</v>
          </cell>
          <cell r="AB3816">
            <v>288.11213919722888</v>
          </cell>
          <cell r="AC3816">
            <v>405.74154162308832</v>
          </cell>
          <cell r="AD3816">
            <v>14.952944030367506</v>
          </cell>
          <cell r="AE3816">
            <v>16.369203272024709</v>
          </cell>
          <cell r="AF3816">
            <v>16.87625329519318</v>
          </cell>
          <cell r="AG3816">
            <v>14.161593970810104</v>
          </cell>
          <cell r="AH3816">
            <v>12.093232885237956</v>
          </cell>
        </row>
        <row r="3817">
          <cell r="B3817">
            <v>9023</v>
          </cell>
          <cell r="C3817" t="str">
            <v>TN</v>
          </cell>
          <cell r="D3817" t="str">
            <v>Municipal</v>
          </cell>
          <cell r="E3817">
            <v>1.6638213052243368E-2</v>
          </cell>
          <cell r="F3817">
            <v>1</v>
          </cell>
          <cell r="G3817">
            <v>12073.610707011929</v>
          </cell>
          <cell r="H3817">
            <v>12073.610707011929</v>
          </cell>
          <cell r="I3817">
            <v>11.608880937499999</v>
          </cell>
          <cell r="J3817">
            <v>4202</v>
          </cell>
          <cell r="K3817">
            <v>41497</v>
          </cell>
          <cell r="L3817">
            <v>3437</v>
          </cell>
          <cell r="M3817">
            <v>8.9722228465039647E-2</v>
          </cell>
          <cell r="N3817">
            <v>8.9722228465039647E-2</v>
          </cell>
          <cell r="O3817">
            <v>8181.4095248170297</v>
          </cell>
          <cell r="P3817">
            <v>22711.967915951413</v>
          </cell>
          <cell r="Q3817">
            <v>36295.447322232518</v>
          </cell>
          <cell r="R3817">
            <v>45906.972938565857</v>
          </cell>
          <cell r="S3817">
            <v>111068.96839678894</v>
          </cell>
          <cell r="T3817">
            <v>1568.5900430361892</v>
          </cell>
          <cell r="U3817">
            <v>1600.7721607087917</v>
          </cell>
          <cell r="V3817">
            <v>1640.3044429945155</v>
          </cell>
          <cell r="W3817">
            <v>1638.5364939636272</v>
          </cell>
          <cell r="X3817">
            <v>1715.3992768476101</v>
          </cell>
          <cell r="Y3817">
            <v>231.16231180456589</v>
          </cell>
          <cell r="Z3817">
            <v>254.62640629663161</v>
          </cell>
          <cell r="AA3817">
            <v>266.1196248508902</v>
          </cell>
          <cell r="AB3817">
            <v>288.11213919722888</v>
          </cell>
          <cell r="AC3817">
            <v>405.74154162308832</v>
          </cell>
          <cell r="AD3817">
            <v>14.952944030367506</v>
          </cell>
          <cell r="AE3817">
            <v>16.369203272024709</v>
          </cell>
          <cell r="AF3817">
            <v>16.87625329519318</v>
          </cell>
          <cell r="AG3817">
            <v>14.161593970810104</v>
          </cell>
          <cell r="AH3817">
            <v>12.093232885237956</v>
          </cell>
        </row>
        <row r="3818">
          <cell r="B3818">
            <v>9612</v>
          </cell>
          <cell r="C3818" t="str">
            <v>TN</v>
          </cell>
          <cell r="D3818" t="str">
            <v>Municipal</v>
          </cell>
          <cell r="E3818">
            <v>1.6638213052243368E-2</v>
          </cell>
          <cell r="F3818">
            <v>1</v>
          </cell>
          <cell r="G3818">
            <v>12695.954719493924</v>
          </cell>
          <cell r="H3818">
            <v>12695.954719493924</v>
          </cell>
          <cell r="I3818">
            <v>11.608880937499999</v>
          </cell>
          <cell r="J3818">
            <v>41613</v>
          </cell>
          <cell r="K3818">
            <v>381323</v>
          </cell>
          <cell r="L3818">
            <v>30035</v>
          </cell>
          <cell r="M3818">
            <v>9.8155440748410802E-2</v>
          </cell>
          <cell r="N3818">
            <v>9.8155440748410802E-2</v>
          </cell>
          <cell r="O3818">
            <v>8181.4095248170297</v>
          </cell>
          <cell r="P3818">
            <v>22711.967915951413</v>
          </cell>
          <cell r="Q3818">
            <v>36295.447322232518</v>
          </cell>
          <cell r="R3818">
            <v>45906.972938565857</v>
          </cell>
          <cell r="S3818">
            <v>111068.96839678894</v>
          </cell>
          <cell r="T3818">
            <v>1568.5900430361892</v>
          </cell>
          <cell r="U3818">
            <v>1600.7721607087917</v>
          </cell>
          <cell r="V3818">
            <v>1640.3044429945155</v>
          </cell>
          <cell r="W3818">
            <v>1638.5364939636272</v>
          </cell>
          <cell r="X3818">
            <v>1715.3992768476101</v>
          </cell>
          <cell r="Y3818">
            <v>231.16231180456589</v>
          </cell>
          <cell r="Z3818">
            <v>254.62640629663161</v>
          </cell>
          <cell r="AA3818">
            <v>266.1196248508902</v>
          </cell>
          <cell r="AB3818">
            <v>288.11213919722888</v>
          </cell>
          <cell r="AC3818">
            <v>405.74154162308832</v>
          </cell>
          <cell r="AD3818">
            <v>14.952944030367506</v>
          </cell>
          <cell r="AE3818">
            <v>16.369203272024709</v>
          </cell>
          <cell r="AF3818">
            <v>16.87625329519318</v>
          </cell>
          <cell r="AG3818">
            <v>14.161593970810104</v>
          </cell>
          <cell r="AH3818">
            <v>12.093232885237956</v>
          </cell>
        </row>
        <row r="3819">
          <cell r="B3819">
            <v>9697</v>
          </cell>
          <cell r="C3819" t="str">
            <v>TN</v>
          </cell>
          <cell r="D3819" t="str">
            <v>Municipal</v>
          </cell>
          <cell r="E3819">
            <v>1.6638213052243368E-2</v>
          </cell>
          <cell r="F3819">
            <v>1</v>
          </cell>
          <cell r="G3819">
            <v>13463.464337700145</v>
          </cell>
          <cell r="H3819">
            <v>13463.464337700145</v>
          </cell>
          <cell r="I3819">
            <v>11.608880937499999</v>
          </cell>
          <cell r="J3819">
            <v>4801</v>
          </cell>
          <cell r="K3819">
            <v>46247</v>
          </cell>
          <cell r="L3819">
            <v>3435</v>
          </cell>
          <cell r="M3819">
            <v>9.3465131311355323E-2</v>
          </cell>
          <cell r="N3819">
            <v>9.3465131311355323E-2</v>
          </cell>
          <cell r="O3819">
            <v>8181.4095248170297</v>
          </cell>
          <cell r="P3819">
            <v>22711.967915951413</v>
          </cell>
          <cell r="Q3819">
            <v>36295.447322232518</v>
          </cell>
          <cell r="R3819">
            <v>45906.972938565857</v>
          </cell>
          <cell r="S3819">
            <v>111068.96839678894</v>
          </cell>
          <cell r="T3819">
            <v>1568.5900430361892</v>
          </cell>
          <cell r="U3819">
            <v>1600.7721607087917</v>
          </cell>
          <cell r="V3819">
            <v>1640.3044429945155</v>
          </cell>
          <cell r="W3819">
            <v>1638.5364939636272</v>
          </cell>
          <cell r="X3819">
            <v>1715.3992768476101</v>
          </cell>
          <cell r="Y3819">
            <v>231.16231180456589</v>
          </cell>
          <cell r="Z3819">
            <v>254.62640629663161</v>
          </cell>
          <cell r="AA3819">
            <v>266.1196248508902</v>
          </cell>
          <cell r="AB3819">
            <v>288.11213919722888</v>
          </cell>
          <cell r="AC3819">
            <v>405.74154162308832</v>
          </cell>
          <cell r="AD3819">
            <v>14.952944030367506</v>
          </cell>
          <cell r="AE3819">
            <v>16.369203272024709</v>
          </cell>
          <cell r="AF3819">
            <v>16.87625329519318</v>
          </cell>
          <cell r="AG3819">
            <v>14.161593970810104</v>
          </cell>
          <cell r="AH3819">
            <v>12.093232885237956</v>
          </cell>
        </row>
        <row r="3820">
          <cell r="B3820">
            <v>10579</v>
          </cell>
          <cell r="C3820" t="str">
            <v>TN</v>
          </cell>
          <cell r="D3820" t="str">
            <v>Municipal</v>
          </cell>
          <cell r="E3820">
            <v>1.6638213052243368E-2</v>
          </cell>
          <cell r="F3820">
            <v>1</v>
          </cell>
          <cell r="G3820">
            <v>12786.813300289137</v>
          </cell>
          <cell r="H3820">
            <v>12786.813300289137</v>
          </cell>
          <cell r="I3820">
            <v>11.608880937499999</v>
          </cell>
          <cell r="J3820">
            <v>29376</v>
          </cell>
          <cell r="K3820">
            <v>247655</v>
          </cell>
          <cell r="L3820">
            <v>19368</v>
          </cell>
          <cell r="M3820">
            <v>0.10772207436970786</v>
          </cell>
          <cell r="N3820">
            <v>0.10772207436970786</v>
          </cell>
          <cell r="O3820">
            <v>8181.4095248170297</v>
          </cell>
          <cell r="P3820">
            <v>22711.967915951413</v>
          </cell>
          <cell r="Q3820">
            <v>36295.447322232518</v>
          </cell>
          <cell r="R3820">
            <v>45906.972938565857</v>
          </cell>
          <cell r="S3820">
            <v>111068.96839678894</v>
          </cell>
          <cell r="T3820">
            <v>1568.5900430361892</v>
          </cell>
          <cell r="U3820">
            <v>1600.7721607087917</v>
          </cell>
          <cell r="V3820">
            <v>1640.3044429945155</v>
          </cell>
          <cell r="W3820">
            <v>1638.5364939636272</v>
          </cell>
          <cell r="X3820">
            <v>1715.3992768476101</v>
          </cell>
          <cell r="Y3820">
            <v>231.16231180456589</v>
          </cell>
          <cell r="Z3820">
            <v>254.62640629663161</v>
          </cell>
          <cell r="AA3820">
            <v>266.1196248508902</v>
          </cell>
          <cell r="AB3820">
            <v>288.11213919722888</v>
          </cell>
          <cell r="AC3820">
            <v>405.74154162308832</v>
          </cell>
          <cell r="AD3820">
            <v>14.952944030367506</v>
          </cell>
          <cell r="AE3820">
            <v>16.369203272024709</v>
          </cell>
          <cell r="AF3820">
            <v>16.87625329519318</v>
          </cell>
          <cell r="AG3820">
            <v>14.161593970810104</v>
          </cell>
          <cell r="AH3820">
            <v>12.093232885237956</v>
          </cell>
        </row>
        <row r="3821">
          <cell r="B3821">
            <v>10799</v>
          </cell>
          <cell r="C3821" t="str">
            <v>TN</v>
          </cell>
          <cell r="D3821" t="str">
            <v>Municipal</v>
          </cell>
          <cell r="E3821">
            <v>1.6638213052243368E-2</v>
          </cell>
          <cell r="F3821">
            <v>1</v>
          </cell>
          <cell r="G3821">
            <v>14235.112053648192</v>
          </cell>
          <cell r="H3821">
            <v>14235.112053648192</v>
          </cell>
          <cell r="I3821">
            <v>11.608880937499999</v>
          </cell>
          <cell r="J3821">
            <v>26370</v>
          </cell>
          <cell r="K3821">
            <v>248360</v>
          </cell>
          <cell r="L3821">
            <v>17447</v>
          </cell>
          <cell r="M3821">
            <v>9.6390393990180581E-2</v>
          </cell>
          <cell r="N3821">
            <v>9.6390393990180581E-2</v>
          </cell>
          <cell r="O3821">
            <v>8181.4095248170297</v>
          </cell>
          <cell r="P3821">
            <v>22711.967915951413</v>
          </cell>
          <cell r="Q3821">
            <v>36295.447322232518</v>
          </cell>
          <cell r="R3821">
            <v>45906.972938565857</v>
          </cell>
          <cell r="S3821">
            <v>111068.96839678894</v>
          </cell>
          <cell r="T3821">
            <v>1568.5900430361892</v>
          </cell>
          <cell r="U3821">
            <v>1600.7721607087917</v>
          </cell>
          <cell r="V3821">
            <v>1640.3044429945155</v>
          </cell>
          <cell r="W3821">
            <v>1638.5364939636272</v>
          </cell>
          <cell r="X3821">
            <v>1715.3992768476101</v>
          </cell>
          <cell r="Y3821">
            <v>231.16231180456589</v>
          </cell>
          <cell r="Z3821">
            <v>254.62640629663161</v>
          </cell>
          <cell r="AA3821">
            <v>266.1196248508902</v>
          </cell>
          <cell r="AB3821">
            <v>288.11213919722888</v>
          </cell>
          <cell r="AC3821">
            <v>405.74154162308832</v>
          </cell>
          <cell r="AD3821">
            <v>14.952944030367506</v>
          </cell>
          <cell r="AE3821">
            <v>16.369203272024709</v>
          </cell>
          <cell r="AF3821">
            <v>16.87625329519318</v>
          </cell>
          <cell r="AG3821">
            <v>14.161593970810104</v>
          </cell>
          <cell r="AH3821">
            <v>12.093232885237956</v>
          </cell>
        </row>
        <row r="3822">
          <cell r="B3822">
            <v>10906</v>
          </cell>
          <cell r="C3822" t="str">
            <v>TN</v>
          </cell>
          <cell r="D3822" t="str">
            <v>Municipal</v>
          </cell>
          <cell r="E3822">
            <v>1.6638213052243368E-2</v>
          </cell>
          <cell r="F3822">
            <v>1</v>
          </cell>
          <cell r="G3822">
            <v>15171.932389544629</v>
          </cell>
          <cell r="H3822">
            <v>15171.932389544629</v>
          </cell>
          <cell r="I3822">
            <v>11.608880937499999</v>
          </cell>
          <cell r="J3822">
            <v>89335</v>
          </cell>
          <cell r="K3822">
            <v>850933</v>
          </cell>
          <cell r="L3822">
            <v>56086</v>
          </cell>
          <cell r="M3822">
            <v>9.5802902983986402E-2</v>
          </cell>
          <cell r="N3822">
            <v>9.5802902983986402E-2</v>
          </cell>
          <cell r="O3822">
            <v>8181.4095248170297</v>
          </cell>
          <cell r="P3822">
            <v>22711.967915951413</v>
          </cell>
          <cell r="Q3822">
            <v>36295.447322232518</v>
          </cell>
          <cell r="R3822">
            <v>45906.972938565857</v>
          </cell>
          <cell r="S3822">
            <v>111068.96839678894</v>
          </cell>
          <cell r="T3822">
            <v>1568.5900430361892</v>
          </cell>
          <cell r="U3822">
            <v>1600.7721607087917</v>
          </cell>
          <cell r="V3822">
            <v>1640.3044429945155</v>
          </cell>
          <cell r="W3822">
            <v>1638.5364939636272</v>
          </cell>
          <cell r="X3822">
            <v>1715.3992768476101</v>
          </cell>
          <cell r="Y3822">
            <v>231.16231180456589</v>
          </cell>
          <cell r="Z3822">
            <v>254.62640629663161</v>
          </cell>
          <cell r="AA3822">
            <v>266.1196248508902</v>
          </cell>
          <cell r="AB3822">
            <v>288.11213919722888</v>
          </cell>
          <cell r="AC3822">
            <v>405.74154162308832</v>
          </cell>
          <cell r="AD3822">
            <v>14.952944030367506</v>
          </cell>
          <cell r="AE3822">
            <v>16.369203272024709</v>
          </cell>
          <cell r="AF3822">
            <v>16.87625329519318</v>
          </cell>
          <cell r="AG3822">
            <v>14.161593970810104</v>
          </cell>
          <cell r="AH3822">
            <v>12.093232885237956</v>
          </cell>
        </row>
        <row r="3823">
          <cell r="B3823">
            <v>10960</v>
          </cell>
          <cell r="C3823" t="str">
            <v>TN</v>
          </cell>
          <cell r="D3823" t="str">
            <v>Municipal</v>
          </cell>
          <cell r="E3823">
            <v>1.6638213052243368E-2</v>
          </cell>
          <cell r="F3823">
            <v>1</v>
          </cell>
          <cell r="G3823">
            <v>13308.683007893644</v>
          </cell>
          <cell r="H3823">
            <v>13308.683007893644</v>
          </cell>
          <cell r="I3823">
            <v>11.608880937499999</v>
          </cell>
          <cell r="J3823">
            <v>6419</v>
          </cell>
          <cell r="K3823">
            <v>64068</v>
          </cell>
          <cell r="L3823">
            <v>4814</v>
          </cell>
          <cell r="M3823">
            <v>8.972307807333614E-2</v>
          </cell>
          <cell r="N3823">
            <v>8.972307807333614E-2</v>
          </cell>
          <cell r="O3823">
            <v>8181.4095248170297</v>
          </cell>
          <cell r="P3823">
            <v>22711.967915951413</v>
          </cell>
          <cell r="Q3823">
            <v>36295.447322232518</v>
          </cell>
          <cell r="R3823">
            <v>45906.972938565857</v>
          </cell>
          <cell r="S3823">
            <v>111068.96839678894</v>
          </cell>
          <cell r="T3823">
            <v>1568.5900430361892</v>
          </cell>
          <cell r="U3823">
            <v>1600.7721607087917</v>
          </cell>
          <cell r="V3823">
            <v>1640.3044429945155</v>
          </cell>
          <cell r="W3823">
            <v>1638.5364939636272</v>
          </cell>
          <cell r="X3823">
            <v>1715.3992768476101</v>
          </cell>
          <cell r="Y3823">
            <v>231.16231180456589</v>
          </cell>
          <cell r="Z3823">
            <v>254.62640629663161</v>
          </cell>
          <cell r="AA3823">
            <v>266.1196248508902</v>
          </cell>
          <cell r="AB3823">
            <v>288.11213919722888</v>
          </cell>
          <cell r="AC3823">
            <v>405.74154162308832</v>
          </cell>
          <cell r="AD3823">
            <v>14.952944030367506</v>
          </cell>
          <cell r="AE3823">
            <v>16.369203272024709</v>
          </cell>
          <cell r="AF3823">
            <v>16.87625329519318</v>
          </cell>
          <cell r="AG3823">
            <v>14.161593970810104</v>
          </cell>
          <cell r="AH3823">
            <v>12.093232885237956</v>
          </cell>
        </row>
        <row r="3824">
          <cell r="B3824">
            <v>10968</v>
          </cell>
          <cell r="C3824" t="str">
            <v>TN</v>
          </cell>
          <cell r="D3824" t="str">
            <v>Municipal</v>
          </cell>
          <cell r="E3824">
            <v>1.6638213052243368E-2</v>
          </cell>
          <cell r="F3824">
            <v>1</v>
          </cell>
          <cell r="G3824">
            <v>12547.40234043756</v>
          </cell>
          <cell r="H3824">
            <v>12547.40234043756</v>
          </cell>
          <cell r="I3824">
            <v>11.608880937499999</v>
          </cell>
          <cell r="J3824">
            <v>23890</v>
          </cell>
          <cell r="K3824">
            <v>221951</v>
          </cell>
          <cell r="L3824">
            <v>17689</v>
          </cell>
          <cell r="M3824">
            <v>9.6533946957475969E-2</v>
          </cell>
          <cell r="N3824">
            <v>9.6533946957475969E-2</v>
          </cell>
          <cell r="O3824">
            <v>8181.4095248170297</v>
          </cell>
          <cell r="P3824">
            <v>22711.967915951413</v>
          </cell>
          <cell r="Q3824">
            <v>36295.447322232518</v>
          </cell>
          <cell r="R3824">
            <v>45906.972938565857</v>
          </cell>
          <cell r="S3824">
            <v>111068.96839678894</v>
          </cell>
          <cell r="T3824">
            <v>1568.5900430361892</v>
          </cell>
          <cell r="U3824">
            <v>1600.7721607087917</v>
          </cell>
          <cell r="V3824">
            <v>1640.3044429945155</v>
          </cell>
          <cell r="W3824">
            <v>1638.5364939636272</v>
          </cell>
          <cell r="X3824">
            <v>1715.3992768476101</v>
          </cell>
          <cell r="Y3824">
            <v>231.16231180456589</v>
          </cell>
          <cell r="Z3824">
            <v>254.62640629663161</v>
          </cell>
          <cell r="AA3824">
            <v>266.1196248508902</v>
          </cell>
          <cell r="AB3824">
            <v>288.11213919722888</v>
          </cell>
          <cell r="AC3824">
            <v>405.74154162308832</v>
          </cell>
          <cell r="AD3824">
            <v>14.952944030367506</v>
          </cell>
          <cell r="AE3824">
            <v>16.369203272024709</v>
          </cell>
          <cell r="AF3824">
            <v>16.87625329519318</v>
          </cell>
          <cell r="AG3824">
            <v>14.161593970810104</v>
          </cell>
          <cell r="AH3824">
            <v>12.093232885237956</v>
          </cell>
        </row>
        <row r="3825">
          <cell r="B3825">
            <v>12293</v>
          </cell>
          <cell r="C3825" t="str">
            <v>TN</v>
          </cell>
          <cell r="D3825" t="str">
            <v>Municipal</v>
          </cell>
          <cell r="E3825">
            <v>1.6638213052243368E-2</v>
          </cell>
          <cell r="F3825">
            <v>1</v>
          </cell>
          <cell r="G3825">
            <v>13601.625020632224</v>
          </cell>
          <cell r="H3825">
            <v>13601.625020632224</v>
          </cell>
          <cell r="I3825">
            <v>11.608880937499999</v>
          </cell>
          <cell r="J3825">
            <v>511955</v>
          </cell>
          <cell r="K3825">
            <v>5109124</v>
          </cell>
          <cell r="L3825">
            <v>375626</v>
          </cell>
          <cell r="M3825">
            <v>8.9962159827721447E-2</v>
          </cell>
          <cell r="N3825">
            <v>8.9962159827721447E-2</v>
          </cell>
          <cell r="O3825">
            <v>8181.4095248170297</v>
          </cell>
          <cell r="P3825">
            <v>22711.967915951413</v>
          </cell>
          <cell r="Q3825">
            <v>36295.447322232518</v>
          </cell>
          <cell r="R3825">
            <v>45906.972938565857</v>
          </cell>
          <cell r="S3825">
            <v>111068.96839678894</v>
          </cell>
          <cell r="T3825">
            <v>1568.5900430361892</v>
          </cell>
          <cell r="U3825">
            <v>1600.7721607087917</v>
          </cell>
          <cell r="V3825">
            <v>1640.3044429945155</v>
          </cell>
          <cell r="W3825">
            <v>1638.5364939636272</v>
          </cell>
          <cell r="X3825">
            <v>1715.3992768476101</v>
          </cell>
          <cell r="Y3825">
            <v>231.16231180456589</v>
          </cell>
          <cell r="Z3825">
            <v>254.62640629663161</v>
          </cell>
          <cell r="AA3825">
            <v>266.1196248508902</v>
          </cell>
          <cell r="AB3825">
            <v>288.11213919722888</v>
          </cell>
          <cell r="AC3825">
            <v>405.74154162308832</v>
          </cell>
          <cell r="AD3825">
            <v>14.952944030367506</v>
          </cell>
          <cell r="AE3825">
            <v>16.369203272024709</v>
          </cell>
          <cell r="AF3825">
            <v>16.87625329519318</v>
          </cell>
          <cell r="AG3825">
            <v>14.161593970810104</v>
          </cell>
          <cell r="AH3825">
            <v>12.093232885237956</v>
          </cell>
        </row>
        <row r="3826">
          <cell r="B3826">
            <v>12532</v>
          </cell>
          <cell r="C3826" t="str">
            <v>TN</v>
          </cell>
          <cell r="D3826" t="str">
            <v>Municipal</v>
          </cell>
          <cell r="E3826">
            <v>1.6638213052243368E-2</v>
          </cell>
          <cell r="F3826">
            <v>1</v>
          </cell>
          <cell r="G3826">
            <v>14494.85294117647</v>
          </cell>
          <cell r="H3826">
            <v>14494.85294117647</v>
          </cell>
          <cell r="I3826">
            <v>11.608880937499999</v>
          </cell>
          <cell r="J3826">
            <v>10272</v>
          </cell>
          <cell r="K3826">
            <v>98565</v>
          </cell>
          <cell r="L3826">
            <v>6800</v>
          </cell>
          <cell r="M3826">
            <v>9.4604731045502974E-2</v>
          </cell>
          <cell r="N3826">
            <v>9.4604731045502974E-2</v>
          </cell>
          <cell r="O3826">
            <v>8181.4095248170297</v>
          </cell>
          <cell r="P3826">
            <v>22711.967915951413</v>
          </cell>
          <cell r="Q3826">
            <v>36295.447322232518</v>
          </cell>
          <cell r="R3826">
            <v>45906.972938565857</v>
          </cell>
          <cell r="S3826">
            <v>111068.96839678894</v>
          </cell>
          <cell r="T3826">
            <v>1568.5900430361892</v>
          </cell>
          <cell r="U3826">
            <v>1600.7721607087917</v>
          </cell>
          <cell r="V3826">
            <v>1640.3044429945155</v>
          </cell>
          <cell r="W3826">
            <v>1638.5364939636272</v>
          </cell>
          <cell r="X3826">
            <v>1715.3992768476101</v>
          </cell>
          <cell r="Y3826">
            <v>231.16231180456589</v>
          </cell>
          <cell r="Z3826">
            <v>254.62640629663161</v>
          </cell>
          <cell r="AA3826">
            <v>266.1196248508902</v>
          </cell>
          <cell r="AB3826">
            <v>288.11213919722888</v>
          </cell>
          <cell r="AC3826">
            <v>405.74154162308832</v>
          </cell>
          <cell r="AD3826">
            <v>14.952944030367506</v>
          </cell>
          <cell r="AE3826">
            <v>16.369203272024709</v>
          </cell>
          <cell r="AF3826">
            <v>16.87625329519318</v>
          </cell>
          <cell r="AG3826">
            <v>14.161593970810104</v>
          </cell>
          <cell r="AH3826">
            <v>12.093232885237956</v>
          </cell>
        </row>
        <row r="3827">
          <cell r="B3827">
            <v>12988</v>
          </cell>
          <cell r="C3827" t="str">
            <v>TN</v>
          </cell>
          <cell r="D3827" t="str">
            <v>Municipal</v>
          </cell>
          <cell r="E3827">
            <v>1.6638213052243368E-2</v>
          </cell>
          <cell r="F3827">
            <v>1</v>
          </cell>
          <cell r="G3827">
            <v>12587.44430943702</v>
          </cell>
          <cell r="H3827">
            <v>12587.44430943702</v>
          </cell>
          <cell r="I3827">
            <v>11.608880937499999</v>
          </cell>
          <cell r="J3827">
            <v>17787</v>
          </cell>
          <cell r="K3827">
            <v>155392</v>
          </cell>
          <cell r="L3827">
            <v>12345</v>
          </cell>
          <cell r="M3827">
            <v>0.10339824687190299</v>
          </cell>
          <cell r="N3827">
            <v>0.10339824687190299</v>
          </cell>
          <cell r="O3827">
            <v>8181.4095248170297</v>
          </cell>
          <cell r="P3827">
            <v>22711.967915951413</v>
          </cell>
          <cell r="Q3827">
            <v>36295.447322232518</v>
          </cell>
          <cell r="R3827">
            <v>45906.972938565857</v>
          </cell>
          <cell r="S3827">
            <v>111068.96839678894</v>
          </cell>
          <cell r="T3827">
            <v>1568.5900430361892</v>
          </cell>
          <cell r="U3827">
            <v>1600.7721607087917</v>
          </cell>
          <cell r="V3827">
            <v>1640.3044429945155</v>
          </cell>
          <cell r="W3827">
            <v>1638.5364939636272</v>
          </cell>
          <cell r="X3827">
            <v>1715.3992768476101</v>
          </cell>
          <cell r="Y3827">
            <v>231.16231180456589</v>
          </cell>
          <cell r="Z3827">
            <v>254.62640629663161</v>
          </cell>
          <cell r="AA3827">
            <v>266.1196248508902</v>
          </cell>
          <cell r="AB3827">
            <v>288.11213919722888</v>
          </cell>
          <cell r="AC3827">
            <v>405.74154162308832</v>
          </cell>
          <cell r="AD3827">
            <v>14.952944030367506</v>
          </cell>
          <cell r="AE3827">
            <v>16.369203272024709</v>
          </cell>
          <cell r="AF3827">
            <v>16.87625329519318</v>
          </cell>
          <cell r="AG3827">
            <v>14.161593970810104</v>
          </cell>
          <cell r="AH3827">
            <v>12.093232885237956</v>
          </cell>
        </row>
        <row r="3828">
          <cell r="B3828">
            <v>13039</v>
          </cell>
          <cell r="C3828" t="str">
            <v>TN</v>
          </cell>
          <cell r="D3828" t="str">
            <v>Municipal</v>
          </cell>
          <cell r="E3828">
            <v>1.6638213052243368E-2</v>
          </cell>
          <cell r="F3828">
            <v>1</v>
          </cell>
          <cell r="G3828">
            <v>13970.37254326782</v>
          </cell>
          <cell r="H3828">
            <v>13970.37254326782</v>
          </cell>
          <cell r="I3828">
            <v>11.608880937499999</v>
          </cell>
          <cell r="J3828">
            <v>5672</v>
          </cell>
          <cell r="K3828">
            <v>47625</v>
          </cell>
          <cell r="L3828">
            <v>3409</v>
          </cell>
          <cell r="M3828">
            <v>0.10912554117813648</v>
          </cell>
          <cell r="N3828">
            <v>0.10912554117813648</v>
          </cell>
          <cell r="O3828">
            <v>8181.4095248170297</v>
          </cell>
          <cell r="P3828">
            <v>22711.967915951413</v>
          </cell>
          <cell r="Q3828">
            <v>36295.447322232518</v>
          </cell>
          <cell r="R3828">
            <v>45906.972938565857</v>
          </cell>
          <cell r="S3828">
            <v>111068.96839678894</v>
          </cell>
          <cell r="T3828">
            <v>1568.5900430361892</v>
          </cell>
          <cell r="U3828">
            <v>1600.7721607087917</v>
          </cell>
          <cell r="V3828">
            <v>1640.3044429945155</v>
          </cell>
          <cell r="W3828">
            <v>1638.5364939636272</v>
          </cell>
          <cell r="X3828">
            <v>1715.3992768476101</v>
          </cell>
          <cell r="Y3828">
            <v>231.16231180456589</v>
          </cell>
          <cell r="Z3828">
            <v>254.62640629663161</v>
          </cell>
          <cell r="AA3828">
            <v>266.1196248508902</v>
          </cell>
          <cell r="AB3828">
            <v>288.11213919722888</v>
          </cell>
          <cell r="AC3828">
            <v>405.74154162308832</v>
          </cell>
          <cell r="AD3828">
            <v>14.952944030367506</v>
          </cell>
          <cell r="AE3828">
            <v>16.369203272024709</v>
          </cell>
          <cell r="AF3828">
            <v>16.87625329519318</v>
          </cell>
          <cell r="AG3828">
            <v>14.161593970810104</v>
          </cell>
          <cell r="AH3828">
            <v>12.093232885237956</v>
          </cell>
        </row>
        <row r="3829">
          <cell r="B3829">
            <v>13119</v>
          </cell>
          <cell r="C3829" t="str">
            <v>TN</v>
          </cell>
          <cell r="D3829" t="str">
            <v>Municipal</v>
          </cell>
          <cell r="E3829">
            <v>1.6638213052243368E-2</v>
          </cell>
          <cell r="F3829">
            <v>0</v>
          </cell>
          <cell r="G3829">
            <v>0</v>
          </cell>
          <cell r="H3829">
            <v>13043.236756332901</v>
          </cell>
          <cell r="I3829">
            <v>11.608880937499999</v>
          </cell>
          <cell r="J3829">
            <v>0</v>
          </cell>
          <cell r="K3829">
            <v>0</v>
          </cell>
          <cell r="L3829">
            <v>0</v>
          </cell>
          <cell r="M3829">
            <v>0</v>
          </cell>
          <cell r="N3829">
            <v>9.4988154658214918E-2</v>
          </cell>
          <cell r="O3829">
            <v>8181.4095248170297</v>
          </cell>
          <cell r="P3829">
            <v>22711.967915951413</v>
          </cell>
          <cell r="Q3829">
            <v>36295.447322232518</v>
          </cell>
          <cell r="R3829">
            <v>45906.972938565857</v>
          </cell>
          <cell r="S3829">
            <v>111068.96839678894</v>
          </cell>
          <cell r="T3829">
            <v>1568.5900430361892</v>
          </cell>
          <cell r="U3829">
            <v>1600.7721607087917</v>
          </cell>
          <cell r="V3829">
            <v>1640.3044429945155</v>
          </cell>
          <cell r="W3829">
            <v>1638.5364939636272</v>
          </cell>
          <cell r="X3829">
            <v>1715.3992768476101</v>
          </cell>
          <cell r="Y3829">
            <v>231.16231180456589</v>
          </cell>
          <cell r="Z3829">
            <v>254.62640629663161</v>
          </cell>
          <cell r="AA3829">
            <v>266.1196248508902</v>
          </cell>
          <cell r="AB3829">
            <v>288.11213919722888</v>
          </cell>
          <cell r="AC3829">
            <v>405.74154162308832</v>
          </cell>
          <cell r="AD3829">
            <v>14.952944030367506</v>
          </cell>
          <cell r="AE3829">
            <v>16.369203272024709</v>
          </cell>
          <cell r="AF3829">
            <v>16.87625329519318</v>
          </cell>
          <cell r="AG3829">
            <v>14.161593970810104</v>
          </cell>
          <cell r="AH3829">
            <v>12.093232885237956</v>
          </cell>
        </row>
        <row r="3830">
          <cell r="B3830">
            <v>13437</v>
          </cell>
          <cell r="C3830" t="str">
            <v>TN</v>
          </cell>
          <cell r="D3830" t="str">
            <v>Municipal</v>
          </cell>
          <cell r="E3830">
            <v>1.6638213052243368E-2</v>
          </cell>
          <cell r="F3830">
            <v>1</v>
          </cell>
          <cell r="G3830">
            <v>13052.984574111335</v>
          </cell>
          <cell r="H3830">
            <v>13052.984574111335</v>
          </cell>
          <cell r="I3830">
            <v>11.608880937499999</v>
          </cell>
          <cell r="J3830">
            <v>1820</v>
          </cell>
          <cell r="K3830">
            <v>19462</v>
          </cell>
          <cell r="L3830">
            <v>1491</v>
          </cell>
          <cell r="M3830">
            <v>8.2843176562853255E-2</v>
          </cell>
          <cell r="N3830">
            <v>8.2843176562853255E-2</v>
          </cell>
          <cell r="O3830">
            <v>8181.4095248170297</v>
          </cell>
          <cell r="P3830">
            <v>22711.967915951413</v>
          </cell>
          <cell r="Q3830">
            <v>36295.447322232518</v>
          </cell>
          <cell r="R3830">
            <v>45906.972938565857</v>
          </cell>
          <cell r="S3830">
            <v>111068.96839678894</v>
          </cell>
          <cell r="T3830">
            <v>1568.5900430361892</v>
          </cell>
          <cell r="U3830">
            <v>1600.7721607087917</v>
          </cell>
          <cell r="V3830">
            <v>1640.3044429945155</v>
          </cell>
          <cell r="W3830">
            <v>1638.5364939636272</v>
          </cell>
          <cell r="X3830">
            <v>1715.3992768476101</v>
          </cell>
          <cell r="Y3830">
            <v>231.16231180456589</v>
          </cell>
          <cell r="Z3830">
            <v>254.62640629663161</v>
          </cell>
          <cell r="AA3830">
            <v>266.1196248508902</v>
          </cell>
          <cell r="AB3830">
            <v>288.11213919722888</v>
          </cell>
          <cell r="AC3830">
            <v>405.74154162308832</v>
          </cell>
          <cell r="AD3830">
            <v>14.952944030367506</v>
          </cell>
          <cell r="AE3830">
            <v>16.369203272024709</v>
          </cell>
          <cell r="AF3830">
            <v>16.87625329519318</v>
          </cell>
          <cell r="AG3830">
            <v>14.161593970810104</v>
          </cell>
          <cell r="AH3830">
            <v>12.093232885237956</v>
          </cell>
        </row>
        <row r="3831">
          <cell r="B3831">
            <v>13550</v>
          </cell>
          <cell r="C3831" t="str">
            <v>TN</v>
          </cell>
          <cell r="D3831" t="str">
            <v>Municipal</v>
          </cell>
          <cell r="E3831">
            <v>1.6638213052243368E-2</v>
          </cell>
          <cell r="F3831">
            <v>1</v>
          </cell>
          <cell r="G3831">
            <v>12903.506929861403</v>
          </cell>
          <cell r="H3831">
            <v>12903.506929861403</v>
          </cell>
          <cell r="I3831">
            <v>11.608880937499999</v>
          </cell>
          <cell r="J3831">
            <v>28300</v>
          </cell>
          <cell r="K3831">
            <v>245786</v>
          </cell>
          <cell r="L3831">
            <v>19048</v>
          </cell>
          <cell r="M3831">
            <v>0.10434478949504855</v>
          </cell>
          <cell r="N3831">
            <v>0.10434478949504855</v>
          </cell>
          <cell r="O3831">
            <v>8181.4095248170297</v>
          </cell>
          <cell r="P3831">
            <v>22711.967915951413</v>
          </cell>
          <cell r="Q3831">
            <v>36295.447322232518</v>
          </cell>
          <cell r="R3831">
            <v>45906.972938565857</v>
          </cell>
          <cell r="S3831">
            <v>111068.96839678894</v>
          </cell>
          <cell r="T3831">
            <v>1568.5900430361892</v>
          </cell>
          <cell r="U3831">
            <v>1600.7721607087917</v>
          </cell>
          <cell r="V3831">
            <v>1640.3044429945155</v>
          </cell>
          <cell r="W3831">
            <v>1638.5364939636272</v>
          </cell>
          <cell r="X3831">
            <v>1715.3992768476101</v>
          </cell>
          <cell r="Y3831">
            <v>231.16231180456589</v>
          </cell>
          <cell r="Z3831">
            <v>254.62640629663161</v>
          </cell>
          <cell r="AA3831">
            <v>266.1196248508902</v>
          </cell>
          <cell r="AB3831">
            <v>288.11213919722888</v>
          </cell>
          <cell r="AC3831">
            <v>405.74154162308832</v>
          </cell>
          <cell r="AD3831">
            <v>14.952944030367506</v>
          </cell>
          <cell r="AE3831">
            <v>16.369203272024709</v>
          </cell>
          <cell r="AF3831">
            <v>16.87625329519318</v>
          </cell>
          <cell r="AG3831">
            <v>14.161593970810104</v>
          </cell>
          <cell r="AH3831">
            <v>12.093232885237956</v>
          </cell>
        </row>
        <row r="3832">
          <cell r="B3832">
            <v>13933</v>
          </cell>
          <cell r="C3832" t="str">
            <v>TN</v>
          </cell>
          <cell r="D3832" t="str">
            <v>Municipal</v>
          </cell>
          <cell r="E3832">
            <v>1.6638213052243368E-2</v>
          </cell>
          <cell r="F3832">
            <v>1</v>
          </cell>
          <cell r="G3832">
            <v>11199.405183401785</v>
          </cell>
          <cell r="H3832">
            <v>11199.405183401785</v>
          </cell>
          <cell r="I3832">
            <v>11.608880937499999</v>
          </cell>
          <cell r="J3832">
            <v>17944</v>
          </cell>
          <cell r="K3832">
            <v>158158</v>
          </cell>
          <cell r="L3832">
            <v>14122</v>
          </cell>
          <cell r="M3832">
            <v>0.10101741676556039</v>
          </cell>
          <cell r="N3832">
            <v>0.10101741676556039</v>
          </cell>
          <cell r="O3832">
            <v>8181.4095248170297</v>
          </cell>
          <cell r="P3832">
            <v>22711.967915951413</v>
          </cell>
          <cell r="Q3832">
            <v>36295.447322232518</v>
          </cell>
          <cell r="R3832">
            <v>45906.972938565857</v>
          </cell>
          <cell r="S3832">
            <v>111068.96839678894</v>
          </cell>
          <cell r="T3832">
            <v>1568.5900430361892</v>
          </cell>
          <cell r="U3832">
            <v>1600.7721607087917</v>
          </cell>
          <cell r="V3832">
            <v>1640.3044429945155</v>
          </cell>
          <cell r="W3832">
            <v>1638.5364939636272</v>
          </cell>
          <cell r="X3832">
            <v>1715.3992768476101</v>
          </cell>
          <cell r="Y3832">
            <v>231.16231180456589</v>
          </cell>
          <cell r="Z3832">
            <v>254.62640629663161</v>
          </cell>
          <cell r="AA3832">
            <v>266.1196248508902</v>
          </cell>
          <cell r="AB3832">
            <v>288.11213919722888</v>
          </cell>
          <cell r="AC3832">
            <v>405.74154162308832</v>
          </cell>
          <cell r="AD3832">
            <v>14.952944030367506</v>
          </cell>
          <cell r="AE3832">
            <v>16.369203272024709</v>
          </cell>
          <cell r="AF3832">
            <v>16.87625329519318</v>
          </cell>
          <cell r="AG3832">
            <v>14.161593970810104</v>
          </cell>
          <cell r="AH3832">
            <v>12.093232885237956</v>
          </cell>
        </row>
        <row r="3833">
          <cell r="B3833">
            <v>14455</v>
          </cell>
          <cell r="C3833" t="str">
            <v>TN</v>
          </cell>
          <cell r="D3833" t="str">
            <v>Municipal</v>
          </cell>
          <cell r="E3833">
            <v>1.6638213052243368E-2</v>
          </cell>
          <cell r="F3833">
            <v>1</v>
          </cell>
          <cell r="G3833">
            <v>13343.521636906653</v>
          </cell>
          <cell r="H3833">
            <v>13343.521636906653</v>
          </cell>
          <cell r="I3833">
            <v>11.608880937499999</v>
          </cell>
          <cell r="J3833">
            <v>21709</v>
          </cell>
          <cell r="K3833">
            <v>209987</v>
          </cell>
          <cell r="L3833">
            <v>15737</v>
          </cell>
          <cell r="M3833">
            <v>9.2942574960539232E-2</v>
          </cell>
          <cell r="N3833">
            <v>9.2942574960539232E-2</v>
          </cell>
          <cell r="O3833">
            <v>8181.4095248170297</v>
          </cell>
          <cell r="P3833">
            <v>22711.967915951413</v>
          </cell>
          <cell r="Q3833">
            <v>36295.447322232518</v>
          </cell>
          <cell r="R3833">
            <v>45906.972938565857</v>
          </cell>
          <cell r="S3833">
            <v>111068.96839678894</v>
          </cell>
          <cell r="T3833">
            <v>1568.5900430361892</v>
          </cell>
          <cell r="U3833">
            <v>1600.7721607087917</v>
          </cell>
          <cell r="V3833">
            <v>1640.3044429945155</v>
          </cell>
          <cell r="W3833">
            <v>1638.5364939636272</v>
          </cell>
          <cell r="X3833">
            <v>1715.3992768476101</v>
          </cell>
          <cell r="Y3833">
            <v>231.16231180456589</v>
          </cell>
          <cell r="Z3833">
            <v>254.62640629663161</v>
          </cell>
          <cell r="AA3833">
            <v>266.1196248508902</v>
          </cell>
          <cell r="AB3833">
            <v>288.11213919722888</v>
          </cell>
          <cell r="AC3833">
            <v>405.74154162308832</v>
          </cell>
          <cell r="AD3833">
            <v>14.952944030367506</v>
          </cell>
          <cell r="AE3833">
            <v>16.369203272024709</v>
          </cell>
          <cell r="AF3833">
            <v>16.87625329519318</v>
          </cell>
          <cell r="AG3833">
            <v>14.161593970810104</v>
          </cell>
          <cell r="AH3833">
            <v>12.093232885237956</v>
          </cell>
        </row>
        <row r="3834">
          <cell r="B3834">
            <v>15507</v>
          </cell>
          <cell r="C3834" t="str">
            <v>TN</v>
          </cell>
          <cell r="D3834" t="str">
            <v>Municipal</v>
          </cell>
          <cell r="E3834">
            <v>1.6638213052243368E-2</v>
          </cell>
          <cell r="F3834">
            <v>1</v>
          </cell>
          <cell r="G3834">
            <v>13721.498102623329</v>
          </cell>
          <cell r="H3834">
            <v>13721.498102623329</v>
          </cell>
          <cell r="I3834">
            <v>11.608880937499999</v>
          </cell>
          <cell r="J3834">
            <v>19689</v>
          </cell>
          <cell r="K3834">
            <v>166332</v>
          </cell>
          <cell r="L3834">
            <v>12122</v>
          </cell>
          <cell r="M3834">
            <v>0.10821925873137761</v>
          </cell>
          <cell r="N3834">
            <v>0.10821925873137761</v>
          </cell>
          <cell r="O3834">
            <v>8181.4095248170297</v>
          </cell>
          <cell r="P3834">
            <v>22711.967915951413</v>
          </cell>
          <cell r="Q3834">
            <v>36295.447322232518</v>
          </cell>
          <cell r="R3834">
            <v>45906.972938565857</v>
          </cell>
          <cell r="S3834">
            <v>111068.96839678894</v>
          </cell>
          <cell r="T3834">
            <v>1568.5900430361892</v>
          </cell>
          <cell r="U3834">
            <v>1600.7721607087917</v>
          </cell>
          <cell r="V3834">
            <v>1640.3044429945155</v>
          </cell>
          <cell r="W3834">
            <v>1638.5364939636272</v>
          </cell>
          <cell r="X3834">
            <v>1715.3992768476101</v>
          </cell>
          <cell r="Y3834">
            <v>231.16231180456589</v>
          </cell>
          <cell r="Z3834">
            <v>254.62640629663161</v>
          </cell>
          <cell r="AA3834">
            <v>266.1196248508902</v>
          </cell>
          <cell r="AB3834">
            <v>288.11213919722888</v>
          </cell>
          <cell r="AC3834">
            <v>405.74154162308832</v>
          </cell>
          <cell r="AD3834">
            <v>14.952944030367506</v>
          </cell>
          <cell r="AE3834">
            <v>16.369203272024709</v>
          </cell>
          <cell r="AF3834">
            <v>16.87625329519318</v>
          </cell>
          <cell r="AG3834">
            <v>14.161593970810104</v>
          </cell>
          <cell r="AH3834">
            <v>12.093232885237956</v>
          </cell>
        </row>
        <row r="3835">
          <cell r="B3835">
            <v>27222</v>
          </cell>
          <cell r="C3835" t="str">
            <v>TN</v>
          </cell>
          <cell r="D3835" t="str">
            <v>Municipal</v>
          </cell>
          <cell r="E3835">
            <v>1.6638213052243368E-2</v>
          </cell>
          <cell r="F3835">
            <v>1</v>
          </cell>
          <cell r="G3835">
            <v>13041.19992405544</v>
          </cell>
          <cell r="H3835">
            <v>13041.19992405544</v>
          </cell>
          <cell r="I3835">
            <v>11.608880937499999</v>
          </cell>
          <cell r="J3835">
            <v>7331</v>
          </cell>
          <cell r="K3835">
            <v>68688</v>
          </cell>
          <cell r="L3835">
            <v>5267</v>
          </cell>
          <cell r="M3835">
            <v>9.6046941084705476E-2</v>
          </cell>
          <cell r="N3835">
            <v>9.6046941084705476E-2</v>
          </cell>
          <cell r="O3835">
            <v>8181.4095248170297</v>
          </cell>
          <cell r="P3835">
            <v>22711.967915951413</v>
          </cell>
          <cell r="Q3835">
            <v>36295.447322232518</v>
          </cell>
          <cell r="R3835">
            <v>45906.972938565857</v>
          </cell>
          <cell r="S3835">
            <v>111068.96839678894</v>
          </cell>
          <cell r="T3835">
            <v>1568.5900430361892</v>
          </cell>
          <cell r="U3835">
            <v>1600.7721607087917</v>
          </cell>
          <cell r="V3835">
            <v>1640.3044429945155</v>
          </cell>
          <cell r="W3835">
            <v>1638.5364939636272</v>
          </cell>
          <cell r="X3835">
            <v>1715.3992768476101</v>
          </cell>
          <cell r="Y3835">
            <v>231.16231180456589</v>
          </cell>
          <cell r="Z3835">
            <v>254.62640629663161</v>
          </cell>
          <cell r="AA3835">
            <v>266.1196248508902</v>
          </cell>
          <cell r="AB3835">
            <v>288.11213919722888</v>
          </cell>
          <cell r="AC3835">
            <v>405.74154162308832</v>
          </cell>
          <cell r="AD3835">
            <v>14.952944030367506</v>
          </cell>
          <cell r="AE3835">
            <v>16.369203272024709</v>
          </cell>
          <cell r="AF3835">
            <v>16.87625329519318</v>
          </cell>
          <cell r="AG3835">
            <v>14.161593970810104</v>
          </cell>
          <cell r="AH3835">
            <v>12.093232885237956</v>
          </cell>
        </row>
        <row r="3836">
          <cell r="B3836">
            <v>16223</v>
          </cell>
          <cell r="C3836" t="str">
            <v>TN</v>
          </cell>
          <cell r="D3836" t="str">
            <v>Municipal</v>
          </cell>
          <cell r="E3836">
            <v>1.6638213052243368E-2</v>
          </cell>
          <cell r="F3836">
            <v>1</v>
          </cell>
          <cell r="G3836">
            <v>14159.625212947189</v>
          </cell>
          <cell r="H3836">
            <v>14159.625212947189</v>
          </cell>
          <cell r="I3836">
            <v>11.608880937499999</v>
          </cell>
          <cell r="J3836">
            <v>18834</v>
          </cell>
          <cell r="K3836">
            <v>166234</v>
          </cell>
          <cell r="L3836">
            <v>11740</v>
          </cell>
          <cell r="M3836">
            <v>0.10345982683160486</v>
          </cell>
          <cell r="N3836">
            <v>0.10345982683160486</v>
          </cell>
          <cell r="O3836">
            <v>8181.4095248170297</v>
          </cell>
          <cell r="P3836">
            <v>22711.967915951413</v>
          </cell>
          <cell r="Q3836">
            <v>36295.447322232518</v>
          </cell>
          <cell r="R3836">
            <v>45906.972938565857</v>
          </cell>
          <cell r="S3836">
            <v>111068.96839678894</v>
          </cell>
          <cell r="T3836">
            <v>1568.5900430361892</v>
          </cell>
          <cell r="U3836">
            <v>1600.7721607087917</v>
          </cell>
          <cell r="V3836">
            <v>1640.3044429945155</v>
          </cell>
          <cell r="W3836">
            <v>1638.5364939636272</v>
          </cell>
          <cell r="X3836">
            <v>1715.3992768476101</v>
          </cell>
          <cell r="Y3836">
            <v>231.16231180456589</v>
          </cell>
          <cell r="Z3836">
            <v>254.62640629663161</v>
          </cell>
          <cell r="AA3836">
            <v>266.1196248508902</v>
          </cell>
          <cell r="AB3836">
            <v>288.11213919722888</v>
          </cell>
          <cell r="AC3836">
            <v>405.74154162308832</v>
          </cell>
          <cell r="AD3836">
            <v>14.952944030367506</v>
          </cell>
          <cell r="AE3836">
            <v>16.369203272024709</v>
          </cell>
          <cell r="AF3836">
            <v>16.87625329519318</v>
          </cell>
          <cell r="AG3836">
            <v>14.161593970810104</v>
          </cell>
          <cell r="AH3836">
            <v>12.093232885237956</v>
          </cell>
        </row>
        <row r="3837">
          <cell r="B3837">
            <v>17047</v>
          </cell>
          <cell r="C3837" t="str">
            <v>TN</v>
          </cell>
          <cell r="D3837" t="str">
            <v>Municipal</v>
          </cell>
          <cell r="E3837">
            <v>1.6638213052243368E-2</v>
          </cell>
          <cell r="F3837">
            <v>1</v>
          </cell>
          <cell r="G3837">
            <v>12942.118226600986</v>
          </cell>
          <cell r="H3837">
            <v>12942.118226600986</v>
          </cell>
          <cell r="I3837">
            <v>11.608880937499999</v>
          </cell>
          <cell r="J3837">
            <v>11917</v>
          </cell>
          <cell r="K3837">
            <v>115599</v>
          </cell>
          <cell r="L3837">
            <v>8932</v>
          </cell>
          <cell r="M3837">
            <v>9.2325311686043993E-2</v>
          </cell>
          <cell r="N3837">
            <v>9.2325311686043993E-2</v>
          </cell>
          <cell r="O3837">
            <v>8181.4095248170297</v>
          </cell>
          <cell r="P3837">
            <v>22711.967915951413</v>
          </cell>
          <cell r="Q3837">
            <v>36295.447322232518</v>
          </cell>
          <cell r="R3837">
            <v>45906.972938565857</v>
          </cell>
          <cell r="S3837">
            <v>111068.96839678894</v>
          </cell>
          <cell r="T3837">
            <v>1568.5900430361892</v>
          </cell>
          <cell r="U3837">
            <v>1600.7721607087917</v>
          </cell>
          <cell r="V3837">
            <v>1640.3044429945155</v>
          </cell>
          <cell r="W3837">
            <v>1638.5364939636272</v>
          </cell>
          <cell r="X3837">
            <v>1715.3992768476101</v>
          </cell>
          <cell r="Y3837">
            <v>231.16231180456589</v>
          </cell>
          <cell r="Z3837">
            <v>254.62640629663161</v>
          </cell>
          <cell r="AA3837">
            <v>266.1196248508902</v>
          </cell>
          <cell r="AB3837">
            <v>288.11213919722888</v>
          </cell>
          <cell r="AC3837">
            <v>405.74154162308832</v>
          </cell>
          <cell r="AD3837">
            <v>14.952944030367506</v>
          </cell>
          <cell r="AE3837">
            <v>16.369203272024709</v>
          </cell>
          <cell r="AF3837">
            <v>16.87625329519318</v>
          </cell>
          <cell r="AG3837">
            <v>14.161593970810104</v>
          </cell>
          <cell r="AH3837">
            <v>12.093232885237956</v>
          </cell>
        </row>
        <row r="3838">
          <cell r="B3838">
            <v>17452</v>
          </cell>
          <cell r="C3838" t="str">
            <v>TN</v>
          </cell>
          <cell r="D3838" t="str">
            <v>Municipal</v>
          </cell>
          <cell r="E3838">
            <v>1.6638213052243368E-2</v>
          </cell>
          <cell r="F3838">
            <v>1</v>
          </cell>
          <cell r="G3838">
            <v>10785.298072613177</v>
          </cell>
          <cell r="H3838">
            <v>10785.298072613177</v>
          </cell>
          <cell r="I3838">
            <v>11.608880937499999</v>
          </cell>
          <cell r="J3838">
            <v>2650</v>
          </cell>
          <cell r="K3838">
            <v>24062</v>
          </cell>
          <cell r="L3838">
            <v>2231</v>
          </cell>
          <cell r="M3838">
            <v>9.7215819114838758E-2</v>
          </cell>
          <cell r="N3838">
            <v>9.7215819114838758E-2</v>
          </cell>
          <cell r="O3838">
            <v>8181.4095248170297</v>
          </cell>
          <cell r="P3838">
            <v>22711.967915951413</v>
          </cell>
          <cell r="Q3838">
            <v>36295.447322232518</v>
          </cell>
          <cell r="R3838">
            <v>45906.972938565857</v>
          </cell>
          <cell r="S3838">
            <v>111068.96839678894</v>
          </cell>
          <cell r="T3838">
            <v>1568.5900430361892</v>
          </cell>
          <cell r="U3838">
            <v>1600.7721607087917</v>
          </cell>
          <cell r="V3838">
            <v>1640.3044429945155</v>
          </cell>
          <cell r="W3838">
            <v>1638.5364939636272</v>
          </cell>
          <cell r="X3838">
            <v>1715.3992768476101</v>
          </cell>
          <cell r="Y3838">
            <v>231.16231180456589</v>
          </cell>
          <cell r="Z3838">
            <v>254.62640629663161</v>
          </cell>
          <cell r="AA3838">
            <v>266.1196248508902</v>
          </cell>
          <cell r="AB3838">
            <v>288.11213919722888</v>
          </cell>
          <cell r="AC3838">
            <v>405.74154162308832</v>
          </cell>
          <cell r="AD3838">
            <v>14.952944030367506</v>
          </cell>
          <cell r="AE3838">
            <v>16.369203272024709</v>
          </cell>
          <cell r="AF3838">
            <v>16.87625329519318</v>
          </cell>
          <cell r="AG3838">
            <v>14.161593970810104</v>
          </cell>
          <cell r="AH3838">
            <v>12.093232885237956</v>
          </cell>
        </row>
        <row r="3839">
          <cell r="B3839">
            <v>17740</v>
          </cell>
          <cell r="C3839" t="str">
            <v>TN</v>
          </cell>
          <cell r="D3839" t="str">
            <v>Municipal</v>
          </cell>
          <cell r="E3839">
            <v>1.6638213052243368E-2</v>
          </cell>
          <cell r="F3839">
            <v>1</v>
          </cell>
          <cell r="G3839">
            <v>11151.789759855006</v>
          </cell>
          <cell r="H3839">
            <v>11151.789759855006</v>
          </cell>
          <cell r="I3839">
            <v>11.608880937499999</v>
          </cell>
          <cell r="J3839">
            <v>2681</v>
          </cell>
          <cell r="K3839">
            <v>24612</v>
          </cell>
          <cell r="L3839">
            <v>2207</v>
          </cell>
          <cell r="M3839">
            <v>9.6438745215799218E-2</v>
          </cell>
          <cell r="N3839">
            <v>9.6438745215799218E-2</v>
          </cell>
          <cell r="O3839">
            <v>8181.4095248170297</v>
          </cell>
          <cell r="P3839">
            <v>22711.967915951413</v>
          </cell>
          <cell r="Q3839">
            <v>36295.447322232518</v>
          </cell>
          <cell r="R3839">
            <v>45906.972938565857</v>
          </cell>
          <cell r="S3839">
            <v>111068.96839678894</v>
          </cell>
          <cell r="T3839">
            <v>1568.5900430361892</v>
          </cell>
          <cell r="U3839">
            <v>1600.7721607087917</v>
          </cell>
          <cell r="V3839">
            <v>1640.3044429945155</v>
          </cell>
          <cell r="W3839">
            <v>1638.5364939636272</v>
          </cell>
          <cell r="X3839">
            <v>1715.3992768476101</v>
          </cell>
          <cell r="Y3839">
            <v>231.16231180456589</v>
          </cell>
          <cell r="Z3839">
            <v>254.62640629663161</v>
          </cell>
          <cell r="AA3839">
            <v>266.1196248508902</v>
          </cell>
          <cell r="AB3839">
            <v>288.11213919722888</v>
          </cell>
          <cell r="AC3839">
            <v>405.74154162308832</v>
          </cell>
          <cell r="AD3839">
            <v>14.952944030367506</v>
          </cell>
          <cell r="AE3839">
            <v>16.369203272024709</v>
          </cell>
          <cell r="AF3839">
            <v>16.87625329519318</v>
          </cell>
          <cell r="AG3839">
            <v>14.161593970810104</v>
          </cell>
          <cell r="AH3839">
            <v>12.093232885237956</v>
          </cell>
        </row>
        <row r="3840">
          <cell r="B3840">
            <v>17829</v>
          </cell>
          <cell r="C3840" t="str">
            <v>TN</v>
          </cell>
          <cell r="D3840" t="str">
            <v>Municipal</v>
          </cell>
          <cell r="E3840">
            <v>1.6638213052243368E-2</v>
          </cell>
          <cell r="F3840">
            <v>1</v>
          </cell>
          <cell r="G3840">
            <v>12967.522553782095</v>
          </cell>
          <cell r="H3840">
            <v>12967.522553782095</v>
          </cell>
          <cell r="I3840">
            <v>11.608880937499999</v>
          </cell>
          <cell r="J3840">
            <v>9272</v>
          </cell>
          <cell r="K3840">
            <v>93431</v>
          </cell>
          <cell r="L3840">
            <v>7205</v>
          </cell>
          <cell r="M3840">
            <v>8.8496282327533149E-2</v>
          </cell>
          <cell r="N3840">
            <v>8.8496282327533149E-2</v>
          </cell>
          <cell r="O3840">
            <v>8181.4095248170297</v>
          </cell>
          <cell r="P3840">
            <v>22711.967915951413</v>
          </cell>
          <cell r="Q3840">
            <v>36295.447322232518</v>
          </cell>
          <cell r="R3840">
            <v>45906.972938565857</v>
          </cell>
          <cell r="S3840">
            <v>111068.96839678894</v>
          </cell>
          <cell r="T3840">
            <v>1568.5900430361892</v>
          </cell>
          <cell r="U3840">
            <v>1600.7721607087917</v>
          </cell>
          <cell r="V3840">
            <v>1640.3044429945155</v>
          </cell>
          <cell r="W3840">
            <v>1638.5364939636272</v>
          </cell>
          <cell r="X3840">
            <v>1715.3992768476101</v>
          </cell>
          <cell r="Y3840">
            <v>231.16231180456589</v>
          </cell>
          <cell r="Z3840">
            <v>254.62640629663161</v>
          </cell>
          <cell r="AA3840">
            <v>266.1196248508902</v>
          </cell>
          <cell r="AB3840">
            <v>288.11213919722888</v>
          </cell>
          <cell r="AC3840">
            <v>405.74154162308832</v>
          </cell>
          <cell r="AD3840">
            <v>14.952944030367506</v>
          </cell>
          <cell r="AE3840">
            <v>16.369203272024709</v>
          </cell>
          <cell r="AF3840">
            <v>16.87625329519318</v>
          </cell>
          <cell r="AG3840">
            <v>14.161593970810104</v>
          </cell>
          <cell r="AH3840">
            <v>12.093232885237956</v>
          </cell>
        </row>
        <row r="3841">
          <cell r="B3841">
            <v>18384</v>
          </cell>
          <cell r="C3841" t="str">
            <v>TN</v>
          </cell>
          <cell r="D3841" t="str">
            <v>Municipal</v>
          </cell>
          <cell r="E3841">
            <v>1.6638213052243368E-2</v>
          </cell>
          <cell r="F3841">
            <v>1</v>
          </cell>
          <cell r="G3841">
            <v>14943.679599499374</v>
          </cell>
          <cell r="H3841">
            <v>14943.679599499374</v>
          </cell>
          <cell r="I3841">
            <v>11.608880937499999</v>
          </cell>
          <cell r="J3841">
            <v>11328</v>
          </cell>
          <cell r="K3841">
            <v>107460</v>
          </cell>
          <cell r="L3841">
            <v>7191</v>
          </cell>
          <cell r="M3841">
            <v>9.6093862331483815E-2</v>
          </cell>
          <cell r="N3841">
            <v>9.6093862331483815E-2</v>
          </cell>
          <cell r="O3841">
            <v>8181.4095248170297</v>
          </cell>
          <cell r="P3841">
            <v>22711.967915951413</v>
          </cell>
          <cell r="Q3841">
            <v>36295.447322232518</v>
          </cell>
          <cell r="R3841">
            <v>45906.972938565857</v>
          </cell>
          <cell r="S3841">
            <v>111068.96839678894</v>
          </cell>
          <cell r="T3841">
            <v>1568.5900430361892</v>
          </cell>
          <cell r="U3841">
            <v>1600.7721607087917</v>
          </cell>
          <cell r="V3841">
            <v>1640.3044429945155</v>
          </cell>
          <cell r="W3841">
            <v>1638.5364939636272</v>
          </cell>
          <cell r="X3841">
            <v>1715.3992768476101</v>
          </cell>
          <cell r="Y3841">
            <v>231.16231180456589</v>
          </cell>
          <cell r="Z3841">
            <v>254.62640629663161</v>
          </cell>
          <cell r="AA3841">
            <v>266.1196248508902</v>
          </cell>
          <cell r="AB3841">
            <v>288.11213919722888</v>
          </cell>
          <cell r="AC3841">
            <v>405.74154162308832</v>
          </cell>
          <cell r="AD3841">
            <v>14.952944030367506</v>
          </cell>
          <cell r="AE3841">
            <v>16.369203272024709</v>
          </cell>
          <cell r="AF3841">
            <v>16.87625329519318</v>
          </cell>
          <cell r="AG3841">
            <v>14.161593970810104</v>
          </cell>
          <cell r="AH3841">
            <v>12.093232885237956</v>
          </cell>
        </row>
        <row r="3842">
          <cell r="B3842">
            <v>19149</v>
          </cell>
          <cell r="C3842" t="str">
            <v>TN</v>
          </cell>
          <cell r="D3842" t="str">
            <v>Municipal</v>
          </cell>
          <cell r="E3842">
            <v>1.6638213052243368E-2</v>
          </cell>
          <cell r="F3842">
            <v>1</v>
          </cell>
          <cell r="G3842">
            <v>11712.5</v>
          </cell>
          <cell r="H3842">
            <v>11712.5</v>
          </cell>
          <cell r="I3842">
            <v>11.608880937499999</v>
          </cell>
          <cell r="J3842">
            <v>2506</v>
          </cell>
          <cell r="K3842">
            <v>22488</v>
          </cell>
          <cell r="L3842">
            <v>1920</v>
          </cell>
          <cell r="M3842">
            <v>9.9543373496976173E-2</v>
          </cell>
          <cell r="N3842">
            <v>9.9543373496976173E-2</v>
          </cell>
          <cell r="O3842">
            <v>8181.4095248170297</v>
          </cell>
          <cell r="P3842">
            <v>22711.967915951413</v>
          </cell>
          <cell r="Q3842">
            <v>36295.447322232518</v>
          </cell>
          <cell r="R3842">
            <v>45906.972938565857</v>
          </cell>
          <cell r="S3842">
            <v>111068.96839678894</v>
          </cell>
          <cell r="T3842">
            <v>1568.5900430361892</v>
          </cell>
          <cell r="U3842">
            <v>1600.7721607087917</v>
          </cell>
          <cell r="V3842">
            <v>1640.3044429945155</v>
          </cell>
          <cell r="W3842">
            <v>1638.5364939636272</v>
          </cell>
          <cell r="X3842">
            <v>1715.3992768476101</v>
          </cell>
          <cell r="Y3842">
            <v>231.16231180456589</v>
          </cell>
          <cell r="Z3842">
            <v>254.62640629663161</v>
          </cell>
          <cell r="AA3842">
            <v>266.1196248508902</v>
          </cell>
          <cell r="AB3842">
            <v>288.11213919722888</v>
          </cell>
          <cell r="AC3842">
            <v>405.74154162308832</v>
          </cell>
          <cell r="AD3842">
            <v>14.952944030367506</v>
          </cell>
          <cell r="AE3842">
            <v>16.369203272024709</v>
          </cell>
          <cell r="AF3842">
            <v>16.87625329519318</v>
          </cell>
          <cell r="AG3842">
            <v>14.161593970810104</v>
          </cell>
          <cell r="AH3842">
            <v>12.093232885237956</v>
          </cell>
        </row>
        <row r="3843">
          <cell r="B3843">
            <v>19430</v>
          </cell>
          <cell r="C3843" t="str">
            <v>TN</v>
          </cell>
          <cell r="D3843" t="str">
            <v>Municipal</v>
          </cell>
          <cell r="E3843">
            <v>1.6638213052243368E-2</v>
          </cell>
          <cell r="F3843">
            <v>1</v>
          </cell>
          <cell r="G3843">
            <v>12373.859001747913</v>
          </cell>
          <cell r="H3843">
            <v>12373.859001747913</v>
          </cell>
          <cell r="I3843">
            <v>11.608880937499999</v>
          </cell>
          <cell r="J3843">
            <v>6520</v>
          </cell>
          <cell r="K3843">
            <v>63713</v>
          </cell>
          <cell r="L3843">
            <v>5149</v>
          </cell>
          <cell r="M3843">
            <v>9.1075768911113117E-2</v>
          </cell>
          <cell r="N3843">
            <v>9.1075768911113117E-2</v>
          </cell>
          <cell r="O3843">
            <v>8181.4095248170297</v>
          </cell>
          <cell r="P3843">
            <v>22711.967915951413</v>
          </cell>
          <cell r="Q3843">
            <v>36295.447322232518</v>
          </cell>
          <cell r="R3843">
            <v>45906.972938565857</v>
          </cell>
          <cell r="S3843">
            <v>111068.96839678894</v>
          </cell>
          <cell r="T3843">
            <v>1568.5900430361892</v>
          </cell>
          <cell r="U3843">
            <v>1600.7721607087917</v>
          </cell>
          <cell r="V3843">
            <v>1640.3044429945155</v>
          </cell>
          <cell r="W3843">
            <v>1638.5364939636272</v>
          </cell>
          <cell r="X3843">
            <v>1715.3992768476101</v>
          </cell>
          <cell r="Y3843">
            <v>231.16231180456589</v>
          </cell>
          <cell r="Z3843">
            <v>254.62640629663161</v>
          </cell>
          <cell r="AA3843">
            <v>266.1196248508902</v>
          </cell>
          <cell r="AB3843">
            <v>288.11213919722888</v>
          </cell>
          <cell r="AC3843">
            <v>405.74154162308832</v>
          </cell>
          <cell r="AD3843">
            <v>14.952944030367506</v>
          </cell>
          <cell r="AE3843">
            <v>16.369203272024709</v>
          </cell>
          <cell r="AF3843">
            <v>16.87625329519318</v>
          </cell>
          <cell r="AG3843">
            <v>14.161593970810104</v>
          </cell>
          <cell r="AH3843">
            <v>12.093232885237956</v>
          </cell>
        </row>
        <row r="3844">
          <cell r="B3844">
            <v>20793</v>
          </cell>
          <cell r="C3844" t="str">
            <v>TN</v>
          </cell>
          <cell r="D3844" t="str">
            <v>Municipal</v>
          </cell>
          <cell r="E3844">
            <v>1.6638213052243368E-2</v>
          </cell>
          <cell r="F3844">
            <v>1</v>
          </cell>
          <cell r="G3844">
            <v>13235.684147076552</v>
          </cell>
          <cell r="H3844">
            <v>13235.684147076552</v>
          </cell>
          <cell r="I3844">
            <v>11.608880937499999</v>
          </cell>
          <cell r="J3844">
            <v>6941</v>
          </cell>
          <cell r="K3844">
            <v>65874</v>
          </cell>
          <cell r="L3844">
            <v>4977</v>
          </cell>
          <cell r="M3844">
            <v>9.4842748199422386E-2</v>
          </cell>
          <cell r="N3844">
            <v>9.4842748199422386E-2</v>
          </cell>
          <cell r="O3844">
            <v>8181.4095248170297</v>
          </cell>
          <cell r="P3844">
            <v>22711.967915951413</v>
          </cell>
          <cell r="Q3844">
            <v>36295.447322232518</v>
          </cell>
          <cell r="R3844">
            <v>45906.972938565857</v>
          </cell>
          <cell r="S3844">
            <v>111068.96839678894</v>
          </cell>
          <cell r="T3844">
            <v>1568.5900430361892</v>
          </cell>
          <cell r="U3844">
            <v>1600.7721607087917</v>
          </cell>
          <cell r="V3844">
            <v>1640.3044429945155</v>
          </cell>
          <cell r="W3844">
            <v>1638.5364939636272</v>
          </cell>
          <cell r="X3844">
            <v>1715.3992768476101</v>
          </cell>
          <cell r="Y3844">
            <v>231.16231180456589</v>
          </cell>
          <cell r="Z3844">
            <v>254.62640629663161</v>
          </cell>
          <cell r="AA3844">
            <v>266.1196248508902</v>
          </cell>
          <cell r="AB3844">
            <v>288.11213919722888</v>
          </cell>
          <cell r="AC3844">
            <v>405.74154162308832</v>
          </cell>
          <cell r="AD3844">
            <v>14.952944030367506</v>
          </cell>
          <cell r="AE3844">
            <v>16.369203272024709</v>
          </cell>
          <cell r="AF3844">
            <v>16.87625329519318</v>
          </cell>
          <cell r="AG3844">
            <v>14.161593970810104</v>
          </cell>
          <cell r="AH3844">
            <v>12.093232885237956</v>
          </cell>
        </row>
        <row r="3845">
          <cell r="B3845">
            <v>3855</v>
          </cell>
          <cell r="C3845" t="str">
            <v>TN</v>
          </cell>
          <cell r="D3845" t="str">
            <v>Municipal</v>
          </cell>
          <cell r="E3845">
            <v>1.6638213052243368E-2</v>
          </cell>
          <cell r="F3845">
            <v>1</v>
          </cell>
          <cell r="G3845">
            <v>12862.320458435663</v>
          </cell>
          <cell r="H3845">
            <v>12862.320458435663</v>
          </cell>
          <cell r="I3845">
            <v>11.608880937499999</v>
          </cell>
          <cell r="J3845">
            <v>36958</v>
          </cell>
          <cell r="K3845">
            <v>345662</v>
          </cell>
          <cell r="L3845">
            <v>26874</v>
          </cell>
          <cell r="M3845">
            <v>9.6088882215075708E-2</v>
          </cell>
          <cell r="N3845">
            <v>9.6088882215075708E-2</v>
          </cell>
          <cell r="O3845">
            <v>8181.4095248170297</v>
          </cell>
          <cell r="P3845">
            <v>22711.967915951413</v>
          </cell>
          <cell r="Q3845">
            <v>36295.447322232518</v>
          </cell>
          <cell r="R3845">
            <v>45906.972938565857</v>
          </cell>
          <cell r="S3845">
            <v>111068.96839678894</v>
          </cell>
          <cell r="T3845">
            <v>1568.5900430361892</v>
          </cell>
          <cell r="U3845">
            <v>1600.7721607087917</v>
          </cell>
          <cell r="V3845">
            <v>1640.3044429945155</v>
          </cell>
          <cell r="W3845">
            <v>1638.5364939636272</v>
          </cell>
          <cell r="X3845">
            <v>1715.3992768476101</v>
          </cell>
          <cell r="Y3845">
            <v>231.16231180456589</v>
          </cell>
          <cell r="Z3845">
            <v>254.62640629663161</v>
          </cell>
          <cell r="AA3845">
            <v>266.1196248508902</v>
          </cell>
          <cell r="AB3845">
            <v>288.11213919722888</v>
          </cell>
          <cell r="AC3845">
            <v>405.74154162308832</v>
          </cell>
          <cell r="AD3845">
            <v>14.952944030367506</v>
          </cell>
          <cell r="AE3845">
            <v>16.369203272024709</v>
          </cell>
          <cell r="AF3845">
            <v>16.87625329519318</v>
          </cell>
          <cell r="AG3845">
            <v>14.161593970810104</v>
          </cell>
          <cell r="AH3845">
            <v>12.093232885237956</v>
          </cell>
        </row>
        <row r="3846">
          <cell r="B3846">
            <v>9777</v>
          </cell>
          <cell r="C3846" t="str">
            <v>TN</v>
          </cell>
          <cell r="D3846" t="str">
            <v>Municipal</v>
          </cell>
          <cell r="E3846">
            <v>0.21551047886664329</v>
          </cell>
          <cell r="F3846">
            <v>1</v>
          </cell>
          <cell r="G3846">
            <v>13886.882323719354</v>
          </cell>
          <cell r="H3846">
            <v>13886.882323719354</v>
          </cell>
          <cell r="I3846">
            <v>11.608880937499999</v>
          </cell>
          <cell r="J3846">
            <v>106391</v>
          </cell>
          <cell r="K3846">
            <v>950446</v>
          </cell>
          <cell r="L3846">
            <v>68442</v>
          </cell>
          <cell r="M3846">
            <v>0.10190645197150339</v>
          </cell>
          <cell r="N3846">
            <v>0.10190645197150339</v>
          </cell>
          <cell r="O3846">
            <v>8181.4095248170297</v>
          </cell>
          <cell r="P3846">
            <v>22711.967915951413</v>
          </cell>
          <cell r="Q3846">
            <v>36295.447322232518</v>
          </cell>
          <cell r="R3846">
            <v>45906.972938565857</v>
          </cell>
          <cell r="S3846">
            <v>111068.96839678894</v>
          </cell>
          <cell r="T3846">
            <v>1568.5900430361892</v>
          </cell>
          <cell r="U3846">
            <v>1600.7721607087917</v>
          </cell>
          <cell r="V3846">
            <v>1640.3044429945155</v>
          </cell>
          <cell r="W3846">
            <v>1638.5364939636272</v>
          </cell>
          <cell r="X3846">
            <v>1715.3992768476101</v>
          </cell>
          <cell r="Y3846">
            <v>231.16231180456589</v>
          </cell>
          <cell r="Z3846">
            <v>254.62640629663161</v>
          </cell>
          <cell r="AA3846">
            <v>266.1196248508902</v>
          </cell>
          <cell r="AB3846">
            <v>288.11213919722888</v>
          </cell>
          <cell r="AC3846">
            <v>405.74154162308832</v>
          </cell>
          <cell r="AD3846">
            <v>14.952944030367506</v>
          </cell>
          <cell r="AE3846">
            <v>16.369203272024709</v>
          </cell>
          <cell r="AF3846">
            <v>16.87625329519318</v>
          </cell>
          <cell r="AG3846">
            <v>14.161593970810104</v>
          </cell>
          <cell r="AH3846">
            <v>12.093232885237956</v>
          </cell>
        </row>
        <row r="3847">
          <cell r="B3847">
            <v>10421</v>
          </cell>
          <cell r="C3847" t="str">
            <v>TN</v>
          </cell>
          <cell r="D3847" t="str">
            <v>Municipal</v>
          </cell>
          <cell r="E3847">
            <v>1.6638213052243368E-2</v>
          </cell>
          <cell r="F3847">
            <v>1</v>
          </cell>
          <cell r="G3847">
            <v>13222.191876597697</v>
          </cell>
          <cell r="H3847">
            <v>13222.191876597697</v>
          </cell>
          <cell r="I3847">
            <v>11.608880937499999</v>
          </cell>
          <cell r="J3847">
            <v>257058</v>
          </cell>
          <cell r="K3847">
            <v>2420666</v>
          </cell>
          <cell r="L3847">
            <v>183076</v>
          </cell>
          <cell r="M3847">
            <v>9.5657273726253447E-2</v>
          </cell>
          <cell r="N3847">
            <v>9.5657273726253447E-2</v>
          </cell>
          <cell r="O3847">
            <v>8181.4095248170297</v>
          </cell>
          <cell r="P3847">
            <v>22711.967915951413</v>
          </cell>
          <cell r="Q3847">
            <v>36295.447322232518</v>
          </cell>
          <cell r="R3847">
            <v>45906.972938565857</v>
          </cell>
          <cell r="S3847">
            <v>111068.96839678894</v>
          </cell>
          <cell r="T3847">
            <v>1568.5900430361892</v>
          </cell>
          <cell r="U3847">
            <v>1600.7721607087917</v>
          </cell>
          <cell r="V3847">
            <v>1640.3044429945155</v>
          </cell>
          <cell r="W3847">
            <v>1638.5364939636272</v>
          </cell>
          <cell r="X3847">
            <v>1715.3992768476101</v>
          </cell>
          <cell r="Y3847">
            <v>231.16231180456589</v>
          </cell>
          <cell r="Z3847">
            <v>254.62640629663161</v>
          </cell>
          <cell r="AA3847">
            <v>266.1196248508902</v>
          </cell>
          <cell r="AB3847">
            <v>288.11213919722888</v>
          </cell>
          <cell r="AC3847">
            <v>405.74154162308832</v>
          </cell>
          <cell r="AD3847">
            <v>14.952944030367506</v>
          </cell>
          <cell r="AE3847">
            <v>16.369203272024709</v>
          </cell>
          <cell r="AF3847">
            <v>16.87625329519318</v>
          </cell>
          <cell r="AG3847">
            <v>14.161593970810104</v>
          </cell>
          <cell r="AH3847">
            <v>12.093232885237956</v>
          </cell>
        </row>
        <row r="3848">
          <cell r="B3848">
            <v>11222</v>
          </cell>
          <cell r="C3848" t="str">
            <v>TN</v>
          </cell>
          <cell r="D3848" t="str">
            <v>Municipal</v>
          </cell>
          <cell r="E3848">
            <v>1.6638213052243368E-2</v>
          </cell>
          <cell r="F3848">
            <v>1</v>
          </cell>
          <cell r="G3848">
            <v>14610.183262616232</v>
          </cell>
          <cell r="H3848">
            <v>14610.183262616232</v>
          </cell>
          <cell r="I3848">
            <v>11.608880937499999</v>
          </cell>
          <cell r="J3848">
            <v>16435</v>
          </cell>
          <cell r="K3848">
            <v>161837</v>
          </cell>
          <cell r="L3848">
            <v>11077</v>
          </cell>
          <cell r="M3848">
            <v>9.2017901408600944E-2</v>
          </cell>
          <cell r="N3848">
            <v>9.2017901408600944E-2</v>
          </cell>
          <cell r="O3848">
            <v>8181.4095248170297</v>
          </cell>
          <cell r="P3848">
            <v>22711.967915951413</v>
          </cell>
          <cell r="Q3848">
            <v>36295.447322232518</v>
          </cell>
          <cell r="R3848">
            <v>45906.972938565857</v>
          </cell>
          <cell r="S3848">
            <v>111068.96839678894</v>
          </cell>
          <cell r="T3848">
            <v>1568.5900430361892</v>
          </cell>
          <cell r="U3848">
            <v>1600.7721607087917</v>
          </cell>
          <cell r="V3848">
            <v>1640.3044429945155</v>
          </cell>
          <cell r="W3848">
            <v>1638.5364939636272</v>
          </cell>
          <cell r="X3848">
            <v>1715.3992768476101</v>
          </cell>
          <cell r="Y3848">
            <v>231.16231180456589</v>
          </cell>
          <cell r="Z3848">
            <v>254.62640629663161</v>
          </cell>
          <cell r="AA3848">
            <v>266.1196248508902</v>
          </cell>
          <cell r="AB3848">
            <v>288.11213919722888</v>
          </cell>
          <cell r="AC3848">
            <v>405.74154162308832</v>
          </cell>
          <cell r="AD3848">
            <v>14.952944030367506</v>
          </cell>
          <cell r="AE3848">
            <v>16.369203272024709</v>
          </cell>
          <cell r="AF3848">
            <v>16.87625329519318</v>
          </cell>
          <cell r="AG3848">
            <v>14.161593970810104</v>
          </cell>
          <cell r="AH3848">
            <v>12.093232885237956</v>
          </cell>
        </row>
        <row r="3849">
          <cell r="B3849">
            <v>11789</v>
          </cell>
          <cell r="C3849" t="str">
            <v>TN</v>
          </cell>
          <cell r="D3849" t="str">
            <v>Municipal</v>
          </cell>
          <cell r="E3849">
            <v>1.6638213052243368E-2</v>
          </cell>
          <cell r="F3849">
            <v>1</v>
          </cell>
          <cell r="G3849">
            <v>13272.679793179088</v>
          </cell>
          <cell r="H3849">
            <v>13272.679793179088</v>
          </cell>
          <cell r="I3849">
            <v>11.608880937499999</v>
          </cell>
          <cell r="J3849">
            <v>25281</v>
          </cell>
          <cell r="K3849">
            <v>254132</v>
          </cell>
          <cell r="L3849">
            <v>19147</v>
          </cell>
          <cell r="M3849">
            <v>8.8984059781043914E-2</v>
          </cell>
          <cell r="N3849">
            <v>8.8984059781043914E-2</v>
          </cell>
          <cell r="O3849">
            <v>8181.4095248170297</v>
          </cell>
          <cell r="P3849">
            <v>22711.967915951413</v>
          </cell>
          <cell r="Q3849">
            <v>36295.447322232518</v>
          </cell>
          <cell r="R3849">
            <v>45906.972938565857</v>
          </cell>
          <cell r="S3849">
            <v>111068.96839678894</v>
          </cell>
          <cell r="T3849">
            <v>1568.5900430361892</v>
          </cell>
          <cell r="U3849">
            <v>1600.7721607087917</v>
          </cell>
          <cell r="V3849">
            <v>1640.3044429945155</v>
          </cell>
          <cell r="W3849">
            <v>1638.5364939636272</v>
          </cell>
          <cell r="X3849">
            <v>1715.3992768476101</v>
          </cell>
          <cell r="Y3849">
            <v>231.16231180456589</v>
          </cell>
          <cell r="Z3849">
            <v>254.62640629663161</v>
          </cell>
          <cell r="AA3849">
            <v>266.1196248508902</v>
          </cell>
          <cell r="AB3849">
            <v>288.11213919722888</v>
          </cell>
          <cell r="AC3849">
            <v>405.74154162308832</v>
          </cell>
          <cell r="AD3849">
            <v>14.952944030367506</v>
          </cell>
          <cell r="AE3849">
            <v>16.369203272024709</v>
          </cell>
          <cell r="AF3849">
            <v>16.87625329519318</v>
          </cell>
          <cell r="AG3849">
            <v>14.161593970810104</v>
          </cell>
          <cell r="AH3849">
            <v>12.093232885237956</v>
          </cell>
        </row>
        <row r="3850">
          <cell r="B3850">
            <v>12186</v>
          </cell>
          <cell r="C3850" t="str">
            <v>TN</v>
          </cell>
          <cell r="D3850" t="str">
            <v>Municipal</v>
          </cell>
          <cell r="E3850">
            <v>1.6638213052243368E-2</v>
          </cell>
          <cell r="F3850">
            <v>1</v>
          </cell>
          <cell r="G3850">
            <v>11664.569587233389</v>
          </cell>
          <cell r="H3850">
            <v>11664.569587233389</v>
          </cell>
          <cell r="I3850">
            <v>11.608880937499999</v>
          </cell>
          <cell r="J3850">
            <v>7702</v>
          </cell>
          <cell r="K3850">
            <v>76018</v>
          </cell>
          <cell r="L3850">
            <v>6517</v>
          </cell>
          <cell r="M3850">
            <v>8.9375398920831253E-2</v>
          </cell>
          <cell r="N3850">
            <v>8.9375398920831253E-2</v>
          </cell>
          <cell r="O3850">
            <v>8181.4095248170297</v>
          </cell>
          <cell r="P3850">
            <v>22711.967915951413</v>
          </cell>
          <cell r="Q3850">
            <v>36295.447322232518</v>
          </cell>
          <cell r="R3850">
            <v>45906.972938565857</v>
          </cell>
          <cell r="S3850">
            <v>111068.96839678894</v>
          </cell>
          <cell r="T3850">
            <v>1568.5900430361892</v>
          </cell>
          <cell r="U3850">
            <v>1600.7721607087917</v>
          </cell>
          <cell r="V3850">
            <v>1640.3044429945155</v>
          </cell>
          <cell r="W3850">
            <v>1638.5364939636272</v>
          </cell>
          <cell r="X3850">
            <v>1715.3992768476101</v>
          </cell>
          <cell r="Y3850">
            <v>231.16231180456589</v>
          </cell>
          <cell r="Z3850">
            <v>254.62640629663161</v>
          </cell>
          <cell r="AA3850">
            <v>266.1196248508902</v>
          </cell>
          <cell r="AB3850">
            <v>288.11213919722888</v>
          </cell>
          <cell r="AC3850">
            <v>405.74154162308832</v>
          </cell>
          <cell r="AD3850">
            <v>14.952944030367506</v>
          </cell>
          <cell r="AE3850">
            <v>16.369203272024709</v>
          </cell>
          <cell r="AF3850">
            <v>16.87625329519318</v>
          </cell>
          <cell r="AG3850">
            <v>14.161593970810104</v>
          </cell>
          <cell r="AH3850">
            <v>12.093232885237956</v>
          </cell>
        </row>
        <row r="3851">
          <cell r="B3851">
            <v>13216</v>
          </cell>
          <cell r="C3851" t="str">
            <v>TN</v>
          </cell>
          <cell r="D3851" t="str">
            <v>Municipal</v>
          </cell>
          <cell r="E3851">
            <v>0.21005737033134295</v>
          </cell>
          <cell r="F3851">
            <v>1</v>
          </cell>
          <cell r="G3851">
            <v>12678.468171170227</v>
          </cell>
          <cell r="H3851">
            <v>12678.468171170227</v>
          </cell>
          <cell r="I3851">
            <v>11.608880937499999</v>
          </cell>
          <cell r="J3851">
            <v>553178</v>
          </cell>
          <cell r="K3851">
            <v>4714070</v>
          </cell>
          <cell r="L3851">
            <v>371817</v>
          </cell>
          <cell r="M3851">
            <v>0.10635850731905525</v>
          </cell>
          <cell r="N3851">
            <v>0.10635850731905525</v>
          </cell>
          <cell r="O3851">
            <v>8181.4095248170297</v>
          </cell>
          <cell r="P3851">
            <v>22711.967915951413</v>
          </cell>
          <cell r="Q3851">
            <v>36295.447322232518</v>
          </cell>
          <cell r="R3851">
            <v>45906.972938565857</v>
          </cell>
          <cell r="S3851">
            <v>111068.96839678894</v>
          </cell>
          <cell r="T3851">
            <v>1568.5900430361892</v>
          </cell>
          <cell r="U3851">
            <v>1600.7721607087917</v>
          </cell>
          <cell r="V3851">
            <v>1640.3044429945155</v>
          </cell>
          <cell r="W3851">
            <v>1638.5364939636272</v>
          </cell>
          <cell r="X3851">
            <v>1715.3992768476101</v>
          </cell>
          <cell r="Y3851">
            <v>231.16231180456589</v>
          </cell>
          <cell r="Z3851">
            <v>254.62640629663161</v>
          </cell>
          <cell r="AA3851">
            <v>266.1196248508902</v>
          </cell>
          <cell r="AB3851">
            <v>288.11213919722888</v>
          </cell>
          <cell r="AC3851">
            <v>405.74154162308832</v>
          </cell>
          <cell r="AD3851">
            <v>14.952944030367506</v>
          </cell>
          <cell r="AE3851">
            <v>16.369203272024709</v>
          </cell>
          <cell r="AF3851">
            <v>16.87625329519318</v>
          </cell>
          <cell r="AG3851">
            <v>14.161593970810104</v>
          </cell>
          <cell r="AH3851">
            <v>12.093232885237956</v>
          </cell>
        </row>
        <row r="3852">
          <cell r="B3852">
            <v>16949</v>
          </cell>
          <cell r="C3852" t="str">
            <v>TN</v>
          </cell>
          <cell r="D3852" t="str">
            <v>Municipal</v>
          </cell>
          <cell r="E3852">
            <v>1.6638213052243368E-2</v>
          </cell>
          <cell r="F3852">
            <v>1</v>
          </cell>
          <cell r="G3852">
            <v>13495.918762624167</v>
          </cell>
          <cell r="H3852">
            <v>13495.918762624167</v>
          </cell>
          <cell r="I3852">
            <v>11.608880937499999</v>
          </cell>
          <cell r="J3852">
            <v>48845</v>
          </cell>
          <cell r="K3852">
            <v>487756</v>
          </cell>
          <cell r="L3852">
            <v>36141</v>
          </cell>
          <cell r="M3852">
            <v>8.9820158457207602E-2</v>
          </cell>
          <cell r="N3852">
            <v>8.9820158457207602E-2</v>
          </cell>
          <cell r="O3852">
            <v>8181.4095248170297</v>
          </cell>
          <cell r="P3852">
            <v>22711.967915951413</v>
          </cell>
          <cell r="Q3852">
            <v>36295.447322232518</v>
          </cell>
          <cell r="R3852">
            <v>45906.972938565857</v>
          </cell>
          <cell r="S3852">
            <v>111068.96839678894</v>
          </cell>
          <cell r="T3852">
            <v>1568.5900430361892</v>
          </cell>
          <cell r="U3852">
            <v>1600.7721607087917</v>
          </cell>
          <cell r="V3852">
            <v>1640.3044429945155</v>
          </cell>
          <cell r="W3852">
            <v>1638.5364939636272</v>
          </cell>
          <cell r="X3852">
            <v>1715.3992768476101</v>
          </cell>
          <cell r="Y3852">
            <v>231.16231180456589</v>
          </cell>
          <cell r="Z3852">
            <v>254.62640629663161</v>
          </cell>
          <cell r="AA3852">
            <v>266.1196248508902</v>
          </cell>
          <cell r="AB3852">
            <v>288.11213919722888</v>
          </cell>
          <cell r="AC3852">
            <v>405.74154162308832</v>
          </cell>
          <cell r="AD3852">
            <v>14.952944030367506</v>
          </cell>
          <cell r="AE3852">
            <v>16.369203272024709</v>
          </cell>
          <cell r="AF3852">
            <v>16.87625329519318</v>
          </cell>
          <cell r="AG3852">
            <v>14.161593970810104</v>
          </cell>
          <cell r="AH3852">
            <v>12.093232885237956</v>
          </cell>
        </row>
        <row r="3853">
          <cell r="B3853">
            <v>5961</v>
          </cell>
          <cell r="C3853" t="str">
            <v>TN</v>
          </cell>
          <cell r="D3853" t="str">
            <v>Municipal</v>
          </cell>
          <cell r="E3853">
            <v>1.6638213052243368E-2</v>
          </cell>
          <cell r="F3853">
            <v>1</v>
          </cell>
          <cell r="G3853">
            <v>11926.013691416534</v>
          </cell>
          <cell r="H3853">
            <v>11926.013691416534</v>
          </cell>
          <cell r="I3853">
            <v>11.608880937499999</v>
          </cell>
          <cell r="J3853">
            <v>9940</v>
          </cell>
          <cell r="K3853">
            <v>90590</v>
          </cell>
          <cell r="L3853">
            <v>7596</v>
          </cell>
          <cell r="M3853">
            <v>9.8044235398885099E-2</v>
          </cell>
          <cell r="N3853">
            <v>9.8044235398885099E-2</v>
          </cell>
          <cell r="O3853">
            <v>8181.4095248170297</v>
          </cell>
          <cell r="P3853">
            <v>22711.967915951413</v>
          </cell>
          <cell r="Q3853">
            <v>36295.447322232518</v>
          </cell>
          <cell r="R3853">
            <v>45906.972938565857</v>
          </cell>
          <cell r="S3853">
            <v>111068.96839678894</v>
          </cell>
          <cell r="T3853">
            <v>1568.5900430361892</v>
          </cell>
          <cell r="U3853">
            <v>1600.7721607087917</v>
          </cell>
          <cell r="V3853">
            <v>1640.3044429945155</v>
          </cell>
          <cell r="W3853">
            <v>1638.5364939636272</v>
          </cell>
          <cell r="X3853">
            <v>1715.3992768476101</v>
          </cell>
          <cell r="Y3853">
            <v>231.16231180456589</v>
          </cell>
          <cell r="Z3853">
            <v>254.62640629663161</v>
          </cell>
          <cell r="AA3853">
            <v>266.1196248508902</v>
          </cell>
          <cell r="AB3853">
            <v>288.11213919722888</v>
          </cell>
          <cell r="AC3853">
            <v>405.74154162308832</v>
          </cell>
          <cell r="AD3853">
            <v>14.952944030367506</v>
          </cell>
          <cell r="AE3853">
            <v>16.369203272024709</v>
          </cell>
          <cell r="AF3853">
            <v>16.87625329519318</v>
          </cell>
          <cell r="AG3853">
            <v>14.161593970810104</v>
          </cell>
          <cell r="AH3853">
            <v>12.093232885237956</v>
          </cell>
        </row>
        <row r="3854">
          <cell r="B3854">
            <v>19266</v>
          </cell>
          <cell r="C3854" t="str">
            <v>TN</v>
          </cell>
          <cell r="D3854" t="str">
            <v>Municipal</v>
          </cell>
          <cell r="E3854">
            <v>1.6638213052243368E-2</v>
          </cell>
          <cell r="F3854">
            <v>1</v>
          </cell>
          <cell r="G3854">
            <v>13556.456990442321</v>
          </cell>
          <cell r="H3854">
            <v>13556.456990442321</v>
          </cell>
          <cell r="I3854">
            <v>11.608880937499999</v>
          </cell>
          <cell r="J3854">
            <v>11951</v>
          </cell>
          <cell r="K3854">
            <v>121981</v>
          </cell>
          <cell r="L3854">
            <v>8998</v>
          </cell>
          <cell r="M3854">
            <v>8.7698243758392705E-2</v>
          </cell>
          <cell r="N3854">
            <v>8.7698243758392705E-2</v>
          </cell>
          <cell r="O3854">
            <v>8181.4095248170297</v>
          </cell>
          <cell r="P3854">
            <v>22711.967915951413</v>
          </cell>
          <cell r="Q3854">
            <v>36295.447322232518</v>
          </cell>
          <cell r="R3854">
            <v>45906.972938565857</v>
          </cell>
          <cell r="S3854">
            <v>111068.96839678894</v>
          </cell>
          <cell r="T3854">
            <v>1568.5900430361892</v>
          </cell>
          <cell r="U3854">
            <v>1600.7721607087917</v>
          </cell>
          <cell r="V3854">
            <v>1640.3044429945155</v>
          </cell>
          <cell r="W3854">
            <v>1638.5364939636272</v>
          </cell>
          <cell r="X3854">
            <v>1715.3992768476101</v>
          </cell>
          <cell r="Y3854">
            <v>231.16231180456589</v>
          </cell>
          <cell r="Z3854">
            <v>254.62640629663161</v>
          </cell>
          <cell r="AA3854">
            <v>266.1196248508902</v>
          </cell>
          <cell r="AB3854">
            <v>288.11213919722888</v>
          </cell>
          <cell r="AC3854">
            <v>405.74154162308832</v>
          </cell>
          <cell r="AD3854">
            <v>14.952944030367506</v>
          </cell>
          <cell r="AE3854">
            <v>16.369203272024709</v>
          </cell>
          <cell r="AF3854">
            <v>16.87625329519318</v>
          </cell>
          <cell r="AG3854">
            <v>14.161593970810104</v>
          </cell>
          <cell r="AH3854">
            <v>12.093232885237956</v>
          </cell>
        </row>
        <row r="3855">
          <cell r="B3855">
            <v>20228</v>
          </cell>
          <cell r="C3855" t="str">
            <v>TN</v>
          </cell>
          <cell r="D3855" t="str">
            <v>Municipal</v>
          </cell>
          <cell r="E3855">
            <v>1.6638213052243368E-2</v>
          </cell>
          <cell r="F3855">
            <v>1</v>
          </cell>
          <cell r="G3855">
            <v>15024.376199616123</v>
          </cell>
          <cell r="H3855">
            <v>15024.376199616123</v>
          </cell>
          <cell r="I3855">
            <v>11.608880937499999</v>
          </cell>
          <cell r="J3855">
            <v>23313</v>
          </cell>
          <cell r="K3855">
            <v>234831</v>
          </cell>
          <cell r="L3855">
            <v>15630</v>
          </cell>
          <cell r="M3855">
            <v>9.0003612348295167E-2</v>
          </cell>
          <cell r="N3855">
            <v>9.0003612348295167E-2</v>
          </cell>
          <cell r="O3855">
            <v>8181.4095248170297</v>
          </cell>
          <cell r="P3855">
            <v>22711.967915951413</v>
          </cell>
          <cell r="Q3855">
            <v>36295.447322232518</v>
          </cell>
          <cell r="R3855">
            <v>45906.972938565857</v>
          </cell>
          <cell r="S3855">
            <v>111068.96839678894</v>
          </cell>
          <cell r="T3855">
            <v>1568.5900430361892</v>
          </cell>
          <cell r="U3855">
            <v>1600.7721607087917</v>
          </cell>
          <cell r="V3855">
            <v>1640.3044429945155</v>
          </cell>
          <cell r="W3855">
            <v>1638.5364939636272</v>
          </cell>
          <cell r="X3855">
            <v>1715.3992768476101</v>
          </cell>
          <cell r="Y3855">
            <v>231.16231180456589</v>
          </cell>
          <cell r="Z3855">
            <v>254.62640629663161</v>
          </cell>
          <cell r="AA3855">
            <v>266.1196248508902</v>
          </cell>
          <cell r="AB3855">
            <v>288.11213919722888</v>
          </cell>
          <cell r="AC3855">
            <v>405.74154162308832</v>
          </cell>
          <cell r="AD3855">
            <v>14.952944030367506</v>
          </cell>
          <cell r="AE3855">
            <v>16.369203272024709</v>
          </cell>
          <cell r="AF3855">
            <v>16.87625329519318</v>
          </cell>
          <cell r="AG3855">
            <v>14.161593970810104</v>
          </cell>
          <cell r="AH3855">
            <v>12.093232885237956</v>
          </cell>
        </row>
        <row r="3856">
          <cell r="B3856">
            <v>15847</v>
          </cell>
          <cell r="C3856" t="str">
            <v>TX</v>
          </cell>
          <cell r="D3856" t="str">
            <v>Retail Power Marketer</v>
          </cell>
          <cell r="E3856">
            <v>1.4093393477955055E-2</v>
          </cell>
          <cell r="F3856">
            <v>1</v>
          </cell>
          <cell r="G3856">
            <v>13111.661057518228</v>
          </cell>
          <cell r="H3856">
            <v>13111.661057518228</v>
          </cell>
          <cell r="I3856">
            <v>11.608880937499999</v>
          </cell>
          <cell r="J3856">
            <v>2397120.5</v>
          </cell>
          <cell r="K3856">
            <v>17200467</v>
          </cell>
          <cell r="L3856">
            <v>1311845</v>
          </cell>
          <cell r="M3856">
            <v>0.12873905522672982</v>
          </cell>
          <cell r="N3856">
            <v>0.12873905522672982</v>
          </cell>
          <cell r="O3856">
            <v>9621.9656326928744</v>
          </cell>
          <cell r="P3856">
            <v>26799.929293936613</v>
          </cell>
          <cell r="Q3856">
            <v>41682.948922433221</v>
          </cell>
          <cell r="R3856">
            <v>51491.222054085585</v>
          </cell>
          <cell r="S3856">
            <v>129313.15542193386</v>
          </cell>
          <cell r="T3856">
            <v>1529.9127400418736</v>
          </cell>
          <cell r="U3856">
            <v>1639.127462982123</v>
          </cell>
          <cell r="V3856">
            <v>1698.3081709830979</v>
          </cell>
          <cell r="W3856">
            <v>1725.1753014174662</v>
          </cell>
          <cell r="X3856">
            <v>1860.3535146643408</v>
          </cell>
          <cell r="Y3856">
            <v>238.1507384526505</v>
          </cell>
          <cell r="Z3856">
            <v>278.86176811076842</v>
          </cell>
          <cell r="AA3856">
            <v>286.61576085580026</v>
          </cell>
          <cell r="AB3856">
            <v>291.52583735979493</v>
          </cell>
          <cell r="AC3856">
            <v>357.71279829813494</v>
          </cell>
          <cell r="AD3856">
            <v>4.9975669045086111</v>
          </cell>
          <cell r="AE3856">
            <v>5.5052410433238075</v>
          </cell>
          <cell r="AF3856">
            <v>5.2953268601151189</v>
          </cell>
          <cell r="AG3856">
            <v>5.1876809819476515</v>
          </cell>
          <cell r="AH3856">
            <v>5.4056933875559263</v>
          </cell>
        </row>
        <row r="3857">
          <cell r="B3857">
            <v>19327</v>
          </cell>
          <cell r="C3857" t="str">
            <v>TX</v>
          </cell>
          <cell r="D3857" t="str">
            <v>Retail Power Marketer</v>
          </cell>
          <cell r="E3857">
            <v>1.4093393477955055E-2</v>
          </cell>
          <cell r="F3857">
            <v>1</v>
          </cell>
          <cell r="G3857">
            <v>13838.672363181911</v>
          </cell>
          <cell r="H3857">
            <v>13838.672363181911</v>
          </cell>
          <cell r="I3857">
            <v>11.608880937499999</v>
          </cell>
          <cell r="J3857">
            <v>2706190.1</v>
          </cell>
          <cell r="K3857">
            <v>19045888</v>
          </cell>
          <cell r="L3857">
            <v>1376280</v>
          </cell>
          <cell r="M3857">
            <v>0.13202142384330151</v>
          </cell>
          <cell r="N3857">
            <v>0.13202142384330151</v>
          </cell>
          <cell r="O3857">
            <v>9621.9656326928744</v>
          </cell>
          <cell r="P3857">
            <v>26799.929293936613</v>
          </cell>
          <cell r="Q3857">
            <v>41682.948922433221</v>
          </cell>
          <cell r="R3857">
            <v>51491.222054085585</v>
          </cell>
          <cell r="S3857">
            <v>129313.15542193386</v>
          </cell>
          <cell r="T3857">
            <v>1529.9127400418736</v>
          </cell>
          <cell r="U3857">
            <v>1639.127462982123</v>
          </cell>
          <cell r="V3857">
            <v>1698.3081709830979</v>
          </cell>
          <cell r="W3857">
            <v>1725.1753014174662</v>
          </cell>
          <cell r="X3857">
            <v>1860.3535146643408</v>
          </cell>
          <cell r="Y3857">
            <v>238.1507384526505</v>
          </cell>
          <cell r="Z3857">
            <v>278.86176811076842</v>
          </cell>
          <cell r="AA3857">
            <v>286.61576085580026</v>
          </cell>
          <cell r="AB3857">
            <v>291.52583735979493</v>
          </cell>
          <cell r="AC3857">
            <v>357.71279829813494</v>
          </cell>
          <cell r="AD3857">
            <v>4.9975669045086111</v>
          </cell>
          <cell r="AE3857">
            <v>5.5052410433238075</v>
          </cell>
          <cell r="AF3857">
            <v>5.2953268601151189</v>
          </cell>
          <cell r="AG3857">
            <v>5.1876809819476515</v>
          </cell>
          <cell r="AH3857">
            <v>5.4056933875559263</v>
          </cell>
        </row>
        <row r="3858">
          <cell r="B3858">
            <v>59579</v>
          </cell>
          <cell r="C3858" t="str">
            <v>TX</v>
          </cell>
          <cell r="D3858" t="str">
            <v>Behind the Meter</v>
          </cell>
          <cell r="E3858">
            <v>1.4093393477955055E-2</v>
          </cell>
          <cell r="F3858">
            <v>1</v>
          </cell>
          <cell r="G3858">
            <v>8836.6321169955991</v>
          </cell>
          <cell r="H3858">
            <v>8836.6321169955991</v>
          </cell>
          <cell r="I3858">
            <v>11.608880937499999</v>
          </cell>
          <cell r="J3858">
            <v>117174.7</v>
          </cell>
          <cell r="K3858">
            <v>622364</v>
          </cell>
          <cell r="L3858">
            <v>70430</v>
          </cell>
          <cell r="M3858">
            <v>0.17250891469760862</v>
          </cell>
          <cell r="N3858">
            <v>0.17250891469760862</v>
          </cell>
          <cell r="O3858">
            <v>9621.9656326928744</v>
          </cell>
          <cell r="P3858">
            <v>26799.929293936613</v>
          </cell>
          <cell r="Q3858">
            <v>41682.948922433221</v>
          </cell>
          <cell r="R3858">
            <v>51491.222054085585</v>
          </cell>
          <cell r="S3858">
            <v>129313.15542193386</v>
          </cell>
          <cell r="T3858">
            <v>1529.9127400418736</v>
          </cell>
          <cell r="U3858">
            <v>1639.127462982123</v>
          </cell>
          <cell r="V3858">
            <v>1698.3081709830979</v>
          </cell>
          <cell r="W3858">
            <v>1725.1753014174662</v>
          </cell>
          <cell r="X3858">
            <v>1860.3535146643408</v>
          </cell>
          <cell r="Y3858">
            <v>238.1507384526505</v>
          </cell>
          <cell r="Z3858">
            <v>278.86176811076842</v>
          </cell>
          <cell r="AA3858">
            <v>286.61576085580026</v>
          </cell>
          <cell r="AB3858">
            <v>291.52583735979493</v>
          </cell>
          <cell r="AC3858">
            <v>357.71279829813494</v>
          </cell>
          <cell r="AD3858">
            <v>4.9975669045086111</v>
          </cell>
          <cell r="AE3858">
            <v>5.5052410433238075</v>
          </cell>
          <cell r="AF3858">
            <v>5.2953268601151189</v>
          </cell>
          <cell r="AG3858">
            <v>5.1876809819476515</v>
          </cell>
          <cell r="AH3858">
            <v>5.4056933875559263</v>
          </cell>
        </row>
        <row r="3859">
          <cell r="B3859">
            <v>59738</v>
          </cell>
          <cell r="C3859" t="str">
            <v>TX</v>
          </cell>
          <cell r="D3859" t="str">
            <v>Behind the Meter</v>
          </cell>
          <cell r="E3859">
            <v>1.4093393477955055E-2</v>
          </cell>
          <cell r="F3859">
            <v>0</v>
          </cell>
          <cell r="G3859">
            <v>0</v>
          </cell>
          <cell r="H3859">
            <v>4941.8892759080545</v>
          </cell>
          <cell r="I3859">
            <v>11.608880937499999</v>
          </cell>
          <cell r="J3859">
            <v>0</v>
          </cell>
          <cell r="K3859">
            <v>0</v>
          </cell>
          <cell r="L3859">
            <v>0</v>
          </cell>
          <cell r="M3859">
            <v>0</v>
          </cell>
          <cell r="N3859">
            <v>8.8964344190990668E-2</v>
          </cell>
          <cell r="O3859">
            <v>9621.9656326928744</v>
          </cell>
          <cell r="P3859">
            <v>26799.929293936613</v>
          </cell>
          <cell r="Q3859">
            <v>41682.948922433221</v>
          </cell>
          <cell r="R3859">
            <v>51491.222054085585</v>
          </cell>
          <cell r="S3859">
            <v>129313.15542193386</v>
          </cell>
          <cell r="T3859">
            <v>1529.9127400418736</v>
          </cell>
          <cell r="U3859">
            <v>1639.127462982123</v>
          </cell>
          <cell r="V3859">
            <v>1698.3081709830979</v>
          </cell>
          <cell r="W3859">
            <v>1725.1753014174662</v>
          </cell>
          <cell r="X3859">
            <v>1860.3535146643408</v>
          </cell>
          <cell r="Y3859">
            <v>238.1507384526505</v>
          </cell>
          <cell r="Z3859">
            <v>278.86176811076842</v>
          </cell>
          <cell r="AA3859">
            <v>286.61576085580026</v>
          </cell>
          <cell r="AB3859">
            <v>291.52583735979493</v>
          </cell>
          <cell r="AC3859">
            <v>357.71279829813494</v>
          </cell>
          <cell r="AD3859">
            <v>4.9975669045086111</v>
          </cell>
          <cell r="AE3859">
            <v>5.5052410433238075</v>
          </cell>
          <cell r="AF3859">
            <v>5.2953268601151189</v>
          </cell>
          <cell r="AG3859">
            <v>5.1876809819476515</v>
          </cell>
          <cell r="AH3859">
            <v>5.4056933875559263</v>
          </cell>
        </row>
        <row r="3860">
          <cell r="B3860">
            <v>59580</v>
          </cell>
          <cell r="C3860" t="str">
            <v>TX</v>
          </cell>
          <cell r="D3860" t="str">
            <v>Behind the Meter</v>
          </cell>
          <cell r="E3860">
            <v>1.4093393477955055E-2</v>
          </cell>
          <cell r="F3860">
            <v>1</v>
          </cell>
          <cell r="G3860">
            <v>9861.0838183054948</v>
          </cell>
          <cell r="H3860">
            <v>9861.0838183054948</v>
          </cell>
          <cell r="I3860">
            <v>11.608880937499999</v>
          </cell>
          <cell r="J3860">
            <v>124190.7</v>
          </cell>
          <cell r="K3860">
            <v>782832</v>
          </cell>
          <cell r="L3860">
            <v>79386</v>
          </cell>
          <cell r="M3860">
            <v>0.14451594791059574</v>
          </cell>
          <cell r="N3860">
            <v>0.14451594791059574</v>
          </cell>
          <cell r="O3860">
            <v>9621.9656326928744</v>
          </cell>
          <cell r="P3860">
            <v>26799.929293936613</v>
          </cell>
          <cell r="Q3860">
            <v>41682.948922433221</v>
          </cell>
          <cell r="R3860">
            <v>51491.222054085585</v>
          </cell>
          <cell r="S3860">
            <v>129313.15542193386</v>
          </cell>
          <cell r="T3860">
            <v>1529.9127400418736</v>
          </cell>
          <cell r="U3860">
            <v>1639.127462982123</v>
          </cell>
          <cell r="V3860">
            <v>1698.3081709830979</v>
          </cell>
          <cell r="W3860">
            <v>1725.1753014174662</v>
          </cell>
          <cell r="X3860">
            <v>1860.3535146643408</v>
          </cell>
          <cell r="Y3860">
            <v>238.1507384526505</v>
          </cell>
          <cell r="Z3860">
            <v>278.86176811076842</v>
          </cell>
          <cell r="AA3860">
            <v>286.61576085580026</v>
          </cell>
          <cell r="AB3860">
            <v>291.52583735979493</v>
          </cell>
          <cell r="AC3860">
            <v>357.71279829813494</v>
          </cell>
          <cell r="AD3860">
            <v>4.9975669045086111</v>
          </cell>
          <cell r="AE3860">
            <v>5.5052410433238075</v>
          </cell>
          <cell r="AF3860">
            <v>5.2953268601151189</v>
          </cell>
          <cell r="AG3860">
            <v>5.1876809819476515</v>
          </cell>
          <cell r="AH3860">
            <v>5.4056933875559263</v>
          </cell>
        </row>
        <row r="3861">
          <cell r="B3861">
            <v>57313</v>
          </cell>
          <cell r="C3861" t="str">
            <v>TX</v>
          </cell>
          <cell r="D3861" t="str">
            <v>Behind the Meter</v>
          </cell>
          <cell r="E3861">
            <v>1.4093393477955055E-2</v>
          </cell>
          <cell r="F3861">
            <v>1</v>
          </cell>
          <cell r="G3861">
            <v>7721.5259362642473</v>
          </cell>
          <cell r="H3861">
            <v>7721.5259362642473</v>
          </cell>
          <cell r="I3861">
            <v>11.608880937499999</v>
          </cell>
          <cell r="J3861">
            <v>380666.2</v>
          </cell>
          <cell r="K3861">
            <v>2489613</v>
          </cell>
          <cell r="L3861">
            <v>322425</v>
          </cell>
          <cell r="M3861">
            <v>0.13486042961886799</v>
          </cell>
          <cell r="N3861">
            <v>0.13486042961886799</v>
          </cell>
          <cell r="O3861">
            <v>9621.9656326928744</v>
          </cell>
          <cell r="P3861">
            <v>26799.929293936613</v>
          </cell>
          <cell r="Q3861">
            <v>41682.948922433221</v>
          </cell>
          <cell r="R3861">
            <v>51491.222054085585</v>
          </cell>
          <cell r="S3861">
            <v>129313.15542193386</v>
          </cell>
          <cell r="T3861">
            <v>1529.9127400418736</v>
          </cell>
          <cell r="U3861">
            <v>1639.127462982123</v>
          </cell>
          <cell r="V3861">
            <v>1698.3081709830979</v>
          </cell>
          <cell r="W3861">
            <v>1725.1753014174662</v>
          </cell>
          <cell r="X3861">
            <v>1860.3535146643408</v>
          </cell>
          <cell r="Y3861">
            <v>238.1507384526505</v>
          </cell>
          <cell r="Z3861">
            <v>278.86176811076842</v>
          </cell>
          <cell r="AA3861">
            <v>286.61576085580026</v>
          </cell>
          <cell r="AB3861">
            <v>291.52583735979493</v>
          </cell>
          <cell r="AC3861">
            <v>357.71279829813494</v>
          </cell>
          <cell r="AD3861">
            <v>4.9975669045086111</v>
          </cell>
          <cell r="AE3861">
            <v>5.5052410433238075</v>
          </cell>
          <cell r="AF3861">
            <v>5.2953268601151189</v>
          </cell>
          <cell r="AG3861">
            <v>5.1876809819476515</v>
          </cell>
          <cell r="AH3861">
            <v>5.4056933875559263</v>
          </cell>
        </row>
        <row r="3862">
          <cell r="B3862">
            <v>59139</v>
          </cell>
          <cell r="C3862" t="str">
            <v>TX</v>
          </cell>
          <cell r="D3862" t="str">
            <v>Behind the Meter</v>
          </cell>
          <cell r="E3862">
            <v>1.4093393477955055E-2</v>
          </cell>
          <cell r="F3862">
            <v>0</v>
          </cell>
          <cell r="G3862">
            <v>0</v>
          </cell>
          <cell r="H3862">
            <v>4941.8892759080545</v>
          </cell>
          <cell r="I3862">
            <v>11.608880937499999</v>
          </cell>
          <cell r="J3862">
            <v>0</v>
          </cell>
          <cell r="K3862">
            <v>0</v>
          </cell>
          <cell r="L3862">
            <v>0</v>
          </cell>
          <cell r="M3862">
            <v>0</v>
          </cell>
          <cell r="N3862">
            <v>8.8964344190990668E-2</v>
          </cell>
          <cell r="O3862">
            <v>9621.9656326928744</v>
          </cell>
          <cell r="P3862">
            <v>26799.929293936613</v>
          </cell>
          <cell r="Q3862">
            <v>41682.948922433221</v>
          </cell>
          <cell r="R3862">
            <v>51491.222054085585</v>
          </cell>
          <cell r="S3862">
            <v>129313.15542193386</v>
          </cell>
          <cell r="T3862">
            <v>1529.9127400418736</v>
          </cell>
          <cell r="U3862">
            <v>1639.127462982123</v>
          </cell>
          <cell r="V3862">
            <v>1698.3081709830979</v>
          </cell>
          <cell r="W3862">
            <v>1725.1753014174662</v>
          </cell>
          <cell r="X3862">
            <v>1860.3535146643408</v>
          </cell>
          <cell r="Y3862">
            <v>238.1507384526505</v>
          </cell>
          <cell r="Z3862">
            <v>278.86176811076842</v>
          </cell>
          <cell r="AA3862">
            <v>286.61576085580026</v>
          </cell>
          <cell r="AB3862">
            <v>291.52583735979493</v>
          </cell>
          <cell r="AC3862">
            <v>357.71279829813494</v>
          </cell>
          <cell r="AD3862">
            <v>4.9975669045086111</v>
          </cell>
          <cell r="AE3862">
            <v>5.5052410433238075</v>
          </cell>
          <cell r="AF3862">
            <v>5.2953268601151189</v>
          </cell>
          <cell r="AG3862">
            <v>5.1876809819476515</v>
          </cell>
          <cell r="AH3862">
            <v>5.4056933875559263</v>
          </cell>
        </row>
        <row r="3863">
          <cell r="B3863">
            <v>59647</v>
          </cell>
          <cell r="C3863" t="str">
            <v>TX</v>
          </cell>
          <cell r="D3863" t="str">
            <v>Behind the Meter</v>
          </cell>
          <cell r="E3863">
            <v>1.4093393477955055E-2</v>
          </cell>
          <cell r="F3863">
            <v>1</v>
          </cell>
          <cell r="G3863">
            <v>8173.9830597910423</v>
          </cell>
          <cell r="H3863">
            <v>8173.9830597910423</v>
          </cell>
          <cell r="I3863">
            <v>11.608880937499999</v>
          </cell>
          <cell r="J3863">
            <v>392960.29999999981</v>
          </cell>
          <cell r="K3863">
            <v>2091240</v>
          </cell>
          <cell r="L3863">
            <v>255841</v>
          </cell>
          <cell r="M3863">
            <v>0.17086511710986235</v>
          </cell>
          <cell r="N3863">
            <v>0.17086511710986235</v>
          </cell>
          <cell r="O3863">
            <v>9621.9656326928744</v>
          </cell>
          <cell r="P3863">
            <v>26799.929293936613</v>
          </cell>
          <cell r="Q3863">
            <v>41682.948922433221</v>
          </cell>
          <cell r="R3863">
            <v>51491.222054085585</v>
          </cell>
          <cell r="S3863">
            <v>129313.15542193386</v>
          </cell>
          <cell r="T3863">
            <v>1529.9127400418736</v>
          </cell>
          <cell r="U3863">
            <v>1639.127462982123</v>
          </cell>
          <cell r="V3863">
            <v>1698.3081709830979</v>
          </cell>
          <cell r="W3863">
            <v>1725.1753014174662</v>
          </cell>
          <cell r="X3863">
            <v>1860.3535146643408</v>
          </cell>
          <cell r="Y3863">
            <v>238.1507384526505</v>
          </cell>
          <cell r="Z3863">
            <v>278.86176811076842</v>
          </cell>
          <cell r="AA3863">
            <v>286.61576085580026</v>
          </cell>
          <cell r="AB3863">
            <v>291.52583735979493</v>
          </cell>
          <cell r="AC3863">
            <v>357.71279829813494</v>
          </cell>
          <cell r="AD3863">
            <v>4.9975669045086111</v>
          </cell>
          <cell r="AE3863">
            <v>5.5052410433238075</v>
          </cell>
          <cell r="AF3863">
            <v>5.2953268601151189</v>
          </cell>
          <cell r="AG3863">
            <v>5.1876809819476515</v>
          </cell>
          <cell r="AH3863">
            <v>5.4056933875559263</v>
          </cell>
        </row>
        <row r="3864">
          <cell r="B3864">
            <v>60981</v>
          </cell>
          <cell r="C3864" t="str">
            <v>TX</v>
          </cell>
          <cell r="D3864" t="str">
            <v>Behind the Meter</v>
          </cell>
          <cell r="E3864">
            <v>1.4093393477955055E-2</v>
          </cell>
          <cell r="F3864">
            <v>0</v>
          </cell>
          <cell r="G3864">
            <v>0</v>
          </cell>
          <cell r="H3864">
            <v>4941.8892759080545</v>
          </cell>
          <cell r="I3864">
            <v>11.608880937499999</v>
          </cell>
          <cell r="J3864">
            <v>0</v>
          </cell>
          <cell r="K3864">
            <v>0</v>
          </cell>
          <cell r="L3864">
            <v>0</v>
          </cell>
          <cell r="M3864">
            <v>0</v>
          </cell>
          <cell r="N3864">
            <v>8.8964344190990668E-2</v>
          </cell>
          <cell r="O3864">
            <v>9621.9656326928744</v>
          </cell>
          <cell r="P3864">
            <v>26799.929293936613</v>
          </cell>
          <cell r="Q3864">
            <v>41682.948922433221</v>
          </cell>
          <cell r="R3864">
            <v>51491.222054085585</v>
          </cell>
          <cell r="S3864">
            <v>129313.15542193386</v>
          </cell>
          <cell r="T3864">
            <v>1529.9127400418736</v>
          </cell>
          <cell r="U3864">
            <v>1639.127462982123</v>
          </cell>
          <cell r="V3864">
            <v>1698.3081709830979</v>
          </cell>
          <cell r="W3864">
            <v>1725.1753014174662</v>
          </cell>
          <cell r="X3864">
            <v>1860.3535146643408</v>
          </cell>
          <cell r="Y3864">
            <v>238.1507384526505</v>
          </cell>
          <cell r="Z3864">
            <v>278.86176811076842</v>
          </cell>
          <cell r="AA3864">
            <v>286.61576085580026</v>
          </cell>
          <cell r="AB3864">
            <v>291.52583735979493</v>
          </cell>
          <cell r="AC3864">
            <v>357.71279829813494</v>
          </cell>
          <cell r="AD3864">
            <v>4.9975669045086111</v>
          </cell>
          <cell r="AE3864">
            <v>5.5052410433238075</v>
          </cell>
          <cell r="AF3864">
            <v>5.2953268601151189</v>
          </cell>
          <cell r="AG3864">
            <v>5.1876809819476515</v>
          </cell>
          <cell r="AH3864">
            <v>5.4056933875559263</v>
          </cell>
        </row>
        <row r="3865">
          <cell r="B3865">
            <v>1169</v>
          </cell>
          <cell r="C3865" t="str">
            <v>TX</v>
          </cell>
          <cell r="D3865" t="str">
            <v>Cooperative</v>
          </cell>
          <cell r="E3865">
            <v>1.4093393477955055E-2</v>
          </cell>
          <cell r="F3865">
            <v>1</v>
          </cell>
          <cell r="G3865">
            <v>8005.961251862891</v>
          </cell>
          <cell r="H3865">
            <v>8005.961251862891</v>
          </cell>
          <cell r="I3865">
            <v>11.608880937499999</v>
          </cell>
          <cell r="J3865">
            <v>3166.5</v>
          </cell>
          <cell r="K3865">
            <v>26860</v>
          </cell>
          <cell r="L3865">
            <v>3355</v>
          </cell>
          <cell r="M3865">
            <v>0.10048869893731385</v>
          </cell>
          <cell r="N3865">
            <v>0.10048869893731385</v>
          </cell>
          <cell r="O3865">
            <v>9621.9656326928744</v>
          </cell>
          <cell r="P3865">
            <v>26799.929293936613</v>
          </cell>
          <cell r="Q3865">
            <v>41682.948922433221</v>
          </cell>
          <cell r="R3865">
            <v>51491.222054085585</v>
          </cell>
          <cell r="S3865">
            <v>129313.15542193386</v>
          </cell>
          <cell r="T3865">
            <v>1529.9127400418736</v>
          </cell>
          <cell r="U3865">
            <v>1639.127462982123</v>
          </cell>
          <cell r="V3865">
            <v>1698.3081709830979</v>
          </cell>
          <cell r="W3865">
            <v>1725.1753014174662</v>
          </cell>
          <cell r="X3865">
            <v>1860.3535146643408</v>
          </cell>
          <cell r="Y3865">
            <v>238.1507384526505</v>
          </cell>
          <cell r="Z3865">
            <v>278.86176811076842</v>
          </cell>
          <cell r="AA3865">
            <v>286.61576085580026</v>
          </cell>
          <cell r="AB3865">
            <v>291.52583735979493</v>
          </cell>
          <cell r="AC3865">
            <v>357.71279829813494</v>
          </cell>
          <cell r="AD3865">
            <v>4.9975669045086111</v>
          </cell>
          <cell r="AE3865">
            <v>5.5052410433238075</v>
          </cell>
          <cell r="AF3865">
            <v>5.2953268601151189</v>
          </cell>
          <cell r="AG3865">
            <v>5.1876809819476515</v>
          </cell>
          <cell r="AH3865">
            <v>5.4056933875559263</v>
          </cell>
        </row>
        <row r="3866">
          <cell r="B3866">
            <v>1175</v>
          </cell>
          <cell r="C3866" t="str">
            <v>TX</v>
          </cell>
          <cell r="D3866" t="str">
            <v>Cooperative</v>
          </cell>
          <cell r="E3866">
            <v>0.23736389181594661</v>
          </cell>
          <cell r="F3866">
            <v>1</v>
          </cell>
          <cell r="G3866">
            <v>14266.827145634663</v>
          </cell>
          <cell r="H3866">
            <v>14266.827145634663</v>
          </cell>
          <cell r="I3866">
            <v>11.608880937499999</v>
          </cell>
          <cell r="J3866">
            <v>50674.2</v>
          </cell>
          <cell r="K3866">
            <v>462288</v>
          </cell>
          <cell r="L3866">
            <v>32403</v>
          </cell>
          <cell r="M3866">
            <v>9.9851714021965202E-2</v>
          </cell>
          <cell r="N3866">
            <v>9.9851714021965202E-2</v>
          </cell>
          <cell r="O3866">
            <v>9621.9656326928744</v>
          </cell>
          <cell r="P3866">
            <v>26799.929293936613</v>
          </cell>
          <cell r="Q3866">
            <v>41682.948922433221</v>
          </cell>
          <cell r="R3866">
            <v>51491.222054085585</v>
          </cell>
          <cell r="S3866">
            <v>129313.15542193386</v>
          </cell>
          <cell r="T3866">
            <v>1529.9127400418736</v>
          </cell>
          <cell r="U3866">
            <v>1639.127462982123</v>
          </cell>
          <cell r="V3866">
            <v>1698.3081709830979</v>
          </cell>
          <cell r="W3866">
            <v>1725.1753014174662</v>
          </cell>
          <cell r="X3866">
            <v>1860.3535146643408</v>
          </cell>
          <cell r="Y3866">
            <v>238.1507384526505</v>
          </cell>
          <cell r="Z3866">
            <v>278.86176811076842</v>
          </cell>
          <cell r="AA3866">
            <v>286.61576085580026</v>
          </cell>
          <cell r="AB3866">
            <v>291.52583735979493</v>
          </cell>
          <cell r="AC3866">
            <v>357.71279829813494</v>
          </cell>
          <cell r="AD3866">
            <v>4.9975669045086111</v>
          </cell>
          <cell r="AE3866">
            <v>5.5052410433238075</v>
          </cell>
          <cell r="AF3866">
            <v>5.2953268601151189</v>
          </cell>
          <cell r="AG3866">
            <v>5.1876809819476515</v>
          </cell>
          <cell r="AH3866">
            <v>5.4056933875559263</v>
          </cell>
        </row>
        <row r="3867">
          <cell r="B3867">
            <v>1273</v>
          </cell>
          <cell r="C3867" t="str">
            <v>TX</v>
          </cell>
          <cell r="D3867" t="str">
            <v>Cooperative</v>
          </cell>
          <cell r="E3867">
            <v>1.4093393477955055E-2</v>
          </cell>
          <cell r="F3867">
            <v>1</v>
          </cell>
          <cell r="G3867">
            <v>17916.546762589929</v>
          </cell>
          <cell r="H3867">
            <v>17916.546762589929</v>
          </cell>
          <cell r="I3867">
            <v>11.608880937499999</v>
          </cell>
          <cell r="J3867">
            <v>17665.400000000001</v>
          </cell>
          <cell r="K3867">
            <v>161876</v>
          </cell>
          <cell r="L3867">
            <v>9035</v>
          </cell>
          <cell r="M3867">
            <v>0.10135390748941318</v>
          </cell>
          <cell r="N3867">
            <v>0.10135390748941318</v>
          </cell>
          <cell r="O3867">
            <v>9621.9656326928744</v>
          </cell>
          <cell r="P3867">
            <v>26799.929293936613</v>
          </cell>
          <cell r="Q3867">
            <v>41682.948922433221</v>
          </cell>
          <cell r="R3867">
            <v>51491.222054085585</v>
          </cell>
          <cell r="S3867">
            <v>129313.15542193386</v>
          </cell>
          <cell r="T3867">
            <v>1529.9127400418736</v>
          </cell>
          <cell r="U3867">
            <v>1639.127462982123</v>
          </cell>
          <cell r="V3867">
            <v>1698.3081709830979</v>
          </cell>
          <cell r="W3867">
            <v>1725.1753014174662</v>
          </cell>
          <cell r="X3867">
            <v>1860.3535146643408</v>
          </cell>
          <cell r="Y3867">
            <v>238.1507384526505</v>
          </cell>
          <cell r="Z3867">
            <v>278.86176811076842</v>
          </cell>
          <cell r="AA3867">
            <v>286.61576085580026</v>
          </cell>
          <cell r="AB3867">
            <v>291.52583735979493</v>
          </cell>
          <cell r="AC3867">
            <v>357.71279829813494</v>
          </cell>
          <cell r="AD3867">
            <v>4.9975669045086111</v>
          </cell>
          <cell r="AE3867">
            <v>5.5052410433238075</v>
          </cell>
          <cell r="AF3867">
            <v>5.2953268601151189</v>
          </cell>
          <cell r="AG3867">
            <v>5.1876809819476515</v>
          </cell>
          <cell r="AH3867">
            <v>5.4056933875559263</v>
          </cell>
        </row>
        <row r="3868">
          <cell r="B3868">
            <v>1591</v>
          </cell>
          <cell r="C3868" t="str">
            <v>TX</v>
          </cell>
          <cell r="D3868" t="str">
            <v>Cooperative</v>
          </cell>
          <cell r="E3868">
            <v>1.4093393477955055E-2</v>
          </cell>
          <cell r="F3868">
            <v>1</v>
          </cell>
          <cell r="G3868">
            <v>9679.1550861589767</v>
          </cell>
          <cell r="H3868">
            <v>9679.1550861589767</v>
          </cell>
          <cell r="I3868">
            <v>11.608880937499999</v>
          </cell>
          <cell r="J3868">
            <v>11136</v>
          </cell>
          <cell r="K3868">
            <v>87064</v>
          </cell>
          <cell r="L3868">
            <v>8995</v>
          </cell>
          <cell r="M3868">
            <v>0.11351347734547287</v>
          </cell>
          <cell r="N3868">
            <v>0.11351347734547287</v>
          </cell>
          <cell r="O3868">
            <v>9621.9656326928744</v>
          </cell>
          <cell r="P3868">
            <v>26799.929293936613</v>
          </cell>
          <cell r="Q3868">
            <v>41682.948922433221</v>
          </cell>
          <cell r="R3868">
            <v>51491.222054085585</v>
          </cell>
          <cell r="S3868">
            <v>129313.15542193386</v>
          </cell>
          <cell r="T3868">
            <v>1529.9127400418736</v>
          </cell>
          <cell r="U3868">
            <v>1639.127462982123</v>
          </cell>
          <cell r="V3868">
            <v>1698.3081709830979</v>
          </cell>
          <cell r="W3868">
            <v>1725.1753014174662</v>
          </cell>
          <cell r="X3868">
            <v>1860.3535146643408</v>
          </cell>
          <cell r="Y3868">
            <v>238.1507384526505</v>
          </cell>
          <cell r="Z3868">
            <v>278.86176811076842</v>
          </cell>
          <cell r="AA3868">
            <v>286.61576085580026</v>
          </cell>
          <cell r="AB3868">
            <v>291.52583735979493</v>
          </cell>
          <cell r="AC3868">
            <v>357.71279829813494</v>
          </cell>
          <cell r="AD3868">
            <v>4.9975669045086111</v>
          </cell>
          <cell r="AE3868">
            <v>5.5052410433238075</v>
          </cell>
          <cell r="AF3868">
            <v>5.2953268601151189</v>
          </cell>
          <cell r="AG3868">
            <v>5.1876809819476515</v>
          </cell>
          <cell r="AH3868">
            <v>5.4056933875559263</v>
          </cell>
        </row>
        <row r="3869">
          <cell r="B3869">
            <v>1892</v>
          </cell>
          <cell r="C3869" t="str">
            <v>TX</v>
          </cell>
          <cell r="D3869" t="str">
            <v>Cooperative</v>
          </cell>
          <cell r="E3869">
            <v>1.4093393477955055E-2</v>
          </cell>
          <cell r="F3869">
            <v>1</v>
          </cell>
          <cell r="G3869">
            <v>14702.228916977754</v>
          </cell>
          <cell r="H3869">
            <v>14702.228916977754</v>
          </cell>
          <cell r="I3869">
            <v>11.608880937499999</v>
          </cell>
          <cell r="J3869">
            <v>140808.4</v>
          </cell>
          <cell r="K3869">
            <v>1346930</v>
          </cell>
          <cell r="L3869">
            <v>91614</v>
          </cell>
          <cell r="M3869">
            <v>9.5065049988865419E-2</v>
          </cell>
          <cell r="N3869">
            <v>9.5065049988865419E-2</v>
          </cell>
          <cell r="O3869">
            <v>9621.9656326928744</v>
          </cell>
          <cell r="P3869">
            <v>26799.929293936613</v>
          </cell>
          <cell r="Q3869">
            <v>41682.948922433221</v>
          </cell>
          <cell r="R3869">
            <v>51491.222054085585</v>
          </cell>
          <cell r="S3869">
            <v>129313.15542193386</v>
          </cell>
          <cell r="T3869">
            <v>1529.9127400418736</v>
          </cell>
          <cell r="U3869">
            <v>1639.127462982123</v>
          </cell>
          <cell r="V3869">
            <v>1698.3081709830979</v>
          </cell>
          <cell r="W3869">
            <v>1725.1753014174662</v>
          </cell>
          <cell r="X3869">
            <v>1860.3535146643408</v>
          </cell>
          <cell r="Y3869">
            <v>238.1507384526505</v>
          </cell>
          <cell r="Z3869">
            <v>278.86176811076842</v>
          </cell>
          <cell r="AA3869">
            <v>286.61576085580026</v>
          </cell>
          <cell r="AB3869">
            <v>291.52583735979493</v>
          </cell>
          <cell r="AC3869">
            <v>357.71279829813494</v>
          </cell>
          <cell r="AD3869">
            <v>4.9975669045086111</v>
          </cell>
          <cell r="AE3869">
            <v>5.5052410433238075</v>
          </cell>
          <cell r="AF3869">
            <v>5.2953268601151189</v>
          </cell>
          <cell r="AG3869">
            <v>5.1876809819476515</v>
          </cell>
          <cell r="AH3869">
            <v>5.4056933875559263</v>
          </cell>
        </row>
        <row r="3870">
          <cell r="B3870">
            <v>2049</v>
          </cell>
          <cell r="C3870" t="str">
            <v>TX</v>
          </cell>
          <cell r="D3870" t="str">
            <v>Cooperative</v>
          </cell>
          <cell r="E3870">
            <v>1.4093393477955055E-2</v>
          </cell>
          <cell r="F3870">
            <v>1</v>
          </cell>
          <cell r="G3870">
            <v>13816.981412639405</v>
          </cell>
          <cell r="H3870">
            <v>13816.981412639405</v>
          </cell>
          <cell r="I3870">
            <v>11.608880937499999</v>
          </cell>
          <cell r="J3870">
            <v>54678.8</v>
          </cell>
          <cell r="K3870">
            <v>464596</v>
          </cell>
          <cell r="L3870">
            <v>33625</v>
          </cell>
          <cell r="M3870">
            <v>0.10760879676475638</v>
          </cell>
          <cell r="N3870">
            <v>0.10760879676475638</v>
          </cell>
          <cell r="O3870">
            <v>9621.9656326928744</v>
          </cell>
          <cell r="P3870">
            <v>26799.929293936613</v>
          </cell>
          <cell r="Q3870">
            <v>41682.948922433221</v>
          </cell>
          <cell r="R3870">
            <v>51491.222054085585</v>
          </cell>
          <cell r="S3870">
            <v>129313.15542193386</v>
          </cell>
          <cell r="T3870">
            <v>1529.9127400418736</v>
          </cell>
          <cell r="U3870">
            <v>1639.127462982123</v>
          </cell>
          <cell r="V3870">
            <v>1698.3081709830979</v>
          </cell>
          <cell r="W3870">
            <v>1725.1753014174662</v>
          </cell>
          <cell r="X3870">
            <v>1860.3535146643408</v>
          </cell>
          <cell r="Y3870">
            <v>238.1507384526505</v>
          </cell>
          <cell r="Z3870">
            <v>278.86176811076842</v>
          </cell>
          <cell r="AA3870">
            <v>286.61576085580026</v>
          </cell>
          <cell r="AB3870">
            <v>291.52583735979493</v>
          </cell>
          <cell r="AC3870">
            <v>357.71279829813494</v>
          </cell>
          <cell r="AD3870">
            <v>4.9975669045086111</v>
          </cell>
          <cell r="AE3870">
            <v>5.5052410433238075</v>
          </cell>
          <cell r="AF3870">
            <v>5.2953268601151189</v>
          </cell>
          <cell r="AG3870">
            <v>5.1876809819476515</v>
          </cell>
          <cell r="AH3870">
            <v>5.4056933875559263</v>
          </cell>
        </row>
        <row r="3871">
          <cell r="B3871">
            <v>2172</v>
          </cell>
          <cell r="C3871" t="str">
            <v>TX</v>
          </cell>
          <cell r="D3871" t="str">
            <v>Cooperative</v>
          </cell>
          <cell r="E3871">
            <v>1.4093393477955055E-2</v>
          </cell>
          <cell r="F3871">
            <v>0</v>
          </cell>
          <cell r="G3871">
            <v>0</v>
          </cell>
          <cell r="H3871">
            <v>10511.515188846628</v>
          </cell>
          <cell r="I3871">
            <v>11.608880937499999</v>
          </cell>
          <cell r="J3871">
            <v>0</v>
          </cell>
          <cell r="K3871">
            <v>0</v>
          </cell>
          <cell r="L3871">
            <v>0</v>
          </cell>
          <cell r="M3871">
            <v>0</v>
          </cell>
          <cell r="N3871">
            <v>8.1302643315351586E-2</v>
          </cell>
          <cell r="O3871">
            <v>9621.9656326928744</v>
          </cell>
          <cell r="P3871">
            <v>26799.929293936613</v>
          </cell>
          <cell r="Q3871">
            <v>41682.948922433221</v>
          </cell>
          <cell r="R3871">
            <v>51491.222054085585</v>
          </cell>
          <cell r="S3871">
            <v>129313.15542193386</v>
          </cell>
          <cell r="T3871">
            <v>1529.9127400418736</v>
          </cell>
          <cell r="U3871">
            <v>1639.127462982123</v>
          </cell>
          <cell r="V3871">
            <v>1698.3081709830979</v>
          </cell>
          <cell r="W3871">
            <v>1725.1753014174662</v>
          </cell>
          <cell r="X3871">
            <v>1860.3535146643408</v>
          </cell>
          <cell r="Y3871">
            <v>238.1507384526505</v>
          </cell>
          <cell r="Z3871">
            <v>278.86176811076842</v>
          </cell>
          <cell r="AA3871">
            <v>286.61576085580026</v>
          </cell>
          <cell r="AB3871">
            <v>291.52583735979493</v>
          </cell>
          <cell r="AC3871">
            <v>357.71279829813494</v>
          </cell>
          <cell r="AD3871">
            <v>4.9975669045086111</v>
          </cell>
          <cell r="AE3871">
            <v>5.5052410433238075</v>
          </cell>
          <cell r="AF3871">
            <v>5.2953268601151189</v>
          </cell>
          <cell r="AG3871">
            <v>5.1876809819476515</v>
          </cell>
          <cell r="AH3871">
            <v>5.4056933875559263</v>
          </cell>
        </row>
        <row r="3872">
          <cell r="B3872">
            <v>3282</v>
          </cell>
          <cell r="C3872" t="str">
            <v>TX</v>
          </cell>
          <cell r="D3872" t="str">
            <v>Cooperative</v>
          </cell>
          <cell r="E3872">
            <v>1.4093393477955055E-2</v>
          </cell>
          <cell r="F3872">
            <v>1</v>
          </cell>
          <cell r="G3872">
            <v>12661.915940084955</v>
          </cell>
          <cell r="H3872">
            <v>12661.915940084955</v>
          </cell>
          <cell r="I3872">
            <v>11.608880937499999</v>
          </cell>
          <cell r="J3872">
            <v>50544.800000000003</v>
          </cell>
          <cell r="K3872">
            <v>453094</v>
          </cell>
          <cell r="L3872">
            <v>35784</v>
          </cell>
          <cell r="M3872">
            <v>0.10055276312286192</v>
          </cell>
          <cell r="N3872">
            <v>0.10055276312286192</v>
          </cell>
          <cell r="O3872">
            <v>9621.9656326928744</v>
          </cell>
          <cell r="P3872">
            <v>26799.929293936613</v>
          </cell>
          <cell r="Q3872">
            <v>41682.948922433221</v>
          </cell>
          <cell r="R3872">
            <v>51491.222054085585</v>
          </cell>
          <cell r="S3872">
            <v>129313.15542193386</v>
          </cell>
          <cell r="T3872">
            <v>1529.9127400418736</v>
          </cell>
          <cell r="U3872">
            <v>1639.127462982123</v>
          </cell>
          <cell r="V3872">
            <v>1698.3081709830979</v>
          </cell>
          <cell r="W3872">
            <v>1725.1753014174662</v>
          </cell>
          <cell r="X3872">
            <v>1860.3535146643408</v>
          </cell>
          <cell r="Y3872">
            <v>238.1507384526505</v>
          </cell>
          <cell r="Z3872">
            <v>278.86176811076842</v>
          </cell>
          <cell r="AA3872">
            <v>286.61576085580026</v>
          </cell>
          <cell r="AB3872">
            <v>291.52583735979493</v>
          </cell>
          <cell r="AC3872">
            <v>357.71279829813494</v>
          </cell>
          <cell r="AD3872">
            <v>4.9975669045086111</v>
          </cell>
          <cell r="AE3872">
            <v>5.5052410433238075</v>
          </cell>
          <cell r="AF3872">
            <v>5.2953268601151189</v>
          </cell>
          <cell r="AG3872">
            <v>5.1876809819476515</v>
          </cell>
          <cell r="AH3872">
            <v>5.4056933875559263</v>
          </cell>
        </row>
        <row r="3873">
          <cell r="B3873">
            <v>3470</v>
          </cell>
          <cell r="C3873" t="str">
            <v>TX</v>
          </cell>
          <cell r="D3873" t="str">
            <v>Cooperative</v>
          </cell>
          <cell r="E3873">
            <v>1.4093393477955055E-2</v>
          </cell>
          <cell r="F3873">
            <v>1</v>
          </cell>
          <cell r="G3873">
            <v>14285.162993805219</v>
          </cell>
          <cell r="H3873">
            <v>14285.162993805219</v>
          </cell>
          <cell r="I3873">
            <v>11.608880937499999</v>
          </cell>
          <cell r="J3873">
            <v>29980</v>
          </cell>
          <cell r="K3873">
            <v>281332</v>
          </cell>
          <cell r="L3873">
            <v>19694</v>
          </cell>
          <cell r="M3873">
            <v>9.681264977251966E-2</v>
          </cell>
          <cell r="N3873">
            <v>9.681264977251966E-2</v>
          </cell>
          <cell r="O3873">
            <v>9621.9656326928744</v>
          </cell>
          <cell r="P3873">
            <v>26799.929293936613</v>
          </cell>
          <cell r="Q3873">
            <v>41682.948922433221</v>
          </cell>
          <cell r="R3873">
            <v>51491.222054085585</v>
          </cell>
          <cell r="S3873">
            <v>129313.15542193386</v>
          </cell>
          <cell r="T3873">
            <v>1529.9127400418736</v>
          </cell>
          <cell r="U3873">
            <v>1639.127462982123</v>
          </cell>
          <cell r="V3873">
            <v>1698.3081709830979</v>
          </cell>
          <cell r="W3873">
            <v>1725.1753014174662</v>
          </cell>
          <cell r="X3873">
            <v>1860.3535146643408</v>
          </cell>
          <cell r="Y3873">
            <v>238.1507384526505</v>
          </cell>
          <cell r="Z3873">
            <v>278.86176811076842</v>
          </cell>
          <cell r="AA3873">
            <v>286.61576085580026</v>
          </cell>
          <cell r="AB3873">
            <v>291.52583735979493</v>
          </cell>
          <cell r="AC3873">
            <v>357.71279829813494</v>
          </cell>
          <cell r="AD3873">
            <v>4.9975669045086111</v>
          </cell>
          <cell r="AE3873">
            <v>5.5052410433238075</v>
          </cell>
          <cell r="AF3873">
            <v>5.2953268601151189</v>
          </cell>
          <cell r="AG3873">
            <v>5.1876809819476515</v>
          </cell>
          <cell r="AH3873">
            <v>5.4056933875559263</v>
          </cell>
        </row>
        <row r="3874">
          <cell r="B3874">
            <v>5078</v>
          </cell>
          <cell r="C3874" t="str">
            <v>TX</v>
          </cell>
          <cell r="D3874" t="str">
            <v>Cooperative</v>
          </cell>
          <cell r="E3874">
            <v>0.23648284744175155</v>
          </cell>
          <cell r="F3874">
            <v>1</v>
          </cell>
          <cell r="G3874">
            <v>15162.93336727864</v>
          </cell>
          <cell r="H3874">
            <v>15162.93336727864</v>
          </cell>
          <cell r="I3874">
            <v>11.608880937499999</v>
          </cell>
          <cell r="J3874">
            <v>361867.9</v>
          </cell>
          <cell r="K3874">
            <v>3692614</v>
          </cell>
          <cell r="L3874">
            <v>243529</v>
          </cell>
          <cell r="M3874">
            <v>8.8810449727498936E-2</v>
          </cell>
          <cell r="N3874">
            <v>8.8810449727498936E-2</v>
          </cell>
          <cell r="O3874">
            <v>9621.9656326928744</v>
          </cell>
          <cell r="P3874">
            <v>26799.929293936613</v>
          </cell>
          <cell r="Q3874">
            <v>41682.948922433221</v>
          </cell>
          <cell r="R3874">
            <v>51491.222054085585</v>
          </cell>
          <cell r="S3874">
            <v>129313.15542193386</v>
          </cell>
          <cell r="T3874">
            <v>1529.9127400418736</v>
          </cell>
          <cell r="U3874">
            <v>1639.127462982123</v>
          </cell>
          <cell r="V3874">
            <v>1698.3081709830979</v>
          </cell>
          <cell r="W3874">
            <v>1725.1753014174662</v>
          </cell>
          <cell r="X3874">
            <v>1860.3535146643408</v>
          </cell>
          <cell r="Y3874">
            <v>238.1507384526505</v>
          </cell>
          <cell r="Z3874">
            <v>278.86176811076842</v>
          </cell>
          <cell r="AA3874">
            <v>286.61576085580026</v>
          </cell>
          <cell r="AB3874">
            <v>291.52583735979493</v>
          </cell>
          <cell r="AC3874">
            <v>357.71279829813494</v>
          </cell>
          <cell r="AD3874">
            <v>4.9975669045086111</v>
          </cell>
          <cell r="AE3874">
            <v>5.5052410433238075</v>
          </cell>
          <cell r="AF3874">
            <v>5.2953268601151189</v>
          </cell>
          <cell r="AG3874">
            <v>5.1876809819476515</v>
          </cell>
          <cell r="AH3874">
            <v>5.4056933875559263</v>
          </cell>
        </row>
        <row r="3875">
          <cell r="B3875">
            <v>3938</v>
          </cell>
          <cell r="C3875" t="str">
            <v>TX</v>
          </cell>
          <cell r="D3875" t="str">
            <v>Cooperative</v>
          </cell>
          <cell r="E3875">
            <v>1.4093393477955055E-2</v>
          </cell>
          <cell r="F3875">
            <v>0</v>
          </cell>
          <cell r="G3875">
            <v>0</v>
          </cell>
          <cell r="H3875">
            <v>10511.515188846628</v>
          </cell>
          <cell r="I3875">
            <v>11.608880937499999</v>
          </cell>
          <cell r="J3875">
            <v>0</v>
          </cell>
          <cell r="K3875">
            <v>0</v>
          </cell>
          <cell r="L3875">
            <v>0</v>
          </cell>
          <cell r="M3875">
            <v>0</v>
          </cell>
          <cell r="N3875">
            <v>8.1302643315351586E-2</v>
          </cell>
          <cell r="O3875">
            <v>9621.9656326928744</v>
          </cell>
          <cell r="P3875">
            <v>26799.929293936613</v>
          </cell>
          <cell r="Q3875">
            <v>41682.948922433221</v>
          </cell>
          <cell r="R3875">
            <v>51491.222054085585</v>
          </cell>
          <cell r="S3875">
            <v>129313.15542193386</v>
          </cell>
          <cell r="T3875">
            <v>1529.9127400418736</v>
          </cell>
          <cell r="U3875">
            <v>1639.127462982123</v>
          </cell>
          <cell r="V3875">
            <v>1698.3081709830979</v>
          </cell>
          <cell r="W3875">
            <v>1725.1753014174662</v>
          </cell>
          <cell r="X3875">
            <v>1860.3535146643408</v>
          </cell>
          <cell r="Y3875">
            <v>238.1507384526505</v>
          </cell>
          <cell r="Z3875">
            <v>278.86176811076842</v>
          </cell>
          <cell r="AA3875">
            <v>286.61576085580026</v>
          </cell>
          <cell r="AB3875">
            <v>291.52583735979493</v>
          </cell>
          <cell r="AC3875">
            <v>357.71279829813494</v>
          </cell>
          <cell r="AD3875">
            <v>4.9975669045086111</v>
          </cell>
          <cell r="AE3875">
            <v>5.5052410433238075</v>
          </cell>
          <cell r="AF3875">
            <v>5.2953268601151189</v>
          </cell>
          <cell r="AG3875">
            <v>5.1876809819476515</v>
          </cell>
          <cell r="AH3875">
            <v>5.4056933875559263</v>
          </cell>
        </row>
        <row r="3876">
          <cell r="B3876">
            <v>4295</v>
          </cell>
          <cell r="C3876" t="str">
            <v>TX</v>
          </cell>
          <cell r="D3876" t="str">
            <v>Cooperative</v>
          </cell>
          <cell r="E3876">
            <v>1.4093393477955055E-2</v>
          </cell>
          <cell r="F3876">
            <v>1</v>
          </cell>
          <cell r="G3876">
            <v>14798.033171877294</v>
          </cell>
          <cell r="H3876">
            <v>14798.033171877294</v>
          </cell>
          <cell r="I3876">
            <v>11.608880937499999</v>
          </cell>
          <cell r="J3876">
            <v>11978</v>
          </cell>
          <cell r="K3876">
            <v>100819</v>
          </cell>
          <cell r="L3876">
            <v>6813</v>
          </cell>
          <cell r="M3876">
            <v>0.10939311369953827</v>
          </cell>
          <cell r="N3876">
            <v>0.10939311369953827</v>
          </cell>
          <cell r="O3876">
            <v>9621.9656326928744</v>
          </cell>
          <cell r="P3876">
            <v>26799.929293936613</v>
          </cell>
          <cell r="Q3876">
            <v>41682.948922433221</v>
          </cell>
          <cell r="R3876">
            <v>51491.222054085585</v>
          </cell>
          <cell r="S3876">
            <v>129313.15542193386</v>
          </cell>
          <cell r="T3876">
            <v>1529.9127400418736</v>
          </cell>
          <cell r="U3876">
            <v>1639.127462982123</v>
          </cell>
          <cell r="V3876">
            <v>1698.3081709830979</v>
          </cell>
          <cell r="W3876">
            <v>1725.1753014174662</v>
          </cell>
          <cell r="X3876">
            <v>1860.3535146643408</v>
          </cell>
          <cell r="Y3876">
            <v>238.1507384526505</v>
          </cell>
          <cell r="Z3876">
            <v>278.86176811076842</v>
          </cell>
          <cell r="AA3876">
            <v>286.61576085580026</v>
          </cell>
          <cell r="AB3876">
            <v>291.52583735979493</v>
          </cell>
          <cell r="AC3876">
            <v>357.71279829813494</v>
          </cell>
          <cell r="AD3876">
            <v>4.9975669045086111</v>
          </cell>
          <cell r="AE3876">
            <v>5.5052410433238075</v>
          </cell>
          <cell r="AF3876">
            <v>5.2953268601151189</v>
          </cell>
          <cell r="AG3876">
            <v>5.1876809819476515</v>
          </cell>
          <cell r="AH3876">
            <v>5.4056933875559263</v>
          </cell>
        </row>
        <row r="3877">
          <cell r="B3877">
            <v>4146</v>
          </cell>
          <cell r="C3877" t="str">
            <v>TX</v>
          </cell>
          <cell r="D3877" t="str">
            <v>Cooperative</v>
          </cell>
          <cell r="E3877">
            <v>1.4093393477955055E-2</v>
          </cell>
          <cell r="F3877">
            <v>1</v>
          </cell>
          <cell r="G3877">
            <v>11020.237883898455</v>
          </cell>
          <cell r="H3877">
            <v>11020.237883898455</v>
          </cell>
          <cell r="I3877">
            <v>11.608880937499999</v>
          </cell>
          <cell r="J3877">
            <v>16772.2</v>
          </cell>
          <cell r="K3877">
            <v>124154</v>
          </cell>
          <cell r="L3877">
            <v>11266</v>
          </cell>
          <cell r="M3877">
            <v>0.12245092520818902</v>
          </cell>
          <cell r="N3877">
            <v>0.12245092520818902</v>
          </cell>
          <cell r="O3877">
            <v>9621.9656326928744</v>
          </cell>
          <cell r="P3877">
            <v>26799.929293936613</v>
          </cell>
          <cell r="Q3877">
            <v>41682.948922433221</v>
          </cell>
          <cell r="R3877">
            <v>51491.222054085585</v>
          </cell>
          <cell r="S3877">
            <v>129313.15542193386</v>
          </cell>
          <cell r="T3877">
            <v>1529.9127400418736</v>
          </cell>
          <cell r="U3877">
            <v>1639.127462982123</v>
          </cell>
          <cell r="V3877">
            <v>1698.3081709830979</v>
          </cell>
          <cell r="W3877">
            <v>1725.1753014174662</v>
          </cell>
          <cell r="X3877">
            <v>1860.3535146643408</v>
          </cell>
          <cell r="Y3877">
            <v>238.1507384526505</v>
          </cell>
          <cell r="Z3877">
            <v>278.86176811076842</v>
          </cell>
          <cell r="AA3877">
            <v>286.61576085580026</v>
          </cell>
          <cell r="AB3877">
            <v>291.52583735979493</v>
          </cell>
          <cell r="AC3877">
            <v>357.71279829813494</v>
          </cell>
          <cell r="AD3877">
            <v>4.9975669045086111</v>
          </cell>
          <cell r="AE3877">
            <v>5.5052410433238075</v>
          </cell>
          <cell r="AF3877">
            <v>5.2953268601151189</v>
          </cell>
          <cell r="AG3877">
            <v>5.1876809819476515</v>
          </cell>
          <cell r="AH3877">
            <v>5.4056933875559263</v>
          </cell>
        </row>
        <row r="3878">
          <cell r="B3878">
            <v>4262</v>
          </cell>
          <cell r="C3878" t="str">
            <v>TX</v>
          </cell>
          <cell r="D3878" t="str">
            <v>Cooperative</v>
          </cell>
          <cell r="E3878">
            <v>1.4093393477955055E-2</v>
          </cell>
          <cell r="F3878">
            <v>1</v>
          </cell>
          <cell r="G3878">
            <v>13953.353173229982</v>
          </cell>
          <cell r="H3878">
            <v>13953.353173229982</v>
          </cell>
          <cell r="I3878">
            <v>11.608880937499999</v>
          </cell>
          <cell r="J3878">
            <v>22167</v>
          </cell>
          <cell r="K3878">
            <v>201612</v>
          </cell>
          <cell r="L3878">
            <v>14449</v>
          </cell>
          <cell r="M3878">
            <v>9.9965078229513865E-2</v>
          </cell>
          <cell r="N3878">
            <v>9.9965078229513865E-2</v>
          </cell>
          <cell r="O3878">
            <v>9621.9656326928744</v>
          </cell>
          <cell r="P3878">
            <v>26799.929293936613</v>
          </cell>
          <cell r="Q3878">
            <v>41682.948922433221</v>
          </cell>
          <cell r="R3878">
            <v>51491.222054085585</v>
          </cell>
          <cell r="S3878">
            <v>129313.15542193386</v>
          </cell>
          <cell r="T3878">
            <v>1529.9127400418736</v>
          </cell>
          <cell r="U3878">
            <v>1639.127462982123</v>
          </cell>
          <cell r="V3878">
            <v>1698.3081709830979</v>
          </cell>
          <cell r="W3878">
            <v>1725.1753014174662</v>
          </cell>
          <cell r="X3878">
            <v>1860.3535146643408</v>
          </cell>
          <cell r="Y3878">
            <v>238.1507384526505</v>
          </cell>
          <cell r="Z3878">
            <v>278.86176811076842</v>
          </cell>
          <cell r="AA3878">
            <v>286.61576085580026</v>
          </cell>
          <cell r="AB3878">
            <v>291.52583735979493</v>
          </cell>
          <cell r="AC3878">
            <v>357.71279829813494</v>
          </cell>
          <cell r="AD3878">
            <v>4.9975669045086111</v>
          </cell>
          <cell r="AE3878">
            <v>5.5052410433238075</v>
          </cell>
          <cell r="AF3878">
            <v>5.2953268601151189</v>
          </cell>
          <cell r="AG3878">
            <v>5.1876809819476515</v>
          </cell>
          <cell r="AH3878">
            <v>5.4056933875559263</v>
          </cell>
        </row>
        <row r="3879">
          <cell r="B3879">
            <v>4939</v>
          </cell>
          <cell r="C3879" t="str">
            <v>TX</v>
          </cell>
          <cell r="D3879" t="str">
            <v>Cooperative</v>
          </cell>
          <cell r="E3879">
            <v>1.4093393477955055E-2</v>
          </cell>
          <cell r="F3879">
            <v>1</v>
          </cell>
          <cell r="G3879">
            <v>10414.745665841112</v>
          </cell>
          <cell r="H3879">
            <v>10414.745665841112</v>
          </cell>
          <cell r="I3879">
            <v>11.608880937499999</v>
          </cell>
          <cell r="J3879">
            <v>4751.3999999999996</v>
          </cell>
          <cell r="K3879">
            <v>54667</v>
          </cell>
          <cell r="L3879">
            <v>5249</v>
          </cell>
          <cell r="M3879">
            <v>7.3539426116464232E-2</v>
          </cell>
          <cell r="N3879">
            <v>7.3539426116464232E-2</v>
          </cell>
          <cell r="O3879">
            <v>9621.9656326928744</v>
          </cell>
          <cell r="P3879">
            <v>26799.929293936613</v>
          </cell>
          <cell r="Q3879">
            <v>41682.948922433221</v>
          </cell>
          <cell r="R3879">
            <v>51491.222054085585</v>
          </cell>
          <cell r="S3879">
            <v>129313.15542193386</v>
          </cell>
          <cell r="T3879">
            <v>1529.9127400418736</v>
          </cell>
          <cell r="U3879">
            <v>1639.127462982123</v>
          </cell>
          <cell r="V3879">
            <v>1698.3081709830979</v>
          </cell>
          <cell r="W3879">
            <v>1725.1753014174662</v>
          </cell>
          <cell r="X3879">
            <v>1860.3535146643408</v>
          </cell>
          <cell r="Y3879">
            <v>238.1507384526505</v>
          </cell>
          <cell r="Z3879">
            <v>278.86176811076842</v>
          </cell>
          <cell r="AA3879">
            <v>286.61576085580026</v>
          </cell>
          <cell r="AB3879">
            <v>291.52583735979493</v>
          </cell>
          <cell r="AC3879">
            <v>357.71279829813494</v>
          </cell>
          <cell r="AD3879">
            <v>4.9975669045086111</v>
          </cell>
          <cell r="AE3879">
            <v>5.5052410433238075</v>
          </cell>
          <cell r="AF3879">
            <v>5.2953268601151189</v>
          </cell>
          <cell r="AG3879">
            <v>5.1876809819476515</v>
          </cell>
          <cell r="AH3879">
            <v>5.4056933875559263</v>
          </cell>
        </row>
        <row r="3880">
          <cell r="B3880">
            <v>4975</v>
          </cell>
          <cell r="C3880" t="str">
            <v>TX</v>
          </cell>
          <cell r="D3880" t="str">
            <v>Cooperative</v>
          </cell>
          <cell r="E3880">
            <v>1.4093393477955055E-2</v>
          </cell>
          <cell r="F3880">
            <v>1</v>
          </cell>
          <cell r="G3880">
            <v>13785.618568430635</v>
          </cell>
          <cell r="H3880">
            <v>13785.618568430635</v>
          </cell>
          <cell r="I3880">
            <v>11.608880937499999</v>
          </cell>
          <cell r="J3880">
            <v>54399</v>
          </cell>
          <cell r="K3880">
            <v>545235</v>
          </cell>
          <cell r="L3880">
            <v>39551</v>
          </cell>
          <cell r="M3880">
            <v>8.9666448046239244E-2</v>
          </cell>
          <cell r="N3880">
            <v>8.9666448046239244E-2</v>
          </cell>
          <cell r="O3880">
            <v>9621.9656326928744</v>
          </cell>
          <cell r="P3880">
            <v>26799.929293936613</v>
          </cell>
          <cell r="Q3880">
            <v>41682.948922433221</v>
          </cell>
          <cell r="R3880">
            <v>51491.222054085585</v>
          </cell>
          <cell r="S3880">
            <v>129313.15542193386</v>
          </cell>
          <cell r="T3880">
            <v>1529.9127400418736</v>
          </cell>
          <cell r="U3880">
            <v>1639.127462982123</v>
          </cell>
          <cell r="V3880">
            <v>1698.3081709830979</v>
          </cell>
          <cell r="W3880">
            <v>1725.1753014174662</v>
          </cell>
          <cell r="X3880">
            <v>1860.3535146643408</v>
          </cell>
          <cell r="Y3880">
            <v>238.1507384526505</v>
          </cell>
          <cell r="Z3880">
            <v>278.86176811076842</v>
          </cell>
          <cell r="AA3880">
            <v>286.61576085580026</v>
          </cell>
          <cell r="AB3880">
            <v>291.52583735979493</v>
          </cell>
          <cell r="AC3880">
            <v>357.71279829813494</v>
          </cell>
          <cell r="AD3880">
            <v>4.9975669045086111</v>
          </cell>
          <cell r="AE3880">
            <v>5.5052410433238075</v>
          </cell>
          <cell r="AF3880">
            <v>5.2953268601151189</v>
          </cell>
          <cell r="AG3880">
            <v>5.1876809819476515</v>
          </cell>
          <cell r="AH3880">
            <v>5.4056933875559263</v>
          </cell>
        </row>
        <row r="3881">
          <cell r="B3881">
            <v>39347</v>
          </cell>
          <cell r="C3881" t="str">
            <v>TX</v>
          </cell>
          <cell r="D3881" t="str">
            <v>Cooperative</v>
          </cell>
          <cell r="E3881">
            <v>1.4093393477955055E-2</v>
          </cell>
          <cell r="F3881">
            <v>0</v>
          </cell>
          <cell r="G3881">
            <v>0</v>
          </cell>
          <cell r="H3881">
            <v>10511.515188846628</v>
          </cell>
          <cell r="I3881">
            <v>11.608880937499999</v>
          </cell>
          <cell r="J3881">
            <v>0</v>
          </cell>
          <cell r="K3881">
            <v>0</v>
          </cell>
          <cell r="L3881">
            <v>0</v>
          </cell>
          <cell r="M3881">
            <v>0</v>
          </cell>
          <cell r="N3881">
            <v>8.1302643315351586E-2</v>
          </cell>
          <cell r="O3881">
            <v>9621.9656326928744</v>
          </cell>
          <cell r="P3881">
            <v>26799.929293936613</v>
          </cell>
          <cell r="Q3881">
            <v>41682.948922433221</v>
          </cell>
          <cell r="R3881">
            <v>51491.222054085585</v>
          </cell>
          <cell r="S3881">
            <v>129313.15542193386</v>
          </cell>
          <cell r="T3881">
            <v>1529.9127400418736</v>
          </cell>
          <cell r="U3881">
            <v>1639.127462982123</v>
          </cell>
          <cell r="V3881">
            <v>1698.3081709830979</v>
          </cell>
          <cell r="W3881">
            <v>1725.1753014174662</v>
          </cell>
          <cell r="X3881">
            <v>1860.3535146643408</v>
          </cell>
          <cell r="Y3881">
            <v>238.1507384526505</v>
          </cell>
          <cell r="Z3881">
            <v>278.86176811076842</v>
          </cell>
          <cell r="AA3881">
            <v>286.61576085580026</v>
          </cell>
          <cell r="AB3881">
            <v>291.52583735979493</v>
          </cell>
          <cell r="AC3881">
            <v>357.71279829813494</v>
          </cell>
          <cell r="AD3881">
            <v>4.9975669045086111</v>
          </cell>
          <cell r="AE3881">
            <v>5.5052410433238075</v>
          </cell>
          <cell r="AF3881">
            <v>5.2953268601151189</v>
          </cell>
          <cell r="AG3881">
            <v>5.1876809819476515</v>
          </cell>
          <cell r="AH3881">
            <v>5.4056933875559263</v>
          </cell>
        </row>
        <row r="3882">
          <cell r="B3882">
            <v>6173</v>
          </cell>
          <cell r="C3882" t="str">
            <v>TX</v>
          </cell>
          <cell r="D3882" t="str">
            <v>Cooperative</v>
          </cell>
          <cell r="E3882">
            <v>1.4093393477955055E-2</v>
          </cell>
          <cell r="F3882">
            <v>0</v>
          </cell>
          <cell r="G3882">
            <v>0</v>
          </cell>
          <cell r="H3882">
            <v>10511.515188846628</v>
          </cell>
          <cell r="I3882">
            <v>11.608880937499999</v>
          </cell>
          <cell r="J3882">
            <v>0</v>
          </cell>
          <cell r="K3882">
            <v>0</v>
          </cell>
          <cell r="L3882">
            <v>0</v>
          </cell>
          <cell r="M3882">
            <v>0</v>
          </cell>
          <cell r="N3882">
            <v>8.1302643315351586E-2</v>
          </cell>
          <cell r="O3882">
            <v>9621.9656326928744</v>
          </cell>
          <cell r="P3882">
            <v>26799.929293936613</v>
          </cell>
          <cell r="Q3882">
            <v>41682.948922433221</v>
          </cell>
          <cell r="R3882">
            <v>51491.222054085585</v>
          </cell>
          <cell r="S3882">
            <v>129313.15542193386</v>
          </cell>
          <cell r="T3882">
            <v>1529.9127400418736</v>
          </cell>
          <cell r="U3882">
            <v>1639.127462982123</v>
          </cell>
          <cell r="V3882">
            <v>1698.3081709830979</v>
          </cell>
          <cell r="W3882">
            <v>1725.1753014174662</v>
          </cell>
          <cell r="X3882">
            <v>1860.3535146643408</v>
          </cell>
          <cell r="Y3882">
            <v>238.1507384526505</v>
          </cell>
          <cell r="Z3882">
            <v>278.86176811076842</v>
          </cell>
          <cell r="AA3882">
            <v>286.61576085580026</v>
          </cell>
          <cell r="AB3882">
            <v>291.52583735979493</v>
          </cell>
          <cell r="AC3882">
            <v>357.71279829813494</v>
          </cell>
          <cell r="AD3882">
            <v>4.9975669045086111</v>
          </cell>
          <cell r="AE3882">
            <v>5.5052410433238075</v>
          </cell>
          <cell r="AF3882">
            <v>5.2953268601151189</v>
          </cell>
          <cell r="AG3882">
            <v>5.1876809819476515</v>
          </cell>
          <cell r="AH3882">
            <v>5.4056933875559263</v>
          </cell>
        </row>
        <row r="3883">
          <cell r="B3883">
            <v>6182</v>
          </cell>
          <cell r="C3883" t="str">
            <v>TX</v>
          </cell>
          <cell r="D3883" t="str">
            <v>Cooperative</v>
          </cell>
          <cell r="E3883">
            <v>1.4093393477955055E-2</v>
          </cell>
          <cell r="F3883">
            <v>1</v>
          </cell>
          <cell r="G3883">
            <v>15375.118479605442</v>
          </cell>
          <cell r="H3883">
            <v>15375.118479605442</v>
          </cell>
          <cell r="I3883">
            <v>11.608880937499999</v>
          </cell>
          <cell r="J3883">
            <v>110741</v>
          </cell>
          <cell r="K3883">
            <v>957055</v>
          </cell>
          <cell r="L3883">
            <v>62247</v>
          </cell>
          <cell r="M3883">
            <v>0.10664965321679659</v>
          </cell>
          <cell r="N3883">
            <v>0.10664965321679659</v>
          </cell>
          <cell r="O3883">
            <v>9621.9656326928744</v>
          </cell>
          <cell r="P3883">
            <v>26799.929293936613</v>
          </cell>
          <cell r="Q3883">
            <v>41682.948922433221</v>
          </cell>
          <cell r="R3883">
            <v>51491.222054085585</v>
          </cell>
          <cell r="S3883">
            <v>129313.15542193386</v>
          </cell>
          <cell r="T3883">
            <v>1529.9127400418736</v>
          </cell>
          <cell r="U3883">
            <v>1639.127462982123</v>
          </cell>
          <cell r="V3883">
            <v>1698.3081709830979</v>
          </cell>
          <cell r="W3883">
            <v>1725.1753014174662</v>
          </cell>
          <cell r="X3883">
            <v>1860.3535146643408</v>
          </cell>
          <cell r="Y3883">
            <v>238.1507384526505</v>
          </cell>
          <cell r="Z3883">
            <v>278.86176811076842</v>
          </cell>
          <cell r="AA3883">
            <v>286.61576085580026</v>
          </cell>
          <cell r="AB3883">
            <v>291.52583735979493</v>
          </cell>
          <cell r="AC3883">
            <v>357.71279829813494</v>
          </cell>
          <cell r="AD3883">
            <v>4.9975669045086111</v>
          </cell>
          <cell r="AE3883">
            <v>5.5052410433238075</v>
          </cell>
          <cell r="AF3883">
            <v>5.2953268601151189</v>
          </cell>
          <cell r="AG3883">
            <v>5.1876809819476515</v>
          </cell>
          <cell r="AH3883">
            <v>5.4056933875559263</v>
          </cell>
        </row>
        <row r="3884">
          <cell r="B3884">
            <v>6183</v>
          </cell>
          <cell r="C3884" t="str">
            <v>TX</v>
          </cell>
          <cell r="D3884" t="str">
            <v>Cooperative</v>
          </cell>
          <cell r="E3884">
            <v>1.4093393477955055E-2</v>
          </cell>
          <cell r="F3884">
            <v>1</v>
          </cell>
          <cell r="G3884">
            <v>11443.119196799275</v>
          </cell>
          <cell r="H3884">
            <v>11443.119196799275</v>
          </cell>
          <cell r="I3884">
            <v>11.608880937499999</v>
          </cell>
          <cell r="J3884">
            <v>21926</v>
          </cell>
          <cell r="K3884">
            <v>151587</v>
          </cell>
          <cell r="L3884">
            <v>13247</v>
          </cell>
          <cell r="M3884">
            <v>0.13246918172832267</v>
          </cell>
          <cell r="N3884">
            <v>0.13246918172832267</v>
          </cell>
          <cell r="O3884">
            <v>9621.9656326928744</v>
          </cell>
          <cell r="P3884">
            <v>26799.929293936613</v>
          </cell>
          <cell r="Q3884">
            <v>41682.948922433221</v>
          </cell>
          <cell r="R3884">
            <v>51491.222054085585</v>
          </cell>
          <cell r="S3884">
            <v>129313.15542193386</v>
          </cell>
          <cell r="T3884">
            <v>1529.9127400418736</v>
          </cell>
          <cell r="U3884">
            <v>1639.127462982123</v>
          </cell>
          <cell r="V3884">
            <v>1698.3081709830979</v>
          </cell>
          <cell r="W3884">
            <v>1725.1753014174662</v>
          </cell>
          <cell r="X3884">
            <v>1860.3535146643408</v>
          </cell>
          <cell r="Y3884">
            <v>238.1507384526505</v>
          </cell>
          <cell r="Z3884">
            <v>278.86176811076842</v>
          </cell>
          <cell r="AA3884">
            <v>286.61576085580026</v>
          </cell>
          <cell r="AB3884">
            <v>291.52583735979493</v>
          </cell>
          <cell r="AC3884">
            <v>357.71279829813494</v>
          </cell>
          <cell r="AD3884">
            <v>4.9975669045086111</v>
          </cell>
          <cell r="AE3884">
            <v>5.5052410433238075</v>
          </cell>
          <cell r="AF3884">
            <v>5.2953268601151189</v>
          </cell>
          <cell r="AG3884">
            <v>5.1876809819476515</v>
          </cell>
          <cell r="AH3884">
            <v>5.4056933875559263</v>
          </cell>
        </row>
        <row r="3885">
          <cell r="B3885">
            <v>6611</v>
          </cell>
          <cell r="C3885" t="str">
            <v>TX</v>
          </cell>
          <cell r="D3885" t="str">
            <v>Cooperative</v>
          </cell>
          <cell r="E3885">
            <v>1.4093393477955055E-2</v>
          </cell>
          <cell r="F3885">
            <v>0</v>
          </cell>
          <cell r="G3885">
            <v>0</v>
          </cell>
          <cell r="H3885">
            <v>10511.515188846628</v>
          </cell>
          <cell r="I3885">
            <v>11.608880937499999</v>
          </cell>
          <cell r="J3885">
            <v>0</v>
          </cell>
          <cell r="K3885">
            <v>0</v>
          </cell>
          <cell r="L3885">
            <v>0</v>
          </cell>
          <cell r="M3885">
            <v>0</v>
          </cell>
          <cell r="N3885">
            <v>8.1302643315351586E-2</v>
          </cell>
          <cell r="O3885">
            <v>9621.9656326928744</v>
          </cell>
          <cell r="P3885">
            <v>26799.929293936613</v>
          </cell>
          <cell r="Q3885">
            <v>41682.948922433221</v>
          </cell>
          <cell r="R3885">
            <v>51491.222054085585</v>
          </cell>
          <cell r="S3885">
            <v>129313.15542193386</v>
          </cell>
          <cell r="T3885">
            <v>1529.9127400418736</v>
          </cell>
          <cell r="U3885">
            <v>1639.127462982123</v>
          </cell>
          <cell r="V3885">
            <v>1698.3081709830979</v>
          </cell>
          <cell r="W3885">
            <v>1725.1753014174662</v>
          </cell>
          <cell r="X3885">
            <v>1860.3535146643408</v>
          </cell>
          <cell r="Y3885">
            <v>238.1507384526505</v>
          </cell>
          <cell r="Z3885">
            <v>278.86176811076842</v>
          </cell>
          <cell r="AA3885">
            <v>286.61576085580026</v>
          </cell>
          <cell r="AB3885">
            <v>291.52583735979493</v>
          </cell>
          <cell r="AC3885">
            <v>357.71279829813494</v>
          </cell>
          <cell r="AD3885">
            <v>4.9975669045086111</v>
          </cell>
          <cell r="AE3885">
            <v>5.5052410433238075</v>
          </cell>
          <cell r="AF3885">
            <v>5.2953268601151189</v>
          </cell>
          <cell r="AG3885">
            <v>5.1876809819476515</v>
          </cell>
          <cell r="AH3885">
            <v>5.4056933875559263</v>
          </cell>
        </row>
        <row r="3886">
          <cell r="B3886">
            <v>7349</v>
          </cell>
          <cell r="C3886" t="str">
            <v>TX</v>
          </cell>
          <cell r="D3886" t="str">
            <v>Cooperative</v>
          </cell>
          <cell r="E3886">
            <v>1.4093393477955055E-2</v>
          </cell>
          <cell r="F3886">
            <v>0</v>
          </cell>
          <cell r="G3886">
            <v>0</v>
          </cell>
          <cell r="H3886">
            <v>10511.515188846628</v>
          </cell>
          <cell r="I3886">
            <v>11.608880937499999</v>
          </cell>
          <cell r="J3886">
            <v>0</v>
          </cell>
          <cell r="K3886">
            <v>0</v>
          </cell>
          <cell r="L3886">
            <v>0</v>
          </cell>
          <cell r="M3886">
            <v>0</v>
          </cell>
          <cell r="N3886">
            <v>8.1302643315351586E-2</v>
          </cell>
          <cell r="O3886">
            <v>9621.9656326928744</v>
          </cell>
          <cell r="P3886">
            <v>26799.929293936613</v>
          </cell>
          <cell r="Q3886">
            <v>41682.948922433221</v>
          </cell>
          <cell r="R3886">
            <v>51491.222054085585</v>
          </cell>
          <cell r="S3886">
            <v>129313.15542193386</v>
          </cell>
          <cell r="T3886">
            <v>1529.9127400418736</v>
          </cell>
          <cell r="U3886">
            <v>1639.127462982123</v>
          </cell>
          <cell r="V3886">
            <v>1698.3081709830979</v>
          </cell>
          <cell r="W3886">
            <v>1725.1753014174662</v>
          </cell>
          <cell r="X3886">
            <v>1860.3535146643408</v>
          </cell>
          <cell r="Y3886">
            <v>238.1507384526505</v>
          </cell>
          <cell r="Z3886">
            <v>278.86176811076842</v>
          </cell>
          <cell r="AA3886">
            <v>286.61576085580026</v>
          </cell>
          <cell r="AB3886">
            <v>291.52583735979493</v>
          </cell>
          <cell r="AC3886">
            <v>357.71279829813494</v>
          </cell>
          <cell r="AD3886">
            <v>4.9975669045086111</v>
          </cell>
          <cell r="AE3886">
            <v>5.5052410433238075</v>
          </cell>
          <cell r="AF3886">
            <v>5.2953268601151189</v>
          </cell>
          <cell r="AG3886">
            <v>5.1876809819476515</v>
          </cell>
          <cell r="AH3886">
            <v>5.4056933875559263</v>
          </cell>
        </row>
        <row r="3887">
          <cell r="B3887">
            <v>7559</v>
          </cell>
          <cell r="C3887" t="str">
            <v>TX</v>
          </cell>
          <cell r="D3887" t="str">
            <v>Cooperative</v>
          </cell>
          <cell r="E3887">
            <v>1.4093393477955055E-2</v>
          </cell>
          <cell r="F3887">
            <v>1</v>
          </cell>
          <cell r="G3887">
            <v>15250.122501393982</v>
          </cell>
          <cell r="H3887">
            <v>15250.122501393982</v>
          </cell>
          <cell r="I3887">
            <v>11.608880937499999</v>
          </cell>
          <cell r="J3887">
            <v>103269</v>
          </cell>
          <cell r="K3887">
            <v>902548</v>
          </cell>
          <cell r="L3887">
            <v>59183</v>
          </cell>
          <cell r="M3887">
            <v>0.1052846155481052</v>
          </cell>
          <cell r="N3887">
            <v>0.1052846155481052</v>
          </cell>
          <cell r="O3887">
            <v>9621.9656326928744</v>
          </cell>
          <cell r="P3887">
            <v>26799.929293936613</v>
          </cell>
          <cell r="Q3887">
            <v>41682.948922433221</v>
          </cell>
          <cell r="R3887">
            <v>51491.222054085585</v>
          </cell>
          <cell r="S3887">
            <v>129313.15542193386</v>
          </cell>
          <cell r="T3887">
            <v>1529.9127400418736</v>
          </cell>
          <cell r="U3887">
            <v>1639.127462982123</v>
          </cell>
          <cell r="V3887">
            <v>1698.3081709830979</v>
          </cell>
          <cell r="W3887">
            <v>1725.1753014174662</v>
          </cell>
          <cell r="X3887">
            <v>1860.3535146643408</v>
          </cell>
          <cell r="Y3887">
            <v>238.1507384526505</v>
          </cell>
          <cell r="Z3887">
            <v>278.86176811076842</v>
          </cell>
          <cell r="AA3887">
            <v>286.61576085580026</v>
          </cell>
          <cell r="AB3887">
            <v>291.52583735979493</v>
          </cell>
          <cell r="AC3887">
            <v>357.71279829813494</v>
          </cell>
          <cell r="AD3887">
            <v>4.9975669045086111</v>
          </cell>
          <cell r="AE3887">
            <v>5.5052410433238075</v>
          </cell>
          <cell r="AF3887">
            <v>5.2953268601151189</v>
          </cell>
          <cell r="AG3887">
            <v>5.1876809819476515</v>
          </cell>
          <cell r="AH3887">
            <v>5.4056933875559263</v>
          </cell>
        </row>
        <row r="3888">
          <cell r="B3888">
            <v>7561</v>
          </cell>
          <cell r="C3888" t="str">
            <v>TX</v>
          </cell>
          <cell r="D3888" t="str">
            <v>Cooperative</v>
          </cell>
          <cell r="E3888">
            <v>1.4093393477955055E-2</v>
          </cell>
          <cell r="F3888">
            <v>1</v>
          </cell>
          <cell r="G3888">
            <v>7073.7400530503983</v>
          </cell>
          <cell r="H3888">
            <v>7073.7400530503983</v>
          </cell>
          <cell r="I3888">
            <v>11.608880937499999</v>
          </cell>
          <cell r="J3888">
            <v>4423</v>
          </cell>
          <cell r="K3888">
            <v>26668</v>
          </cell>
          <cell r="L3888">
            <v>3770</v>
          </cell>
          <cell r="M3888">
            <v>0.14616072545325859</v>
          </cell>
          <cell r="N3888">
            <v>0.14616072545325859</v>
          </cell>
          <cell r="O3888">
            <v>9621.9656326928744</v>
          </cell>
          <cell r="P3888">
            <v>26799.929293936613</v>
          </cell>
          <cell r="Q3888">
            <v>41682.948922433221</v>
          </cell>
          <cell r="R3888">
            <v>51491.222054085585</v>
          </cell>
          <cell r="S3888">
            <v>129313.15542193386</v>
          </cell>
          <cell r="T3888">
            <v>1529.9127400418736</v>
          </cell>
          <cell r="U3888">
            <v>1639.127462982123</v>
          </cell>
          <cell r="V3888">
            <v>1698.3081709830979</v>
          </cell>
          <cell r="W3888">
            <v>1725.1753014174662</v>
          </cell>
          <cell r="X3888">
            <v>1860.3535146643408</v>
          </cell>
          <cell r="Y3888">
            <v>238.1507384526505</v>
          </cell>
          <cell r="Z3888">
            <v>278.86176811076842</v>
          </cell>
          <cell r="AA3888">
            <v>286.61576085580026</v>
          </cell>
          <cell r="AB3888">
            <v>291.52583735979493</v>
          </cell>
          <cell r="AC3888">
            <v>357.71279829813494</v>
          </cell>
          <cell r="AD3888">
            <v>4.9975669045086111</v>
          </cell>
          <cell r="AE3888">
            <v>5.5052410433238075</v>
          </cell>
          <cell r="AF3888">
            <v>5.2953268601151189</v>
          </cell>
          <cell r="AG3888">
            <v>5.1876809819476515</v>
          </cell>
          <cell r="AH3888">
            <v>5.4056933875559263</v>
          </cell>
        </row>
        <row r="3889">
          <cell r="B3889">
            <v>7752</v>
          </cell>
          <cell r="C3889" t="str">
            <v>TX</v>
          </cell>
          <cell r="D3889" t="str">
            <v>Cooperative</v>
          </cell>
          <cell r="E3889">
            <v>0.23001551340592435</v>
          </cell>
          <cell r="F3889">
            <v>1</v>
          </cell>
          <cell r="G3889">
            <v>14827.562075903177</v>
          </cell>
          <cell r="H3889">
            <v>14827.562075903177</v>
          </cell>
          <cell r="I3889">
            <v>11.608880937499999</v>
          </cell>
          <cell r="J3889">
            <v>120004.8</v>
          </cell>
          <cell r="K3889">
            <v>1186546</v>
          </cell>
          <cell r="L3889">
            <v>80023</v>
          </cell>
          <cell r="M3889">
            <v>9.1742815068999645E-2</v>
          </cell>
          <cell r="N3889">
            <v>9.1742815068999645E-2</v>
          </cell>
          <cell r="O3889">
            <v>9621.9656326928744</v>
          </cell>
          <cell r="P3889">
            <v>26799.929293936613</v>
          </cell>
          <cell r="Q3889">
            <v>41682.948922433221</v>
          </cell>
          <cell r="R3889">
            <v>51491.222054085585</v>
          </cell>
          <cell r="S3889">
            <v>129313.15542193386</v>
          </cell>
          <cell r="T3889">
            <v>1529.9127400418736</v>
          </cell>
          <cell r="U3889">
            <v>1639.127462982123</v>
          </cell>
          <cell r="V3889">
            <v>1698.3081709830979</v>
          </cell>
          <cell r="W3889">
            <v>1725.1753014174662</v>
          </cell>
          <cell r="X3889">
            <v>1860.3535146643408</v>
          </cell>
          <cell r="Y3889">
            <v>238.1507384526505</v>
          </cell>
          <cell r="Z3889">
            <v>278.86176811076842</v>
          </cell>
          <cell r="AA3889">
            <v>286.61576085580026</v>
          </cell>
          <cell r="AB3889">
            <v>291.52583735979493</v>
          </cell>
          <cell r="AC3889">
            <v>357.71279829813494</v>
          </cell>
          <cell r="AD3889">
            <v>4.9975669045086111</v>
          </cell>
          <cell r="AE3889">
            <v>5.5052410433238075</v>
          </cell>
          <cell r="AF3889">
            <v>5.2953268601151189</v>
          </cell>
          <cell r="AG3889">
            <v>5.1876809819476515</v>
          </cell>
          <cell r="AH3889">
            <v>5.4056933875559263</v>
          </cell>
        </row>
        <row r="3890">
          <cell r="B3890">
            <v>7979</v>
          </cell>
          <cell r="C3890" t="str">
            <v>TX</v>
          </cell>
          <cell r="D3890" t="str">
            <v>Cooperative</v>
          </cell>
          <cell r="E3890">
            <v>1.4093393477955055E-2</v>
          </cell>
          <cell r="F3890">
            <v>1</v>
          </cell>
          <cell r="G3890">
            <v>12078.307880949727</v>
          </cell>
          <cell r="H3890">
            <v>12078.307880949727</v>
          </cell>
          <cell r="I3890">
            <v>11.608880937499999</v>
          </cell>
          <cell r="J3890">
            <v>22977.200000000001</v>
          </cell>
          <cell r="K3890">
            <v>216709</v>
          </cell>
          <cell r="L3890">
            <v>17942</v>
          </cell>
          <cell r="M3890">
            <v>9.4494282649232389E-2</v>
          </cell>
          <cell r="N3890">
            <v>9.4494282649232389E-2</v>
          </cell>
          <cell r="O3890">
            <v>9621.9656326928744</v>
          </cell>
          <cell r="P3890">
            <v>26799.929293936613</v>
          </cell>
          <cell r="Q3890">
            <v>41682.948922433221</v>
          </cell>
          <cell r="R3890">
            <v>51491.222054085585</v>
          </cell>
          <cell r="S3890">
            <v>129313.15542193386</v>
          </cell>
          <cell r="T3890">
            <v>1529.9127400418736</v>
          </cell>
          <cell r="U3890">
            <v>1639.127462982123</v>
          </cell>
          <cell r="V3890">
            <v>1698.3081709830979</v>
          </cell>
          <cell r="W3890">
            <v>1725.1753014174662</v>
          </cell>
          <cell r="X3890">
            <v>1860.3535146643408</v>
          </cell>
          <cell r="Y3890">
            <v>238.1507384526505</v>
          </cell>
          <cell r="Z3890">
            <v>278.86176811076842</v>
          </cell>
          <cell r="AA3890">
            <v>286.61576085580026</v>
          </cell>
          <cell r="AB3890">
            <v>291.52583735979493</v>
          </cell>
          <cell r="AC3890">
            <v>357.71279829813494</v>
          </cell>
          <cell r="AD3890">
            <v>4.9975669045086111</v>
          </cell>
          <cell r="AE3890">
            <v>5.5052410433238075</v>
          </cell>
          <cell r="AF3890">
            <v>5.2953268601151189</v>
          </cell>
          <cell r="AG3890">
            <v>5.1876809819476515</v>
          </cell>
          <cell r="AH3890">
            <v>5.4056933875559263</v>
          </cell>
        </row>
        <row r="3891">
          <cell r="B3891">
            <v>8183</v>
          </cell>
          <cell r="C3891" t="str">
            <v>TX</v>
          </cell>
          <cell r="D3891" t="str">
            <v>Cooperative</v>
          </cell>
          <cell r="E3891">
            <v>0.25794257112750263</v>
          </cell>
          <cell r="F3891">
            <v>0</v>
          </cell>
          <cell r="G3891">
            <v>0</v>
          </cell>
          <cell r="H3891">
            <v>10511.515188846628</v>
          </cell>
          <cell r="I3891">
            <v>11.608880937499999</v>
          </cell>
          <cell r="J3891">
            <v>0</v>
          </cell>
          <cell r="K3891">
            <v>0</v>
          </cell>
          <cell r="L3891">
            <v>0</v>
          </cell>
          <cell r="M3891">
            <v>0</v>
          </cell>
          <cell r="N3891">
            <v>8.1302643315351586E-2</v>
          </cell>
          <cell r="O3891">
            <v>9621.9656326928744</v>
          </cell>
          <cell r="P3891">
            <v>26799.929293936613</v>
          </cell>
          <cell r="Q3891">
            <v>41682.948922433221</v>
          </cell>
          <cell r="R3891">
            <v>51491.222054085585</v>
          </cell>
          <cell r="S3891">
            <v>129313.15542193386</v>
          </cell>
          <cell r="T3891">
            <v>1529.9127400418736</v>
          </cell>
          <cell r="U3891">
            <v>1639.127462982123</v>
          </cell>
          <cell r="V3891">
            <v>1698.3081709830979</v>
          </cell>
          <cell r="W3891">
            <v>1725.1753014174662</v>
          </cell>
          <cell r="X3891">
            <v>1860.3535146643408</v>
          </cell>
          <cell r="Y3891">
            <v>238.1507384526505</v>
          </cell>
          <cell r="Z3891">
            <v>278.86176811076842</v>
          </cell>
          <cell r="AA3891">
            <v>286.61576085580026</v>
          </cell>
          <cell r="AB3891">
            <v>291.52583735979493</v>
          </cell>
          <cell r="AC3891">
            <v>357.71279829813494</v>
          </cell>
          <cell r="AD3891">
            <v>4.9975669045086111</v>
          </cell>
          <cell r="AE3891">
            <v>5.5052410433238075</v>
          </cell>
          <cell r="AF3891">
            <v>5.2953268601151189</v>
          </cell>
          <cell r="AG3891">
            <v>5.1876809819476515</v>
          </cell>
          <cell r="AH3891">
            <v>5.4056933875559263</v>
          </cell>
        </row>
        <row r="3892">
          <cell r="B3892">
            <v>55982</v>
          </cell>
          <cell r="C3892" t="str">
            <v>TX</v>
          </cell>
          <cell r="D3892" t="str">
            <v>Cooperative</v>
          </cell>
          <cell r="E3892">
            <v>1.4093393477955055E-2</v>
          </cell>
          <cell r="F3892">
            <v>1</v>
          </cell>
          <cell r="G3892">
            <v>18968.045112781954</v>
          </cell>
          <cell r="H3892">
            <v>18968.045112781954</v>
          </cell>
          <cell r="I3892">
            <v>11.608880937499999</v>
          </cell>
          <cell r="J3892">
            <v>29052.1</v>
          </cell>
          <cell r="K3892">
            <v>322912</v>
          </cell>
          <cell r="L3892">
            <v>17024</v>
          </cell>
          <cell r="M3892">
            <v>8.2624817074125459E-2</v>
          </cell>
          <cell r="N3892">
            <v>8.2624817074125459E-2</v>
          </cell>
          <cell r="O3892">
            <v>9621.9656326928744</v>
          </cell>
          <cell r="P3892">
            <v>26799.929293936613</v>
          </cell>
          <cell r="Q3892">
            <v>41682.948922433221</v>
          </cell>
          <cell r="R3892">
            <v>51491.222054085585</v>
          </cell>
          <cell r="S3892">
            <v>129313.15542193386</v>
          </cell>
          <cell r="T3892">
            <v>1529.9127400418736</v>
          </cell>
          <cell r="U3892">
            <v>1639.127462982123</v>
          </cell>
          <cell r="V3892">
            <v>1698.3081709830979</v>
          </cell>
          <cell r="W3892">
            <v>1725.1753014174662</v>
          </cell>
          <cell r="X3892">
            <v>1860.3535146643408</v>
          </cell>
          <cell r="Y3892">
            <v>238.1507384526505</v>
          </cell>
          <cell r="Z3892">
            <v>278.86176811076842</v>
          </cell>
          <cell r="AA3892">
            <v>286.61576085580026</v>
          </cell>
          <cell r="AB3892">
            <v>291.52583735979493</v>
          </cell>
          <cell r="AC3892">
            <v>357.71279829813494</v>
          </cell>
          <cell r="AD3892">
            <v>4.9975669045086111</v>
          </cell>
          <cell r="AE3892">
            <v>5.5052410433238075</v>
          </cell>
          <cell r="AF3892">
            <v>5.2953268601151189</v>
          </cell>
          <cell r="AG3892">
            <v>5.1876809819476515</v>
          </cell>
          <cell r="AH3892">
            <v>5.4056933875559263</v>
          </cell>
        </row>
        <row r="3893">
          <cell r="B3893">
            <v>8620</v>
          </cell>
          <cell r="C3893" t="str">
            <v>TX</v>
          </cell>
          <cell r="D3893" t="str">
            <v>Cooperative</v>
          </cell>
          <cell r="E3893">
            <v>1.4093393477955055E-2</v>
          </cell>
          <cell r="F3893">
            <v>1</v>
          </cell>
          <cell r="G3893">
            <v>18262.792788935039</v>
          </cell>
          <cell r="H3893">
            <v>18262.792788935039</v>
          </cell>
          <cell r="I3893">
            <v>11.608880937499999</v>
          </cell>
          <cell r="J3893">
            <v>44224</v>
          </cell>
          <cell r="K3893">
            <v>426491</v>
          </cell>
          <cell r="L3893">
            <v>23353</v>
          </cell>
          <cell r="M3893">
            <v>9.6064802402861388E-2</v>
          </cell>
          <cell r="N3893">
            <v>9.6064802402861388E-2</v>
          </cell>
          <cell r="O3893">
            <v>9621.9656326928744</v>
          </cell>
          <cell r="P3893">
            <v>26799.929293936613</v>
          </cell>
          <cell r="Q3893">
            <v>41682.948922433221</v>
          </cell>
          <cell r="R3893">
            <v>51491.222054085585</v>
          </cell>
          <cell r="S3893">
            <v>129313.15542193386</v>
          </cell>
          <cell r="T3893">
            <v>1529.9127400418736</v>
          </cell>
          <cell r="U3893">
            <v>1639.127462982123</v>
          </cell>
          <cell r="V3893">
            <v>1698.3081709830979</v>
          </cell>
          <cell r="W3893">
            <v>1725.1753014174662</v>
          </cell>
          <cell r="X3893">
            <v>1860.3535146643408</v>
          </cell>
          <cell r="Y3893">
            <v>238.1507384526505</v>
          </cell>
          <cell r="Z3893">
            <v>278.86176811076842</v>
          </cell>
          <cell r="AA3893">
            <v>286.61576085580026</v>
          </cell>
          <cell r="AB3893">
            <v>291.52583735979493</v>
          </cell>
          <cell r="AC3893">
            <v>357.71279829813494</v>
          </cell>
          <cell r="AD3893">
            <v>4.9975669045086111</v>
          </cell>
          <cell r="AE3893">
            <v>5.5052410433238075</v>
          </cell>
          <cell r="AF3893">
            <v>5.2953268601151189</v>
          </cell>
          <cell r="AG3893">
            <v>5.1876809819476515</v>
          </cell>
          <cell r="AH3893">
            <v>5.4056933875559263</v>
          </cell>
        </row>
        <row r="3894">
          <cell r="B3894">
            <v>8898</v>
          </cell>
          <cell r="C3894" t="str">
            <v>TX</v>
          </cell>
          <cell r="D3894" t="str">
            <v>Cooperative</v>
          </cell>
          <cell r="E3894">
            <v>1.4093393477955055E-2</v>
          </cell>
          <cell r="F3894">
            <v>1</v>
          </cell>
          <cell r="G3894">
            <v>10139.644912691445</v>
          </cell>
          <cell r="H3894">
            <v>10139.644912691445</v>
          </cell>
          <cell r="I3894">
            <v>11.608880937499999</v>
          </cell>
          <cell r="J3894">
            <v>26073.599999999999</v>
          </cell>
          <cell r="K3894">
            <v>207883</v>
          </cell>
          <cell r="L3894">
            <v>20502</v>
          </cell>
          <cell r="M3894">
            <v>0.11168559562942858</v>
          </cell>
          <cell r="N3894">
            <v>0.11168559562942858</v>
          </cell>
          <cell r="O3894">
            <v>9621.9656326928744</v>
          </cell>
          <cell r="P3894">
            <v>26799.929293936613</v>
          </cell>
          <cell r="Q3894">
            <v>41682.948922433221</v>
          </cell>
          <cell r="R3894">
            <v>51491.222054085585</v>
          </cell>
          <cell r="S3894">
            <v>129313.15542193386</v>
          </cell>
          <cell r="T3894">
            <v>1529.9127400418736</v>
          </cell>
          <cell r="U3894">
            <v>1639.127462982123</v>
          </cell>
          <cell r="V3894">
            <v>1698.3081709830979</v>
          </cell>
          <cell r="W3894">
            <v>1725.1753014174662</v>
          </cell>
          <cell r="X3894">
            <v>1860.3535146643408</v>
          </cell>
          <cell r="Y3894">
            <v>238.1507384526505</v>
          </cell>
          <cell r="Z3894">
            <v>278.86176811076842</v>
          </cell>
          <cell r="AA3894">
            <v>286.61576085580026</v>
          </cell>
          <cell r="AB3894">
            <v>291.52583735979493</v>
          </cell>
          <cell r="AC3894">
            <v>357.71279829813494</v>
          </cell>
          <cell r="AD3894">
            <v>4.9975669045086111</v>
          </cell>
          <cell r="AE3894">
            <v>5.5052410433238075</v>
          </cell>
          <cell r="AF3894">
            <v>5.2953268601151189</v>
          </cell>
          <cell r="AG3894">
            <v>5.1876809819476515</v>
          </cell>
          <cell r="AH3894">
            <v>5.4056933875559263</v>
          </cell>
        </row>
        <row r="3895">
          <cell r="B3895">
            <v>9422</v>
          </cell>
          <cell r="C3895" t="str">
            <v>TX</v>
          </cell>
          <cell r="D3895" t="str">
            <v>Cooperative</v>
          </cell>
          <cell r="E3895">
            <v>1.4093393477955055E-2</v>
          </cell>
          <cell r="F3895">
            <v>0</v>
          </cell>
          <cell r="G3895">
            <v>0</v>
          </cell>
          <cell r="H3895">
            <v>10511.515188846628</v>
          </cell>
          <cell r="I3895">
            <v>11.608880937499999</v>
          </cell>
          <cell r="J3895">
            <v>0</v>
          </cell>
          <cell r="K3895">
            <v>0</v>
          </cell>
          <cell r="L3895">
            <v>0</v>
          </cell>
          <cell r="M3895">
            <v>0</v>
          </cell>
          <cell r="N3895">
            <v>8.1302643315351586E-2</v>
          </cell>
          <cell r="O3895">
            <v>9621.9656326928744</v>
          </cell>
          <cell r="P3895">
            <v>26799.929293936613</v>
          </cell>
          <cell r="Q3895">
            <v>41682.948922433221</v>
          </cell>
          <cell r="R3895">
            <v>51491.222054085585</v>
          </cell>
          <cell r="S3895">
            <v>129313.15542193386</v>
          </cell>
          <cell r="T3895">
            <v>1529.9127400418736</v>
          </cell>
          <cell r="U3895">
            <v>1639.127462982123</v>
          </cell>
          <cell r="V3895">
            <v>1698.3081709830979</v>
          </cell>
          <cell r="W3895">
            <v>1725.1753014174662</v>
          </cell>
          <cell r="X3895">
            <v>1860.3535146643408</v>
          </cell>
          <cell r="Y3895">
            <v>238.1507384526505</v>
          </cell>
          <cell r="Z3895">
            <v>278.86176811076842</v>
          </cell>
          <cell r="AA3895">
            <v>286.61576085580026</v>
          </cell>
          <cell r="AB3895">
            <v>291.52583735979493</v>
          </cell>
          <cell r="AC3895">
            <v>357.71279829813494</v>
          </cell>
          <cell r="AD3895">
            <v>4.9975669045086111</v>
          </cell>
          <cell r="AE3895">
            <v>5.5052410433238075</v>
          </cell>
          <cell r="AF3895">
            <v>5.2953268601151189</v>
          </cell>
          <cell r="AG3895">
            <v>5.1876809819476515</v>
          </cell>
          <cell r="AH3895">
            <v>5.4056933875559263</v>
          </cell>
        </row>
        <row r="3896">
          <cell r="B3896">
            <v>9590</v>
          </cell>
          <cell r="C3896" t="str">
            <v>TX</v>
          </cell>
          <cell r="D3896" t="str">
            <v>Cooperative</v>
          </cell>
          <cell r="E3896">
            <v>1.4093393477955055E-2</v>
          </cell>
          <cell r="F3896">
            <v>1</v>
          </cell>
          <cell r="G3896">
            <v>11004.095608970056</v>
          </cell>
          <cell r="H3896">
            <v>11004.095608970056</v>
          </cell>
          <cell r="I3896">
            <v>11.608880937499999</v>
          </cell>
          <cell r="J3896">
            <v>18246</v>
          </cell>
          <cell r="K3896">
            <v>163895</v>
          </cell>
          <cell r="L3896">
            <v>14894</v>
          </cell>
          <cell r="M3896">
            <v>9.8667853978477063E-2</v>
          </cell>
          <cell r="N3896">
            <v>9.8667853978477063E-2</v>
          </cell>
          <cell r="O3896">
            <v>9621.9656326928744</v>
          </cell>
          <cell r="P3896">
            <v>26799.929293936613</v>
          </cell>
          <cell r="Q3896">
            <v>41682.948922433221</v>
          </cell>
          <cell r="R3896">
            <v>51491.222054085585</v>
          </cell>
          <cell r="S3896">
            <v>129313.15542193386</v>
          </cell>
          <cell r="T3896">
            <v>1529.9127400418736</v>
          </cell>
          <cell r="U3896">
            <v>1639.127462982123</v>
          </cell>
          <cell r="V3896">
            <v>1698.3081709830979</v>
          </cell>
          <cell r="W3896">
            <v>1725.1753014174662</v>
          </cell>
          <cell r="X3896">
            <v>1860.3535146643408</v>
          </cell>
          <cell r="Y3896">
            <v>238.1507384526505</v>
          </cell>
          <cell r="Z3896">
            <v>278.86176811076842</v>
          </cell>
          <cell r="AA3896">
            <v>286.61576085580026</v>
          </cell>
          <cell r="AB3896">
            <v>291.52583735979493</v>
          </cell>
          <cell r="AC3896">
            <v>357.71279829813494</v>
          </cell>
          <cell r="AD3896">
            <v>4.9975669045086111</v>
          </cell>
          <cell r="AE3896">
            <v>5.5052410433238075</v>
          </cell>
          <cell r="AF3896">
            <v>5.2953268601151189</v>
          </cell>
          <cell r="AG3896">
            <v>5.1876809819476515</v>
          </cell>
          <cell r="AH3896">
            <v>5.4056933875559263</v>
          </cell>
        </row>
        <row r="3897">
          <cell r="B3897">
            <v>9668</v>
          </cell>
          <cell r="C3897" t="str">
            <v>TX</v>
          </cell>
          <cell r="D3897" t="str">
            <v>Cooperative</v>
          </cell>
          <cell r="E3897">
            <v>1.4093393477955055E-2</v>
          </cell>
          <cell r="F3897">
            <v>1</v>
          </cell>
          <cell r="G3897">
            <v>12676.586433260394</v>
          </cell>
          <cell r="H3897">
            <v>12676.586433260394</v>
          </cell>
          <cell r="I3897">
            <v>11.608880937499999</v>
          </cell>
          <cell r="J3897">
            <v>30122.1</v>
          </cell>
          <cell r="K3897">
            <v>260694</v>
          </cell>
          <cell r="L3897">
            <v>20565</v>
          </cell>
          <cell r="M3897">
            <v>0.10455653126747738</v>
          </cell>
          <cell r="N3897">
            <v>0.10455653126747738</v>
          </cell>
          <cell r="O3897">
            <v>9621.9656326928744</v>
          </cell>
          <cell r="P3897">
            <v>26799.929293936613</v>
          </cell>
          <cell r="Q3897">
            <v>41682.948922433221</v>
          </cell>
          <cell r="R3897">
            <v>51491.222054085585</v>
          </cell>
          <cell r="S3897">
            <v>129313.15542193386</v>
          </cell>
          <cell r="T3897">
            <v>1529.9127400418736</v>
          </cell>
          <cell r="U3897">
            <v>1639.127462982123</v>
          </cell>
          <cell r="V3897">
            <v>1698.3081709830979</v>
          </cell>
          <cell r="W3897">
            <v>1725.1753014174662</v>
          </cell>
          <cell r="X3897">
            <v>1860.3535146643408</v>
          </cell>
          <cell r="Y3897">
            <v>238.1507384526505</v>
          </cell>
          <cell r="Z3897">
            <v>278.86176811076842</v>
          </cell>
          <cell r="AA3897">
            <v>286.61576085580026</v>
          </cell>
          <cell r="AB3897">
            <v>291.52583735979493</v>
          </cell>
          <cell r="AC3897">
            <v>357.71279829813494</v>
          </cell>
          <cell r="AD3897">
            <v>4.9975669045086111</v>
          </cell>
          <cell r="AE3897">
            <v>5.5052410433238075</v>
          </cell>
          <cell r="AF3897">
            <v>5.2953268601151189</v>
          </cell>
          <cell r="AG3897">
            <v>5.1876809819476515</v>
          </cell>
          <cell r="AH3897">
            <v>5.4056933875559263</v>
          </cell>
        </row>
        <row r="3898">
          <cell r="B3898">
            <v>10009</v>
          </cell>
          <cell r="C3898" t="str">
            <v>TX</v>
          </cell>
          <cell r="D3898" t="str">
            <v>Cooperative</v>
          </cell>
          <cell r="E3898">
            <v>1.4093393477955055E-2</v>
          </cell>
          <cell r="F3898">
            <v>1</v>
          </cell>
          <cell r="G3898">
            <v>15158.042041326744</v>
          </cell>
          <cell r="H3898">
            <v>15158.042041326744</v>
          </cell>
          <cell r="I3898">
            <v>11.608880937499999</v>
          </cell>
          <cell r="J3898">
            <v>24749</v>
          </cell>
          <cell r="K3898">
            <v>254549</v>
          </cell>
          <cell r="L3898">
            <v>16793</v>
          </cell>
          <cell r="M3898">
            <v>8.8036585290057118E-2</v>
          </cell>
          <cell r="N3898">
            <v>8.8036585290057118E-2</v>
          </cell>
          <cell r="O3898">
            <v>9621.9656326928744</v>
          </cell>
          <cell r="P3898">
            <v>26799.929293936613</v>
          </cell>
          <cell r="Q3898">
            <v>41682.948922433221</v>
          </cell>
          <cell r="R3898">
            <v>51491.222054085585</v>
          </cell>
          <cell r="S3898">
            <v>129313.15542193386</v>
          </cell>
          <cell r="T3898">
            <v>1529.9127400418736</v>
          </cell>
          <cell r="U3898">
            <v>1639.127462982123</v>
          </cell>
          <cell r="V3898">
            <v>1698.3081709830979</v>
          </cell>
          <cell r="W3898">
            <v>1725.1753014174662</v>
          </cell>
          <cell r="X3898">
            <v>1860.3535146643408</v>
          </cell>
          <cell r="Y3898">
            <v>238.1507384526505</v>
          </cell>
          <cell r="Z3898">
            <v>278.86176811076842</v>
          </cell>
          <cell r="AA3898">
            <v>286.61576085580026</v>
          </cell>
          <cell r="AB3898">
            <v>291.52583735979493</v>
          </cell>
          <cell r="AC3898">
            <v>357.71279829813494</v>
          </cell>
          <cell r="AD3898">
            <v>4.9975669045086111</v>
          </cell>
          <cell r="AE3898">
            <v>5.5052410433238075</v>
          </cell>
          <cell r="AF3898">
            <v>5.2953268601151189</v>
          </cell>
          <cell r="AG3898">
            <v>5.1876809819476515</v>
          </cell>
          <cell r="AH3898">
            <v>5.4056933875559263</v>
          </cell>
        </row>
        <row r="3899">
          <cell r="B3899">
            <v>10649</v>
          </cell>
          <cell r="C3899" t="str">
            <v>TX</v>
          </cell>
          <cell r="D3899" t="str">
            <v>Cooperative</v>
          </cell>
          <cell r="E3899">
            <v>1.4093393477955055E-2</v>
          </cell>
          <cell r="F3899">
            <v>1</v>
          </cell>
          <cell r="G3899">
            <v>12463.17877510538</v>
          </cell>
          <cell r="H3899">
            <v>12463.17877510538</v>
          </cell>
          <cell r="I3899">
            <v>11.608880937499999</v>
          </cell>
          <cell r="J3899">
            <v>16183</v>
          </cell>
          <cell r="K3899">
            <v>150792</v>
          </cell>
          <cell r="L3899">
            <v>12099</v>
          </cell>
          <cell r="M3899">
            <v>9.6142565881785838E-2</v>
          </cell>
          <cell r="N3899">
            <v>9.6142565881785838E-2</v>
          </cell>
          <cell r="O3899">
            <v>9621.9656326928744</v>
          </cell>
          <cell r="P3899">
            <v>26799.929293936613</v>
          </cell>
          <cell r="Q3899">
            <v>41682.948922433221</v>
          </cell>
          <cell r="R3899">
            <v>51491.222054085585</v>
          </cell>
          <cell r="S3899">
            <v>129313.15542193386</v>
          </cell>
          <cell r="T3899">
            <v>1529.9127400418736</v>
          </cell>
          <cell r="U3899">
            <v>1639.127462982123</v>
          </cell>
          <cell r="V3899">
            <v>1698.3081709830979</v>
          </cell>
          <cell r="W3899">
            <v>1725.1753014174662</v>
          </cell>
          <cell r="X3899">
            <v>1860.3535146643408</v>
          </cell>
          <cell r="Y3899">
            <v>238.1507384526505</v>
          </cell>
          <cell r="Z3899">
            <v>278.86176811076842</v>
          </cell>
          <cell r="AA3899">
            <v>286.61576085580026</v>
          </cell>
          <cell r="AB3899">
            <v>291.52583735979493</v>
          </cell>
          <cell r="AC3899">
            <v>357.71279829813494</v>
          </cell>
          <cell r="AD3899">
            <v>4.9975669045086111</v>
          </cell>
          <cell r="AE3899">
            <v>5.5052410433238075</v>
          </cell>
          <cell r="AF3899">
            <v>5.2953268601151189</v>
          </cell>
          <cell r="AG3899">
            <v>5.1876809819476515</v>
          </cell>
          <cell r="AH3899">
            <v>5.4056933875559263</v>
          </cell>
        </row>
        <row r="3900">
          <cell r="B3900">
            <v>10625</v>
          </cell>
          <cell r="C3900" t="str">
            <v>TX</v>
          </cell>
          <cell r="D3900" t="str">
            <v>Cooperative</v>
          </cell>
          <cell r="E3900">
            <v>1.4093393477955055E-2</v>
          </cell>
          <cell r="F3900">
            <v>1</v>
          </cell>
          <cell r="G3900">
            <v>13102.620087336245</v>
          </cell>
          <cell r="H3900">
            <v>13102.620087336245</v>
          </cell>
          <cell r="I3900">
            <v>11.608880937499999</v>
          </cell>
          <cell r="J3900">
            <v>3512</v>
          </cell>
          <cell r="K3900">
            <v>36006</v>
          </cell>
          <cell r="L3900">
            <v>2748</v>
          </cell>
          <cell r="M3900">
            <v>8.6907336060795426E-2</v>
          </cell>
          <cell r="N3900">
            <v>8.6907336060795426E-2</v>
          </cell>
          <cell r="O3900">
            <v>9621.9656326928744</v>
          </cell>
          <cell r="P3900">
            <v>26799.929293936613</v>
          </cell>
          <cell r="Q3900">
            <v>41682.948922433221</v>
          </cell>
          <cell r="R3900">
            <v>51491.222054085585</v>
          </cell>
          <cell r="S3900">
            <v>129313.15542193386</v>
          </cell>
          <cell r="T3900">
            <v>1529.9127400418736</v>
          </cell>
          <cell r="U3900">
            <v>1639.127462982123</v>
          </cell>
          <cell r="V3900">
            <v>1698.3081709830979</v>
          </cell>
          <cell r="W3900">
            <v>1725.1753014174662</v>
          </cell>
          <cell r="X3900">
            <v>1860.3535146643408</v>
          </cell>
          <cell r="Y3900">
            <v>238.1507384526505</v>
          </cell>
          <cell r="Z3900">
            <v>278.86176811076842</v>
          </cell>
          <cell r="AA3900">
            <v>286.61576085580026</v>
          </cell>
          <cell r="AB3900">
            <v>291.52583735979493</v>
          </cell>
          <cell r="AC3900">
            <v>357.71279829813494</v>
          </cell>
          <cell r="AD3900">
            <v>4.9975669045086111</v>
          </cell>
          <cell r="AE3900">
            <v>5.5052410433238075</v>
          </cell>
          <cell r="AF3900">
            <v>5.2953268601151189</v>
          </cell>
          <cell r="AG3900">
            <v>5.1876809819476515</v>
          </cell>
          <cell r="AH3900">
            <v>5.4056933875559263</v>
          </cell>
        </row>
        <row r="3901">
          <cell r="B3901">
            <v>11014</v>
          </cell>
          <cell r="C3901" t="str">
            <v>TX</v>
          </cell>
          <cell r="D3901" t="str">
            <v>Cooperative</v>
          </cell>
          <cell r="E3901">
            <v>1.4093393477955055E-2</v>
          </cell>
          <cell r="F3901">
            <v>1</v>
          </cell>
          <cell r="G3901">
            <v>6942.0900236904445</v>
          </cell>
          <cell r="H3901">
            <v>6942.0900236904445</v>
          </cell>
          <cell r="I3901">
            <v>11.608880937499999</v>
          </cell>
          <cell r="J3901">
            <v>3677</v>
          </cell>
          <cell r="K3901">
            <v>26373</v>
          </cell>
          <cell r="L3901">
            <v>3799</v>
          </cell>
          <cell r="M3901">
            <v>0.11935594493691465</v>
          </cell>
          <cell r="N3901">
            <v>0.11935594493691465</v>
          </cell>
          <cell r="O3901">
            <v>9621.9656326928744</v>
          </cell>
          <cell r="P3901">
            <v>26799.929293936613</v>
          </cell>
          <cell r="Q3901">
            <v>41682.948922433221</v>
          </cell>
          <cell r="R3901">
            <v>51491.222054085585</v>
          </cell>
          <cell r="S3901">
            <v>129313.15542193386</v>
          </cell>
          <cell r="T3901">
            <v>1529.9127400418736</v>
          </cell>
          <cell r="U3901">
            <v>1639.127462982123</v>
          </cell>
          <cell r="V3901">
            <v>1698.3081709830979</v>
          </cell>
          <cell r="W3901">
            <v>1725.1753014174662</v>
          </cell>
          <cell r="X3901">
            <v>1860.3535146643408</v>
          </cell>
          <cell r="Y3901">
            <v>238.1507384526505</v>
          </cell>
          <cell r="Z3901">
            <v>278.86176811076842</v>
          </cell>
          <cell r="AA3901">
            <v>286.61576085580026</v>
          </cell>
          <cell r="AB3901">
            <v>291.52583735979493</v>
          </cell>
          <cell r="AC3901">
            <v>357.71279829813494</v>
          </cell>
          <cell r="AD3901">
            <v>4.9975669045086111</v>
          </cell>
          <cell r="AE3901">
            <v>5.5052410433238075</v>
          </cell>
          <cell r="AF3901">
            <v>5.2953268601151189</v>
          </cell>
          <cell r="AG3901">
            <v>5.1876809819476515</v>
          </cell>
          <cell r="AH3901">
            <v>5.4056933875559263</v>
          </cell>
        </row>
        <row r="3902">
          <cell r="B3902">
            <v>11364</v>
          </cell>
          <cell r="C3902" t="str">
            <v>TX</v>
          </cell>
          <cell r="D3902" t="str">
            <v>Cooperative</v>
          </cell>
          <cell r="E3902">
            <v>1.4093393477955055E-2</v>
          </cell>
          <cell r="F3902">
            <v>1</v>
          </cell>
          <cell r="G3902">
            <v>12812.203791469194</v>
          </cell>
          <cell r="H3902">
            <v>12812.203791469194</v>
          </cell>
          <cell r="I3902">
            <v>11.608880937499999</v>
          </cell>
          <cell r="J3902">
            <v>10512</v>
          </cell>
          <cell r="K3902">
            <v>108135</v>
          </cell>
          <cell r="L3902">
            <v>8440</v>
          </cell>
          <cell r="M3902">
            <v>8.6338859191288669E-2</v>
          </cell>
          <cell r="N3902">
            <v>8.6338859191288669E-2</v>
          </cell>
          <cell r="O3902">
            <v>9621.9656326928744</v>
          </cell>
          <cell r="P3902">
            <v>26799.929293936613</v>
          </cell>
          <cell r="Q3902">
            <v>41682.948922433221</v>
          </cell>
          <cell r="R3902">
            <v>51491.222054085585</v>
          </cell>
          <cell r="S3902">
            <v>129313.15542193386</v>
          </cell>
          <cell r="T3902">
            <v>1529.9127400418736</v>
          </cell>
          <cell r="U3902">
            <v>1639.127462982123</v>
          </cell>
          <cell r="V3902">
            <v>1698.3081709830979</v>
          </cell>
          <cell r="W3902">
            <v>1725.1753014174662</v>
          </cell>
          <cell r="X3902">
            <v>1860.3535146643408</v>
          </cell>
          <cell r="Y3902">
            <v>238.1507384526505</v>
          </cell>
          <cell r="Z3902">
            <v>278.86176811076842</v>
          </cell>
          <cell r="AA3902">
            <v>286.61576085580026</v>
          </cell>
          <cell r="AB3902">
            <v>291.52583735979493</v>
          </cell>
          <cell r="AC3902">
            <v>357.71279829813494</v>
          </cell>
          <cell r="AD3902">
            <v>4.9975669045086111</v>
          </cell>
          <cell r="AE3902">
            <v>5.5052410433238075</v>
          </cell>
          <cell r="AF3902">
            <v>5.2953268601151189</v>
          </cell>
          <cell r="AG3902">
            <v>5.1876809819476515</v>
          </cell>
          <cell r="AH3902">
            <v>5.4056933875559263</v>
          </cell>
        </row>
        <row r="3903">
          <cell r="B3903">
            <v>11501</v>
          </cell>
          <cell r="C3903" t="str">
            <v>TX</v>
          </cell>
          <cell r="D3903" t="str">
            <v>Cooperative</v>
          </cell>
          <cell r="E3903">
            <v>1.4093393477955055E-2</v>
          </cell>
          <cell r="F3903">
            <v>1</v>
          </cell>
          <cell r="G3903">
            <v>15719.112624894695</v>
          </cell>
          <cell r="H3903">
            <v>15719.112624894695</v>
          </cell>
          <cell r="I3903">
            <v>11.608880937499999</v>
          </cell>
          <cell r="J3903">
            <v>164176.6</v>
          </cell>
          <cell r="K3903">
            <v>1735280</v>
          </cell>
          <cell r="L3903">
            <v>110393</v>
          </cell>
          <cell r="M3903">
            <v>8.5748772347977703E-2</v>
          </cell>
          <cell r="N3903">
            <v>8.5748772347977703E-2</v>
          </cell>
          <cell r="O3903">
            <v>9621.9656326928744</v>
          </cell>
          <cell r="P3903">
            <v>26799.929293936613</v>
          </cell>
          <cell r="Q3903">
            <v>41682.948922433221</v>
          </cell>
          <cell r="R3903">
            <v>51491.222054085585</v>
          </cell>
          <cell r="S3903">
            <v>129313.15542193386</v>
          </cell>
          <cell r="T3903">
            <v>1529.9127400418736</v>
          </cell>
          <cell r="U3903">
            <v>1639.127462982123</v>
          </cell>
          <cell r="V3903">
            <v>1698.3081709830979</v>
          </cell>
          <cell r="W3903">
            <v>1725.1753014174662</v>
          </cell>
          <cell r="X3903">
            <v>1860.3535146643408</v>
          </cell>
          <cell r="Y3903">
            <v>238.1507384526505</v>
          </cell>
          <cell r="Z3903">
            <v>278.86176811076842</v>
          </cell>
          <cell r="AA3903">
            <v>286.61576085580026</v>
          </cell>
          <cell r="AB3903">
            <v>291.52583735979493</v>
          </cell>
          <cell r="AC3903">
            <v>357.71279829813494</v>
          </cell>
          <cell r="AD3903">
            <v>4.9975669045086111</v>
          </cell>
          <cell r="AE3903">
            <v>5.5052410433238075</v>
          </cell>
          <cell r="AF3903">
            <v>5.2953268601151189</v>
          </cell>
          <cell r="AG3903">
            <v>5.1876809819476515</v>
          </cell>
          <cell r="AH3903">
            <v>5.4056933875559263</v>
          </cell>
        </row>
        <row r="3904">
          <cell r="B3904">
            <v>12268</v>
          </cell>
          <cell r="C3904" t="str">
            <v>TX</v>
          </cell>
          <cell r="D3904" t="str">
            <v>Cooperative</v>
          </cell>
          <cell r="E3904">
            <v>1.4093393477955055E-2</v>
          </cell>
          <cell r="F3904">
            <v>1</v>
          </cell>
          <cell r="G3904">
            <v>13140.712125077445</v>
          </cell>
          <cell r="H3904">
            <v>13140.712125077445</v>
          </cell>
          <cell r="I3904">
            <v>11.608880937499999</v>
          </cell>
          <cell r="J3904">
            <v>41629.599999999999</v>
          </cell>
          <cell r="K3904">
            <v>360568</v>
          </cell>
          <cell r="L3904">
            <v>27439</v>
          </cell>
          <cell r="M3904">
            <v>0.1048544712549956</v>
          </cell>
          <cell r="N3904">
            <v>0.1048544712549956</v>
          </cell>
          <cell r="O3904">
            <v>9621.9656326928744</v>
          </cell>
          <cell r="P3904">
            <v>26799.929293936613</v>
          </cell>
          <cell r="Q3904">
            <v>41682.948922433221</v>
          </cell>
          <cell r="R3904">
            <v>51491.222054085585</v>
          </cell>
          <cell r="S3904">
            <v>129313.15542193386</v>
          </cell>
          <cell r="T3904">
            <v>1529.9127400418736</v>
          </cell>
          <cell r="U3904">
            <v>1639.127462982123</v>
          </cell>
          <cell r="V3904">
            <v>1698.3081709830979</v>
          </cell>
          <cell r="W3904">
            <v>1725.1753014174662</v>
          </cell>
          <cell r="X3904">
            <v>1860.3535146643408</v>
          </cell>
          <cell r="Y3904">
            <v>238.1507384526505</v>
          </cell>
          <cell r="Z3904">
            <v>278.86176811076842</v>
          </cell>
          <cell r="AA3904">
            <v>286.61576085580026</v>
          </cell>
          <cell r="AB3904">
            <v>291.52583735979493</v>
          </cell>
          <cell r="AC3904">
            <v>357.71279829813494</v>
          </cell>
          <cell r="AD3904">
            <v>4.9975669045086111</v>
          </cell>
          <cell r="AE3904">
            <v>5.5052410433238075</v>
          </cell>
          <cell r="AF3904">
            <v>5.2953268601151189</v>
          </cell>
          <cell r="AG3904">
            <v>5.1876809819476515</v>
          </cell>
          <cell r="AH3904">
            <v>5.4056933875559263</v>
          </cell>
        </row>
        <row r="3905">
          <cell r="B3905">
            <v>12452</v>
          </cell>
          <cell r="C3905" t="str">
            <v>TX</v>
          </cell>
          <cell r="D3905" t="str">
            <v>Cooperative</v>
          </cell>
          <cell r="E3905">
            <v>0.22567907739140616</v>
          </cell>
          <cell r="F3905">
            <v>1</v>
          </cell>
          <cell r="G3905">
            <v>15354.317888881351</v>
          </cell>
          <cell r="H3905">
            <v>15354.317888881351</v>
          </cell>
          <cell r="I3905">
            <v>11.608880937499999</v>
          </cell>
          <cell r="J3905">
            <v>49391</v>
          </cell>
          <cell r="K3905">
            <v>452676</v>
          </cell>
          <cell r="L3905">
            <v>29482</v>
          </cell>
          <cell r="M3905">
            <v>0.10003614873862873</v>
          </cell>
          <cell r="N3905">
            <v>0.10003614873862873</v>
          </cell>
          <cell r="O3905">
            <v>9621.9656326928744</v>
          </cell>
          <cell r="P3905">
            <v>26799.929293936613</v>
          </cell>
          <cell r="Q3905">
            <v>41682.948922433221</v>
          </cell>
          <cell r="R3905">
            <v>51491.222054085585</v>
          </cell>
          <cell r="S3905">
            <v>129313.15542193386</v>
          </cell>
          <cell r="T3905">
            <v>1529.9127400418736</v>
          </cell>
          <cell r="U3905">
            <v>1639.127462982123</v>
          </cell>
          <cell r="V3905">
            <v>1698.3081709830979</v>
          </cell>
          <cell r="W3905">
            <v>1725.1753014174662</v>
          </cell>
          <cell r="X3905">
            <v>1860.3535146643408</v>
          </cell>
          <cell r="Y3905">
            <v>238.1507384526505</v>
          </cell>
          <cell r="Z3905">
            <v>278.86176811076842</v>
          </cell>
          <cell r="AA3905">
            <v>286.61576085580026</v>
          </cell>
          <cell r="AB3905">
            <v>291.52583735979493</v>
          </cell>
          <cell r="AC3905">
            <v>357.71279829813494</v>
          </cell>
          <cell r="AD3905">
            <v>4.9975669045086111</v>
          </cell>
          <cell r="AE3905">
            <v>5.5052410433238075</v>
          </cell>
          <cell r="AF3905">
            <v>5.2953268601151189</v>
          </cell>
          <cell r="AG3905">
            <v>5.1876809819476515</v>
          </cell>
          <cell r="AH3905">
            <v>5.4056933875559263</v>
          </cell>
        </row>
        <row r="3906">
          <cell r="B3906">
            <v>13332</v>
          </cell>
          <cell r="C3906" t="str">
            <v>TX</v>
          </cell>
          <cell r="D3906" t="str">
            <v>Cooperative</v>
          </cell>
          <cell r="E3906">
            <v>1.4093393477955055E-2</v>
          </cell>
          <cell r="F3906">
            <v>1</v>
          </cell>
          <cell r="G3906">
            <v>15619.111451551129</v>
          </cell>
          <cell r="H3906">
            <v>15619.111451551129</v>
          </cell>
          <cell r="I3906">
            <v>11.608880937499999</v>
          </cell>
          <cell r="J3906">
            <v>24689.8</v>
          </cell>
          <cell r="K3906">
            <v>244689</v>
          </cell>
          <cell r="L3906">
            <v>15666</v>
          </cell>
          <cell r="M3906">
            <v>9.1983796798374665E-2</v>
          </cell>
          <cell r="N3906">
            <v>9.1983796798374665E-2</v>
          </cell>
          <cell r="O3906">
            <v>9621.9656326928744</v>
          </cell>
          <cell r="P3906">
            <v>26799.929293936613</v>
          </cell>
          <cell r="Q3906">
            <v>41682.948922433221</v>
          </cell>
          <cell r="R3906">
            <v>51491.222054085585</v>
          </cell>
          <cell r="S3906">
            <v>129313.15542193386</v>
          </cell>
          <cell r="T3906">
            <v>1529.9127400418736</v>
          </cell>
          <cell r="U3906">
            <v>1639.127462982123</v>
          </cell>
          <cell r="V3906">
            <v>1698.3081709830979</v>
          </cell>
          <cell r="W3906">
            <v>1725.1753014174662</v>
          </cell>
          <cell r="X3906">
            <v>1860.3535146643408</v>
          </cell>
          <cell r="Y3906">
            <v>238.1507384526505</v>
          </cell>
          <cell r="Z3906">
            <v>278.86176811076842</v>
          </cell>
          <cell r="AA3906">
            <v>286.61576085580026</v>
          </cell>
          <cell r="AB3906">
            <v>291.52583735979493</v>
          </cell>
          <cell r="AC3906">
            <v>357.71279829813494</v>
          </cell>
          <cell r="AD3906">
            <v>4.9975669045086111</v>
          </cell>
          <cell r="AE3906">
            <v>5.5052410433238075</v>
          </cell>
          <cell r="AF3906">
            <v>5.2953268601151189</v>
          </cell>
          <cell r="AG3906">
            <v>5.1876809819476515</v>
          </cell>
          <cell r="AH3906">
            <v>5.4056933875559263</v>
          </cell>
        </row>
        <row r="3907">
          <cell r="B3907">
            <v>16146</v>
          </cell>
          <cell r="C3907" t="str">
            <v>TX</v>
          </cell>
          <cell r="D3907" t="str">
            <v>Cooperative</v>
          </cell>
          <cell r="E3907">
            <v>1.4093393477955055E-2</v>
          </cell>
          <cell r="F3907">
            <v>1</v>
          </cell>
          <cell r="G3907">
            <v>11623.255813953489</v>
          </cell>
          <cell r="H3907">
            <v>11623.255813953489</v>
          </cell>
          <cell r="I3907">
            <v>11.608880937499999</v>
          </cell>
          <cell r="J3907">
            <v>22703.8</v>
          </cell>
          <cell r="K3907">
            <v>212415</v>
          </cell>
          <cell r="L3907">
            <v>18275</v>
          </cell>
          <cell r="M3907">
            <v>9.4899006239701766E-2</v>
          </cell>
          <cell r="N3907">
            <v>9.4899006239701766E-2</v>
          </cell>
          <cell r="O3907">
            <v>9621.9656326928744</v>
          </cell>
          <cell r="P3907">
            <v>26799.929293936613</v>
          </cell>
          <cell r="Q3907">
            <v>41682.948922433221</v>
          </cell>
          <cell r="R3907">
            <v>51491.222054085585</v>
          </cell>
          <cell r="S3907">
            <v>129313.15542193386</v>
          </cell>
          <cell r="T3907">
            <v>1529.9127400418736</v>
          </cell>
          <cell r="U3907">
            <v>1639.127462982123</v>
          </cell>
          <cell r="V3907">
            <v>1698.3081709830979</v>
          </cell>
          <cell r="W3907">
            <v>1725.1753014174662</v>
          </cell>
          <cell r="X3907">
            <v>1860.3535146643408</v>
          </cell>
          <cell r="Y3907">
            <v>238.1507384526505</v>
          </cell>
          <cell r="Z3907">
            <v>278.86176811076842</v>
          </cell>
          <cell r="AA3907">
            <v>286.61576085580026</v>
          </cell>
          <cell r="AB3907">
            <v>291.52583735979493</v>
          </cell>
          <cell r="AC3907">
            <v>357.71279829813494</v>
          </cell>
          <cell r="AD3907">
            <v>4.9975669045086111</v>
          </cell>
          <cell r="AE3907">
            <v>5.5052410433238075</v>
          </cell>
          <cell r="AF3907">
            <v>5.2953268601151189</v>
          </cell>
          <cell r="AG3907">
            <v>5.1876809819476515</v>
          </cell>
          <cell r="AH3907">
            <v>5.4056933875559263</v>
          </cell>
        </row>
        <row r="3908">
          <cell r="B3908">
            <v>13757</v>
          </cell>
          <cell r="C3908" t="str">
            <v>TX</v>
          </cell>
          <cell r="D3908" t="str">
            <v>Cooperative</v>
          </cell>
          <cell r="E3908">
            <v>1.4093393477955055E-2</v>
          </cell>
          <cell r="F3908">
            <v>1</v>
          </cell>
          <cell r="G3908">
            <v>11458.769633507853</v>
          </cell>
          <cell r="H3908">
            <v>11458.769633507853</v>
          </cell>
          <cell r="I3908">
            <v>11.608880937499999</v>
          </cell>
          <cell r="J3908">
            <v>3905</v>
          </cell>
          <cell r="K3908">
            <v>35018</v>
          </cell>
          <cell r="L3908">
            <v>3056</v>
          </cell>
          <cell r="M3908">
            <v>9.9356876984979151E-2</v>
          </cell>
          <cell r="N3908">
            <v>9.9356876984979151E-2</v>
          </cell>
          <cell r="O3908">
            <v>9621.9656326928744</v>
          </cell>
          <cell r="P3908">
            <v>26799.929293936613</v>
          </cell>
          <cell r="Q3908">
            <v>41682.948922433221</v>
          </cell>
          <cell r="R3908">
            <v>51491.222054085585</v>
          </cell>
          <cell r="S3908">
            <v>129313.15542193386</v>
          </cell>
          <cell r="T3908">
            <v>1529.9127400418736</v>
          </cell>
          <cell r="U3908">
            <v>1639.127462982123</v>
          </cell>
          <cell r="V3908">
            <v>1698.3081709830979</v>
          </cell>
          <cell r="W3908">
            <v>1725.1753014174662</v>
          </cell>
          <cell r="X3908">
            <v>1860.3535146643408</v>
          </cell>
          <cell r="Y3908">
            <v>238.1507384526505</v>
          </cell>
          <cell r="Z3908">
            <v>278.86176811076842</v>
          </cell>
          <cell r="AA3908">
            <v>286.61576085580026</v>
          </cell>
          <cell r="AB3908">
            <v>291.52583735979493</v>
          </cell>
          <cell r="AC3908">
            <v>357.71279829813494</v>
          </cell>
          <cell r="AD3908">
            <v>4.9975669045086111</v>
          </cell>
          <cell r="AE3908">
            <v>5.5052410433238075</v>
          </cell>
          <cell r="AF3908">
            <v>5.2953268601151189</v>
          </cell>
          <cell r="AG3908">
            <v>5.1876809819476515</v>
          </cell>
          <cell r="AH3908">
            <v>5.4056933875559263</v>
          </cell>
        </row>
        <row r="3909">
          <cell r="B3909">
            <v>13670</v>
          </cell>
          <cell r="C3909" t="str">
            <v>TX</v>
          </cell>
          <cell r="D3909" t="str">
            <v>Cooperative</v>
          </cell>
          <cell r="E3909">
            <v>1.4093393477955055E-2</v>
          </cell>
          <cell r="F3909">
            <v>0</v>
          </cell>
          <cell r="G3909">
            <v>0</v>
          </cell>
          <cell r="H3909">
            <v>10511.515188846628</v>
          </cell>
          <cell r="I3909">
            <v>11.608880937499999</v>
          </cell>
          <cell r="J3909">
            <v>0</v>
          </cell>
          <cell r="K3909">
            <v>0</v>
          </cell>
          <cell r="L3909">
            <v>0</v>
          </cell>
          <cell r="M3909">
            <v>0</v>
          </cell>
          <cell r="N3909">
            <v>8.1302643315351586E-2</v>
          </cell>
          <cell r="O3909">
            <v>9621.9656326928744</v>
          </cell>
          <cell r="P3909">
            <v>26799.929293936613</v>
          </cell>
          <cell r="Q3909">
            <v>41682.948922433221</v>
          </cell>
          <cell r="R3909">
            <v>51491.222054085585</v>
          </cell>
          <cell r="S3909">
            <v>129313.15542193386</v>
          </cell>
          <cell r="T3909">
            <v>1529.9127400418736</v>
          </cell>
          <cell r="U3909">
            <v>1639.127462982123</v>
          </cell>
          <cell r="V3909">
            <v>1698.3081709830979</v>
          </cell>
          <cell r="W3909">
            <v>1725.1753014174662</v>
          </cell>
          <cell r="X3909">
            <v>1860.3535146643408</v>
          </cell>
          <cell r="Y3909">
            <v>238.1507384526505</v>
          </cell>
          <cell r="Z3909">
            <v>278.86176811076842</v>
          </cell>
          <cell r="AA3909">
            <v>286.61576085580026</v>
          </cell>
          <cell r="AB3909">
            <v>291.52583735979493</v>
          </cell>
          <cell r="AC3909">
            <v>357.71279829813494</v>
          </cell>
          <cell r="AD3909">
            <v>4.9975669045086111</v>
          </cell>
          <cell r="AE3909">
            <v>5.5052410433238075</v>
          </cell>
          <cell r="AF3909">
            <v>5.2953268601151189</v>
          </cell>
          <cell r="AG3909">
            <v>5.1876809819476515</v>
          </cell>
          <cell r="AH3909">
            <v>5.4056933875559263</v>
          </cell>
        </row>
        <row r="3910">
          <cell r="B3910">
            <v>13830</v>
          </cell>
          <cell r="C3910" t="str">
            <v>TX</v>
          </cell>
          <cell r="D3910" t="str">
            <v>Cooperative</v>
          </cell>
          <cell r="E3910">
            <v>1.4093393477955055E-2</v>
          </cell>
          <cell r="F3910">
            <v>1</v>
          </cell>
          <cell r="G3910">
            <v>15105.235297231486</v>
          </cell>
          <cell r="H3910">
            <v>15105.235297231486</v>
          </cell>
          <cell r="I3910">
            <v>11.608880937499999</v>
          </cell>
          <cell r="J3910">
            <v>58587</v>
          </cell>
          <cell r="K3910">
            <v>570706</v>
          </cell>
          <cell r="L3910">
            <v>37782</v>
          </cell>
          <cell r="M3910">
            <v>9.3434656592067539E-2</v>
          </cell>
          <cell r="N3910">
            <v>9.3434656592067539E-2</v>
          </cell>
          <cell r="O3910">
            <v>9621.9656326928744</v>
          </cell>
          <cell r="P3910">
            <v>26799.929293936613</v>
          </cell>
          <cell r="Q3910">
            <v>41682.948922433221</v>
          </cell>
          <cell r="R3910">
            <v>51491.222054085585</v>
          </cell>
          <cell r="S3910">
            <v>129313.15542193386</v>
          </cell>
          <cell r="T3910">
            <v>1529.9127400418736</v>
          </cell>
          <cell r="U3910">
            <v>1639.127462982123</v>
          </cell>
          <cell r="V3910">
            <v>1698.3081709830979</v>
          </cell>
          <cell r="W3910">
            <v>1725.1753014174662</v>
          </cell>
          <cell r="X3910">
            <v>1860.3535146643408</v>
          </cell>
          <cell r="Y3910">
            <v>238.1507384526505</v>
          </cell>
          <cell r="Z3910">
            <v>278.86176811076842</v>
          </cell>
          <cell r="AA3910">
            <v>286.61576085580026</v>
          </cell>
          <cell r="AB3910">
            <v>291.52583735979493</v>
          </cell>
          <cell r="AC3910">
            <v>357.71279829813494</v>
          </cell>
          <cell r="AD3910">
            <v>4.9975669045086111</v>
          </cell>
          <cell r="AE3910">
            <v>5.5052410433238075</v>
          </cell>
          <cell r="AF3910">
            <v>5.2953268601151189</v>
          </cell>
          <cell r="AG3910">
            <v>5.1876809819476515</v>
          </cell>
          <cell r="AH3910">
            <v>5.4056933875559263</v>
          </cell>
        </row>
        <row r="3911">
          <cell r="B3911">
            <v>14424</v>
          </cell>
          <cell r="C3911" t="str">
            <v>TX</v>
          </cell>
          <cell r="D3911" t="str">
            <v>Cooperative</v>
          </cell>
          <cell r="E3911">
            <v>1.4093393477955055E-2</v>
          </cell>
          <cell r="F3911">
            <v>1</v>
          </cell>
          <cell r="G3911">
            <v>14751.225350507239</v>
          </cell>
          <cell r="H3911">
            <v>14751.225350507239</v>
          </cell>
          <cell r="I3911">
            <v>11.608880937499999</v>
          </cell>
          <cell r="J3911">
            <v>22668.9</v>
          </cell>
          <cell r="K3911">
            <v>258825</v>
          </cell>
          <cell r="L3911">
            <v>17546</v>
          </cell>
          <cell r="M3911">
            <v>7.8140159956911051E-2</v>
          </cell>
          <cell r="N3911">
            <v>7.8140159956911051E-2</v>
          </cell>
          <cell r="O3911">
            <v>9621.9656326928744</v>
          </cell>
          <cell r="P3911">
            <v>26799.929293936613</v>
          </cell>
          <cell r="Q3911">
            <v>41682.948922433221</v>
          </cell>
          <cell r="R3911">
            <v>51491.222054085585</v>
          </cell>
          <cell r="S3911">
            <v>129313.15542193386</v>
          </cell>
          <cell r="T3911">
            <v>1529.9127400418736</v>
          </cell>
          <cell r="U3911">
            <v>1639.127462982123</v>
          </cell>
          <cell r="V3911">
            <v>1698.3081709830979</v>
          </cell>
          <cell r="W3911">
            <v>1725.1753014174662</v>
          </cell>
          <cell r="X3911">
            <v>1860.3535146643408</v>
          </cell>
          <cell r="Y3911">
            <v>238.1507384526505</v>
          </cell>
          <cell r="Z3911">
            <v>278.86176811076842</v>
          </cell>
          <cell r="AA3911">
            <v>286.61576085580026</v>
          </cell>
          <cell r="AB3911">
            <v>291.52583735979493</v>
          </cell>
          <cell r="AC3911">
            <v>357.71279829813494</v>
          </cell>
          <cell r="AD3911">
            <v>4.9975669045086111</v>
          </cell>
          <cell r="AE3911">
            <v>5.5052410433238075</v>
          </cell>
          <cell r="AF3911">
            <v>5.2953268601151189</v>
          </cell>
          <cell r="AG3911">
            <v>5.1876809819476515</v>
          </cell>
          <cell r="AH3911">
            <v>5.4056933875559263</v>
          </cell>
        </row>
        <row r="3912">
          <cell r="B3912">
            <v>14626</v>
          </cell>
          <cell r="C3912" t="str">
            <v>TX</v>
          </cell>
          <cell r="D3912" t="str">
            <v>Cooperative</v>
          </cell>
          <cell r="E3912">
            <v>0.22839958272844024</v>
          </cell>
          <cell r="F3912">
            <v>1</v>
          </cell>
          <cell r="G3912">
            <v>14507.763089102995</v>
          </cell>
          <cell r="H3912">
            <v>14507.763089102995</v>
          </cell>
          <cell r="I3912">
            <v>11.608880937499999</v>
          </cell>
          <cell r="J3912">
            <v>501480.3</v>
          </cell>
          <cell r="K3912">
            <v>4856111</v>
          </cell>
          <cell r="L3912">
            <v>334725</v>
          </cell>
          <cell r="M3912">
            <v>9.3665673609673206E-2</v>
          </cell>
          <cell r="N3912">
            <v>9.3665673609673206E-2</v>
          </cell>
          <cell r="O3912">
            <v>9621.9656326928744</v>
          </cell>
          <cell r="P3912">
            <v>26799.929293936613</v>
          </cell>
          <cell r="Q3912">
            <v>41682.948922433221</v>
          </cell>
          <cell r="R3912">
            <v>51491.222054085585</v>
          </cell>
          <cell r="S3912">
            <v>129313.15542193386</v>
          </cell>
          <cell r="T3912">
            <v>1529.9127400418736</v>
          </cell>
          <cell r="U3912">
            <v>1639.127462982123</v>
          </cell>
          <cell r="V3912">
            <v>1698.3081709830979</v>
          </cell>
          <cell r="W3912">
            <v>1725.1753014174662</v>
          </cell>
          <cell r="X3912">
            <v>1860.3535146643408</v>
          </cell>
          <cell r="Y3912">
            <v>238.1507384526505</v>
          </cell>
          <cell r="Z3912">
            <v>278.86176811076842</v>
          </cell>
          <cell r="AA3912">
            <v>286.61576085580026</v>
          </cell>
          <cell r="AB3912">
            <v>291.52583735979493</v>
          </cell>
          <cell r="AC3912">
            <v>357.71279829813494</v>
          </cell>
          <cell r="AD3912">
            <v>4.9975669045086111</v>
          </cell>
          <cell r="AE3912">
            <v>5.5052410433238075</v>
          </cell>
          <cell r="AF3912">
            <v>5.2953268601151189</v>
          </cell>
          <cell r="AG3912">
            <v>5.1876809819476515</v>
          </cell>
          <cell r="AH3912">
            <v>5.4056933875559263</v>
          </cell>
        </row>
        <row r="3913">
          <cell r="B3913">
            <v>18589</v>
          </cell>
          <cell r="C3913" t="str">
            <v>TX</v>
          </cell>
          <cell r="D3913" t="str">
            <v>Cooperative</v>
          </cell>
          <cell r="E3913">
            <v>1.4093393477955055E-2</v>
          </cell>
          <cell r="F3913">
            <v>0</v>
          </cell>
          <cell r="G3913">
            <v>0</v>
          </cell>
          <cell r="H3913">
            <v>10511.515188846628</v>
          </cell>
          <cell r="I3913">
            <v>11.608880937499999</v>
          </cell>
          <cell r="J3913">
            <v>0</v>
          </cell>
          <cell r="K3913">
            <v>0</v>
          </cell>
          <cell r="L3913">
            <v>0</v>
          </cell>
          <cell r="M3913">
            <v>0</v>
          </cell>
          <cell r="N3913">
            <v>8.1302643315351586E-2</v>
          </cell>
          <cell r="O3913">
            <v>9621.9656326928744</v>
          </cell>
          <cell r="P3913">
            <v>26799.929293936613</v>
          </cell>
          <cell r="Q3913">
            <v>41682.948922433221</v>
          </cell>
          <cell r="R3913">
            <v>51491.222054085585</v>
          </cell>
          <cell r="S3913">
            <v>129313.15542193386</v>
          </cell>
          <cell r="T3913">
            <v>1529.9127400418736</v>
          </cell>
          <cell r="U3913">
            <v>1639.127462982123</v>
          </cell>
          <cell r="V3913">
            <v>1698.3081709830979</v>
          </cell>
          <cell r="W3913">
            <v>1725.1753014174662</v>
          </cell>
          <cell r="X3913">
            <v>1860.3535146643408</v>
          </cell>
          <cell r="Y3913">
            <v>238.1507384526505</v>
          </cell>
          <cell r="Z3913">
            <v>278.86176811076842</v>
          </cell>
          <cell r="AA3913">
            <v>286.61576085580026</v>
          </cell>
          <cell r="AB3913">
            <v>291.52583735979493</v>
          </cell>
          <cell r="AC3913">
            <v>357.71279829813494</v>
          </cell>
          <cell r="AD3913">
            <v>4.9975669045086111</v>
          </cell>
          <cell r="AE3913">
            <v>5.5052410433238075</v>
          </cell>
          <cell r="AF3913">
            <v>5.2953268601151189</v>
          </cell>
          <cell r="AG3913">
            <v>5.1876809819476515</v>
          </cell>
          <cell r="AH3913">
            <v>5.4056933875559263</v>
          </cell>
        </row>
        <row r="3914">
          <cell r="B3914">
            <v>16057</v>
          </cell>
          <cell r="C3914" t="str">
            <v>TX</v>
          </cell>
          <cell r="D3914" t="str">
            <v>Cooperative</v>
          </cell>
          <cell r="E3914">
            <v>1.4093393477955055E-2</v>
          </cell>
          <cell r="F3914">
            <v>1</v>
          </cell>
          <cell r="G3914">
            <v>11071.158550144541</v>
          </cell>
          <cell r="H3914">
            <v>11071.158550144541</v>
          </cell>
          <cell r="I3914">
            <v>11.608880937499999</v>
          </cell>
          <cell r="J3914">
            <v>16296.300000000001</v>
          </cell>
          <cell r="K3914">
            <v>99574</v>
          </cell>
          <cell r="L3914">
            <v>8994</v>
          </cell>
          <cell r="M3914">
            <v>0.15107735652055257</v>
          </cell>
          <cell r="N3914">
            <v>0.15107735652055257</v>
          </cell>
          <cell r="O3914">
            <v>9621.9656326928744</v>
          </cell>
          <cell r="P3914">
            <v>26799.929293936613</v>
          </cell>
          <cell r="Q3914">
            <v>41682.948922433221</v>
          </cell>
          <cell r="R3914">
            <v>51491.222054085585</v>
          </cell>
          <cell r="S3914">
            <v>129313.15542193386</v>
          </cell>
          <cell r="T3914">
            <v>1529.9127400418736</v>
          </cell>
          <cell r="U3914">
            <v>1639.127462982123</v>
          </cell>
          <cell r="V3914">
            <v>1698.3081709830979</v>
          </cell>
          <cell r="W3914">
            <v>1725.1753014174662</v>
          </cell>
          <cell r="X3914">
            <v>1860.3535146643408</v>
          </cell>
          <cell r="Y3914">
            <v>238.1507384526505</v>
          </cell>
          <cell r="Z3914">
            <v>278.86176811076842</v>
          </cell>
          <cell r="AA3914">
            <v>286.61576085580026</v>
          </cell>
          <cell r="AB3914">
            <v>291.52583735979493</v>
          </cell>
          <cell r="AC3914">
            <v>357.71279829813494</v>
          </cell>
          <cell r="AD3914">
            <v>4.9975669045086111</v>
          </cell>
          <cell r="AE3914">
            <v>5.5052410433238075</v>
          </cell>
          <cell r="AF3914">
            <v>5.2953268601151189</v>
          </cell>
          <cell r="AG3914">
            <v>5.1876809819476515</v>
          </cell>
          <cell r="AH3914">
            <v>5.4056933875559263</v>
          </cell>
        </row>
        <row r="3915">
          <cell r="B3915">
            <v>16063</v>
          </cell>
          <cell r="C3915" t="str">
            <v>TX</v>
          </cell>
          <cell r="D3915" t="str">
            <v>Cooperative</v>
          </cell>
          <cell r="E3915">
            <v>1.4093393477955055E-2</v>
          </cell>
          <cell r="F3915">
            <v>1</v>
          </cell>
          <cell r="G3915">
            <v>12812.633832976446</v>
          </cell>
          <cell r="H3915">
            <v>12812.633832976446</v>
          </cell>
          <cell r="I3915">
            <v>11.608880937499999</v>
          </cell>
          <cell r="J3915">
            <v>2995</v>
          </cell>
          <cell r="K3915">
            <v>35901</v>
          </cell>
          <cell r="L3915">
            <v>2802</v>
          </cell>
          <cell r="M3915">
            <v>7.2551265629300019E-2</v>
          </cell>
          <cell r="N3915">
            <v>7.2551265629300019E-2</v>
          </cell>
          <cell r="O3915">
            <v>9621.9656326928744</v>
          </cell>
          <cell r="P3915">
            <v>26799.929293936613</v>
          </cell>
          <cell r="Q3915">
            <v>41682.948922433221</v>
          </cell>
          <cell r="R3915">
            <v>51491.222054085585</v>
          </cell>
          <cell r="S3915">
            <v>129313.15542193386</v>
          </cell>
          <cell r="T3915">
            <v>1529.9127400418736</v>
          </cell>
          <cell r="U3915">
            <v>1639.127462982123</v>
          </cell>
          <cell r="V3915">
            <v>1698.3081709830979</v>
          </cell>
          <cell r="W3915">
            <v>1725.1753014174662</v>
          </cell>
          <cell r="X3915">
            <v>1860.3535146643408</v>
          </cell>
          <cell r="Y3915">
            <v>238.1507384526505</v>
          </cell>
          <cell r="Z3915">
            <v>278.86176811076842</v>
          </cell>
          <cell r="AA3915">
            <v>286.61576085580026</v>
          </cell>
          <cell r="AB3915">
            <v>291.52583735979493</v>
          </cell>
          <cell r="AC3915">
            <v>357.71279829813494</v>
          </cell>
          <cell r="AD3915">
            <v>4.9975669045086111</v>
          </cell>
          <cell r="AE3915">
            <v>5.5052410433238075</v>
          </cell>
          <cell r="AF3915">
            <v>5.2953268601151189</v>
          </cell>
          <cell r="AG3915">
            <v>5.1876809819476515</v>
          </cell>
          <cell r="AH3915">
            <v>5.4056933875559263</v>
          </cell>
        </row>
        <row r="3916">
          <cell r="B3916">
            <v>16461</v>
          </cell>
          <cell r="C3916" t="str">
            <v>TX</v>
          </cell>
          <cell r="D3916" t="str">
            <v>Cooperative</v>
          </cell>
          <cell r="E3916">
            <v>1.4093393477955055E-2</v>
          </cell>
          <cell r="F3916">
            <v>1</v>
          </cell>
          <cell r="G3916">
            <v>14459.29203539823</v>
          </cell>
          <cell r="H3916">
            <v>14459.29203539823</v>
          </cell>
          <cell r="I3916">
            <v>11.608880937499999</v>
          </cell>
          <cell r="J3916">
            <v>31291</v>
          </cell>
          <cell r="K3916">
            <v>277763</v>
          </cell>
          <cell r="L3916">
            <v>19210</v>
          </cell>
          <cell r="M3916">
            <v>0.1030191953798292</v>
          </cell>
          <cell r="N3916">
            <v>0.1030191953798292</v>
          </cell>
          <cell r="O3916">
            <v>9621.9656326928744</v>
          </cell>
          <cell r="P3916">
            <v>26799.929293936613</v>
          </cell>
          <cell r="Q3916">
            <v>41682.948922433221</v>
          </cell>
          <cell r="R3916">
            <v>51491.222054085585</v>
          </cell>
          <cell r="S3916">
            <v>129313.15542193386</v>
          </cell>
          <cell r="T3916">
            <v>1529.9127400418736</v>
          </cell>
          <cell r="U3916">
            <v>1639.127462982123</v>
          </cell>
          <cell r="V3916">
            <v>1698.3081709830979</v>
          </cell>
          <cell r="W3916">
            <v>1725.1753014174662</v>
          </cell>
          <cell r="X3916">
            <v>1860.3535146643408</v>
          </cell>
          <cell r="Y3916">
            <v>238.1507384526505</v>
          </cell>
          <cell r="Z3916">
            <v>278.86176811076842</v>
          </cell>
          <cell r="AA3916">
            <v>286.61576085580026</v>
          </cell>
          <cell r="AB3916">
            <v>291.52583735979493</v>
          </cell>
          <cell r="AC3916">
            <v>357.71279829813494</v>
          </cell>
          <cell r="AD3916">
            <v>4.9975669045086111</v>
          </cell>
          <cell r="AE3916">
            <v>5.5052410433238075</v>
          </cell>
          <cell r="AF3916">
            <v>5.2953268601151189</v>
          </cell>
          <cell r="AG3916">
            <v>5.1876809819476515</v>
          </cell>
          <cell r="AH3916">
            <v>5.4056933875559263</v>
          </cell>
        </row>
        <row r="3917">
          <cell r="B3917">
            <v>16613</v>
          </cell>
          <cell r="C3917" t="str">
            <v>TX</v>
          </cell>
          <cell r="D3917" t="str">
            <v>Cooperative</v>
          </cell>
          <cell r="E3917">
            <v>1.4093393477955055E-2</v>
          </cell>
          <cell r="F3917">
            <v>1</v>
          </cell>
          <cell r="G3917">
            <v>13985.047008721445</v>
          </cell>
          <cell r="H3917">
            <v>13985.047008721445</v>
          </cell>
          <cell r="I3917">
            <v>11.608880937499999</v>
          </cell>
          <cell r="J3917">
            <v>119484</v>
          </cell>
          <cell r="K3917">
            <v>1027859</v>
          </cell>
          <cell r="L3917">
            <v>73497</v>
          </cell>
          <cell r="M3917">
            <v>0.10628440762092733</v>
          </cell>
          <cell r="N3917">
            <v>0.10628440762092733</v>
          </cell>
          <cell r="O3917">
            <v>9621.9656326928744</v>
          </cell>
          <cell r="P3917">
            <v>26799.929293936613</v>
          </cell>
          <cell r="Q3917">
            <v>41682.948922433221</v>
          </cell>
          <cell r="R3917">
            <v>51491.222054085585</v>
          </cell>
          <cell r="S3917">
            <v>129313.15542193386</v>
          </cell>
          <cell r="T3917">
            <v>1529.9127400418736</v>
          </cell>
          <cell r="U3917">
            <v>1639.127462982123</v>
          </cell>
          <cell r="V3917">
            <v>1698.3081709830979</v>
          </cell>
          <cell r="W3917">
            <v>1725.1753014174662</v>
          </cell>
          <cell r="X3917">
            <v>1860.3535146643408</v>
          </cell>
          <cell r="Y3917">
            <v>238.1507384526505</v>
          </cell>
          <cell r="Z3917">
            <v>278.86176811076842</v>
          </cell>
          <cell r="AA3917">
            <v>286.61576085580026</v>
          </cell>
          <cell r="AB3917">
            <v>291.52583735979493</v>
          </cell>
          <cell r="AC3917">
            <v>357.71279829813494</v>
          </cell>
          <cell r="AD3917">
            <v>4.9975669045086111</v>
          </cell>
          <cell r="AE3917">
            <v>5.5052410433238075</v>
          </cell>
          <cell r="AF3917">
            <v>5.2953268601151189</v>
          </cell>
          <cell r="AG3917">
            <v>5.1876809819476515</v>
          </cell>
          <cell r="AH3917">
            <v>5.4056933875559263</v>
          </cell>
        </row>
        <row r="3918">
          <cell r="B3918">
            <v>40233</v>
          </cell>
          <cell r="C3918" t="str">
            <v>TX</v>
          </cell>
          <cell r="D3918" t="str">
            <v>Cooperative</v>
          </cell>
          <cell r="E3918">
            <v>1.4093393477955055E-2</v>
          </cell>
          <cell r="F3918">
            <v>0</v>
          </cell>
          <cell r="G3918">
            <v>0</v>
          </cell>
          <cell r="H3918">
            <v>10511.515188846628</v>
          </cell>
          <cell r="I3918">
            <v>11.608880937499999</v>
          </cell>
          <cell r="J3918">
            <v>0</v>
          </cell>
          <cell r="K3918">
            <v>0</v>
          </cell>
          <cell r="L3918">
            <v>0</v>
          </cell>
          <cell r="M3918">
            <v>0</v>
          </cell>
          <cell r="N3918">
            <v>8.1302643315351586E-2</v>
          </cell>
          <cell r="O3918">
            <v>9621.9656326928744</v>
          </cell>
          <cell r="P3918">
            <v>26799.929293936613</v>
          </cell>
          <cell r="Q3918">
            <v>41682.948922433221</v>
          </cell>
          <cell r="R3918">
            <v>51491.222054085585</v>
          </cell>
          <cell r="S3918">
            <v>129313.15542193386</v>
          </cell>
          <cell r="T3918">
            <v>1529.9127400418736</v>
          </cell>
          <cell r="U3918">
            <v>1639.127462982123</v>
          </cell>
          <cell r="V3918">
            <v>1698.3081709830979</v>
          </cell>
          <cell r="W3918">
            <v>1725.1753014174662</v>
          </cell>
          <cell r="X3918">
            <v>1860.3535146643408</v>
          </cell>
          <cell r="Y3918">
            <v>238.1507384526505</v>
          </cell>
          <cell r="Z3918">
            <v>278.86176811076842</v>
          </cell>
          <cell r="AA3918">
            <v>286.61576085580026</v>
          </cell>
          <cell r="AB3918">
            <v>291.52583735979493</v>
          </cell>
          <cell r="AC3918">
            <v>357.71279829813494</v>
          </cell>
          <cell r="AD3918">
            <v>4.9975669045086111</v>
          </cell>
          <cell r="AE3918">
            <v>5.5052410433238075</v>
          </cell>
          <cell r="AF3918">
            <v>5.2953268601151189</v>
          </cell>
          <cell r="AG3918">
            <v>5.1876809819476515</v>
          </cell>
          <cell r="AH3918">
            <v>5.4056933875559263</v>
          </cell>
        </row>
        <row r="3919">
          <cell r="B3919">
            <v>16638</v>
          </cell>
          <cell r="C3919" t="str">
            <v>TX</v>
          </cell>
          <cell r="D3919" t="str">
            <v>Cooperative</v>
          </cell>
          <cell r="E3919">
            <v>1.4093393477955055E-2</v>
          </cell>
          <cell r="F3919">
            <v>1</v>
          </cell>
          <cell r="G3919">
            <v>14363.08441669811</v>
          </cell>
          <cell r="H3919">
            <v>14363.08441669811</v>
          </cell>
          <cell r="I3919">
            <v>11.608880937499999</v>
          </cell>
          <cell r="J3919">
            <v>55537.7</v>
          </cell>
          <cell r="K3919">
            <v>418727</v>
          </cell>
          <cell r="L3919">
            <v>29153</v>
          </cell>
          <cell r="M3919">
            <v>0.1229356968343306</v>
          </cell>
          <cell r="N3919">
            <v>0.1229356968343306</v>
          </cell>
          <cell r="O3919">
            <v>9621.9656326928744</v>
          </cell>
          <cell r="P3919">
            <v>26799.929293936613</v>
          </cell>
          <cell r="Q3919">
            <v>41682.948922433221</v>
          </cell>
          <cell r="R3919">
            <v>51491.222054085585</v>
          </cell>
          <cell r="S3919">
            <v>129313.15542193386</v>
          </cell>
          <cell r="T3919">
            <v>1529.9127400418736</v>
          </cell>
          <cell r="U3919">
            <v>1639.127462982123</v>
          </cell>
          <cell r="V3919">
            <v>1698.3081709830979</v>
          </cell>
          <cell r="W3919">
            <v>1725.1753014174662</v>
          </cell>
          <cell r="X3919">
            <v>1860.3535146643408</v>
          </cell>
          <cell r="Y3919">
            <v>238.1507384526505</v>
          </cell>
          <cell r="Z3919">
            <v>278.86176811076842</v>
          </cell>
          <cell r="AA3919">
            <v>286.61576085580026</v>
          </cell>
          <cell r="AB3919">
            <v>291.52583735979493</v>
          </cell>
          <cell r="AC3919">
            <v>357.71279829813494</v>
          </cell>
          <cell r="AD3919">
            <v>4.9975669045086111</v>
          </cell>
          <cell r="AE3919">
            <v>5.5052410433238075</v>
          </cell>
          <cell r="AF3919">
            <v>5.2953268601151189</v>
          </cell>
          <cell r="AG3919">
            <v>5.1876809819476515</v>
          </cell>
          <cell r="AH3919">
            <v>5.4056933875559263</v>
          </cell>
        </row>
        <row r="3920">
          <cell r="B3920">
            <v>16624</v>
          </cell>
          <cell r="C3920" t="str">
            <v>TX</v>
          </cell>
          <cell r="D3920" t="str">
            <v>Cooperative</v>
          </cell>
          <cell r="E3920">
            <v>1.4093393477955055E-2</v>
          </cell>
          <cell r="F3920">
            <v>0</v>
          </cell>
          <cell r="G3920">
            <v>0</v>
          </cell>
          <cell r="H3920">
            <v>10511.515188846628</v>
          </cell>
          <cell r="I3920">
            <v>11.608880937499999</v>
          </cell>
          <cell r="J3920">
            <v>0</v>
          </cell>
          <cell r="K3920">
            <v>0</v>
          </cell>
          <cell r="L3920">
            <v>0</v>
          </cell>
          <cell r="M3920">
            <v>0</v>
          </cell>
          <cell r="N3920">
            <v>8.1302643315351586E-2</v>
          </cell>
          <cell r="O3920">
            <v>9621.9656326928744</v>
          </cell>
          <cell r="P3920">
            <v>26799.929293936613</v>
          </cell>
          <cell r="Q3920">
            <v>41682.948922433221</v>
          </cell>
          <cell r="R3920">
            <v>51491.222054085585</v>
          </cell>
          <cell r="S3920">
            <v>129313.15542193386</v>
          </cell>
          <cell r="T3920">
            <v>1529.9127400418736</v>
          </cell>
          <cell r="U3920">
            <v>1639.127462982123</v>
          </cell>
          <cell r="V3920">
            <v>1698.3081709830979</v>
          </cell>
          <cell r="W3920">
            <v>1725.1753014174662</v>
          </cell>
          <cell r="X3920">
            <v>1860.3535146643408</v>
          </cell>
          <cell r="Y3920">
            <v>238.1507384526505</v>
          </cell>
          <cell r="Z3920">
            <v>278.86176811076842</v>
          </cell>
          <cell r="AA3920">
            <v>286.61576085580026</v>
          </cell>
          <cell r="AB3920">
            <v>291.52583735979493</v>
          </cell>
          <cell r="AC3920">
            <v>357.71279829813494</v>
          </cell>
          <cell r="AD3920">
            <v>4.9975669045086111</v>
          </cell>
          <cell r="AE3920">
            <v>5.5052410433238075</v>
          </cell>
          <cell r="AF3920">
            <v>5.2953268601151189</v>
          </cell>
          <cell r="AG3920">
            <v>5.1876809819476515</v>
          </cell>
          <cell r="AH3920">
            <v>5.4056933875559263</v>
          </cell>
        </row>
        <row r="3921">
          <cell r="B3921">
            <v>16627</v>
          </cell>
          <cell r="C3921" t="str">
            <v>TX</v>
          </cell>
          <cell r="D3921" t="str">
            <v>Cooperative</v>
          </cell>
          <cell r="E3921">
            <v>1.4093393477955055E-2</v>
          </cell>
          <cell r="F3921">
            <v>1</v>
          </cell>
          <cell r="G3921">
            <v>13366.395024662235</v>
          </cell>
          <cell r="H3921">
            <v>13366.395024662235</v>
          </cell>
          <cell r="I3921">
            <v>11.608880937499999</v>
          </cell>
          <cell r="J3921">
            <v>15898.9</v>
          </cell>
          <cell r="K3921">
            <v>124655</v>
          </cell>
          <cell r="L3921">
            <v>9326</v>
          </cell>
          <cell r="M3921">
            <v>0.11712106948395572</v>
          </cell>
          <cell r="N3921">
            <v>0.11712106948395572</v>
          </cell>
          <cell r="O3921">
            <v>9621.9656326928744</v>
          </cell>
          <cell r="P3921">
            <v>26799.929293936613</v>
          </cell>
          <cell r="Q3921">
            <v>41682.948922433221</v>
          </cell>
          <cell r="R3921">
            <v>51491.222054085585</v>
          </cell>
          <cell r="S3921">
            <v>129313.15542193386</v>
          </cell>
          <cell r="T3921">
            <v>1529.9127400418736</v>
          </cell>
          <cell r="U3921">
            <v>1639.127462982123</v>
          </cell>
          <cell r="V3921">
            <v>1698.3081709830979</v>
          </cell>
          <cell r="W3921">
            <v>1725.1753014174662</v>
          </cell>
          <cell r="X3921">
            <v>1860.3535146643408</v>
          </cell>
          <cell r="Y3921">
            <v>238.1507384526505</v>
          </cell>
          <cell r="Z3921">
            <v>278.86176811076842</v>
          </cell>
          <cell r="AA3921">
            <v>286.61576085580026</v>
          </cell>
          <cell r="AB3921">
            <v>291.52583735979493</v>
          </cell>
          <cell r="AC3921">
            <v>357.71279829813494</v>
          </cell>
          <cell r="AD3921">
            <v>4.9975669045086111</v>
          </cell>
          <cell r="AE3921">
            <v>5.5052410433238075</v>
          </cell>
          <cell r="AF3921">
            <v>5.2953268601151189</v>
          </cell>
          <cell r="AG3921">
            <v>5.1876809819476515</v>
          </cell>
          <cell r="AH3921">
            <v>5.4056933875559263</v>
          </cell>
        </row>
        <row r="3922">
          <cell r="B3922">
            <v>17561</v>
          </cell>
          <cell r="C3922" t="str">
            <v>TX</v>
          </cell>
          <cell r="D3922" t="str">
            <v>Cooperative</v>
          </cell>
          <cell r="E3922">
            <v>1.4093393477955055E-2</v>
          </cell>
          <cell r="F3922">
            <v>1</v>
          </cell>
          <cell r="G3922">
            <v>13508.607301441476</v>
          </cell>
          <cell r="H3922">
            <v>13508.607301441476</v>
          </cell>
          <cell r="I3922">
            <v>11.608880937499999</v>
          </cell>
          <cell r="J3922">
            <v>59609.599999999999</v>
          </cell>
          <cell r="K3922">
            <v>617573</v>
          </cell>
          <cell r="L3922">
            <v>45717</v>
          </cell>
          <cell r="M3922">
            <v>8.6209924142026523E-2</v>
          </cell>
          <cell r="N3922">
            <v>8.6209924142026523E-2</v>
          </cell>
          <cell r="O3922">
            <v>9621.9656326928744</v>
          </cell>
          <cell r="P3922">
            <v>26799.929293936613</v>
          </cell>
          <cell r="Q3922">
            <v>41682.948922433221</v>
          </cell>
          <cell r="R3922">
            <v>51491.222054085585</v>
          </cell>
          <cell r="S3922">
            <v>129313.15542193386</v>
          </cell>
          <cell r="T3922">
            <v>1529.9127400418736</v>
          </cell>
          <cell r="U3922">
            <v>1639.127462982123</v>
          </cell>
          <cell r="V3922">
            <v>1698.3081709830979</v>
          </cell>
          <cell r="W3922">
            <v>1725.1753014174662</v>
          </cell>
          <cell r="X3922">
            <v>1860.3535146643408</v>
          </cell>
          <cell r="Y3922">
            <v>238.1507384526505</v>
          </cell>
          <cell r="Z3922">
            <v>278.86176811076842</v>
          </cell>
          <cell r="AA3922">
            <v>286.61576085580026</v>
          </cell>
          <cell r="AB3922">
            <v>291.52583735979493</v>
          </cell>
          <cell r="AC3922">
            <v>357.71279829813494</v>
          </cell>
          <cell r="AD3922">
            <v>4.9975669045086111</v>
          </cell>
          <cell r="AE3922">
            <v>5.5052410433238075</v>
          </cell>
          <cell r="AF3922">
            <v>5.2953268601151189</v>
          </cell>
          <cell r="AG3922">
            <v>5.1876809819476515</v>
          </cell>
          <cell r="AH3922">
            <v>5.4056933875559263</v>
          </cell>
        </row>
        <row r="3923">
          <cell r="B3923">
            <v>17583</v>
          </cell>
          <cell r="C3923" t="str">
            <v>TX</v>
          </cell>
          <cell r="D3923" t="str">
            <v>Cooperative</v>
          </cell>
          <cell r="E3923">
            <v>1.4093393477955055E-2</v>
          </cell>
          <cell r="F3923">
            <v>0</v>
          </cell>
          <cell r="G3923">
            <v>0</v>
          </cell>
          <cell r="H3923">
            <v>10511.515188846628</v>
          </cell>
          <cell r="I3923">
            <v>11.608880937499999</v>
          </cell>
          <cell r="J3923">
            <v>0</v>
          </cell>
          <cell r="K3923">
            <v>0</v>
          </cell>
          <cell r="L3923">
            <v>0</v>
          </cell>
          <cell r="M3923">
            <v>0</v>
          </cell>
          <cell r="N3923">
            <v>8.1302643315351586E-2</v>
          </cell>
          <cell r="O3923">
            <v>9621.9656326928744</v>
          </cell>
          <cell r="P3923">
            <v>26799.929293936613</v>
          </cell>
          <cell r="Q3923">
            <v>41682.948922433221</v>
          </cell>
          <cell r="R3923">
            <v>51491.222054085585</v>
          </cell>
          <cell r="S3923">
            <v>129313.15542193386</v>
          </cell>
          <cell r="T3923">
            <v>1529.9127400418736</v>
          </cell>
          <cell r="U3923">
            <v>1639.127462982123</v>
          </cell>
          <cell r="V3923">
            <v>1698.3081709830979</v>
          </cell>
          <cell r="W3923">
            <v>1725.1753014174662</v>
          </cell>
          <cell r="X3923">
            <v>1860.3535146643408</v>
          </cell>
          <cell r="Y3923">
            <v>238.1507384526505</v>
          </cell>
          <cell r="Z3923">
            <v>278.86176811076842</v>
          </cell>
          <cell r="AA3923">
            <v>286.61576085580026</v>
          </cell>
          <cell r="AB3923">
            <v>291.52583735979493</v>
          </cell>
          <cell r="AC3923">
            <v>357.71279829813494</v>
          </cell>
          <cell r="AD3923">
            <v>4.9975669045086111</v>
          </cell>
          <cell r="AE3923">
            <v>5.5052410433238075</v>
          </cell>
          <cell r="AF3923">
            <v>5.2953268601151189</v>
          </cell>
          <cell r="AG3923">
            <v>5.1876809819476515</v>
          </cell>
          <cell r="AH3923">
            <v>5.4056933875559263</v>
          </cell>
        </row>
        <row r="3924">
          <cell r="B3924">
            <v>17693</v>
          </cell>
          <cell r="C3924" t="str">
            <v>TX</v>
          </cell>
          <cell r="D3924" t="str">
            <v>Cooperative</v>
          </cell>
          <cell r="E3924">
            <v>1.4093393477955055E-2</v>
          </cell>
          <cell r="F3924">
            <v>1</v>
          </cell>
          <cell r="G3924">
            <v>6806.1658398299078</v>
          </cell>
          <cell r="H3924">
            <v>6806.1658398299078</v>
          </cell>
          <cell r="I3924">
            <v>11.608880937499999</v>
          </cell>
          <cell r="J3924">
            <v>4739</v>
          </cell>
          <cell r="K3924">
            <v>38414</v>
          </cell>
          <cell r="L3924">
            <v>5644</v>
          </cell>
          <cell r="M3924">
            <v>0.10289877939982819</v>
          </cell>
          <cell r="N3924">
            <v>0.10289877939982819</v>
          </cell>
          <cell r="O3924">
            <v>9621.9656326928744</v>
          </cell>
          <cell r="P3924">
            <v>26799.929293936613</v>
          </cell>
          <cell r="Q3924">
            <v>41682.948922433221</v>
          </cell>
          <cell r="R3924">
            <v>51491.222054085585</v>
          </cell>
          <cell r="S3924">
            <v>129313.15542193386</v>
          </cell>
          <cell r="T3924">
            <v>1529.9127400418736</v>
          </cell>
          <cell r="U3924">
            <v>1639.127462982123</v>
          </cell>
          <cell r="V3924">
            <v>1698.3081709830979</v>
          </cell>
          <cell r="W3924">
            <v>1725.1753014174662</v>
          </cell>
          <cell r="X3924">
            <v>1860.3535146643408</v>
          </cell>
          <cell r="Y3924">
            <v>238.1507384526505</v>
          </cell>
          <cell r="Z3924">
            <v>278.86176811076842</v>
          </cell>
          <cell r="AA3924">
            <v>286.61576085580026</v>
          </cell>
          <cell r="AB3924">
            <v>291.52583735979493</v>
          </cell>
          <cell r="AC3924">
            <v>357.71279829813494</v>
          </cell>
          <cell r="AD3924">
            <v>4.9975669045086111</v>
          </cell>
          <cell r="AE3924">
            <v>5.5052410433238075</v>
          </cell>
          <cell r="AF3924">
            <v>5.2953268601151189</v>
          </cell>
          <cell r="AG3924">
            <v>5.1876809819476515</v>
          </cell>
          <cell r="AH3924">
            <v>5.4056933875559263</v>
          </cell>
        </row>
        <row r="3925">
          <cell r="B3925">
            <v>18199</v>
          </cell>
          <cell r="C3925" t="str">
            <v>TX</v>
          </cell>
          <cell r="D3925" t="str">
            <v>Cooperative</v>
          </cell>
          <cell r="E3925">
            <v>1.4093393477955055E-2</v>
          </cell>
          <cell r="F3925">
            <v>0</v>
          </cell>
          <cell r="G3925">
            <v>0</v>
          </cell>
          <cell r="H3925">
            <v>10511.515188846628</v>
          </cell>
          <cell r="I3925">
            <v>11.608880937499999</v>
          </cell>
          <cell r="J3925">
            <v>0</v>
          </cell>
          <cell r="K3925">
            <v>0</v>
          </cell>
          <cell r="L3925">
            <v>0</v>
          </cell>
          <cell r="M3925">
            <v>0</v>
          </cell>
          <cell r="N3925">
            <v>8.1302643315351586E-2</v>
          </cell>
          <cell r="O3925">
            <v>9621.9656326928744</v>
          </cell>
          <cell r="P3925">
            <v>26799.929293936613</v>
          </cell>
          <cell r="Q3925">
            <v>41682.948922433221</v>
          </cell>
          <cell r="R3925">
            <v>51491.222054085585</v>
          </cell>
          <cell r="S3925">
            <v>129313.15542193386</v>
          </cell>
          <cell r="T3925">
            <v>1529.9127400418736</v>
          </cell>
          <cell r="U3925">
            <v>1639.127462982123</v>
          </cell>
          <cell r="V3925">
            <v>1698.3081709830979</v>
          </cell>
          <cell r="W3925">
            <v>1725.1753014174662</v>
          </cell>
          <cell r="X3925">
            <v>1860.3535146643408</v>
          </cell>
          <cell r="Y3925">
            <v>238.1507384526505</v>
          </cell>
          <cell r="Z3925">
            <v>278.86176811076842</v>
          </cell>
          <cell r="AA3925">
            <v>286.61576085580026</v>
          </cell>
          <cell r="AB3925">
            <v>291.52583735979493</v>
          </cell>
          <cell r="AC3925">
            <v>357.71279829813494</v>
          </cell>
          <cell r="AD3925">
            <v>4.9975669045086111</v>
          </cell>
          <cell r="AE3925">
            <v>5.5052410433238075</v>
          </cell>
          <cell r="AF3925">
            <v>5.2953268601151189</v>
          </cell>
          <cell r="AG3925">
            <v>5.1876809819476515</v>
          </cell>
          <cell r="AH3925">
            <v>5.4056933875559263</v>
          </cell>
        </row>
        <row r="3926">
          <cell r="B3926">
            <v>27369</v>
          </cell>
          <cell r="C3926" t="str">
            <v>TX</v>
          </cell>
          <cell r="D3926" t="str">
            <v>Cooperative</v>
          </cell>
          <cell r="E3926">
            <v>1.4093393477955055E-2</v>
          </cell>
          <cell r="F3926">
            <v>1</v>
          </cell>
          <cell r="G3926">
            <v>12825.640043414416</v>
          </cell>
          <cell r="H3926">
            <v>12825.640043414416</v>
          </cell>
          <cell r="I3926">
            <v>11.608880937499999</v>
          </cell>
          <cell r="J3926">
            <v>30346</v>
          </cell>
          <cell r="K3926">
            <v>200888</v>
          </cell>
          <cell r="L3926">
            <v>15663</v>
          </cell>
          <cell r="M3926">
            <v>0.14019772796041202</v>
          </cell>
          <cell r="N3926">
            <v>0.14019772796041202</v>
          </cell>
          <cell r="O3926">
            <v>9621.9656326928744</v>
          </cell>
          <cell r="P3926">
            <v>26799.929293936613</v>
          </cell>
          <cell r="Q3926">
            <v>41682.948922433221</v>
          </cell>
          <cell r="R3926">
            <v>51491.222054085585</v>
          </cell>
          <cell r="S3926">
            <v>129313.15542193386</v>
          </cell>
          <cell r="T3926">
            <v>1529.9127400418736</v>
          </cell>
          <cell r="U3926">
            <v>1639.127462982123</v>
          </cell>
          <cell r="V3926">
            <v>1698.3081709830979</v>
          </cell>
          <cell r="W3926">
            <v>1725.1753014174662</v>
          </cell>
          <cell r="X3926">
            <v>1860.3535146643408</v>
          </cell>
          <cell r="Y3926">
            <v>238.1507384526505</v>
          </cell>
          <cell r="Z3926">
            <v>278.86176811076842</v>
          </cell>
          <cell r="AA3926">
            <v>286.61576085580026</v>
          </cell>
          <cell r="AB3926">
            <v>291.52583735979493</v>
          </cell>
          <cell r="AC3926">
            <v>357.71279829813494</v>
          </cell>
          <cell r="AD3926">
            <v>4.9975669045086111</v>
          </cell>
          <cell r="AE3926">
            <v>5.5052410433238075</v>
          </cell>
          <cell r="AF3926">
            <v>5.2953268601151189</v>
          </cell>
          <cell r="AG3926">
            <v>5.1876809819476515</v>
          </cell>
          <cell r="AH3926">
            <v>5.4056933875559263</v>
          </cell>
        </row>
        <row r="3927">
          <cell r="B3927">
            <v>18679</v>
          </cell>
          <cell r="C3927" t="str">
            <v>TX</v>
          </cell>
          <cell r="D3927" t="str">
            <v>Cooperative</v>
          </cell>
          <cell r="E3927">
            <v>1.4093393477955055E-2</v>
          </cell>
          <cell r="F3927">
            <v>0</v>
          </cell>
          <cell r="G3927">
            <v>0</v>
          </cell>
          <cell r="H3927">
            <v>10511.515188846628</v>
          </cell>
          <cell r="I3927">
            <v>11.608880937499999</v>
          </cell>
          <cell r="J3927">
            <v>0</v>
          </cell>
          <cell r="K3927">
            <v>0</v>
          </cell>
          <cell r="L3927">
            <v>0</v>
          </cell>
          <cell r="M3927">
            <v>0</v>
          </cell>
          <cell r="N3927">
            <v>8.1302643315351586E-2</v>
          </cell>
          <cell r="O3927">
            <v>9621.9656326928744</v>
          </cell>
          <cell r="P3927">
            <v>26799.929293936613</v>
          </cell>
          <cell r="Q3927">
            <v>41682.948922433221</v>
          </cell>
          <cell r="R3927">
            <v>51491.222054085585</v>
          </cell>
          <cell r="S3927">
            <v>129313.15542193386</v>
          </cell>
          <cell r="T3927">
            <v>1529.9127400418736</v>
          </cell>
          <cell r="U3927">
            <v>1639.127462982123</v>
          </cell>
          <cell r="V3927">
            <v>1698.3081709830979</v>
          </cell>
          <cell r="W3927">
            <v>1725.1753014174662</v>
          </cell>
          <cell r="X3927">
            <v>1860.3535146643408</v>
          </cell>
          <cell r="Y3927">
            <v>238.1507384526505</v>
          </cell>
          <cell r="Z3927">
            <v>278.86176811076842</v>
          </cell>
          <cell r="AA3927">
            <v>286.61576085580026</v>
          </cell>
          <cell r="AB3927">
            <v>291.52583735979493</v>
          </cell>
          <cell r="AC3927">
            <v>357.71279829813494</v>
          </cell>
          <cell r="AD3927">
            <v>4.9975669045086111</v>
          </cell>
          <cell r="AE3927">
            <v>5.5052410433238075</v>
          </cell>
          <cell r="AF3927">
            <v>5.2953268601151189</v>
          </cell>
          <cell r="AG3927">
            <v>5.1876809819476515</v>
          </cell>
          <cell r="AH3927">
            <v>5.4056933875559263</v>
          </cell>
        </row>
        <row r="3928">
          <cell r="B3928">
            <v>19159</v>
          </cell>
          <cell r="C3928" t="str">
            <v>TX</v>
          </cell>
          <cell r="D3928" t="str">
            <v>Cooperative</v>
          </cell>
          <cell r="E3928">
            <v>1.4093393477955055E-2</v>
          </cell>
          <cell r="F3928">
            <v>1</v>
          </cell>
          <cell r="G3928">
            <v>18193.701734833765</v>
          </cell>
          <cell r="H3928">
            <v>18193.701734833765</v>
          </cell>
          <cell r="I3928">
            <v>11.608880937499999</v>
          </cell>
          <cell r="J3928">
            <v>168228.8</v>
          </cell>
          <cell r="K3928">
            <v>1844714</v>
          </cell>
          <cell r="L3928">
            <v>101393</v>
          </cell>
          <cell r="M3928">
            <v>8.3538200946731436E-2</v>
          </cell>
          <cell r="N3928">
            <v>8.3538200946731436E-2</v>
          </cell>
          <cell r="O3928">
            <v>9621.9656326928744</v>
          </cell>
          <cell r="P3928">
            <v>26799.929293936613</v>
          </cell>
          <cell r="Q3928">
            <v>41682.948922433221</v>
          </cell>
          <cell r="R3928">
            <v>51491.222054085585</v>
          </cell>
          <cell r="S3928">
            <v>129313.15542193386</v>
          </cell>
          <cell r="T3928">
            <v>1529.9127400418736</v>
          </cell>
          <cell r="U3928">
            <v>1639.127462982123</v>
          </cell>
          <cell r="V3928">
            <v>1698.3081709830979</v>
          </cell>
          <cell r="W3928">
            <v>1725.1753014174662</v>
          </cell>
          <cell r="X3928">
            <v>1860.3535146643408</v>
          </cell>
          <cell r="Y3928">
            <v>238.1507384526505</v>
          </cell>
          <cell r="Z3928">
            <v>278.86176811076842</v>
          </cell>
          <cell r="AA3928">
            <v>286.61576085580026</v>
          </cell>
          <cell r="AB3928">
            <v>291.52583735979493</v>
          </cell>
          <cell r="AC3928">
            <v>357.71279829813494</v>
          </cell>
          <cell r="AD3928">
            <v>4.9975669045086111</v>
          </cell>
          <cell r="AE3928">
            <v>5.5052410433238075</v>
          </cell>
          <cell r="AF3928">
            <v>5.2953268601151189</v>
          </cell>
          <cell r="AG3928">
            <v>5.1876809819476515</v>
          </cell>
          <cell r="AH3928">
            <v>5.4056933875559263</v>
          </cell>
        </row>
        <row r="3929">
          <cell r="B3929">
            <v>18976</v>
          </cell>
          <cell r="C3929" t="str">
            <v>TX</v>
          </cell>
          <cell r="D3929" t="str">
            <v>Cooperative</v>
          </cell>
          <cell r="E3929">
            <v>1.4093393477955055E-2</v>
          </cell>
          <cell r="F3929">
            <v>1</v>
          </cell>
          <cell r="G3929">
            <v>15565.322807173165</v>
          </cell>
          <cell r="H3929">
            <v>15565.322807173165</v>
          </cell>
          <cell r="I3929">
            <v>11.608880937499999</v>
          </cell>
          <cell r="J3929">
            <v>118292.6</v>
          </cell>
          <cell r="K3929">
            <v>1052854</v>
          </cell>
          <cell r="L3929">
            <v>67641</v>
          </cell>
          <cell r="M3929">
            <v>0.10340442664802409</v>
          </cell>
          <cell r="N3929">
            <v>0.10340442664802409</v>
          </cell>
          <cell r="O3929">
            <v>9621.9656326928744</v>
          </cell>
          <cell r="P3929">
            <v>26799.929293936613</v>
          </cell>
          <cell r="Q3929">
            <v>41682.948922433221</v>
          </cell>
          <cell r="R3929">
            <v>51491.222054085585</v>
          </cell>
          <cell r="S3929">
            <v>129313.15542193386</v>
          </cell>
          <cell r="T3929">
            <v>1529.9127400418736</v>
          </cell>
          <cell r="U3929">
            <v>1639.127462982123</v>
          </cell>
          <cell r="V3929">
            <v>1698.3081709830979</v>
          </cell>
          <cell r="W3929">
            <v>1725.1753014174662</v>
          </cell>
          <cell r="X3929">
            <v>1860.3535146643408</v>
          </cell>
          <cell r="Y3929">
            <v>238.1507384526505</v>
          </cell>
          <cell r="Z3929">
            <v>278.86176811076842</v>
          </cell>
          <cell r="AA3929">
            <v>286.61576085580026</v>
          </cell>
          <cell r="AB3929">
            <v>291.52583735979493</v>
          </cell>
          <cell r="AC3929">
            <v>357.71279829813494</v>
          </cell>
          <cell r="AD3929">
            <v>4.9975669045086111</v>
          </cell>
          <cell r="AE3929">
            <v>5.5052410433238075</v>
          </cell>
          <cell r="AF3929">
            <v>5.2953268601151189</v>
          </cell>
          <cell r="AG3929">
            <v>5.1876809819476515</v>
          </cell>
          <cell r="AH3929">
            <v>5.4056933875559263</v>
          </cell>
        </row>
        <row r="3930">
          <cell r="B3930">
            <v>19490</v>
          </cell>
          <cell r="C3930" t="str">
            <v>TX</v>
          </cell>
          <cell r="D3930" t="str">
            <v>Cooperative</v>
          </cell>
          <cell r="E3930">
            <v>0.23709796862194119</v>
          </cell>
          <cell r="F3930">
            <v>1</v>
          </cell>
          <cell r="G3930">
            <v>16238.446134314097</v>
          </cell>
          <cell r="H3930">
            <v>16238.446134314097</v>
          </cell>
          <cell r="I3930">
            <v>11.608880937499999</v>
          </cell>
          <cell r="J3930">
            <v>111518</v>
          </cell>
          <cell r="K3930">
            <v>1240666</v>
          </cell>
          <cell r="L3930">
            <v>76403</v>
          </cell>
          <cell r="M3930">
            <v>8.1306782032219999E-2</v>
          </cell>
          <cell r="N3930">
            <v>8.1306782032219999E-2</v>
          </cell>
          <cell r="O3930">
            <v>9621.9656326928744</v>
          </cell>
          <cell r="P3930">
            <v>26799.929293936613</v>
          </cell>
          <cell r="Q3930">
            <v>41682.948922433221</v>
          </cell>
          <cell r="R3930">
            <v>51491.222054085585</v>
          </cell>
          <cell r="S3930">
            <v>129313.15542193386</v>
          </cell>
          <cell r="T3930">
            <v>1529.9127400418736</v>
          </cell>
          <cell r="U3930">
            <v>1639.127462982123</v>
          </cell>
          <cell r="V3930">
            <v>1698.3081709830979</v>
          </cell>
          <cell r="W3930">
            <v>1725.1753014174662</v>
          </cell>
          <cell r="X3930">
            <v>1860.3535146643408</v>
          </cell>
          <cell r="Y3930">
            <v>238.1507384526505</v>
          </cell>
          <cell r="Z3930">
            <v>278.86176811076842</v>
          </cell>
          <cell r="AA3930">
            <v>286.61576085580026</v>
          </cell>
          <cell r="AB3930">
            <v>291.52583735979493</v>
          </cell>
          <cell r="AC3930">
            <v>357.71279829813494</v>
          </cell>
          <cell r="AD3930">
            <v>4.9975669045086111</v>
          </cell>
          <cell r="AE3930">
            <v>5.5052410433238075</v>
          </cell>
          <cell r="AF3930">
            <v>5.2953268601151189</v>
          </cell>
          <cell r="AG3930">
            <v>5.1876809819476515</v>
          </cell>
          <cell r="AH3930">
            <v>5.4056933875559263</v>
          </cell>
        </row>
        <row r="3931">
          <cell r="B3931">
            <v>19579</v>
          </cell>
          <cell r="C3931" t="str">
            <v>TX</v>
          </cell>
          <cell r="D3931" t="str">
            <v>Cooperative</v>
          </cell>
          <cell r="E3931">
            <v>1.4093393477955055E-2</v>
          </cell>
          <cell r="F3931">
            <v>1</v>
          </cell>
          <cell r="G3931">
            <v>14628.738792588165</v>
          </cell>
          <cell r="H3931">
            <v>14628.738792588165</v>
          </cell>
          <cell r="I3931">
            <v>11.608880937499999</v>
          </cell>
          <cell r="J3931">
            <v>62625</v>
          </cell>
          <cell r="K3931">
            <v>611847</v>
          </cell>
          <cell r="L3931">
            <v>41825</v>
          </cell>
          <cell r="M3931">
            <v>9.2831218682887642E-2</v>
          </cell>
          <cell r="N3931">
            <v>9.2831218682887642E-2</v>
          </cell>
          <cell r="O3931">
            <v>9621.9656326928744</v>
          </cell>
          <cell r="P3931">
            <v>26799.929293936613</v>
          </cell>
          <cell r="Q3931">
            <v>41682.948922433221</v>
          </cell>
          <cell r="R3931">
            <v>51491.222054085585</v>
          </cell>
          <cell r="S3931">
            <v>129313.15542193386</v>
          </cell>
          <cell r="T3931">
            <v>1529.9127400418736</v>
          </cell>
          <cell r="U3931">
            <v>1639.127462982123</v>
          </cell>
          <cell r="V3931">
            <v>1698.3081709830979</v>
          </cell>
          <cell r="W3931">
            <v>1725.1753014174662</v>
          </cell>
          <cell r="X3931">
            <v>1860.3535146643408</v>
          </cell>
          <cell r="Y3931">
            <v>238.1507384526505</v>
          </cell>
          <cell r="Z3931">
            <v>278.86176811076842</v>
          </cell>
          <cell r="AA3931">
            <v>286.61576085580026</v>
          </cell>
          <cell r="AB3931">
            <v>291.52583735979493</v>
          </cell>
          <cell r="AC3931">
            <v>357.71279829813494</v>
          </cell>
          <cell r="AD3931">
            <v>4.9975669045086111</v>
          </cell>
          <cell r="AE3931">
            <v>5.5052410433238075</v>
          </cell>
          <cell r="AF3931">
            <v>5.2953268601151189</v>
          </cell>
          <cell r="AG3931">
            <v>5.1876809819476515</v>
          </cell>
          <cell r="AH3931">
            <v>5.4056933875559263</v>
          </cell>
        </row>
        <row r="3932">
          <cell r="B3932">
            <v>19806</v>
          </cell>
          <cell r="C3932" t="str">
            <v>TX</v>
          </cell>
          <cell r="D3932" t="str">
            <v>Cooperative</v>
          </cell>
          <cell r="E3932">
            <v>1.4093393477955055E-2</v>
          </cell>
          <cell r="F3932">
            <v>1</v>
          </cell>
          <cell r="G3932">
            <v>14909.444553870397</v>
          </cell>
          <cell r="H3932">
            <v>14909.444553870397</v>
          </cell>
          <cell r="I3932">
            <v>11.608880937499999</v>
          </cell>
          <cell r="J3932">
            <v>32363.1</v>
          </cell>
          <cell r="K3932">
            <v>302781</v>
          </cell>
          <cell r="L3932">
            <v>20308</v>
          </cell>
          <cell r="M3932">
            <v>9.7542653439466151E-2</v>
          </cell>
          <cell r="N3932">
            <v>9.7542653439466151E-2</v>
          </cell>
          <cell r="O3932">
            <v>9621.9656326928744</v>
          </cell>
          <cell r="P3932">
            <v>26799.929293936613</v>
          </cell>
          <cell r="Q3932">
            <v>41682.948922433221</v>
          </cell>
          <cell r="R3932">
            <v>51491.222054085585</v>
          </cell>
          <cell r="S3932">
            <v>129313.15542193386</v>
          </cell>
          <cell r="T3932">
            <v>1529.9127400418736</v>
          </cell>
          <cell r="U3932">
            <v>1639.127462982123</v>
          </cell>
          <cell r="V3932">
            <v>1698.3081709830979</v>
          </cell>
          <cell r="W3932">
            <v>1725.1753014174662</v>
          </cell>
          <cell r="X3932">
            <v>1860.3535146643408</v>
          </cell>
          <cell r="Y3932">
            <v>238.1507384526505</v>
          </cell>
          <cell r="Z3932">
            <v>278.86176811076842</v>
          </cell>
          <cell r="AA3932">
            <v>286.61576085580026</v>
          </cell>
          <cell r="AB3932">
            <v>291.52583735979493</v>
          </cell>
          <cell r="AC3932">
            <v>357.71279829813494</v>
          </cell>
          <cell r="AD3932">
            <v>4.9975669045086111</v>
          </cell>
          <cell r="AE3932">
            <v>5.5052410433238075</v>
          </cell>
          <cell r="AF3932">
            <v>5.2953268601151189</v>
          </cell>
          <cell r="AG3932">
            <v>5.1876809819476515</v>
          </cell>
          <cell r="AH3932">
            <v>5.4056933875559263</v>
          </cell>
        </row>
        <row r="3933">
          <cell r="B3933">
            <v>20472</v>
          </cell>
          <cell r="C3933" t="str">
            <v>TX</v>
          </cell>
          <cell r="D3933" t="str">
            <v>Cooperative</v>
          </cell>
          <cell r="E3933">
            <v>1.4093393477955055E-2</v>
          </cell>
          <cell r="F3933">
            <v>1</v>
          </cell>
          <cell r="G3933">
            <v>13190.688184010387</v>
          </cell>
          <cell r="H3933">
            <v>13190.688184010387</v>
          </cell>
          <cell r="I3933">
            <v>11.608880937499999</v>
          </cell>
          <cell r="J3933">
            <v>8255.7000000000007</v>
          </cell>
          <cell r="K3933">
            <v>71111</v>
          </cell>
          <cell r="L3933">
            <v>5391</v>
          </cell>
          <cell r="M3933">
            <v>0.10553498438204006</v>
          </cell>
          <cell r="N3933">
            <v>0.10553498438204006</v>
          </cell>
          <cell r="O3933">
            <v>9621.9656326928744</v>
          </cell>
          <cell r="P3933">
            <v>26799.929293936613</v>
          </cell>
          <cell r="Q3933">
            <v>41682.948922433221</v>
          </cell>
          <cell r="R3933">
            <v>51491.222054085585</v>
          </cell>
          <cell r="S3933">
            <v>129313.15542193386</v>
          </cell>
          <cell r="T3933">
            <v>1529.9127400418736</v>
          </cell>
          <cell r="U3933">
            <v>1639.127462982123</v>
          </cell>
          <cell r="V3933">
            <v>1698.3081709830979</v>
          </cell>
          <cell r="W3933">
            <v>1725.1753014174662</v>
          </cell>
          <cell r="X3933">
            <v>1860.3535146643408</v>
          </cell>
          <cell r="Y3933">
            <v>238.1507384526505</v>
          </cell>
          <cell r="Z3933">
            <v>278.86176811076842</v>
          </cell>
          <cell r="AA3933">
            <v>286.61576085580026</v>
          </cell>
          <cell r="AB3933">
            <v>291.52583735979493</v>
          </cell>
          <cell r="AC3933">
            <v>357.71279829813494</v>
          </cell>
          <cell r="AD3933">
            <v>4.9975669045086111</v>
          </cell>
          <cell r="AE3933">
            <v>5.5052410433238075</v>
          </cell>
          <cell r="AF3933">
            <v>5.2953268601151189</v>
          </cell>
          <cell r="AG3933">
            <v>5.1876809819476515</v>
          </cell>
          <cell r="AH3933">
            <v>5.4056933875559263</v>
          </cell>
        </row>
        <row r="3934">
          <cell r="B3934">
            <v>20948</v>
          </cell>
          <cell r="C3934" t="str">
            <v>TX</v>
          </cell>
          <cell r="D3934" t="str">
            <v>Cooperative</v>
          </cell>
          <cell r="E3934">
            <v>1.4093393477955055E-2</v>
          </cell>
          <cell r="F3934">
            <v>1</v>
          </cell>
          <cell r="G3934">
            <v>17209.199469261388</v>
          </cell>
          <cell r="H3934">
            <v>17209.199469261388</v>
          </cell>
          <cell r="I3934">
            <v>11.608880937499999</v>
          </cell>
          <cell r="J3934">
            <v>30657</v>
          </cell>
          <cell r="K3934">
            <v>311280</v>
          </cell>
          <cell r="L3934">
            <v>18088</v>
          </cell>
          <cell r="M3934">
            <v>9.0392003145817273E-2</v>
          </cell>
          <cell r="N3934">
            <v>9.0392003145817273E-2</v>
          </cell>
          <cell r="O3934">
            <v>9621.9656326928744</v>
          </cell>
          <cell r="P3934">
            <v>26799.929293936613</v>
          </cell>
          <cell r="Q3934">
            <v>41682.948922433221</v>
          </cell>
          <cell r="R3934">
            <v>51491.222054085585</v>
          </cell>
          <cell r="S3934">
            <v>129313.15542193386</v>
          </cell>
          <cell r="T3934">
            <v>1529.9127400418736</v>
          </cell>
          <cell r="U3934">
            <v>1639.127462982123</v>
          </cell>
          <cell r="V3934">
            <v>1698.3081709830979</v>
          </cell>
          <cell r="W3934">
            <v>1725.1753014174662</v>
          </cell>
          <cell r="X3934">
            <v>1860.3535146643408</v>
          </cell>
          <cell r="Y3934">
            <v>238.1507384526505</v>
          </cell>
          <cell r="Z3934">
            <v>278.86176811076842</v>
          </cell>
          <cell r="AA3934">
            <v>286.61576085580026</v>
          </cell>
          <cell r="AB3934">
            <v>291.52583735979493</v>
          </cell>
          <cell r="AC3934">
            <v>357.71279829813494</v>
          </cell>
          <cell r="AD3934">
            <v>4.9975669045086111</v>
          </cell>
          <cell r="AE3934">
            <v>5.5052410433238075</v>
          </cell>
          <cell r="AF3934">
            <v>5.2953268601151189</v>
          </cell>
          <cell r="AG3934">
            <v>5.1876809819476515</v>
          </cell>
          <cell r="AH3934">
            <v>5.4056933875559263</v>
          </cell>
        </row>
        <row r="3935">
          <cell r="B3935">
            <v>20927</v>
          </cell>
          <cell r="C3935" t="str">
            <v>TX</v>
          </cell>
          <cell r="D3935" t="str">
            <v>Cooperative</v>
          </cell>
          <cell r="E3935">
            <v>1.4093393477955055E-2</v>
          </cell>
          <cell r="F3935">
            <v>1</v>
          </cell>
          <cell r="G3935">
            <v>12992.64973879237</v>
          </cell>
          <cell r="H3935">
            <v>12992.64973879237</v>
          </cell>
          <cell r="I3935">
            <v>11.608880937499999</v>
          </cell>
          <cell r="J3935">
            <v>47823</v>
          </cell>
          <cell r="K3935">
            <v>427770</v>
          </cell>
          <cell r="L3935">
            <v>32924</v>
          </cell>
          <cell r="M3935">
            <v>0.10107410629114945</v>
          </cell>
          <cell r="N3935">
            <v>0.10107410629114945</v>
          </cell>
          <cell r="O3935">
            <v>9621.9656326928744</v>
          </cell>
          <cell r="P3935">
            <v>26799.929293936613</v>
          </cell>
          <cell r="Q3935">
            <v>41682.948922433221</v>
          </cell>
          <cell r="R3935">
            <v>51491.222054085585</v>
          </cell>
          <cell r="S3935">
            <v>129313.15542193386</v>
          </cell>
          <cell r="T3935">
            <v>1529.9127400418736</v>
          </cell>
          <cell r="U3935">
            <v>1639.127462982123</v>
          </cell>
          <cell r="V3935">
            <v>1698.3081709830979</v>
          </cell>
          <cell r="W3935">
            <v>1725.1753014174662</v>
          </cell>
          <cell r="X3935">
            <v>1860.3535146643408</v>
          </cell>
          <cell r="Y3935">
            <v>238.1507384526505</v>
          </cell>
          <cell r="Z3935">
            <v>278.86176811076842</v>
          </cell>
          <cell r="AA3935">
            <v>286.61576085580026</v>
          </cell>
          <cell r="AB3935">
            <v>291.52583735979493</v>
          </cell>
          <cell r="AC3935">
            <v>357.71279829813494</v>
          </cell>
          <cell r="AD3935">
            <v>4.9975669045086111</v>
          </cell>
          <cell r="AE3935">
            <v>5.5052410433238075</v>
          </cell>
          <cell r="AF3935">
            <v>5.2953268601151189</v>
          </cell>
          <cell r="AG3935">
            <v>5.1876809819476515</v>
          </cell>
          <cell r="AH3935">
            <v>5.4056933875559263</v>
          </cell>
        </row>
        <row r="3936">
          <cell r="B3936">
            <v>10817</v>
          </cell>
          <cell r="C3936" t="str">
            <v>TX</v>
          </cell>
          <cell r="D3936" t="str">
            <v>Cooperative</v>
          </cell>
          <cell r="E3936">
            <v>1.4093393477955055E-2</v>
          </cell>
          <cell r="F3936">
            <v>1</v>
          </cell>
          <cell r="G3936">
            <v>12036.501224126419</v>
          </cell>
          <cell r="H3936">
            <v>12036.501224126419</v>
          </cell>
          <cell r="I3936">
            <v>11.608880937499999</v>
          </cell>
          <cell r="J3936">
            <v>9355</v>
          </cell>
          <cell r="K3936">
            <v>108160</v>
          </cell>
          <cell r="L3936">
            <v>8986</v>
          </cell>
          <cell r="M3936">
            <v>7.4918557236940644E-2</v>
          </cell>
          <cell r="N3936">
            <v>7.4918557236940644E-2</v>
          </cell>
          <cell r="O3936">
            <v>9621.9656326928744</v>
          </cell>
          <cell r="P3936">
            <v>26799.929293936613</v>
          </cell>
          <cell r="Q3936">
            <v>41682.948922433221</v>
          </cell>
          <cell r="R3936">
            <v>51491.222054085585</v>
          </cell>
          <cell r="S3936">
            <v>129313.15542193386</v>
          </cell>
          <cell r="T3936">
            <v>1529.9127400418736</v>
          </cell>
          <cell r="U3936">
            <v>1639.127462982123</v>
          </cell>
          <cell r="V3936">
            <v>1698.3081709830979</v>
          </cell>
          <cell r="W3936">
            <v>1725.1753014174662</v>
          </cell>
          <cell r="X3936">
            <v>1860.3535146643408</v>
          </cell>
          <cell r="Y3936">
            <v>238.1507384526505</v>
          </cell>
          <cell r="Z3936">
            <v>278.86176811076842</v>
          </cell>
          <cell r="AA3936">
            <v>286.61576085580026</v>
          </cell>
          <cell r="AB3936">
            <v>291.52583735979493</v>
          </cell>
          <cell r="AC3936">
            <v>357.71279829813494</v>
          </cell>
          <cell r="AD3936">
            <v>4.9975669045086111</v>
          </cell>
          <cell r="AE3936">
            <v>5.5052410433238075</v>
          </cell>
          <cell r="AF3936">
            <v>5.2953268601151189</v>
          </cell>
          <cell r="AG3936">
            <v>5.1876809819476515</v>
          </cell>
          <cell r="AH3936">
            <v>5.4056933875559263</v>
          </cell>
        </row>
        <row r="3937">
          <cell r="B3937">
            <v>17671</v>
          </cell>
          <cell r="C3937" t="str">
            <v>TX</v>
          </cell>
          <cell r="D3937" t="str">
            <v>Cooperative</v>
          </cell>
          <cell r="E3937">
            <v>1.4093393477955055E-2</v>
          </cell>
          <cell r="F3937">
            <v>1</v>
          </cell>
          <cell r="G3937">
            <v>14576.572685148825</v>
          </cell>
          <cell r="H3937">
            <v>14576.572685148825</v>
          </cell>
          <cell r="I3937">
            <v>11.608880937499999</v>
          </cell>
          <cell r="J3937">
            <v>39711.1</v>
          </cell>
          <cell r="K3937">
            <v>371207</v>
          </cell>
          <cell r="L3937">
            <v>25466</v>
          </cell>
          <cell r="M3937">
            <v>9.7421435631729725E-2</v>
          </cell>
          <cell r="N3937">
            <v>9.7421435631729725E-2</v>
          </cell>
          <cell r="O3937">
            <v>9621.9656326928744</v>
          </cell>
          <cell r="P3937">
            <v>26799.929293936613</v>
          </cell>
          <cell r="Q3937">
            <v>41682.948922433221</v>
          </cell>
          <cell r="R3937">
            <v>51491.222054085585</v>
          </cell>
          <cell r="S3937">
            <v>129313.15542193386</v>
          </cell>
          <cell r="T3937">
            <v>1529.9127400418736</v>
          </cell>
          <cell r="U3937">
            <v>1639.127462982123</v>
          </cell>
          <cell r="V3937">
            <v>1698.3081709830979</v>
          </cell>
          <cell r="W3937">
            <v>1725.1753014174662</v>
          </cell>
          <cell r="X3937">
            <v>1860.3535146643408</v>
          </cell>
          <cell r="Y3937">
            <v>238.1507384526505</v>
          </cell>
          <cell r="Z3937">
            <v>278.86176811076842</v>
          </cell>
          <cell r="AA3937">
            <v>286.61576085580026</v>
          </cell>
          <cell r="AB3937">
            <v>291.52583735979493</v>
          </cell>
          <cell r="AC3937">
            <v>357.71279829813494</v>
          </cell>
          <cell r="AD3937">
            <v>4.9975669045086111</v>
          </cell>
          <cell r="AE3937">
            <v>5.5052410433238075</v>
          </cell>
          <cell r="AF3937">
            <v>5.2953268601151189</v>
          </cell>
          <cell r="AG3937">
            <v>5.1876809819476515</v>
          </cell>
          <cell r="AH3937">
            <v>5.4056933875559263</v>
          </cell>
        </row>
        <row r="3938">
          <cell r="B3938">
            <v>17681</v>
          </cell>
          <cell r="C3938" t="str">
            <v>TX</v>
          </cell>
          <cell r="D3938" t="str">
            <v>Cooperative</v>
          </cell>
          <cell r="E3938">
            <v>0.25473082568116817</v>
          </cell>
          <cell r="F3938">
            <v>0</v>
          </cell>
          <cell r="G3938">
            <v>0</v>
          </cell>
          <cell r="H3938">
            <v>10511.515188846628</v>
          </cell>
          <cell r="I3938">
            <v>11.608880937499999</v>
          </cell>
          <cell r="J3938">
            <v>0</v>
          </cell>
          <cell r="K3938">
            <v>0</v>
          </cell>
          <cell r="L3938">
            <v>0</v>
          </cell>
          <cell r="M3938">
            <v>0</v>
          </cell>
          <cell r="N3938">
            <v>8.1302643315351586E-2</v>
          </cell>
          <cell r="O3938">
            <v>9621.9656326928744</v>
          </cell>
          <cell r="P3938">
            <v>26799.929293936613</v>
          </cell>
          <cell r="Q3938">
            <v>41682.948922433221</v>
          </cell>
          <cell r="R3938">
            <v>51491.222054085585</v>
          </cell>
          <cell r="S3938">
            <v>129313.15542193386</v>
          </cell>
          <cell r="T3938">
            <v>1529.9127400418736</v>
          </cell>
          <cell r="U3938">
            <v>1639.127462982123</v>
          </cell>
          <cell r="V3938">
            <v>1698.3081709830979</v>
          </cell>
          <cell r="W3938">
            <v>1725.1753014174662</v>
          </cell>
          <cell r="X3938">
            <v>1860.3535146643408</v>
          </cell>
          <cell r="Y3938">
            <v>238.1507384526505</v>
          </cell>
          <cell r="Z3938">
            <v>278.86176811076842</v>
          </cell>
          <cell r="AA3938">
            <v>286.61576085580026</v>
          </cell>
          <cell r="AB3938">
            <v>291.52583735979493</v>
          </cell>
          <cell r="AC3938">
            <v>357.71279829813494</v>
          </cell>
          <cell r="AD3938">
            <v>4.9975669045086111</v>
          </cell>
          <cell r="AE3938">
            <v>5.5052410433238075</v>
          </cell>
          <cell r="AF3938">
            <v>5.2953268601151189</v>
          </cell>
          <cell r="AG3938">
            <v>5.1876809819476515</v>
          </cell>
          <cell r="AH3938">
            <v>5.4056933875559263</v>
          </cell>
        </row>
        <row r="3939">
          <cell r="B3939">
            <v>17715</v>
          </cell>
          <cell r="C3939" t="str">
            <v>TX</v>
          </cell>
          <cell r="D3939" t="str">
            <v>Cooperative</v>
          </cell>
          <cell r="E3939">
            <v>1.4093393477955055E-2</v>
          </cell>
          <cell r="F3939">
            <v>1</v>
          </cell>
          <cell r="G3939">
            <v>6542.7380125086866</v>
          </cell>
          <cell r="H3939">
            <v>6542.7380125086866</v>
          </cell>
          <cell r="I3939">
            <v>11.608880937499999</v>
          </cell>
          <cell r="J3939">
            <v>2461.6999999999998</v>
          </cell>
          <cell r="K3939">
            <v>9415</v>
          </cell>
          <cell r="L3939">
            <v>1439</v>
          </cell>
          <cell r="M3939">
            <v>0.24017396112280937</v>
          </cell>
          <cell r="N3939">
            <v>0.24017396112280937</v>
          </cell>
          <cell r="O3939">
            <v>9621.9656326928744</v>
          </cell>
          <cell r="P3939">
            <v>26799.929293936613</v>
          </cell>
          <cell r="Q3939">
            <v>41682.948922433221</v>
          </cell>
          <cell r="R3939">
            <v>51491.222054085585</v>
          </cell>
          <cell r="S3939">
            <v>129313.15542193386</v>
          </cell>
          <cell r="T3939">
            <v>1529.9127400418736</v>
          </cell>
          <cell r="U3939">
            <v>1639.127462982123</v>
          </cell>
          <cell r="V3939">
            <v>1698.3081709830979</v>
          </cell>
          <cell r="W3939">
            <v>1725.1753014174662</v>
          </cell>
          <cell r="X3939">
            <v>1860.3535146643408</v>
          </cell>
          <cell r="Y3939">
            <v>238.1507384526505</v>
          </cell>
          <cell r="Z3939">
            <v>278.86176811076842</v>
          </cell>
          <cell r="AA3939">
            <v>286.61576085580026</v>
          </cell>
          <cell r="AB3939">
            <v>291.52583735979493</v>
          </cell>
          <cell r="AC3939">
            <v>357.71279829813494</v>
          </cell>
          <cell r="AD3939">
            <v>4.9975669045086111</v>
          </cell>
          <cell r="AE3939">
            <v>5.5052410433238075</v>
          </cell>
          <cell r="AF3939">
            <v>5.2953268601151189</v>
          </cell>
          <cell r="AG3939">
            <v>5.1876809819476515</v>
          </cell>
          <cell r="AH3939">
            <v>5.4056933875559263</v>
          </cell>
        </row>
        <row r="3940">
          <cell r="B3940">
            <v>19160</v>
          </cell>
          <cell r="C3940" t="str">
            <v>TX</v>
          </cell>
          <cell r="D3940" t="str">
            <v>Cooperative</v>
          </cell>
          <cell r="E3940">
            <v>0.26412890762205832</v>
          </cell>
          <cell r="F3940">
            <v>1</v>
          </cell>
          <cell r="G3940">
            <v>10266.652584143078</v>
          </cell>
          <cell r="H3940">
            <v>10266.652584143078</v>
          </cell>
          <cell r="I3940">
            <v>11.608880937499999</v>
          </cell>
          <cell r="J3940">
            <v>19503.400000000001</v>
          </cell>
          <cell r="K3940">
            <v>145807</v>
          </cell>
          <cell r="L3940">
            <v>14202</v>
          </cell>
          <cell r="M3940">
            <v>0.12019291306389611</v>
          </cell>
          <cell r="N3940">
            <v>0.12019291306389611</v>
          </cell>
          <cell r="O3940">
            <v>9621.9656326928744</v>
          </cell>
          <cell r="P3940">
            <v>26799.929293936613</v>
          </cell>
          <cell r="Q3940">
            <v>41682.948922433221</v>
          </cell>
          <cell r="R3940">
            <v>51491.222054085585</v>
          </cell>
          <cell r="S3940">
            <v>129313.15542193386</v>
          </cell>
          <cell r="T3940">
            <v>1529.9127400418736</v>
          </cell>
          <cell r="U3940">
            <v>1639.127462982123</v>
          </cell>
          <cell r="V3940">
            <v>1698.3081709830979</v>
          </cell>
          <cell r="W3940">
            <v>1725.1753014174662</v>
          </cell>
          <cell r="X3940">
            <v>1860.3535146643408</v>
          </cell>
          <cell r="Y3940">
            <v>238.1507384526505</v>
          </cell>
          <cell r="Z3940">
            <v>278.86176811076842</v>
          </cell>
          <cell r="AA3940">
            <v>286.61576085580026</v>
          </cell>
          <cell r="AB3940">
            <v>291.52583735979493</v>
          </cell>
          <cell r="AC3940">
            <v>357.71279829813494</v>
          </cell>
          <cell r="AD3940">
            <v>4.9975669045086111</v>
          </cell>
          <cell r="AE3940">
            <v>5.5052410433238075</v>
          </cell>
          <cell r="AF3940">
            <v>5.2953268601151189</v>
          </cell>
          <cell r="AG3940">
            <v>5.1876809819476515</v>
          </cell>
          <cell r="AH3940">
            <v>5.4056933875559263</v>
          </cell>
        </row>
        <row r="3941">
          <cell r="B3941">
            <v>21305</v>
          </cell>
          <cell r="C3941" t="str">
            <v>TX</v>
          </cell>
          <cell r="D3941" t="str">
            <v>Federal</v>
          </cell>
          <cell r="E3941">
            <v>1.4093393477955055E-2</v>
          </cell>
          <cell r="F3941">
            <v>0</v>
          </cell>
          <cell r="G3941">
            <v>0</v>
          </cell>
          <cell r="H3941">
            <v>0</v>
          </cell>
          <cell r="I3941">
            <v>11.608880937499999</v>
          </cell>
          <cell r="J3941">
            <v>0</v>
          </cell>
          <cell r="K3941">
            <v>0</v>
          </cell>
          <cell r="L3941">
            <v>0</v>
          </cell>
          <cell r="M3941">
            <v>0</v>
          </cell>
          <cell r="N3941">
            <v>0</v>
          </cell>
          <cell r="O3941">
            <v>9621.9656326928744</v>
          </cell>
          <cell r="P3941">
            <v>26799.929293936613</v>
          </cell>
          <cell r="Q3941">
            <v>41682.948922433221</v>
          </cell>
          <cell r="R3941">
            <v>51491.222054085585</v>
          </cell>
          <cell r="S3941">
            <v>129313.15542193386</v>
          </cell>
          <cell r="T3941">
            <v>1529.9127400418736</v>
          </cell>
          <cell r="U3941">
            <v>1639.127462982123</v>
          </cell>
          <cell r="V3941">
            <v>1698.3081709830979</v>
          </cell>
          <cell r="W3941">
            <v>1725.1753014174662</v>
          </cell>
          <cell r="X3941">
            <v>1860.3535146643408</v>
          </cell>
          <cell r="Y3941">
            <v>238.1507384526505</v>
          </cell>
          <cell r="Z3941">
            <v>278.86176811076842</v>
          </cell>
          <cell r="AA3941">
            <v>286.61576085580026</v>
          </cell>
          <cell r="AB3941">
            <v>291.52583735979493</v>
          </cell>
          <cell r="AC3941">
            <v>357.71279829813494</v>
          </cell>
          <cell r="AD3941">
            <v>4.9975669045086111</v>
          </cell>
          <cell r="AE3941">
            <v>5.5052410433238075</v>
          </cell>
          <cell r="AF3941">
            <v>5.2953268601151189</v>
          </cell>
          <cell r="AG3941">
            <v>5.1876809819476515</v>
          </cell>
          <cell r="AH3941">
            <v>5.4056933875559263</v>
          </cell>
        </row>
        <row r="3942">
          <cell r="B3942">
            <v>8901</v>
          </cell>
          <cell r="C3942" t="str">
            <v>TX</v>
          </cell>
          <cell r="D3942" t="str">
            <v>Investor Owned</v>
          </cell>
          <cell r="E3942">
            <v>1.4093393477955055E-2</v>
          </cell>
          <cell r="F3942">
            <v>0</v>
          </cell>
          <cell r="G3942">
            <v>0</v>
          </cell>
          <cell r="H3942">
            <v>5401.121052063987</v>
          </cell>
          <cell r="I3942">
            <v>11.608880937499999</v>
          </cell>
          <cell r="J3942">
            <v>0</v>
          </cell>
          <cell r="K3942">
            <v>0</v>
          </cell>
          <cell r="L3942">
            <v>0</v>
          </cell>
          <cell r="M3942">
            <v>0</v>
          </cell>
          <cell r="N3942">
            <v>4.1438915651742847E-2</v>
          </cell>
          <cell r="O3942">
            <v>9621.9656326928744</v>
          </cell>
          <cell r="P3942">
            <v>26799.929293936613</v>
          </cell>
          <cell r="Q3942">
            <v>41682.948922433221</v>
          </cell>
          <cell r="R3942">
            <v>51491.222054085585</v>
          </cell>
          <cell r="S3942">
            <v>129313.15542193386</v>
          </cell>
          <cell r="T3942">
            <v>1529.9127400418736</v>
          </cell>
          <cell r="U3942">
            <v>1639.127462982123</v>
          </cell>
          <cell r="V3942">
            <v>1698.3081709830979</v>
          </cell>
          <cell r="W3942">
            <v>1725.1753014174662</v>
          </cell>
          <cell r="X3942">
            <v>1860.3535146643408</v>
          </cell>
          <cell r="Y3942">
            <v>238.1507384526505</v>
          </cell>
          <cell r="Z3942">
            <v>278.86176811076842</v>
          </cell>
          <cell r="AA3942">
            <v>286.61576085580026</v>
          </cell>
          <cell r="AB3942">
            <v>291.52583735979493</v>
          </cell>
          <cell r="AC3942">
            <v>357.71279829813494</v>
          </cell>
          <cell r="AD3942">
            <v>4.9975669045086111</v>
          </cell>
          <cell r="AE3942">
            <v>5.5052410433238075</v>
          </cell>
          <cell r="AF3942">
            <v>5.2953268601151189</v>
          </cell>
          <cell r="AG3942">
            <v>5.1876809819476515</v>
          </cell>
          <cell r="AH3942">
            <v>5.4056933875559263</v>
          </cell>
        </row>
        <row r="3943">
          <cell r="B3943">
            <v>5701</v>
          </cell>
          <cell r="C3943" t="str">
            <v>TX</v>
          </cell>
          <cell r="D3943" t="str">
            <v>Investor Owned</v>
          </cell>
          <cell r="E3943">
            <v>0.28602037232174221</v>
          </cell>
          <cell r="F3943">
            <v>1</v>
          </cell>
          <cell r="G3943">
            <v>8576.7797318852172</v>
          </cell>
          <cell r="H3943">
            <v>8576.7797318852172</v>
          </cell>
          <cell r="I3943">
            <v>11.608880937499999</v>
          </cell>
          <cell r="J3943">
            <v>389614</v>
          </cell>
          <cell r="K3943">
            <v>3323039</v>
          </cell>
          <cell r="L3943">
            <v>387446</v>
          </cell>
          <cell r="M3943">
            <v>0.10100399850723163</v>
          </cell>
          <cell r="N3943">
            <v>0.10100399850723163</v>
          </cell>
          <cell r="O3943">
            <v>9621.9656326928744</v>
          </cell>
          <cell r="P3943">
            <v>26799.929293936613</v>
          </cell>
          <cell r="Q3943">
            <v>41682.948922433221</v>
          </cell>
          <cell r="R3943">
            <v>51491.222054085585</v>
          </cell>
          <cell r="S3943">
            <v>129313.15542193386</v>
          </cell>
          <cell r="T3943">
            <v>1529.9127400418736</v>
          </cell>
          <cell r="U3943">
            <v>1639.127462982123</v>
          </cell>
          <cell r="V3943">
            <v>1698.3081709830979</v>
          </cell>
          <cell r="W3943">
            <v>1725.1753014174662</v>
          </cell>
          <cell r="X3943">
            <v>1860.3535146643408</v>
          </cell>
          <cell r="Y3943">
            <v>238.1507384526505</v>
          </cell>
          <cell r="Z3943">
            <v>278.86176811076842</v>
          </cell>
          <cell r="AA3943">
            <v>286.61576085580026</v>
          </cell>
          <cell r="AB3943">
            <v>291.52583735979493</v>
          </cell>
          <cell r="AC3943">
            <v>357.71279829813494</v>
          </cell>
          <cell r="AD3943">
            <v>4.9975669045086111</v>
          </cell>
          <cell r="AE3943">
            <v>5.5052410433238075</v>
          </cell>
          <cell r="AF3943">
            <v>5.2953268601151189</v>
          </cell>
          <cell r="AG3943">
            <v>5.1876809819476515</v>
          </cell>
          <cell r="AH3943">
            <v>5.4056933875559263</v>
          </cell>
        </row>
        <row r="3944">
          <cell r="B3944">
            <v>55937</v>
          </cell>
          <cell r="C3944" t="str">
            <v>TX</v>
          </cell>
          <cell r="D3944" t="str">
            <v>Investor Owned</v>
          </cell>
          <cell r="E3944">
            <v>1.4093393477955055E-2</v>
          </cell>
          <cell r="F3944">
            <v>1</v>
          </cell>
          <cell r="G3944">
            <v>14962.035578559378</v>
          </cell>
          <cell r="H3944">
            <v>14962.035578559378</v>
          </cell>
          <cell r="I3944">
            <v>11.608880937499999</v>
          </cell>
          <cell r="J3944">
            <v>607906.80000000005</v>
          </cell>
          <cell r="K3944">
            <v>6145701</v>
          </cell>
          <cell r="L3944">
            <v>410753</v>
          </cell>
          <cell r="M3944">
            <v>8.9605108992342572E-2</v>
          </cell>
          <cell r="N3944">
            <v>8.9605108992342572E-2</v>
          </cell>
          <cell r="O3944">
            <v>9621.9656326928744</v>
          </cell>
          <cell r="P3944">
            <v>26799.929293936613</v>
          </cell>
          <cell r="Q3944">
            <v>41682.948922433221</v>
          </cell>
          <cell r="R3944">
            <v>51491.222054085585</v>
          </cell>
          <cell r="S3944">
            <v>129313.15542193386</v>
          </cell>
          <cell r="T3944">
            <v>1529.9127400418736</v>
          </cell>
          <cell r="U3944">
            <v>1639.127462982123</v>
          </cell>
          <cell r="V3944">
            <v>1698.3081709830979</v>
          </cell>
          <cell r="W3944">
            <v>1725.1753014174662</v>
          </cell>
          <cell r="X3944">
            <v>1860.3535146643408</v>
          </cell>
          <cell r="Y3944">
            <v>238.1507384526505</v>
          </cell>
          <cell r="Z3944">
            <v>278.86176811076842</v>
          </cell>
          <cell r="AA3944">
            <v>286.61576085580026</v>
          </cell>
          <cell r="AB3944">
            <v>291.52583735979493</v>
          </cell>
          <cell r="AC3944">
            <v>357.71279829813494</v>
          </cell>
          <cell r="AD3944">
            <v>4.9975669045086111</v>
          </cell>
          <cell r="AE3944">
            <v>5.5052410433238075</v>
          </cell>
          <cell r="AF3944">
            <v>5.2953268601151189</v>
          </cell>
          <cell r="AG3944">
            <v>5.1876809819476515</v>
          </cell>
          <cell r="AH3944">
            <v>5.4056933875559263</v>
          </cell>
        </row>
        <row r="3945">
          <cell r="B3945">
            <v>44372</v>
          </cell>
          <cell r="C3945" t="str">
            <v>TX</v>
          </cell>
          <cell r="D3945" t="str">
            <v>Investor Owned</v>
          </cell>
          <cell r="E3945">
            <v>1.4093393477955055E-2</v>
          </cell>
          <cell r="F3945">
            <v>0</v>
          </cell>
          <cell r="G3945">
            <v>0</v>
          </cell>
          <cell r="H3945">
            <v>5401.121052063987</v>
          </cell>
          <cell r="I3945">
            <v>11.608880937499999</v>
          </cell>
          <cell r="J3945">
            <v>0</v>
          </cell>
          <cell r="K3945">
            <v>0</v>
          </cell>
          <cell r="L3945">
            <v>0</v>
          </cell>
          <cell r="M3945">
            <v>0</v>
          </cell>
          <cell r="N3945">
            <v>4.1438915651742847E-2</v>
          </cell>
          <cell r="O3945">
            <v>9621.9656326928744</v>
          </cell>
          <cell r="P3945">
            <v>26799.929293936613</v>
          </cell>
          <cell r="Q3945">
            <v>41682.948922433221</v>
          </cell>
          <cell r="R3945">
            <v>51491.222054085585</v>
          </cell>
          <cell r="S3945">
            <v>129313.15542193386</v>
          </cell>
          <cell r="T3945">
            <v>1529.9127400418736</v>
          </cell>
          <cell r="U3945">
            <v>1639.127462982123</v>
          </cell>
          <cell r="V3945">
            <v>1698.3081709830979</v>
          </cell>
          <cell r="W3945">
            <v>1725.1753014174662</v>
          </cell>
          <cell r="X3945">
            <v>1860.3535146643408</v>
          </cell>
          <cell r="Y3945">
            <v>238.1507384526505</v>
          </cell>
          <cell r="Z3945">
            <v>278.86176811076842</v>
          </cell>
          <cell r="AA3945">
            <v>286.61576085580026</v>
          </cell>
          <cell r="AB3945">
            <v>291.52583735979493</v>
          </cell>
          <cell r="AC3945">
            <v>357.71279829813494</v>
          </cell>
          <cell r="AD3945">
            <v>4.9975669045086111</v>
          </cell>
          <cell r="AE3945">
            <v>5.5052410433238075</v>
          </cell>
          <cell r="AF3945">
            <v>5.2953268601151189</v>
          </cell>
          <cell r="AG3945">
            <v>5.1876809819476515</v>
          </cell>
          <cell r="AH3945">
            <v>5.4056933875559263</v>
          </cell>
        </row>
        <row r="3946">
          <cell r="B3946">
            <v>17008</v>
          </cell>
          <cell r="C3946" t="str">
            <v>TX</v>
          </cell>
          <cell r="D3946" t="str">
            <v>Investor Owned</v>
          </cell>
          <cell r="E3946">
            <v>1.4093393477955055E-2</v>
          </cell>
          <cell r="F3946">
            <v>0</v>
          </cell>
          <cell r="G3946">
            <v>0</v>
          </cell>
          <cell r="H3946">
            <v>5401.121052063987</v>
          </cell>
          <cell r="I3946">
            <v>11.608880937499999</v>
          </cell>
          <cell r="J3946">
            <v>0</v>
          </cell>
          <cell r="K3946">
            <v>0</v>
          </cell>
          <cell r="L3946">
            <v>0</v>
          </cell>
          <cell r="M3946">
            <v>0</v>
          </cell>
          <cell r="N3946">
            <v>4.1438915651742847E-2</v>
          </cell>
          <cell r="O3946">
            <v>9621.9656326928744</v>
          </cell>
          <cell r="P3946">
            <v>26799.929293936613</v>
          </cell>
          <cell r="Q3946">
            <v>41682.948922433221</v>
          </cell>
          <cell r="R3946">
            <v>51491.222054085585</v>
          </cell>
          <cell r="S3946">
            <v>129313.15542193386</v>
          </cell>
          <cell r="T3946">
            <v>1529.9127400418736</v>
          </cell>
          <cell r="U3946">
            <v>1639.127462982123</v>
          </cell>
          <cell r="V3946">
            <v>1698.3081709830979</v>
          </cell>
          <cell r="W3946">
            <v>1725.1753014174662</v>
          </cell>
          <cell r="X3946">
            <v>1860.3535146643408</v>
          </cell>
          <cell r="Y3946">
            <v>238.1507384526505</v>
          </cell>
          <cell r="Z3946">
            <v>278.86176811076842</v>
          </cell>
          <cell r="AA3946">
            <v>286.61576085580026</v>
          </cell>
          <cell r="AB3946">
            <v>291.52583735979493</v>
          </cell>
          <cell r="AC3946">
            <v>357.71279829813494</v>
          </cell>
          <cell r="AD3946">
            <v>4.9975669045086111</v>
          </cell>
          <cell r="AE3946">
            <v>5.5052410433238075</v>
          </cell>
          <cell r="AF3946">
            <v>5.2953268601151189</v>
          </cell>
          <cell r="AG3946">
            <v>5.1876809819476515</v>
          </cell>
          <cell r="AH3946">
            <v>5.4056933875559263</v>
          </cell>
        </row>
        <row r="3947">
          <cell r="B3947">
            <v>17718</v>
          </cell>
          <cell r="C3947" t="str">
            <v>TX</v>
          </cell>
          <cell r="D3947" t="str">
            <v>Investor Owned</v>
          </cell>
          <cell r="E3947">
            <v>1.4093393477955055E-2</v>
          </cell>
          <cell r="F3947">
            <v>1</v>
          </cell>
          <cell r="G3947">
            <v>12111.074507044506</v>
          </cell>
          <cell r="H3947">
            <v>12111.074507044506</v>
          </cell>
          <cell r="I3947">
            <v>11.608880937499999</v>
          </cell>
          <cell r="J3947">
            <v>377534.8</v>
          </cell>
          <cell r="K3947">
            <v>3786588</v>
          </cell>
          <cell r="L3947">
            <v>312655</v>
          </cell>
          <cell r="M3947">
            <v>8.8200750640373679E-2</v>
          </cell>
          <cell r="N3947">
            <v>8.8200750640373679E-2</v>
          </cell>
          <cell r="O3947">
            <v>9621.9656326928744</v>
          </cell>
          <cell r="P3947">
            <v>26799.929293936613</v>
          </cell>
          <cell r="Q3947">
            <v>41682.948922433221</v>
          </cell>
          <cell r="R3947">
            <v>51491.222054085585</v>
          </cell>
          <cell r="S3947">
            <v>129313.15542193386</v>
          </cell>
          <cell r="T3947">
            <v>1529.9127400418736</v>
          </cell>
          <cell r="U3947">
            <v>1639.127462982123</v>
          </cell>
          <cell r="V3947">
            <v>1698.3081709830979</v>
          </cell>
          <cell r="W3947">
            <v>1725.1753014174662</v>
          </cell>
          <cell r="X3947">
            <v>1860.3535146643408</v>
          </cell>
          <cell r="Y3947">
            <v>238.1507384526505</v>
          </cell>
          <cell r="Z3947">
            <v>278.86176811076842</v>
          </cell>
          <cell r="AA3947">
            <v>286.61576085580026</v>
          </cell>
          <cell r="AB3947">
            <v>291.52583735979493</v>
          </cell>
          <cell r="AC3947">
            <v>357.71279829813494</v>
          </cell>
          <cell r="AD3947">
            <v>4.9975669045086111</v>
          </cell>
          <cell r="AE3947">
            <v>5.5052410433238075</v>
          </cell>
          <cell r="AF3947">
            <v>5.2953268601151189</v>
          </cell>
          <cell r="AG3947">
            <v>5.1876809819476515</v>
          </cell>
          <cell r="AH3947">
            <v>5.4056933875559263</v>
          </cell>
        </row>
        <row r="3948">
          <cell r="B3948">
            <v>40051</v>
          </cell>
          <cell r="C3948" t="str">
            <v>TX</v>
          </cell>
          <cell r="D3948" t="str">
            <v>Investor Owned</v>
          </cell>
          <cell r="E3948">
            <v>1.4093393477955055E-2</v>
          </cell>
          <cell r="F3948">
            <v>0</v>
          </cell>
          <cell r="G3948">
            <v>0</v>
          </cell>
          <cell r="H3948">
            <v>5401.121052063987</v>
          </cell>
          <cell r="I3948">
            <v>11.608880937499999</v>
          </cell>
          <cell r="J3948">
            <v>0</v>
          </cell>
          <cell r="K3948">
            <v>0</v>
          </cell>
          <cell r="L3948">
            <v>0</v>
          </cell>
          <cell r="M3948">
            <v>0</v>
          </cell>
          <cell r="N3948">
            <v>4.1438915651742847E-2</v>
          </cell>
          <cell r="O3948">
            <v>9621.9656326928744</v>
          </cell>
          <cell r="P3948">
            <v>26799.929293936613</v>
          </cell>
          <cell r="Q3948">
            <v>41682.948922433221</v>
          </cell>
          <cell r="R3948">
            <v>51491.222054085585</v>
          </cell>
          <cell r="S3948">
            <v>129313.15542193386</v>
          </cell>
          <cell r="T3948">
            <v>1529.9127400418736</v>
          </cell>
          <cell r="U3948">
            <v>1639.127462982123</v>
          </cell>
          <cell r="V3948">
            <v>1698.3081709830979</v>
          </cell>
          <cell r="W3948">
            <v>1725.1753014174662</v>
          </cell>
          <cell r="X3948">
            <v>1860.3535146643408</v>
          </cell>
          <cell r="Y3948">
            <v>238.1507384526505</v>
          </cell>
          <cell r="Z3948">
            <v>278.86176811076842</v>
          </cell>
          <cell r="AA3948">
            <v>286.61576085580026</v>
          </cell>
          <cell r="AB3948">
            <v>291.52583735979493</v>
          </cell>
          <cell r="AC3948">
            <v>357.71279829813494</v>
          </cell>
          <cell r="AD3948">
            <v>4.9975669045086111</v>
          </cell>
          <cell r="AE3948">
            <v>5.5052410433238075</v>
          </cell>
          <cell r="AF3948">
            <v>5.2953268601151189</v>
          </cell>
          <cell r="AG3948">
            <v>5.1876809819476515</v>
          </cell>
          <cell r="AH3948">
            <v>5.4056933875559263</v>
          </cell>
        </row>
        <row r="3949">
          <cell r="B3949">
            <v>17698</v>
          </cell>
          <cell r="C3949" t="str">
            <v>TX</v>
          </cell>
          <cell r="D3949" t="str">
            <v>Investor Owned</v>
          </cell>
          <cell r="E3949">
            <v>1.4093393477955055E-2</v>
          </cell>
          <cell r="F3949">
            <v>1</v>
          </cell>
          <cell r="G3949">
            <v>12960.199651086783</v>
          </cell>
          <cell r="H3949">
            <v>12960.199651086783</v>
          </cell>
          <cell r="I3949">
            <v>11.608880937499999</v>
          </cell>
          <cell r="J3949">
            <v>628043.89999999991</v>
          </cell>
          <cell r="K3949">
            <v>5987690</v>
          </cell>
          <cell r="L3949">
            <v>462006</v>
          </cell>
          <cell r="M3949">
            <v>9.4140382725737701E-2</v>
          </cell>
          <cell r="N3949">
            <v>9.4140382725737701E-2</v>
          </cell>
          <cell r="O3949">
            <v>9621.9656326928744</v>
          </cell>
          <cell r="P3949">
            <v>26799.929293936613</v>
          </cell>
          <cell r="Q3949">
            <v>41682.948922433221</v>
          </cell>
          <cell r="R3949">
            <v>51491.222054085585</v>
          </cell>
          <cell r="S3949">
            <v>129313.15542193386</v>
          </cell>
          <cell r="T3949">
            <v>1529.9127400418736</v>
          </cell>
          <cell r="U3949">
            <v>1639.127462982123</v>
          </cell>
          <cell r="V3949">
            <v>1698.3081709830979</v>
          </cell>
          <cell r="W3949">
            <v>1725.1753014174662</v>
          </cell>
          <cell r="X3949">
            <v>1860.3535146643408</v>
          </cell>
          <cell r="Y3949">
            <v>238.1507384526505</v>
          </cell>
          <cell r="Z3949">
            <v>278.86176811076842</v>
          </cell>
          <cell r="AA3949">
            <v>286.61576085580026</v>
          </cell>
          <cell r="AB3949">
            <v>291.52583735979493</v>
          </cell>
          <cell r="AC3949">
            <v>357.71279829813494</v>
          </cell>
          <cell r="AD3949">
            <v>4.9975669045086111</v>
          </cell>
          <cell r="AE3949">
            <v>5.5052410433238075</v>
          </cell>
          <cell r="AF3949">
            <v>5.2953268601151189</v>
          </cell>
          <cell r="AG3949">
            <v>5.1876809819476515</v>
          </cell>
          <cell r="AH3949">
            <v>5.4056933875559263</v>
          </cell>
        </row>
        <row r="3950">
          <cell r="B3950">
            <v>20404</v>
          </cell>
          <cell r="C3950" t="str">
            <v>TX</v>
          </cell>
          <cell r="D3950" t="str">
            <v>Investor Owned</v>
          </cell>
          <cell r="E3950">
            <v>1.4093393477955055E-2</v>
          </cell>
          <cell r="F3950">
            <v>0</v>
          </cell>
          <cell r="G3950">
            <v>0</v>
          </cell>
          <cell r="H3950">
            <v>5401.121052063987</v>
          </cell>
          <cell r="I3950">
            <v>11.608880937499999</v>
          </cell>
          <cell r="J3950">
            <v>0</v>
          </cell>
          <cell r="K3950">
            <v>0</v>
          </cell>
          <cell r="L3950">
            <v>0</v>
          </cell>
          <cell r="M3950">
            <v>0</v>
          </cell>
          <cell r="N3950">
            <v>4.1438915651742847E-2</v>
          </cell>
          <cell r="O3950">
            <v>9621.9656326928744</v>
          </cell>
          <cell r="P3950">
            <v>26799.929293936613</v>
          </cell>
          <cell r="Q3950">
            <v>41682.948922433221</v>
          </cell>
          <cell r="R3950">
            <v>51491.222054085585</v>
          </cell>
          <cell r="S3950">
            <v>129313.15542193386</v>
          </cell>
          <cell r="T3950">
            <v>1529.9127400418736</v>
          </cell>
          <cell r="U3950">
            <v>1639.127462982123</v>
          </cell>
          <cell r="V3950">
            <v>1698.3081709830979</v>
          </cell>
          <cell r="W3950">
            <v>1725.1753014174662</v>
          </cell>
          <cell r="X3950">
            <v>1860.3535146643408</v>
          </cell>
          <cell r="Y3950">
            <v>238.1507384526505</v>
          </cell>
          <cell r="Z3950">
            <v>278.86176811076842</v>
          </cell>
          <cell r="AA3950">
            <v>286.61576085580026</v>
          </cell>
          <cell r="AB3950">
            <v>291.52583735979493</v>
          </cell>
          <cell r="AC3950">
            <v>357.71279829813494</v>
          </cell>
          <cell r="AD3950">
            <v>4.9975669045086111</v>
          </cell>
          <cell r="AE3950">
            <v>5.5052410433238075</v>
          </cell>
          <cell r="AF3950">
            <v>5.2953268601151189</v>
          </cell>
          <cell r="AG3950">
            <v>5.1876809819476515</v>
          </cell>
          <cell r="AH3950">
            <v>5.4056933875559263</v>
          </cell>
        </row>
        <row r="3951">
          <cell r="B3951">
            <v>1015</v>
          </cell>
          <cell r="C3951" t="str">
            <v>TX</v>
          </cell>
          <cell r="D3951" t="str">
            <v>Municipal</v>
          </cell>
          <cell r="E3951">
            <v>0.2292427701674277</v>
          </cell>
          <cell r="F3951">
            <v>1</v>
          </cell>
          <cell r="G3951">
            <v>10212.215049248587</v>
          </cell>
          <cell r="H3951">
            <v>10212.215049248587</v>
          </cell>
          <cell r="I3951">
            <v>11.608880937499999</v>
          </cell>
          <cell r="J3951">
            <v>493052.4</v>
          </cell>
          <cell r="K3951">
            <v>4669760</v>
          </cell>
          <cell r="L3951">
            <v>457272</v>
          </cell>
          <cell r="M3951">
            <v>9.1942927591861262E-2</v>
          </cell>
          <cell r="N3951">
            <v>9.1942927591861262E-2</v>
          </cell>
          <cell r="O3951">
            <v>9621.9656326928744</v>
          </cell>
          <cell r="P3951">
            <v>26799.929293936613</v>
          </cell>
          <cell r="Q3951">
            <v>41682.948922433221</v>
          </cell>
          <cell r="R3951">
            <v>51491.222054085585</v>
          </cell>
          <cell r="S3951">
            <v>129313.15542193386</v>
          </cell>
          <cell r="T3951">
            <v>1529.9127400418736</v>
          </cell>
          <cell r="U3951">
            <v>1639.127462982123</v>
          </cell>
          <cell r="V3951">
            <v>1698.3081709830979</v>
          </cell>
          <cell r="W3951">
            <v>1725.1753014174662</v>
          </cell>
          <cell r="X3951">
            <v>1860.3535146643408</v>
          </cell>
          <cell r="Y3951">
            <v>238.1507384526505</v>
          </cell>
          <cell r="Z3951">
            <v>278.86176811076842</v>
          </cell>
          <cell r="AA3951">
            <v>286.61576085580026</v>
          </cell>
          <cell r="AB3951">
            <v>291.52583735979493</v>
          </cell>
          <cell r="AC3951">
            <v>357.71279829813494</v>
          </cell>
          <cell r="AD3951">
            <v>4.9975669045086111</v>
          </cell>
          <cell r="AE3951">
            <v>5.5052410433238075</v>
          </cell>
          <cell r="AF3951">
            <v>5.2953268601151189</v>
          </cell>
          <cell r="AG3951">
            <v>5.1876809819476515</v>
          </cell>
          <cell r="AH3951">
            <v>5.4056933875559263</v>
          </cell>
        </row>
        <row r="3952">
          <cell r="B3952">
            <v>2409</v>
          </cell>
          <cell r="C3952" t="str">
            <v>TX</v>
          </cell>
          <cell r="D3952" t="str">
            <v>Municipal</v>
          </cell>
          <cell r="E3952">
            <v>1.4093393477955055E-2</v>
          </cell>
          <cell r="F3952">
            <v>1</v>
          </cell>
          <cell r="G3952">
            <v>12460.66729220765</v>
          </cell>
          <cell r="H3952">
            <v>12460.66729220765</v>
          </cell>
          <cell r="I3952">
            <v>11.608880937499999</v>
          </cell>
          <cell r="J3952">
            <v>62698</v>
          </cell>
          <cell r="K3952">
            <v>571035</v>
          </cell>
          <cell r="L3952">
            <v>45827</v>
          </cell>
          <cell r="M3952">
            <v>9.8617418826037376E-2</v>
          </cell>
          <cell r="N3952">
            <v>9.8617418826037376E-2</v>
          </cell>
          <cell r="O3952">
            <v>9621.9656326928744</v>
          </cell>
          <cell r="P3952">
            <v>26799.929293936613</v>
          </cell>
          <cell r="Q3952">
            <v>41682.948922433221</v>
          </cell>
          <cell r="R3952">
            <v>51491.222054085585</v>
          </cell>
          <cell r="S3952">
            <v>129313.15542193386</v>
          </cell>
          <cell r="T3952">
            <v>1529.9127400418736</v>
          </cell>
          <cell r="U3952">
            <v>1639.127462982123</v>
          </cell>
          <cell r="V3952">
            <v>1698.3081709830979</v>
          </cell>
          <cell r="W3952">
            <v>1725.1753014174662</v>
          </cell>
          <cell r="X3952">
            <v>1860.3535146643408</v>
          </cell>
          <cell r="Y3952">
            <v>238.1507384526505</v>
          </cell>
          <cell r="Z3952">
            <v>278.86176811076842</v>
          </cell>
          <cell r="AA3952">
            <v>286.61576085580026</v>
          </cell>
          <cell r="AB3952">
            <v>291.52583735979493</v>
          </cell>
          <cell r="AC3952">
            <v>357.71279829813494</v>
          </cell>
          <cell r="AD3952">
            <v>4.9975669045086111</v>
          </cell>
          <cell r="AE3952">
            <v>5.5052410433238075</v>
          </cell>
          <cell r="AF3952">
            <v>5.2953268601151189</v>
          </cell>
          <cell r="AG3952">
            <v>5.1876809819476515</v>
          </cell>
          <cell r="AH3952">
            <v>5.4056933875559263</v>
          </cell>
        </row>
        <row r="3953">
          <cell r="B3953">
            <v>1287</v>
          </cell>
          <cell r="C3953" t="str">
            <v>TX</v>
          </cell>
          <cell r="D3953" t="str">
            <v>Municipal</v>
          </cell>
          <cell r="E3953">
            <v>1.4093393477955055E-2</v>
          </cell>
          <cell r="F3953">
            <v>0</v>
          </cell>
          <cell r="G3953">
            <v>0</v>
          </cell>
          <cell r="H3953">
            <v>2983.6530837732093</v>
          </cell>
          <cell r="I3953">
            <v>11.608880937499999</v>
          </cell>
          <cell r="J3953">
            <v>0</v>
          </cell>
          <cell r="K3953">
            <v>0</v>
          </cell>
          <cell r="L3953">
            <v>0</v>
          </cell>
          <cell r="M3953">
            <v>0</v>
          </cell>
          <cell r="N3953">
            <v>2.2693444579675273E-2</v>
          </cell>
          <cell r="O3953">
            <v>9621.9656326928744</v>
          </cell>
          <cell r="P3953">
            <v>26799.929293936613</v>
          </cell>
          <cell r="Q3953">
            <v>41682.948922433221</v>
          </cell>
          <cell r="R3953">
            <v>51491.222054085585</v>
          </cell>
          <cell r="S3953">
            <v>129313.15542193386</v>
          </cell>
          <cell r="T3953">
            <v>1529.9127400418736</v>
          </cell>
          <cell r="U3953">
            <v>1639.127462982123</v>
          </cell>
          <cell r="V3953">
            <v>1698.3081709830979</v>
          </cell>
          <cell r="W3953">
            <v>1725.1753014174662</v>
          </cell>
          <cell r="X3953">
            <v>1860.3535146643408</v>
          </cell>
          <cell r="Y3953">
            <v>238.1507384526505</v>
          </cell>
          <cell r="Z3953">
            <v>278.86176811076842</v>
          </cell>
          <cell r="AA3953">
            <v>286.61576085580026</v>
          </cell>
          <cell r="AB3953">
            <v>291.52583735979493</v>
          </cell>
          <cell r="AC3953">
            <v>357.71279829813494</v>
          </cell>
          <cell r="AD3953">
            <v>4.9975669045086111</v>
          </cell>
          <cell r="AE3953">
            <v>5.5052410433238075</v>
          </cell>
          <cell r="AF3953">
            <v>5.2953268601151189</v>
          </cell>
          <cell r="AG3953">
            <v>5.1876809819476515</v>
          </cell>
          <cell r="AH3953">
            <v>5.4056933875559263</v>
          </cell>
        </row>
        <row r="3954">
          <cell r="B3954">
            <v>1324</v>
          </cell>
          <cell r="C3954" t="str">
            <v>TX</v>
          </cell>
          <cell r="D3954" t="str">
            <v>Municipal</v>
          </cell>
          <cell r="E3954">
            <v>1.4093393477955055E-2</v>
          </cell>
          <cell r="F3954">
            <v>0</v>
          </cell>
          <cell r="G3954">
            <v>0</v>
          </cell>
          <cell r="H3954">
            <v>2983.6530837732093</v>
          </cell>
          <cell r="I3954">
            <v>11.608880937499999</v>
          </cell>
          <cell r="J3954">
            <v>0</v>
          </cell>
          <cell r="K3954">
            <v>0</v>
          </cell>
          <cell r="L3954">
            <v>0</v>
          </cell>
          <cell r="M3954">
            <v>0</v>
          </cell>
          <cell r="N3954">
            <v>2.2693444579675273E-2</v>
          </cell>
          <cell r="O3954">
            <v>9621.9656326928744</v>
          </cell>
          <cell r="P3954">
            <v>26799.929293936613</v>
          </cell>
          <cell r="Q3954">
            <v>41682.948922433221</v>
          </cell>
          <cell r="R3954">
            <v>51491.222054085585</v>
          </cell>
          <cell r="S3954">
            <v>129313.15542193386</v>
          </cell>
          <cell r="T3954">
            <v>1529.9127400418736</v>
          </cell>
          <cell r="U3954">
            <v>1639.127462982123</v>
          </cell>
          <cell r="V3954">
            <v>1698.3081709830979</v>
          </cell>
          <cell r="W3954">
            <v>1725.1753014174662</v>
          </cell>
          <cell r="X3954">
            <v>1860.3535146643408</v>
          </cell>
          <cell r="Y3954">
            <v>238.1507384526505</v>
          </cell>
          <cell r="Z3954">
            <v>278.86176811076842</v>
          </cell>
          <cell r="AA3954">
            <v>286.61576085580026</v>
          </cell>
          <cell r="AB3954">
            <v>291.52583735979493</v>
          </cell>
          <cell r="AC3954">
            <v>357.71279829813494</v>
          </cell>
          <cell r="AD3954">
            <v>4.9975669045086111</v>
          </cell>
          <cell r="AE3954">
            <v>5.5052410433238075</v>
          </cell>
          <cell r="AF3954">
            <v>5.2953268601151189</v>
          </cell>
          <cell r="AG3954">
            <v>5.1876809819476515</v>
          </cell>
          <cell r="AH3954">
            <v>5.4056933875559263</v>
          </cell>
        </row>
        <row r="3955">
          <cell r="B3955">
            <v>1519</v>
          </cell>
          <cell r="C3955" t="str">
            <v>TX</v>
          </cell>
          <cell r="D3955" t="str">
            <v>Municipal</v>
          </cell>
          <cell r="E3955">
            <v>1.4093393477955055E-2</v>
          </cell>
          <cell r="F3955">
            <v>0</v>
          </cell>
          <cell r="G3955">
            <v>0</v>
          </cell>
          <cell r="H3955">
            <v>2983.6530837732093</v>
          </cell>
          <cell r="I3955">
            <v>11.608880937499999</v>
          </cell>
          <cell r="J3955">
            <v>0</v>
          </cell>
          <cell r="K3955">
            <v>0</v>
          </cell>
          <cell r="L3955">
            <v>0</v>
          </cell>
          <cell r="M3955">
            <v>0</v>
          </cell>
          <cell r="N3955">
            <v>2.2693444579675273E-2</v>
          </cell>
          <cell r="O3955">
            <v>9621.9656326928744</v>
          </cell>
          <cell r="P3955">
            <v>26799.929293936613</v>
          </cell>
          <cell r="Q3955">
            <v>41682.948922433221</v>
          </cell>
          <cell r="R3955">
            <v>51491.222054085585</v>
          </cell>
          <cell r="S3955">
            <v>129313.15542193386</v>
          </cell>
          <cell r="T3955">
            <v>1529.9127400418736</v>
          </cell>
          <cell r="U3955">
            <v>1639.127462982123</v>
          </cell>
          <cell r="V3955">
            <v>1698.3081709830979</v>
          </cell>
          <cell r="W3955">
            <v>1725.1753014174662</v>
          </cell>
          <cell r="X3955">
            <v>1860.3535146643408</v>
          </cell>
          <cell r="Y3955">
            <v>238.1507384526505</v>
          </cell>
          <cell r="Z3955">
            <v>278.86176811076842</v>
          </cell>
          <cell r="AA3955">
            <v>286.61576085580026</v>
          </cell>
          <cell r="AB3955">
            <v>291.52583735979493</v>
          </cell>
          <cell r="AC3955">
            <v>357.71279829813494</v>
          </cell>
          <cell r="AD3955">
            <v>4.9975669045086111</v>
          </cell>
          <cell r="AE3955">
            <v>5.5052410433238075</v>
          </cell>
          <cell r="AF3955">
            <v>5.2953268601151189</v>
          </cell>
          <cell r="AG3955">
            <v>5.1876809819476515</v>
          </cell>
          <cell r="AH3955">
            <v>5.4056933875559263</v>
          </cell>
        </row>
        <row r="3956">
          <cell r="B3956">
            <v>1913</v>
          </cell>
          <cell r="C3956" t="str">
            <v>TX</v>
          </cell>
          <cell r="D3956" t="str">
            <v>Municipal</v>
          </cell>
          <cell r="E3956">
            <v>1.4093393477955055E-2</v>
          </cell>
          <cell r="F3956">
            <v>0</v>
          </cell>
          <cell r="G3956">
            <v>0</v>
          </cell>
          <cell r="H3956">
            <v>2983.6530837732093</v>
          </cell>
          <cell r="I3956">
            <v>11.608880937499999</v>
          </cell>
          <cell r="J3956">
            <v>0</v>
          </cell>
          <cell r="K3956">
            <v>0</v>
          </cell>
          <cell r="L3956">
            <v>0</v>
          </cell>
          <cell r="M3956">
            <v>0</v>
          </cell>
          <cell r="N3956">
            <v>2.2693444579675273E-2</v>
          </cell>
          <cell r="O3956">
            <v>9621.9656326928744</v>
          </cell>
          <cell r="P3956">
            <v>26799.929293936613</v>
          </cell>
          <cell r="Q3956">
            <v>41682.948922433221</v>
          </cell>
          <cell r="R3956">
            <v>51491.222054085585</v>
          </cell>
          <cell r="S3956">
            <v>129313.15542193386</v>
          </cell>
          <cell r="T3956">
            <v>1529.9127400418736</v>
          </cell>
          <cell r="U3956">
            <v>1639.127462982123</v>
          </cell>
          <cell r="V3956">
            <v>1698.3081709830979</v>
          </cell>
          <cell r="W3956">
            <v>1725.1753014174662</v>
          </cell>
          <cell r="X3956">
            <v>1860.3535146643408</v>
          </cell>
          <cell r="Y3956">
            <v>238.1507384526505</v>
          </cell>
          <cell r="Z3956">
            <v>278.86176811076842</v>
          </cell>
          <cell r="AA3956">
            <v>286.61576085580026</v>
          </cell>
          <cell r="AB3956">
            <v>291.52583735979493</v>
          </cell>
          <cell r="AC3956">
            <v>357.71279829813494</v>
          </cell>
          <cell r="AD3956">
            <v>4.9975669045086111</v>
          </cell>
          <cell r="AE3956">
            <v>5.5052410433238075</v>
          </cell>
          <cell r="AF3956">
            <v>5.2953268601151189</v>
          </cell>
          <cell r="AG3956">
            <v>5.1876809819476515</v>
          </cell>
          <cell r="AH3956">
            <v>5.4056933875559263</v>
          </cell>
        </row>
        <row r="3957">
          <cell r="B3957">
            <v>2050</v>
          </cell>
          <cell r="C3957" t="str">
            <v>TX</v>
          </cell>
          <cell r="D3957" t="str">
            <v>Municipal</v>
          </cell>
          <cell r="E3957">
            <v>1.4093393477955055E-2</v>
          </cell>
          <cell r="F3957">
            <v>0</v>
          </cell>
          <cell r="G3957">
            <v>0</v>
          </cell>
          <cell r="H3957">
            <v>2983.6530837732093</v>
          </cell>
          <cell r="I3957">
            <v>11.608880937499999</v>
          </cell>
          <cell r="J3957">
            <v>0</v>
          </cell>
          <cell r="K3957">
            <v>0</v>
          </cell>
          <cell r="L3957">
            <v>0</v>
          </cell>
          <cell r="M3957">
            <v>0</v>
          </cell>
          <cell r="N3957">
            <v>2.2693444579675273E-2</v>
          </cell>
          <cell r="O3957">
            <v>9621.9656326928744</v>
          </cell>
          <cell r="P3957">
            <v>26799.929293936613</v>
          </cell>
          <cell r="Q3957">
            <v>41682.948922433221</v>
          </cell>
          <cell r="R3957">
            <v>51491.222054085585</v>
          </cell>
          <cell r="S3957">
            <v>129313.15542193386</v>
          </cell>
          <cell r="T3957">
            <v>1529.9127400418736</v>
          </cell>
          <cell r="U3957">
            <v>1639.127462982123</v>
          </cell>
          <cell r="V3957">
            <v>1698.3081709830979</v>
          </cell>
          <cell r="W3957">
            <v>1725.1753014174662</v>
          </cell>
          <cell r="X3957">
            <v>1860.3535146643408</v>
          </cell>
          <cell r="Y3957">
            <v>238.1507384526505</v>
          </cell>
          <cell r="Z3957">
            <v>278.86176811076842</v>
          </cell>
          <cell r="AA3957">
            <v>286.61576085580026</v>
          </cell>
          <cell r="AB3957">
            <v>291.52583735979493</v>
          </cell>
          <cell r="AC3957">
            <v>357.71279829813494</v>
          </cell>
          <cell r="AD3957">
            <v>4.9975669045086111</v>
          </cell>
          <cell r="AE3957">
            <v>5.5052410433238075</v>
          </cell>
          <cell r="AF3957">
            <v>5.2953268601151189</v>
          </cell>
          <cell r="AG3957">
            <v>5.1876809819476515</v>
          </cell>
          <cell r="AH3957">
            <v>5.4056933875559263</v>
          </cell>
        </row>
        <row r="3958">
          <cell r="B3958">
            <v>2135</v>
          </cell>
          <cell r="C3958" t="str">
            <v>TX</v>
          </cell>
          <cell r="D3958" t="str">
            <v>Municipal</v>
          </cell>
          <cell r="E3958">
            <v>1.4093393477955055E-2</v>
          </cell>
          <cell r="F3958">
            <v>0</v>
          </cell>
          <cell r="G3958">
            <v>0</v>
          </cell>
          <cell r="H3958">
            <v>2983.6530837732093</v>
          </cell>
          <cell r="I3958">
            <v>11.608880937499999</v>
          </cell>
          <cell r="J3958">
            <v>0</v>
          </cell>
          <cell r="K3958">
            <v>0</v>
          </cell>
          <cell r="L3958">
            <v>0</v>
          </cell>
          <cell r="M3958">
            <v>0</v>
          </cell>
          <cell r="N3958">
            <v>2.2693444579675273E-2</v>
          </cell>
          <cell r="O3958">
            <v>9621.9656326928744</v>
          </cell>
          <cell r="P3958">
            <v>26799.929293936613</v>
          </cell>
          <cell r="Q3958">
            <v>41682.948922433221</v>
          </cell>
          <cell r="R3958">
            <v>51491.222054085585</v>
          </cell>
          <cell r="S3958">
            <v>129313.15542193386</v>
          </cell>
          <cell r="T3958">
            <v>1529.9127400418736</v>
          </cell>
          <cell r="U3958">
            <v>1639.127462982123</v>
          </cell>
          <cell r="V3958">
            <v>1698.3081709830979</v>
          </cell>
          <cell r="W3958">
            <v>1725.1753014174662</v>
          </cell>
          <cell r="X3958">
            <v>1860.3535146643408</v>
          </cell>
          <cell r="Y3958">
            <v>238.1507384526505</v>
          </cell>
          <cell r="Z3958">
            <v>278.86176811076842</v>
          </cell>
          <cell r="AA3958">
            <v>286.61576085580026</v>
          </cell>
          <cell r="AB3958">
            <v>291.52583735979493</v>
          </cell>
          <cell r="AC3958">
            <v>357.71279829813494</v>
          </cell>
          <cell r="AD3958">
            <v>4.9975669045086111</v>
          </cell>
          <cell r="AE3958">
            <v>5.5052410433238075</v>
          </cell>
          <cell r="AF3958">
            <v>5.2953268601151189</v>
          </cell>
          <cell r="AG3958">
            <v>5.1876809819476515</v>
          </cell>
          <cell r="AH3958">
            <v>5.4056933875559263</v>
          </cell>
        </row>
        <row r="3959">
          <cell r="B3959">
            <v>2194</v>
          </cell>
          <cell r="C3959" t="str">
            <v>TX</v>
          </cell>
          <cell r="D3959" t="str">
            <v>Municipal</v>
          </cell>
          <cell r="E3959">
            <v>1.4093393477955055E-2</v>
          </cell>
          <cell r="F3959">
            <v>1</v>
          </cell>
          <cell r="G3959">
            <v>13466.030989272944</v>
          </cell>
          <cell r="H3959">
            <v>13466.030989272944</v>
          </cell>
          <cell r="I3959">
            <v>11.608880937499999</v>
          </cell>
          <cell r="J3959">
            <v>6929</v>
          </cell>
          <cell r="K3959">
            <v>79086</v>
          </cell>
          <cell r="L3959">
            <v>5873</v>
          </cell>
          <cell r="M3959">
            <v>7.7268448360629571E-2</v>
          </cell>
          <cell r="N3959">
            <v>7.7268448360629571E-2</v>
          </cell>
          <cell r="O3959">
            <v>9621.9656326928744</v>
          </cell>
          <cell r="P3959">
            <v>26799.929293936613</v>
          </cell>
          <cell r="Q3959">
            <v>41682.948922433221</v>
          </cell>
          <cell r="R3959">
            <v>51491.222054085585</v>
          </cell>
          <cell r="S3959">
            <v>129313.15542193386</v>
          </cell>
          <cell r="T3959">
            <v>1529.9127400418736</v>
          </cell>
          <cell r="U3959">
            <v>1639.127462982123</v>
          </cell>
          <cell r="V3959">
            <v>1698.3081709830979</v>
          </cell>
          <cell r="W3959">
            <v>1725.1753014174662</v>
          </cell>
          <cell r="X3959">
            <v>1860.3535146643408</v>
          </cell>
          <cell r="Y3959">
            <v>238.1507384526505</v>
          </cell>
          <cell r="Z3959">
            <v>278.86176811076842</v>
          </cell>
          <cell r="AA3959">
            <v>286.61576085580026</v>
          </cell>
          <cell r="AB3959">
            <v>291.52583735979493</v>
          </cell>
          <cell r="AC3959">
            <v>357.71279829813494</v>
          </cell>
          <cell r="AD3959">
            <v>4.9975669045086111</v>
          </cell>
          <cell r="AE3959">
            <v>5.5052410433238075</v>
          </cell>
          <cell r="AF3959">
            <v>5.2953268601151189</v>
          </cell>
          <cell r="AG3959">
            <v>5.1876809819476515</v>
          </cell>
          <cell r="AH3959">
            <v>5.4056933875559263</v>
          </cell>
        </row>
        <row r="3960">
          <cell r="B3960">
            <v>2210</v>
          </cell>
          <cell r="C3960" t="str">
            <v>TX</v>
          </cell>
          <cell r="D3960" t="str">
            <v>Municipal</v>
          </cell>
          <cell r="E3960">
            <v>1.4093393477955055E-2</v>
          </cell>
          <cell r="F3960">
            <v>0</v>
          </cell>
          <cell r="G3960">
            <v>0</v>
          </cell>
          <cell r="H3960">
            <v>2983.6530837732093</v>
          </cell>
          <cell r="I3960">
            <v>11.608880937499999</v>
          </cell>
          <cell r="J3960">
            <v>0</v>
          </cell>
          <cell r="K3960">
            <v>0</v>
          </cell>
          <cell r="L3960">
            <v>0</v>
          </cell>
          <cell r="M3960">
            <v>0</v>
          </cell>
          <cell r="N3960">
            <v>2.2693444579675273E-2</v>
          </cell>
          <cell r="O3960">
            <v>9621.9656326928744</v>
          </cell>
          <cell r="P3960">
            <v>26799.929293936613</v>
          </cell>
          <cell r="Q3960">
            <v>41682.948922433221</v>
          </cell>
          <cell r="R3960">
            <v>51491.222054085585</v>
          </cell>
          <cell r="S3960">
            <v>129313.15542193386</v>
          </cell>
          <cell r="T3960">
            <v>1529.9127400418736</v>
          </cell>
          <cell r="U3960">
            <v>1639.127462982123</v>
          </cell>
          <cell r="V3960">
            <v>1698.3081709830979</v>
          </cell>
          <cell r="W3960">
            <v>1725.1753014174662</v>
          </cell>
          <cell r="X3960">
            <v>1860.3535146643408</v>
          </cell>
          <cell r="Y3960">
            <v>238.1507384526505</v>
          </cell>
          <cell r="Z3960">
            <v>278.86176811076842</v>
          </cell>
          <cell r="AA3960">
            <v>286.61576085580026</v>
          </cell>
          <cell r="AB3960">
            <v>291.52583735979493</v>
          </cell>
          <cell r="AC3960">
            <v>357.71279829813494</v>
          </cell>
          <cell r="AD3960">
            <v>4.9975669045086111</v>
          </cell>
          <cell r="AE3960">
            <v>5.5052410433238075</v>
          </cell>
          <cell r="AF3960">
            <v>5.2953268601151189</v>
          </cell>
          <cell r="AG3960">
            <v>5.1876809819476515</v>
          </cell>
          <cell r="AH3960">
            <v>5.4056933875559263</v>
          </cell>
        </row>
        <row r="3961">
          <cell r="B3961">
            <v>2404</v>
          </cell>
          <cell r="C3961" t="str">
            <v>TX</v>
          </cell>
          <cell r="D3961" t="str">
            <v>Municipal</v>
          </cell>
          <cell r="E3961">
            <v>1.4093393477955055E-2</v>
          </cell>
          <cell r="F3961">
            <v>0</v>
          </cell>
          <cell r="G3961">
            <v>0</v>
          </cell>
          <cell r="H3961">
            <v>2983.6530837732093</v>
          </cell>
          <cell r="I3961">
            <v>11.608880937499999</v>
          </cell>
          <cell r="J3961">
            <v>0</v>
          </cell>
          <cell r="K3961">
            <v>0</v>
          </cell>
          <cell r="L3961">
            <v>0</v>
          </cell>
          <cell r="M3961">
            <v>0</v>
          </cell>
          <cell r="N3961">
            <v>2.2693444579675273E-2</v>
          </cell>
          <cell r="O3961">
            <v>9621.9656326928744</v>
          </cell>
          <cell r="P3961">
            <v>26799.929293936613</v>
          </cell>
          <cell r="Q3961">
            <v>41682.948922433221</v>
          </cell>
          <cell r="R3961">
            <v>51491.222054085585</v>
          </cell>
          <cell r="S3961">
            <v>129313.15542193386</v>
          </cell>
          <cell r="T3961">
            <v>1529.9127400418736</v>
          </cell>
          <cell r="U3961">
            <v>1639.127462982123</v>
          </cell>
          <cell r="V3961">
            <v>1698.3081709830979</v>
          </cell>
          <cell r="W3961">
            <v>1725.1753014174662</v>
          </cell>
          <cell r="X3961">
            <v>1860.3535146643408</v>
          </cell>
          <cell r="Y3961">
            <v>238.1507384526505</v>
          </cell>
          <cell r="Z3961">
            <v>278.86176811076842</v>
          </cell>
          <cell r="AA3961">
            <v>286.61576085580026</v>
          </cell>
          <cell r="AB3961">
            <v>291.52583735979493</v>
          </cell>
          <cell r="AC3961">
            <v>357.71279829813494</v>
          </cell>
          <cell r="AD3961">
            <v>4.9975669045086111</v>
          </cell>
          <cell r="AE3961">
            <v>5.5052410433238075</v>
          </cell>
          <cell r="AF3961">
            <v>5.2953268601151189</v>
          </cell>
          <cell r="AG3961">
            <v>5.1876809819476515</v>
          </cell>
          <cell r="AH3961">
            <v>5.4056933875559263</v>
          </cell>
        </row>
        <row r="3962">
          <cell r="B3962">
            <v>2442</v>
          </cell>
          <cell r="C3962" t="str">
            <v>TX</v>
          </cell>
          <cell r="D3962" t="str">
            <v>Municipal</v>
          </cell>
          <cell r="E3962">
            <v>1.4093393477955055E-2</v>
          </cell>
          <cell r="F3962">
            <v>1</v>
          </cell>
          <cell r="G3962">
            <v>13282.556390977443</v>
          </cell>
          <cell r="H3962">
            <v>13282.556390977443</v>
          </cell>
          <cell r="I3962">
            <v>11.608880937499999</v>
          </cell>
          <cell r="J3962">
            <v>70091.3</v>
          </cell>
          <cell r="K3962">
            <v>706632</v>
          </cell>
          <cell r="L3962">
            <v>53200</v>
          </cell>
          <cell r="M3962">
            <v>8.8702734109833689E-2</v>
          </cell>
          <cell r="N3962">
            <v>8.8702734109833689E-2</v>
          </cell>
          <cell r="O3962">
            <v>9621.9656326928744</v>
          </cell>
          <cell r="P3962">
            <v>26799.929293936613</v>
          </cell>
          <cell r="Q3962">
            <v>41682.948922433221</v>
          </cell>
          <cell r="R3962">
            <v>51491.222054085585</v>
          </cell>
          <cell r="S3962">
            <v>129313.15542193386</v>
          </cell>
          <cell r="T3962">
            <v>1529.9127400418736</v>
          </cell>
          <cell r="U3962">
            <v>1639.127462982123</v>
          </cell>
          <cell r="V3962">
            <v>1698.3081709830979</v>
          </cell>
          <cell r="W3962">
            <v>1725.1753014174662</v>
          </cell>
          <cell r="X3962">
            <v>1860.3535146643408</v>
          </cell>
          <cell r="Y3962">
            <v>238.1507384526505</v>
          </cell>
          <cell r="Z3962">
            <v>278.86176811076842</v>
          </cell>
          <cell r="AA3962">
            <v>286.61576085580026</v>
          </cell>
          <cell r="AB3962">
            <v>291.52583735979493</v>
          </cell>
          <cell r="AC3962">
            <v>357.71279829813494</v>
          </cell>
          <cell r="AD3962">
            <v>4.9975669045086111</v>
          </cell>
          <cell r="AE3962">
            <v>5.5052410433238075</v>
          </cell>
          <cell r="AF3962">
            <v>5.2953268601151189</v>
          </cell>
          <cell r="AG3962">
            <v>5.1876809819476515</v>
          </cell>
          <cell r="AH3962">
            <v>5.4056933875559263</v>
          </cell>
        </row>
        <row r="3963">
          <cell r="B3963">
            <v>2559</v>
          </cell>
          <cell r="C3963" t="str">
            <v>TX</v>
          </cell>
          <cell r="D3963" t="str">
            <v>Municipal</v>
          </cell>
          <cell r="E3963">
            <v>1.4093393477955055E-2</v>
          </cell>
          <cell r="F3963">
            <v>0</v>
          </cell>
          <cell r="G3963">
            <v>0</v>
          </cell>
          <cell r="H3963">
            <v>2983.6530837732093</v>
          </cell>
          <cell r="I3963">
            <v>11.608880937499999</v>
          </cell>
          <cell r="J3963">
            <v>0</v>
          </cell>
          <cell r="K3963">
            <v>0</v>
          </cell>
          <cell r="L3963">
            <v>0</v>
          </cell>
          <cell r="M3963">
            <v>0</v>
          </cell>
          <cell r="N3963">
            <v>2.2693444579675273E-2</v>
          </cell>
          <cell r="O3963">
            <v>9621.9656326928744</v>
          </cell>
          <cell r="P3963">
            <v>26799.929293936613</v>
          </cell>
          <cell r="Q3963">
            <v>41682.948922433221</v>
          </cell>
          <cell r="R3963">
            <v>51491.222054085585</v>
          </cell>
          <cell r="S3963">
            <v>129313.15542193386</v>
          </cell>
          <cell r="T3963">
            <v>1529.9127400418736</v>
          </cell>
          <cell r="U3963">
            <v>1639.127462982123</v>
          </cell>
          <cell r="V3963">
            <v>1698.3081709830979</v>
          </cell>
          <cell r="W3963">
            <v>1725.1753014174662</v>
          </cell>
          <cell r="X3963">
            <v>1860.3535146643408</v>
          </cell>
          <cell r="Y3963">
            <v>238.1507384526505</v>
          </cell>
          <cell r="Z3963">
            <v>278.86176811076842</v>
          </cell>
          <cell r="AA3963">
            <v>286.61576085580026</v>
          </cell>
          <cell r="AB3963">
            <v>291.52583735979493</v>
          </cell>
          <cell r="AC3963">
            <v>357.71279829813494</v>
          </cell>
          <cell r="AD3963">
            <v>4.9975669045086111</v>
          </cell>
          <cell r="AE3963">
            <v>5.5052410433238075</v>
          </cell>
          <cell r="AF3963">
            <v>5.2953268601151189</v>
          </cell>
          <cell r="AG3963">
            <v>5.1876809819476515</v>
          </cell>
          <cell r="AH3963">
            <v>5.4056933875559263</v>
          </cell>
        </row>
        <row r="3964">
          <cell r="B3964">
            <v>2800</v>
          </cell>
          <cell r="C3964" t="str">
            <v>TX</v>
          </cell>
          <cell r="D3964" t="str">
            <v>Municipal</v>
          </cell>
          <cell r="E3964">
            <v>1.4093393477955055E-2</v>
          </cell>
          <cell r="F3964">
            <v>0</v>
          </cell>
          <cell r="G3964">
            <v>0</v>
          </cell>
          <cell r="H3964">
            <v>2983.6530837732093</v>
          </cell>
          <cell r="I3964">
            <v>11.608880937499999</v>
          </cell>
          <cell r="J3964">
            <v>0</v>
          </cell>
          <cell r="K3964">
            <v>0</v>
          </cell>
          <cell r="L3964">
            <v>0</v>
          </cell>
          <cell r="M3964">
            <v>0</v>
          </cell>
          <cell r="N3964">
            <v>2.2693444579675273E-2</v>
          </cell>
          <cell r="O3964">
            <v>9621.9656326928744</v>
          </cell>
          <cell r="P3964">
            <v>26799.929293936613</v>
          </cell>
          <cell r="Q3964">
            <v>41682.948922433221</v>
          </cell>
          <cell r="R3964">
            <v>51491.222054085585</v>
          </cell>
          <cell r="S3964">
            <v>129313.15542193386</v>
          </cell>
          <cell r="T3964">
            <v>1529.9127400418736</v>
          </cell>
          <cell r="U3964">
            <v>1639.127462982123</v>
          </cell>
          <cell r="V3964">
            <v>1698.3081709830979</v>
          </cell>
          <cell r="W3964">
            <v>1725.1753014174662</v>
          </cell>
          <cell r="X3964">
            <v>1860.3535146643408</v>
          </cell>
          <cell r="Y3964">
            <v>238.1507384526505</v>
          </cell>
          <cell r="Z3964">
            <v>278.86176811076842</v>
          </cell>
          <cell r="AA3964">
            <v>286.61576085580026</v>
          </cell>
          <cell r="AB3964">
            <v>291.52583735979493</v>
          </cell>
          <cell r="AC3964">
            <v>357.71279829813494</v>
          </cell>
          <cell r="AD3964">
            <v>4.9975669045086111</v>
          </cell>
          <cell r="AE3964">
            <v>5.5052410433238075</v>
          </cell>
          <cell r="AF3964">
            <v>5.2953268601151189</v>
          </cell>
          <cell r="AG3964">
            <v>5.1876809819476515</v>
          </cell>
          <cell r="AH3964">
            <v>5.4056933875559263</v>
          </cell>
        </row>
        <row r="3965">
          <cell r="B3965">
            <v>3168</v>
          </cell>
          <cell r="C3965" t="str">
            <v>TX</v>
          </cell>
          <cell r="D3965" t="str">
            <v>Municipal</v>
          </cell>
          <cell r="E3965">
            <v>1.4093393477955055E-2</v>
          </cell>
          <cell r="F3965">
            <v>0</v>
          </cell>
          <cell r="G3965">
            <v>0</v>
          </cell>
          <cell r="H3965">
            <v>2983.6530837732093</v>
          </cell>
          <cell r="I3965">
            <v>11.608880937499999</v>
          </cell>
          <cell r="J3965">
            <v>0</v>
          </cell>
          <cell r="K3965">
            <v>0</v>
          </cell>
          <cell r="L3965">
            <v>0</v>
          </cell>
          <cell r="M3965">
            <v>0</v>
          </cell>
          <cell r="N3965">
            <v>2.2693444579675273E-2</v>
          </cell>
          <cell r="O3965">
            <v>9621.9656326928744</v>
          </cell>
          <cell r="P3965">
            <v>26799.929293936613</v>
          </cell>
          <cell r="Q3965">
            <v>41682.948922433221</v>
          </cell>
          <cell r="R3965">
            <v>51491.222054085585</v>
          </cell>
          <cell r="S3965">
            <v>129313.15542193386</v>
          </cell>
          <cell r="T3965">
            <v>1529.9127400418736</v>
          </cell>
          <cell r="U3965">
            <v>1639.127462982123</v>
          </cell>
          <cell r="V3965">
            <v>1698.3081709830979</v>
          </cell>
          <cell r="W3965">
            <v>1725.1753014174662</v>
          </cell>
          <cell r="X3965">
            <v>1860.3535146643408</v>
          </cell>
          <cell r="Y3965">
            <v>238.1507384526505</v>
          </cell>
          <cell r="Z3965">
            <v>278.86176811076842</v>
          </cell>
          <cell r="AA3965">
            <v>286.61576085580026</v>
          </cell>
          <cell r="AB3965">
            <v>291.52583735979493</v>
          </cell>
          <cell r="AC3965">
            <v>357.71279829813494</v>
          </cell>
          <cell r="AD3965">
            <v>4.9975669045086111</v>
          </cell>
          <cell r="AE3965">
            <v>5.5052410433238075</v>
          </cell>
          <cell r="AF3965">
            <v>5.2953268601151189</v>
          </cell>
          <cell r="AG3965">
            <v>5.1876809819476515</v>
          </cell>
          <cell r="AH3965">
            <v>5.4056933875559263</v>
          </cell>
        </row>
        <row r="3966">
          <cell r="B3966">
            <v>3923</v>
          </cell>
          <cell r="C3966" t="str">
            <v>TX</v>
          </cell>
          <cell r="D3966" t="str">
            <v>Municipal</v>
          </cell>
          <cell r="E3966">
            <v>1.4093393477955055E-2</v>
          </cell>
          <cell r="F3966">
            <v>0</v>
          </cell>
          <cell r="G3966">
            <v>0</v>
          </cell>
          <cell r="H3966">
            <v>2983.6530837732093</v>
          </cell>
          <cell r="I3966">
            <v>11.608880937499999</v>
          </cell>
          <cell r="J3966">
            <v>0</v>
          </cell>
          <cell r="K3966">
            <v>0</v>
          </cell>
          <cell r="L3966">
            <v>0</v>
          </cell>
          <cell r="M3966">
            <v>0</v>
          </cell>
          <cell r="N3966">
            <v>2.2693444579675273E-2</v>
          </cell>
          <cell r="O3966">
            <v>9621.9656326928744</v>
          </cell>
          <cell r="P3966">
            <v>26799.929293936613</v>
          </cell>
          <cell r="Q3966">
            <v>41682.948922433221</v>
          </cell>
          <cell r="R3966">
            <v>51491.222054085585</v>
          </cell>
          <cell r="S3966">
            <v>129313.15542193386</v>
          </cell>
          <cell r="T3966">
            <v>1529.9127400418736</v>
          </cell>
          <cell r="U3966">
            <v>1639.127462982123</v>
          </cell>
          <cell r="V3966">
            <v>1698.3081709830979</v>
          </cell>
          <cell r="W3966">
            <v>1725.1753014174662</v>
          </cell>
          <cell r="X3966">
            <v>1860.3535146643408</v>
          </cell>
          <cell r="Y3966">
            <v>238.1507384526505</v>
          </cell>
          <cell r="Z3966">
            <v>278.86176811076842</v>
          </cell>
          <cell r="AA3966">
            <v>286.61576085580026</v>
          </cell>
          <cell r="AB3966">
            <v>291.52583735979493</v>
          </cell>
          <cell r="AC3966">
            <v>357.71279829813494</v>
          </cell>
          <cell r="AD3966">
            <v>4.9975669045086111</v>
          </cell>
          <cell r="AE3966">
            <v>5.5052410433238075</v>
          </cell>
          <cell r="AF3966">
            <v>5.2953268601151189</v>
          </cell>
          <cell r="AG3966">
            <v>5.1876809819476515</v>
          </cell>
          <cell r="AH3966">
            <v>5.4056933875559263</v>
          </cell>
        </row>
        <row r="3967">
          <cell r="B3967">
            <v>3940</v>
          </cell>
          <cell r="C3967" t="str">
            <v>TX</v>
          </cell>
          <cell r="D3967" t="str">
            <v>Municipal</v>
          </cell>
          <cell r="E3967">
            <v>1.4093393477955055E-2</v>
          </cell>
          <cell r="F3967">
            <v>1</v>
          </cell>
          <cell r="G3967">
            <v>11339.129575655783</v>
          </cell>
          <cell r="H3967">
            <v>11339.129575655783</v>
          </cell>
          <cell r="I3967">
            <v>11.608880937499999</v>
          </cell>
          <cell r="J3967">
            <v>59391</v>
          </cell>
          <cell r="K3967">
            <v>459076</v>
          </cell>
          <cell r="L3967">
            <v>40486</v>
          </cell>
          <cell r="M3967">
            <v>0.11708526291152772</v>
          </cell>
          <cell r="N3967">
            <v>0.11708526291152772</v>
          </cell>
          <cell r="O3967">
            <v>9621.9656326928744</v>
          </cell>
          <cell r="P3967">
            <v>26799.929293936613</v>
          </cell>
          <cell r="Q3967">
            <v>41682.948922433221</v>
          </cell>
          <cell r="R3967">
            <v>51491.222054085585</v>
          </cell>
          <cell r="S3967">
            <v>129313.15542193386</v>
          </cell>
          <cell r="T3967">
            <v>1529.9127400418736</v>
          </cell>
          <cell r="U3967">
            <v>1639.127462982123</v>
          </cell>
          <cell r="V3967">
            <v>1698.3081709830979</v>
          </cell>
          <cell r="W3967">
            <v>1725.1753014174662</v>
          </cell>
          <cell r="X3967">
            <v>1860.3535146643408</v>
          </cell>
          <cell r="Y3967">
            <v>238.1507384526505</v>
          </cell>
          <cell r="Z3967">
            <v>278.86176811076842</v>
          </cell>
          <cell r="AA3967">
            <v>286.61576085580026</v>
          </cell>
          <cell r="AB3967">
            <v>291.52583735979493</v>
          </cell>
          <cell r="AC3967">
            <v>357.71279829813494</v>
          </cell>
          <cell r="AD3967">
            <v>4.9975669045086111</v>
          </cell>
          <cell r="AE3967">
            <v>5.5052410433238075</v>
          </cell>
          <cell r="AF3967">
            <v>5.2953268601151189</v>
          </cell>
          <cell r="AG3967">
            <v>5.1876809819476515</v>
          </cell>
          <cell r="AH3967">
            <v>5.4056933875559263</v>
          </cell>
        </row>
        <row r="3968">
          <cell r="B3968">
            <v>4610</v>
          </cell>
          <cell r="C3968" t="str">
            <v>TX</v>
          </cell>
          <cell r="D3968" t="str">
            <v>Municipal</v>
          </cell>
          <cell r="E3968">
            <v>1.4093393477955055E-2</v>
          </cell>
          <cell r="F3968">
            <v>0</v>
          </cell>
          <cell r="G3968">
            <v>0</v>
          </cell>
          <cell r="H3968">
            <v>2983.6530837732093</v>
          </cell>
          <cell r="I3968">
            <v>11.608880937499999</v>
          </cell>
          <cell r="J3968">
            <v>0</v>
          </cell>
          <cell r="K3968">
            <v>0</v>
          </cell>
          <cell r="L3968">
            <v>0</v>
          </cell>
          <cell r="M3968">
            <v>0</v>
          </cell>
          <cell r="N3968">
            <v>2.2693444579675273E-2</v>
          </cell>
          <cell r="O3968">
            <v>9621.9656326928744</v>
          </cell>
          <cell r="P3968">
            <v>26799.929293936613</v>
          </cell>
          <cell r="Q3968">
            <v>41682.948922433221</v>
          </cell>
          <cell r="R3968">
            <v>51491.222054085585</v>
          </cell>
          <cell r="S3968">
            <v>129313.15542193386</v>
          </cell>
          <cell r="T3968">
            <v>1529.9127400418736</v>
          </cell>
          <cell r="U3968">
            <v>1639.127462982123</v>
          </cell>
          <cell r="V3968">
            <v>1698.3081709830979</v>
          </cell>
          <cell r="W3968">
            <v>1725.1753014174662</v>
          </cell>
          <cell r="X3968">
            <v>1860.3535146643408</v>
          </cell>
          <cell r="Y3968">
            <v>238.1507384526505</v>
          </cell>
          <cell r="Z3968">
            <v>278.86176811076842</v>
          </cell>
          <cell r="AA3968">
            <v>286.61576085580026</v>
          </cell>
          <cell r="AB3968">
            <v>291.52583735979493</v>
          </cell>
          <cell r="AC3968">
            <v>357.71279829813494</v>
          </cell>
          <cell r="AD3968">
            <v>4.9975669045086111</v>
          </cell>
          <cell r="AE3968">
            <v>5.5052410433238075</v>
          </cell>
          <cell r="AF3968">
            <v>5.2953268601151189</v>
          </cell>
          <cell r="AG3968">
            <v>5.1876809819476515</v>
          </cell>
          <cell r="AH3968">
            <v>5.4056933875559263</v>
          </cell>
        </row>
        <row r="3969">
          <cell r="B3969">
            <v>5063</v>
          </cell>
          <cell r="C3969" t="str">
            <v>TX</v>
          </cell>
          <cell r="D3969" t="str">
            <v>Municipal</v>
          </cell>
          <cell r="E3969">
            <v>1.4093393477955055E-2</v>
          </cell>
          <cell r="F3969">
            <v>1</v>
          </cell>
          <cell r="G3969">
            <v>11924.569898822881</v>
          </cell>
          <cell r="H3969">
            <v>11924.569898822881</v>
          </cell>
          <cell r="I3969">
            <v>11.608880937499999</v>
          </cell>
          <cell r="J3969">
            <v>79411.399999999994</v>
          </cell>
          <cell r="K3969">
            <v>605792</v>
          </cell>
          <cell r="L3969">
            <v>50802</v>
          </cell>
          <cell r="M3969">
            <v>0.11940459360202428</v>
          </cell>
          <cell r="N3969">
            <v>0.11940459360202428</v>
          </cell>
          <cell r="O3969">
            <v>9621.9656326928744</v>
          </cell>
          <cell r="P3969">
            <v>26799.929293936613</v>
          </cell>
          <cell r="Q3969">
            <v>41682.948922433221</v>
          </cell>
          <cell r="R3969">
            <v>51491.222054085585</v>
          </cell>
          <cell r="S3969">
            <v>129313.15542193386</v>
          </cell>
          <cell r="T3969">
            <v>1529.9127400418736</v>
          </cell>
          <cell r="U3969">
            <v>1639.127462982123</v>
          </cell>
          <cell r="V3969">
            <v>1698.3081709830979</v>
          </cell>
          <cell r="W3969">
            <v>1725.1753014174662</v>
          </cell>
          <cell r="X3969">
            <v>1860.3535146643408</v>
          </cell>
          <cell r="Y3969">
            <v>238.1507384526505</v>
          </cell>
          <cell r="Z3969">
            <v>278.86176811076842</v>
          </cell>
          <cell r="AA3969">
            <v>286.61576085580026</v>
          </cell>
          <cell r="AB3969">
            <v>291.52583735979493</v>
          </cell>
          <cell r="AC3969">
            <v>357.71279829813494</v>
          </cell>
          <cell r="AD3969">
            <v>4.9975669045086111</v>
          </cell>
          <cell r="AE3969">
            <v>5.5052410433238075</v>
          </cell>
          <cell r="AF3969">
            <v>5.2953268601151189</v>
          </cell>
          <cell r="AG3969">
            <v>5.1876809819476515</v>
          </cell>
          <cell r="AH3969">
            <v>5.4056933875559263</v>
          </cell>
        </row>
        <row r="3970">
          <cell r="B3970">
            <v>5744</v>
          </cell>
          <cell r="C3970" t="str">
            <v>TX</v>
          </cell>
          <cell r="D3970" t="str">
            <v>Municipal</v>
          </cell>
          <cell r="E3970">
            <v>1.4093393477955055E-2</v>
          </cell>
          <cell r="F3970">
            <v>0</v>
          </cell>
          <cell r="G3970">
            <v>0</v>
          </cell>
          <cell r="H3970">
            <v>2983.6530837732093</v>
          </cell>
          <cell r="I3970">
            <v>11.608880937499999</v>
          </cell>
          <cell r="J3970">
            <v>0</v>
          </cell>
          <cell r="K3970">
            <v>0</v>
          </cell>
          <cell r="L3970">
            <v>0</v>
          </cell>
          <cell r="M3970">
            <v>0</v>
          </cell>
          <cell r="N3970">
            <v>2.2693444579675273E-2</v>
          </cell>
          <cell r="O3970">
            <v>9621.9656326928744</v>
          </cell>
          <cell r="P3970">
            <v>26799.929293936613</v>
          </cell>
          <cell r="Q3970">
            <v>41682.948922433221</v>
          </cell>
          <cell r="R3970">
            <v>51491.222054085585</v>
          </cell>
          <cell r="S3970">
            <v>129313.15542193386</v>
          </cell>
          <cell r="T3970">
            <v>1529.9127400418736</v>
          </cell>
          <cell r="U3970">
            <v>1639.127462982123</v>
          </cell>
          <cell r="V3970">
            <v>1698.3081709830979</v>
          </cell>
          <cell r="W3970">
            <v>1725.1753014174662</v>
          </cell>
          <cell r="X3970">
            <v>1860.3535146643408</v>
          </cell>
          <cell r="Y3970">
            <v>238.1507384526505</v>
          </cell>
          <cell r="Z3970">
            <v>278.86176811076842</v>
          </cell>
          <cell r="AA3970">
            <v>286.61576085580026</v>
          </cell>
          <cell r="AB3970">
            <v>291.52583735979493</v>
          </cell>
          <cell r="AC3970">
            <v>357.71279829813494</v>
          </cell>
          <cell r="AD3970">
            <v>4.9975669045086111</v>
          </cell>
          <cell r="AE3970">
            <v>5.5052410433238075</v>
          </cell>
          <cell r="AF3970">
            <v>5.2953268601151189</v>
          </cell>
          <cell r="AG3970">
            <v>5.1876809819476515</v>
          </cell>
          <cell r="AH3970">
            <v>5.4056933875559263</v>
          </cell>
        </row>
        <row r="3971">
          <cell r="B3971">
            <v>6203</v>
          </cell>
          <cell r="C3971" t="str">
            <v>TX</v>
          </cell>
          <cell r="D3971" t="str">
            <v>Municipal</v>
          </cell>
          <cell r="E3971">
            <v>1.4093393477955055E-2</v>
          </cell>
          <cell r="F3971">
            <v>0</v>
          </cell>
          <cell r="G3971">
            <v>0</v>
          </cell>
          <cell r="H3971">
            <v>2983.6530837732093</v>
          </cell>
          <cell r="I3971">
            <v>11.608880937499999</v>
          </cell>
          <cell r="J3971">
            <v>0</v>
          </cell>
          <cell r="K3971">
            <v>0</v>
          </cell>
          <cell r="L3971">
            <v>0</v>
          </cell>
          <cell r="M3971">
            <v>0</v>
          </cell>
          <cell r="N3971">
            <v>2.2693444579675273E-2</v>
          </cell>
          <cell r="O3971">
            <v>9621.9656326928744</v>
          </cell>
          <cell r="P3971">
            <v>26799.929293936613</v>
          </cell>
          <cell r="Q3971">
            <v>41682.948922433221</v>
          </cell>
          <cell r="R3971">
            <v>51491.222054085585</v>
          </cell>
          <cell r="S3971">
            <v>129313.15542193386</v>
          </cell>
          <cell r="T3971">
            <v>1529.9127400418736</v>
          </cell>
          <cell r="U3971">
            <v>1639.127462982123</v>
          </cell>
          <cell r="V3971">
            <v>1698.3081709830979</v>
          </cell>
          <cell r="W3971">
            <v>1725.1753014174662</v>
          </cell>
          <cell r="X3971">
            <v>1860.3535146643408</v>
          </cell>
          <cell r="Y3971">
            <v>238.1507384526505</v>
          </cell>
          <cell r="Z3971">
            <v>278.86176811076842</v>
          </cell>
          <cell r="AA3971">
            <v>286.61576085580026</v>
          </cell>
          <cell r="AB3971">
            <v>291.52583735979493</v>
          </cell>
          <cell r="AC3971">
            <v>357.71279829813494</v>
          </cell>
          <cell r="AD3971">
            <v>4.9975669045086111</v>
          </cell>
          <cell r="AE3971">
            <v>5.5052410433238075</v>
          </cell>
          <cell r="AF3971">
            <v>5.2953268601151189</v>
          </cell>
          <cell r="AG3971">
            <v>5.1876809819476515</v>
          </cell>
          <cell r="AH3971">
            <v>5.4056933875559263</v>
          </cell>
        </row>
        <row r="3972">
          <cell r="B3972">
            <v>6396</v>
          </cell>
          <cell r="C3972" t="str">
            <v>TX</v>
          </cell>
          <cell r="D3972" t="str">
            <v>Municipal</v>
          </cell>
          <cell r="E3972">
            <v>1.4093393477955055E-2</v>
          </cell>
          <cell r="F3972">
            <v>0</v>
          </cell>
          <cell r="G3972">
            <v>0</v>
          </cell>
          <cell r="H3972">
            <v>2983.6530837732093</v>
          </cell>
          <cell r="I3972">
            <v>11.608880937499999</v>
          </cell>
          <cell r="J3972">
            <v>0</v>
          </cell>
          <cell r="K3972">
            <v>0</v>
          </cell>
          <cell r="L3972">
            <v>0</v>
          </cell>
          <cell r="M3972">
            <v>0</v>
          </cell>
          <cell r="N3972">
            <v>2.2693444579675273E-2</v>
          </cell>
          <cell r="O3972">
            <v>9621.9656326928744</v>
          </cell>
          <cell r="P3972">
            <v>26799.929293936613</v>
          </cell>
          <cell r="Q3972">
            <v>41682.948922433221</v>
          </cell>
          <cell r="R3972">
            <v>51491.222054085585</v>
          </cell>
          <cell r="S3972">
            <v>129313.15542193386</v>
          </cell>
          <cell r="T3972">
            <v>1529.9127400418736</v>
          </cell>
          <cell r="U3972">
            <v>1639.127462982123</v>
          </cell>
          <cell r="V3972">
            <v>1698.3081709830979</v>
          </cell>
          <cell r="W3972">
            <v>1725.1753014174662</v>
          </cell>
          <cell r="X3972">
            <v>1860.3535146643408</v>
          </cell>
          <cell r="Y3972">
            <v>238.1507384526505</v>
          </cell>
          <cell r="Z3972">
            <v>278.86176811076842</v>
          </cell>
          <cell r="AA3972">
            <v>286.61576085580026</v>
          </cell>
          <cell r="AB3972">
            <v>291.52583735979493</v>
          </cell>
          <cell r="AC3972">
            <v>357.71279829813494</v>
          </cell>
          <cell r="AD3972">
            <v>4.9975669045086111</v>
          </cell>
          <cell r="AE3972">
            <v>5.5052410433238075</v>
          </cell>
          <cell r="AF3972">
            <v>5.2953268601151189</v>
          </cell>
          <cell r="AG3972">
            <v>5.1876809819476515</v>
          </cell>
          <cell r="AH3972">
            <v>5.4056933875559263</v>
          </cell>
        </row>
        <row r="3973">
          <cell r="B3973">
            <v>6427</v>
          </cell>
          <cell r="C3973" t="str">
            <v>TX</v>
          </cell>
          <cell r="D3973" t="str">
            <v>Municipal</v>
          </cell>
          <cell r="E3973">
            <v>1.4093393477955055E-2</v>
          </cell>
          <cell r="F3973">
            <v>1</v>
          </cell>
          <cell r="G3973">
            <v>16553.510028653294</v>
          </cell>
          <cell r="H3973">
            <v>16553.510028653294</v>
          </cell>
          <cell r="I3973">
            <v>11.608880937499999</v>
          </cell>
          <cell r="J3973">
            <v>26221.599999999999</v>
          </cell>
          <cell r="K3973">
            <v>231087</v>
          </cell>
          <cell r="L3973">
            <v>13960</v>
          </cell>
          <cell r="M3973">
            <v>0.1050551535367632</v>
          </cell>
          <cell r="N3973">
            <v>0.1050551535367632</v>
          </cell>
          <cell r="O3973">
            <v>9621.9656326928744</v>
          </cell>
          <cell r="P3973">
            <v>26799.929293936613</v>
          </cell>
          <cell r="Q3973">
            <v>41682.948922433221</v>
          </cell>
          <cell r="R3973">
            <v>51491.222054085585</v>
          </cell>
          <cell r="S3973">
            <v>129313.15542193386</v>
          </cell>
          <cell r="T3973">
            <v>1529.9127400418736</v>
          </cell>
          <cell r="U3973">
            <v>1639.127462982123</v>
          </cell>
          <cell r="V3973">
            <v>1698.3081709830979</v>
          </cell>
          <cell r="W3973">
            <v>1725.1753014174662</v>
          </cell>
          <cell r="X3973">
            <v>1860.3535146643408</v>
          </cell>
          <cell r="Y3973">
            <v>238.1507384526505</v>
          </cell>
          <cell r="Z3973">
            <v>278.86176811076842</v>
          </cell>
          <cell r="AA3973">
            <v>286.61576085580026</v>
          </cell>
          <cell r="AB3973">
            <v>291.52583735979493</v>
          </cell>
          <cell r="AC3973">
            <v>357.71279829813494</v>
          </cell>
          <cell r="AD3973">
            <v>4.9975669045086111</v>
          </cell>
          <cell r="AE3973">
            <v>5.5052410433238075</v>
          </cell>
          <cell r="AF3973">
            <v>5.2953268601151189</v>
          </cell>
          <cell r="AG3973">
            <v>5.1876809819476515</v>
          </cell>
          <cell r="AH3973">
            <v>5.4056933875559263</v>
          </cell>
        </row>
        <row r="3974">
          <cell r="B3974">
            <v>6472</v>
          </cell>
          <cell r="C3974" t="str">
            <v>TX</v>
          </cell>
          <cell r="D3974" t="str">
            <v>Municipal</v>
          </cell>
          <cell r="E3974">
            <v>1.4093393477955055E-2</v>
          </cell>
          <cell r="F3974">
            <v>0</v>
          </cell>
          <cell r="G3974">
            <v>0</v>
          </cell>
          <cell r="H3974">
            <v>2983.6530837732093</v>
          </cell>
          <cell r="I3974">
            <v>11.608880937499999</v>
          </cell>
          <cell r="J3974">
            <v>0</v>
          </cell>
          <cell r="K3974">
            <v>0</v>
          </cell>
          <cell r="L3974">
            <v>0</v>
          </cell>
          <cell r="M3974">
            <v>0</v>
          </cell>
          <cell r="N3974">
            <v>2.2693444579675273E-2</v>
          </cell>
          <cell r="O3974">
            <v>9621.9656326928744</v>
          </cell>
          <cell r="P3974">
            <v>26799.929293936613</v>
          </cell>
          <cell r="Q3974">
            <v>41682.948922433221</v>
          </cell>
          <cell r="R3974">
            <v>51491.222054085585</v>
          </cell>
          <cell r="S3974">
            <v>129313.15542193386</v>
          </cell>
          <cell r="T3974">
            <v>1529.9127400418736</v>
          </cell>
          <cell r="U3974">
            <v>1639.127462982123</v>
          </cell>
          <cell r="V3974">
            <v>1698.3081709830979</v>
          </cell>
          <cell r="W3974">
            <v>1725.1753014174662</v>
          </cell>
          <cell r="X3974">
            <v>1860.3535146643408</v>
          </cell>
          <cell r="Y3974">
            <v>238.1507384526505</v>
          </cell>
          <cell r="Z3974">
            <v>278.86176811076842</v>
          </cell>
          <cell r="AA3974">
            <v>286.61576085580026</v>
          </cell>
          <cell r="AB3974">
            <v>291.52583735979493</v>
          </cell>
          <cell r="AC3974">
            <v>357.71279829813494</v>
          </cell>
          <cell r="AD3974">
            <v>4.9975669045086111</v>
          </cell>
          <cell r="AE3974">
            <v>5.5052410433238075</v>
          </cell>
          <cell r="AF3974">
            <v>5.2953268601151189</v>
          </cell>
          <cell r="AG3974">
            <v>5.1876809819476515</v>
          </cell>
          <cell r="AH3974">
            <v>5.4056933875559263</v>
          </cell>
        </row>
        <row r="3975">
          <cell r="B3975">
            <v>6758</v>
          </cell>
          <cell r="C3975" t="str">
            <v>TX</v>
          </cell>
          <cell r="D3975" t="str">
            <v>Municipal</v>
          </cell>
          <cell r="E3975">
            <v>1.4093393477955055E-2</v>
          </cell>
          <cell r="F3975">
            <v>0</v>
          </cell>
          <cell r="G3975">
            <v>0</v>
          </cell>
          <cell r="H3975">
            <v>2983.6530837732093</v>
          </cell>
          <cell r="I3975">
            <v>11.608880937499999</v>
          </cell>
          <cell r="J3975">
            <v>0</v>
          </cell>
          <cell r="K3975">
            <v>0</v>
          </cell>
          <cell r="L3975">
            <v>0</v>
          </cell>
          <cell r="M3975">
            <v>0</v>
          </cell>
          <cell r="N3975">
            <v>2.2693444579675273E-2</v>
          </cell>
          <cell r="O3975">
            <v>9621.9656326928744</v>
          </cell>
          <cell r="P3975">
            <v>26799.929293936613</v>
          </cell>
          <cell r="Q3975">
            <v>41682.948922433221</v>
          </cell>
          <cell r="R3975">
            <v>51491.222054085585</v>
          </cell>
          <cell r="S3975">
            <v>129313.15542193386</v>
          </cell>
          <cell r="T3975">
            <v>1529.9127400418736</v>
          </cell>
          <cell r="U3975">
            <v>1639.127462982123</v>
          </cell>
          <cell r="V3975">
            <v>1698.3081709830979</v>
          </cell>
          <cell r="W3975">
            <v>1725.1753014174662</v>
          </cell>
          <cell r="X3975">
            <v>1860.3535146643408</v>
          </cell>
          <cell r="Y3975">
            <v>238.1507384526505</v>
          </cell>
          <cell r="Z3975">
            <v>278.86176811076842</v>
          </cell>
          <cell r="AA3975">
            <v>286.61576085580026</v>
          </cell>
          <cell r="AB3975">
            <v>291.52583735979493</v>
          </cell>
          <cell r="AC3975">
            <v>357.71279829813494</v>
          </cell>
          <cell r="AD3975">
            <v>4.9975669045086111</v>
          </cell>
          <cell r="AE3975">
            <v>5.5052410433238075</v>
          </cell>
          <cell r="AF3975">
            <v>5.2953268601151189</v>
          </cell>
          <cell r="AG3975">
            <v>5.1876809819476515</v>
          </cell>
          <cell r="AH3975">
            <v>5.4056933875559263</v>
          </cell>
        </row>
        <row r="3976">
          <cell r="B3976">
            <v>6958</v>
          </cell>
          <cell r="C3976" t="str">
            <v>TX</v>
          </cell>
          <cell r="D3976" t="str">
            <v>Municipal</v>
          </cell>
          <cell r="E3976">
            <v>1.4093393477955055E-2</v>
          </cell>
          <cell r="F3976">
            <v>1</v>
          </cell>
          <cell r="G3976">
            <v>14106.6512364478</v>
          </cell>
          <cell r="H3976">
            <v>14106.6512364478</v>
          </cell>
          <cell r="I3976">
            <v>11.608880937499999</v>
          </cell>
          <cell r="J3976">
            <v>94723</v>
          </cell>
          <cell r="K3976">
            <v>926412</v>
          </cell>
          <cell r="L3976">
            <v>65672</v>
          </cell>
          <cell r="M3976">
            <v>9.2371923995878721E-2</v>
          </cell>
          <cell r="N3976">
            <v>9.2371923995878721E-2</v>
          </cell>
          <cell r="O3976">
            <v>9621.9656326928744</v>
          </cell>
          <cell r="P3976">
            <v>26799.929293936613</v>
          </cell>
          <cell r="Q3976">
            <v>41682.948922433221</v>
          </cell>
          <cell r="R3976">
            <v>51491.222054085585</v>
          </cell>
          <cell r="S3976">
            <v>129313.15542193386</v>
          </cell>
          <cell r="T3976">
            <v>1529.9127400418736</v>
          </cell>
          <cell r="U3976">
            <v>1639.127462982123</v>
          </cell>
          <cell r="V3976">
            <v>1698.3081709830979</v>
          </cell>
          <cell r="W3976">
            <v>1725.1753014174662</v>
          </cell>
          <cell r="X3976">
            <v>1860.3535146643408</v>
          </cell>
          <cell r="Y3976">
            <v>238.1507384526505</v>
          </cell>
          <cell r="Z3976">
            <v>278.86176811076842</v>
          </cell>
          <cell r="AA3976">
            <v>286.61576085580026</v>
          </cell>
          <cell r="AB3976">
            <v>291.52583735979493</v>
          </cell>
          <cell r="AC3976">
            <v>357.71279829813494</v>
          </cell>
          <cell r="AD3976">
            <v>4.9975669045086111</v>
          </cell>
          <cell r="AE3976">
            <v>5.5052410433238075</v>
          </cell>
          <cell r="AF3976">
            <v>5.2953268601151189</v>
          </cell>
          <cell r="AG3976">
            <v>5.1876809819476515</v>
          </cell>
          <cell r="AH3976">
            <v>5.4056933875559263</v>
          </cell>
        </row>
        <row r="3977">
          <cell r="B3977">
            <v>7129</v>
          </cell>
          <cell r="C3977" t="str">
            <v>TX</v>
          </cell>
          <cell r="D3977" t="str">
            <v>Municipal</v>
          </cell>
          <cell r="E3977">
            <v>1.4093393477955055E-2</v>
          </cell>
          <cell r="F3977">
            <v>1</v>
          </cell>
          <cell r="G3977">
            <v>10320.958795562599</v>
          </cell>
          <cell r="H3977">
            <v>10320.958795562599</v>
          </cell>
          <cell r="I3977">
            <v>11.608880937499999</v>
          </cell>
          <cell r="J3977">
            <v>37892.1</v>
          </cell>
          <cell r="K3977">
            <v>260501</v>
          </cell>
          <cell r="L3977">
            <v>25240</v>
          </cell>
          <cell r="M3977">
            <v>0.13196111393679871</v>
          </cell>
          <cell r="N3977">
            <v>0.13196111393679871</v>
          </cell>
          <cell r="O3977">
            <v>9621.9656326928744</v>
          </cell>
          <cell r="P3977">
            <v>26799.929293936613</v>
          </cell>
          <cell r="Q3977">
            <v>41682.948922433221</v>
          </cell>
          <cell r="R3977">
            <v>51491.222054085585</v>
          </cell>
          <cell r="S3977">
            <v>129313.15542193386</v>
          </cell>
          <cell r="T3977">
            <v>1529.9127400418736</v>
          </cell>
          <cell r="U3977">
            <v>1639.127462982123</v>
          </cell>
          <cell r="V3977">
            <v>1698.3081709830979</v>
          </cell>
          <cell r="W3977">
            <v>1725.1753014174662</v>
          </cell>
          <cell r="X3977">
            <v>1860.3535146643408</v>
          </cell>
          <cell r="Y3977">
            <v>238.1507384526505</v>
          </cell>
          <cell r="Z3977">
            <v>278.86176811076842</v>
          </cell>
          <cell r="AA3977">
            <v>286.61576085580026</v>
          </cell>
          <cell r="AB3977">
            <v>291.52583735979493</v>
          </cell>
          <cell r="AC3977">
            <v>357.71279829813494</v>
          </cell>
          <cell r="AD3977">
            <v>4.9975669045086111</v>
          </cell>
          <cell r="AE3977">
            <v>5.5052410433238075</v>
          </cell>
          <cell r="AF3977">
            <v>5.2953268601151189</v>
          </cell>
          <cell r="AG3977">
            <v>5.1876809819476515</v>
          </cell>
          <cell r="AH3977">
            <v>5.4056933875559263</v>
          </cell>
        </row>
        <row r="3978">
          <cell r="B3978">
            <v>7184</v>
          </cell>
          <cell r="C3978" t="str">
            <v>TX</v>
          </cell>
          <cell r="D3978" t="str">
            <v>Municipal</v>
          </cell>
          <cell r="E3978">
            <v>1.4093393477955055E-2</v>
          </cell>
          <cell r="F3978">
            <v>0</v>
          </cell>
          <cell r="G3978">
            <v>0</v>
          </cell>
          <cell r="H3978">
            <v>2983.6530837732093</v>
          </cell>
          <cell r="I3978">
            <v>11.608880937499999</v>
          </cell>
          <cell r="J3978">
            <v>0</v>
          </cell>
          <cell r="K3978">
            <v>0</v>
          </cell>
          <cell r="L3978">
            <v>0</v>
          </cell>
          <cell r="M3978">
            <v>0</v>
          </cell>
          <cell r="N3978">
            <v>2.2693444579675273E-2</v>
          </cell>
          <cell r="O3978">
            <v>9621.9656326928744</v>
          </cell>
          <cell r="P3978">
            <v>26799.929293936613</v>
          </cell>
          <cell r="Q3978">
            <v>41682.948922433221</v>
          </cell>
          <cell r="R3978">
            <v>51491.222054085585</v>
          </cell>
          <cell r="S3978">
            <v>129313.15542193386</v>
          </cell>
          <cell r="T3978">
            <v>1529.9127400418736</v>
          </cell>
          <cell r="U3978">
            <v>1639.127462982123</v>
          </cell>
          <cell r="V3978">
            <v>1698.3081709830979</v>
          </cell>
          <cell r="W3978">
            <v>1725.1753014174662</v>
          </cell>
          <cell r="X3978">
            <v>1860.3535146643408</v>
          </cell>
          <cell r="Y3978">
            <v>238.1507384526505</v>
          </cell>
          <cell r="Z3978">
            <v>278.86176811076842</v>
          </cell>
          <cell r="AA3978">
            <v>286.61576085580026</v>
          </cell>
          <cell r="AB3978">
            <v>291.52583735979493</v>
          </cell>
          <cell r="AC3978">
            <v>357.71279829813494</v>
          </cell>
          <cell r="AD3978">
            <v>4.9975669045086111</v>
          </cell>
          <cell r="AE3978">
            <v>5.5052410433238075</v>
          </cell>
          <cell r="AF3978">
            <v>5.2953268601151189</v>
          </cell>
          <cell r="AG3978">
            <v>5.1876809819476515</v>
          </cell>
          <cell r="AH3978">
            <v>5.4056933875559263</v>
          </cell>
        </row>
        <row r="3979">
          <cell r="B3979">
            <v>7419</v>
          </cell>
          <cell r="C3979" t="str">
            <v>TX</v>
          </cell>
          <cell r="D3979" t="str">
            <v>Municipal</v>
          </cell>
          <cell r="E3979">
            <v>1.4093393477955055E-2</v>
          </cell>
          <cell r="F3979">
            <v>0</v>
          </cell>
          <cell r="G3979">
            <v>0</v>
          </cell>
          <cell r="H3979">
            <v>2983.6530837732093</v>
          </cell>
          <cell r="I3979">
            <v>11.608880937499999</v>
          </cell>
          <cell r="J3979">
            <v>0</v>
          </cell>
          <cell r="K3979">
            <v>0</v>
          </cell>
          <cell r="L3979">
            <v>0</v>
          </cell>
          <cell r="M3979">
            <v>0</v>
          </cell>
          <cell r="N3979">
            <v>2.2693444579675273E-2</v>
          </cell>
          <cell r="O3979">
            <v>9621.9656326928744</v>
          </cell>
          <cell r="P3979">
            <v>26799.929293936613</v>
          </cell>
          <cell r="Q3979">
            <v>41682.948922433221</v>
          </cell>
          <cell r="R3979">
            <v>51491.222054085585</v>
          </cell>
          <cell r="S3979">
            <v>129313.15542193386</v>
          </cell>
          <cell r="T3979">
            <v>1529.9127400418736</v>
          </cell>
          <cell r="U3979">
            <v>1639.127462982123</v>
          </cell>
          <cell r="V3979">
            <v>1698.3081709830979</v>
          </cell>
          <cell r="W3979">
            <v>1725.1753014174662</v>
          </cell>
          <cell r="X3979">
            <v>1860.3535146643408</v>
          </cell>
          <cell r="Y3979">
            <v>238.1507384526505</v>
          </cell>
          <cell r="Z3979">
            <v>278.86176811076842</v>
          </cell>
          <cell r="AA3979">
            <v>286.61576085580026</v>
          </cell>
          <cell r="AB3979">
            <v>291.52583735979493</v>
          </cell>
          <cell r="AC3979">
            <v>357.71279829813494</v>
          </cell>
          <cell r="AD3979">
            <v>4.9975669045086111</v>
          </cell>
          <cell r="AE3979">
            <v>5.5052410433238075</v>
          </cell>
          <cell r="AF3979">
            <v>5.2953268601151189</v>
          </cell>
          <cell r="AG3979">
            <v>5.1876809819476515</v>
          </cell>
          <cell r="AH3979">
            <v>5.4056933875559263</v>
          </cell>
        </row>
        <row r="3980">
          <cell r="B3980">
            <v>7368</v>
          </cell>
          <cell r="C3980" t="str">
            <v>TX</v>
          </cell>
          <cell r="D3980" t="str">
            <v>Municipal</v>
          </cell>
          <cell r="E3980">
            <v>1.4093393477955055E-2</v>
          </cell>
          <cell r="F3980">
            <v>0</v>
          </cell>
          <cell r="G3980">
            <v>0</v>
          </cell>
          <cell r="H3980">
            <v>2983.6530837732093</v>
          </cell>
          <cell r="I3980">
            <v>11.608880937499999</v>
          </cell>
          <cell r="J3980">
            <v>0</v>
          </cell>
          <cell r="K3980">
            <v>0</v>
          </cell>
          <cell r="L3980">
            <v>0</v>
          </cell>
          <cell r="M3980">
            <v>0</v>
          </cell>
          <cell r="N3980">
            <v>2.2693444579675273E-2</v>
          </cell>
          <cell r="O3980">
            <v>9621.9656326928744</v>
          </cell>
          <cell r="P3980">
            <v>26799.929293936613</v>
          </cell>
          <cell r="Q3980">
            <v>41682.948922433221</v>
          </cell>
          <cell r="R3980">
            <v>51491.222054085585</v>
          </cell>
          <cell r="S3980">
            <v>129313.15542193386</v>
          </cell>
          <cell r="T3980">
            <v>1529.9127400418736</v>
          </cell>
          <cell r="U3980">
            <v>1639.127462982123</v>
          </cell>
          <cell r="V3980">
            <v>1698.3081709830979</v>
          </cell>
          <cell r="W3980">
            <v>1725.1753014174662</v>
          </cell>
          <cell r="X3980">
            <v>1860.3535146643408</v>
          </cell>
          <cell r="Y3980">
            <v>238.1507384526505</v>
          </cell>
          <cell r="Z3980">
            <v>278.86176811076842</v>
          </cell>
          <cell r="AA3980">
            <v>286.61576085580026</v>
          </cell>
          <cell r="AB3980">
            <v>291.52583735979493</v>
          </cell>
          <cell r="AC3980">
            <v>357.71279829813494</v>
          </cell>
          <cell r="AD3980">
            <v>4.9975669045086111</v>
          </cell>
          <cell r="AE3980">
            <v>5.5052410433238075</v>
          </cell>
          <cell r="AF3980">
            <v>5.2953268601151189</v>
          </cell>
          <cell r="AG3980">
            <v>5.1876809819476515</v>
          </cell>
          <cell r="AH3980">
            <v>5.4056933875559263</v>
          </cell>
        </row>
        <row r="3981">
          <cell r="B3981">
            <v>7370</v>
          </cell>
          <cell r="C3981" t="str">
            <v>TX</v>
          </cell>
          <cell r="D3981" t="str">
            <v>Municipal</v>
          </cell>
          <cell r="E3981">
            <v>1.4093393477955055E-2</v>
          </cell>
          <cell r="F3981">
            <v>0</v>
          </cell>
          <cell r="G3981">
            <v>0</v>
          </cell>
          <cell r="H3981">
            <v>2983.6530837732093</v>
          </cell>
          <cell r="I3981">
            <v>11.608880937499999</v>
          </cell>
          <cell r="J3981">
            <v>0</v>
          </cell>
          <cell r="K3981">
            <v>0</v>
          </cell>
          <cell r="L3981">
            <v>0</v>
          </cell>
          <cell r="M3981">
            <v>0</v>
          </cell>
          <cell r="N3981">
            <v>2.2693444579675273E-2</v>
          </cell>
          <cell r="O3981">
            <v>9621.9656326928744</v>
          </cell>
          <cell r="P3981">
            <v>26799.929293936613</v>
          </cell>
          <cell r="Q3981">
            <v>41682.948922433221</v>
          </cell>
          <cell r="R3981">
            <v>51491.222054085585</v>
          </cell>
          <cell r="S3981">
            <v>129313.15542193386</v>
          </cell>
          <cell r="T3981">
            <v>1529.9127400418736</v>
          </cell>
          <cell r="U3981">
            <v>1639.127462982123</v>
          </cell>
          <cell r="V3981">
            <v>1698.3081709830979</v>
          </cell>
          <cell r="W3981">
            <v>1725.1753014174662</v>
          </cell>
          <cell r="X3981">
            <v>1860.3535146643408</v>
          </cell>
          <cell r="Y3981">
            <v>238.1507384526505</v>
          </cell>
          <cell r="Z3981">
            <v>278.86176811076842</v>
          </cell>
          <cell r="AA3981">
            <v>286.61576085580026</v>
          </cell>
          <cell r="AB3981">
            <v>291.52583735979493</v>
          </cell>
          <cell r="AC3981">
            <v>357.71279829813494</v>
          </cell>
          <cell r="AD3981">
            <v>4.9975669045086111</v>
          </cell>
          <cell r="AE3981">
            <v>5.5052410433238075</v>
          </cell>
          <cell r="AF3981">
            <v>5.2953268601151189</v>
          </cell>
          <cell r="AG3981">
            <v>5.1876809819476515</v>
          </cell>
          <cell r="AH3981">
            <v>5.4056933875559263</v>
          </cell>
        </row>
        <row r="3982">
          <cell r="B3982">
            <v>7480</v>
          </cell>
          <cell r="C3982" t="str">
            <v>TX</v>
          </cell>
          <cell r="D3982" t="str">
            <v>Municipal</v>
          </cell>
          <cell r="E3982">
            <v>1.4093393477955055E-2</v>
          </cell>
          <cell r="F3982">
            <v>0</v>
          </cell>
          <cell r="G3982">
            <v>0</v>
          </cell>
          <cell r="H3982">
            <v>2983.6530837732093</v>
          </cell>
          <cell r="I3982">
            <v>11.608880937499999</v>
          </cell>
          <cell r="J3982">
            <v>0</v>
          </cell>
          <cell r="K3982">
            <v>0</v>
          </cell>
          <cell r="L3982">
            <v>0</v>
          </cell>
          <cell r="M3982">
            <v>0</v>
          </cell>
          <cell r="N3982">
            <v>2.2693444579675273E-2</v>
          </cell>
          <cell r="O3982">
            <v>9621.9656326928744</v>
          </cell>
          <cell r="P3982">
            <v>26799.929293936613</v>
          </cell>
          <cell r="Q3982">
            <v>41682.948922433221</v>
          </cell>
          <cell r="R3982">
            <v>51491.222054085585</v>
          </cell>
          <cell r="S3982">
            <v>129313.15542193386</v>
          </cell>
          <cell r="T3982">
            <v>1529.9127400418736</v>
          </cell>
          <cell r="U3982">
            <v>1639.127462982123</v>
          </cell>
          <cell r="V3982">
            <v>1698.3081709830979</v>
          </cell>
          <cell r="W3982">
            <v>1725.1753014174662</v>
          </cell>
          <cell r="X3982">
            <v>1860.3535146643408</v>
          </cell>
          <cell r="Y3982">
            <v>238.1507384526505</v>
          </cell>
          <cell r="Z3982">
            <v>278.86176811076842</v>
          </cell>
          <cell r="AA3982">
            <v>286.61576085580026</v>
          </cell>
          <cell r="AB3982">
            <v>291.52583735979493</v>
          </cell>
          <cell r="AC3982">
            <v>357.71279829813494</v>
          </cell>
          <cell r="AD3982">
            <v>4.9975669045086111</v>
          </cell>
          <cell r="AE3982">
            <v>5.5052410433238075</v>
          </cell>
          <cell r="AF3982">
            <v>5.2953268601151189</v>
          </cell>
          <cell r="AG3982">
            <v>5.1876809819476515</v>
          </cell>
          <cell r="AH3982">
            <v>5.4056933875559263</v>
          </cell>
        </row>
        <row r="3983">
          <cell r="B3983">
            <v>7634</v>
          </cell>
          <cell r="C3983" t="str">
            <v>TX</v>
          </cell>
          <cell r="D3983" t="str">
            <v>Municipal</v>
          </cell>
          <cell r="E3983">
            <v>1.4093393477955055E-2</v>
          </cell>
          <cell r="F3983">
            <v>1</v>
          </cell>
          <cell r="G3983">
            <v>11873.601789709171</v>
          </cell>
          <cell r="H3983">
            <v>11873.601789709171</v>
          </cell>
          <cell r="I3983">
            <v>11.608880937499999</v>
          </cell>
          <cell r="J3983">
            <v>21502.6</v>
          </cell>
          <cell r="K3983">
            <v>159225</v>
          </cell>
          <cell r="L3983">
            <v>13410</v>
          </cell>
          <cell r="M3983">
            <v>0.12331291492879573</v>
          </cell>
          <cell r="N3983">
            <v>0.12331291492879573</v>
          </cell>
          <cell r="O3983">
            <v>9621.9656326928744</v>
          </cell>
          <cell r="P3983">
            <v>26799.929293936613</v>
          </cell>
          <cell r="Q3983">
            <v>41682.948922433221</v>
          </cell>
          <cell r="R3983">
            <v>51491.222054085585</v>
          </cell>
          <cell r="S3983">
            <v>129313.15542193386</v>
          </cell>
          <cell r="T3983">
            <v>1529.9127400418736</v>
          </cell>
          <cell r="U3983">
            <v>1639.127462982123</v>
          </cell>
          <cell r="V3983">
            <v>1698.3081709830979</v>
          </cell>
          <cell r="W3983">
            <v>1725.1753014174662</v>
          </cell>
          <cell r="X3983">
            <v>1860.3535146643408</v>
          </cell>
          <cell r="Y3983">
            <v>238.1507384526505</v>
          </cell>
          <cell r="Z3983">
            <v>278.86176811076842</v>
          </cell>
          <cell r="AA3983">
            <v>286.61576085580026</v>
          </cell>
          <cell r="AB3983">
            <v>291.52583735979493</v>
          </cell>
          <cell r="AC3983">
            <v>357.71279829813494</v>
          </cell>
          <cell r="AD3983">
            <v>4.9975669045086111</v>
          </cell>
          <cell r="AE3983">
            <v>5.5052410433238075</v>
          </cell>
          <cell r="AF3983">
            <v>5.2953268601151189</v>
          </cell>
          <cell r="AG3983">
            <v>5.1876809819476515</v>
          </cell>
          <cell r="AH3983">
            <v>5.4056933875559263</v>
          </cell>
        </row>
        <row r="3984">
          <cell r="B3984">
            <v>7958</v>
          </cell>
          <cell r="C3984" t="str">
            <v>TX</v>
          </cell>
          <cell r="D3984" t="str">
            <v>Municipal</v>
          </cell>
          <cell r="E3984">
            <v>1.4093393477955055E-2</v>
          </cell>
          <cell r="F3984">
            <v>0</v>
          </cell>
          <cell r="G3984">
            <v>0</v>
          </cell>
          <cell r="H3984">
            <v>2983.6530837732093</v>
          </cell>
          <cell r="I3984">
            <v>11.608880937499999</v>
          </cell>
          <cell r="J3984">
            <v>0</v>
          </cell>
          <cell r="K3984">
            <v>0</v>
          </cell>
          <cell r="L3984">
            <v>0</v>
          </cell>
          <cell r="M3984">
            <v>0</v>
          </cell>
          <cell r="N3984">
            <v>2.2693444579675273E-2</v>
          </cell>
          <cell r="O3984">
            <v>9621.9656326928744</v>
          </cell>
          <cell r="P3984">
            <v>26799.929293936613</v>
          </cell>
          <cell r="Q3984">
            <v>41682.948922433221</v>
          </cell>
          <cell r="R3984">
            <v>51491.222054085585</v>
          </cell>
          <cell r="S3984">
            <v>129313.15542193386</v>
          </cell>
          <cell r="T3984">
            <v>1529.9127400418736</v>
          </cell>
          <cell r="U3984">
            <v>1639.127462982123</v>
          </cell>
          <cell r="V3984">
            <v>1698.3081709830979</v>
          </cell>
          <cell r="W3984">
            <v>1725.1753014174662</v>
          </cell>
          <cell r="X3984">
            <v>1860.3535146643408</v>
          </cell>
          <cell r="Y3984">
            <v>238.1507384526505</v>
          </cell>
          <cell r="Z3984">
            <v>278.86176811076842</v>
          </cell>
          <cell r="AA3984">
            <v>286.61576085580026</v>
          </cell>
          <cell r="AB3984">
            <v>291.52583735979493</v>
          </cell>
          <cell r="AC3984">
            <v>357.71279829813494</v>
          </cell>
          <cell r="AD3984">
            <v>4.9975669045086111</v>
          </cell>
          <cell r="AE3984">
            <v>5.5052410433238075</v>
          </cell>
          <cell r="AF3984">
            <v>5.2953268601151189</v>
          </cell>
          <cell r="AG3984">
            <v>5.1876809819476515</v>
          </cell>
          <cell r="AH3984">
            <v>5.4056933875559263</v>
          </cell>
        </row>
        <row r="3985">
          <cell r="B3985">
            <v>8359</v>
          </cell>
          <cell r="C3985" t="str">
            <v>TX</v>
          </cell>
          <cell r="D3985" t="str">
            <v>Municipal</v>
          </cell>
          <cell r="E3985">
            <v>1.4093393477955055E-2</v>
          </cell>
          <cell r="F3985">
            <v>0</v>
          </cell>
          <cell r="G3985">
            <v>0</v>
          </cell>
          <cell r="H3985">
            <v>2983.6530837732093</v>
          </cell>
          <cell r="I3985">
            <v>11.608880937499999</v>
          </cell>
          <cell r="J3985">
            <v>0</v>
          </cell>
          <cell r="K3985">
            <v>0</v>
          </cell>
          <cell r="L3985">
            <v>0</v>
          </cell>
          <cell r="M3985">
            <v>0</v>
          </cell>
          <cell r="N3985">
            <v>2.2693444579675273E-2</v>
          </cell>
          <cell r="O3985">
            <v>9621.9656326928744</v>
          </cell>
          <cell r="P3985">
            <v>26799.929293936613</v>
          </cell>
          <cell r="Q3985">
            <v>41682.948922433221</v>
          </cell>
          <cell r="R3985">
            <v>51491.222054085585</v>
          </cell>
          <cell r="S3985">
            <v>129313.15542193386</v>
          </cell>
          <cell r="T3985">
            <v>1529.9127400418736</v>
          </cell>
          <cell r="U3985">
            <v>1639.127462982123</v>
          </cell>
          <cell r="V3985">
            <v>1698.3081709830979</v>
          </cell>
          <cell r="W3985">
            <v>1725.1753014174662</v>
          </cell>
          <cell r="X3985">
            <v>1860.3535146643408</v>
          </cell>
          <cell r="Y3985">
            <v>238.1507384526505</v>
          </cell>
          <cell r="Z3985">
            <v>278.86176811076842</v>
          </cell>
          <cell r="AA3985">
            <v>286.61576085580026</v>
          </cell>
          <cell r="AB3985">
            <v>291.52583735979493</v>
          </cell>
          <cell r="AC3985">
            <v>357.71279829813494</v>
          </cell>
          <cell r="AD3985">
            <v>4.9975669045086111</v>
          </cell>
          <cell r="AE3985">
            <v>5.5052410433238075</v>
          </cell>
          <cell r="AF3985">
            <v>5.2953268601151189</v>
          </cell>
          <cell r="AG3985">
            <v>5.1876809819476515</v>
          </cell>
          <cell r="AH3985">
            <v>5.4056933875559263</v>
          </cell>
        </row>
        <row r="3986">
          <cell r="B3986">
            <v>8432</v>
          </cell>
          <cell r="C3986" t="str">
            <v>TX</v>
          </cell>
          <cell r="D3986" t="str">
            <v>Municipal</v>
          </cell>
          <cell r="E3986">
            <v>1.4093393477955055E-2</v>
          </cell>
          <cell r="F3986">
            <v>0</v>
          </cell>
          <cell r="G3986">
            <v>0</v>
          </cell>
          <cell r="H3986">
            <v>2983.6530837732093</v>
          </cell>
          <cell r="I3986">
            <v>11.608880937499999</v>
          </cell>
          <cell r="J3986">
            <v>0</v>
          </cell>
          <cell r="K3986">
            <v>0</v>
          </cell>
          <cell r="L3986">
            <v>0</v>
          </cell>
          <cell r="M3986">
            <v>0</v>
          </cell>
          <cell r="N3986">
            <v>2.2693444579675273E-2</v>
          </cell>
          <cell r="O3986">
            <v>9621.9656326928744</v>
          </cell>
          <cell r="P3986">
            <v>26799.929293936613</v>
          </cell>
          <cell r="Q3986">
            <v>41682.948922433221</v>
          </cell>
          <cell r="R3986">
            <v>51491.222054085585</v>
          </cell>
          <cell r="S3986">
            <v>129313.15542193386</v>
          </cell>
          <cell r="T3986">
            <v>1529.9127400418736</v>
          </cell>
          <cell r="U3986">
            <v>1639.127462982123</v>
          </cell>
          <cell r="V3986">
            <v>1698.3081709830979</v>
          </cell>
          <cell r="W3986">
            <v>1725.1753014174662</v>
          </cell>
          <cell r="X3986">
            <v>1860.3535146643408</v>
          </cell>
          <cell r="Y3986">
            <v>238.1507384526505</v>
          </cell>
          <cell r="Z3986">
            <v>278.86176811076842</v>
          </cell>
          <cell r="AA3986">
            <v>286.61576085580026</v>
          </cell>
          <cell r="AB3986">
            <v>291.52583735979493</v>
          </cell>
          <cell r="AC3986">
            <v>357.71279829813494</v>
          </cell>
          <cell r="AD3986">
            <v>4.9975669045086111</v>
          </cell>
          <cell r="AE3986">
            <v>5.5052410433238075</v>
          </cell>
          <cell r="AF3986">
            <v>5.2953268601151189</v>
          </cell>
          <cell r="AG3986">
            <v>5.1876809819476515</v>
          </cell>
          <cell r="AH3986">
            <v>5.4056933875559263</v>
          </cell>
        </row>
        <row r="3987">
          <cell r="B3987">
            <v>8435</v>
          </cell>
          <cell r="C3987" t="str">
            <v>TX</v>
          </cell>
          <cell r="D3987" t="str">
            <v>Municipal</v>
          </cell>
          <cell r="E3987">
            <v>1.4093393477955055E-2</v>
          </cell>
          <cell r="F3987">
            <v>0</v>
          </cell>
          <cell r="G3987">
            <v>0</v>
          </cell>
          <cell r="H3987">
            <v>2983.6530837732093</v>
          </cell>
          <cell r="I3987">
            <v>11.608880937499999</v>
          </cell>
          <cell r="J3987">
            <v>0</v>
          </cell>
          <cell r="K3987">
            <v>0</v>
          </cell>
          <cell r="L3987">
            <v>0</v>
          </cell>
          <cell r="M3987">
            <v>0</v>
          </cell>
          <cell r="N3987">
            <v>2.2693444579675273E-2</v>
          </cell>
          <cell r="O3987">
            <v>9621.9656326928744</v>
          </cell>
          <cell r="P3987">
            <v>26799.929293936613</v>
          </cell>
          <cell r="Q3987">
            <v>41682.948922433221</v>
          </cell>
          <cell r="R3987">
            <v>51491.222054085585</v>
          </cell>
          <cell r="S3987">
            <v>129313.15542193386</v>
          </cell>
          <cell r="T3987">
            <v>1529.9127400418736</v>
          </cell>
          <cell r="U3987">
            <v>1639.127462982123</v>
          </cell>
          <cell r="V3987">
            <v>1698.3081709830979</v>
          </cell>
          <cell r="W3987">
            <v>1725.1753014174662</v>
          </cell>
          <cell r="X3987">
            <v>1860.3535146643408</v>
          </cell>
          <cell r="Y3987">
            <v>238.1507384526505</v>
          </cell>
          <cell r="Z3987">
            <v>278.86176811076842</v>
          </cell>
          <cell r="AA3987">
            <v>286.61576085580026</v>
          </cell>
          <cell r="AB3987">
            <v>291.52583735979493</v>
          </cell>
          <cell r="AC3987">
            <v>357.71279829813494</v>
          </cell>
          <cell r="AD3987">
            <v>4.9975669045086111</v>
          </cell>
          <cell r="AE3987">
            <v>5.5052410433238075</v>
          </cell>
          <cell r="AF3987">
            <v>5.2953268601151189</v>
          </cell>
          <cell r="AG3987">
            <v>5.1876809819476515</v>
          </cell>
          <cell r="AH3987">
            <v>5.4056933875559263</v>
          </cell>
        </row>
        <row r="3988">
          <cell r="B3988">
            <v>8801</v>
          </cell>
          <cell r="C3988" t="str">
            <v>TX</v>
          </cell>
          <cell r="D3988" t="str">
            <v>Municipal</v>
          </cell>
          <cell r="E3988">
            <v>1.4093393477955055E-2</v>
          </cell>
          <cell r="F3988">
            <v>0</v>
          </cell>
          <cell r="G3988">
            <v>0</v>
          </cell>
          <cell r="H3988">
            <v>2983.6530837732093</v>
          </cell>
          <cell r="I3988">
            <v>11.608880937499999</v>
          </cell>
          <cell r="J3988">
            <v>0</v>
          </cell>
          <cell r="K3988">
            <v>0</v>
          </cell>
          <cell r="L3988">
            <v>0</v>
          </cell>
          <cell r="M3988">
            <v>0</v>
          </cell>
          <cell r="N3988">
            <v>2.2693444579675273E-2</v>
          </cell>
          <cell r="O3988">
            <v>9621.9656326928744</v>
          </cell>
          <cell r="P3988">
            <v>26799.929293936613</v>
          </cell>
          <cell r="Q3988">
            <v>41682.948922433221</v>
          </cell>
          <cell r="R3988">
            <v>51491.222054085585</v>
          </cell>
          <cell r="S3988">
            <v>129313.15542193386</v>
          </cell>
          <cell r="T3988">
            <v>1529.9127400418736</v>
          </cell>
          <cell r="U3988">
            <v>1639.127462982123</v>
          </cell>
          <cell r="V3988">
            <v>1698.3081709830979</v>
          </cell>
          <cell r="W3988">
            <v>1725.1753014174662</v>
          </cell>
          <cell r="X3988">
            <v>1860.3535146643408</v>
          </cell>
          <cell r="Y3988">
            <v>238.1507384526505</v>
          </cell>
          <cell r="Z3988">
            <v>278.86176811076842</v>
          </cell>
          <cell r="AA3988">
            <v>286.61576085580026</v>
          </cell>
          <cell r="AB3988">
            <v>291.52583735979493</v>
          </cell>
          <cell r="AC3988">
            <v>357.71279829813494</v>
          </cell>
          <cell r="AD3988">
            <v>4.9975669045086111</v>
          </cell>
          <cell r="AE3988">
            <v>5.5052410433238075</v>
          </cell>
          <cell r="AF3988">
            <v>5.2953268601151189</v>
          </cell>
          <cell r="AG3988">
            <v>5.1876809819476515</v>
          </cell>
          <cell r="AH3988">
            <v>5.4056933875559263</v>
          </cell>
        </row>
        <row r="3989">
          <cell r="B3989">
            <v>9664</v>
          </cell>
          <cell r="C3989" t="str">
            <v>TX</v>
          </cell>
          <cell r="D3989" t="str">
            <v>Municipal</v>
          </cell>
          <cell r="E3989">
            <v>1.4093393477955055E-2</v>
          </cell>
          <cell r="F3989">
            <v>0</v>
          </cell>
          <cell r="G3989">
            <v>0</v>
          </cell>
          <cell r="H3989">
            <v>2983.6530837732093</v>
          </cell>
          <cell r="I3989">
            <v>11.608880937499999</v>
          </cell>
          <cell r="J3989">
            <v>0</v>
          </cell>
          <cell r="K3989">
            <v>0</v>
          </cell>
          <cell r="L3989">
            <v>0</v>
          </cell>
          <cell r="M3989">
            <v>0</v>
          </cell>
          <cell r="N3989">
            <v>2.2693444579675273E-2</v>
          </cell>
          <cell r="O3989">
            <v>9621.9656326928744</v>
          </cell>
          <cell r="P3989">
            <v>26799.929293936613</v>
          </cell>
          <cell r="Q3989">
            <v>41682.948922433221</v>
          </cell>
          <cell r="R3989">
            <v>51491.222054085585</v>
          </cell>
          <cell r="S3989">
            <v>129313.15542193386</v>
          </cell>
          <cell r="T3989">
            <v>1529.9127400418736</v>
          </cell>
          <cell r="U3989">
            <v>1639.127462982123</v>
          </cell>
          <cell r="V3989">
            <v>1698.3081709830979</v>
          </cell>
          <cell r="W3989">
            <v>1725.1753014174662</v>
          </cell>
          <cell r="X3989">
            <v>1860.3535146643408</v>
          </cell>
          <cell r="Y3989">
            <v>238.1507384526505</v>
          </cell>
          <cell r="Z3989">
            <v>278.86176811076842</v>
          </cell>
          <cell r="AA3989">
            <v>286.61576085580026</v>
          </cell>
          <cell r="AB3989">
            <v>291.52583735979493</v>
          </cell>
          <cell r="AC3989">
            <v>357.71279829813494</v>
          </cell>
          <cell r="AD3989">
            <v>4.9975669045086111</v>
          </cell>
          <cell r="AE3989">
            <v>5.5052410433238075</v>
          </cell>
          <cell r="AF3989">
            <v>5.2953268601151189</v>
          </cell>
          <cell r="AG3989">
            <v>5.1876809819476515</v>
          </cell>
          <cell r="AH3989">
            <v>5.4056933875559263</v>
          </cell>
        </row>
        <row r="3990">
          <cell r="B3990">
            <v>10532</v>
          </cell>
          <cell r="C3990" t="str">
            <v>TX</v>
          </cell>
          <cell r="D3990" t="str">
            <v>Municipal</v>
          </cell>
          <cell r="E3990">
            <v>1.4093393477955055E-2</v>
          </cell>
          <cell r="F3990">
            <v>0</v>
          </cell>
          <cell r="G3990">
            <v>0</v>
          </cell>
          <cell r="H3990">
            <v>2983.6530837732093</v>
          </cell>
          <cell r="I3990">
            <v>11.608880937499999</v>
          </cell>
          <cell r="J3990">
            <v>0</v>
          </cell>
          <cell r="K3990">
            <v>0</v>
          </cell>
          <cell r="L3990">
            <v>0</v>
          </cell>
          <cell r="M3990">
            <v>0</v>
          </cell>
          <cell r="N3990">
            <v>2.2693444579675273E-2</v>
          </cell>
          <cell r="O3990">
            <v>9621.9656326928744</v>
          </cell>
          <cell r="P3990">
            <v>26799.929293936613</v>
          </cell>
          <cell r="Q3990">
            <v>41682.948922433221</v>
          </cell>
          <cell r="R3990">
            <v>51491.222054085585</v>
          </cell>
          <cell r="S3990">
            <v>129313.15542193386</v>
          </cell>
          <cell r="T3990">
            <v>1529.9127400418736</v>
          </cell>
          <cell r="U3990">
            <v>1639.127462982123</v>
          </cell>
          <cell r="V3990">
            <v>1698.3081709830979</v>
          </cell>
          <cell r="W3990">
            <v>1725.1753014174662</v>
          </cell>
          <cell r="X3990">
            <v>1860.3535146643408</v>
          </cell>
          <cell r="Y3990">
            <v>238.1507384526505</v>
          </cell>
          <cell r="Z3990">
            <v>278.86176811076842</v>
          </cell>
          <cell r="AA3990">
            <v>286.61576085580026</v>
          </cell>
          <cell r="AB3990">
            <v>291.52583735979493</v>
          </cell>
          <cell r="AC3990">
            <v>357.71279829813494</v>
          </cell>
          <cell r="AD3990">
            <v>4.9975669045086111</v>
          </cell>
          <cell r="AE3990">
            <v>5.5052410433238075</v>
          </cell>
          <cell r="AF3990">
            <v>5.2953268601151189</v>
          </cell>
          <cell r="AG3990">
            <v>5.1876809819476515</v>
          </cell>
          <cell r="AH3990">
            <v>5.4056933875559263</v>
          </cell>
        </row>
        <row r="3991">
          <cell r="B3991">
            <v>10656</v>
          </cell>
          <cell r="C3991" t="str">
            <v>TX</v>
          </cell>
          <cell r="D3991" t="str">
            <v>Municipal</v>
          </cell>
          <cell r="E3991">
            <v>1.4093393477955055E-2</v>
          </cell>
          <cell r="F3991">
            <v>0</v>
          </cell>
          <cell r="G3991">
            <v>0</v>
          </cell>
          <cell r="H3991">
            <v>2983.6530837732093</v>
          </cell>
          <cell r="I3991">
            <v>11.608880937499999</v>
          </cell>
          <cell r="J3991">
            <v>0</v>
          </cell>
          <cell r="K3991">
            <v>0</v>
          </cell>
          <cell r="L3991">
            <v>0</v>
          </cell>
          <cell r="M3991">
            <v>0</v>
          </cell>
          <cell r="N3991">
            <v>2.2693444579675273E-2</v>
          </cell>
          <cell r="O3991">
            <v>9621.9656326928744</v>
          </cell>
          <cell r="P3991">
            <v>26799.929293936613</v>
          </cell>
          <cell r="Q3991">
            <v>41682.948922433221</v>
          </cell>
          <cell r="R3991">
            <v>51491.222054085585</v>
          </cell>
          <cell r="S3991">
            <v>129313.15542193386</v>
          </cell>
          <cell r="T3991">
            <v>1529.9127400418736</v>
          </cell>
          <cell r="U3991">
            <v>1639.127462982123</v>
          </cell>
          <cell r="V3991">
            <v>1698.3081709830979</v>
          </cell>
          <cell r="W3991">
            <v>1725.1753014174662</v>
          </cell>
          <cell r="X3991">
            <v>1860.3535146643408</v>
          </cell>
          <cell r="Y3991">
            <v>238.1507384526505</v>
          </cell>
          <cell r="Z3991">
            <v>278.86176811076842</v>
          </cell>
          <cell r="AA3991">
            <v>286.61576085580026</v>
          </cell>
          <cell r="AB3991">
            <v>291.52583735979493</v>
          </cell>
          <cell r="AC3991">
            <v>357.71279829813494</v>
          </cell>
          <cell r="AD3991">
            <v>4.9975669045086111</v>
          </cell>
          <cell r="AE3991">
            <v>5.5052410433238075</v>
          </cell>
          <cell r="AF3991">
            <v>5.2953268601151189</v>
          </cell>
          <cell r="AG3991">
            <v>5.1876809819476515</v>
          </cell>
          <cell r="AH3991">
            <v>5.4056933875559263</v>
          </cell>
        </row>
        <row r="3992">
          <cell r="B3992">
            <v>10969</v>
          </cell>
          <cell r="C3992" t="str">
            <v>TX</v>
          </cell>
          <cell r="D3992" t="str">
            <v>Municipal</v>
          </cell>
          <cell r="E3992">
            <v>1.4093393477955055E-2</v>
          </cell>
          <cell r="F3992">
            <v>0</v>
          </cell>
          <cell r="G3992">
            <v>0</v>
          </cell>
          <cell r="H3992">
            <v>2983.6530837732093</v>
          </cell>
          <cell r="I3992">
            <v>11.608880937499999</v>
          </cell>
          <cell r="J3992">
            <v>0</v>
          </cell>
          <cell r="K3992">
            <v>0</v>
          </cell>
          <cell r="L3992">
            <v>0</v>
          </cell>
          <cell r="M3992">
            <v>0</v>
          </cell>
          <cell r="N3992">
            <v>2.2693444579675273E-2</v>
          </cell>
          <cell r="O3992">
            <v>9621.9656326928744</v>
          </cell>
          <cell r="P3992">
            <v>26799.929293936613</v>
          </cell>
          <cell r="Q3992">
            <v>41682.948922433221</v>
          </cell>
          <cell r="R3992">
            <v>51491.222054085585</v>
          </cell>
          <cell r="S3992">
            <v>129313.15542193386</v>
          </cell>
          <cell r="T3992">
            <v>1529.9127400418736</v>
          </cell>
          <cell r="U3992">
            <v>1639.127462982123</v>
          </cell>
          <cell r="V3992">
            <v>1698.3081709830979</v>
          </cell>
          <cell r="W3992">
            <v>1725.1753014174662</v>
          </cell>
          <cell r="X3992">
            <v>1860.3535146643408</v>
          </cell>
          <cell r="Y3992">
            <v>238.1507384526505</v>
          </cell>
          <cell r="Z3992">
            <v>278.86176811076842</v>
          </cell>
          <cell r="AA3992">
            <v>286.61576085580026</v>
          </cell>
          <cell r="AB3992">
            <v>291.52583735979493</v>
          </cell>
          <cell r="AC3992">
            <v>357.71279829813494</v>
          </cell>
          <cell r="AD3992">
            <v>4.9975669045086111</v>
          </cell>
          <cell r="AE3992">
            <v>5.5052410433238075</v>
          </cell>
          <cell r="AF3992">
            <v>5.2953268601151189</v>
          </cell>
          <cell r="AG3992">
            <v>5.1876809819476515</v>
          </cell>
          <cell r="AH3992">
            <v>5.4056933875559263</v>
          </cell>
        </row>
        <row r="3993">
          <cell r="B3993">
            <v>10982</v>
          </cell>
          <cell r="C3993" t="str">
            <v>TX</v>
          </cell>
          <cell r="D3993" t="str">
            <v>Municipal</v>
          </cell>
          <cell r="E3993">
            <v>1.4093393477955055E-2</v>
          </cell>
          <cell r="F3993">
            <v>0</v>
          </cell>
          <cell r="G3993">
            <v>0</v>
          </cell>
          <cell r="H3993">
            <v>2983.6530837732093</v>
          </cell>
          <cell r="I3993">
            <v>11.608880937499999</v>
          </cell>
          <cell r="J3993">
            <v>0</v>
          </cell>
          <cell r="K3993">
            <v>0</v>
          </cell>
          <cell r="L3993">
            <v>0</v>
          </cell>
          <cell r="M3993">
            <v>0</v>
          </cell>
          <cell r="N3993">
            <v>2.2693444579675273E-2</v>
          </cell>
          <cell r="O3993">
            <v>9621.9656326928744</v>
          </cell>
          <cell r="P3993">
            <v>26799.929293936613</v>
          </cell>
          <cell r="Q3993">
            <v>41682.948922433221</v>
          </cell>
          <cell r="R3993">
            <v>51491.222054085585</v>
          </cell>
          <cell r="S3993">
            <v>129313.15542193386</v>
          </cell>
          <cell r="T3993">
            <v>1529.9127400418736</v>
          </cell>
          <cell r="U3993">
            <v>1639.127462982123</v>
          </cell>
          <cell r="V3993">
            <v>1698.3081709830979</v>
          </cell>
          <cell r="W3993">
            <v>1725.1753014174662</v>
          </cell>
          <cell r="X3993">
            <v>1860.3535146643408</v>
          </cell>
          <cell r="Y3993">
            <v>238.1507384526505</v>
          </cell>
          <cell r="Z3993">
            <v>278.86176811076842</v>
          </cell>
          <cell r="AA3993">
            <v>286.61576085580026</v>
          </cell>
          <cell r="AB3993">
            <v>291.52583735979493</v>
          </cell>
          <cell r="AC3993">
            <v>357.71279829813494</v>
          </cell>
          <cell r="AD3993">
            <v>4.9975669045086111</v>
          </cell>
          <cell r="AE3993">
            <v>5.5052410433238075</v>
          </cell>
          <cell r="AF3993">
            <v>5.2953268601151189</v>
          </cell>
          <cell r="AG3993">
            <v>5.1876809819476515</v>
          </cell>
          <cell r="AH3993">
            <v>5.4056933875559263</v>
          </cell>
        </row>
        <row r="3994">
          <cell r="B3994">
            <v>11097</v>
          </cell>
          <cell r="C3994" t="str">
            <v>TX</v>
          </cell>
          <cell r="D3994" t="str">
            <v>Municipal</v>
          </cell>
          <cell r="E3994">
            <v>1.4093393477955055E-2</v>
          </cell>
          <cell r="F3994">
            <v>0</v>
          </cell>
          <cell r="G3994">
            <v>0</v>
          </cell>
          <cell r="H3994">
            <v>2983.6530837732093</v>
          </cell>
          <cell r="I3994">
            <v>11.608880937499999</v>
          </cell>
          <cell r="J3994">
            <v>0</v>
          </cell>
          <cell r="K3994">
            <v>0</v>
          </cell>
          <cell r="L3994">
            <v>0</v>
          </cell>
          <cell r="M3994">
            <v>0</v>
          </cell>
          <cell r="N3994">
            <v>2.2693444579675273E-2</v>
          </cell>
          <cell r="O3994">
            <v>9621.9656326928744</v>
          </cell>
          <cell r="P3994">
            <v>26799.929293936613</v>
          </cell>
          <cell r="Q3994">
            <v>41682.948922433221</v>
          </cell>
          <cell r="R3994">
            <v>51491.222054085585</v>
          </cell>
          <cell r="S3994">
            <v>129313.15542193386</v>
          </cell>
          <cell r="T3994">
            <v>1529.9127400418736</v>
          </cell>
          <cell r="U3994">
            <v>1639.127462982123</v>
          </cell>
          <cell r="V3994">
            <v>1698.3081709830979</v>
          </cell>
          <cell r="W3994">
            <v>1725.1753014174662</v>
          </cell>
          <cell r="X3994">
            <v>1860.3535146643408</v>
          </cell>
          <cell r="Y3994">
            <v>238.1507384526505</v>
          </cell>
          <cell r="Z3994">
            <v>278.86176811076842</v>
          </cell>
          <cell r="AA3994">
            <v>286.61576085580026</v>
          </cell>
          <cell r="AB3994">
            <v>291.52583735979493</v>
          </cell>
          <cell r="AC3994">
            <v>357.71279829813494</v>
          </cell>
          <cell r="AD3994">
            <v>4.9975669045086111</v>
          </cell>
          <cell r="AE3994">
            <v>5.5052410433238075</v>
          </cell>
          <cell r="AF3994">
            <v>5.2953268601151189</v>
          </cell>
          <cell r="AG3994">
            <v>5.1876809819476515</v>
          </cell>
          <cell r="AH3994">
            <v>5.4056933875559263</v>
          </cell>
        </row>
        <row r="3995">
          <cell r="B3995">
            <v>11103</v>
          </cell>
          <cell r="C3995" t="str">
            <v>TX</v>
          </cell>
          <cell r="D3995" t="str">
            <v>Municipal</v>
          </cell>
          <cell r="E3995">
            <v>1.4093393477955055E-2</v>
          </cell>
          <cell r="F3995">
            <v>0</v>
          </cell>
          <cell r="G3995">
            <v>0</v>
          </cell>
          <cell r="H3995">
            <v>2983.6530837732093</v>
          </cell>
          <cell r="I3995">
            <v>11.608880937499999</v>
          </cell>
          <cell r="J3995">
            <v>0</v>
          </cell>
          <cell r="K3995">
            <v>0</v>
          </cell>
          <cell r="L3995">
            <v>0</v>
          </cell>
          <cell r="M3995">
            <v>0</v>
          </cell>
          <cell r="N3995">
            <v>2.2693444579675273E-2</v>
          </cell>
          <cell r="O3995">
            <v>9621.9656326928744</v>
          </cell>
          <cell r="P3995">
            <v>26799.929293936613</v>
          </cell>
          <cell r="Q3995">
            <v>41682.948922433221</v>
          </cell>
          <cell r="R3995">
            <v>51491.222054085585</v>
          </cell>
          <cell r="S3995">
            <v>129313.15542193386</v>
          </cell>
          <cell r="T3995">
            <v>1529.9127400418736</v>
          </cell>
          <cell r="U3995">
            <v>1639.127462982123</v>
          </cell>
          <cell r="V3995">
            <v>1698.3081709830979</v>
          </cell>
          <cell r="W3995">
            <v>1725.1753014174662</v>
          </cell>
          <cell r="X3995">
            <v>1860.3535146643408</v>
          </cell>
          <cell r="Y3995">
            <v>238.1507384526505</v>
          </cell>
          <cell r="Z3995">
            <v>278.86176811076842</v>
          </cell>
          <cell r="AA3995">
            <v>286.61576085580026</v>
          </cell>
          <cell r="AB3995">
            <v>291.52583735979493</v>
          </cell>
          <cell r="AC3995">
            <v>357.71279829813494</v>
          </cell>
          <cell r="AD3995">
            <v>4.9975669045086111</v>
          </cell>
          <cell r="AE3995">
            <v>5.5052410433238075</v>
          </cell>
          <cell r="AF3995">
            <v>5.2953268601151189</v>
          </cell>
          <cell r="AG3995">
            <v>5.1876809819476515</v>
          </cell>
          <cell r="AH3995">
            <v>5.4056933875559263</v>
          </cell>
        </row>
        <row r="3996">
          <cell r="B3996">
            <v>11119</v>
          </cell>
          <cell r="C3996" t="str">
            <v>TX</v>
          </cell>
          <cell r="D3996" t="str">
            <v>Municipal</v>
          </cell>
          <cell r="E3996">
            <v>1.4093393477955055E-2</v>
          </cell>
          <cell r="F3996">
            <v>0</v>
          </cell>
          <cell r="G3996">
            <v>0</v>
          </cell>
          <cell r="H3996">
            <v>2983.6530837732093</v>
          </cell>
          <cell r="I3996">
            <v>11.608880937499999</v>
          </cell>
          <cell r="J3996">
            <v>0</v>
          </cell>
          <cell r="K3996">
            <v>0</v>
          </cell>
          <cell r="L3996">
            <v>0</v>
          </cell>
          <cell r="M3996">
            <v>0</v>
          </cell>
          <cell r="N3996">
            <v>2.2693444579675273E-2</v>
          </cell>
          <cell r="O3996">
            <v>9621.9656326928744</v>
          </cell>
          <cell r="P3996">
            <v>26799.929293936613</v>
          </cell>
          <cell r="Q3996">
            <v>41682.948922433221</v>
          </cell>
          <cell r="R3996">
            <v>51491.222054085585</v>
          </cell>
          <cell r="S3996">
            <v>129313.15542193386</v>
          </cell>
          <cell r="T3996">
            <v>1529.9127400418736</v>
          </cell>
          <cell r="U3996">
            <v>1639.127462982123</v>
          </cell>
          <cell r="V3996">
            <v>1698.3081709830979</v>
          </cell>
          <cell r="W3996">
            <v>1725.1753014174662</v>
          </cell>
          <cell r="X3996">
            <v>1860.3535146643408</v>
          </cell>
          <cell r="Y3996">
            <v>238.1507384526505</v>
          </cell>
          <cell r="Z3996">
            <v>278.86176811076842</v>
          </cell>
          <cell r="AA3996">
            <v>286.61576085580026</v>
          </cell>
          <cell r="AB3996">
            <v>291.52583735979493</v>
          </cell>
          <cell r="AC3996">
            <v>357.71279829813494</v>
          </cell>
          <cell r="AD3996">
            <v>4.9975669045086111</v>
          </cell>
          <cell r="AE3996">
            <v>5.5052410433238075</v>
          </cell>
          <cell r="AF3996">
            <v>5.2953268601151189</v>
          </cell>
          <cell r="AG3996">
            <v>5.1876809819476515</v>
          </cell>
          <cell r="AH3996">
            <v>5.4056933875559263</v>
          </cell>
        </row>
        <row r="3997">
          <cell r="B3997">
            <v>11292</v>
          </cell>
          <cell r="C3997" t="str">
            <v>TX</v>
          </cell>
          <cell r="D3997" t="str">
            <v>Municipal</v>
          </cell>
          <cell r="E3997">
            <v>1.4093393477955055E-2</v>
          </cell>
          <cell r="F3997">
            <v>1</v>
          </cell>
          <cell r="G3997">
            <v>11510.918398202946</v>
          </cell>
          <cell r="H3997">
            <v>11510.918398202946</v>
          </cell>
          <cell r="I3997">
            <v>11.608880937499999</v>
          </cell>
          <cell r="J3997">
            <v>108145.3</v>
          </cell>
          <cell r="K3997">
            <v>1065865</v>
          </cell>
          <cell r="L3997">
            <v>92596</v>
          </cell>
          <cell r="M3997">
            <v>8.9360349320537782E-2</v>
          </cell>
          <cell r="N3997">
            <v>8.9360349320537782E-2</v>
          </cell>
          <cell r="O3997">
            <v>9621.9656326928744</v>
          </cell>
          <cell r="P3997">
            <v>26799.929293936613</v>
          </cell>
          <cell r="Q3997">
            <v>41682.948922433221</v>
          </cell>
          <cell r="R3997">
            <v>51491.222054085585</v>
          </cell>
          <cell r="S3997">
            <v>129313.15542193386</v>
          </cell>
          <cell r="T3997">
            <v>1529.9127400418736</v>
          </cell>
          <cell r="U3997">
            <v>1639.127462982123</v>
          </cell>
          <cell r="V3997">
            <v>1698.3081709830979</v>
          </cell>
          <cell r="W3997">
            <v>1725.1753014174662</v>
          </cell>
          <cell r="X3997">
            <v>1860.3535146643408</v>
          </cell>
          <cell r="Y3997">
            <v>238.1507384526505</v>
          </cell>
          <cell r="Z3997">
            <v>278.86176811076842</v>
          </cell>
          <cell r="AA3997">
            <v>286.61576085580026</v>
          </cell>
          <cell r="AB3997">
            <v>291.52583735979493</v>
          </cell>
          <cell r="AC3997">
            <v>357.71279829813494</v>
          </cell>
          <cell r="AD3997">
            <v>4.9975669045086111</v>
          </cell>
          <cell r="AE3997">
            <v>5.5052410433238075</v>
          </cell>
          <cell r="AF3997">
            <v>5.2953268601151189</v>
          </cell>
          <cell r="AG3997">
            <v>5.1876809819476515</v>
          </cell>
          <cell r="AH3997">
            <v>5.4056933875559263</v>
          </cell>
        </row>
        <row r="3998">
          <cell r="B3998">
            <v>11316</v>
          </cell>
          <cell r="C3998" t="str">
            <v>TX</v>
          </cell>
          <cell r="D3998" t="str">
            <v>Municipal</v>
          </cell>
          <cell r="E3998">
            <v>1.4093393477955055E-2</v>
          </cell>
          <cell r="F3998">
            <v>0</v>
          </cell>
          <cell r="G3998">
            <v>0</v>
          </cell>
          <cell r="H3998">
            <v>2983.6530837732093</v>
          </cell>
          <cell r="I3998">
            <v>11.608880937499999</v>
          </cell>
          <cell r="J3998">
            <v>0</v>
          </cell>
          <cell r="K3998">
            <v>0</v>
          </cell>
          <cell r="L3998">
            <v>0</v>
          </cell>
          <cell r="M3998">
            <v>0</v>
          </cell>
          <cell r="N3998">
            <v>2.2693444579675273E-2</v>
          </cell>
          <cell r="O3998">
            <v>9621.9656326928744</v>
          </cell>
          <cell r="P3998">
            <v>26799.929293936613</v>
          </cell>
          <cell r="Q3998">
            <v>41682.948922433221</v>
          </cell>
          <cell r="R3998">
            <v>51491.222054085585</v>
          </cell>
          <cell r="S3998">
            <v>129313.15542193386</v>
          </cell>
          <cell r="T3998">
            <v>1529.9127400418736</v>
          </cell>
          <cell r="U3998">
            <v>1639.127462982123</v>
          </cell>
          <cell r="V3998">
            <v>1698.3081709830979</v>
          </cell>
          <cell r="W3998">
            <v>1725.1753014174662</v>
          </cell>
          <cell r="X3998">
            <v>1860.3535146643408</v>
          </cell>
          <cell r="Y3998">
            <v>238.1507384526505</v>
          </cell>
          <cell r="Z3998">
            <v>278.86176811076842</v>
          </cell>
          <cell r="AA3998">
            <v>286.61576085580026</v>
          </cell>
          <cell r="AB3998">
            <v>291.52583735979493</v>
          </cell>
          <cell r="AC3998">
            <v>357.71279829813494</v>
          </cell>
          <cell r="AD3998">
            <v>4.9975669045086111</v>
          </cell>
          <cell r="AE3998">
            <v>5.5052410433238075</v>
          </cell>
          <cell r="AF3998">
            <v>5.2953268601151189</v>
          </cell>
          <cell r="AG3998">
            <v>5.1876809819476515</v>
          </cell>
          <cell r="AH3998">
            <v>5.4056933875559263</v>
          </cell>
        </row>
        <row r="3999">
          <cell r="B3999">
            <v>11793</v>
          </cell>
          <cell r="C3999" t="str">
            <v>TX</v>
          </cell>
          <cell r="D3999" t="str">
            <v>Municipal</v>
          </cell>
          <cell r="E3999">
            <v>1.4093393477955055E-2</v>
          </cell>
          <cell r="F3999">
            <v>0</v>
          </cell>
          <cell r="G3999">
            <v>0</v>
          </cell>
          <cell r="H3999">
            <v>2983.6530837732093</v>
          </cell>
          <cell r="I3999">
            <v>11.608880937499999</v>
          </cell>
          <cell r="J3999">
            <v>0</v>
          </cell>
          <cell r="K3999">
            <v>0</v>
          </cell>
          <cell r="L3999">
            <v>0</v>
          </cell>
          <cell r="M3999">
            <v>0</v>
          </cell>
          <cell r="N3999">
            <v>2.2693444579675273E-2</v>
          </cell>
          <cell r="O3999">
            <v>9621.9656326928744</v>
          </cell>
          <cell r="P3999">
            <v>26799.929293936613</v>
          </cell>
          <cell r="Q3999">
            <v>41682.948922433221</v>
          </cell>
          <cell r="R3999">
            <v>51491.222054085585</v>
          </cell>
          <cell r="S3999">
            <v>129313.15542193386</v>
          </cell>
          <cell r="T3999">
            <v>1529.9127400418736</v>
          </cell>
          <cell r="U3999">
            <v>1639.127462982123</v>
          </cell>
          <cell r="V3999">
            <v>1698.3081709830979</v>
          </cell>
          <cell r="W3999">
            <v>1725.1753014174662</v>
          </cell>
          <cell r="X3999">
            <v>1860.3535146643408</v>
          </cell>
          <cell r="Y3999">
            <v>238.1507384526505</v>
          </cell>
          <cell r="Z3999">
            <v>278.86176811076842</v>
          </cell>
          <cell r="AA3999">
            <v>286.61576085580026</v>
          </cell>
          <cell r="AB3999">
            <v>291.52583735979493</v>
          </cell>
          <cell r="AC3999">
            <v>357.71279829813494</v>
          </cell>
          <cell r="AD3999">
            <v>4.9975669045086111</v>
          </cell>
          <cell r="AE3999">
            <v>5.5052410433238075</v>
          </cell>
          <cell r="AF3999">
            <v>5.2953268601151189</v>
          </cell>
          <cell r="AG3999">
            <v>5.1876809819476515</v>
          </cell>
          <cell r="AH3999">
            <v>5.4056933875559263</v>
          </cell>
        </row>
        <row r="4000">
          <cell r="B4000">
            <v>13025</v>
          </cell>
          <cell r="C4000" t="str">
            <v>TX</v>
          </cell>
          <cell r="D4000" t="str">
            <v>Municipal</v>
          </cell>
          <cell r="E4000">
            <v>1.4093393477955055E-2</v>
          </cell>
          <cell r="F4000">
            <v>0</v>
          </cell>
          <cell r="G4000">
            <v>0</v>
          </cell>
          <cell r="H4000">
            <v>2983.6530837732093</v>
          </cell>
          <cell r="I4000">
            <v>11.608880937499999</v>
          </cell>
          <cell r="J4000">
            <v>0</v>
          </cell>
          <cell r="K4000">
            <v>0</v>
          </cell>
          <cell r="L4000">
            <v>0</v>
          </cell>
          <cell r="M4000">
            <v>0</v>
          </cell>
          <cell r="N4000">
            <v>2.2693444579675273E-2</v>
          </cell>
          <cell r="O4000">
            <v>9621.9656326928744</v>
          </cell>
          <cell r="P4000">
            <v>26799.929293936613</v>
          </cell>
          <cell r="Q4000">
            <v>41682.948922433221</v>
          </cell>
          <cell r="R4000">
            <v>51491.222054085585</v>
          </cell>
          <cell r="S4000">
            <v>129313.15542193386</v>
          </cell>
          <cell r="T4000">
            <v>1529.9127400418736</v>
          </cell>
          <cell r="U4000">
            <v>1639.127462982123</v>
          </cell>
          <cell r="V4000">
            <v>1698.3081709830979</v>
          </cell>
          <cell r="W4000">
            <v>1725.1753014174662</v>
          </cell>
          <cell r="X4000">
            <v>1860.3535146643408</v>
          </cell>
          <cell r="Y4000">
            <v>238.1507384526505</v>
          </cell>
          <cell r="Z4000">
            <v>278.86176811076842</v>
          </cell>
          <cell r="AA4000">
            <v>286.61576085580026</v>
          </cell>
          <cell r="AB4000">
            <v>291.52583735979493</v>
          </cell>
          <cell r="AC4000">
            <v>357.71279829813494</v>
          </cell>
          <cell r="AD4000">
            <v>4.9975669045086111</v>
          </cell>
          <cell r="AE4000">
            <v>5.5052410433238075</v>
          </cell>
          <cell r="AF4000">
            <v>5.2953268601151189</v>
          </cell>
          <cell r="AG4000">
            <v>5.1876809819476515</v>
          </cell>
          <cell r="AH4000">
            <v>5.4056933875559263</v>
          </cell>
        </row>
        <row r="4001">
          <cell r="B4001">
            <v>13418</v>
          </cell>
          <cell r="C4001" t="str">
            <v>TX</v>
          </cell>
          <cell r="D4001" t="str">
            <v>Municipal</v>
          </cell>
          <cell r="E4001">
            <v>1.4093393477955055E-2</v>
          </cell>
          <cell r="F4001">
            <v>1</v>
          </cell>
          <cell r="G4001">
            <v>14513.530991941101</v>
          </cell>
          <cell r="H4001">
            <v>14513.530991941101</v>
          </cell>
          <cell r="I4001">
            <v>11.608880937499999</v>
          </cell>
          <cell r="J4001">
            <v>56909.5</v>
          </cell>
          <cell r="K4001">
            <v>583502</v>
          </cell>
          <cell r="L4001">
            <v>40204</v>
          </cell>
          <cell r="M4001">
            <v>8.7932549690429518E-2</v>
          </cell>
          <cell r="N4001">
            <v>8.7932549690429518E-2</v>
          </cell>
          <cell r="O4001">
            <v>9621.9656326928744</v>
          </cell>
          <cell r="P4001">
            <v>26799.929293936613</v>
          </cell>
          <cell r="Q4001">
            <v>41682.948922433221</v>
          </cell>
          <cell r="R4001">
            <v>51491.222054085585</v>
          </cell>
          <cell r="S4001">
            <v>129313.15542193386</v>
          </cell>
          <cell r="T4001">
            <v>1529.9127400418736</v>
          </cell>
          <cell r="U4001">
            <v>1639.127462982123</v>
          </cell>
          <cell r="V4001">
            <v>1698.3081709830979</v>
          </cell>
          <cell r="W4001">
            <v>1725.1753014174662</v>
          </cell>
          <cell r="X4001">
            <v>1860.3535146643408</v>
          </cell>
          <cell r="Y4001">
            <v>238.1507384526505</v>
          </cell>
          <cell r="Z4001">
            <v>278.86176811076842</v>
          </cell>
          <cell r="AA4001">
            <v>286.61576085580026</v>
          </cell>
          <cell r="AB4001">
            <v>291.52583735979493</v>
          </cell>
          <cell r="AC4001">
            <v>357.71279829813494</v>
          </cell>
          <cell r="AD4001">
            <v>4.9975669045086111</v>
          </cell>
          <cell r="AE4001">
            <v>5.5052410433238075</v>
          </cell>
          <cell r="AF4001">
            <v>5.2953268601151189</v>
          </cell>
          <cell r="AG4001">
            <v>5.1876809819476515</v>
          </cell>
          <cell r="AH4001">
            <v>5.4056933875559263</v>
          </cell>
        </row>
        <row r="4002">
          <cell r="B4002">
            <v>13603</v>
          </cell>
          <cell r="C4002" t="str">
            <v>TX</v>
          </cell>
          <cell r="D4002" t="str">
            <v>Municipal</v>
          </cell>
          <cell r="E4002">
            <v>1.4093393477955055E-2</v>
          </cell>
          <cell r="F4002">
            <v>0</v>
          </cell>
          <cell r="G4002">
            <v>0</v>
          </cell>
          <cell r="H4002">
            <v>2983.6530837732093</v>
          </cell>
          <cell r="I4002">
            <v>11.608880937499999</v>
          </cell>
          <cell r="J4002">
            <v>0</v>
          </cell>
          <cell r="K4002">
            <v>0</v>
          </cell>
          <cell r="L4002">
            <v>0</v>
          </cell>
          <cell r="M4002">
            <v>0</v>
          </cell>
          <cell r="N4002">
            <v>2.2693444579675273E-2</v>
          </cell>
          <cell r="O4002">
            <v>9621.9656326928744</v>
          </cell>
          <cell r="P4002">
            <v>26799.929293936613</v>
          </cell>
          <cell r="Q4002">
            <v>41682.948922433221</v>
          </cell>
          <cell r="R4002">
            <v>51491.222054085585</v>
          </cell>
          <cell r="S4002">
            <v>129313.15542193386</v>
          </cell>
          <cell r="T4002">
            <v>1529.9127400418736</v>
          </cell>
          <cell r="U4002">
            <v>1639.127462982123</v>
          </cell>
          <cell r="V4002">
            <v>1698.3081709830979</v>
          </cell>
          <cell r="W4002">
            <v>1725.1753014174662</v>
          </cell>
          <cell r="X4002">
            <v>1860.3535146643408</v>
          </cell>
          <cell r="Y4002">
            <v>238.1507384526505</v>
          </cell>
          <cell r="Z4002">
            <v>278.86176811076842</v>
          </cell>
          <cell r="AA4002">
            <v>286.61576085580026</v>
          </cell>
          <cell r="AB4002">
            <v>291.52583735979493</v>
          </cell>
          <cell r="AC4002">
            <v>357.71279829813494</v>
          </cell>
          <cell r="AD4002">
            <v>4.9975669045086111</v>
          </cell>
          <cell r="AE4002">
            <v>5.5052410433238075</v>
          </cell>
          <cell r="AF4002">
            <v>5.2953268601151189</v>
          </cell>
          <cell r="AG4002">
            <v>5.1876809819476515</v>
          </cell>
          <cell r="AH4002">
            <v>5.4056933875559263</v>
          </cell>
        </row>
        <row r="4003">
          <cell r="B4003">
            <v>16175</v>
          </cell>
          <cell r="C4003" t="str">
            <v>TX</v>
          </cell>
          <cell r="D4003" t="str">
            <v>Municipal</v>
          </cell>
          <cell r="E4003">
            <v>1.4093393477955055E-2</v>
          </cell>
          <cell r="F4003">
            <v>0</v>
          </cell>
          <cell r="G4003">
            <v>0</v>
          </cell>
          <cell r="H4003">
            <v>2983.6530837732093</v>
          </cell>
          <cell r="I4003">
            <v>11.608880937499999</v>
          </cell>
          <cell r="J4003">
            <v>0</v>
          </cell>
          <cell r="K4003">
            <v>0</v>
          </cell>
          <cell r="L4003">
            <v>0</v>
          </cell>
          <cell r="M4003">
            <v>0</v>
          </cell>
          <cell r="N4003">
            <v>2.2693444579675273E-2</v>
          </cell>
          <cell r="O4003">
            <v>9621.9656326928744</v>
          </cell>
          <cell r="P4003">
            <v>26799.929293936613</v>
          </cell>
          <cell r="Q4003">
            <v>41682.948922433221</v>
          </cell>
          <cell r="R4003">
            <v>51491.222054085585</v>
          </cell>
          <cell r="S4003">
            <v>129313.15542193386</v>
          </cell>
          <cell r="T4003">
            <v>1529.9127400418736</v>
          </cell>
          <cell r="U4003">
            <v>1639.127462982123</v>
          </cell>
          <cell r="V4003">
            <v>1698.3081709830979</v>
          </cell>
          <cell r="W4003">
            <v>1725.1753014174662</v>
          </cell>
          <cell r="X4003">
            <v>1860.3535146643408</v>
          </cell>
          <cell r="Y4003">
            <v>238.1507384526505</v>
          </cell>
          <cell r="Z4003">
            <v>278.86176811076842</v>
          </cell>
          <cell r="AA4003">
            <v>286.61576085580026</v>
          </cell>
          <cell r="AB4003">
            <v>291.52583735979493</v>
          </cell>
          <cell r="AC4003">
            <v>357.71279829813494</v>
          </cell>
          <cell r="AD4003">
            <v>4.9975669045086111</v>
          </cell>
          <cell r="AE4003">
            <v>5.5052410433238075</v>
          </cell>
          <cell r="AF4003">
            <v>5.2953268601151189</v>
          </cell>
          <cell r="AG4003">
            <v>5.1876809819476515</v>
          </cell>
          <cell r="AH4003">
            <v>5.4056933875559263</v>
          </cell>
        </row>
        <row r="4004">
          <cell r="B4004">
            <v>16605</v>
          </cell>
          <cell r="C4004" t="str">
            <v>TX</v>
          </cell>
          <cell r="D4004" t="str">
            <v>Municipal</v>
          </cell>
          <cell r="E4004">
            <v>1.4093393477955055E-2</v>
          </cell>
          <cell r="F4004">
            <v>0</v>
          </cell>
          <cell r="G4004">
            <v>0</v>
          </cell>
          <cell r="H4004">
            <v>2983.6530837732093</v>
          </cell>
          <cell r="I4004">
            <v>11.608880937499999</v>
          </cell>
          <cell r="J4004">
            <v>0</v>
          </cell>
          <cell r="K4004">
            <v>0</v>
          </cell>
          <cell r="L4004">
            <v>0</v>
          </cell>
          <cell r="M4004">
            <v>0</v>
          </cell>
          <cell r="N4004">
            <v>2.2693444579675273E-2</v>
          </cell>
          <cell r="O4004">
            <v>9621.9656326928744</v>
          </cell>
          <cell r="P4004">
            <v>26799.929293936613</v>
          </cell>
          <cell r="Q4004">
            <v>41682.948922433221</v>
          </cell>
          <cell r="R4004">
            <v>51491.222054085585</v>
          </cell>
          <cell r="S4004">
            <v>129313.15542193386</v>
          </cell>
          <cell r="T4004">
            <v>1529.9127400418736</v>
          </cell>
          <cell r="U4004">
            <v>1639.127462982123</v>
          </cell>
          <cell r="V4004">
            <v>1698.3081709830979</v>
          </cell>
          <cell r="W4004">
            <v>1725.1753014174662</v>
          </cell>
          <cell r="X4004">
            <v>1860.3535146643408</v>
          </cell>
          <cell r="Y4004">
            <v>238.1507384526505</v>
          </cell>
          <cell r="Z4004">
            <v>278.86176811076842</v>
          </cell>
          <cell r="AA4004">
            <v>286.61576085580026</v>
          </cell>
          <cell r="AB4004">
            <v>291.52583735979493</v>
          </cell>
          <cell r="AC4004">
            <v>357.71279829813494</v>
          </cell>
          <cell r="AD4004">
            <v>4.9975669045086111</v>
          </cell>
          <cell r="AE4004">
            <v>5.5052410433238075</v>
          </cell>
          <cell r="AF4004">
            <v>5.2953268601151189</v>
          </cell>
          <cell r="AG4004">
            <v>5.1876809819476515</v>
          </cell>
          <cell r="AH4004">
            <v>5.4056933875559263</v>
          </cell>
        </row>
        <row r="4005">
          <cell r="B4005">
            <v>28978</v>
          </cell>
          <cell r="C4005" t="str">
            <v>TX</v>
          </cell>
          <cell r="D4005" t="str">
            <v>Municipal</v>
          </cell>
          <cell r="E4005">
            <v>1.4093393477955055E-2</v>
          </cell>
          <cell r="F4005">
            <v>1</v>
          </cell>
          <cell r="G4005">
            <v>11004.669624095261</v>
          </cell>
          <cell r="H4005">
            <v>11004.669624095261</v>
          </cell>
          <cell r="I4005">
            <v>11.608880937499999</v>
          </cell>
          <cell r="J4005">
            <v>22321</v>
          </cell>
          <cell r="K4005">
            <v>235665</v>
          </cell>
          <cell r="L4005">
            <v>21415</v>
          </cell>
          <cell r="M4005">
            <v>8.2056095630158282E-2</v>
          </cell>
          <cell r="N4005">
            <v>8.2056095630158282E-2</v>
          </cell>
          <cell r="O4005">
            <v>9621.9656326928744</v>
          </cell>
          <cell r="P4005">
            <v>26799.929293936613</v>
          </cell>
          <cell r="Q4005">
            <v>41682.948922433221</v>
          </cell>
          <cell r="R4005">
            <v>51491.222054085585</v>
          </cell>
          <cell r="S4005">
            <v>129313.15542193386</v>
          </cell>
          <cell r="T4005">
            <v>1529.9127400418736</v>
          </cell>
          <cell r="U4005">
            <v>1639.127462982123</v>
          </cell>
          <cell r="V4005">
            <v>1698.3081709830979</v>
          </cell>
          <cell r="W4005">
            <v>1725.1753014174662</v>
          </cell>
          <cell r="X4005">
            <v>1860.3535146643408</v>
          </cell>
          <cell r="Y4005">
            <v>238.1507384526505</v>
          </cell>
          <cell r="Z4005">
            <v>278.86176811076842</v>
          </cell>
          <cell r="AA4005">
            <v>286.61576085580026</v>
          </cell>
          <cell r="AB4005">
            <v>291.52583735979493</v>
          </cell>
          <cell r="AC4005">
            <v>357.71279829813494</v>
          </cell>
          <cell r="AD4005">
            <v>4.9975669045086111</v>
          </cell>
          <cell r="AE4005">
            <v>5.5052410433238075</v>
          </cell>
          <cell r="AF4005">
            <v>5.2953268601151189</v>
          </cell>
          <cell r="AG4005">
            <v>5.1876809819476515</v>
          </cell>
          <cell r="AH4005">
            <v>5.4056933875559263</v>
          </cell>
        </row>
        <row r="4006">
          <cell r="B4006">
            <v>28981</v>
          </cell>
          <cell r="C4006" t="str">
            <v>TX</v>
          </cell>
          <cell r="D4006" t="str">
            <v>Municipal</v>
          </cell>
          <cell r="E4006">
            <v>1.4093393477955055E-2</v>
          </cell>
          <cell r="F4006">
            <v>0</v>
          </cell>
          <cell r="G4006">
            <v>0</v>
          </cell>
          <cell r="H4006">
            <v>2983.6530837732093</v>
          </cell>
          <cell r="I4006">
            <v>11.608880937499999</v>
          </cell>
          <cell r="J4006">
            <v>0</v>
          </cell>
          <cell r="K4006">
            <v>0</v>
          </cell>
          <cell r="L4006">
            <v>0</v>
          </cell>
          <cell r="M4006">
            <v>0</v>
          </cell>
          <cell r="N4006">
            <v>2.2693444579675273E-2</v>
          </cell>
          <cell r="O4006">
            <v>9621.9656326928744</v>
          </cell>
          <cell r="P4006">
            <v>26799.929293936613</v>
          </cell>
          <cell r="Q4006">
            <v>41682.948922433221</v>
          </cell>
          <cell r="R4006">
            <v>51491.222054085585</v>
          </cell>
          <cell r="S4006">
            <v>129313.15542193386</v>
          </cell>
          <cell r="T4006">
            <v>1529.9127400418736</v>
          </cell>
          <cell r="U4006">
            <v>1639.127462982123</v>
          </cell>
          <cell r="V4006">
            <v>1698.3081709830979</v>
          </cell>
          <cell r="W4006">
            <v>1725.1753014174662</v>
          </cell>
          <cell r="X4006">
            <v>1860.3535146643408</v>
          </cell>
          <cell r="Y4006">
            <v>238.1507384526505</v>
          </cell>
          <cell r="Z4006">
            <v>278.86176811076842</v>
          </cell>
          <cell r="AA4006">
            <v>286.61576085580026</v>
          </cell>
          <cell r="AB4006">
            <v>291.52583735979493</v>
          </cell>
          <cell r="AC4006">
            <v>357.71279829813494</v>
          </cell>
          <cell r="AD4006">
            <v>4.9975669045086111</v>
          </cell>
          <cell r="AE4006">
            <v>5.5052410433238075</v>
          </cell>
          <cell r="AF4006">
            <v>5.2953268601151189</v>
          </cell>
          <cell r="AG4006">
            <v>5.1876809819476515</v>
          </cell>
          <cell r="AH4006">
            <v>5.4056933875559263</v>
          </cell>
        </row>
        <row r="4007">
          <cell r="B4007">
            <v>16647</v>
          </cell>
          <cell r="C4007" t="str">
            <v>TX</v>
          </cell>
          <cell r="D4007" t="str">
            <v>Municipal</v>
          </cell>
          <cell r="E4007">
            <v>1.4093393477955055E-2</v>
          </cell>
          <cell r="F4007">
            <v>0</v>
          </cell>
          <cell r="G4007">
            <v>0</v>
          </cell>
          <cell r="H4007">
            <v>2983.6530837732093</v>
          </cell>
          <cell r="I4007">
            <v>11.608880937499999</v>
          </cell>
          <cell r="J4007">
            <v>0</v>
          </cell>
          <cell r="K4007">
            <v>0</v>
          </cell>
          <cell r="L4007">
            <v>0</v>
          </cell>
          <cell r="M4007">
            <v>0</v>
          </cell>
          <cell r="N4007">
            <v>2.2693444579675273E-2</v>
          </cell>
          <cell r="O4007">
            <v>9621.9656326928744</v>
          </cell>
          <cell r="P4007">
            <v>26799.929293936613</v>
          </cell>
          <cell r="Q4007">
            <v>41682.948922433221</v>
          </cell>
          <cell r="R4007">
            <v>51491.222054085585</v>
          </cell>
          <cell r="S4007">
            <v>129313.15542193386</v>
          </cell>
          <cell r="T4007">
            <v>1529.9127400418736</v>
          </cell>
          <cell r="U4007">
            <v>1639.127462982123</v>
          </cell>
          <cell r="V4007">
            <v>1698.3081709830979</v>
          </cell>
          <cell r="W4007">
            <v>1725.1753014174662</v>
          </cell>
          <cell r="X4007">
            <v>1860.3535146643408</v>
          </cell>
          <cell r="Y4007">
            <v>238.1507384526505</v>
          </cell>
          <cell r="Z4007">
            <v>278.86176811076842</v>
          </cell>
          <cell r="AA4007">
            <v>286.61576085580026</v>
          </cell>
          <cell r="AB4007">
            <v>291.52583735979493</v>
          </cell>
          <cell r="AC4007">
            <v>357.71279829813494</v>
          </cell>
          <cell r="AD4007">
            <v>4.9975669045086111</v>
          </cell>
          <cell r="AE4007">
            <v>5.5052410433238075</v>
          </cell>
          <cell r="AF4007">
            <v>5.2953268601151189</v>
          </cell>
          <cell r="AG4007">
            <v>5.1876809819476515</v>
          </cell>
          <cell r="AH4007">
            <v>5.4056933875559263</v>
          </cell>
        </row>
        <row r="4008">
          <cell r="B4008">
            <v>16765</v>
          </cell>
          <cell r="C4008" t="str">
            <v>TX</v>
          </cell>
          <cell r="D4008" t="str">
            <v>Municipal</v>
          </cell>
          <cell r="E4008">
            <v>1.4093393477955055E-2</v>
          </cell>
          <cell r="F4008">
            <v>0</v>
          </cell>
          <cell r="G4008">
            <v>0</v>
          </cell>
          <cell r="H4008">
            <v>2983.6530837732093</v>
          </cell>
          <cell r="I4008">
            <v>11.608880937499999</v>
          </cell>
          <cell r="J4008">
            <v>0</v>
          </cell>
          <cell r="K4008">
            <v>0</v>
          </cell>
          <cell r="L4008">
            <v>0</v>
          </cell>
          <cell r="M4008">
            <v>0</v>
          </cell>
          <cell r="N4008">
            <v>2.2693444579675273E-2</v>
          </cell>
          <cell r="O4008">
            <v>9621.9656326928744</v>
          </cell>
          <cell r="P4008">
            <v>26799.929293936613</v>
          </cell>
          <cell r="Q4008">
            <v>41682.948922433221</v>
          </cell>
          <cell r="R4008">
            <v>51491.222054085585</v>
          </cell>
          <cell r="S4008">
            <v>129313.15542193386</v>
          </cell>
          <cell r="T4008">
            <v>1529.9127400418736</v>
          </cell>
          <cell r="U4008">
            <v>1639.127462982123</v>
          </cell>
          <cell r="V4008">
            <v>1698.3081709830979</v>
          </cell>
          <cell r="W4008">
            <v>1725.1753014174662</v>
          </cell>
          <cell r="X4008">
            <v>1860.3535146643408</v>
          </cell>
          <cell r="Y4008">
            <v>238.1507384526505</v>
          </cell>
          <cell r="Z4008">
            <v>278.86176811076842</v>
          </cell>
          <cell r="AA4008">
            <v>286.61576085580026</v>
          </cell>
          <cell r="AB4008">
            <v>291.52583735979493</v>
          </cell>
          <cell r="AC4008">
            <v>357.71279829813494</v>
          </cell>
          <cell r="AD4008">
            <v>4.9975669045086111</v>
          </cell>
          <cell r="AE4008">
            <v>5.5052410433238075</v>
          </cell>
          <cell r="AF4008">
            <v>5.2953268601151189</v>
          </cell>
          <cell r="AG4008">
            <v>5.1876809819476515</v>
          </cell>
          <cell r="AH4008">
            <v>5.4056933875559263</v>
          </cell>
        </row>
        <row r="4009">
          <cell r="B4009">
            <v>16900</v>
          </cell>
          <cell r="C4009" t="str">
            <v>TX</v>
          </cell>
          <cell r="D4009" t="str">
            <v>Municipal</v>
          </cell>
          <cell r="E4009">
            <v>1.4093393477955055E-2</v>
          </cell>
          <cell r="F4009">
            <v>1</v>
          </cell>
          <cell r="G4009">
            <v>12314.628699050809</v>
          </cell>
          <cell r="H4009">
            <v>12314.628699050809</v>
          </cell>
          <cell r="I4009">
            <v>11.608880937499999</v>
          </cell>
          <cell r="J4009">
            <v>9402</v>
          </cell>
          <cell r="K4009">
            <v>88222</v>
          </cell>
          <cell r="L4009">
            <v>7164</v>
          </cell>
          <cell r="M4009">
            <v>9.5259773339586504E-2</v>
          </cell>
          <cell r="N4009">
            <v>9.5259773339586504E-2</v>
          </cell>
          <cell r="O4009">
            <v>9621.9656326928744</v>
          </cell>
          <cell r="P4009">
            <v>26799.929293936613</v>
          </cell>
          <cell r="Q4009">
            <v>41682.948922433221</v>
          </cell>
          <cell r="R4009">
            <v>51491.222054085585</v>
          </cell>
          <cell r="S4009">
            <v>129313.15542193386</v>
          </cell>
          <cell r="T4009">
            <v>1529.9127400418736</v>
          </cell>
          <cell r="U4009">
            <v>1639.127462982123</v>
          </cell>
          <cell r="V4009">
            <v>1698.3081709830979</v>
          </cell>
          <cell r="W4009">
            <v>1725.1753014174662</v>
          </cell>
          <cell r="X4009">
            <v>1860.3535146643408</v>
          </cell>
          <cell r="Y4009">
            <v>238.1507384526505</v>
          </cell>
          <cell r="Z4009">
            <v>278.86176811076842</v>
          </cell>
          <cell r="AA4009">
            <v>286.61576085580026</v>
          </cell>
          <cell r="AB4009">
            <v>291.52583735979493</v>
          </cell>
          <cell r="AC4009">
            <v>357.71279829813494</v>
          </cell>
          <cell r="AD4009">
            <v>4.9975669045086111</v>
          </cell>
          <cell r="AE4009">
            <v>5.5052410433238075</v>
          </cell>
          <cell r="AF4009">
            <v>5.2953268601151189</v>
          </cell>
          <cell r="AG4009">
            <v>5.1876809819476515</v>
          </cell>
          <cell r="AH4009">
            <v>5.4056933875559263</v>
          </cell>
        </row>
        <row r="4010">
          <cell r="B4010">
            <v>16961</v>
          </cell>
          <cell r="C4010" t="str">
            <v>TX</v>
          </cell>
          <cell r="D4010" t="str">
            <v>Municipal</v>
          </cell>
          <cell r="E4010">
            <v>1.4093393477955055E-2</v>
          </cell>
          <cell r="F4010">
            <v>0</v>
          </cell>
          <cell r="G4010">
            <v>0</v>
          </cell>
          <cell r="H4010">
            <v>2983.6530837732093</v>
          </cell>
          <cell r="I4010">
            <v>11.608880937499999</v>
          </cell>
          <cell r="J4010">
            <v>0</v>
          </cell>
          <cell r="K4010">
            <v>0</v>
          </cell>
          <cell r="L4010">
            <v>0</v>
          </cell>
          <cell r="M4010">
            <v>0</v>
          </cell>
          <cell r="N4010">
            <v>2.2693444579675273E-2</v>
          </cell>
          <cell r="O4010">
            <v>9621.9656326928744</v>
          </cell>
          <cell r="P4010">
            <v>26799.929293936613</v>
          </cell>
          <cell r="Q4010">
            <v>41682.948922433221</v>
          </cell>
          <cell r="R4010">
            <v>51491.222054085585</v>
          </cell>
          <cell r="S4010">
            <v>129313.15542193386</v>
          </cell>
          <cell r="T4010">
            <v>1529.9127400418736</v>
          </cell>
          <cell r="U4010">
            <v>1639.127462982123</v>
          </cell>
          <cell r="V4010">
            <v>1698.3081709830979</v>
          </cell>
          <cell r="W4010">
            <v>1725.1753014174662</v>
          </cell>
          <cell r="X4010">
            <v>1860.3535146643408</v>
          </cell>
          <cell r="Y4010">
            <v>238.1507384526505</v>
          </cell>
          <cell r="Z4010">
            <v>278.86176811076842</v>
          </cell>
          <cell r="AA4010">
            <v>286.61576085580026</v>
          </cell>
          <cell r="AB4010">
            <v>291.52583735979493</v>
          </cell>
          <cell r="AC4010">
            <v>357.71279829813494</v>
          </cell>
          <cell r="AD4010">
            <v>4.9975669045086111</v>
          </cell>
          <cell r="AE4010">
            <v>5.5052410433238075</v>
          </cell>
          <cell r="AF4010">
            <v>5.2953268601151189</v>
          </cell>
          <cell r="AG4010">
            <v>5.1876809819476515</v>
          </cell>
          <cell r="AH4010">
            <v>5.4056933875559263</v>
          </cell>
        </row>
        <row r="4011">
          <cell r="B4011">
            <v>17101</v>
          </cell>
          <cell r="C4011" t="str">
            <v>TX</v>
          </cell>
          <cell r="D4011" t="str">
            <v>Municipal</v>
          </cell>
          <cell r="E4011">
            <v>1.4093393477955055E-2</v>
          </cell>
          <cell r="F4011">
            <v>0</v>
          </cell>
          <cell r="G4011">
            <v>0</v>
          </cell>
          <cell r="H4011">
            <v>2983.6530837732093</v>
          </cell>
          <cell r="I4011">
            <v>11.608880937499999</v>
          </cell>
          <cell r="J4011">
            <v>0</v>
          </cell>
          <cell r="K4011">
            <v>0</v>
          </cell>
          <cell r="L4011">
            <v>0</v>
          </cell>
          <cell r="M4011">
            <v>0</v>
          </cell>
          <cell r="N4011">
            <v>2.2693444579675273E-2</v>
          </cell>
          <cell r="O4011">
            <v>9621.9656326928744</v>
          </cell>
          <cell r="P4011">
            <v>26799.929293936613</v>
          </cell>
          <cell r="Q4011">
            <v>41682.948922433221</v>
          </cell>
          <cell r="R4011">
            <v>51491.222054085585</v>
          </cell>
          <cell r="S4011">
            <v>129313.15542193386</v>
          </cell>
          <cell r="T4011">
            <v>1529.9127400418736</v>
          </cell>
          <cell r="U4011">
            <v>1639.127462982123</v>
          </cell>
          <cell r="V4011">
            <v>1698.3081709830979</v>
          </cell>
          <cell r="W4011">
            <v>1725.1753014174662</v>
          </cell>
          <cell r="X4011">
            <v>1860.3535146643408</v>
          </cell>
          <cell r="Y4011">
            <v>238.1507384526505</v>
          </cell>
          <cell r="Z4011">
            <v>278.86176811076842</v>
          </cell>
          <cell r="AA4011">
            <v>286.61576085580026</v>
          </cell>
          <cell r="AB4011">
            <v>291.52583735979493</v>
          </cell>
          <cell r="AC4011">
            <v>357.71279829813494</v>
          </cell>
          <cell r="AD4011">
            <v>4.9975669045086111</v>
          </cell>
          <cell r="AE4011">
            <v>5.5052410433238075</v>
          </cell>
          <cell r="AF4011">
            <v>5.2953268601151189</v>
          </cell>
          <cell r="AG4011">
            <v>5.1876809819476515</v>
          </cell>
          <cell r="AH4011">
            <v>5.4056933875559263</v>
          </cell>
        </row>
        <row r="4012">
          <cell r="B4012">
            <v>17453</v>
          </cell>
          <cell r="C4012" t="str">
            <v>TX</v>
          </cell>
          <cell r="D4012" t="str">
            <v>Municipal</v>
          </cell>
          <cell r="E4012">
            <v>1.4093393477955055E-2</v>
          </cell>
          <cell r="F4012">
            <v>0</v>
          </cell>
          <cell r="G4012">
            <v>0</v>
          </cell>
          <cell r="H4012">
            <v>2983.6530837732093</v>
          </cell>
          <cell r="I4012">
            <v>11.608880937499999</v>
          </cell>
          <cell r="J4012">
            <v>0</v>
          </cell>
          <cell r="K4012">
            <v>0</v>
          </cell>
          <cell r="L4012">
            <v>0</v>
          </cell>
          <cell r="M4012">
            <v>0</v>
          </cell>
          <cell r="N4012">
            <v>2.2693444579675273E-2</v>
          </cell>
          <cell r="O4012">
            <v>9621.9656326928744</v>
          </cell>
          <cell r="P4012">
            <v>26799.929293936613</v>
          </cell>
          <cell r="Q4012">
            <v>41682.948922433221</v>
          </cell>
          <cell r="R4012">
            <v>51491.222054085585</v>
          </cell>
          <cell r="S4012">
            <v>129313.15542193386</v>
          </cell>
          <cell r="T4012">
            <v>1529.9127400418736</v>
          </cell>
          <cell r="U4012">
            <v>1639.127462982123</v>
          </cell>
          <cell r="V4012">
            <v>1698.3081709830979</v>
          </cell>
          <cell r="W4012">
            <v>1725.1753014174662</v>
          </cell>
          <cell r="X4012">
            <v>1860.3535146643408</v>
          </cell>
          <cell r="Y4012">
            <v>238.1507384526505</v>
          </cell>
          <cell r="Z4012">
            <v>278.86176811076842</v>
          </cell>
          <cell r="AA4012">
            <v>286.61576085580026</v>
          </cell>
          <cell r="AB4012">
            <v>291.52583735979493</v>
          </cell>
          <cell r="AC4012">
            <v>357.71279829813494</v>
          </cell>
          <cell r="AD4012">
            <v>4.9975669045086111</v>
          </cell>
          <cell r="AE4012">
            <v>5.5052410433238075</v>
          </cell>
          <cell r="AF4012">
            <v>5.2953268601151189</v>
          </cell>
          <cell r="AG4012">
            <v>5.1876809819476515</v>
          </cell>
          <cell r="AH4012">
            <v>5.4056933875559263</v>
          </cell>
        </row>
        <row r="4013">
          <cell r="B4013">
            <v>18933</v>
          </cell>
          <cell r="C4013" t="str">
            <v>TX</v>
          </cell>
          <cell r="D4013" t="str">
            <v>Municipal</v>
          </cell>
          <cell r="E4013">
            <v>1.4093393477955055E-2</v>
          </cell>
          <cell r="F4013">
            <v>0</v>
          </cell>
          <cell r="G4013">
            <v>0</v>
          </cell>
          <cell r="H4013">
            <v>2983.6530837732093</v>
          </cell>
          <cell r="I4013">
            <v>11.608880937499999</v>
          </cell>
          <cell r="J4013">
            <v>0</v>
          </cell>
          <cell r="K4013">
            <v>0</v>
          </cell>
          <cell r="L4013">
            <v>0</v>
          </cell>
          <cell r="M4013">
            <v>0</v>
          </cell>
          <cell r="N4013">
            <v>2.2693444579675273E-2</v>
          </cell>
          <cell r="O4013">
            <v>9621.9656326928744</v>
          </cell>
          <cell r="P4013">
            <v>26799.929293936613</v>
          </cell>
          <cell r="Q4013">
            <v>41682.948922433221</v>
          </cell>
          <cell r="R4013">
            <v>51491.222054085585</v>
          </cell>
          <cell r="S4013">
            <v>129313.15542193386</v>
          </cell>
          <cell r="T4013">
            <v>1529.9127400418736</v>
          </cell>
          <cell r="U4013">
            <v>1639.127462982123</v>
          </cell>
          <cell r="V4013">
            <v>1698.3081709830979</v>
          </cell>
          <cell r="W4013">
            <v>1725.1753014174662</v>
          </cell>
          <cell r="X4013">
            <v>1860.3535146643408</v>
          </cell>
          <cell r="Y4013">
            <v>238.1507384526505</v>
          </cell>
          <cell r="Z4013">
            <v>278.86176811076842</v>
          </cell>
          <cell r="AA4013">
            <v>286.61576085580026</v>
          </cell>
          <cell r="AB4013">
            <v>291.52583735979493</v>
          </cell>
          <cell r="AC4013">
            <v>357.71279829813494</v>
          </cell>
          <cell r="AD4013">
            <v>4.9975669045086111</v>
          </cell>
          <cell r="AE4013">
            <v>5.5052410433238075</v>
          </cell>
          <cell r="AF4013">
            <v>5.2953268601151189</v>
          </cell>
          <cell r="AG4013">
            <v>5.1876809819476515</v>
          </cell>
          <cell r="AH4013">
            <v>5.4056933875559263</v>
          </cell>
        </row>
        <row r="4014">
          <cell r="B4014">
            <v>19264</v>
          </cell>
          <cell r="C4014" t="str">
            <v>TX</v>
          </cell>
          <cell r="D4014" t="str">
            <v>Municipal</v>
          </cell>
          <cell r="E4014">
            <v>1.4093393477955055E-2</v>
          </cell>
          <cell r="F4014">
            <v>0</v>
          </cell>
          <cell r="G4014">
            <v>0</v>
          </cell>
          <cell r="H4014">
            <v>2983.6530837732093</v>
          </cell>
          <cell r="I4014">
            <v>11.608880937499999</v>
          </cell>
          <cell r="J4014">
            <v>0</v>
          </cell>
          <cell r="K4014">
            <v>0</v>
          </cell>
          <cell r="L4014">
            <v>0</v>
          </cell>
          <cell r="M4014">
            <v>0</v>
          </cell>
          <cell r="N4014">
            <v>2.2693444579675273E-2</v>
          </cell>
          <cell r="O4014">
            <v>9621.9656326928744</v>
          </cell>
          <cell r="P4014">
            <v>26799.929293936613</v>
          </cell>
          <cell r="Q4014">
            <v>41682.948922433221</v>
          </cell>
          <cell r="R4014">
            <v>51491.222054085585</v>
          </cell>
          <cell r="S4014">
            <v>129313.15542193386</v>
          </cell>
          <cell r="T4014">
            <v>1529.9127400418736</v>
          </cell>
          <cell r="U4014">
            <v>1639.127462982123</v>
          </cell>
          <cell r="V4014">
            <v>1698.3081709830979</v>
          </cell>
          <cell r="W4014">
            <v>1725.1753014174662</v>
          </cell>
          <cell r="X4014">
            <v>1860.3535146643408</v>
          </cell>
          <cell r="Y4014">
            <v>238.1507384526505</v>
          </cell>
          <cell r="Z4014">
            <v>278.86176811076842</v>
          </cell>
          <cell r="AA4014">
            <v>286.61576085580026</v>
          </cell>
          <cell r="AB4014">
            <v>291.52583735979493</v>
          </cell>
          <cell r="AC4014">
            <v>357.71279829813494</v>
          </cell>
          <cell r="AD4014">
            <v>4.9975669045086111</v>
          </cell>
          <cell r="AE4014">
            <v>5.5052410433238075</v>
          </cell>
          <cell r="AF4014">
            <v>5.2953268601151189</v>
          </cell>
          <cell r="AG4014">
            <v>5.1876809819476515</v>
          </cell>
          <cell r="AH4014">
            <v>5.4056933875559263</v>
          </cell>
        </row>
        <row r="4015">
          <cell r="B4015">
            <v>19952</v>
          </cell>
          <cell r="C4015" t="str">
            <v>TX</v>
          </cell>
          <cell r="D4015" t="str">
            <v>Municipal</v>
          </cell>
          <cell r="E4015">
            <v>1.4093393477955055E-2</v>
          </cell>
          <cell r="F4015">
            <v>0</v>
          </cell>
          <cell r="G4015">
            <v>0</v>
          </cell>
          <cell r="H4015">
            <v>2983.6530837732093</v>
          </cell>
          <cell r="I4015">
            <v>11.608880937499999</v>
          </cell>
          <cell r="J4015">
            <v>0</v>
          </cell>
          <cell r="K4015">
            <v>0</v>
          </cell>
          <cell r="L4015">
            <v>0</v>
          </cell>
          <cell r="M4015">
            <v>0</v>
          </cell>
          <cell r="N4015">
            <v>2.2693444579675273E-2</v>
          </cell>
          <cell r="O4015">
            <v>9621.9656326928744</v>
          </cell>
          <cell r="P4015">
            <v>26799.929293936613</v>
          </cell>
          <cell r="Q4015">
            <v>41682.948922433221</v>
          </cell>
          <cell r="R4015">
            <v>51491.222054085585</v>
          </cell>
          <cell r="S4015">
            <v>129313.15542193386</v>
          </cell>
          <cell r="T4015">
            <v>1529.9127400418736</v>
          </cell>
          <cell r="U4015">
            <v>1639.127462982123</v>
          </cell>
          <cell r="V4015">
            <v>1698.3081709830979</v>
          </cell>
          <cell r="W4015">
            <v>1725.1753014174662</v>
          </cell>
          <cell r="X4015">
            <v>1860.3535146643408</v>
          </cell>
          <cell r="Y4015">
            <v>238.1507384526505</v>
          </cell>
          <cell r="Z4015">
            <v>278.86176811076842</v>
          </cell>
          <cell r="AA4015">
            <v>286.61576085580026</v>
          </cell>
          <cell r="AB4015">
            <v>291.52583735979493</v>
          </cell>
          <cell r="AC4015">
            <v>357.71279829813494</v>
          </cell>
          <cell r="AD4015">
            <v>4.9975669045086111</v>
          </cell>
          <cell r="AE4015">
            <v>5.5052410433238075</v>
          </cell>
          <cell r="AF4015">
            <v>5.2953268601151189</v>
          </cell>
          <cell r="AG4015">
            <v>5.1876809819476515</v>
          </cell>
          <cell r="AH4015">
            <v>5.4056933875559263</v>
          </cell>
        </row>
        <row r="4016">
          <cell r="B4016">
            <v>20331</v>
          </cell>
          <cell r="C4016" t="str">
            <v>TX</v>
          </cell>
          <cell r="D4016" t="str">
            <v>Municipal</v>
          </cell>
          <cell r="E4016">
            <v>1.4093393477955055E-2</v>
          </cell>
          <cell r="F4016">
            <v>0</v>
          </cell>
          <cell r="G4016">
            <v>0</v>
          </cell>
          <cell r="H4016">
            <v>2983.6530837732093</v>
          </cell>
          <cell r="I4016">
            <v>11.608880937499999</v>
          </cell>
          <cell r="J4016">
            <v>0</v>
          </cell>
          <cell r="K4016">
            <v>0</v>
          </cell>
          <cell r="L4016">
            <v>0</v>
          </cell>
          <cell r="M4016">
            <v>0</v>
          </cell>
          <cell r="N4016">
            <v>2.2693444579675273E-2</v>
          </cell>
          <cell r="O4016">
            <v>9621.9656326928744</v>
          </cell>
          <cell r="P4016">
            <v>26799.929293936613</v>
          </cell>
          <cell r="Q4016">
            <v>41682.948922433221</v>
          </cell>
          <cell r="R4016">
            <v>51491.222054085585</v>
          </cell>
          <cell r="S4016">
            <v>129313.15542193386</v>
          </cell>
          <cell r="T4016">
            <v>1529.9127400418736</v>
          </cell>
          <cell r="U4016">
            <v>1639.127462982123</v>
          </cell>
          <cell r="V4016">
            <v>1698.3081709830979</v>
          </cell>
          <cell r="W4016">
            <v>1725.1753014174662</v>
          </cell>
          <cell r="X4016">
            <v>1860.3535146643408</v>
          </cell>
          <cell r="Y4016">
            <v>238.1507384526505</v>
          </cell>
          <cell r="Z4016">
            <v>278.86176811076842</v>
          </cell>
          <cell r="AA4016">
            <v>286.61576085580026</v>
          </cell>
          <cell r="AB4016">
            <v>291.52583735979493</v>
          </cell>
          <cell r="AC4016">
            <v>357.71279829813494</v>
          </cell>
          <cell r="AD4016">
            <v>4.9975669045086111</v>
          </cell>
          <cell r="AE4016">
            <v>5.5052410433238075</v>
          </cell>
          <cell r="AF4016">
            <v>5.2953268601151189</v>
          </cell>
          <cell r="AG4016">
            <v>5.1876809819476515</v>
          </cell>
          <cell r="AH4016">
            <v>5.4056933875559263</v>
          </cell>
        </row>
        <row r="4017">
          <cell r="B4017">
            <v>20588</v>
          </cell>
          <cell r="C4017" t="str">
            <v>TX</v>
          </cell>
          <cell r="D4017" t="str">
            <v>Municipal</v>
          </cell>
          <cell r="E4017">
            <v>1.4093393477955055E-2</v>
          </cell>
          <cell r="F4017">
            <v>0</v>
          </cell>
          <cell r="G4017">
            <v>0</v>
          </cell>
          <cell r="H4017">
            <v>2983.6530837732093</v>
          </cell>
          <cell r="I4017">
            <v>11.608880937499999</v>
          </cell>
          <cell r="J4017">
            <v>0</v>
          </cell>
          <cell r="K4017">
            <v>0</v>
          </cell>
          <cell r="L4017">
            <v>0</v>
          </cell>
          <cell r="M4017">
            <v>0</v>
          </cell>
          <cell r="N4017">
            <v>2.2693444579675273E-2</v>
          </cell>
          <cell r="O4017">
            <v>9621.9656326928744</v>
          </cell>
          <cell r="P4017">
            <v>26799.929293936613</v>
          </cell>
          <cell r="Q4017">
            <v>41682.948922433221</v>
          </cell>
          <cell r="R4017">
            <v>51491.222054085585</v>
          </cell>
          <cell r="S4017">
            <v>129313.15542193386</v>
          </cell>
          <cell r="T4017">
            <v>1529.9127400418736</v>
          </cell>
          <cell r="U4017">
            <v>1639.127462982123</v>
          </cell>
          <cell r="V4017">
            <v>1698.3081709830979</v>
          </cell>
          <cell r="W4017">
            <v>1725.1753014174662</v>
          </cell>
          <cell r="X4017">
            <v>1860.3535146643408</v>
          </cell>
          <cell r="Y4017">
            <v>238.1507384526505</v>
          </cell>
          <cell r="Z4017">
            <v>278.86176811076842</v>
          </cell>
          <cell r="AA4017">
            <v>286.61576085580026</v>
          </cell>
          <cell r="AB4017">
            <v>291.52583735979493</v>
          </cell>
          <cell r="AC4017">
            <v>357.71279829813494</v>
          </cell>
          <cell r="AD4017">
            <v>4.9975669045086111</v>
          </cell>
          <cell r="AE4017">
            <v>5.5052410433238075</v>
          </cell>
          <cell r="AF4017">
            <v>5.2953268601151189</v>
          </cell>
          <cell r="AG4017">
            <v>5.1876809819476515</v>
          </cell>
          <cell r="AH4017">
            <v>5.4056933875559263</v>
          </cell>
        </row>
        <row r="4018">
          <cell r="B4018">
            <v>21108</v>
          </cell>
          <cell r="C4018" t="str">
            <v>TX</v>
          </cell>
          <cell r="D4018" t="str">
            <v>Municipal</v>
          </cell>
          <cell r="E4018">
            <v>1.4093393477955055E-2</v>
          </cell>
          <cell r="F4018">
            <v>0</v>
          </cell>
          <cell r="G4018">
            <v>0</v>
          </cell>
          <cell r="H4018">
            <v>2983.6530837732093</v>
          </cell>
          <cell r="I4018">
            <v>11.608880937499999</v>
          </cell>
          <cell r="J4018">
            <v>0</v>
          </cell>
          <cell r="K4018">
            <v>0</v>
          </cell>
          <cell r="L4018">
            <v>0</v>
          </cell>
          <cell r="M4018">
            <v>0</v>
          </cell>
          <cell r="N4018">
            <v>2.2693444579675273E-2</v>
          </cell>
          <cell r="O4018">
            <v>9621.9656326928744</v>
          </cell>
          <cell r="P4018">
            <v>26799.929293936613</v>
          </cell>
          <cell r="Q4018">
            <v>41682.948922433221</v>
          </cell>
          <cell r="R4018">
            <v>51491.222054085585</v>
          </cell>
          <cell r="S4018">
            <v>129313.15542193386</v>
          </cell>
          <cell r="T4018">
            <v>1529.9127400418736</v>
          </cell>
          <cell r="U4018">
            <v>1639.127462982123</v>
          </cell>
          <cell r="V4018">
            <v>1698.3081709830979</v>
          </cell>
          <cell r="W4018">
            <v>1725.1753014174662</v>
          </cell>
          <cell r="X4018">
            <v>1860.3535146643408</v>
          </cell>
          <cell r="Y4018">
            <v>238.1507384526505</v>
          </cell>
          <cell r="Z4018">
            <v>278.86176811076842</v>
          </cell>
          <cell r="AA4018">
            <v>286.61576085580026</v>
          </cell>
          <cell r="AB4018">
            <v>291.52583735979493</v>
          </cell>
          <cell r="AC4018">
            <v>357.71279829813494</v>
          </cell>
          <cell r="AD4018">
            <v>4.9975669045086111</v>
          </cell>
          <cell r="AE4018">
            <v>5.5052410433238075</v>
          </cell>
          <cell r="AF4018">
            <v>5.2953268601151189</v>
          </cell>
          <cell r="AG4018">
            <v>5.1876809819476515</v>
          </cell>
          <cell r="AH4018">
            <v>5.4056933875559263</v>
          </cell>
        </row>
        <row r="4019">
          <cell r="B4019">
            <v>16604</v>
          </cell>
          <cell r="C4019" t="str">
            <v>TX</v>
          </cell>
          <cell r="D4019" t="str">
            <v>Municipal</v>
          </cell>
          <cell r="E4019">
            <v>0.23266076758482954</v>
          </cell>
          <cell r="F4019">
            <v>1</v>
          </cell>
          <cell r="G4019">
            <v>13184.379516405121</v>
          </cell>
          <cell r="H4019">
            <v>13184.379516405121</v>
          </cell>
          <cell r="I4019">
            <v>11.608880937499999</v>
          </cell>
          <cell r="J4019">
            <v>1104662</v>
          </cell>
          <cell r="K4019">
            <v>10290250</v>
          </cell>
          <cell r="L4019">
            <v>780488</v>
          </cell>
          <cell r="M4019">
            <v>9.6784324269889463E-2</v>
          </cell>
          <cell r="N4019">
            <v>9.6784324269889463E-2</v>
          </cell>
          <cell r="O4019">
            <v>9621.9656326928744</v>
          </cell>
          <cell r="P4019">
            <v>26799.929293936613</v>
          </cell>
          <cell r="Q4019">
            <v>41682.948922433221</v>
          </cell>
          <cell r="R4019">
            <v>51491.222054085585</v>
          </cell>
          <cell r="S4019">
            <v>129313.15542193386</v>
          </cell>
          <cell r="T4019">
            <v>1529.9127400418736</v>
          </cell>
          <cell r="U4019">
            <v>1639.127462982123</v>
          </cell>
          <cell r="V4019">
            <v>1698.3081709830979</v>
          </cell>
          <cell r="W4019">
            <v>1725.1753014174662</v>
          </cell>
          <cell r="X4019">
            <v>1860.3535146643408</v>
          </cell>
          <cell r="Y4019">
            <v>238.1507384526505</v>
          </cell>
          <cell r="Z4019">
            <v>278.86176811076842</v>
          </cell>
          <cell r="AA4019">
            <v>286.61576085580026</v>
          </cell>
          <cell r="AB4019">
            <v>291.52583735979493</v>
          </cell>
          <cell r="AC4019">
            <v>357.71279829813494</v>
          </cell>
          <cell r="AD4019">
            <v>4.9975669045086111</v>
          </cell>
          <cell r="AE4019">
            <v>5.5052410433238075</v>
          </cell>
          <cell r="AF4019">
            <v>5.2953268601151189</v>
          </cell>
          <cell r="AG4019">
            <v>5.1876809819476515</v>
          </cell>
          <cell r="AH4019">
            <v>5.4056933875559263</v>
          </cell>
        </row>
        <row r="4020">
          <cell r="B4020">
            <v>28604</v>
          </cell>
          <cell r="C4020" t="str">
            <v>TX</v>
          </cell>
          <cell r="D4020" t="str">
            <v>Municipal</v>
          </cell>
          <cell r="E4020">
            <v>1.4093393477955055E-2</v>
          </cell>
          <cell r="F4020">
            <v>1</v>
          </cell>
          <cell r="G4020">
            <v>14552.538188551149</v>
          </cell>
          <cell r="H4020">
            <v>14552.538188551149</v>
          </cell>
          <cell r="I4020">
            <v>11.608880937499999</v>
          </cell>
          <cell r="J4020">
            <v>23973.8</v>
          </cell>
          <cell r="K4020">
            <v>282945</v>
          </cell>
          <cell r="L4020">
            <v>19443</v>
          </cell>
          <cell r="M4020">
            <v>7.5156876195678485E-2</v>
          </cell>
          <cell r="N4020">
            <v>7.5156876195678485E-2</v>
          </cell>
          <cell r="O4020">
            <v>9621.9656326928744</v>
          </cell>
          <cell r="P4020">
            <v>26799.929293936613</v>
          </cell>
          <cell r="Q4020">
            <v>41682.948922433221</v>
          </cell>
          <cell r="R4020">
            <v>51491.222054085585</v>
          </cell>
          <cell r="S4020">
            <v>129313.15542193386</v>
          </cell>
          <cell r="T4020">
            <v>1529.9127400418736</v>
          </cell>
          <cell r="U4020">
            <v>1639.127462982123</v>
          </cell>
          <cell r="V4020">
            <v>1698.3081709830979</v>
          </cell>
          <cell r="W4020">
            <v>1725.1753014174662</v>
          </cell>
          <cell r="X4020">
            <v>1860.3535146643408</v>
          </cell>
          <cell r="Y4020">
            <v>238.1507384526505</v>
          </cell>
          <cell r="Z4020">
            <v>278.86176811076842</v>
          </cell>
          <cell r="AA4020">
            <v>286.61576085580026</v>
          </cell>
          <cell r="AB4020">
            <v>291.52583735979493</v>
          </cell>
          <cell r="AC4020">
            <v>357.71279829813494</v>
          </cell>
          <cell r="AD4020">
            <v>4.9975669045086111</v>
          </cell>
          <cell r="AE4020">
            <v>5.5052410433238075</v>
          </cell>
          <cell r="AF4020">
            <v>5.2953268601151189</v>
          </cell>
          <cell r="AG4020">
            <v>5.1876809819476515</v>
          </cell>
          <cell r="AH4020">
            <v>5.4056933875559263</v>
          </cell>
        </row>
        <row r="4021">
          <cell r="B4021">
            <v>10359</v>
          </cell>
          <cell r="C4021" t="str">
            <v>TX</v>
          </cell>
          <cell r="D4021" t="str">
            <v>Municipal</v>
          </cell>
          <cell r="E4021">
            <v>1.4093393477955055E-2</v>
          </cell>
          <cell r="F4021">
            <v>0</v>
          </cell>
          <cell r="G4021">
            <v>0</v>
          </cell>
          <cell r="H4021">
            <v>2983.6530837732093</v>
          </cell>
          <cell r="I4021">
            <v>11.608880937499999</v>
          </cell>
          <cell r="J4021">
            <v>0</v>
          </cell>
          <cell r="K4021">
            <v>0</v>
          </cell>
          <cell r="L4021">
            <v>0</v>
          </cell>
          <cell r="M4021">
            <v>0</v>
          </cell>
          <cell r="N4021">
            <v>2.2693444579675273E-2</v>
          </cell>
          <cell r="O4021">
            <v>9621.9656326928744</v>
          </cell>
          <cell r="P4021">
            <v>26799.929293936613</v>
          </cell>
          <cell r="Q4021">
            <v>41682.948922433221</v>
          </cell>
          <cell r="R4021">
            <v>51491.222054085585</v>
          </cell>
          <cell r="S4021">
            <v>129313.15542193386</v>
          </cell>
          <cell r="T4021">
            <v>1529.9127400418736</v>
          </cell>
          <cell r="U4021">
            <v>1639.127462982123</v>
          </cell>
          <cell r="V4021">
            <v>1698.3081709830979</v>
          </cell>
          <cell r="W4021">
            <v>1725.1753014174662</v>
          </cell>
          <cell r="X4021">
            <v>1860.3535146643408</v>
          </cell>
          <cell r="Y4021">
            <v>238.1507384526505</v>
          </cell>
          <cell r="Z4021">
            <v>278.86176811076842</v>
          </cell>
          <cell r="AA4021">
            <v>286.61576085580026</v>
          </cell>
          <cell r="AB4021">
            <v>291.52583735979493</v>
          </cell>
          <cell r="AC4021">
            <v>357.71279829813494</v>
          </cell>
          <cell r="AD4021">
            <v>4.9975669045086111</v>
          </cell>
          <cell r="AE4021">
            <v>5.5052410433238075</v>
          </cell>
          <cell r="AF4021">
            <v>5.2953268601151189</v>
          </cell>
          <cell r="AG4021">
            <v>5.1876809819476515</v>
          </cell>
          <cell r="AH4021">
            <v>5.4056933875559263</v>
          </cell>
        </row>
        <row r="4022">
          <cell r="B4022">
            <v>18715</v>
          </cell>
          <cell r="C4022" t="str">
            <v>TX</v>
          </cell>
          <cell r="D4022" t="str">
            <v>Municipal</v>
          </cell>
          <cell r="E4022">
            <v>1.4093393477955055E-2</v>
          </cell>
          <cell r="F4022">
            <v>0</v>
          </cell>
          <cell r="G4022">
            <v>0</v>
          </cell>
          <cell r="H4022">
            <v>2983.6530837732093</v>
          </cell>
          <cell r="I4022">
            <v>11.608880937499999</v>
          </cell>
          <cell r="J4022">
            <v>0</v>
          </cell>
          <cell r="K4022">
            <v>0</v>
          </cell>
          <cell r="L4022">
            <v>0</v>
          </cell>
          <cell r="M4022">
            <v>0</v>
          </cell>
          <cell r="N4022">
            <v>2.2693444579675273E-2</v>
          </cell>
          <cell r="O4022">
            <v>9621.9656326928744</v>
          </cell>
          <cell r="P4022">
            <v>26799.929293936613</v>
          </cell>
          <cell r="Q4022">
            <v>41682.948922433221</v>
          </cell>
          <cell r="R4022">
            <v>51491.222054085585</v>
          </cell>
          <cell r="S4022">
            <v>129313.15542193386</v>
          </cell>
          <cell r="T4022">
            <v>1529.9127400418736</v>
          </cell>
          <cell r="U4022">
            <v>1639.127462982123</v>
          </cell>
          <cell r="V4022">
            <v>1698.3081709830979</v>
          </cell>
          <cell r="W4022">
            <v>1725.1753014174662</v>
          </cell>
          <cell r="X4022">
            <v>1860.3535146643408</v>
          </cell>
          <cell r="Y4022">
            <v>238.1507384526505</v>
          </cell>
          <cell r="Z4022">
            <v>278.86176811076842</v>
          </cell>
          <cell r="AA4022">
            <v>286.61576085580026</v>
          </cell>
          <cell r="AB4022">
            <v>291.52583735979493</v>
          </cell>
          <cell r="AC4022">
            <v>357.71279829813494</v>
          </cell>
          <cell r="AD4022">
            <v>4.9975669045086111</v>
          </cell>
          <cell r="AE4022">
            <v>5.5052410433238075</v>
          </cell>
          <cell r="AF4022">
            <v>5.2953268601151189</v>
          </cell>
          <cell r="AG4022">
            <v>5.1876809819476515</v>
          </cell>
          <cell r="AH4022">
            <v>5.4056933875559263</v>
          </cell>
        </row>
        <row r="4023">
          <cell r="B4023">
            <v>20230</v>
          </cell>
          <cell r="C4023" t="str">
            <v>TX</v>
          </cell>
          <cell r="D4023" t="str">
            <v>Municipal</v>
          </cell>
          <cell r="E4023">
            <v>1.4093393477955055E-2</v>
          </cell>
          <cell r="F4023">
            <v>1</v>
          </cell>
          <cell r="G4023">
            <v>15186.118650639783</v>
          </cell>
          <cell r="H4023">
            <v>15186.118650639783</v>
          </cell>
          <cell r="I4023">
            <v>11.608880937499999</v>
          </cell>
          <cell r="J4023">
            <v>18314</v>
          </cell>
          <cell r="K4023">
            <v>195825</v>
          </cell>
          <cell r="L4023">
            <v>12895</v>
          </cell>
          <cell r="M4023">
            <v>8.434899406986468E-2</v>
          </cell>
          <cell r="N4023">
            <v>8.434899406986468E-2</v>
          </cell>
          <cell r="O4023">
            <v>9621.9656326928744</v>
          </cell>
          <cell r="P4023">
            <v>26799.929293936613</v>
          </cell>
          <cell r="Q4023">
            <v>41682.948922433221</v>
          </cell>
          <cell r="R4023">
            <v>51491.222054085585</v>
          </cell>
          <cell r="S4023">
            <v>129313.15542193386</v>
          </cell>
          <cell r="T4023">
            <v>1529.9127400418736</v>
          </cell>
          <cell r="U4023">
            <v>1639.127462982123</v>
          </cell>
          <cell r="V4023">
            <v>1698.3081709830979</v>
          </cell>
          <cell r="W4023">
            <v>1725.1753014174662</v>
          </cell>
          <cell r="X4023">
            <v>1860.3535146643408</v>
          </cell>
          <cell r="Y4023">
            <v>238.1507384526505</v>
          </cell>
          <cell r="Z4023">
            <v>278.86176811076842</v>
          </cell>
          <cell r="AA4023">
            <v>286.61576085580026</v>
          </cell>
          <cell r="AB4023">
            <v>291.52583735979493</v>
          </cell>
          <cell r="AC4023">
            <v>357.71279829813494</v>
          </cell>
          <cell r="AD4023">
            <v>4.9975669045086111</v>
          </cell>
          <cell r="AE4023">
            <v>5.5052410433238075</v>
          </cell>
          <cell r="AF4023">
            <v>5.2953268601151189</v>
          </cell>
          <cell r="AG4023">
            <v>5.1876809819476515</v>
          </cell>
          <cell r="AH4023">
            <v>5.4056933875559263</v>
          </cell>
        </row>
        <row r="4024">
          <cell r="B4024">
            <v>16821</v>
          </cell>
          <cell r="C4024" t="str">
            <v>TX</v>
          </cell>
          <cell r="D4024" t="str">
            <v>Political Subdivision</v>
          </cell>
          <cell r="E4024">
            <v>1.4093393477955055E-2</v>
          </cell>
          <cell r="F4024">
            <v>0</v>
          </cell>
          <cell r="G4024">
            <v>0</v>
          </cell>
          <cell r="H4024">
            <v>0</v>
          </cell>
          <cell r="I4024">
            <v>11.608880937499999</v>
          </cell>
          <cell r="J4024">
            <v>0</v>
          </cell>
          <cell r="K4024">
            <v>0</v>
          </cell>
          <cell r="L4024">
            <v>0</v>
          </cell>
          <cell r="M4024">
            <v>0</v>
          </cell>
          <cell r="N4024">
            <v>0</v>
          </cell>
          <cell r="O4024">
            <v>9621.9656326928744</v>
          </cell>
          <cell r="P4024">
            <v>26799.929293936613</v>
          </cell>
          <cell r="Q4024">
            <v>41682.948922433221</v>
          </cell>
          <cell r="R4024">
            <v>51491.222054085585</v>
          </cell>
          <cell r="S4024">
            <v>129313.15542193386</v>
          </cell>
          <cell r="T4024">
            <v>1529.9127400418736</v>
          </cell>
          <cell r="U4024">
            <v>1639.127462982123</v>
          </cell>
          <cell r="V4024">
            <v>1698.3081709830979</v>
          </cell>
          <cell r="W4024">
            <v>1725.1753014174662</v>
          </cell>
          <cell r="X4024">
            <v>1860.3535146643408</v>
          </cell>
          <cell r="Y4024">
            <v>238.1507384526505</v>
          </cell>
          <cell r="Z4024">
            <v>278.86176811076842</v>
          </cell>
          <cell r="AA4024">
            <v>286.61576085580026</v>
          </cell>
          <cell r="AB4024">
            <v>291.52583735979493</v>
          </cell>
          <cell r="AC4024">
            <v>357.71279829813494</v>
          </cell>
          <cell r="AD4024">
            <v>4.9975669045086111</v>
          </cell>
          <cell r="AE4024">
            <v>5.5052410433238075</v>
          </cell>
          <cell r="AF4024">
            <v>5.2953268601151189</v>
          </cell>
          <cell r="AG4024">
            <v>5.1876809819476515</v>
          </cell>
          <cell r="AH4024">
            <v>5.4056933875559263</v>
          </cell>
        </row>
        <row r="4025">
          <cell r="B4025">
            <v>61222</v>
          </cell>
          <cell r="C4025" t="str">
            <v>TX</v>
          </cell>
          <cell r="D4025" t="str">
            <v>Retail Power Marketer</v>
          </cell>
          <cell r="E4025">
            <v>0.27360964758225031</v>
          </cell>
          <cell r="F4025">
            <v>0</v>
          </cell>
          <cell r="G4025">
            <v>0</v>
          </cell>
          <cell r="H4025">
            <v>6997.4365757217538</v>
          </cell>
          <cell r="I4025">
            <v>11.608880937499999</v>
          </cell>
          <cell r="J4025">
            <v>0</v>
          </cell>
          <cell r="K4025">
            <v>0</v>
          </cell>
          <cell r="L4025">
            <v>0</v>
          </cell>
          <cell r="M4025">
            <v>0</v>
          </cell>
          <cell r="N4025">
            <v>4.8179804810799268E-2</v>
          </cell>
          <cell r="O4025">
            <v>9621.9656326928744</v>
          </cell>
          <cell r="P4025">
            <v>26799.929293936613</v>
          </cell>
          <cell r="Q4025">
            <v>41682.948922433221</v>
          </cell>
          <cell r="R4025">
            <v>51491.222054085585</v>
          </cell>
          <cell r="S4025">
            <v>129313.15542193386</v>
          </cell>
          <cell r="T4025">
            <v>1529.9127400418736</v>
          </cell>
          <cell r="U4025">
            <v>1639.127462982123</v>
          </cell>
          <cell r="V4025">
            <v>1698.3081709830979</v>
          </cell>
          <cell r="W4025">
            <v>1725.1753014174662</v>
          </cell>
          <cell r="X4025">
            <v>1860.3535146643408</v>
          </cell>
          <cell r="Y4025">
            <v>238.1507384526505</v>
          </cell>
          <cell r="Z4025">
            <v>278.86176811076842</v>
          </cell>
          <cell r="AA4025">
            <v>286.61576085580026</v>
          </cell>
          <cell r="AB4025">
            <v>291.52583735979493</v>
          </cell>
          <cell r="AC4025">
            <v>357.71279829813494</v>
          </cell>
          <cell r="AD4025">
            <v>4.9975669045086111</v>
          </cell>
          <cell r="AE4025">
            <v>5.5052410433238075</v>
          </cell>
          <cell r="AF4025">
            <v>5.2953268601151189</v>
          </cell>
          <cell r="AG4025">
            <v>5.1876809819476515</v>
          </cell>
          <cell r="AH4025">
            <v>5.4056933875559263</v>
          </cell>
        </row>
        <row r="4026">
          <cell r="B4026">
            <v>49818</v>
          </cell>
          <cell r="C4026" t="str">
            <v>TX</v>
          </cell>
          <cell r="D4026" t="str">
            <v>Retail Power Marketer</v>
          </cell>
          <cell r="E4026">
            <v>1.4093393477955055E-2</v>
          </cell>
          <cell r="F4026">
            <v>1</v>
          </cell>
          <cell r="G4026">
            <v>15857.055340004084</v>
          </cell>
          <cell r="H4026">
            <v>15857.055340004084</v>
          </cell>
          <cell r="I4026">
            <v>11.608880937499999</v>
          </cell>
          <cell r="J4026">
            <v>5130</v>
          </cell>
          <cell r="K4026">
            <v>77652</v>
          </cell>
          <cell r="L4026">
            <v>4897</v>
          </cell>
          <cell r="M4026">
            <v>5.7278830172935023E-2</v>
          </cell>
          <cell r="N4026">
            <v>5.7278830172935023E-2</v>
          </cell>
          <cell r="O4026">
            <v>9621.9656326928744</v>
          </cell>
          <cell r="P4026">
            <v>26799.929293936613</v>
          </cell>
          <cell r="Q4026">
            <v>41682.948922433221</v>
          </cell>
          <cell r="R4026">
            <v>51491.222054085585</v>
          </cell>
          <cell r="S4026">
            <v>129313.15542193386</v>
          </cell>
          <cell r="T4026">
            <v>1529.9127400418736</v>
          </cell>
          <cell r="U4026">
            <v>1639.127462982123</v>
          </cell>
          <cell r="V4026">
            <v>1698.3081709830979</v>
          </cell>
          <cell r="W4026">
            <v>1725.1753014174662</v>
          </cell>
          <cell r="X4026">
            <v>1860.3535146643408</v>
          </cell>
          <cell r="Y4026">
            <v>238.1507384526505</v>
          </cell>
          <cell r="Z4026">
            <v>278.86176811076842</v>
          </cell>
          <cell r="AA4026">
            <v>286.61576085580026</v>
          </cell>
          <cell r="AB4026">
            <v>291.52583735979493</v>
          </cell>
          <cell r="AC4026">
            <v>357.71279829813494</v>
          </cell>
          <cell r="AD4026">
            <v>4.9975669045086111</v>
          </cell>
          <cell r="AE4026">
            <v>5.5052410433238075</v>
          </cell>
          <cell r="AF4026">
            <v>5.2953268601151189</v>
          </cell>
          <cell r="AG4026">
            <v>5.1876809819476515</v>
          </cell>
          <cell r="AH4026">
            <v>5.4056933875559263</v>
          </cell>
        </row>
        <row r="4027">
          <cell r="B4027">
            <v>56212</v>
          </cell>
          <cell r="C4027" t="str">
            <v>TX</v>
          </cell>
          <cell r="D4027" t="str">
            <v>Retail Power Marketer</v>
          </cell>
          <cell r="E4027">
            <v>1.4093393477955055E-2</v>
          </cell>
          <cell r="F4027">
            <v>1</v>
          </cell>
          <cell r="G4027">
            <v>10843.540962071409</v>
          </cell>
          <cell r="H4027">
            <v>10843.540962071409</v>
          </cell>
          <cell r="I4027">
            <v>11.608880937499999</v>
          </cell>
          <cell r="J4027">
            <v>751270</v>
          </cell>
          <cell r="K4027">
            <v>7528150</v>
          </cell>
          <cell r="L4027">
            <v>694252</v>
          </cell>
          <cell r="M4027">
            <v>8.6947807136752722E-2</v>
          </cell>
          <cell r="N4027">
            <v>8.6947807136752722E-2</v>
          </cell>
          <cell r="O4027">
            <v>9621.9656326928744</v>
          </cell>
          <cell r="P4027">
            <v>26799.929293936613</v>
          </cell>
          <cell r="Q4027">
            <v>41682.948922433221</v>
          </cell>
          <cell r="R4027">
            <v>51491.222054085585</v>
          </cell>
          <cell r="S4027">
            <v>129313.15542193386</v>
          </cell>
          <cell r="T4027">
            <v>1529.9127400418736</v>
          </cell>
          <cell r="U4027">
            <v>1639.127462982123</v>
          </cell>
          <cell r="V4027">
            <v>1698.3081709830979</v>
          </cell>
          <cell r="W4027">
            <v>1725.1753014174662</v>
          </cell>
          <cell r="X4027">
            <v>1860.3535146643408</v>
          </cell>
          <cell r="Y4027">
            <v>238.1507384526505</v>
          </cell>
          <cell r="Z4027">
            <v>278.86176811076842</v>
          </cell>
          <cell r="AA4027">
            <v>286.61576085580026</v>
          </cell>
          <cell r="AB4027">
            <v>291.52583735979493</v>
          </cell>
          <cell r="AC4027">
            <v>357.71279829813494</v>
          </cell>
          <cell r="AD4027">
            <v>4.9975669045086111</v>
          </cell>
          <cell r="AE4027">
            <v>5.5052410433238075</v>
          </cell>
          <cell r="AF4027">
            <v>5.2953268601151189</v>
          </cell>
          <cell r="AG4027">
            <v>5.1876809819476515</v>
          </cell>
          <cell r="AH4027">
            <v>5.4056933875559263</v>
          </cell>
        </row>
        <row r="4028">
          <cell r="B4028">
            <v>56810</v>
          </cell>
          <cell r="C4028" t="str">
            <v>TX</v>
          </cell>
          <cell r="D4028" t="str">
            <v>Retail Power Marketer</v>
          </cell>
          <cell r="E4028">
            <v>1.4093393477955055E-2</v>
          </cell>
          <cell r="F4028">
            <v>1</v>
          </cell>
          <cell r="G4028">
            <v>2333.3333333333335</v>
          </cell>
          <cell r="H4028">
            <v>2333.3333333333335</v>
          </cell>
          <cell r="I4028">
            <v>11.608880937499999</v>
          </cell>
          <cell r="J4028">
            <v>5.6</v>
          </cell>
          <cell r="K4028">
            <v>91</v>
          </cell>
          <cell r="L4028">
            <v>39</v>
          </cell>
          <cell r="M4028">
            <v>1.8356452884615395E-3</v>
          </cell>
          <cell r="N4028">
            <v>1.8356452884615395E-3</v>
          </cell>
          <cell r="O4028">
            <v>9621.9656326928744</v>
          </cell>
          <cell r="P4028">
            <v>26799.929293936613</v>
          </cell>
          <cell r="Q4028">
            <v>41682.948922433221</v>
          </cell>
          <cell r="R4028">
            <v>51491.222054085585</v>
          </cell>
          <cell r="S4028">
            <v>129313.15542193386</v>
          </cell>
          <cell r="T4028">
            <v>1529.9127400418736</v>
          </cell>
          <cell r="U4028">
            <v>1639.127462982123</v>
          </cell>
          <cell r="V4028">
            <v>1698.3081709830979</v>
          </cell>
          <cell r="W4028">
            <v>1725.1753014174662</v>
          </cell>
          <cell r="X4028">
            <v>1860.3535146643408</v>
          </cell>
          <cell r="Y4028">
            <v>238.1507384526505</v>
          </cell>
          <cell r="Z4028">
            <v>278.86176811076842</v>
          </cell>
          <cell r="AA4028">
            <v>286.61576085580026</v>
          </cell>
          <cell r="AB4028">
            <v>291.52583735979493</v>
          </cell>
          <cell r="AC4028">
            <v>357.71279829813494</v>
          </cell>
          <cell r="AD4028">
            <v>4.9975669045086111</v>
          </cell>
          <cell r="AE4028">
            <v>5.5052410433238075</v>
          </cell>
          <cell r="AF4028">
            <v>5.2953268601151189</v>
          </cell>
          <cell r="AG4028">
            <v>5.1876809819476515</v>
          </cell>
          <cell r="AH4028">
            <v>5.4056933875559263</v>
          </cell>
        </row>
        <row r="4029">
          <cell r="B4029">
            <v>50156</v>
          </cell>
          <cell r="C4029" t="str">
            <v>TX</v>
          </cell>
          <cell r="D4029" t="str">
            <v>Retail Power Marketer</v>
          </cell>
          <cell r="E4029">
            <v>1.4093393477955055E-2</v>
          </cell>
          <cell r="F4029">
            <v>1</v>
          </cell>
          <cell r="G4029">
            <v>18851.943755169563</v>
          </cell>
          <cell r="H4029">
            <v>18851.943755169563</v>
          </cell>
          <cell r="I4029">
            <v>11.608880937499999</v>
          </cell>
          <cell r="J4029">
            <v>2393.6</v>
          </cell>
          <cell r="K4029">
            <v>22792</v>
          </cell>
          <cell r="L4029">
            <v>1209</v>
          </cell>
          <cell r="M4029">
            <v>9.7629797971163126E-2</v>
          </cell>
          <cell r="N4029">
            <v>9.7629797971163126E-2</v>
          </cell>
          <cell r="O4029">
            <v>9621.9656326928744</v>
          </cell>
          <cell r="P4029">
            <v>26799.929293936613</v>
          </cell>
          <cell r="Q4029">
            <v>41682.948922433221</v>
          </cell>
          <cell r="R4029">
            <v>51491.222054085585</v>
          </cell>
          <cell r="S4029">
            <v>129313.15542193386</v>
          </cell>
          <cell r="T4029">
            <v>1529.9127400418736</v>
          </cell>
          <cell r="U4029">
            <v>1639.127462982123</v>
          </cell>
          <cell r="V4029">
            <v>1698.3081709830979</v>
          </cell>
          <cell r="W4029">
            <v>1725.1753014174662</v>
          </cell>
          <cell r="X4029">
            <v>1860.3535146643408</v>
          </cell>
          <cell r="Y4029">
            <v>238.1507384526505</v>
          </cell>
          <cell r="Z4029">
            <v>278.86176811076842</v>
          </cell>
          <cell r="AA4029">
            <v>286.61576085580026</v>
          </cell>
          <cell r="AB4029">
            <v>291.52583735979493</v>
          </cell>
          <cell r="AC4029">
            <v>357.71279829813494</v>
          </cell>
          <cell r="AD4029">
            <v>4.9975669045086111</v>
          </cell>
          <cell r="AE4029">
            <v>5.5052410433238075</v>
          </cell>
          <cell r="AF4029">
            <v>5.2953268601151189</v>
          </cell>
          <cell r="AG4029">
            <v>5.1876809819476515</v>
          </cell>
          <cell r="AH4029">
            <v>5.4056933875559263</v>
          </cell>
        </row>
        <row r="4030">
          <cell r="B4030">
            <v>49853</v>
          </cell>
          <cell r="C4030" t="str">
            <v>TX</v>
          </cell>
          <cell r="D4030" t="str">
            <v>Retail Power Marketer</v>
          </cell>
          <cell r="E4030">
            <v>1.4093393477955055E-2</v>
          </cell>
          <cell r="F4030">
            <v>1</v>
          </cell>
          <cell r="G4030">
            <v>13520.057610030923</v>
          </cell>
          <cell r="H4030">
            <v>13520.057610030923</v>
          </cell>
          <cell r="I4030">
            <v>11.608880937499999</v>
          </cell>
          <cell r="J4030">
            <v>168519.3</v>
          </cell>
          <cell r="K4030">
            <v>1276672</v>
          </cell>
          <cell r="L4030">
            <v>94428</v>
          </cell>
          <cell r="M4030">
            <v>0.12169520369366996</v>
          </cell>
          <cell r="N4030">
            <v>0.12169520369366996</v>
          </cell>
          <cell r="O4030">
            <v>9621.9656326928744</v>
          </cell>
          <cell r="P4030">
            <v>26799.929293936613</v>
          </cell>
          <cell r="Q4030">
            <v>41682.948922433221</v>
          </cell>
          <cell r="R4030">
            <v>51491.222054085585</v>
          </cell>
          <cell r="S4030">
            <v>129313.15542193386</v>
          </cell>
          <cell r="T4030">
            <v>1529.9127400418736</v>
          </cell>
          <cell r="U4030">
            <v>1639.127462982123</v>
          </cell>
          <cell r="V4030">
            <v>1698.3081709830979</v>
          </cell>
          <cell r="W4030">
            <v>1725.1753014174662</v>
          </cell>
          <cell r="X4030">
            <v>1860.3535146643408</v>
          </cell>
          <cell r="Y4030">
            <v>238.1507384526505</v>
          </cell>
          <cell r="Z4030">
            <v>278.86176811076842</v>
          </cell>
          <cell r="AA4030">
            <v>286.61576085580026</v>
          </cell>
          <cell r="AB4030">
            <v>291.52583735979493</v>
          </cell>
          <cell r="AC4030">
            <v>357.71279829813494</v>
          </cell>
          <cell r="AD4030">
            <v>4.9975669045086111</v>
          </cell>
          <cell r="AE4030">
            <v>5.5052410433238075</v>
          </cell>
          <cell r="AF4030">
            <v>5.2953268601151189</v>
          </cell>
          <cell r="AG4030">
            <v>5.1876809819476515</v>
          </cell>
          <cell r="AH4030">
            <v>5.4056933875559263</v>
          </cell>
        </row>
        <row r="4031">
          <cell r="B4031">
            <v>58096</v>
          </cell>
          <cell r="C4031" t="str">
            <v>TX</v>
          </cell>
          <cell r="D4031" t="str">
            <v>Retail Power Marketer</v>
          </cell>
          <cell r="E4031">
            <v>1.4093393477955055E-2</v>
          </cell>
          <cell r="F4031">
            <v>0</v>
          </cell>
          <cell r="G4031">
            <v>0</v>
          </cell>
          <cell r="H4031">
            <v>6997.4365757217538</v>
          </cell>
          <cell r="I4031">
            <v>11.608880937499999</v>
          </cell>
          <cell r="J4031">
            <v>0</v>
          </cell>
          <cell r="K4031">
            <v>0</v>
          </cell>
          <cell r="L4031">
            <v>0</v>
          </cell>
          <cell r="M4031">
            <v>0</v>
          </cell>
          <cell r="N4031">
            <v>4.8179804810799268E-2</v>
          </cell>
          <cell r="O4031">
            <v>9621.9656326928744</v>
          </cell>
          <cell r="P4031">
            <v>26799.929293936613</v>
          </cell>
          <cell r="Q4031">
            <v>41682.948922433221</v>
          </cell>
          <cell r="R4031">
            <v>51491.222054085585</v>
          </cell>
          <cell r="S4031">
            <v>129313.15542193386</v>
          </cell>
          <cell r="T4031">
            <v>1529.9127400418736</v>
          </cell>
          <cell r="U4031">
            <v>1639.127462982123</v>
          </cell>
          <cell r="V4031">
            <v>1698.3081709830979</v>
          </cell>
          <cell r="W4031">
            <v>1725.1753014174662</v>
          </cell>
          <cell r="X4031">
            <v>1860.3535146643408</v>
          </cell>
          <cell r="Y4031">
            <v>238.1507384526505</v>
          </cell>
          <cell r="Z4031">
            <v>278.86176811076842</v>
          </cell>
          <cell r="AA4031">
            <v>286.61576085580026</v>
          </cell>
          <cell r="AB4031">
            <v>291.52583735979493</v>
          </cell>
          <cell r="AC4031">
            <v>357.71279829813494</v>
          </cell>
          <cell r="AD4031">
            <v>4.9975669045086111</v>
          </cell>
          <cell r="AE4031">
            <v>5.5052410433238075</v>
          </cell>
          <cell r="AF4031">
            <v>5.2953268601151189</v>
          </cell>
          <cell r="AG4031">
            <v>5.1876809819476515</v>
          </cell>
          <cell r="AH4031">
            <v>5.4056933875559263</v>
          </cell>
        </row>
        <row r="4032">
          <cell r="B4032">
            <v>56571</v>
          </cell>
          <cell r="C4032" t="str">
            <v>TX</v>
          </cell>
          <cell r="D4032" t="str">
            <v>Retail Power Marketer</v>
          </cell>
          <cell r="E4032">
            <v>1.4093393477955055E-2</v>
          </cell>
          <cell r="F4032">
            <v>1</v>
          </cell>
          <cell r="G4032">
            <v>14207.38340469853</v>
          </cell>
          <cell r="H4032">
            <v>14207.38340469853</v>
          </cell>
          <cell r="I4032">
            <v>11.608880937499999</v>
          </cell>
          <cell r="J4032">
            <v>36069</v>
          </cell>
          <cell r="K4032">
            <v>491064</v>
          </cell>
          <cell r="L4032">
            <v>34564</v>
          </cell>
          <cell r="M4032">
            <v>6.3645487495143205E-2</v>
          </cell>
          <cell r="N4032">
            <v>6.3645487495143205E-2</v>
          </cell>
          <cell r="O4032">
            <v>9621.9656326928744</v>
          </cell>
          <cell r="P4032">
            <v>26799.929293936613</v>
          </cell>
          <cell r="Q4032">
            <v>41682.948922433221</v>
          </cell>
          <cell r="R4032">
            <v>51491.222054085585</v>
          </cell>
          <cell r="S4032">
            <v>129313.15542193386</v>
          </cell>
          <cell r="T4032">
            <v>1529.9127400418736</v>
          </cell>
          <cell r="U4032">
            <v>1639.127462982123</v>
          </cell>
          <cell r="V4032">
            <v>1698.3081709830979</v>
          </cell>
          <cell r="W4032">
            <v>1725.1753014174662</v>
          </cell>
          <cell r="X4032">
            <v>1860.3535146643408</v>
          </cell>
          <cell r="Y4032">
            <v>238.1507384526505</v>
          </cell>
          <cell r="Z4032">
            <v>278.86176811076842</v>
          </cell>
          <cell r="AA4032">
            <v>286.61576085580026</v>
          </cell>
          <cell r="AB4032">
            <v>291.52583735979493</v>
          </cell>
          <cell r="AC4032">
            <v>357.71279829813494</v>
          </cell>
          <cell r="AD4032">
            <v>4.9975669045086111</v>
          </cell>
          <cell r="AE4032">
            <v>5.5052410433238075</v>
          </cell>
          <cell r="AF4032">
            <v>5.2953268601151189</v>
          </cell>
          <cell r="AG4032">
            <v>5.1876809819476515</v>
          </cell>
          <cell r="AH4032">
            <v>5.4056933875559263</v>
          </cell>
        </row>
        <row r="4033">
          <cell r="B4033">
            <v>59566</v>
          </cell>
          <cell r="C4033" t="str">
            <v>TX</v>
          </cell>
          <cell r="D4033" t="str">
            <v>Retail Power Marketer</v>
          </cell>
          <cell r="E4033">
            <v>1.4093393477955055E-2</v>
          </cell>
          <cell r="F4033">
            <v>0</v>
          </cell>
          <cell r="G4033">
            <v>0</v>
          </cell>
          <cell r="H4033">
            <v>6997.4365757217538</v>
          </cell>
          <cell r="I4033">
            <v>11.608880937499999</v>
          </cell>
          <cell r="J4033">
            <v>0</v>
          </cell>
          <cell r="K4033">
            <v>0</v>
          </cell>
          <cell r="L4033">
            <v>0</v>
          </cell>
          <cell r="M4033">
            <v>0</v>
          </cell>
          <cell r="N4033">
            <v>4.8179804810799268E-2</v>
          </cell>
          <cell r="O4033">
            <v>9621.9656326928744</v>
          </cell>
          <cell r="P4033">
            <v>26799.929293936613</v>
          </cell>
          <cell r="Q4033">
            <v>41682.948922433221</v>
          </cell>
          <cell r="R4033">
            <v>51491.222054085585</v>
          </cell>
          <cell r="S4033">
            <v>129313.15542193386</v>
          </cell>
          <cell r="T4033">
            <v>1529.9127400418736</v>
          </cell>
          <cell r="U4033">
            <v>1639.127462982123</v>
          </cell>
          <cell r="V4033">
            <v>1698.3081709830979</v>
          </cell>
          <cell r="W4033">
            <v>1725.1753014174662</v>
          </cell>
          <cell r="X4033">
            <v>1860.3535146643408</v>
          </cell>
          <cell r="Y4033">
            <v>238.1507384526505</v>
          </cell>
          <cell r="Z4033">
            <v>278.86176811076842</v>
          </cell>
          <cell r="AA4033">
            <v>286.61576085580026</v>
          </cell>
          <cell r="AB4033">
            <v>291.52583735979493</v>
          </cell>
          <cell r="AC4033">
            <v>357.71279829813494</v>
          </cell>
          <cell r="AD4033">
            <v>4.9975669045086111</v>
          </cell>
          <cell r="AE4033">
            <v>5.5052410433238075</v>
          </cell>
          <cell r="AF4033">
            <v>5.2953268601151189</v>
          </cell>
          <cell r="AG4033">
            <v>5.1876809819476515</v>
          </cell>
          <cell r="AH4033">
            <v>5.4056933875559263</v>
          </cell>
        </row>
        <row r="4034">
          <cell r="B4034">
            <v>56292</v>
          </cell>
          <cell r="C4034" t="str">
            <v>TX</v>
          </cell>
          <cell r="D4034" t="str">
            <v>Retail Power Marketer</v>
          </cell>
          <cell r="E4034">
            <v>1.4093393477955055E-2</v>
          </cell>
          <cell r="F4034">
            <v>0</v>
          </cell>
          <cell r="G4034">
            <v>0</v>
          </cell>
          <cell r="H4034">
            <v>6997.4365757217538</v>
          </cell>
          <cell r="I4034">
            <v>11.608880937499999</v>
          </cell>
          <cell r="J4034">
            <v>0</v>
          </cell>
          <cell r="K4034">
            <v>0</v>
          </cell>
          <cell r="L4034">
            <v>0</v>
          </cell>
          <cell r="M4034">
            <v>0</v>
          </cell>
          <cell r="N4034">
            <v>4.8179804810799268E-2</v>
          </cell>
          <cell r="O4034">
            <v>9621.9656326928744</v>
          </cell>
          <cell r="P4034">
            <v>26799.929293936613</v>
          </cell>
          <cell r="Q4034">
            <v>41682.948922433221</v>
          </cell>
          <cell r="R4034">
            <v>51491.222054085585</v>
          </cell>
          <cell r="S4034">
            <v>129313.15542193386</v>
          </cell>
          <cell r="T4034">
            <v>1529.9127400418736</v>
          </cell>
          <cell r="U4034">
            <v>1639.127462982123</v>
          </cell>
          <cell r="V4034">
            <v>1698.3081709830979</v>
          </cell>
          <cell r="W4034">
            <v>1725.1753014174662</v>
          </cell>
          <cell r="X4034">
            <v>1860.3535146643408</v>
          </cell>
          <cell r="Y4034">
            <v>238.1507384526505</v>
          </cell>
          <cell r="Z4034">
            <v>278.86176811076842</v>
          </cell>
          <cell r="AA4034">
            <v>286.61576085580026</v>
          </cell>
          <cell r="AB4034">
            <v>291.52583735979493</v>
          </cell>
          <cell r="AC4034">
            <v>357.71279829813494</v>
          </cell>
          <cell r="AD4034">
            <v>4.9975669045086111</v>
          </cell>
          <cell r="AE4034">
            <v>5.5052410433238075</v>
          </cell>
          <cell r="AF4034">
            <v>5.2953268601151189</v>
          </cell>
          <cell r="AG4034">
            <v>5.1876809819476515</v>
          </cell>
          <cell r="AH4034">
            <v>5.4056933875559263</v>
          </cell>
        </row>
        <row r="4035">
          <cell r="B4035">
            <v>540</v>
          </cell>
          <cell r="C4035" t="str">
            <v>TX</v>
          </cell>
          <cell r="D4035" t="str">
            <v>Retail Power Marketer</v>
          </cell>
          <cell r="E4035">
            <v>1.4093393477955055E-2</v>
          </cell>
          <cell r="F4035">
            <v>0</v>
          </cell>
          <cell r="G4035">
            <v>0</v>
          </cell>
          <cell r="H4035">
            <v>6997.4365757217538</v>
          </cell>
          <cell r="I4035">
            <v>11.608880937499999</v>
          </cell>
          <cell r="J4035">
            <v>0</v>
          </cell>
          <cell r="K4035">
            <v>0</v>
          </cell>
          <cell r="L4035">
            <v>0</v>
          </cell>
          <cell r="M4035">
            <v>0</v>
          </cell>
          <cell r="N4035">
            <v>4.8179804810799268E-2</v>
          </cell>
          <cell r="O4035">
            <v>9621.9656326928744</v>
          </cell>
          <cell r="P4035">
            <v>26799.929293936613</v>
          </cell>
          <cell r="Q4035">
            <v>41682.948922433221</v>
          </cell>
          <cell r="R4035">
            <v>51491.222054085585</v>
          </cell>
          <cell r="S4035">
            <v>129313.15542193386</v>
          </cell>
          <cell r="T4035">
            <v>1529.9127400418736</v>
          </cell>
          <cell r="U4035">
            <v>1639.127462982123</v>
          </cell>
          <cell r="V4035">
            <v>1698.3081709830979</v>
          </cell>
          <cell r="W4035">
            <v>1725.1753014174662</v>
          </cell>
          <cell r="X4035">
            <v>1860.3535146643408</v>
          </cell>
          <cell r="Y4035">
            <v>238.1507384526505</v>
          </cell>
          <cell r="Z4035">
            <v>278.86176811076842</v>
          </cell>
          <cell r="AA4035">
            <v>286.61576085580026</v>
          </cell>
          <cell r="AB4035">
            <v>291.52583735979493</v>
          </cell>
          <cell r="AC4035">
            <v>357.71279829813494</v>
          </cell>
          <cell r="AD4035">
            <v>4.9975669045086111</v>
          </cell>
          <cell r="AE4035">
            <v>5.5052410433238075</v>
          </cell>
          <cell r="AF4035">
            <v>5.2953268601151189</v>
          </cell>
          <cell r="AG4035">
            <v>5.1876809819476515</v>
          </cell>
          <cell r="AH4035">
            <v>5.4056933875559263</v>
          </cell>
        </row>
        <row r="4036">
          <cell r="B4036">
            <v>58954</v>
          </cell>
          <cell r="C4036" t="str">
            <v>TX</v>
          </cell>
          <cell r="D4036" t="str">
            <v>Retail Power Marketer</v>
          </cell>
          <cell r="E4036">
            <v>1.4093393477955055E-2</v>
          </cell>
          <cell r="F4036">
            <v>0</v>
          </cell>
          <cell r="G4036">
            <v>0</v>
          </cell>
          <cell r="H4036">
            <v>6997.4365757217538</v>
          </cell>
          <cell r="I4036">
            <v>11.608880937499999</v>
          </cell>
          <cell r="J4036">
            <v>0</v>
          </cell>
          <cell r="K4036">
            <v>0</v>
          </cell>
          <cell r="L4036">
            <v>0</v>
          </cell>
          <cell r="M4036">
            <v>0</v>
          </cell>
          <cell r="N4036">
            <v>4.8179804810799268E-2</v>
          </cell>
          <cell r="O4036">
            <v>9621.9656326928744</v>
          </cell>
          <cell r="P4036">
            <v>26799.929293936613</v>
          </cell>
          <cell r="Q4036">
            <v>41682.948922433221</v>
          </cell>
          <cell r="R4036">
            <v>51491.222054085585</v>
          </cell>
          <cell r="S4036">
            <v>129313.15542193386</v>
          </cell>
          <cell r="T4036">
            <v>1529.9127400418736</v>
          </cell>
          <cell r="U4036">
            <v>1639.127462982123</v>
          </cell>
          <cell r="V4036">
            <v>1698.3081709830979</v>
          </cell>
          <cell r="W4036">
            <v>1725.1753014174662</v>
          </cell>
          <cell r="X4036">
            <v>1860.3535146643408</v>
          </cell>
          <cell r="Y4036">
            <v>238.1507384526505</v>
          </cell>
          <cell r="Z4036">
            <v>278.86176811076842</v>
          </cell>
          <cell r="AA4036">
            <v>286.61576085580026</v>
          </cell>
          <cell r="AB4036">
            <v>291.52583735979493</v>
          </cell>
          <cell r="AC4036">
            <v>357.71279829813494</v>
          </cell>
          <cell r="AD4036">
            <v>4.9975669045086111</v>
          </cell>
          <cell r="AE4036">
            <v>5.5052410433238075</v>
          </cell>
          <cell r="AF4036">
            <v>5.2953268601151189</v>
          </cell>
          <cell r="AG4036">
            <v>5.1876809819476515</v>
          </cell>
          <cell r="AH4036">
            <v>5.4056933875559263</v>
          </cell>
        </row>
        <row r="4037">
          <cell r="B4037">
            <v>56255</v>
          </cell>
          <cell r="C4037" t="str">
            <v>TX</v>
          </cell>
          <cell r="D4037" t="str">
            <v>Retail Power Marketer</v>
          </cell>
          <cell r="E4037">
            <v>1.4093393477955055E-2</v>
          </cell>
          <cell r="F4037">
            <v>1</v>
          </cell>
          <cell r="G4037">
            <v>15389.62204865787</v>
          </cell>
          <cell r="H4037">
            <v>15389.62204865787</v>
          </cell>
          <cell r="I4037">
            <v>11.608880937499999</v>
          </cell>
          <cell r="J4037">
            <v>18906.5</v>
          </cell>
          <cell r="K4037">
            <v>171425</v>
          </cell>
          <cell r="L4037">
            <v>11139</v>
          </cell>
          <cell r="M4037">
            <v>0.10123823306312528</v>
          </cell>
          <cell r="N4037">
            <v>0.10123823306312528</v>
          </cell>
          <cell r="O4037">
            <v>9621.9656326928744</v>
          </cell>
          <cell r="P4037">
            <v>26799.929293936613</v>
          </cell>
          <cell r="Q4037">
            <v>41682.948922433221</v>
          </cell>
          <cell r="R4037">
            <v>51491.222054085585</v>
          </cell>
          <cell r="S4037">
            <v>129313.15542193386</v>
          </cell>
          <cell r="T4037">
            <v>1529.9127400418736</v>
          </cell>
          <cell r="U4037">
            <v>1639.127462982123</v>
          </cell>
          <cell r="V4037">
            <v>1698.3081709830979</v>
          </cell>
          <cell r="W4037">
            <v>1725.1753014174662</v>
          </cell>
          <cell r="X4037">
            <v>1860.3535146643408</v>
          </cell>
          <cell r="Y4037">
            <v>238.1507384526505</v>
          </cell>
          <cell r="Z4037">
            <v>278.86176811076842</v>
          </cell>
          <cell r="AA4037">
            <v>286.61576085580026</v>
          </cell>
          <cell r="AB4037">
            <v>291.52583735979493</v>
          </cell>
          <cell r="AC4037">
            <v>357.71279829813494</v>
          </cell>
          <cell r="AD4037">
            <v>4.9975669045086111</v>
          </cell>
          <cell r="AE4037">
            <v>5.5052410433238075</v>
          </cell>
          <cell r="AF4037">
            <v>5.2953268601151189</v>
          </cell>
          <cell r="AG4037">
            <v>5.1876809819476515</v>
          </cell>
          <cell r="AH4037">
            <v>5.4056933875559263</v>
          </cell>
        </row>
        <row r="4038">
          <cell r="B4038">
            <v>58963</v>
          </cell>
          <cell r="C4038" t="str">
            <v>TX</v>
          </cell>
          <cell r="D4038" t="str">
            <v>Retail Power Marketer</v>
          </cell>
          <cell r="E4038">
            <v>1.4093393477955055E-2</v>
          </cell>
          <cell r="F4038">
            <v>1</v>
          </cell>
          <cell r="G4038">
            <v>11264.614807168997</v>
          </cell>
          <cell r="H4038">
            <v>11264.614807168997</v>
          </cell>
          <cell r="I4038">
            <v>11.608880937499999</v>
          </cell>
          <cell r="J4038">
            <v>11928</v>
          </cell>
          <cell r="K4038">
            <v>120047</v>
          </cell>
          <cell r="L4038">
            <v>10657</v>
          </cell>
          <cell r="M4038">
            <v>8.6994342800642666E-2</v>
          </cell>
          <cell r="N4038">
            <v>8.6994342800642666E-2</v>
          </cell>
          <cell r="O4038">
            <v>9621.9656326928744</v>
          </cell>
          <cell r="P4038">
            <v>26799.929293936613</v>
          </cell>
          <cell r="Q4038">
            <v>41682.948922433221</v>
          </cell>
          <cell r="R4038">
            <v>51491.222054085585</v>
          </cell>
          <cell r="S4038">
            <v>129313.15542193386</v>
          </cell>
          <cell r="T4038">
            <v>1529.9127400418736</v>
          </cell>
          <cell r="U4038">
            <v>1639.127462982123</v>
          </cell>
          <cell r="V4038">
            <v>1698.3081709830979</v>
          </cell>
          <cell r="W4038">
            <v>1725.1753014174662</v>
          </cell>
          <cell r="X4038">
            <v>1860.3535146643408</v>
          </cell>
          <cell r="Y4038">
            <v>238.1507384526505</v>
          </cell>
          <cell r="Z4038">
            <v>278.86176811076842</v>
          </cell>
          <cell r="AA4038">
            <v>286.61576085580026</v>
          </cell>
          <cell r="AB4038">
            <v>291.52583735979493</v>
          </cell>
          <cell r="AC4038">
            <v>357.71279829813494</v>
          </cell>
          <cell r="AD4038">
            <v>4.9975669045086111</v>
          </cell>
          <cell r="AE4038">
            <v>5.5052410433238075</v>
          </cell>
          <cell r="AF4038">
            <v>5.2953268601151189</v>
          </cell>
          <cell r="AG4038">
            <v>5.1876809819476515</v>
          </cell>
          <cell r="AH4038">
            <v>5.4056933875559263</v>
          </cell>
        </row>
        <row r="4039">
          <cell r="B4039">
            <v>2830</v>
          </cell>
          <cell r="C4039" t="str">
            <v>TX</v>
          </cell>
          <cell r="D4039" t="str">
            <v>Retail Power Marketer</v>
          </cell>
          <cell r="E4039">
            <v>1.4093393477955055E-2</v>
          </cell>
          <cell r="F4039">
            <v>0</v>
          </cell>
          <cell r="G4039">
            <v>0</v>
          </cell>
          <cell r="H4039">
            <v>6997.4365757217538</v>
          </cell>
          <cell r="I4039">
            <v>11.608880937499999</v>
          </cell>
          <cell r="J4039">
            <v>0</v>
          </cell>
          <cell r="K4039">
            <v>0</v>
          </cell>
          <cell r="L4039">
            <v>0</v>
          </cell>
          <cell r="M4039">
            <v>0</v>
          </cell>
          <cell r="N4039">
            <v>4.8179804810799268E-2</v>
          </cell>
          <cell r="O4039">
            <v>9621.9656326928744</v>
          </cell>
          <cell r="P4039">
            <v>26799.929293936613</v>
          </cell>
          <cell r="Q4039">
            <v>41682.948922433221</v>
          </cell>
          <cell r="R4039">
            <v>51491.222054085585</v>
          </cell>
          <cell r="S4039">
            <v>129313.15542193386</v>
          </cell>
          <cell r="T4039">
            <v>1529.9127400418736</v>
          </cell>
          <cell r="U4039">
            <v>1639.127462982123</v>
          </cell>
          <cell r="V4039">
            <v>1698.3081709830979</v>
          </cell>
          <cell r="W4039">
            <v>1725.1753014174662</v>
          </cell>
          <cell r="X4039">
            <v>1860.3535146643408</v>
          </cell>
          <cell r="Y4039">
            <v>238.1507384526505</v>
          </cell>
          <cell r="Z4039">
            <v>278.86176811076842</v>
          </cell>
          <cell r="AA4039">
            <v>286.61576085580026</v>
          </cell>
          <cell r="AB4039">
            <v>291.52583735979493</v>
          </cell>
          <cell r="AC4039">
            <v>357.71279829813494</v>
          </cell>
          <cell r="AD4039">
            <v>4.9975669045086111</v>
          </cell>
          <cell r="AE4039">
            <v>5.5052410433238075</v>
          </cell>
          <cell r="AF4039">
            <v>5.2953268601151189</v>
          </cell>
          <cell r="AG4039">
            <v>5.1876809819476515</v>
          </cell>
          <cell r="AH4039">
            <v>5.4056933875559263</v>
          </cell>
        </row>
        <row r="4040">
          <cell r="B4040">
            <v>61378</v>
          </cell>
          <cell r="C4040" t="str">
            <v>TX</v>
          </cell>
          <cell r="D4040" t="str">
            <v>Retail Power Marketer</v>
          </cell>
          <cell r="E4040">
            <v>1.4093393477955055E-2</v>
          </cell>
          <cell r="F4040">
            <v>0</v>
          </cell>
          <cell r="G4040">
            <v>0</v>
          </cell>
          <cell r="H4040">
            <v>6997.4365757217538</v>
          </cell>
          <cell r="I4040">
            <v>11.608880937499999</v>
          </cell>
          <cell r="J4040">
            <v>0</v>
          </cell>
          <cell r="K4040">
            <v>0</v>
          </cell>
          <cell r="L4040">
            <v>0</v>
          </cell>
          <cell r="M4040">
            <v>0</v>
          </cell>
          <cell r="N4040">
            <v>4.8179804810799268E-2</v>
          </cell>
          <cell r="O4040">
            <v>9621.9656326928744</v>
          </cell>
          <cell r="P4040">
            <v>26799.929293936613</v>
          </cell>
          <cell r="Q4040">
            <v>41682.948922433221</v>
          </cell>
          <cell r="R4040">
            <v>51491.222054085585</v>
          </cell>
          <cell r="S4040">
            <v>129313.15542193386</v>
          </cell>
          <cell r="T4040">
            <v>1529.9127400418736</v>
          </cell>
          <cell r="U4040">
            <v>1639.127462982123</v>
          </cell>
          <cell r="V4040">
            <v>1698.3081709830979</v>
          </cell>
          <cell r="W4040">
            <v>1725.1753014174662</v>
          </cell>
          <cell r="X4040">
            <v>1860.3535146643408</v>
          </cell>
          <cell r="Y4040">
            <v>238.1507384526505</v>
          </cell>
          <cell r="Z4040">
            <v>278.86176811076842</v>
          </cell>
          <cell r="AA4040">
            <v>286.61576085580026</v>
          </cell>
          <cell r="AB4040">
            <v>291.52583735979493</v>
          </cell>
          <cell r="AC4040">
            <v>357.71279829813494</v>
          </cell>
          <cell r="AD4040">
            <v>4.9975669045086111</v>
          </cell>
          <cell r="AE4040">
            <v>5.5052410433238075</v>
          </cell>
          <cell r="AF4040">
            <v>5.2953268601151189</v>
          </cell>
          <cell r="AG4040">
            <v>5.1876809819476515</v>
          </cell>
          <cell r="AH4040">
            <v>5.4056933875559263</v>
          </cell>
        </row>
        <row r="4041">
          <cell r="B4041">
            <v>54862</v>
          </cell>
          <cell r="C4041" t="str">
            <v>TX</v>
          </cell>
          <cell r="D4041" t="str">
            <v>Retail Power Marketer</v>
          </cell>
          <cell r="E4041">
            <v>1.4093393477955055E-2</v>
          </cell>
          <cell r="F4041">
            <v>1</v>
          </cell>
          <cell r="G4041">
            <v>16286.043621201186</v>
          </cell>
          <cell r="H4041">
            <v>16286.043621201186</v>
          </cell>
          <cell r="I4041">
            <v>11.608880937499999</v>
          </cell>
          <cell r="J4041">
            <v>266768.09999999998</v>
          </cell>
          <cell r="K4041">
            <v>2437239</v>
          </cell>
          <cell r="L4041">
            <v>149652</v>
          </cell>
          <cell r="M4041">
            <v>0.10090130389317378</v>
          </cell>
          <cell r="N4041">
            <v>0.10090130389317378</v>
          </cell>
          <cell r="O4041">
            <v>9621.9656326928744</v>
          </cell>
          <cell r="P4041">
            <v>26799.929293936613</v>
          </cell>
          <cell r="Q4041">
            <v>41682.948922433221</v>
          </cell>
          <cell r="R4041">
            <v>51491.222054085585</v>
          </cell>
          <cell r="S4041">
            <v>129313.15542193386</v>
          </cell>
          <cell r="T4041">
            <v>1529.9127400418736</v>
          </cell>
          <cell r="U4041">
            <v>1639.127462982123</v>
          </cell>
          <cell r="V4041">
            <v>1698.3081709830979</v>
          </cell>
          <cell r="W4041">
            <v>1725.1753014174662</v>
          </cell>
          <cell r="X4041">
            <v>1860.3535146643408</v>
          </cell>
          <cell r="Y4041">
            <v>238.1507384526505</v>
          </cell>
          <cell r="Z4041">
            <v>278.86176811076842</v>
          </cell>
          <cell r="AA4041">
            <v>286.61576085580026</v>
          </cell>
          <cell r="AB4041">
            <v>291.52583735979493</v>
          </cell>
          <cell r="AC4041">
            <v>357.71279829813494</v>
          </cell>
          <cell r="AD4041">
            <v>4.9975669045086111</v>
          </cell>
          <cell r="AE4041">
            <v>5.5052410433238075</v>
          </cell>
          <cell r="AF4041">
            <v>5.2953268601151189</v>
          </cell>
          <cell r="AG4041">
            <v>5.1876809819476515</v>
          </cell>
          <cell r="AH4041">
            <v>5.4056933875559263</v>
          </cell>
        </row>
        <row r="4042">
          <cell r="B4042">
            <v>58974</v>
          </cell>
          <cell r="C4042" t="str">
            <v>TX</v>
          </cell>
          <cell r="D4042" t="str">
            <v>Retail Power Marketer</v>
          </cell>
          <cell r="E4042">
            <v>1.4093393477955055E-2</v>
          </cell>
          <cell r="F4042">
            <v>1</v>
          </cell>
          <cell r="G4042">
            <v>9034.5905038555993</v>
          </cell>
          <cell r="H4042">
            <v>9034.5905038555993</v>
          </cell>
          <cell r="I4042">
            <v>11.608880937499999</v>
          </cell>
          <cell r="J4042">
            <v>99094.200000000012</v>
          </cell>
          <cell r="K4042">
            <v>945497</v>
          </cell>
          <cell r="L4042">
            <v>104653</v>
          </cell>
          <cell r="M4042">
            <v>8.9387221111197346E-2</v>
          </cell>
          <cell r="N4042">
            <v>8.9387221111197346E-2</v>
          </cell>
          <cell r="O4042">
            <v>9621.9656326928744</v>
          </cell>
          <cell r="P4042">
            <v>26799.929293936613</v>
          </cell>
          <cell r="Q4042">
            <v>41682.948922433221</v>
          </cell>
          <cell r="R4042">
            <v>51491.222054085585</v>
          </cell>
          <cell r="S4042">
            <v>129313.15542193386</v>
          </cell>
          <cell r="T4042">
            <v>1529.9127400418736</v>
          </cell>
          <cell r="U4042">
            <v>1639.127462982123</v>
          </cell>
          <cell r="V4042">
            <v>1698.3081709830979</v>
          </cell>
          <cell r="W4042">
            <v>1725.1753014174662</v>
          </cell>
          <cell r="X4042">
            <v>1860.3535146643408</v>
          </cell>
          <cell r="Y4042">
            <v>238.1507384526505</v>
          </cell>
          <cell r="Z4042">
            <v>278.86176811076842</v>
          </cell>
          <cell r="AA4042">
            <v>286.61576085580026</v>
          </cell>
          <cell r="AB4042">
            <v>291.52583735979493</v>
          </cell>
          <cell r="AC4042">
            <v>357.71279829813494</v>
          </cell>
          <cell r="AD4042">
            <v>4.9975669045086111</v>
          </cell>
          <cell r="AE4042">
            <v>5.5052410433238075</v>
          </cell>
          <cell r="AF4042">
            <v>5.2953268601151189</v>
          </cell>
          <cell r="AG4042">
            <v>5.1876809819476515</v>
          </cell>
          <cell r="AH4042">
            <v>5.4056933875559263</v>
          </cell>
        </row>
        <row r="4043">
          <cell r="B4043">
            <v>5470</v>
          </cell>
          <cell r="C4043" t="str">
            <v>TX</v>
          </cell>
          <cell r="D4043" t="str">
            <v>Retail Power Marketer</v>
          </cell>
          <cell r="E4043">
            <v>1.4093393477955055E-2</v>
          </cell>
          <cell r="F4043">
            <v>0</v>
          </cell>
          <cell r="G4043">
            <v>0</v>
          </cell>
          <cell r="H4043">
            <v>6997.4365757217538</v>
          </cell>
          <cell r="I4043">
            <v>11.608880937499999</v>
          </cell>
          <cell r="J4043">
            <v>0</v>
          </cell>
          <cell r="K4043">
            <v>0</v>
          </cell>
          <cell r="L4043">
            <v>0</v>
          </cell>
          <cell r="M4043">
            <v>0</v>
          </cell>
          <cell r="N4043">
            <v>4.8179804810799268E-2</v>
          </cell>
          <cell r="O4043">
            <v>9621.9656326928744</v>
          </cell>
          <cell r="P4043">
            <v>26799.929293936613</v>
          </cell>
          <cell r="Q4043">
            <v>41682.948922433221</v>
          </cell>
          <cell r="R4043">
            <v>51491.222054085585</v>
          </cell>
          <cell r="S4043">
            <v>129313.15542193386</v>
          </cell>
          <cell r="T4043">
            <v>1529.9127400418736</v>
          </cell>
          <cell r="U4043">
            <v>1639.127462982123</v>
          </cell>
          <cell r="V4043">
            <v>1698.3081709830979</v>
          </cell>
          <cell r="W4043">
            <v>1725.1753014174662</v>
          </cell>
          <cell r="X4043">
            <v>1860.3535146643408</v>
          </cell>
          <cell r="Y4043">
            <v>238.1507384526505</v>
          </cell>
          <cell r="Z4043">
            <v>278.86176811076842</v>
          </cell>
          <cell r="AA4043">
            <v>286.61576085580026</v>
          </cell>
          <cell r="AB4043">
            <v>291.52583735979493</v>
          </cell>
          <cell r="AC4043">
            <v>357.71279829813494</v>
          </cell>
          <cell r="AD4043">
            <v>4.9975669045086111</v>
          </cell>
          <cell r="AE4043">
            <v>5.5052410433238075</v>
          </cell>
          <cell r="AF4043">
            <v>5.2953268601151189</v>
          </cell>
          <cell r="AG4043">
            <v>5.1876809819476515</v>
          </cell>
          <cell r="AH4043">
            <v>5.4056933875559263</v>
          </cell>
        </row>
        <row r="4044">
          <cell r="B4044">
            <v>61311</v>
          </cell>
          <cell r="C4044" t="str">
            <v>TX</v>
          </cell>
          <cell r="D4044" t="str">
            <v>Retail Power Marketer</v>
          </cell>
          <cell r="E4044">
            <v>1.4093393477955055E-2</v>
          </cell>
          <cell r="F4044">
            <v>1</v>
          </cell>
          <cell r="G4044">
            <v>11958.063145971966</v>
          </cell>
          <cell r="H4044">
            <v>11958.063145971966</v>
          </cell>
          <cell r="I4044">
            <v>11.608880937499999</v>
          </cell>
          <cell r="J4044">
            <v>41612.9</v>
          </cell>
          <cell r="K4044">
            <v>422299</v>
          </cell>
          <cell r="L4044">
            <v>35315</v>
          </cell>
          <cell r="M4044">
            <v>8.6889356679287072E-2</v>
          </cell>
          <cell r="N4044">
            <v>8.6889356679287072E-2</v>
          </cell>
          <cell r="O4044">
            <v>9621.9656326928744</v>
          </cell>
          <cell r="P4044">
            <v>26799.929293936613</v>
          </cell>
          <cell r="Q4044">
            <v>41682.948922433221</v>
          </cell>
          <cell r="R4044">
            <v>51491.222054085585</v>
          </cell>
          <cell r="S4044">
            <v>129313.15542193386</v>
          </cell>
          <cell r="T4044">
            <v>1529.9127400418736</v>
          </cell>
          <cell r="U4044">
            <v>1639.127462982123</v>
          </cell>
          <cell r="V4044">
            <v>1698.3081709830979</v>
          </cell>
          <cell r="W4044">
            <v>1725.1753014174662</v>
          </cell>
          <cell r="X4044">
            <v>1860.3535146643408</v>
          </cell>
          <cell r="Y4044">
            <v>238.1507384526505</v>
          </cell>
          <cell r="Z4044">
            <v>278.86176811076842</v>
          </cell>
          <cell r="AA4044">
            <v>286.61576085580026</v>
          </cell>
          <cell r="AB4044">
            <v>291.52583735979493</v>
          </cell>
          <cell r="AC4044">
            <v>357.71279829813494</v>
          </cell>
          <cell r="AD4044">
            <v>4.9975669045086111</v>
          </cell>
          <cell r="AE4044">
            <v>5.5052410433238075</v>
          </cell>
          <cell r="AF4044">
            <v>5.2953268601151189</v>
          </cell>
          <cell r="AG4044">
            <v>5.1876809819476515</v>
          </cell>
          <cell r="AH4044">
            <v>5.4056933875559263</v>
          </cell>
        </row>
        <row r="4045">
          <cell r="B4045">
            <v>50149</v>
          </cell>
          <cell r="C4045" t="str">
            <v>TX</v>
          </cell>
          <cell r="D4045" t="str">
            <v>Retail Power Marketer</v>
          </cell>
          <cell r="E4045">
            <v>1.4093393477955055E-2</v>
          </cell>
          <cell r="F4045">
            <v>0</v>
          </cell>
          <cell r="G4045">
            <v>0</v>
          </cell>
          <cell r="H4045">
            <v>6997.4365757217538</v>
          </cell>
          <cell r="I4045">
            <v>11.608880937499999</v>
          </cell>
          <cell r="J4045">
            <v>0</v>
          </cell>
          <cell r="K4045">
            <v>0</v>
          </cell>
          <cell r="L4045">
            <v>0</v>
          </cell>
          <cell r="M4045">
            <v>0</v>
          </cell>
          <cell r="N4045">
            <v>4.8179804810799268E-2</v>
          </cell>
          <cell r="O4045">
            <v>9621.9656326928744</v>
          </cell>
          <cell r="P4045">
            <v>26799.929293936613</v>
          </cell>
          <cell r="Q4045">
            <v>41682.948922433221</v>
          </cell>
          <cell r="R4045">
            <v>51491.222054085585</v>
          </cell>
          <cell r="S4045">
            <v>129313.15542193386</v>
          </cell>
          <cell r="T4045">
            <v>1529.9127400418736</v>
          </cell>
          <cell r="U4045">
            <v>1639.127462982123</v>
          </cell>
          <cell r="V4045">
            <v>1698.3081709830979</v>
          </cell>
          <cell r="W4045">
            <v>1725.1753014174662</v>
          </cell>
          <cell r="X4045">
            <v>1860.3535146643408</v>
          </cell>
          <cell r="Y4045">
            <v>238.1507384526505</v>
          </cell>
          <cell r="Z4045">
            <v>278.86176811076842</v>
          </cell>
          <cell r="AA4045">
            <v>286.61576085580026</v>
          </cell>
          <cell r="AB4045">
            <v>291.52583735979493</v>
          </cell>
          <cell r="AC4045">
            <v>357.71279829813494</v>
          </cell>
          <cell r="AD4045">
            <v>4.9975669045086111</v>
          </cell>
          <cell r="AE4045">
            <v>5.5052410433238075</v>
          </cell>
          <cell r="AF4045">
            <v>5.2953268601151189</v>
          </cell>
          <cell r="AG4045">
            <v>5.1876809819476515</v>
          </cell>
          <cell r="AH4045">
            <v>5.4056933875559263</v>
          </cell>
        </row>
        <row r="4046">
          <cell r="B4046">
            <v>56360</v>
          </cell>
          <cell r="C4046" t="str">
            <v>TX</v>
          </cell>
          <cell r="D4046" t="str">
            <v>Retail Power Marketer</v>
          </cell>
          <cell r="E4046">
            <v>1.4093393477955055E-2</v>
          </cell>
          <cell r="F4046">
            <v>0</v>
          </cell>
          <cell r="G4046">
            <v>0</v>
          </cell>
          <cell r="H4046">
            <v>6997.4365757217538</v>
          </cell>
          <cell r="I4046">
            <v>11.608880937499999</v>
          </cell>
          <cell r="J4046">
            <v>0</v>
          </cell>
          <cell r="K4046">
            <v>0</v>
          </cell>
          <cell r="L4046">
            <v>0</v>
          </cell>
          <cell r="M4046">
            <v>0</v>
          </cell>
          <cell r="N4046">
            <v>4.8179804810799268E-2</v>
          </cell>
          <cell r="O4046">
            <v>9621.9656326928744</v>
          </cell>
          <cell r="P4046">
            <v>26799.929293936613</v>
          </cell>
          <cell r="Q4046">
            <v>41682.948922433221</v>
          </cell>
          <cell r="R4046">
            <v>51491.222054085585</v>
          </cell>
          <cell r="S4046">
            <v>129313.15542193386</v>
          </cell>
          <cell r="T4046">
            <v>1529.9127400418736</v>
          </cell>
          <cell r="U4046">
            <v>1639.127462982123</v>
          </cell>
          <cell r="V4046">
            <v>1698.3081709830979</v>
          </cell>
          <cell r="W4046">
            <v>1725.1753014174662</v>
          </cell>
          <cell r="X4046">
            <v>1860.3535146643408</v>
          </cell>
          <cell r="Y4046">
            <v>238.1507384526505</v>
          </cell>
          <cell r="Z4046">
            <v>278.86176811076842</v>
          </cell>
          <cell r="AA4046">
            <v>286.61576085580026</v>
          </cell>
          <cell r="AB4046">
            <v>291.52583735979493</v>
          </cell>
          <cell r="AC4046">
            <v>357.71279829813494</v>
          </cell>
          <cell r="AD4046">
            <v>4.9975669045086111</v>
          </cell>
          <cell r="AE4046">
            <v>5.5052410433238075</v>
          </cell>
          <cell r="AF4046">
            <v>5.2953268601151189</v>
          </cell>
          <cell r="AG4046">
            <v>5.1876809819476515</v>
          </cell>
          <cell r="AH4046">
            <v>5.4056933875559263</v>
          </cell>
        </row>
        <row r="4047">
          <cell r="B4047">
            <v>56326</v>
          </cell>
          <cell r="C4047" t="str">
            <v>TX</v>
          </cell>
          <cell r="D4047" t="str">
            <v>Retail Power Marketer</v>
          </cell>
          <cell r="E4047">
            <v>1.4093393477955055E-2</v>
          </cell>
          <cell r="F4047">
            <v>0</v>
          </cell>
          <cell r="G4047">
            <v>0</v>
          </cell>
          <cell r="H4047">
            <v>6997.4365757217538</v>
          </cell>
          <cell r="I4047">
            <v>11.608880937499999</v>
          </cell>
          <cell r="J4047">
            <v>0</v>
          </cell>
          <cell r="K4047">
            <v>0</v>
          </cell>
          <cell r="L4047">
            <v>0</v>
          </cell>
          <cell r="M4047">
            <v>0</v>
          </cell>
          <cell r="N4047">
            <v>4.8179804810799268E-2</v>
          </cell>
          <cell r="O4047">
            <v>9621.9656326928744</v>
          </cell>
          <cell r="P4047">
            <v>26799.929293936613</v>
          </cell>
          <cell r="Q4047">
            <v>41682.948922433221</v>
          </cell>
          <cell r="R4047">
            <v>51491.222054085585</v>
          </cell>
          <cell r="S4047">
            <v>129313.15542193386</v>
          </cell>
          <cell r="T4047">
            <v>1529.9127400418736</v>
          </cell>
          <cell r="U4047">
            <v>1639.127462982123</v>
          </cell>
          <cell r="V4047">
            <v>1698.3081709830979</v>
          </cell>
          <cell r="W4047">
            <v>1725.1753014174662</v>
          </cell>
          <cell r="X4047">
            <v>1860.3535146643408</v>
          </cell>
          <cell r="Y4047">
            <v>238.1507384526505</v>
          </cell>
          <cell r="Z4047">
            <v>278.86176811076842</v>
          </cell>
          <cell r="AA4047">
            <v>286.61576085580026</v>
          </cell>
          <cell r="AB4047">
            <v>291.52583735979493</v>
          </cell>
          <cell r="AC4047">
            <v>357.71279829813494</v>
          </cell>
          <cell r="AD4047">
            <v>4.9975669045086111</v>
          </cell>
          <cell r="AE4047">
            <v>5.5052410433238075</v>
          </cell>
          <cell r="AF4047">
            <v>5.2953268601151189</v>
          </cell>
          <cell r="AG4047">
            <v>5.1876809819476515</v>
          </cell>
          <cell r="AH4047">
            <v>5.4056933875559263</v>
          </cell>
        </row>
        <row r="4048">
          <cell r="B4048">
            <v>59385</v>
          </cell>
          <cell r="C4048" t="str">
            <v>TX</v>
          </cell>
          <cell r="D4048" t="str">
            <v>Retail Power Marketer</v>
          </cell>
          <cell r="E4048">
            <v>1.4093393477955055E-2</v>
          </cell>
          <cell r="F4048">
            <v>1</v>
          </cell>
          <cell r="G4048">
            <v>9786.3729081353977</v>
          </cell>
          <cell r="H4048">
            <v>9786.3729081353977</v>
          </cell>
          <cell r="I4048">
            <v>11.608880937499999</v>
          </cell>
          <cell r="J4048">
            <v>398603.39999999997</v>
          </cell>
          <cell r="K4048">
            <v>6342607</v>
          </cell>
          <cell r="L4048">
            <v>648106</v>
          </cell>
          <cell r="M4048">
            <v>4.8610606858259936E-2</v>
          </cell>
          <cell r="N4048">
            <v>4.8610606858259936E-2</v>
          </cell>
          <cell r="O4048">
            <v>9621.9656326928744</v>
          </cell>
          <cell r="P4048">
            <v>26799.929293936613</v>
          </cell>
          <cell r="Q4048">
            <v>41682.948922433221</v>
          </cell>
          <cell r="R4048">
            <v>51491.222054085585</v>
          </cell>
          <cell r="S4048">
            <v>129313.15542193386</v>
          </cell>
          <cell r="T4048">
            <v>1529.9127400418736</v>
          </cell>
          <cell r="U4048">
            <v>1639.127462982123</v>
          </cell>
          <cell r="V4048">
            <v>1698.3081709830979</v>
          </cell>
          <cell r="W4048">
            <v>1725.1753014174662</v>
          </cell>
          <cell r="X4048">
            <v>1860.3535146643408</v>
          </cell>
          <cell r="Y4048">
            <v>238.1507384526505</v>
          </cell>
          <cell r="Z4048">
            <v>278.86176811076842</v>
          </cell>
          <cell r="AA4048">
            <v>286.61576085580026</v>
          </cell>
          <cell r="AB4048">
            <v>291.52583735979493</v>
          </cell>
          <cell r="AC4048">
            <v>357.71279829813494</v>
          </cell>
          <cell r="AD4048">
            <v>4.9975669045086111</v>
          </cell>
          <cell r="AE4048">
            <v>5.5052410433238075</v>
          </cell>
          <cell r="AF4048">
            <v>5.2953268601151189</v>
          </cell>
          <cell r="AG4048">
            <v>5.1876809819476515</v>
          </cell>
          <cell r="AH4048">
            <v>5.4056933875559263</v>
          </cell>
        </row>
        <row r="4049">
          <cell r="B4049">
            <v>59619</v>
          </cell>
          <cell r="C4049" t="str">
            <v>TX</v>
          </cell>
          <cell r="D4049" t="str">
            <v>Retail Power Marketer</v>
          </cell>
          <cell r="E4049">
            <v>1.4093393477955055E-2</v>
          </cell>
          <cell r="F4049">
            <v>0</v>
          </cell>
          <cell r="G4049">
            <v>0</v>
          </cell>
          <cell r="H4049">
            <v>6997.4365757217538</v>
          </cell>
          <cell r="I4049">
            <v>11.608880937499999</v>
          </cell>
          <cell r="J4049">
            <v>0</v>
          </cell>
          <cell r="K4049">
            <v>0</v>
          </cell>
          <cell r="L4049">
            <v>0</v>
          </cell>
          <cell r="M4049">
            <v>0</v>
          </cell>
          <cell r="N4049">
            <v>4.8179804810799268E-2</v>
          </cell>
          <cell r="O4049">
            <v>9621.9656326928744</v>
          </cell>
          <cell r="P4049">
            <v>26799.929293936613</v>
          </cell>
          <cell r="Q4049">
            <v>41682.948922433221</v>
          </cell>
          <cell r="R4049">
            <v>51491.222054085585</v>
          </cell>
          <cell r="S4049">
            <v>129313.15542193386</v>
          </cell>
          <cell r="T4049">
            <v>1529.9127400418736</v>
          </cell>
          <cell r="U4049">
            <v>1639.127462982123</v>
          </cell>
          <cell r="V4049">
            <v>1698.3081709830979</v>
          </cell>
          <cell r="W4049">
            <v>1725.1753014174662</v>
          </cell>
          <cell r="X4049">
            <v>1860.3535146643408</v>
          </cell>
          <cell r="Y4049">
            <v>238.1507384526505</v>
          </cell>
          <cell r="Z4049">
            <v>278.86176811076842</v>
          </cell>
          <cell r="AA4049">
            <v>286.61576085580026</v>
          </cell>
          <cell r="AB4049">
            <v>291.52583735979493</v>
          </cell>
          <cell r="AC4049">
            <v>357.71279829813494</v>
          </cell>
          <cell r="AD4049">
            <v>4.9975669045086111</v>
          </cell>
          <cell r="AE4049">
            <v>5.5052410433238075</v>
          </cell>
          <cell r="AF4049">
            <v>5.2953268601151189</v>
          </cell>
          <cell r="AG4049">
            <v>5.1876809819476515</v>
          </cell>
          <cell r="AH4049">
            <v>5.4056933875559263</v>
          </cell>
        </row>
        <row r="4050">
          <cell r="B4050">
            <v>58457</v>
          </cell>
          <cell r="C4050" t="str">
            <v>TX</v>
          </cell>
          <cell r="D4050" t="str">
            <v>Retail Power Marketer</v>
          </cell>
          <cell r="E4050">
            <v>1.4093393477955055E-2</v>
          </cell>
          <cell r="F4050">
            <v>0</v>
          </cell>
          <cell r="G4050">
            <v>0</v>
          </cell>
          <cell r="H4050">
            <v>6997.4365757217538</v>
          </cell>
          <cell r="I4050">
            <v>11.608880937499999</v>
          </cell>
          <cell r="J4050">
            <v>0</v>
          </cell>
          <cell r="K4050">
            <v>0</v>
          </cell>
          <cell r="L4050">
            <v>0</v>
          </cell>
          <cell r="M4050">
            <v>0</v>
          </cell>
          <cell r="N4050">
            <v>4.8179804810799268E-2</v>
          </cell>
          <cell r="O4050">
            <v>9621.9656326928744</v>
          </cell>
          <cell r="P4050">
            <v>26799.929293936613</v>
          </cell>
          <cell r="Q4050">
            <v>41682.948922433221</v>
          </cell>
          <cell r="R4050">
            <v>51491.222054085585</v>
          </cell>
          <cell r="S4050">
            <v>129313.15542193386</v>
          </cell>
          <cell r="T4050">
            <v>1529.9127400418736</v>
          </cell>
          <cell r="U4050">
            <v>1639.127462982123</v>
          </cell>
          <cell r="V4050">
            <v>1698.3081709830979</v>
          </cell>
          <cell r="W4050">
            <v>1725.1753014174662</v>
          </cell>
          <cell r="X4050">
            <v>1860.3535146643408</v>
          </cell>
          <cell r="Y4050">
            <v>238.1507384526505</v>
          </cell>
          <cell r="Z4050">
            <v>278.86176811076842</v>
          </cell>
          <cell r="AA4050">
            <v>286.61576085580026</v>
          </cell>
          <cell r="AB4050">
            <v>291.52583735979493</v>
          </cell>
          <cell r="AC4050">
            <v>357.71279829813494</v>
          </cell>
          <cell r="AD4050">
            <v>4.9975669045086111</v>
          </cell>
          <cell r="AE4050">
            <v>5.5052410433238075</v>
          </cell>
          <cell r="AF4050">
            <v>5.2953268601151189</v>
          </cell>
          <cell r="AG4050">
            <v>5.1876809819476515</v>
          </cell>
          <cell r="AH4050">
            <v>5.4056933875559263</v>
          </cell>
        </row>
        <row r="4051">
          <cell r="B4051">
            <v>60202</v>
          </cell>
          <cell r="C4051" t="str">
            <v>TX</v>
          </cell>
          <cell r="D4051" t="str">
            <v>Retail Power Marketer</v>
          </cell>
          <cell r="E4051">
            <v>1.4093393477955055E-2</v>
          </cell>
          <cell r="F4051">
            <v>0</v>
          </cell>
          <cell r="G4051">
            <v>0</v>
          </cell>
          <cell r="H4051">
            <v>6997.4365757217538</v>
          </cell>
          <cell r="I4051">
            <v>11.608880937499999</v>
          </cell>
          <cell r="J4051">
            <v>0</v>
          </cell>
          <cell r="K4051">
            <v>0</v>
          </cell>
          <cell r="L4051">
            <v>0</v>
          </cell>
          <cell r="M4051">
            <v>0</v>
          </cell>
          <cell r="N4051">
            <v>4.8179804810799268E-2</v>
          </cell>
          <cell r="O4051">
            <v>9621.9656326928744</v>
          </cell>
          <cell r="P4051">
            <v>26799.929293936613</v>
          </cell>
          <cell r="Q4051">
            <v>41682.948922433221</v>
          </cell>
          <cell r="R4051">
            <v>51491.222054085585</v>
          </cell>
          <cell r="S4051">
            <v>129313.15542193386</v>
          </cell>
          <cell r="T4051">
            <v>1529.9127400418736</v>
          </cell>
          <cell r="U4051">
            <v>1639.127462982123</v>
          </cell>
          <cell r="V4051">
            <v>1698.3081709830979</v>
          </cell>
          <cell r="W4051">
            <v>1725.1753014174662</v>
          </cell>
          <cell r="X4051">
            <v>1860.3535146643408</v>
          </cell>
          <cell r="Y4051">
            <v>238.1507384526505</v>
          </cell>
          <cell r="Z4051">
            <v>278.86176811076842</v>
          </cell>
          <cell r="AA4051">
            <v>286.61576085580026</v>
          </cell>
          <cell r="AB4051">
            <v>291.52583735979493</v>
          </cell>
          <cell r="AC4051">
            <v>357.71279829813494</v>
          </cell>
          <cell r="AD4051">
            <v>4.9975669045086111</v>
          </cell>
          <cell r="AE4051">
            <v>5.5052410433238075</v>
          </cell>
          <cell r="AF4051">
            <v>5.2953268601151189</v>
          </cell>
          <cell r="AG4051">
            <v>5.1876809819476515</v>
          </cell>
          <cell r="AH4051">
            <v>5.4056933875559263</v>
          </cell>
        </row>
        <row r="4052">
          <cell r="B4052">
            <v>58859</v>
          </cell>
          <cell r="C4052" t="str">
            <v>TX</v>
          </cell>
          <cell r="D4052" t="str">
            <v>Retail Power Marketer</v>
          </cell>
          <cell r="E4052">
            <v>1.4093393477955055E-2</v>
          </cell>
          <cell r="F4052">
            <v>0</v>
          </cell>
          <cell r="G4052">
            <v>0</v>
          </cell>
          <cell r="H4052">
            <v>6997.4365757217538</v>
          </cell>
          <cell r="I4052">
            <v>11.608880937499999</v>
          </cell>
          <cell r="J4052">
            <v>0</v>
          </cell>
          <cell r="K4052">
            <v>0</v>
          </cell>
          <cell r="L4052">
            <v>0</v>
          </cell>
          <cell r="M4052">
            <v>0</v>
          </cell>
          <cell r="N4052">
            <v>4.8179804810799268E-2</v>
          </cell>
          <cell r="O4052">
            <v>9621.9656326928744</v>
          </cell>
          <cell r="P4052">
            <v>26799.929293936613</v>
          </cell>
          <cell r="Q4052">
            <v>41682.948922433221</v>
          </cell>
          <cell r="R4052">
            <v>51491.222054085585</v>
          </cell>
          <cell r="S4052">
            <v>129313.15542193386</v>
          </cell>
          <cell r="T4052">
            <v>1529.9127400418736</v>
          </cell>
          <cell r="U4052">
            <v>1639.127462982123</v>
          </cell>
          <cell r="V4052">
            <v>1698.3081709830979</v>
          </cell>
          <cell r="W4052">
            <v>1725.1753014174662</v>
          </cell>
          <cell r="X4052">
            <v>1860.3535146643408</v>
          </cell>
          <cell r="Y4052">
            <v>238.1507384526505</v>
          </cell>
          <cell r="Z4052">
            <v>278.86176811076842</v>
          </cell>
          <cell r="AA4052">
            <v>286.61576085580026</v>
          </cell>
          <cell r="AB4052">
            <v>291.52583735979493</v>
          </cell>
          <cell r="AC4052">
            <v>357.71279829813494</v>
          </cell>
          <cell r="AD4052">
            <v>4.9975669045086111</v>
          </cell>
          <cell r="AE4052">
            <v>5.5052410433238075</v>
          </cell>
          <cell r="AF4052">
            <v>5.2953268601151189</v>
          </cell>
          <cell r="AG4052">
            <v>5.1876809819476515</v>
          </cell>
          <cell r="AH4052">
            <v>5.4056933875559263</v>
          </cell>
        </row>
        <row r="4053">
          <cell r="B4053">
            <v>19107</v>
          </cell>
          <cell r="C4053" t="str">
            <v>TX</v>
          </cell>
          <cell r="D4053" t="str">
            <v>Retail Power Marketer</v>
          </cell>
          <cell r="E4053">
            <v>1.4093393477955055E-2</v>
          </cell>
          <cell r="F4053">
            <v>0</v>
          </cell>
          <cell r="G4053">
            <v>0</v>
          </cell>
          <cell r="H4053">
            <v>6997.4365757217538</v>
          </cell>
          <cell r="I4053">
            <v>11.608880937499999</v>
          </cell>
          <cell r="J4053">
            <v>0</v>
          </cell>
          <cell r="K4053">
            <v>0</v>
          </cell>
          <cell r="L4053">
            <v>0</v>
          </cell>
          <cell r="M4053">
            <v>0</v>
          </cell>
          <cell r="N4053">
            <v>4.8179804810799268E-2</v>
          </cell>
          <cell r="O4053">
            <v>9621.9656326928744</v>
          </cell>
          <cell r="P4053">
            <v>26799.929293936613</v>
          </cell>
          <cell r="Q4053">
            <v>41682.948922433221</v>
          </cell>
          <cell r="R4053">
            <v>51491.222054085585</v>
          </cell>
          <cell r="S4053">
            <v>129313.15542193386</v>
          </cell>
          <cell r="T4053">
            <v>1529.9127400418736</v>
          </cell>
          <cell r="U4053">
            <v>1639.127462982123</v>
          </cell>
          <cell r="V4053">
            <v>1698.3081709830979</v>
          </cell>
          <cell r="W4053">
            <v>1725.1753014174662</v>
          </cell>
          <cell r="X4053">
            <v>1860.3535146643408</v>
          </cell>
          <cell r="Y4053">
            <v>238.1507384526505</v>
          </cell>
          <cell r="Z4053">
            <v>278.86176811076842</v>
          </cell>
          <cell r="AA4053">
            <v>286.61576085580026</v>
          </cell>
          <cell r="AB4053">
            <v>291.52583735979493</v>
          </cell>
          <cell r="AC4053">
            <v>357.71279829813494</v>
          </cell>
          <cell r="AD4053">
            <v>4.9975669045086111</v>
          </cell>
          <cell r="AE4053">
            <v>5.5052410433238075</v>
          </cell>
          <cell r="AF4053">
            <v>5.2953268601151189</v>
          </cell>
          <cell r="AG4053">
            <v>5.1876809819476515</v>
          </cell>
          <cell r="AH4053">
            <v>5.4056933875559263</v>
          </cell>
        </row>
        <row r="4054">
          <cell r="B4054">
            <v>57067</v>
          </cell>
          <cell r="C4054" t="str">
            <v>TX</v>
          </cell>
          <cell r="D4054" t="str">
            <v>Retail Power Marketer</v>
          </cell>
          <cell r="E4054">
            <v>1.4093393477955055E-2</v>
          </cell>
          <cell r="F4054">
            <v>1</v>
          </cell>
          <cell r="G4054">
            <v>12504.626294302949</v>
          </cell>
          <cell r="H4054">
            <v>12504.626294302949</v>
          </cell>
          <cell r="I4054">
            <v>11.608880937499999</v>
          </cell>
          <cell r="J4054">
            <v>85611.4</v>
          </cell>
          <cell r="K4054">
            <v>885215</v>
          </cell>
          <cell r="L4054">
            <v>70791</v>
          </cell>
          <cell r="M4054">
            <v>8.5572147460945935E-2</v>
          </cell>
          <cell r="N4054">
            <v>8.5572147460945935E-2</v>
          </cell>
          <cell r="O4054">
            <v>9621.9656326928744</v>
          </cell>
          <cell r="P4054">
            <v>26799.929293936613</v>
          </cell>
          <cell r="Q4054">
            <v>41682.948922433221</v>
          </cell>
          <cell r="R4054">
            <v>51491.222054085585</v>
          </cell>
          <cell r="S4054">
            <v>129313.15542193386</v>
          </cell>
          <cell r="T4054">
            <v>1529.9127400418736</v>
          </cell>
          <cell r="U4054">
            <v>1639.127462982123</v>
          </cell>
          <cell r="V4054">
            <v>1698.3081709830979</v>
          </cell>
          <cell r="W4054">
            <v>1725.1753014174662</v>
          </cell>
          <cell r="X4054">
            <v>1860.3535146643408</v>
          </cell>
          <cell r="Y4054">
            <v>238.1507384526505</v>
          </cell>
          <cell r="Z4054">
            <v>278.86176811076842</v>
          </cell>
          <cell r="AA4054">
            <v>286.61576085580026</v>
          </cell>
          <cell r="AB4054">
            <v>291.52583735979493</v>
          </cell>
          <cell r="AC4054">
            <v>357.71279829813494</v>
          </cell>
          <cell r="AD4054">
            <v>4.9975669045086111</v>
          </cell>
          <cell r="AE4054">
            <v>5.5052410433238075</v>
          </cell>
          <cell r="AF4054">
            <v>5.2953268601151189</v>
          </cell>
          <cell r="AG4054">
            <v>5.1876809819476515</v>
          </cell>
          <cell r="AH4054">
            <v>5.4056933875559263</v>
          </cell>
        </row>
        <row r="4055">
          <cell r="B4055">
            <v>5953</v>
          </cell>
          <cell r="C4055" t="str">
            <v>TX</v>
          </cell>
          <cell r="D4055" t="str">
            <v>Retail Power Marketer</v>
          </cell>
          <cell r="E4055">
            <v>1.4093393477955055E-2</v>
          </cell>
          <cell r="F4055">
            <v>0</v>
          </cell>
          <cell r="G4055">
            <v>0</v>
          </cell>
          <cell r="H4055">
            <v>6997.4365757217538</v>
          </cell>
          <cell r="I4055">
            <v>11.608880937499999</v>
          </cell>
          <cell r="J4055">
            <v>0</v>
          </cell>
          <cell r="K4055">
            <v>0</v>
          </cell>
          <cell r="L4055">
            <v>0</v>
          </cell>
          <cell r="M4055">
            <v>0</v>
          </cell>
          <cell r="N4055">
            <v>4.8179804810799268E-2</v>
          </cell>
          <cell r="O4055">
            <v>9621.9656326928744</v>
          </cell>
          <cell r="P4055">
            <v>26799.929293936613</v>
          </cell>
          <cell r="Q4055">
            <v>41682.948922433221</v>
          </cell>
          <cell r="R4055">
            <v>51491.222054085585</v>
          </cell>
          <cell r="S4055">
            <v>129313.15542193386</v>
          </cell>
          <cell r="T4055">
            <v>1529.9127400418736</v>
          </cell>
          <cell r="U4055">
            <v>1639.127462982123</v>
          </cell>
          <cell r="V4055">
            <v>1698.3081709830979</v>
          </cell>
          <cell r="W4055">
            <v>1725.1753014174662</v>
          </cell>
          <cell r="X4055">
            <v>1860.3535146643408</v>
          </cell>
          <cell r="Y4055">
            <v>238.1507384526505</v>
          </cell>
          <cell r="Z4055">
            <v>278.86176811076842</v>
          </cell>
          <cell r="AA4055">
            <v>286.61576085580026</v>
          </cell>
          <cell r="AB4055">
            <v>291.52583735979493</v>
          </cell>
          <cell r="AC4055">
            <v>357.71279829813494</v>
          </cell>
          <cell r="AD4055">
            <v>4.9975669045086111</v>
          </cell>
          <cell r="AE4055">
            <v>5.5052410433238075</v>
          </cell>
          <cell r="AF4055">
            <v>5.2953268601151189</v>
          </cell>
          <cell r="AG4055">
            <v>5.1876809819476515</v>
          </cell>
          <cell r="AH4055">
            <v>5.4056933875559263</v>
          </cell>
        </row>
        <row r="4056">
          <cell r="B4056">
            <v>56775</v>
          </cell>
          <cell r="C4056" t="str">
            <v>TX</v>
          </cell>
          <cell r="D4056" t="str">
            <v>Retail Power Marketer</v>
          </cell>
          <cell r="E4056">
            <v>1.4093393477955055E-2</v>
          </cell>
          <cell r="F4056">
            <v>1</v>
          </cell>
          <cell r="G4056">
            <v>14732.760701641455</v>
          </cell>
          <cell r="H4056">
            <v>14732.760701641455</v>
          </cell>
          <cell r="I4056">
            <v>11.608880937499999</v>
          </cell>
          <cell r="J4056">
            <v>82887</v>
          </cell>
          <cell r="K4056">
            <v>732395</v>
          </cell>
          <cell r="L4056">
            <v>49712</v>
          </cell>
          <cell r="M4056">
            <v>0.10371697203014767</v>
          </cell>
          <cell r="N4056">
            <v>0.10371697203014767</v>
          </cell>
          <cell r="O4056">
            <v>9621.9656326928744</v>
          </cell>
          <cell r="P4056">
            <v>26799.929293936613</v>
          </cell>
          <cell r="Q4056">
            <v>41682.948922433221</v>
          </cell>
          <cell r="R4056">
            <v>51491.222054085585</v>
          </cell>
          <cell r="S4056">
            <v>129313.15542193386</v>
          </cell>
          <cell r="T4056">
            <v>1529.9127400418736</v>
          </cell>
          <cell r="U4056">
            <v>1639.127462982123</v>
          </cell>
          <cell r="V4056">
            <v>1698.3081709830979</v>
          </cell>
          <cell r="W4056">
            <v>1725.1753014174662</v>
          </cell>
          <cell r="X4056">
            <v>1860.3535146643408</v>
          </cell>
          <cell r="Y4056">
            <v>238.1507384526505</v>
          </cell>
          <cell r="Z4056">
            <v>278.86176811076842</v>
          </cell>
          <cell r="AA4056">
            <v>286.61576085580026</v>
          </cell>
          <cell r="AB4056">
            <v>291.52583735979493</v>
          </cell>
          <cell r="AC4056">
            <v>357.71279829813494</v>
          </cell>
          <cell r="AD4056">
            <v>4.9975669045086111</v>
          </cell>
          <cell r="AE4056">
            <v>5.5052410433238075</v>
          </cell>
          <cell r="AF4056">
            <v>5.2953268601151189</v>
          </cell>
          <cell r="AG4056">
            <v>5.1876809819476515</v>
          </cell>
          <cell r="AH4056">
            <v>5.4056933875559263</v>
          </cell>
        </row>
        <row r="4057">
          <cell r="B4057">
            <v>57426</v>
          </cell>
          <cell r="C4057" t="str">
            <v>TX</v>
          </cell>
          <cell r="D4057" t="str">
            <v>Retail Power Marketer</v>
          </cell>
          <cell r="E4057">
            <v>1.4093393477955055E-2</v>
          </cell>
          <cell r="F4057">
            <v>0</v>
          </cell>
          <cell r="G4057">
            <v>0</v>
          </cell>
          <cell r="H4057">
            <v>6997.4365757217538</v>
          </cell>
          <cell r="I4057">
            <v>11.608880937499999</v>
          </cell>
          <cell r="J4057">
            <v>0</v>
          </cell>
          <cell r="K4057">
            <v>0</v>
          </cell>
          <cell r="L4057">
            <v>0</v>
          </cell>
          <cell r="M4057">
            <v>0</v>
          </cell>
          <cell r="N4057">
            <v>4.8179804810799268E-2</v>
          </cell>
          <cell r="O4057">
            <v>9621.9656326928744</v>
          </cell>
          <cell r="P4057">
            <v>26799.929293936613</v>
          </cell>
          <cell r="Q4057">
            <v>41682.948922433221</v>
          </cell>
          <cell r="R4057">
            <v>51491.222054085585</v>
          </cell>
          <cell r="S4057">
            <v>129313.15542193386</v>
          </cell>
          <cell r="T4057">
            <v>1529.9127400418736</v>
          </cell>
          <cell r="U4057">
            <v>1639.127462982123</v>
          </cell>
          <cell r="V4057">
            <v>1698.3081709830979</v>
          </cell>
          <cell r="W4057">
            <v>1725.1753014174662</v>
          </cell>
          <cell r="X4057">
            <v>1860.3535146643408</v>
          </cell>
          <cell r="Y4057">
            <v>238.1507384526505</v>
          </cell>
          <cell r="Z4057">
            <v>278.86176811076842</v>
          </cell>
          <cell r="AA4057">
            <v>286.61576085580026</v>
          </cell>
          <cell r="AB4057">
            <v>291.52583735979493</v>
          </cell>
          <cell r="AC4057">
            <v>357.71279829813494</v>
          </cell>
          <cell r="AD4057">
            <v>4.9975669045086111</v>
          </cell>
          <cell r="AE4057">
            <v>5.5052410433238075</v>
          </cell>
          <cell r="AF4057">
            <v>5.2953268601151189</v>
          </cell>
          <cell r="AG4057">
            <v>5.1876809819476515</v>
          </cell>
          <cell r="AH4057">
            <v>5.4056933875559263</v>
          </cell>
        </row>
        <row r="4058">
          <cell r="B4058">
            <v>61131</v>
          </cell>
          <cell r="C4058" t="str">
            <v>TX</v>
          </cell>
          <cell r="D4058" t="str">
            <v>Retail Power Marketer</v>
          </cell>
          <cell r="E4058">
            <v>1.4093393477955055E-2</v>
          </cell>
          <cell r="F4058">
            <v>0</v>
          </cell>
          <cell r="G4058">
            <v>0</v>
          </cell>
          <cell r="H4058">
            <v>6997.4365757217538</v>
          </cell>
          <cell r="I4058">
            <v>11.608880937499999</v>
          </cell>
          <cell r="J4058">
            <v>0</v>
          </cell>
          <cell r="K4058">
            <v>0</v>
          </cell>
          <cell r="L4058">
            <v>0</v>
          </cell>
          <cell r="M4058">
            <v>0</v>
          </cell>
          <cell r="N4058">
            <v>4.8179804810799268E-2</v>
          </cell>
          <cell r="O4058">
            <v>9621.9656326928744</v>
          </cell>
          <cell r="P4058">
            <v>26799.929293936613</v>
          </cell>
          <cell r="Q4058">
            <v>41682.948922433221</v>
          </cell>
          <cell r="R4058">
            <v>51491.222054085585</v>
          </cell>
          <cell r="S4058">
            <v>129313.15542193386</v>
          </cell>
          <cell r="T4058">
            <v>1529.9127400418736</v>
          </cell>
          <cell r="U4058">
            <v>1639.127462982123</v>
          </cell>
          <cell r="V4058">
            <v>1698.3081709830979</v>
          </cell>
          <cell r="W4058">
            <v>1725.1753014174662</v>
          </cell>
          <cell r="X4058">
            <v>1860.3535146643408</v>
          </cell>
          <cell r="Y4058">
            <v>238.1507384526505</v>
          </cell>
          <cell r="Z4058">
            <v>278.86176811076842</v>
          </cell>
          <cell r="AA4058">
            <v>286.61576085580026</v>
          </cell>
          <cell r="AB4058">
            <v>291.52583735979493</v>
          </cell>
          <cell r="AC4058">
            <v>357.71279829813494</v>
          </cell>
          <cell r="AD4058">
            <v>4.9975669045086111</v>
          </cell>
          <cell r="AE4058">
            <v>5.5052410433238075</v>
          </cell>
          <cell r="AF4058">
            <v>5.2953268601151189</v>
          </cell>
          <cell r="AG4058">
            <v>5.1876809819476515</v>
          </cell>
          <cell r="AH4058">
            <v>5.4056933875559263</v>
          </cell>
        </row>
        <row r="4059">
          <cell r="B4059">
            <v>56286</v>
          </cell>
          <cell r="C4059" t="str">
            <v>TX</v>
          </cell>
          <cell r="D4059" t="str">
            <v>Retail Power Marketer</v>
          </cell>
          <cell r="E4059">
            <v>1.4093393477955055E-2</v>
          </cell>
          <cell r="F4059">
            <v>1</v>
          </cell>
          <cell r="G4059">
            <v>14030.951790519752</v>
          </cell>
          <cell r="H4059">
            <v>14030.951790519752</v>
          </cell>
          <cell r="I4059">
            <v>11.608880937499999</v>
          </cell>
          <cell r="J4059">
            <v>177557</v>
          </cell>
          <cell r="K4059">
            <v>1527676</v>
          </cell>
          <cell r="L4059">
            <v>108879</v>
          </cell>
          <cell r="M4059">
            <v>0.10629835110905143</v>
          </cell>
          <cell r="N4059">
            <v>0.10629835110905143</v>
          </cell>
          <cell r="O4059">
            <v>9621.9656326928744</v>
          </cell>
          <cell r="P4059">
            <v>26799.929293936613</v>
          </cell>
          <cell r="Q4059">
            <v>41682.948922433221</v>
          </cell>
          <cell r="R4059">
            <v>51491.222054085585</v>
          </cell>
          <cell r="S4059">
            <v>129313.15542193386</v>
          </cell>
          <cell r="T4059">
            <v>1529.9127400418736</v>
          </cell>
          <cell r="U4059">
            <v>1639.127462982123</v>
          </cell>
          <cell r="V4059">
            <v>1698.3081709830979</v>
          </cell>
          <cell r="W4059">
            <v>1725.1753014174662</v>
          </cell>
          <cell r="X4059">
            <v>1860.3535146643408</v>
          </cell>
          <cell r="Y4059">
            <v>238.1507384526505</v>
          </cell>
          <cell r="Z4059">
            <v>278.86176811076842</v>
          </cell>
          <cell r="AA4059">
            <v>286.61576085580026</v>
          </cell>
          <cell r="AB4059">
            <v>291.52583735979493</v>
          </cell>
          <cell r="AC4059">
            <v>357.71279829813494</v>
          </cell>
          <cell r="AD4059">
            <v>4.9975669045086111</v>
          </cell>
          <cell r="AE4059">
            <v>5.5052410433238075</v>
          </cell>
          <cell r="AF4059">
            <v>5.2953268601151189</v>
          </cell>
          <cell r="AG4059">
            <v>5.1876809819476515</v>
          </cell>
          <cell r="AH4059">
            <v>5.4056933875559263</v>
          </cell>
        </row>
        <row r="4060">
          <cell r="B4060">
            <v>54871</v>
          </cell>
          <cell r="C4060" t="str">
            <v>TX</v>
          </cell>
          <cell r="D4060" t="str">
            <v>Retail Power Marketer</v>
          </cell>
          <cell r="E4060">
            <v>1.4093393477955055E-2</v>
          </cell>
          <cell r="F4060">
            <v>0</v>
          </cell>
          <cell r="G4060">
            <v>0</v>
          </cell>
          <cell r="H4060">
            <v>6997.4365757217538</v>
          </cell>
          <cell r="I4060">
            <v>11.608880937499999</v>
          </cell>
          <cell r="J4060">
            <v>0</v>
          </cell>
          <cell r="K4060">
            <v>0</v>
          </cell>
          <cell r="L4060">
            <v>0</v>
          </cell>
          <cell r="M4060">
            <v>0</v>
          </cell>
          <cell r="N4060">
            <v>4.8179804810799268E-2</v>
          </cell>
          <cell r="O4060">
            <v>9621.9656326928744</v>
          </cell>
          <cell r="P4060">
            <v>26799.929293936613</v>
          </cell>
          <cell r="Q4060">
            <v>41682.948922433221</v>
          </cell>
          <cell r="R4060">
            <v>51491.222054085585</v>
          </cell>
          <cell r="S4060">
            <v>129313.15542193386</v>
          </cell>
          <cell r="T4060">
            <v>1529.9127400418736</v>
          </cell>
          <cell r="U4060">
            <v>1639.127462982123</v>
          </cell>
          <cell r="V4060">
            <v>1698.3081709830979</v>
          </cell>
          <cell r="W4060">
            <v>1725.1753014174662</v>
          </cell>
          <cell r="X4060">
            <v>1860.3535146643408</v>
          </cell>
          <cell r="Y4060">
            <v>238.1507384526505</v>
          </cell>
          <cell r="Z4060">
            <v>278.86176811076842</v>
          </cell>
          <cell r="AA4060">
            <v>286.61576085580026</v>
          </cell>
          <cell r="AB4060">
            <v>291.52583735979493</v>
          </cell>
          <cell r="AC4060">
            <v>357.71279829813494</v>
          </cell>
          <cell r="AD4060">
            <v>4.9975669045086111</v>
          </cell>
          <cell r="AE4060">
            <v>5.5052410433238075</v>
          </cell>
          <cell r="AF4060">
            <v>5.2953268601151189</v>
          </cell>
          <cell r="AG4060">
            <v>5.1876809819476515</v>
          </cell>
          <cell r="AH4060">
            <v>5.4056933875559263</v>
          </cell>
        </row>
        <row r="4061">
          <cell r="B4061">
            <v>7554</v>
          </cell>
          <cell r="C4061" t="str">
            <v>TX</v>
          </cell>
          <cell r="D4061" t="str">
            <v>Retail Power Marketer</v>
          </cell>
          <cell r="E4061">
            <v>0.24375525703896048</v>
          </cell>
          <cell r="F4061">
            <v>1</v>
          </cell>
          <cell r="G4061">
            <v>9709.3130940654501</v>
          </cell>
          <cell r="H4061">
            <v>9709.3130940654501</v>
          </cell>
          <cell r="I4061">
            <v>11.608880937499999</v>
          </cell>
          <cell r="J4061">
            <v>606518.9</v>
          </cell>
          <cell r="K4061">
            <v>4613050</v>
          </cell>
          <cell r="L4061">
            <v>475116</v>
          </cell>
          <cell r="M4061">
            <v>0.11713120800641331</v>
          </cell>
          <cell r="N4061">
            <v>0.11713120800641331</v>
          </cell>
          <cell r="O4061">
            <v>9621.9656326928744</v>
          </cell>
          <cell r="P4061">
            <v>26799.929293936613</v>
          </cell>
          <cell r="Q4061">
            <v>41682.948922433221</v>
          </cell>
          <cell r="R4061">
            <v>51491.222054085585</v>
          </cell>
          <cell r="S4061">
            <v>129313.15542193386</v>
          </cell>
          <cell r="T4061">
            <v>1529.9127400418736</v>
          </cell>
          <cell r="U4061">
            <v>1639.127462982123</v>
          </cell>
          <cell r="V4061">
            <v>1698.3081709830979</v>
          </cell>
          <cell r="W4061">
            <v>1725.1753014174662</v>
          </cell>
          <cell r="X4061">
            <v>1860.3535146643408</v>
          </cell>
          <cell r="Y4061">
            <v>238.1507384526505</v>
          </cell>
          <cell r="Z4061">
            <v>278.86176811076842</v>
          </cell>
          <cell r="AA4061">
            <v>286.61576085580026</v>
          </cell>
          <cell r="AB4061">
            <v>291.52583735979493</v>
          </cell>
          <cell r="AC4061">
            <v>357.71279829813494</v>
          </cell>
          <cell r="AD4061">
            <v>4.9975669045086111</v>
          </cell>
          <cell r="AE4061">
            <v>5.5052410433238075</v>
          </cell>
          <cell r="AF4061">
            <v>5.2953268601151189</v>
          </cell>
          <cell r="AG4061">
            <v>5.1876809819476515</v>
          </cell>
          <cell r="AH4061">
            <v>5.4056933875559263</v>
          </cell>
        </row>
        <row r="4062">
          <cell r="B4062">
            <v>61264</v>
          </cell>
          <cell r="C4062" t="str">
            <v>TX</v>
          </cell>
          <cell r="D4062" t="str">
            <v>Retail Power Marketer</v>
          </cell>
          <cell r="E4062">
            <v>1.4093393477955055E-2</v>
          </cell>
          <cell r="F4062">
            <v>1</v>
          </cell>
          <cell r="G4062">
            <v>14326.498422712933</v>
          </cell>
          <cell r="H4062">
            <v>14326.498422712933</v>
          </cell>
          <cell r="I4062">
            <v>11.608880937499999</v>
          </cell>
          <cell r="J4062">
            <v>5729.8</v>
          </cell>
          <cell r="K4062">
            <v>72664</v>
          </cell>
          <cell r="L4062">
            <v>5072</v>
          </cell>
          <cell r="M4062">
            <v>6.9129652518716292E-2</v>
          </cell>
          <cell r="N4062">
            <v>6.9129652518716292E-2</v>
          </cell>
          <cell r="O4062">
            <v>9621.9656326928744</v>
          </cell>
          <cell r="P4062">
            <v>26799.929293936613</v>
          </cell>
          <cell r="Q4062">
            <v>41682.948922433221</v>
          </cell>
          <cell r="R4062">
            <v>51491.222054085585</v>
          </cell>
          <cell r="S4062">
            <v>129313.15542193386</v>
          </cell>
          <cell r="T4062">
            <v>1529.9127400418736</v>
          </cell>
          <cell r="U4062">
            <v>1639.127462982123</v>
          </cell>
          <cell r="V4062">
            <v>1698.3081709830979</v>
          </cell>
          <cell r="W4062">
            <v>1725.1753014174662</v>
          </cell>
          <cell r="X4062">
            <v>1860.3535146643408</v>
          </cell>
          <cell r="Y4062">
            <v>238.1507384526505</v>
          </cell>
          <cell r="Z4062">
            <v>278.86176811076842</v>
          </cell>
          <cell r="AA4062">
            <v>286.61576085580026</v>
          </cell>
          <cell r="AB4062">
            <v>291.52583735979493</v>
          </cell>
          <cell r="AC4062">
            <v>357.71279829813494</v>
          </cell>
          <cell r="AD4062">
            <v>4.9975669045086111</v>
          </cell>
          <cell r="AE4062">
            <v>5.5052410433238075</v>
          </cell>
          <cell r="AF4062">
            <v>5.2953268601151189</v>
          </cell>
          <cell r="AG4062">
            <v>5.1876809819476515</v>
          </cell>
          <cell r="AH4062">
            <v>5.4056933875559263</v>
          </cell>
        </row>
        <row r="4063">
          <cell r="B4063">
            <v>8637</v>
          </cell>
          <cell r="C4063" t="str">
            <v>TX</v>
          </cell>
          <cell r="D4063" t="str">
            <v>Retail Power Marketer</v>
          </cell>
          <cell r="E4063">
            <v>1.4093393477955055E-2</v>
          </cell>
          <cell r="F4063">
            <v>0</v>
          </cell>
          <cell r="G4063">
            <v>0</v>
          </cell>
          <cell r="H4063">
            <v>6997.4365757217538</v>
          </cell>
          <cell r="I4063">
            <v>11.608880937499999</v>
          </cell>
          <cell r="J4063">
            <v>0</v>
          </cell>
          <cell r="K4063">
            <v>0</v>
          </cell>
          <cell r="L4063">
            <v>0</v>
          </cell>
          <cell r="M4063">
            <v>0</v>
          </cell>
          <cell r="N4063">
            <v>4.8179804810799268E-2</v>
          </cell>
          <cell r="O4063">
            <v>9621.9656326928744</v>
          </cell>
          <cell r="P4063">
            <v>26799.929293936613</v>
          </cell>
          <cell r="Q4063">
            <v>41682.948922433221</v>
          </cell>
          <cell r="R4063">
            <v>51491.222054085585</v>
          </cell>
          <cell r="S4063">
            <v>129313.15542193386</v>
          </cell>
          <cell r="T4063">
            <v>1529.9127400418736</v>
          </cell>
          <cell r="U4063">
            <v>1639.127462982123</v>
          </cell>
          <cell r="V4063">
            <v>1698.3081709830979</v>
          </cell>
          <cell r="W4063">
            <v>1725.1753014174662</v>
          </cell>
          <cell r="X4063">
            <v>1860.3535146643408</v>
          </cell>
          <cell r="Y4063">
            <v>238.1507384526505</v>
          </cell>
          <cell r="Z4063">
            <v>278.86176811076842</v>
          </cell>
          <cell r="AA4063">
            <v>286.61576085580026</v>
          </cell>
          <cell r="AB4063">
            <v>291.52583735979493</v>
          </cell>
          <cell r="AC4063">
            <v>357.71279829813494</v>
          </cell>
          <cell r="AD4063">
            <v>4.9975669045086111</v>
          </cell>
          <cell r="AE4063">
            <v>5.5052410433238075</v>
          </cell>
          <cell r="AF4063">
            <v>5.2953268601151189</v>
          </cell>
          <cell r="AG4063">
            <v>5.1876809819476515</v>
          </cell>
          <cell r="AH4063">
            <v>5.4056933875559263</v>
          </cell>
        </row>
        <row r="4064">
          <cell r="B4064">
            <v>59314</v>
          </cell>
          <cell r="C4064" t="str">
            <v>TX</v>
          </cell>
          <cell r="D4064" t="str">
            <v>Retail Power Marketer</v>
          </cell>
          <cell r="E4064">
            <v>1.4093393477955055E-2</v>
          </cell>
          <cell r="F4064">
            <v>1</v>
          </cell>
          <cell r="G4064">
            <v>13528.797743627592</v>
          </cell>
          <cell r="H4064">
            <v>13528.797743627592</v>
          </cell>
          <cell r="I4064">
            <v>11.608880937499999</v>
          </cell>
          <cell r="J4064">
            <v>53743.6</v>
          </cell>
          <cell r="K4064">
            <v>513242</v>
          </cell>
          <cell r="L4064">
            <v>37937</v>
          </cell>
          <cell r="M4064">
            <v>9.4416915619705222E-2</v>
          </cell>
          <cell r="N4064">
            <v>9.4416915619705222E-2</v>
          </cell>
          <cell r="O4064">
            <v>9621.9656326928744</v>
          </cell>
          <cell r="P4064">
            <v>26799.929293936613</v>
          </cell>
          <cell r="Q4064">
            <v>41682.948922433221</v>
          </cell>
          <cell r="R4064">
            <v>51491.222054085585</v>
          </cell>
          <cell r="S4064">
            <v>129313.15542193386</v>
          </cell>
          <cell r="T4064">
            <v>1529.9127400418736</v>
          </cell>
          <cell r="U4064">
            <v>1639.127462982123</v>
          </cell>
          <cell r="V4064">
            <v>1698.3081709830979</v>
          </cell>
          <cell r="W4064">
            <v>1725.1753014174662</v>
          </cell>
          <cell r="X4064">
            <v>1860.3535146643408</v>
          </cell>
          <cell r="Y4064">
            <v>238.1507384526505</v>
          </cell>
          <cell r="Z4064">
            <v>278.86176811076842</v>
          </cell>
          <cell r="AA4064">
            <v>286.61576085580026</v>
          </cell>
          <cell r="AB4064">
            <v>291.52583735979493</v>
          </cell>
          <cell r="AC4064">
            <v>357.71279829813494</v>
          </cell>
          <cell r="AD4064">
            <v>4.9975669045086111</v>
          </cell>
          <cell r="AE4064">
            <v>5.5052410433238075</v>
          </cell>
          <cell r="AF4064">
            <v>5.2953268601151189</v>
          </cell>
          <cell r="AG4064">
            <v>5.1876809819476515</v>
          </cell>
          <cell r="AH4064">
            <v>5.4056933875559263</v>
          </cell>
        </row>
        <row r="4065">
          <cell r="B4065">
            <v>59785</v>
          </cell>
          <cell r="C4065" t="str">
            <v>TX</v>
          </cell>
          <cell r="D4065" t="str">
            <v>Retail Power Marketer</v>
          </cell>
          <cell r="E4065">
            <v>1.4093393477955055E-2</v>
          </cell>
          <cell r="F4065">
            <v>0</v>
          </cell>
          <cell r="G4065">
            <v>0</v>
          </cell>
          <cell r="H4065">
            <v>6997.4365757217538</v>
          </cell>
          <cell r="I4065">
            <v>11.608880937499999</v>
          </cell>
          <cell r="J4065">
            <v>0</v>
          </cell>
          <cell r="K4065">
            <v>0</v>
          </cell>
          <cell r="L4065">
            <v>0</v>
          </cell>
          <cell r="M4065">
            <v>0</v>
          </cell>
          <cell r="N4065">
            <v>4.8179804810799268E-2</v>
          </cell>
          <cell r="O4065">
            <v>9621.9656326928744</v>
          </cell>
          <cell r="P4065">
            <v>26799.929293936613</v>
          </cell>
          <cell r="Q4065">
            <v>41682.948922433221</v>
          </cell>
          <cell r="R4065">
            <v>51491.222054085585</v>
          </cell>
          <cell r="S4065">
            <v>129313.15542193386</v>
          </cell>
          <cell r="T4065">
            <v>1529.9127400418736</v>
          </cell>
          <cell r="U4065">
            <v>1639.127462982123</v>
          </cell>
          <cell r="V4065">
            <v>1698.3081709830979</v>
          </cell>
          <cell r="W4065">
            <v>1725.1753014174662</v>
          </cell>
          <cell r="X4065">
            <v>1860.3535146643408</v>
          </cell>
          <cell r="Y4065">
            <v>238.1507384526505</v>
          </cell>
          <cell r="Z4065">
            <v>278.86176811076842</v>
          </cell>
          <cell r="AA4065">
            <v>286.61576085580026</v>
          </cell>
          <cell r="AB4065">
            <v>291.52583735979493</v>
          </cell>
          <cell r="AC4065">
            <v>357.71279829813494</v>
          </cell>
          <cell r="AD4065">
            <v>4.9975669045086111</v>
          </cell>
          <cell r="AE4065">
            <v>5.5052410433238075</v>
          </cell>
          <cell r="AF4065">
            <v>5.2953268601151189</v>
          </cell>
          <cell r="AG4065">
            <v>5.1876809819476515</v>
          </cell>
          <cell r="AH4065">
            <v>5.4056933875559263</v>
          </cell>
        </row>
        <row r="4066">
          <cell r="B4066">
            <v>60544</v>
          </cell>
          <cell r="C4066" t="str">
            <v>TX</v>
          </cell>
          <cell r="D4066" t="str">
            <v>Retail Power Marketer</v>
          </cell>
          <cell r="E4066">
            <v>1.4093393477955055E-2</v>
          </cell>
          <cell r="F4066">
            <v>0</v>
          </cell>
          <cell r="G4066">
            <v>0</v>
          </cell>
          <cell r="H4066">
            <v>6997.4365757217538</v>
          </cell>
          <cell r="I4066">
            <v>11.608880937499999</v>
          </cell>
          <cell r="J4066">
            <v>0</v>
          </cell>
          <cell r="K4066">
            <v>0</v>
          </cell>
          <cell r="L4066">
            <v>0</v>
          </cell>
          <cell r="M4066">
            <v>0</v>
          </cell>
          <cell r="N4066">
            <v>4.8179804810799268E-2</v>
          </cell>
          <cell r="O4066">
            <v>9621.9656326928744</v>
          </cell>
          <cell r="P4066">
            <v>26799.929293936613</v>
          </cell>
          <cell r="Q4066">
            <v>41682.948922433221</v>
          </cell>
          <cell r="R4066">
            <v>51491.222054085585</v>
          </cell>
          <cell r="S4066">
            <v>129313.15542193386</v>
          </cell>
          <cell r="T4066">
            <v>1529.9127400418736</v>
          </cell>
          <cell r="U4066">
            <v>1639.127462982123</v>
          </cell>
          <cell r="V4066">
            <v>1698.3081709830979</v>
          </cell>
          <cell r="W4066">
            <v>1725.1753014174662</v>
          </cell>
          <cell r="X4066">
            <v>1860.3535146643408</v>
          </cell>
          <cell r="Y4066">
            <v>238.1507384526505</v>
          </cell>
          <cell r="Z4066">
            <v>278.86176811076842</v>
          </cell>
          <cell r="AA4066">
            <v>286.61576085580026</v>
          </cell>
          <cell r="AB4066">
            <v>291.52583735979493</v>
          </cell>
          <cell r="AC4066">
            <v>357.71279829813494</v>
          </cell>
          <cell r="AD4066">
            <v>4.9975669045086111</v>
          </cell>
          <cell r="AE4066">
            <v>5.5052410433238075</v>
          </cell>
          <cell r="AF4066">
            <v>5.2953268601151189</v>
          </cell>
          <cell r="AG4066">
            <v>5.1876809819476515</v>
          </cell>
          <cell r="AH4066">
            <v>5.4056933875559263</v>
          </cell>
        </row>
        <row r="4067">
          <cell r="B4067">
            <v>60219</v>
          </cell>
          <cell r="C4067" t="str">
            <v>TX</v>
          </cell>
          <cell r="D4067" t="str">
            <v>Retail Power Marketer</v>
          </cell>
          <cell r="E4067">
            <v>1.4093393477955055E-2</v>
          </cell>
          <cell r="F4067">
            <v>1</v>
          </cell>
          <cell r="G4067">
            <v>283.95061728395063</v>
          </cell>
          <cell r="H4067">
            <v>283.95061728395063</v>
          </cell>
          <cell r="I4067">
            <v>11.608880937499999</v>
          </cell>
          <cell r="J4067">
            <v>1.5999999999999999</v>
          </cell>
          <cell r="K4067">
            <v>23</v>
          </cell>
          <cell r="L4067">
            <v>81</v>
          </cell>
          <cell r="M4067">
            <v>-0.42103618570652163</v>
          </cell>
          <cell r="N4067">
            <v>-0.42103618570652163</v>
          </cell>
          <cell r="O4067">
            <v>9621.9656326928744</v>
          </cell>
          <cell r="P4067">
            <v>26799.929293936613</v>
          </cell>
          <cell r="Q4067">
            <v>41682.948922433221</v>
          </cell>
          <cell r="R4067">
            <v>51491.222054085585</v>
          </cell>
          <cell r="S4067">
            <v>129313.15542193386</v>
          </cell>
          <cell r="T4067">
            <v>1529.9127400418736</v>
          </cell>
          <cell r="U4067">
            <v>1639.127462982123</v>
          </cell>
          <cell r="V4067">
            <v>1698.3081709830979</v>
          </cell>
          <cell r="W4067">
            <v>1725.1753014174662</v>
          </cell>
          <cell r="X4067">
            <v>1860.3535146643408</v>
          </cell>
          <cell r="Y4067">
            <v>238.1507384526505</v>
          </cell>
          <cell r="Z4067">
            <v>278.86176811076842</v>
          </cell>
          <cell r="AA4067">
            <v>286.61576085580026</v>
          </cell>
          <cell r="AB4067">
            <v>291.52583735979493</v>
          </cell>
          <cell r="AC4067">
            <v>357.71279829813494</v>
          </cell>
          <cell r="AD4067">
            <v>4.9975669045086111</v>
          </cell>
          <cell r="AE4067">
            <v>5.5052410433238075</v>
          </cell>
          <cell r="AF4067">
            <v>5.2953268601151189</v>
          </cell>
          <cell r="AG4067">
            <v>5.1876809819476515</v>
          </cell>
          <cell r="AH4067">
            <v>5.4056933875559263</v>
          </cell>
        </row>
        <row r="4068">
          <cell r="B4068">
            <v>56247</v>
          </cell>
          <cell r="C4068" t="str">
            <v>TX</v>
          </cell>
          <cell r="D4068" t="str">
            <v>Retail Power Marketer</v>
          </cell>
          <cell r="E4068">
            <v>1.4093393477955055E-2</v>
          </cell>
          <cell r="F4068">
            <v>1</v>
          </cell>
          <cell r="G4068">
            <v>10814.584450402144</v>
          </cell>
          <cell r="H4068">
            <v>10814.584450402144</v>
          </cell>
          <cell r="I4068">
            <v>11.608880937499999</v>
          </cell>
          <cell r="J4068">
            <v>5912</v>
          </cell>
          <cell r="K4068">
            <v>100846</v>
          </cell>
          <cell r="L4068">
            <v>9325</v>
          </cell>
          <cell r="M4068">
            <v>4.5742679165199911E-2</v>
          </cell>
          <cell r="N4068">
            <v>4.5742679165199911E-2</v>
          </cell>
          <cell r="O4068">
            <v>9621.9656326928744</v>
          </cell>
          <cell r="P4068">
            <v>26799.929293936613</v>
          </cell>
          <cell r="Q4068">
            <v>41682.948922433221</v>
          </cell>
          <cell r="R4068">
            <v>51491.222054085585</v>
          </cell>
          <cell r="S4068">
            <v>129313.15542193386</v>
          </cell>
          <cell r="T4068">
            <v>1529.9127400418736</v>
          </cell>
          <cell r="U4068">
            <v>1639.127462982123</v>
          </cell>
          <cell r="V4068">
            <v>1698.3081709830979</v>
          </cell>
          <cell r="W4068">
            <v>1725.1753014174662</v>
          </cell>
          <cell r="X4068">
            <v>1860.3535146643408</v>
          </cell>
          <cell r="Y4068">
            <v>238.1507384526505</v>
          </cell>
          <cell r="Z4068">
            <v>278.86176811076842</v>
          </cell>
          <cell r="AA4068">
            <v>286.61576085580026</v>
          </cell>
          <cell r="AB4068">
            <v>291.52583735979493</v>
          </cell>
          <cell r="AC4068">
            <v>357.71279829813494</v>
          </cell>
          <cell r="AD4068">
            <v>4.9975669045086111</v>
          </cell>
          <cell r="AE4068">
            <v>5.5052410433238075</v>
          </cell>
          <cell r="AF4068">
            <v>5.2953268601151189</v>
          </cell>
          <cell r="AG4068">
            <v>5.1876809819476515</v>
          </cell>
          <cell r="AH4068">
            <v>5.4056933875559263</v>
          </cell>
        </row>
        <row r="4069">
          <cell r="B4069">
            <v>59958</v>
          </cell>
          <cell r="C4069" t="str">
            <v>TX</v>
          </cell>
          <cell r="D4069" t="str">
            <v>Retail Power Marketer</v>
          </cell>
          <cell r="E4069">
            <v>1.4093393477955055E-2</v>
          </cell>
          <cell r="F4069">
            <v>1</v>
          </cell>
          <cell r="G4069">
            <v>9270.0241590782389</v>
          </cell>
          <cell r="H4069">
            <v>9270.0241590782389</v>
          </cell>
          <cell r="I4069">
            <v>11.608880937499999</v>
          </cell>
          <cell r="J4069">
            <v>5699</v>
          </cell>
          <cell r="K4069">
            <v>49882</v>
          </cell>
          <cell r="L4069">
            <v>5381</v>
          </cell>
          <cell r="M4069">
            <v>9.9221990700127299E-2</v>
          </cell>
          <cell r="N4069">
            <v>9.9221990700127299E-2</v>
          </cell>
          <cell r="O4069">
            <v>9621.9656326928744</v>
          </cell>
          <cell r="P4069">
            <v>26799.929293936613</v>
          </cell>
          <cell r="Q4069">
            <v>41682.948922433221</v>
          </cell>
          <cell r="R4069">
            <v>51491.222054085585</v>
          </cell>
          <cell r="S4069">
            <v>129313.15542193386</v>
          </cell>
          <cell r="T4069">
            <v>1529.9127400418736</v>
          </cell>
          <cell r="U4069">
            <v>1639.127462982123</v>
          </cell>
          <cell r="V4069">
            <v>1698.3081709830979</v>
          </cell>
          <cell r="W4069">
            <v>1725.1753014174662</v>
          </cell>
          <cell r="X4069">
            <v>1860.3535146643408</v>
          </cell>
          <cell r="Y4069">
            <v>238.1507384526505</v>
          </cell>
          <cell r="Z4069">
            <v>278.86176811076842</v>
          </cell>
          <cell r="AA4069">
            <v>286.61576085580026</v>
          </cell>
          <cell r="AB4069">
            <v>291.52583735979493</v>
          </cell>
          <cell r="AC4069">
            <v>357.71279829813494</v>
          </cell>
          <cell r="AD4069">
            <v>4.9975669045086111</v>
          </cell>
          <cell r="AE4069">
            <v>5.5052410433238075</v>
          </cell>
          <cell r="AF4069">
            <v>5.2953268601151189</v>
          </cell>
          <cell r="AG4069">
            <v>5.1876809819476515</v>
          </cell>
          <cell r="AH4069">
            <v>5.4056933875559263</v>
          </cell>
        </row>
        <row r="4070">
          <cell r="B4070">
            <v>59057</v>
          </cell>
          <cell r="C4070" t="str">
            <v>TX</v>
          </cell>
          <cell r="D4070" t="str">
            <v>Retail Power Marketer</v>
          </cell>
          <cell r="E4070">
            <v>1.4093393477955055E-2</v>
          </cell>
          <cell r="F4070">
            <v>0</v>
          </cell>
          <cell r="G4070">
            <v>0</v>
          </cell>
          <cell r="H4070">
            <v>6997.4365757217538</v>
          </cell>
          <cell r="I4070">
            <v>11.608880937499999</v>
          </cell>
          <cell r="J4070">
            <v>0</v>
          </cell>
          <cell r="K4070">
            <v>0</v>
          </cell>
          <cell r="L4070">
            <v>0</v>
          </cell>
          <cell r="M4070">
            <v>0</v>
          </cell>
          <cell r="N4070">
            <v>4.8179804810799268E-2</v>
          </cell>
          <cell r="O4070">
            <v>9621.9656326928744</v>
          </cell>
          <cell r="P4070">
            <v>26799.929293936613</v>
          </cell>
          <cell r="Q4070">
            <v>41682.948922433221</v>
          </cell>
          <cell r="R4070">
            <v>51491.222054085585</v>
          </cell>
          <cell r="S4070">
            <v>129313.15542193386</v>
          </cell>
          <cell r="T4070">
            <v>1529.9127400418736</v>
          </cell>
          <cell r="U4070">
            <v>1639.127462982123</v>
          </cell>
          <cell r="V4070">
            <v>1698.3081709830979</v>
          </cell>
          <cell r="W4070">
            <v>1725.1753014174662</v>
          </cell>
          <cell r="X4070">
            <v>1860.3535146643408</v>
          </cell>
          <cell r="Y4070">
            <v>238.1507384526505</v>
          </cell>
          <cell r="Z4070">
            <v>278.86176811076842</v>
          </cell>
          <cell r="AA4070">
            <v>286.61576085580026</v>
          </cell>
          <cell r="AB4070">
            <v>291.52583735979493</v>
          </cell>
          <cell r="AC4070">
            <v>357.71279829813494</v>
          </cell>
          <cell r="AD4070">
            <v>4.9975669045086111</v>
          </cell>
          <cell r="AE4070">
            <v>5.5052410433238075</v>
          </cell>
          <cell r="AF4070">
            <v>5.2953268601151189</v>
          </cell>
          <cell r="AG4070">
            <v>5.1876809819476515</v>
          </cell>
          <cell r="AH4070">
            <v>5.4056933875559263</v>
          </cell>
        </row>
        <row r="4071">
          <cell r="B4071">
            <v>58799</v>
          </cell>
          <cell r="C4071" t="str">
            <v>TX</v>
          </cell>
          <cell r="D4071" t="str">
            <v>Retail Power Marketer</v>
          </cell>
          <cell r="E4071">
            <v>1.4093393477955055E-2</v>
          </cell>
          <cell r="F4071">
            <v>1</v>
          </cell>
          <cell r="G4071">
            <v>9225.9454284346575</v>
          </cell>
          <cell r="H4071">
            <v>9225.9454284346575</v>
          </cell>
          <cell r="I4071">
            <v>11.608880937499999</v>
          </cell>
          <cell r="J4071">
            <v>4810</v>
          </cell>
          <cell r="K4071">
            <v>38546</v>
          </cell>
          <cell r="L4071">
            <v>4178</v>
          </cell>
          <cell r="M4071">
            <v>0.10968653414926323</v>
          </cell>
          <cell r="N4071">
            <v>0.10968653414926323</v>
          </cell>
          <cell r="O4071">
            <v>9621.9656326928744</v>
          </cell>
          <cell r="P4071">
            <v>26799.929293936613</v>
          </cell>
          <cell r="Q4071">
            <v>41682.948922433221</v>
          </cell>
          <cell r="R4071">
            <v>51491.222054085585</v>
          </cell>
          <cell r="S4071">
            <v>129313.15542193386</v>
          </cell>
          <cell r="T4071">
            <v>1529.9127400418736</v>
          </cell>
          <cell r="U4071">
            <v>1639.127462982123</v>
          </cell>
          <cell r="V4071">
            <v>1698.3081709830979</v>
          </cell>
          <cell r="W4071">
            <v>1725.1753014174662</v>
          </cell>
          <cell r="X4071">
            <v>1860.3535146643408</v>
          </cell>
          <cell r="Y4071">
            <v>238.1507384526505</v>
          </cell>
          <cell r="Z4071">
            <v>278.86176811076842</v>
          </cell>
          <cell r="AA4071">
            <v>286.61576085580026</v>
          </cell>
          <cell r="AB4071">
            <v>291.52583735979493</v>
          </cell>
          <cell r="AC4071">
            <v>357.71279829813494</v>
          </cell>
          <cell r="AD4071">
            <v>4.9975669045086111</v>
          </cell>
          <cell r="AE4071">
            <v>5.5052410433238075</v>
          </cell>
          <cell r="AF4071">
            <v>5.2953268601151189</v>
          </cell>
          <cell r="AG4071">
            <v>5.1876809819476515</v>
          </cell>
          <cell r="AH4071">
            <v>5.4056933875559263</v>
          </cell>
        </row>
        <row r="4072">
          <cell r="B4072">
            <v>59012</v>
          </cell>
          <cell r="C4072" t="str">
            <v>TX</v>
          </cell>
          <cell r="D4072" t="str">
            <v>Retail Power Marketer</v>
          </cell>
          <cell r="E4072">
            <v>1.4093393477955055E-2</v>
          </cell>
          <cell r="F4072">
            <v>1</v>
          </cell>
          <cell r="G4072">
            <v>10778.538812785388</v>
          </cell>
          <cell r="H4072">
            <v>10778.538812785388</v>
          </cell>
          <cell r="I4072">
            <v>11.608880937499999</v>
          </cell>
          <cell r="J4072">
            <v>646</v>
          </cell>
          <cell r="K4072">
            <v>4721</v>
          </cell>
          <cell r="L4072">
            <v>438</v>
          </cell>
          <cell r="M4072">
            <v>0.12391097686771871</v>
          </cell>
          <cell r="N4072">
            <v>0.12391097686771871</v>
          </cell>
          <cell r="O4072">
            <v>9621.9656326928744</v>
          </cell>
          <cell r="P4072">
            <v>26799.929293936613</v>
          </cell>
          <cell r="Q4072">
            <v>41682.948922433221</v>
          </cell>
          <cell r="R4072">
            <v>51491.222054085585</v>
          </cell>
          <cell r="S4072">
            <v>129313.15542193386</v>
          </cell>
          <cell r="T4072">
            <v>1529.9127400418736</v>
          </cell>
          <cell r="U4072">
            <v>1639.127462982123</v>
          </cell>
          <cell r="V4072">
            <v>1698.3081709830979</v>
          </cell>
          <cell r="W4072">
            <v>1725.1753014174662</v>
          </cell>
          <cell r="X4072">
            <v>1860.3535146643408</v>
          </cell>
          <cell r="Y4072">
            <v>238.1507384526505</v>
          </cell>
          <cell r="Z4072">
            <v>278.86176811076842</v>
          </cell>
          <cell r="AA4072">
            <v>286.61576085580026</v>
          </cell>
          <cell r="AB4072">
            <v>291.52583735979493</v>
          </cell>
          <cell r="AC4072">
            <v>357.71279829813494</v>
          </cell>
          <cell r="AD4072">
            <v>4.9975669045086111</v>
          </cell>
          <cell r="AE4072">
            <v>5.5052410433238075</v>
          </cell>
          <cell r="AF4072">
            <v>5.2953268601151189</v>
          </cell>
          <cell r="AG4072">
            <v>5.1876809819476515</v>
          </cell>
          <cell r="AH4072">
            <v>5.4056933875559263</v>
          </cell>
        </row>
        <row r="4073">
          <cell r="B4073" t="str">
            <v>59808TX</v>
          </cell>
          <cell r="C4073" t="str">
            <v>TX</v>
          </cell>
          <cell r="D4073" t="str">
            <v>Retail Power Marketer</v>
          </cell>
          <cell r="E4073">
            <v>0.22699625336611637</v>
          </cell>
          <cell r="F4073">
            <v>0</v>
          </cell>
          <cell r="G4073">
            <v>0</v>
          </cell>
          <cell r="H4073">
            <v>6997.4365757217538</v>
          </cell>
          <cell r="I4073">
            <v>11.608880937499999</v>
          </cell>
          <cell r="J4073">
            <v>0</v>
          </cell>
          <cell r="K4073">
            <v>0</v>
          </cell>
          <cell r="L4073">
            <v>0</v>
          </cell>
          <cell r="M4073">
            <v>0</v>
          </cell>
          <cell r="N4073">
            <v>4.8179804810799268E-2</v>
          </cell>
          <cell r="O4073">
            <v>9621.9656326928744</v>
          </cell>
          <cell r="P4073">
            <v>26799.929293936613</v>
          </cell>
          <cell r="Q4073">
            <v>41682.948922433221</v>
          </cell>
          <cell r="R4073">
            <v>51491.222054085585</v>
          </cell>
          <cell r="S4073">
            <v>129313.15542193386</v>
          </cell>
          <cell r="T4073">
            <v>1529.9127400418736</v>
          </cell>
          <cell r="U4073">
            <v>1639.127462982123</v>
          </cell>
          <cell r="V4073">
            <v>1698.3081709830979</v>
          </cell>
          <cell r="W4073">
            <v>1725.1753014174662</v>
          </cell>
          <cell r="X4073">
            <v>1860.3535146643408</v>
          </cell>
          <cell r="Y4073">
            <v>238.1507384526505</v>
          </cell>
          <cell r="Z4073">
            <v>278.86176811076842</v>
          </cell>
          <cell r="AA4073">
            <v>286.61576085580026</v>
          </cell>
          <cell r="AB4073">
            <v>291.52583735979493</v>
          </cell>
          <cell r="AC4073">
            <v>357.71279829813494</v>
          </cell>
          <cell r="AD4073">
            <v>4.9975669045086111</v>
          </cell>
          <cell r="AE4073">
            <v>5.5052410433238075</v>
          </cell>
          <cell r="AF4073">
            <v>5.2953268601151189</v>
          </cell>
          <cell r="AG4073">
            <v>5.1876809819476515</v>
          </cell>
          <cell r="AH4073">
            <v>5.4056933875559263</v>
          </cell>
        </row>
        <row r="4074">
          <cell r="B4074">
            <v>7279</v>
          </cell>
          <cell r="C4074" t="str">
            <v>TX</v>
          </cell>
          <cell r="D4074" t="str">
            <v>Retail Power Marketer</v>
          </cell>
          <cell r="E4074">
            <v>1.4093393477955055E-2</v>
          </cell>
          <cell r="F4074">
            <v>1</v>
          </cell>
          <cell r="G4074">
            <v>12952.947827280392</v>
          </cell>
          <cell r="H4074">
            <v>12952.947827280392</v>
          </cell>
          <cell r="I4074">
            <v>11.608880937499999</v>
          </cell>
          <cell r="J4074">
            <v>506688.3</v>
          </cell>
          <cell r="K4074">
            <v>3963887</v>
          </cell>
          <cell r="L4074">
            <v>306022</v>
          </cell>
          <cell r="M4074">
            <v>0.11707130512371632</v>
          </cell>
          <cell r="N4074">
            <v>0.11707130512371632</v>
          </cell>
          <cell r="O4074">
            <v>9621.9656326928744</v>
          </cell>
          <cell r="P4074">
            <v>26799.929293936613</v>
          </cell>
          <cell r="Q4074">
            <v>41682.948922433221</v>
          </cell>
          <cell r="R4074">
            <v>51491.222054085585</v>
          </cell>
          <cell r="S4074">
            <v>129313.15542193386</v>
          </cell>
          <cell r="T4074">
            <v>1529.9127400418736</v>
          </cell>
          <cell r="U4074">
            <v>1639.127462982123</v>
          </cell>
          <cell r="V4074">
            <v>1698.3081709830979</v>
          </cell>
          <cell r="W4074">
            <v>1725.1753014174662</v>
          </cell>
          <cell r="X4074">
            <v>1860.3535146643408</v>
          </cell>
          <cell r="Y4074">
            <v>238.1507384526505</v>
          </cell>
          <cell r="Z4074">
            <v>278.86176811076842</v>
          </cell>
          <cell r="AA4074">
            <v>286.61576085580026</v>
          </cell>
          <cell r="AB4074">
            <v>291.52583735979493</v>
          </cell>
          <cell r="AC4074">
            <v>357.71279829813494</v>
          </cell>
          <cell r="AD4074">
            <v>4.9975669045086111</v>
          </cell>
          <cell r="AE4074">
            <v>5.5052410433238075</v>
          </cell>
          <cell r="AF4074">
            <v>5.2953268601151189</v>
          </cell>
          <cell r="AG4074">
            <v>5.1876809819476515</v>
          </cell>
          <cell r="AH4074">
            <v>5.4056933875559263</v>
          </cell>
        </row>
        <row r="4075">
          <cell r="B4075">
            <v>56620</v>
          </cell>
          <cell r="C4075" t="str">
            <v>TX</v>
          </cell>
          <cell r="D4075" t="str">
            <v>Retail Power Marketer</v>
          </cell>
          <cell r="E4075">
            <v>1.4093393477955055E-2</v>
          </cell>
          <cell r="F4075">
            <v>0</v>
          </cell>
          <cell r="G4075">
            <v>0</v>
          </cell>
          <cell r="H4075">
            <v>6997.4365757217538</v>
          </cell>
          <cell r="I4075">
            <v>11.608880937499999</v>
          </cell>
          <cell r="J4075">
            <v>0</v>
          </cell>
          <cell r="K4075">
            <v>0</v>
          </cell>
          <cell r="L4075">
            <v>0</v>
          </cell>
          <cell r="M4075">
            <v>0</v>
          </cell>
          <cell r="N4075">
            <v>4.8179804810799268E-2</v>
          </cell>
          <cell r="O4075">
            <v>9621.9656326928744</v>
          </cell>
          <cell r="P4075">
            <v>26799.929293936613</v>
          </cell>
          <cell r="Q4075">
            <v>41682.948922433221</v>
          </cell>
          <cell r="R4075">
            <v>51491.222054085585</v>
          </cell>
          <cell r="S4075">
            <v>129313.15542193386</v>
          </cell>
          <cell r="T4075">
            <v>1529.9127400418736</v>
          </cell>
          <cell r="U4075">
            <v>1639.127462982123</v>
          </cell>
          <cell r="V4075">
            <v>1698.3081709830979</v>
          </cell>
          <cell r="W4075">
            <v>1725.1753014174662</v>
          </cell>
          <cell r="X4075">
            <v>1860.3535146643408</v>
          </cell>
          <cell r="Y4075">
            <v>238.1507384526505</v>
          </cell>
          <cell r="Z4075">
            <v>278.86176811076842</v>
          </cell>
          <cell r="AA4075">
            <v>286.61576085580026</v>
          </cell>
          <cell r="AB4075">
            <v>291.52583735979493</v>
          </cell>
          <cell r="AC4075">
            <v>357.71279829813494</v>
          </cell>
          <cell r="AD4075">
            <v>4.9975669045086111</v>
          </cell>
          <cell r="AE4075">
            <v>5.5052410433238075</v>
          </cell>
          <cell r="AF4075">
            <v>5.2953268601151189</v>
          </cell>
          <cell r="AG4075">
            <v>5.1876809819476515</v>
          </cell>
          <cell r="AH4075">
            <v>5.4056933875559263</v>
          </cell>
        </row>
        <row r="4076">
          <cell r="B4076">
            <v>56260</v>
          </cell>
          <cell r="C4076" t="str">
            <v>TX</v>
          </cell>
          <cell r="D4076" t="str">
            <v>Retail Power Marketer</v>
          </cell>
          <cell r="E4076">
            <v>1.4093393477955055E-2</v>
          </cell>
          <cell r="F4076">
            <v>0</v>
          </cell>
          <cell r="G4076">
            <v>0</v>
          </cell>
          <cell r="H4076">
            <v>6997.4365757217538</v>
          </cell>
          <cell r="I4076">
            <v>11.608880937499999</v>
          </cell>
          <cell r="J4076">
            <v>0</v>
          </cell>
          <cell r="K4076">
            <v>0</v>
          </cell>
          <cell r="L4076">
            <v>0</v>
          </cell>
          <cell r="M4076">
            <v>0</v>
          </cell>
          <cell r="N4076">
            <v>4.8179804810799268E-2</v>
          </cell>
          <cell r="O4076">
            <v>9621.9656326928744</v>
          </cell>
          <cell r="P4076">
            <v>26799.929293936613</v>
          </cell>
          <cell r="Q4076">
            <v>41682.948922433221</v>
          </cell>
          <cell r="R4076">
            <v>51491.222054085585</v>
          </cell>
          <cell r="S4076">
            <v>129313.15542193386</v>
          </cell>
          <cell r="T4076">
            <v>1529.9127400418736</v>
          </cell>
          <cell r="U4076">
            <v>1639.127462982123</v>
          </cell>
          <cell r="V4076">
            <v>1698.3081709830979</v>
          </cell>
          <cell r="W4076">
            <v>1725.1753014174662</v>
          </cell>
          <cell r="X4076">
            <v>1860.3535146643408</v>
          </cell>
          <cell r="Y4076">
            <v>238.1507384526505</v>
          </cell>
          <cell r="Z4076">
            <v>278.86176811076842</v>
          </cell>
          <cell r="AA4076">
            <v>286.61576085580026</v>
          </cell>
          <cell r="AB4076">
            <v>291.52583735979493</v>
          </cell>
          <cell r="AC4076">
            <v>357.71279829813494</v>
          </cell>
          <cell r="AD4076">
            <v>4.9975669045086111</v>
          </cell>
          <cell r="AE4076">
            <v>5.5052410433238075</v>
          </cell>
          <cell r="AF4076">
            <v>5.2953268601151189</v>
          </cell>
          <cell r="AG4076">
            <v>5.1876809819476515</v>
          </cell>
          <cell r="AH4076">
            <v>5.4056933875559263</v>
          </cell>
        </row>
        <row r="4077">
          <cell r="B4077">
            <v>56441</v>
          </cell>
          <cell r="C4077" t="str">
            <v>TX</v>
          </cell>
          <cell r="D4077" t="str">
            <v>Retail Power Marketer</v>
          </cell>
          <cell r="E4077">
            <v>1.4093393477955055E-2</v>
          </cell>
          <cell r="F4077">
            <v>1</v>
          </cell>
          <cell r="G4077">
            <v>19655.580166384709</v>
          </cell>
          <cell r="H4077">
            <v>19655.580166384709</v>
          </cell>
          <cell r="I4077">
            <v>11.608880937499999</v>
          </cell>
          <cell r="J4077">
            <v>103359</v>
          </cell>
          <cell r="K4077">
            <v>1126992</v>
          </cell>
          <cell r="L4077">
            <v>57337</v>
          </cell>
          <cell r="M4077">
            <v>8.4624894519427604E-2</v>
          </cell>
          <cell r="N4077">
            <v>8.4624894519427604E-2</v>
          </cell>
          <cell r="O4077">
            <v>9621.9656326928744</v>
          </cell>
          <cell r="P4077">
            <v>26799.929293936613</v>
          </cell>
          <cell r="Q4077">
            <v>41682.948922433221</v>
          </cell>
          <cell r="R4077">
            <v>51491.222054085585</v>
          </cell>
          <cell r="S4077">
            <v>129313.15542193386</v>
          </cell>
          <cell r="T4077">
            <v>1529.9127400418736</v>
          </cell>
          <cell r="U4077">
            <v>1639.127462982123</v>
          </cell>
          <cell r="V4077">
            <v>1698.3081709830979</v>
          </cell>
          <cell r="W4077">
            <v>1725.1753014174662</v>
          </cell>
          <cell r="X4077">
            <v>1860.3535146643408</v>
          </cell>
          <cell r="Y4077">
            <v>238.1507384526505</v>
          </cell>
          <cell r="Z4077">
            <v>278.86176811076842</v>
          </cell>
          <cell r="AA4077">
            <v>286.61576085580026</v>
          </cell>
          <cell r="AB4077">
            <v>291.52583735979493</v>
          </cell>
          <cell r="AC4077">
            <v>357.71279829813494</v>
          </cell>
          <cell r="AD4077">
            <v>4.9975669045086111</v>
          </cell>
          <cell r="AE4077">
            <v>5.5052410433238075</v>
          </cell>
          <cell r="AF4077">
            <v>5.2953268601151189</v>
          </cell>
          <cell r="AG4077">
            <v>5.1876809819476515</v>
          </cell>
          <cell r="AH4077">
            <v>5.4056933875559263</v>
          </cell>
        </row>
        <row r="4078">
          <cell r="B4078">
            <v>49952</v>
          </cell>
          <cell r="C4078" t="str">
            <v>TX</v>
          </cell>
          <cell r="D4078" t="str">
            <v>Retail Power Marketer</v>
          </cell>
          <cell r="E4078">
            <v>1.4093393477955055E-2</v>
          </cell>
          <cell r="F4078">
            <v>1</v>
          </cell>
          <cell r="G4078">
            <v>11534.829976890063</v>
          </cell>
          <cell r="H4078">
            <v>11534.829976890063</v>
          </cell>
          <cell r="I4078">
            <v>11.608880937499999</v>
          </cell>
          <cell r="J4078">
            <v>4199.5</v>
          </cell>
          <cell r="K4078">
            <v>34939</v>
          </cell>
          <cell r="L4078">
            <v>3029</v>
          </cell>
          <cell r="M4078">
            <v>0.10811816009856465</v>
          </cell>
          <cell r="N4078">
            <v>0.10811816009856465</v>
          </cell>
          <cell r="O4078">
            <v>9621.9656326928744</v>
          </cell>
          <cell r="P4078">
            <v>26799.929293936613</v>
          </cell>
          <cell r="Q4078">
            <v>41682.948922433221</v>
          </cell>
          <cell r="R4078">
            <v>51491.222054085585</v>
          </cell>
          <cell r="S4078">
            <v>129313.15542193386</v>
          </cell>
          <cell r="T4078">
            <v>1529.9127400418736</v>
          </cell>
          <cell r="U4078">
            <v>1639.127462982123</v>
          </cell>
          <cell r="V4078">
            <v>1698.3081709830979</v>
          </cell>
          <cell r="W4078">
            <v>1725.1753014174662</v>
          </cell>
          <cell r="X4078">
            <v>1860.3535146643408</v>
          </cell>
          <cell r="Y4078">
            <v>238.1507384526505</v>
          </cell>
          <cell r="Z4078">
            <v>278.86176811076842</v>
          </cell>
          <cell r="AA4078">
            <v>286.61576085580026</v>
          </cell>
          <cell r="AB4078">
            <v>291.52583735979493</v>
          </cell>
          <cell r="AC4078">
            <v>357.71279829813494</v>
          </cell>
          <cell r="AD4078">
            <v>4.9975669045086111</v>
          </cell>
          <cell r="AE4078">
            <v>5.5052410433238075</v>
          </cell>
          <cell r="AF4078">
            <v>5.2953268601151189</v>
          </cell>
          <cell r="AG4078">
            <v>5.1876809819476515</v>
          </cell>
          <cell r="AH4078">
            <v>5.4056933875559263</v>
          </cell>
        </row>
        <row r="4079">
          <cell r="B4079">
            <v>59061</v>
          </cell>
          <cell r="C4079" t="str">
            <v>TX</v>
          </cell>
          <cell r="D4079" t="str">
            <v>Retail Power Marketer</v>
          </cell>
          <cell r="E4079">
            <v>1.4093393477955055E-2</v>
          </cell>
          <cell r="F4079">
            <v>0</v>
          </cell>
          <cell r="G4079">
            <v>0</v>
          </cell>
          <cell r="H4079">
            <v>6997.4365757217538</v>
          </cell>
          <cell r="I4079">
            <v>11.608880937499999</v>
          </cell>
          <cell r="J4079">
            <v>0</v>
          </cell>
          <cell r="K4079">
            <v>0</v>
          </cell>
          <cell r="L4079">
            <v>0</v>
          </cell>
          <cell r="M4079">
            <v>0</v>
          </cell>
          <cell r="N4079">
            <v>4.8179804810799268E-2</v>
          </cell>
          <cell r="O4079">
            <v>9621.9656326928744</v>
          </cell>
          <cell r="P4079">
            <v>26799.929293936613</v>
          </cell>
          <cell r="Q4079">
            <v>41682.948922433221</v>
          </cell>
          <cell r="R4079">
            <v>51491.222054085585</v>
          </cell>
          <cell r="S4079">
            <v>129313.15542193386</v>
          </cell>
          <cell r="T4079">
            <v>1529.9127400418736</v>
          </cell>
          <cell r="U4079">
            <v>1639.127462982123</v>
          </cell>
          <cell r="V4079">
            <v>1698.3081709830979</v>
          </cell>
          <cell r="W4079">
            <v>1725.1753014174662</v>
          </cell>
          <cell r="X4079">
            <v>1860.3535146643408</v>
          </cell>
          <cell r="Y4079">
            <v>238.1507384526505</v>
          </cell>
          <cell r="Z4079">
            <v>278.86176811076842</v>
          </cell>
          <cell r="AA4079">
            <v>286.61576085580026</v>
          </cell>
          <cell r="AB4079">
            <v>291.52583735979493</v>
          </cell>
          <cell r="AC4079">
            <v>357.71279829813494</v>
          </cell>
          <cell r="AD4079">
            <v>4.9975669045086111</v>
          </cell>
          <cell r="AE4079">
            <v>5.5052410433238075</v>
          </cell>
          <cell r="AF4079">
            <v>5.2953268601151189</v>
          </cell>
          <cell r="AG4079">
            <v>5.1876809819476515</v>
          </cell>
          <cell r="AH4079">
            <v>5.4056933875559263</v>
          </cell>
        </row>
        <row r="4080">
          <cell r="B4080">
            <v>61265</v>
          </cell>
          <cell r="C4080" t="str">
            <v>TX</v>
          </cell>
          <cell r="D4080" t="str">
            <v>Retail Power Marketer</v>
          </cell>
          <cell r="E4080">
            <v>1.4093393477955055E-2</v>
          </cell>
          <cell r="F4080">
            <v>1</v>
          </cell>
          <cell r="G4080">
            <v>11942.838274141473</v>
          </cell>
          <cell r="H4080">
            <v>11942.838274141473</v>
          </cell>
          <cell r="I4080">
            <v>11.608880937499999</v>
          </cell>
          <cell r="J4080">
            <v>11183.4</v>
          </cell>
          <cell r="K4080">
            <v>162757</v>
          </cell>
          <cell r="L4080">
            <v>13628</v>
          </cell>
          <cell r="M4080">
            <v>5.7047807756379139E-2</v>
          </cell>
          <cell r="N4080">
            <v>5.7047807756379139E-2</v>
          </cell>
          <cell r="O4080">
            <v>9621.9656326928744</v>
          </cell>
          <cell r="P4080">
            <v>26799.929293936613</v>
          </cell>
          <cell r="Q4080">
            <v>41682.948922433221</v>
          </cell>
          <cell r="R4080">
            <v>51491.222054085585</v>
          </cell>
          <cell r="S4080">
            <v>129313.15542193386</v>
          </cell>
          <cell r="T4080">
            <v>1529.9127400418736</v>
          </cell>
          <cell r="U4080">
            <v>1639.127462982123</v>
          </cell>
          <cell r="V4080">
            <v>1698.3081709830979</v>
          </cell>
          <cell r="W4080">
            <v>1725.1753014174662</v>
          </cell>
          <cell r="X4080">
            <v>1860.3535146643408</v>
          </cell>
          <cell r="Y4080">
            <v>238.1507384526505</v>
          </cell>
          <cell r="Z4080">
            <v>278.86176811076842</v>
          </cell>
          <cell r="AA4080">
            <v>286.61576085580026</v>
          </cell>
          <cell r="AB4080">
            <v>291.52583735979493</v>
          </cell>
          <cell r="AC4080">
            <v>357.71279829813494</v>
          </cell>
          <cell r="AD4080">
            <v>4.9975669045086111</v>
          </cell>
          <cell r="AE4080">
            <v>5.5052410433238075</v>
          </cell>
          <cell r="AF4080">
            <v>5.2953268601151189</v>
          </cell>
          <cell r="AG4080">
            <v>5.1876809819476515</v>
          </cell>
          <cell r="AH4080">
            <v>5.4056933875559263</v>
          </cell>
        </row>
        <row r="4081">
          <cell r="B4081">
            <v>59411</v>
          </cell>
          <cell r="C4081" t="str">
            <v>TX</v>
          </cell>
          <cell r="D4081" t="str">
            <v>Retail Power Marketer</v>
          </cell>
          <cell r="E4081">
            <v>1.4093393477955055E-2</v>
          </cell>
          <cell r="F4081">
            <v>0</v>
          </cell>
          <cell r="G4081">
            <v>0</v>
          </cell>
          <cell r="H4081">
            <v>6997.4365757217538</v>
          </cell>
          <cell r="I4081">
            <v>11.608880937499999</v>
          </cell>
          <cell r="J4081">
            <v>0</v>
          </cell>
          <cell r="K4081">
            <v>0</v>
          </cell>
          <cell r="L4081">
            <v>0</v>
          </cell>
          <cell r="M4081">
            <v>0</v>
          </cell>
          <cell r="N4081">
            <v>4.8179804810799268E-2</v>
          </cell>
          <cell r="O4081">
            <v>9621.9656326928744</v>
          </cell>
          <cell r="P4081">
            <v>26799.929293936613</v>
          </cell>
          <cell r="Q4081">
            <v>41682.948922433221</v>
          </cell>
          <cell r="R4081">
            <v>51491.222054085585</v>
          </cell>
          <cell r="S4081">
            <v>129313.15542193386</v>
          </cell>
          <cell r="T4081">
            <v>1529.9127400418736</v>
          </cell>
          <cell r="U4081">
            <v>1639.127462982123</v>
          </cell>
          <cell r="V4081">
            <v>1698.3081709830979</v>
          </cell>
          <cell r="W4081">
            <v>1725.1753014174662</v>
          </cell>
          <cell r="X4081">
            <v>1860.3535146643408</v>
          </cell>
          <cell r="Y4081">
            <v>238.1507384526505</v>
          </cell>
          <cell r="Z4081">
            <v>278.86176811076842</v>
          </cell>
          <cell r="AA4081">
            <v>286.61576085580026</v>
          </cell>
          <cell r="AB4081">
            <v>291.52583735979493</v>
          </cell>
          <cell r="AC4081">
            <v>357.71279829813494</v>
          </cell>
          <cell r="AD4081">
            <v>4.9975669045086111</v>
          </cell>
          <cell r="AE4081">
            <v>5.5052410433238075</v>
          </cell>
          <cell r="AF4081">
            <v>5.2953268601151189</v>
          </cell>
          <cell r="AG4081">
            <v>5.1876809819476515</v>
          </cell>
          <cell r="AH4081">
            <v>5.4056933875559263</v>
          </cell>
        </row>
        <row r="4082">
          <cell r="B4082">
            <v>58805</v>
          </cell>
          <cell r="C4082" t="str">
            <v>TX</v>
          </cell>
          <cell r="D4082" t="str">
            <v>Retail Power Marketer</v>
          </cell>
          <cell r="E4082">
            <v>1.4093393477955055E-2</v>
          </cell>
          <cell r="F4082">
            <v>1</v>
          </cell>
          <cell r="G4082">
            <v>759.3984962406015</v>
          </cell>
          <cell r="H4082">
            <v>759.3984962406015</v>
          </cell>
          <cell r="I4082">
            <v>11.608880937499999</v>
          </cell>
          <cell r="J4082">
            <v>11.7</v>
          </cell>
          <cell r="K4082">
            <v>101</v>
          </cell>
          <cell r="L4082">
            <v>133</v>
          </cell>
          <cell r="M4082">
            <v>-6.7601722537128706E-2</v>
          </cell>
          <cell r="N4082">
            <v>-6.7601722537128706E-2</v>
          </cell>
          <cell r="O4082">
            <v>9621.9656326928744</v>
          </cell>
          <cell r="P4082">
            <v>26799.929293936613</v>
          </cell>
          <cell r="Q4082">
            <v>41682.948922433221</v>
          </cell>
          <cell r="R4082">
            <v>51491.222054085585</v>
          </cell>
          <cell r="S4082">
            <v>129313.15542193386</v>
          </cell>
          <cell r="T4082">
            <v>1529.9127400418736</v>
          </cell>
          <cell r="U4082">
            <v>1639.127462982123</v>
          </cell>
          <cell r="V4082">
            <v>1698.3081709830979</v>
          </cell>
          <cell r="W4082">
            <v>1725.1753014174662</v>
          </cell>
          <cell r="X4082">
            <v>1860.3535146643408</v>
          </cell>
          <cell r="Y4082">
            <v>238.1507384526505</v>
          </cell>
          <cell r="Z4082">
            <v>278.86176811076842</v>
          </cell>
          <cell r="AA4082">
            <v>286.61576085580026</v>
          </cell>
          <cell r="AB4082">
            <v>291.52583735979493</v>
          </cell>
          <cell r="AC4082">
            <v>357.71279829813494</v>
          </cell>
          <cell r="AD4082">
            <v>4.9975669045086111</v>
          </cell>
          <cell r="AE4082">
            <v>5.5052410433238075</v>
          </cell>
          <cell r="AF4082">
            <v>5.2953268601151189</v>
          </cell>
          <cell r="AG4082">
            <v>5.1876809819476515</v>
          </cell>
          <cell r="AH4082">
            <v>5.4056933875559263</v>
          </cell>
        </row>
        <row r="4083">
          <cell r="B4083">
            <v>57037</v>
          </cell>
          <cell r="C4083" t="str">
            <v>TX</v>
          </cell>
          <cell r="D4083" t="str">
            <v>Retail Power Marketer</v>
          </cell>
          <cell r="E4083">
            <v>1.4093393477955055E-2</v>
          </cell>
          <cell r="F4083">
            <v>1</v>
          </cell>
          <cell r="G4083">
            <v>9678.0329714047293</v>
          </cell>
          <cell r="H4083">
            <v>9678.0329714047293</v>
          </cell>
          <cell r="I4083">
            <v>11.608880937499999</v>
          </cell>
          <cell r="J4083">
            <v>498135</v>
          </cell>
          <cell r="K4083">
            <v>4987042</v>
          </cell>
          <cell r="L4083">
            <v>515295</v>
          </cell>
          <cell r="M4083">
            <v>8.5491764530503514E-2</v>
          </cell>
          <cell r="N4083">
            <v>8.5491764530503514E-2</v>
          </cell>
          <cell r="O4083">
            <v>9621.9656326928744</v>
          </cell>
          <cell r="P4083">
            <v>26799.929293936613</v>
          </cell>
          <cell r="Q4083">
            <v>41682.948922433221</v>
          </cell>
          <cell r="R4083">
            <v>51491.222054085585</v>
          </cell>
          <cell r="S4083">
            <v>129313.15542193386</v>
          </cell>
          <cell r="T4083">
            <v>1529.9127400418736</v>
          </cell>
          <cell r="U4083">
            <v>1639.127462982123</v>
          </cell>
          <cell r="V4083">
            <v>1698.3081709830979</v>
          </cell>
          <cell r="W4083">
            <v>1725.1753014174662</v>
          </cell>
          <cell r="X4083">
            <v>1860.3535146643408</v>
          </cell>
          <cell r="Y4083">
            <v>238.1507384526505</v>
          </cell>
          <cell r="Z4083">
            <v>278.86176811076842</v>
          </cell>
          <cell r="AA4083">
            <v>286.61576085580026</v>
          </cell>
          <cell r="AB4083">
            <v>291.52583735979493</v>
          </cell>
          <cell r="AC4083">
            <v>357.71279829813494</v>
          </cell>
          <cell r="AD4083">
            <v>4.9975669045086111</v>
          </cell>
          <cell r="AE4083">
            <v>5.5052410433238075</v>
          </cell>
          <cell r="AF4083">
            <v>5.2953268601151189</v>
          </cell>
          <cell r="AG4083">
            <v>5.1876809819476515</v>
          </cell>
          <cell r="AH4083">
            <v>5.4056933875559263</v>
          </cell>
        </row>
        <row r="4084">
          <cell r="B4084">
            <v>59062</v>
          </cell>
          <cell r="C4084" t="str">
            <v>TX</v>
          </cell>
          <cell r="D4084" t="str">
            <v>Retail Power Marketer</v>
          </cell>
          <cell r="E4084">
            <v>1.4093393477955055E-2</v>
          </cell>
          <cell r="F4084">
            <v>1</v>
          </cell>
          <cell r="G4084">
            <v>11693.650793650793</v>
          </cell>
          <cell r="H4084">
            <v>11693.650793650793</v>
          </cell>
          <cell r="I4084">
            <v>11.608880937499999</v>
          </cell>
          <cell r="J4084">
            <v>1792.1</v>
          </cell>
          <cell r="K4084">
            <v>14734</v>
          </cell>
          <cell r="L4084">
            <v>1260</v>
          </cell>
          <cell r="M4084">
            <v>0.10971723362460975</v>
          </cell>
          <cell r="N4084">
            <v>0.10971723362460975</v>
          </cell>
          <cell r="O4084">
            <v>9621.9656326928744</v>
          </cell>
          <cell r="P4084">
            <v>26799.929293936613</v>
          </cell>
          <cell r="Q4084">
            <v>41682.948922433221</v>
          </cell>
          <cell r="R4084">
            <v>51491.222054085585</v>
          </cell>
          <cell r="S4084">
            <v>129313.15542193386</v>
          </cell>
          <cell r="T4084">
            <v>1529.9127400418736</v>
          </cell>
          <cell r="U4084">
            <v>1639.127462982123</v>
          </cell>
          <cell r="V4084">
            <v>1698.3081709830979</v>
          </cell>
          <cell r="W4084">
            <v>1725.1753014174662</v>
          </cell>
          <cell r="X4084">
            <v>1860.3535146643408</v>
          </cell>
          <cell r="Y4084">
            <v>238.1507384526505</v>
          </cell>
          <cell r="Z4084">
            <v>278.86176811076842</v>
          </cell>
          <cell r="AA4084">
            <v>286.61576085580026</v>
          </cell>
          <cell r="AB4084">
            <v>291.52583735979493</v>
          </cell>
          <cell r="AC4084">
            <v>357.71279829813494</v>
          </cell>
          <cell r="AD4084">
            <v>4.9975669045086111</v>
          </cell>
          <cell r="AE4084">
            <v>5.5052410433238075</v>
          </cell>
          <cell r="AF4084">
            <v>5.2953268601151189</v>
          </cell>
          <cell r="AG4084">
            <v>5.1876809819476515</v>
          </cell>
          <cell r="AH4084">
            <v>5.4056933875559263</v>
          </cell>
        </row>
        <row r="4085">
          <cell r="B4085">
            <v>59807</v>
          </cell>
          <cell r="C4085" t="str">
            <v>TX</v>
          </cell>
          <cell r="D4085" t="str">
            <v>Retail Power Marketer</v>
          </cell>
          <cell r="E4085">
            <v>1.4093393477955055E-2</v>
          </cell>
          <cell r="F4085">
            <v>1</v>
          </cell>
          <cell r="G4085">
            <v>9012.2410546139363</v>
          </cell>
          <cell r="H4085">
            <v>9012.2410546139363</v>
          </cell>
          <cell r="I4085">
            <v>11.608880937499999</v>
          </cell>
          <cell r="J4085">
            <v>10332.700000000001</v>
          </cell>
          <cell r="K4085">
            <v>133994</v>
          </cell>
          <cell r="L4085">
            <v>14868</v>
          </cell>
          <cell r="M4085">
            <v>6.165567039311462E-2</v>
          </cell>
          <cell r="N4085">
            <v>6.165567039311462E-2</v>
          </cell>
          <cell r="O4085">
            <v>9621.9656326928744</v>
          </cell>
          <cell r="P4085">
            <v>26799.929293936613</v>
          </cell>
          <cell r="Q4085">
            <v>41682.948922433221</v>
          </cell>
          <cell r="R4085">
            <v>51491.222054085585</v>
          </cell>
          <cell r="S4085">
            <v>129313.15542193386</v>
          </cell>
          <cell r="T4085">
            <v>1529.9127400418736</v>
          </cell>
          <cell r="U4085">
            <v>1639.127462982123</v>
          </cell>
          <cell r="V4085">
            <v>1698.3081709830979</v>
          </cell>
          <cell r="W4085">
            <v>1725.1753014174662</v>
          </cell>
          <cell r="X4085">
            <v>1860.3535146643408</v>
          </cell>
          <cell r="Y4085">
            <v>238.1507384526505</v>
          </cell>
          <cell r="Z4085">
            <v>278.86176811076842</v>
          </cell>
          <cell r="AA4085">
            <v>286.61576085580026</v>
          </cell>
          <cell r="AB4085">
            <v>291.52583735979493</v>
          </cell>
          <cell r="AC4085">
            <v>357.71279829813494</v>
          </cell>
          <cell r="AD4085">
            <v>4.9975669045086111</v>
          </cell>
          <cell r="AE4085">
            <v>5.5052410433238075</v>
          </cell>
          <cell r="AF4085">
            <v>5.2953268601151189</v>
          </cell>
          <cell r="AG4085">
            <v>5.1876809819476515</v>
          </cell>
          <cell r="AH4085">
            <v>5.4056933875559263</v>
          </cell>
        </row>
        <row r="4086">
          <cell r="B4086">
            <v>59811</v>
          </cell>
          <cell r="C4086" t="str">
            <v>TX</v>
          </cell>
          <cell r="D4086" t="str">
            <v>Retail Power Marketer</v>
          </cell>
          <cell r="E4086">
            <v>1.4093393477955055E-2</v>
          </cell>
          <cell r="F4086">
            <v>1</v>
          </cell>
          <cell r="G4086">
            <v>9749.9086877119753</v>
          </cell>
          <cell r="H4086">
            <v>9749.9086877119753</v>
          </cell>
          <cell r="I4086">
            <v>11.608880937499999</v>
          </cell>
          <cell r="J4086">
            <v>12872.6</v>
          </cell>
          <cell r="K4086">
            <v>186857</v>
          </cell>
          <cell r="L4086">
            <v>19165</v>
          </cell>
          <cell r="M4086">
            <v>5.4602126556638229E-2</v>
          </cell>
          <cell r="N4086">
            <v>5.4602126556638229E-2</v>
          </cell>
          <cell r="O4086">
            <v>9621.9656326928744</v>
          </cell>
          <cell r="P4086">
            <v>26799.929293936613</v>
          </cell>
          <cell r="Q4086">
            <v>41682.948922433221</v>
          </cell>
          <cell r="R4086">
            <v>51491.222054085585</v>
          </cell>
          <cell r="S4086">
            <v>129313.15542193386</v>
          </cell>
          <cell r="T4086">
            <v>1529.9127400418736</v>
          </cell>
          <cell r="U4086">
            <v>1639.127462982123</v>
          </cell>
          <cell r="V4086">
            <v>1698.3081709830979</v>
          </cell>
          <cell r="W4086">
            <v>1725.1753014174662</v>
          </cell>
          <cell r="X4086">
            <v>1860.3535146643408</v>
          </cell>
          <cell r="Y4086">
            <v>238.1507384526505</v>
          </cell>
          <cell r="Z4086">
            <v>278.86176811076842</v>
          </cell>
          <cell r="AA4086">
            <v>286.61576085580026</v>
          </cell>
          <cell r="AB4086">
            <v>291.52583735979493</v>
          </cell>
          <cell r="AC4086">
            <v>357.71279829813494</v>
          </cell>
          <cell r="AD4086">
            <v>4.9975669045086111</v>
          </cell>
          <cell r="AE4086">
            <v>5.5052410433238075</v>
          </cell>
          <cell r="AF4086">
            <v>5.2953268601151189</v>
          </cell>
          <cell r="AG4086">
            <v>5.1876809819476515</v>
          </cell>
          <cell r="AH4086">
            <v>5.4056933875559263</v>
          </cell>
        </row>
        <row r="4087">
          <cell r="B4087">
            <v>4410</v>
          </cell>
          <cell r="C4087" t="str">
            <v>TX</v>
          </cell>
          <cell r="D4087" t="str">
            <v>Retail Power Marketer</v>
          </cell>
          <cell r="E4087">
            <v>1.4093393477955055E-2</v>
          </cell>
          <cell r="F4087">
            <v>0</v>
          </cell>
          <cell r="G4087">
            <v>0</v>
          </cell>
          <cell r="H4087">
            <v>6997.4365757217538</v>
          </cell>
          <cell r="I4087">
            <v>11.608880937499999</v>
          </cell>
          <cell r="J4087">
            <v>0</v>
          </cell>
          <cell r="K4087">
            <v>0</v>
          </cell>
          <cell r="L4087">
            <v>0</v>
          </cell>
          <cell r="M4087">
            <v>0</v>
          </cell>
          <cell r="N4087">
            <v>4.8179804810799268E-2</v>
          </cell>
          <cell r="O4087">
            <v>9621.9656326928744</v>
          </cell>
          <cell r="P4087">
            <v>26799.929293936613</v>
          </cell>
          <cell r="Q4087">
            <v>41682.948922433221</v>
          </cell>
          <cell r="R4087">
            <v>51491.222054085585</v>
          </cell>
          <cell r="S4087">
            <v>129313.15542193386</v>
          </cell>
          <cell r="T4087">
            <v>1529.9127400418736</v>
          </cell>
          <cell r="U4087">
            <v>1639.127462982123</v>
          </cell>
          <cell r="V4087">
            <v>1698.3081709830979</v>
          </cell>
          <cell r="W4087">
            <v>1725.1753014174662</v>
          </cell>
          <cell r="X4087">
            <v>1860.3535146643408</v>
          </cell>
          <cell r="Y4087">
            <v>238.1507384526505</v>
          </cell>
          <cell r="Z4087">
            <v>278.86176811076842</v>
          </cell>
          <cell r="AA4087">
            <v>286.61576085580026</v>
          </cell>
          <cell r="AB4087">
            <v>291.52583735979493</v>
          </cell>
          <cell r="AC4087">
            <v>357.71279829813494</v>
          </cell>
          <cell r="AD4087">
            <v>4.9975669045086111</v>
          </cell>
          <cell r="AE4087">
            <v>5.5052410433238075</v>
          </cell>
          <cell r="AF4087">
            <v>5.2953268601151189</v>
          </cell>
          <cell r="AG4087">
            <v>5.1876809819476515</v>
          </cell>
          <cell r="AH4087">
            <v>5.4056933875559263</v>
          </cell>
        </row>
        <row r="4088">
          <cell r="B4088">
            <v>56734</v>
          </cell>
          <cell r="C4088" t="str">
            <v>TX</v>
          </cell>
          <cell r="D4088" t="str">
            <v>Retail Power Marketer</v>
          </cell>
          <cell r="E4088">
            <v>1.4093393477955055E-2</v>
          </cell>
          <cell r="F4088">
            <v>1</v>
          </cell>
          <cell r="G4088">
            <v>9780.7486631016036</v>
          </cell>
          <cell r="H4088">
            <v>9780.7486631016036</v>
          </cell>
          <cell r="I4088">
            <v>11.608880937499999</v>
          </cell>
          <cell r="J4088">
            <v>557.29999999999995</v>
          </cell>
          <cell r="K4088">
            <v>3658</v>
          </cell>
          <cell r="L4088">
            <v>374</v>
          </cell>
          <cell r="M4088">
            <v>0.13810807609417716</v>
          </cell>
          <cell r="N4088">
            <v>0.13810807609417716</v>
          </cell>
          <cell r="O4088">
            <v>9621.9656326928744</v>
          </cell>
          <cell r="P4088">
            <v>26799.929293936613</v>
          </cell>
          <cell r="Q4088">
            <v>41682.948922433221</v>
          </cell>
          <cell r="R4088">
            <v>51491.222054085585</v>
          </cell>
          <cell r="S4088">
            <v>129313.15542193386</v>
          </cell>
          <cell r="T4088">
            <v>1529.9127400418736</v>
          </cell>
          <cell r="U4088">
            <v>1639.127462982123</v>
          </cell>
          <cell r="V4088">
            <v>1698.3081709830979</v>
          </cell>
          <cell r="W4088">
            <v>1725.1753014174662</v>
          </cell>
          <cell r="X4088">
            <v>1860.3535146643408</v>
          </cell>
          <cell r="Y4088">
            <v>238.1507384526505</v>
          </cell>
          <cell r="Z4088">
            <v>278.86176811076842</v>
          </cell>
          <cell r="AA4088">
            <v>286.61576085580026</v>
          </cell>
          <cell r="AB4088">
            <v>291.52583735979493</v>
          </cell>
          <cell r="AC4088">
            <v>357.71279829813494</v>
          </cell>
          <cell r="AD4088">
            <v>4.9975669045086111</v>
          </cell>
          <cell r="AE4088">
            <v>5.5052410433238075</v>
          </cell>
          <cell r="AF4088">
            <v>5.2953268601151189</v>
          </cell>
          <cell r="AG4088">
            <v>5.1876809819476515</v>
          </cell>
          <cell r="AH4088">
            <v>5.4056933875559263</v>
          </cell>
        </row>
        <row r="4089">
          <cell r="B4089">
            <v>57428</v>
          </cell>
          <cell r="C4089" t="str">
            <v>TX</v>
          </cell>
          <cell r="D4089" t="str">
            <v>Retail Power Marketer</v>
          </cell>
          <cell r="E4089">
            <v>1.4093393477955055E-2</v>
          </cell>
          <cell r="F4089">
            <v>0</v>
          </cell>
          <cell r="G4089">
            <v>0</v>
          </cell>
          <cell r="H4089">
            <v>6997.4365757217538</v>
          </cell>
          <cell r="I4089">
            <v>11.608880937499999</v>
          </cell>
          <cell r="J4089">
            <v>0</v>
          </cell>
          <cell r="K4089">
            <v>0</v>
          </cell>
          <cell r="L4089">
            <v>0</v>
          </cell>
          <cell r="M4089">
            <v>0</v>
          </cell>
          <cell r="N4089">
            <v>4.8179804810799268E-2</v>
          </cell>
          <cell r="O4089">
            <v>9621.9656326928744</v>
          </cell>
          <cell r="P4089">
            <v>26799.929293936613</v>
          </cell>
          <cell r="Q4089">
            <v>41682.948922433221</v>
          </cell>
          <cell r="R4089">
            <v>51491.222054085585</v>
          </cell>
          <cell r="S4089">
            <v>129313.15542193386</v>
          </cell>
          <cell r="T4089">
            <v>1529.9127400418736</v>
          </cell>
          <cell r="U4089">
            <v>1639.127462982123</v>
          </cell>
          <cell r="V4089">
            <v>1698.3081709830979</v>
          </cell>
          <cell r="W4089">
            <v>1725.1753014174662</v>
          </cell>
          <cell r="X4089">
            <v>1860.3535146643408</v>
          </cell>
          <cell r="Y4089">
            <v>238.1507384526505</v>
          </cell>
          <cell r="Z4089">
            <v>278.86176811076842</v>
          </cell>
          <cell r="AA4089">
            <v>286.61576085580026</v>
          </cell>
          <cell r="AB4089">
            <v>291.52583735979493</v>
          </cell>
          <cell r="AC4089">
            <v>357.71279829813494</v>
          </cell>
          <cell r="AD4089">
            <v>4.9975669045086111</v>
          </cell>
          <cell r="AE4089">
            <v>5.5052410433238075</v>
          </cell>
          <cell r="AF4089">
            <v>5.2953268601151189</v>
          </cell>
          <cell r="AG4089">
            <v>5.1876809819476515</v>
          </cell>
          <cell r="AH4089">
            <v>5.4056933875559263</v>
          </cell>
        </row>
        <row r="4090">
          <cell r="B4090">
            <v>17710</v>
          </cell>
          <cell r="C4090" t="str">
            <v>TX</v>
          </cell>
          <cell r="D4090" t="str">
            <v>Retail Power Marketer</v>
          </cell>
          <cell r="E4090">
            <v>1.4093393477955055E-2</v>
          </cell>
          <cell r="F4090">
            <v>1</v>
          </cell>
          <cell r="G4090">
            <v>10687.856875409529</v>
          </cell>
          <cell r="H4090">
            <v>10687.856875409529</v>
          </cell>
          <cell r="I4090">
            <v>11.608880937499999</v>
          </cell>
          <cell r="J4090">
            <v>114643</v>
          </cell>
          <cell r="K4090">
            <v>913427</v>
          </cell>
          <cell r="L4090">
            <v>85464</v>
          </cell>
          <cell r="M4090">
            <v>0.11247456358821231</v>
          </cell>
          <cell r="N4090">
            <v>0.11247456358821231</v>
          </cell>
          <cell r="O4090">
            <v>9621.9656326928744</v>
          </cell>
          <cell r="P4090">
            <v>26799.929293936613</v>
          </cell>
          <cell r="Q4090">
            <v>41682.948922433221</v>
          </cell>
          <cell r="R4090">
            <v>51491.222054085585</v>
          </cell>
          <cell r="S4090">
            <v>129313.15542193386</v>
          </cell>
          <cell r="T4090">
            <v>1529.9127400418736</v>
          </cell>
          <cell r="U4090">
            <v>1639.127462982123</v>
          </cell>
          <cell r="V4090">
            <v>1698.3081709830979</v>
          </cell>
          <cell r="W4090">
            <v>1725.1753014174662</v>
          </cell>
          <cell r="X4090">
            <v>1860.3535146643408</v>
          </cell>
          <cell r="Y4090">
            <v>238.1507384526505</v>
          </cell>
          <cell r="Z4090">
            <v>278.86176811076842</v>
          </cell>
          <cell r="AA4090">
            <v>286.61576085580026</v>
          </cell>
          <cell r="AB4090">
            <v>291.52583735979493</v>
          </cell>
          <cell r="AC4090">
            <v>357.71279829813494</v>
          </cell>
          <cell r="AD4090">
            <v>4.9975669045086111</v>
          </cell>
          <cell r="AE4090">
            <v>5.5052410433238075</v>
          </cell>
          <cell r="AF4090">
            <v>5.2953268601151189</v>
          </cell>
          <cell r="AG4090">
            <v>5.1876809819476515</v>
          </cell>
          <cell r="AH4090">
            <v>5.4056933875559263</v>
          </cell>
        </row>
        <row r="4091">
          <cell r="B4091">
            <v>61092</v>
          </cell>
          <cell r="C4091" t="str">
            <v>TX</v>
          </cell>
          <cell r="D4091" t="str">
            <v>Retail Power Marketer</v>
          </cell>
          <cell r="E4091">
            <v>1.4093393477955055E-2</v>
          </cell>
          <cell r="F4091">
            <v>1</v>
          </cell>
          <cell r="G4091">
            <v>7381.0395830398647</v>
          </cell>
          <cell r="H4091">
            <v>7381.0395830398647</v>
          </cell>
          <cell r="I4091">
            <v>11.608880937499999</v>
          </cell>
          <cell r="J4091">
            <v>4332.8999999999996</v>
          </cell>
          <cell r="K4091">
            <v>52398</v>
          </cell>
          <cell r="L4091">
            <v>7099</v>
          </cell>
          <cell r="M4091">
            <v>6.3818516941414757E-2</v>
          </cell>
          <cell r="N4091">
            <v>6.3818516941414757E-2</v>
          </cell>
          <cell r="O4091">
            <v>9621.9656326928744</v>
          </cell>
          <cell r="P4091">
            <v>26799.929293936613</v>
          </cell>
          <cell r="Q4091">
            <v>41682.948922433221</v>
          </cell>
          <cell r="R4091">
            <v>51491.222054085585</v>
          </cell>
          <cell r="S4091">
            <v>129313.15542193386</v>
          </cell>
          <cell r="T4091">
            <v>1529.9127400418736</v>
          </cell>
          <cell r="U4091">
            <v>1639.127462982123</v>
          </cell>
          <cell r="V4091">
            <v>1698.3081709830979</v>
          </cell>
          <cell r="W4091">
            <v>1725.1753014174662</v>
          </cell>
          <cell r="X4091">
            <v>1860.3535146643408</v>
          </cell>
          <cell r="Y4091">
            <v>238.1507384526505</v>
          </cell>
          <cell r="Z4091">
            <v>278.86176811076842</v>
          </cell>
          <cell r="AA4091">
            <v>286.61576085580026</v>
          </cell>
          <cell r="AB4091">
            <v>291.52583735979493</v>
          </cell>
          <cell r="AC4091">
            <v>357.71279829813494</v>
          </cell>
          <cell r="AD4091">
            <v>4.9975669045086111</v>
          </cell>
          <cell r="AE4091">
            <v>5.5052410433238075</v>
          </cell>
          <cell r="AF4091">
            <v>5.2953268601151189</v>
          </cell>
          <cell r="AG4091">
            <v>5.1876809819476515</v>
          </cell>
          <cell r="AH4091">
            <v>5.4056933875559263</v>
          </cell>
        </row>
        <row r="4092">
          <cell r="B4092">
            <v>50041</v>
          </cell>
          <cell r="C4092" t="str">
            <v>TX</v>
          </cell>
          <cell r="D4092" t="str">
            <v>Retail Power Marketer</v>
          </cell>
          <cell r="E4092">
            <v>1.4093393477955055E-2</v>
          </cell>
          <cell r="F4092">
            <v>1</v>
          </cell>
          <cell r="G4092">
            <v>14745.097132673733</v>
          </cell>
          <cell r="H4092">
            <v>14745.097132673733</v>
          </cell>
          <cell r="I4092">
            <v>11.608880937499999</v>
          </cell>
          <cell r="J4092">
            <v>442568.7</v>
          </cell>
          <cell r="K4092">
            <v>3508183</v>
          </cell>
          <cell r="L4092">
            <v>237922</v>
          </cell>
          <cell r="M4092">
            <v>0.11670560000862483</v>
          </cell>
          <cell r="N4092">
            <v>0.11670560000862483</v>
          </cell>
          <cell r="O4092">
            <v>9621.9656326928744</v>
          </cell>
          <cell r="P4092">
            <v>26799.929293936613</v>
          </cell>
          <cell r="Q4092">
            <v>41682.948922433221</v>
          </cell>
          <cell r="R4092">
            <v>51491.222054085585</v>
          </cell>
          <cell r="S4092">
            <v>129313.15542193386</v>
          </cell>
          <cell r="T4092">
            <v>1529.9127400418736</v>
          </cell>
          <cell r="U4092">
            <v>1639.127462982123</v>
          </cell>
          <cell r="V4092">
            <v>1698.3081709830979</v>
          </cell>
          <cell r="W4092">
            <v>1725.1753014174662</v>
          </cell>
          <cell r="X4092">
            <v>1860.3535146643408</v>
          </cell>
          <cell r="Y4092">
            <v>238.1507384526505</v>
          </cell>
          <cell r="Z4092">
            <v>278.86176811076842</v>
          </cell>
          <cell r="AA4092">
            <v>286.61576085580026</v>
          </cell>
          <cell r="AB4092">
            <v>291.52583735979493</v>
          </cell>
          <cell r="AC4092">
            <v>357.71279829813494</v>
          </cell>
          <cell r="AD4092">
            <v>4.9975669045086111</v>
          </cell>
          <cell r="AE4092">
            <v>5.5052410433238075</v>
          </cell>
          <cell r="AF4092">
            <v>5.2953268601151189</v>
          </cell>
          <cell r="AG4092">
            <v>5.1876809819476515</v>
          </cell>
          <cell r="AH4092">
            <v>5.4056933875559263</v>
          </cell>
        </row>
        <row r="4093">
          <cell r="B4093">
            <v>57350</v>
          </cell>
          <cell r="C4093" t="str">
            <v>TX</v>
          </cell>
          <cell r="D4093" t="str">
            <v>Retail Power Marketer</v>
          </cell>
          <cell r="E4093">
            <v>1.4093393477955055E-2</v>
          </cell>
          <cell r="F4093">
            <v>1</v>
          </cell>
          <cell r="G4093">
            <v>12674.084203547158</v>
          </cell>
          <cell r="H4093">
            <v>12674.084203547158</v>
          </cell>
          <cell r="I4093">
            <v>11.608880937499999</v>
          </cell>
          <cell r="J4093">
            <v>34880</v>
          </cell>
          <cell r="K4093">
            <v>305851</v>
          </cell>
          <cell r="L4093">
            <v>24132</v>
          </cell>
          <cell r="M4093">
            <v>0.10305100791756444</v>
          </cell>
          <cell r="N4093">
            <v>0.10305100791756444</v>
          </cell>
          <cell r="O4093">
            <v>9621.9656326928744</v>
          </cell>
          <cell r="P4093">
            <v>26799.929293936613</v>
          </cell>
          <cell r="Q4093">
            <v>41682.948922433221</v>
          </cell>
          <cell r="R4093">
            <v>51491.222054085585</v>
          </cell>
          <cell r="S4093">
            <v>129313.15542193386</v>
          </cell>
          <cell r="T4093">
            <v>1529.9127400418736</v>
          </cell>
          <cell r="U4093">
            <v>1639.127462982123</v>
          </cell>
          <cell r="V4093">
            <v>1698.3081709830979</v>
          </cell>
          <cell r="W4093">
            <v>1725.1753014174662</v>
          </cell>
          <cell r="X4093">
            <v>1860.3535146643408</v>
          </cell>
          <cell r="Y4093">
            <v>238.1507384526505</v>
          </cell>
          <cell r="Z4093">
            <v>278.86176811076842</v>
          </cell>
          <cell r="AA4093">
            <v>286.61576085580026</v>
          </cell>
          <cell r="AB4093">
            <v>291.52583735979493</v>
          </cell>
          <cell r="AC4093">
            <v>357.71279829813494</v>
          </cell>
          <cell r="AD4093">
            <v>4.9975669045086111</v>
          </cell>
          <cell r="AE4093">
            <v>5.5052410433238075</v>
          </cell>
          <cell r="AF4093">
            <v>5.2953268601151189</v>
          </cell>
          <cell r="AG4093">
            <v>5.1876809819476515</v>
          </cell>
          <cell r="AH4093">
            <v>5.4056933875559263</v>
          </cell>
        </row>
        <row r="4094">
          <cell r="B4094">
            <v>61200</v>
          </cell>
          <cell r="C4094" t="str">
            <v>TX</v>
          </cell>
          <cell r="D4094" t="str">
            <v>Retail Power Marketer</v>
          </cell>
          <cell r="E4094">
            <v>1.4093393477955055E-2</v>
          </cell>
          <cell r="F4094">
            <v>1</v>
          </cell>
          <cell r="G4094">
            <v>8157.1841851494701</v>
          </cell>
          <cell r="H4094">
            <v>8157.1841851494701</v>
          </cell>
          <cell r="I4094">
            <v>11.608880937499999</v>
          </cell>
          <cell r="J4094">
            <v>1077</v>
          </cell>
          <cell r="K4094">
            <v>8459</v>
          </cell>
          <cell r="L4094">
            <v>1037</v>
          </cell>
          <cell r="M4094">
            <v>0.11024223733464358</v>
          </cell>
          <cell r="N4094">
            <v>0.11024223733464358</v>
          </cell>
          <cell r="O4094">
            <v>9621.9656326928744</v>
          </cell>
          <cell r="P4094">
            <v>26799.929293936613</v>
          </cell>
          <cell r="Q4094">
            <v>41682.948922433221</v>
          </cell>
          <cell r="R4094">
            <v>51491.222054085585</v>
          </cell>
          <cell r="S4094">
            <v>129313.15542193386</v>
          </cell>
          <cell r="T4094">
            <v>1529.9127400418736</v>
          </cell>
          <cell r="U4094">
            <v>1639.127462982123</v>
          </cell>
          <cell r="V4094">
            <v>1698.3081709830979</v>
          </cell>
          <cell r="W4094">
            <v>1725.1753014174662</v>
          </cell>
          <cell r="X4094">
            <v>1860.3535146643408</v>
          </cell>
          <cell r="Y4094">
            <v>238.1507384526505</v>
          </cell>
          <cell r="Z4094">
            <v>278.86176811076842</v>
          </cell>
          <cell r="AA4094">
            <v>286.61576085580026</v>
          </cell>
          <cell r="AB4094">
            <v>291.52583735979493</v>
          </cell>
          <cell r="AC4094">
            <v>357.71279829813494</v>
          </cell>
          <cell r="AD4094">
            <v>4.9975669045086111</v>
          </cell>
          <cell r="AE4094">
            <v>5.5052410433238075</v>
          </cell>
          <cell r="AF4094">
            <v>5.2953268601151189</v>
          </cell>
          <cell r="AG4094">
            <v>5.1876809819476515</v>
          </cell>
          <cell r="AH4094">
            <v>5.4056933875559263</v>
          </cell>
        </row>
        <row r="4095">
          <cell r="B4095">
            <v>18476</v>
          </cell>
          <cell r="C4095" t="str">
            <v>TX</v>
          </cell>
          <cell r="D4095" t="str">
            <v>Retail Power Marketer</v>
          </cell>
          <cell r="E4095">
            <v>1.4093393477955055E-2</v>
          </cell>
          <cell r="F4095">
            <v>1</v>
          </cell>
          <cell r="G4095">
            <v>13064.909847434119</v>
          </cell>
          <cell r="H4095">
            <v>13064.909847434119</v>
          </cell>
          <cell r="I4095">
            <v>11.608880937499999</v>
          </cell>
          <cell r="J4095">
            <v>36730.800000000003</v>
          </cell>
          <cell r="K4095">
            <v>282594</v>
          </cell>
          <cell r="L4095">
            <v>21630</v>
          </cell>
          <cell r="M4095">
            <v>0.11931463110986963</v>
          </cell>
          <cell r="N4095">
            <v>0.11931463110986963</v>
          </cell>
          <cell r="O4095">
            <v>9621.9656326928744</v>
          </cell>
          <cell r="P4095">
            <v>26799.929293936613</v>
          </cell>
          <cell r="Q4095">
            <v>41682.948922433221</v>
          </cell>
          <cell r="R4095">
            <v>51491.222054085585</v>
          </cell>
          <cell r="S4095">
            <v>129313.15542193386</v>
          </cell>
          <cell r="T4095">
            <v>1529.9127400418736</v>
          </cell>
          <cell r="U4095">
            <v>1639.127462982123</v>
          </cell>
          <cell r="V4095">
            <v>1698.3081709830979</v>
          </cell>
          <cell r="W4095">
            <v>1725.1753014174662</v>
          </cell>
          <cell r="X4095">
            <v>1860.3535146643408</v>
          </cell>
          <cell r="Y4095">
            <v>238.1507384526505</v>
          </cell>
          <cell r="Z4095">
            <v>278.86176811076842</v>
          </cell>
          <cell r="AA4095">
            <v>286.61576085580026</v>
          </cell>
          <cell r="AB4095">
            <v>291.52583735979493</v>
          </cell>
          <cell r="AC4095">
            <v>357.71279829813494</v>
          </cell>
          <cell r="AD4095">
            <v>4.9975669045086111</v>
          </cell>
          <cell r="AE4095">
            <v>5.5052410433238075</v>
          </cell>
          <cell r="AF4095">
            <v>5.2953268601151189</v>
          </cell>
          <cell r="AG4095">
            <v>5.1876809819476515</v>
          </cell>
          <cell r="AH4095">
            <v>5.4056933875559263</v>
          </cell>
        </row>
        <row r="4096">
          <cell r="B4096">
            <v>18995</v>
          </cell>
          <cell r="C4096" t="str">
            <v>TX</v>
          </cell>
          <cell r="D4096" t="str">
            <v>Retail Power Marketer</v>
          </cell>
          <cell r="E4096">
            <v>1.4093393477955055E-2</v>
          </cell>
          <cell r="F4096">
            <v>0</v>
          </cell>
          <cell r="G4096">
            <v>0</v>
          </cell>
          <cell r="H4096">
            <v>6997.4365757217538</v>
          </cell>
          <cell r="I4096">
            <v>11.608880937499999</v>
          </cell>
          <cell r="J4096">
            <v>0</v>
          </cell>
          <cell r="K4096">
            <v>0</v>
          </cell>
          <cell r="L4096">
            <v>0</v>
          </cell>
          <cell r="M4096">
            <v>0</v>
          </cell>
          <cell r="N4096">
            <v>4.8179804810799268E-2</v>
          </cell>
          <cell r="O4096">
            <v>9621.9656326928744</v>
          </cell>
          <cell r="P4096">
            <v>26799.929293936613</v>
          </cell>
          <cell r="Q4096">
            <v>41682.948922433221</v>
          </cell>
          <cell r="R4096">
            <v>51491.222054085585</v>
          </cell>
          <cell r="S4096">
            <v>129313.15542193386</v>
          </cell>
          <cell r="T4096">
            <v>1529.9127400418736</v>
          </cell>
          <cell r="U4096">
            <v>1639.127462982123</v>
          </cell>
          <cell r="V4096">
            <v>1698.3081709830979</v>
          </cell>
          <cell r="W4096">
            <v>1725.1753014174662</v>
          </cell>
          <cell r="X4096">
            <v>1860.3535146643408</v>
          </cell>
          <cell r="Y4096">
            <v>238.1507384526505</v>
          </cell>
          <cell r="Z4096">
            <v>278.86176811076842</v>
          </cell>
          <cell r="AA4096">
            <v>286.61576085580026</v>
          </cell>
          <cell r="AB4096">
            <v>291.52583735979493</v>
          </cell>
          <cell r="AC4096">
            <v>357.71279829813494</v>
          </cell>
          <cell r="AD4096">
            <v>4.9975669045086111</v>
          </cell>
          <cell r="AE4096">
            <v>5.5052410433238075</v>
          </cell>
          <cell r="AF4096">
            <v>5.2953268601151189</v>
          </cell>
          <cell r="AG4096">
            <v>5.1876809819476515</v>
          </cell>
          <cell r="AH4096">
            <v>5.4056933875559263</v>
          </cell>
        </row>
        <row r="4097">
          <cell r="B4097">
            <v>59814</v>
          </cell>
          <cell r="C4097" t="str">
            <v>TX</v>
          </cell>
          <cell r="D4097" t="str">
            <v>Retail Power Marketer</v>
          </cell>
          <cell r="E4097">
            <v>1.4093393477955055E-2</v>
          </cell>
          <cell r="F4097">
            <v>0</v>
          </cell>
          <cell r="G4097">
            <v>0</v>
          </cell>
          <cell r="H4097">
            <v>6997.4365757217538</v>
          </cell>
          <cell r="I4097">
            <v>11.608880937499999</v>
          </cell>
          <cell r="J4097">
            <v>0</v>
          </cell>
          <cell r="K4097">
            <v>0</v>
          </cell>
          <cell r="L4097">
            <v>0</v>
          </cell>
          <cell r="M4097">
            <v>0</v>
          </cell>
          <cell r="N4097">
            <v>4.8179804810799268E-2</v>
          </cell>
          <cell r="O4097">
            <v>9621.9656326928744</v>
          </cell>
          <cell r="P4097">
            <v>26799.929293936613</v>
          </cell>
          <cell r="Q4097">
            <v>41682.948922433221</v>
          </cell>
          <cell r="R4097">
            <v>51491.222054085585</v>
          </cell>
          <cell r="S4097">
            <v>129313.15542193386</v>
          </cell>
          <cell r="T4097">
            <v>1529.9127400418736</v>
          </cell>
          <cell r="U4097">
            <v>1639.127462982123</v>
          </cell>
          <cell r="V4097">
            <v>1698.3081709830979</v>
          </cell>
          <cell r="W4097">
            <v>1725.1753014174662</v>
          </cell>
          <cell r="X4097">
            <v>1860.3535146643408</v>
          </cell>
          <cell r="Y4097">
            <v>238.1507384526505</v>
          </cell>
          <cell r="Z4097">
            <v>278.86176811076842</v>
          </cell>
          <cell r="AA4097">
            <v>286.61576085580026</v>
          </cell>
          <cell r="AB4097">
            <v>291.52583735979493</v>
          </cell>
          <cell r="AC4097">
            <v>357.71279829813494</v>
          </cell>
          <cell r="AD4097">
            <v>4.9975669045086111</v>
          </cell>
          <cell r="AE4097">
            <v>5.5052410433238075</v>
          </cell>
          <cell r="AF4097">
            <v>5.2953268601151189</v>
          </cell>
          <cell r="AG4097">
            <v>5.1876809819476515</v>
          </cell>
          <cell r="AH4097">
            <v>5.4056933875559263</v>
          </cell>
        </row>
        <row r="4098">
          <cell r="B4098">
            <v>54728</v>
          </cell>
          <cell r="C4098" t="str">
            <v>TX</v>
          </cell>
          <cell r="D4098" t="str">
            <v>Retail Power Marketer</v>
          </cell>
          <cell r="E4098">
            <v>1.4093393477955055E-2</v>
          </cell>
          <cell r="F4098">
            <v>0</v>
          </cell>
          <cell r="G4098">
            <v>0</v>
          </cell>
          <cell r="H4098">
            <v>6997.4365757217538</v>
          </cell>
          <cell r="I4098">
            <v>11.608880937499999</v>
          </cell>
          <cell r="J4098">
            <v>0</v>
          </cell>
          <cell r="K4098">
            <v>0</v>
          </cell>
          <cell r="L4098">
            <v>0</v>
          </cell>
          <cell r="M4098">
            <v>0</v>
          </cell>
          <cell r="N4098">
            <v>4.8179804810799268E-2</v>
          </cell>
          <cell r="O4098">
            <v>9621.9656326928744</v>
          </cell>
          <cell r="P4098">
            <v>26799.929293936613</v>
          </cell>
          <cell r="Q4098">
            <v>41682.948922433221</v>
          </cell>
          <cell r="R4098">
            <v>51491.222054085585</v>
          </cell>
          <cell r="S4098">
            <v>129313.15542193386</v>
          </cell>
          <cell r="T4098">
            <v>1529.9127400418736</v>
          </cell>
          <cell r="U4098">
            <v>1639.127462982123</v>
          </cell>
          <cell r="V4098">
            <v>1698.3081709830979</v>
          </cell>
          <cell r="W4098">
            <v>1725.1753014174662</v>
          </cell>
          <cell r="X4098">
            <v>1860.3535146643408</v>
          </cell>
          <cell r="Y4098">
            <v>238.1507384526505</v>
          </cell>
          <cell r="Z4098">
            <v>278.86176811076842</v>
          </cell>
          <cell r="AA4098">
            <v>286.61576085580026</v>
          </cell>
          <cell r="AB4098">
            <v>291.52583735979493</v>
          </cell>
          <cell r="AC4098">
            <v>357.71279829813494</v>
          </cell>
          <cell r="AD4098">
            <v>4.9975669045086111</v>
          </cell>
          <cell r="AE4098">
            <v>5.5052410433238075</v>
          </cell>
          <cell r="AF4098">
            <v>5.2953268601151189</v>
          </cell>
          <cell r="AG4098">
            <v>5.1876809819476515</v>
          </cell>
          <cell r="AH4098">
            <v>5.4056933875559263</v>
          </cell>
        </row>
        <row r="4099">
          <cell r="B4099">
            <v>59933</v>
          </cell>
          <cell r="C4099" t="str">
            <v>TX</v>
          </cell>
          <cell r="D4099" t="str">
            <v>Retail Power Marketer</v>
          </cell>
          <cell r="E4099">
            <v>1.4093393477955055E-2</v>
          </cell>
          <cell r="F4099">
            <v>1</v>
          </cell>
          <cell r="G4099">
            <v>17372.629371962259</v>
          </cell>
          <cell r="H4099">
            <v>17372.629371962259</v>
          </cell>
          <cell r="I4099">
            <v>11.608880937499999</v>
          </cell>
          <cell r="J4099">
            <v>42954</v>
          </cell>
          <cell r="K4099">
            <v>729164</v>
          </cell>
          <cell r="L4099">
            <v>41972</v>
          </cell>
          <cell r="M4099">
            <v>5.0889819836819977E-2</v>
          </cell>
          <cell r="N4099">
            <v>5.0889819836819977E-2</v>
          </cell>
          <cell r="O4099">
            <v>9621.9656326928744</v>
          </cell>
          <cell r="P4099">
            <v>26799.929293936613</v>
          </cell>
          <cell r="Q4099">
            <v>41682.948922433221</v>
          </cell>
          <cell r="R4099">
            <v>51491.222054085585</v>
          </cell>
          <cell r="S4099">
            <v>129313.15542193386</v>
          </cell>
          <cell r="T4099">
            <v>1529.9127400418736</v>
          </cell>
          <cell r="U4099">
            <v>1639.127462982123</v>
          </cell>
          <cell r="V4099">
            <v>1698.3081709830979</v>
          </cell>
          <cell r="W4099">
            <v>1725.1753014174662</v>
          </cell>
          <cell r="X4099">
            <v>1860.3535146643408</v>
          </cell>
          <cell r="Y4099">
            <v>238.1507384526505</v>
          </cell>
          <cell r="Z4099">
            <v>278.86176811076842</v>
          </cell>
          <cell r="AA4099">
            <v>286.61576085580026</v>
          </cell>
          <cell r="AB4099">
            <v>291.52583735979493</v>
          </cell>
          <cell r="AC4099">
            <v>357.71279829813494</v>
          </cell>
          <cell r="AD4099">
            <v>4.9975669045086111</v>
          </cell>
          <cell r="AE4099">
            <v>5.5052410433238075</v>
          </cell>
          <cell r="AF4099">
            <v>5.2953268601151189</v>
          </cell>
          <cell r="AG4099">
            <v>5.1876809819476515</v>
          </cell>
          <cell r="AH4099">
            <v>5.4056933875559263</v>
          </cell>
        </row>
        <row r="4100">
          <cell r="B4100">
            <v>59065</v>
          </cell>
          <cell r="C4100" t="str">
            <v>TX</v>
          </cell>
          <cell r="D4100" t="str">
            <v>Retail Power Marketer</v>
          </cell>
          <cell r="E4100">
            <v>1.4093393477955055E-2</v>
          </cell>
          <cell r="F4100">
            <v>1</v>
          </cell>
          <cell r="G4100">
            <v>11397.992241783537</v>
          </cell>
          <cell r="H4100">
            <v>11397.992241783537</v>
          </cell>
          <cell r="I4100">
            <v>11.608880937499999</v>
          </cell>
          <cell r="J4100">
            <v>52231.9</v>
          </cell>
          <cell r="K4100">
            <v>534771</v>
          </cell>
          <cell r="L4100">
            <v>46918</v>
          </cell>
          <cell r="M4100">
            <v>8.544949948686914E-2</v>
          </cell>
          <cell r="N4100">
            <v>8.544949948686914E-2</v>
          </cell>
          <cell r="O4100">
            <v>9621.9656326928744</v>
          </cell>
          <cell r="P4100">
            <v>26799.929293936613</v>
          </cell>
          <cell r="Q4100">
            <v>41682.948922433221</v>
          </cell>
          <cell r="R4100">
            <v>51491.222054085585</v>
          </cell>
          <cell r="S4100">
            <v>129313.15542193386</v>
          </cell>
          <cell r="T4100">
            <v>1529.9127400418736</v>
          </cell>
          <cell r="U4100">
            <v>1639.127462982123</v>
          </cell>
          <cell r="V4100">
            <v>1698.3081709830979</v>
          </cell>
          <cell r="W4100">
            <v>1725.1753014174662</v>
          </cell>
          <cell r="X4100">
            <v>1860.3535146643408</v>
          </cell>
          <cell r="Y4100">
            <v>238.1507384526505</v>
          </cell>
          <cell r="Z4100">
            <v>278.86176811076842</v>
          </cell>
          <cell r="AA4100">
            <v>286.61576085580026</v>
          </cell>
          <cell r="AB4100">
            <v>291.52583735979493</v>
          </cell>
          <cell r="AC4100">
            <v>357.71279829813494</v>
          </cell>
          <cell r="AD4100">
            <v>4.9975669045086111</v>
          </cell>
          <cell r="AE4100">
            <v>5.5052410433238075</v>
          </cell>
          <cell r="AF4100">
            <v>5.2953268601151189</v>
          </cell>
          <cell r="AG4100">
            <v>5.1876809819476515</v>
          </cell>
          <cell r="AH4100">
            <v>5.4056933875559263</v>
          </cell>
        </row>
        <row r="4101">
          <cell r="B4101">
            <v>61206</v>
          </cell>
          <cell r="C4101" t="str">
            <v>TX</v>
          </cell>
          <cell r="D4101" t="str">
            <v>Retail Power Marketer</v>
          </cell>
          <cell r="E4101">
            <v>1.4093393477955055E-2</v>
          </cell>
          <cell r="F4101">
            <v>0</v>
          </cell>
          <cell r="G4101">
            <v>0</v>
          </cell>
          <cell r="H4101">
            <v>6997.4365757217538</v>
          </cell>
          <cell r="I4101">
            <v>11.608880937499999</v>
          </cell>
          <cell r="J4101">
            <v>0</v>
          </cell>
          <cell r="K4101">
            <v>0</v>
          </cell>
          <cell r="L4101">
            <v>0</v>
          </cell>
          <cell r="M4101">
            <v>0</v>
          </cell>
          <cell r="N4101">
            <v>4.8179804810799268E-2</v>
          </cell>
          <cell r="O4101">
            <v>9621.9656326928744</v>
          </cell>
          <cell r="P4101">
            <v>26799.929293936613</v>
          </cell>
          <cell r="Q4101">
            <v>41682.948922433221</v>
          </cell>
          <cell r="R4101">
            <v>51491.222054085585</v>
          </cell>
          <cell r="S4101">
            <v>129313.15542193386</v>
          </cell>
          <cell r="T4101">
            <v>1529.9127400418736</v>
          </cell>
          <cell r="U4101">
            <v>1639.127462982123</v>
          </cell>
          <cell r="V4101">
            <v>1698.3081709830979</v>
          </cell>
          <cell r="W4101">
            <v>1725.1753014174662</v>
          </cell>
          <cell r="X4101">
            <v>1860.3535146643408</v>
          </cell>
          <cell r="Y4101">
            <v>238.1507384526505</v>
          </cell>
          <cell r="Z4101">
            <v>278.86176811076842</v>
          </cell>
          <cell r="AA4101">
            <v>286.61576085580026</v>
          </cell>
          <cell r="AB4101">
            <v>291.52583735979493</v>
          </cell>
          <cell r="AC4101">
            <v>357.71279829813494</v>
          </cell>
          <cell r="AD4101">
            <v>4.9975669045086111</v>
          </cell>
          <cell r="AE4101">
            <v>5.5052410433238075</v>
          </cell>
          <cell r="AF4101">
            <v>5.2953268601151189</v>
          </cell>
          <cell r="AG4101">
            <v>5.1876809819476515</v>
          </cell>
          <cell r="AH4101">
            <v>5.4056933875559263</v>
          </cell>
        </row>
        <row r="4102">
          <cell r="B4102">
            <v>19126</v>
          </cell>
          <cell r="C4102" t="str">
            <v>TX</v>
          </cell>
          <cell r="D4102" t="str">
            <v>Retail Power Marketer</v>
          </cell>
          <cell r="E4102">
            <v>0.24196669008312846</v>
          </cell>
          <cell r="F4102">
            <v>1</v>
          </cell>
          <cell r="G4102">
            <v>15093.171433006877</v>
          </cell>
          <cell r="H4102">
            <v>15093.171433006877</v>
          </cell>
          <cell r="I4102">
            <v>11.608880937499999</v>
          </cell>
          <cell r="J4102">
            <v>222936.2</v>
          </cell>
          <cell r="K4102">
            <v>2236159</v>
          </cell>
          <cell r="L4102">
            <v>148157</v>
          </cell>
          <cell r="M4102">
            <v>9.0466266631001532E-2</v>
          </cell>
          <cell r="N4102">
            <v>9.0466266631001532E-2</v>
          </cell>
          <cell r="O4102">
            <v>9621.9656326928744</v>
          </cell>
          <cell r="P4102">
            <v>26799.929293936613</v>
          </cell>
          <cell r="Q4102">
            <v>41682.948922433221</v>
          </cell>
          <cell r="R4102">
            <v>51491.222054085585</v>
          </cell>
          <cell r="S4102">
            <v>129313.15542193386</v>
          </cell>
          <cell r="T4102">
            <v>1529.9127400418736</v>
          </cell>
          <cell r="U4102">
            <v>1639.127462982123</v>
          </cell>
          <cell r="V4102">
            <v>1698.3081709830979</v>
          </cell>
          <cell r="W4102">
            <v>1725.1753014174662</v>
          </cell>
          <cell r="X4102">
            <v>1860.3535146643408</v>
          </cell>
          <cell r="Y4102">
            <v>238.1507384526505</v>
          </cell>
          <cell r="Z4102">
            <v>278.86176811076842</v>
          </cell>
          <cell r="AA4102">
            <v>286.61576085580026</v>
          </cell>
          <cell r="AB4102">
            <v>291.52583735979493</v>
          </cell>
          <cell r="AC4102">
            <v>357.71279829813494</v>
          </cell>
          <cell r="AD4102">
            <v>4.9975669045086111</v>
          </cell>
          <cell r="AE4102">
            <v>5.5052410433238075</v>
          </cell>
          <cell r="AF4102">
            <v>5.2953268601151189</v>
          </cell>
          <cell r="AG4102">
            <v>5.1876809819476515</v>
          </cell>
          <cell r="AH4102">
            <v>5.4056933875559263</v>
          </cell>
        </row>
        <row r="4103">
          <cell r="B4103">
            <v>57132</v>
          </cell>
          <cell r="C4103" t="str">
            <v>TX</v>
          </cell>
          <cell r="D4103" t="str">
            <v>Retail Power Marketer</v>
          </cell>
          <cell r="E4103">
            <v>1.4093393477955055E-2</v>
          </cell>
          <cell r="F4103">
            <v>1</v>
          </cell>
          <cell r="G4103">
            <v>16112.194885955543</v>
          </cell>
          <cell r="H4103">
            <v>16112.194885955543</v>
          </cell>
          <cell r="I4103">
            <v>11.608880937499999</v>
          </cell>
          <cell r="J4103">
            <v>493575.8</v>
          </cell>
          <cell r="K4103">
            <v>4329524</v>
          </cell>
          <cell r="L4103">
            <v>268711</v>
          </cell>
          <cell r="M4103">
            <v>0.10535629134584801</v>
          </cell>
          <cell r="N4103">
            <v>0.10535629134584801</v>
          </cell>
          <cell r="O4103">
            <v>9621.9656326928744</v>
          </cell>
          <cell r="P4103">
            <v>26799.929293936613</v>
          </cell>
          <cell r="Q4103">
            <v>41682.948922433221</v>
          </cell>
          <cell r="R4103">
            <v>51491.222054085585</v>
          </cell>
          <cell r="S4103">
            <v>129313.15542193386</v>
          </cell>
          <cell r="T4103">
            <v>1529.9127400418736</v>
          </cell>
          <cell r="U4103">
            <v>1639.127462982123</v>
          </cell>
          <cell r="V4103">
            <v>1698.3081709830979</v>
          </cell>
          <cell r="W4103">
            <v>1725.1753014174662</v>
          </cell>
          <cell r="X4103">
            <v>1860.3535146643408</v>
          </cell>
          <cell r="Y4103">
            <v>238.1507384526505</v>
          </cell>
          <cell r="Z4103">
            <v>278.86176811076842</v>
          </cell>
          <cell r="AA4103">
            <v>286.61576085580026</v>
          </cell>
          <cell r="AB4103">
            <v>291.52583735979493</v>
          </cell>
          <cell r="AC4103">
            <v>357.71279829813494</v>
          </cell>
          <cell r="AD4103">
            <v>4.9975669045086111</v>
          </cell>
          <cell r="AE4103">
            <v>5.5052410433238075</v>
          </cell>
          <cell r="AF4103">
            <v>5.2953268601151189</v>
          </cell>
          <cell r="AG4103">
            <v>5.1876809819476515</v>
          </cell>
          <cell r="AH4103">
            <v>5.4056933875559263</v>
          </cell>
        </row>
        <row r="4104">
          <cell r="B4104">
            <v>58263</v>
          </cell>
          <cell r="C4104" t="str">
            <v>TX</v>
          </cell>
          <cell r="D4104" t="str">
            <v>Retail Power Marketer</v>
          </cell>
          <cell r="E4104">
            <v>1.4093393477955055E-2</v>
          </cell>
          <cell r="F4104">
            <v>1</v>
          </cell>
          <cell r="G4104">
            <v>15614.093706820751</v>
          </cell>
          <cell r="H4104">
            <v>15614.093706820751</v>
          </cell>
          <cell r="I4104">
            <v>11.608880937499999</v>
          </cell>
          <cell r="J4104">
            <v>60131.4</v>
          </cell>
          <cell r="K4104">
            <v>621519</v>
          </cell>
          <cell r="L4104">
            <v>39805</v>
          </cell>
          <cell r="M4104">
            <v>8.7827245717980867E-2</v>
          </cell>
          <cell r="N4104">
            <v>8.7827245717980867E-2</v>
          </cell>
          <cell r="O4104">
            <v>9621.9656326928744</v>
          </cell>
          <cell r="P4104">
            <v>26799.929293936613</v>
          </cell>
          <cell r="Q4104">
            <v>41682.948922433221</v>
          </cell>
          <cell r="R4104">
            <v>51491.222054085585</v>
          </cell>
          <cell r="S4104">
            <v>129313.15542193386</v>
          </cell>
          <cell r="T4104">
            <v>1529.9127400418736</v>
          </cell>
          <cell r="U4104">
            <v>1639.127462982123</v>
          </cell>
          <cell r="V4104">
            <v>1698.3081709830979</v>
          </cell>
          <cell r="W4104">
            <v>1725.1753014174662</v>
          </cell>
          <cell r="X4104">
            <v>1860.3535146643408</v>
          </cell>
          <cell r="Y4104">
            <v>238.1507384526505</v>
          </cell>
          <cell r="Z4104">
            <v>278.86176811076842</v>
          </cell>
          <cell r="AA4104">
            <v>286.61576085580026</v>
          </cell>
          <cell r="AB4104">
            <v>291.52583735979493</v>
          </cell>
          <cell r="AC4104">
            <v>357.71279829813494</v>
          </cell>
          <cell r="AD4104">
            <v>4.9975669045086111</v>
          </cell>
          <cell r="AE4104">
            <v>5.5052410433238075</v>
          </cell>
          <cell r="AF4104">
            <v>5.2953268601151189</v>
          </cell>
          <cell r="AG4104">
            <v>5.1876809819476515</v>
          </cell>
          <cell r="AH4104">
            <v>5.4056933875559263</v>
          </cell>
        </row>
        <row r="4105">
          <cell r="B4105">
            <v>57394</v>
          </cell>
          <cell r="C4105" t="str">
            <v>TX</v>
          </cell>
          <cell r="D4105" t="str">
            <v>Retail Power Marketer</v>
          </cell>
          <cell r="E4105">
            <v>1.4093393477955055E-2</v>
          </cell>
          <cell r="F4105">
            <v>1</v>
          </cell>
          <cell r="G4105">
            <v>13886.343085838293</v>
          </cell>
          <cell r="H4105">
            <v>13886.343085838293</v>
          </cell>
          <cell r="I4105">
            <v>11.608880937499999</v>
          </cell>
          <cell r="J4105">
            <v>155477.79999999999</v>
          </cell>
          <cell r="K4105">
            <v>1766079</v>
          </cell>
          <cell r="L4105">
            <v>127181</v>
          </cell>
          <cell r="M4105">
            <v>7.8003674219473615E-2</v>
          </cell>
          <cell r="N4105">
            <v>7.8003674219473615E-2</v>
          </cell>
          <cell r="O4105">
            <v>9621.9656326928744</v>
          </cell>
          <cell r="P4105">
            <v>26799.929293936613</v>
          </cell>
          <cell r="Q4105">
            <v>41682.948922433221</v>
          </cell>
          <cell r="R4105">
            <v>51491.222054085585</v>
          </cell>
          <cell r="S4105">
            <v>129313.15542193386</v>
          </cell>
          <cell r="T4105">
            <v>1529.9127400418736</v>
          </cell>
          <cell r="U4105">
            <v>1639.127462982123</v>
          </cell>
          <cell r="V4105">
            <v>1698.3081709830979</v>
          </cell>
          <cell r="W4105">
            <v>1725.1753014174662</v>
          </cell>
          <cell r="X4105">
            <v>1860.3535146643408</v>
          </cell>
          <cell r="Y4105">
            <v>238.1507384526505</v>
          </cell>
          <cell r="Z4105">
            <v>278.86176811076842</v>
          </cell>
          <cell r="AA4105">
            <v>286.61576085580026</v>
          </cell>
          <cell r="AB4105">
            <v>291.52583735979493</v>
          </cell>
          <cell r="AC4105">
            <v>357.71279829813494</v>
          </cell>
          <cell r="AD4105">
            <v>4.9975669045086111</v>
          </cell>
          <cell r="AE4105">
            <v>5.5052410433238075</v>
          </cell>
          <cell r="AF4105">
            <v>5.2953268601151189</v>
          </cell>
          <cell r="AG4105">
            <v>5.1876809819476515</v>
          </cell>
          <cell r="AH4105">
            <v>5.4056933875559263</v>
          </cell>
        </row>
        <row r="4106">
          <cell r="B4106">
            <v>56961</v>
          </cell>
          <cell r="C4106" t="str">
            <v>TX</v>
          </cell>
          <cell r="D4106" t="str">
            <v>Retail Power Marketer</v>
          </cell>
          <cell r="E4106">
            <v>1.4093393477955055E-2</v>
          </cell>
          <cell r="F4106">
            <v>1</v>
          </cell>
          <cell r="G4106">
            <v>14830.464630385037</v>
          </cell>
          <cell r="H4106">
            <v>14830.464630385037</v>
          </cell>
          <cell r="I4106">
            <v>11.608880937499999</v>
          </cell>
          <cell r="J4106">
            <v>17010.3</v>
          </cell>
          <cell r="K4106">
            <v>149061</v>
          </cell>
          <cell r="L4106">
            <v>10051</v>
          </cell>
          <cell r="M4106">
            <v>0.10472309760679353</v>
          </cell>
          <cell r="N4106">
            <v>0.10472309760679353</v>
          </cell>
          <cell r="O4106">
            <v>9621.9656326928744</v>
          </cell>
          <cell r="P4106">
            <v>26799.929293936613</v>
          </cell>
          <cell r="Q4106">
            <v>41682.948922433221</v>
          </cell>
          <cell r="R4106">
            <v>51491.222054085585</v>
          </cell>
          <cell r="S4106">
            <v>129313.15542193386</v>
          </cell>
          <cell r="T4106">
            <v>1529.9127400418736</v>
          </cell>
          <cell r="U4106">
            <v>1639.127462982123</v>
          </cell>
          <cell r="V4106">
            <v>1698.3081709830979</v>
          </cell>
          <cell r="W4106">
            <v>1725.1753014174662</v>
          </cell>
          <cell r="X4106">
            <v>1860.3535146643408</v>
          </cell>
          <cell r="Y4106">
            <v>238.1507384526505</v>
          </cell>
          <cell r="Z4106">
            <v>278.86176811076842</v>
          </cell>
          <cell r="AA4106">
            <v>286.61576085580026</v>
          </cell>
          <cell r="AB4106">
            <v>291.52583735979493</v>
          </cell>
          <cell r="AC4106">
            <v>357.71279829813494</v>
          </cell>
          <cell r="AD4106">
            <v>4.9975669045086111</v>
          </cell>
          <cell r="AE4106">
            <v>5.5052410433238075</v>
          </cell>
          <cell r="AF4106">
            <v>5.2953268601151189</v>
          </cell>
          <cell r="AG4106">
            <v>5.1876809819476515</v>
          </cell>
          <cell r="AH4106">
            <v>5.4056933875559263</v>
          </cell>
        </row>
        <row r="4107">
          <cell r="B4107">
            <v>60696</v>
          </cell>
          <cell r="C4107" t="str">
            <v>TX</v>
          </cell>
          <cell r="D4107" t="str">
            <v>Retail Power Marketer</v>
          </cell>
          <cell r="E4107">
            <v>1.4093393477955055E-2</v>
          </cell>
          <cell r="F4107">
            <v>1</v>
          </cell>
          <cell r="G4107">
            <v>7331.8735986547081</v>
          </cell>
          <cell r="H4107">
            <v>7331.8735986547081</v>
          </cell>
          <cell r="I4107">
            <v>11.608880937499999</v>
          </cell>
          <cell r="J4107">
            <v>22062.399999999998</v>
          </cell>
          <cell r="K4107">
            <v>209281</v>
          </cell>
          <cell r="L4107">
            <v>28544</v>
          </cell>
          <cell r="M4107">
            <v>8.6419852878378806E-2</v>
          </cell>
          <cell r="N4107">
            <v>8.6419852878378806E-2</v>
          </cell>
          <cell r="O4107">
            <v>9621.9656326928744</v>
          </cell>
          <cell r="P4107">
            <v>26799.929293936613</v>
          </cell>
          <cell r="Q4107">
            <v>41682.948922433221</v>
          </cell>
          <cell r="R4107">
            <v>51491.222054085585</v>
          </cell>
          <cell r="S4107">
            <v>129313.15542193386</v>
          </cell>
          <cell r="T4107">
            <v>1529.9127400418736</v>
          </cell>
          <cell r="U4107">
            <v>1639.127462982123</v>
          </cell>
          <cell r="V4107">
            <v>1698.3081709830979</v>
          </cell>
          <cell r="W4107">
            <v>1725.1753014174662</v>
          </cell>
          <cell r="X4107">
            <v>1860.3535146643408</v>
          </cell>
          <cell r="Y4107">
            <v>238.1507384526505</v>
          </cell>
          <cell r="Z4107">
            <v>278.86176811076842</v>
          </cell>
          <cell r="AA4107">
            <v>286.61576085580026</v>
          </cell>
          <cell r="AB4107">
            <v>291.52583735979493</v>
          </cell>
          <cell r="AC4107">
            <v>357.71279829813494</v>
          </cell>
          <cell r="AD4107">
            <v>4.9975669045086111</v>
          </cell>
          <cell r="AE4107">
            <v>5.5052410433238075</v>
          </cell>
          <cell r="AF4107">
            <v>5.2953268601151189</v>
          </cell>
          <cell r="AG4107">
            <v>5.1876809819476515</v>
          </cell>
          <cell r="AH4107">
            <v>5.4056933875559263</v>
          </cell>
        </row>
        <row r="4108">
          <cell r="B4108">
            <v>59798</v>
          </cell>
          <cell r="C4108" t="str">
            <v>TX</v>
          </cell>
          <cell r="D4108" t="str">
            <v>Retail Power Marketer</v>
          </cell>
          <cell r="E4108">
            <v>1.4093393477955055E-2</v>
          </cell>
          <cell r="F4108">
            <v>1</v>
          </cell>
          <cell r="G4108">
            <v>12662.447641595338</v>
          </cell>
          <cell r="H4108">
            <v>12662.447641595338</v>
          </cell>
          <cell r="I4108">
            <v>11.608880937499999</v>
          </cell>
          <cell r="J4108">
            <v>8897.4</v>
          </cell>
          <cell r="K4108">
            <v>139059</v>
          </cell>
          <cell r="L4108">
            <v>10982</v>
          </cell>
          <cell r="M4108">
            <v>5.2981362116313935E-2</v>
          </cell>
          <cell r="N4108">
            <v>5.2981362116313935E-2</v>
          </cell>
          <cell r="O4108">
            <v>9621.9656326928744</v>
          </cell>
          <cell r="P4108">
            <v>26799.929293936613</v>
          </cell>
          <cell r="Q4108">
            <v>41682.948922433221</v>
          </cell>
          <cell r="R4108">
            <v>51491.222054085585</v>
          </cell>
          <cell r="S4108">
            <v>129313.15542193386</v>
          </cell>
          <cell r="T4108">
            <v>1529.9127400418736</v>
          </cell>
          <cell r="U4108">
            <v>1639.127462982123</v>
          </cell>
          <cell r="V4108">
            <v>1698.3081709830979</v>
          </cell>
          <cell r="W4108">
            <v>1725.1753014174662</v>
          </cell>
          <cell r="X4108">
            <v>1860.3535146643408</v>
          </cell>
          <cell r="Y4108">
            <v>238.1507384526505</v>
          </cell>
          <cell r="Z4108">
            <v>278.86176811076842</v>
          </cell>
          <cell r="AA4108">
            <v>286.61576085580026</v>
          </cell>
          <cell r="AB4108">
            <v>291.52583735979493</v>
          </cell>
          <cell r="AC4108">
            <v>357.71279829813494</v>
          </cell>
          <cell r="AD4108">
            <v>4.9975669045086111</v>
          </cell>
          <cell r="AE4108">
            <v>5.5052410433238075</v>
          </cell>
          <cell r="AF4108">
            <v>5.2953268601151189</v>
          </cell>
          <cell r="AG4108">
            <v>5.1876809819476515</v>
          </cell>
          <cell r="AH4108">
            <v>5.4056933875559263</v>
          </cell>
        </row>
        <row r="4109">
          <cell r="B4109">
            <v>61205</v>
          </cell>
          <cell r="C4109" t="str">
            <v>TX</v>
          </cell>
          <cell r="D4109" t="str">
            <v>Retail Power Marketer</v>
          </cell>
          <cell r="E4109">
            <v>1.4093393477955055E-2</v>
          </cell>
          <cell r="F4109">
            <v>0</v>
          </cell>
          <cell r="G4109">
            <v>0</v>
          </cell>
          <cell r="H4109">
            <v>6997.4365757217538</v>
          </cell>
          <cell r="I4109">
            <v>11.608880937499999</v>
          </cell>
          <cell r="J4109">
            <v>0</v>
          </cell>
          <cell r="K4109">
            <v>0</v>
          </cell>
          <cell r="L4109">
            <v>0</v>
          </cell>
          <cell r="M4109">
            <v>0</v>
          </cell>
          <cell r="N4109">
            <v>4.8179804810799268E-2</v>
          </cell>
          <cell r="O4109">
            <v>9621.9656326928744</v>
          </cell>
          <cell r="P4109">
            <v>26799.929293936613</v>
          </cell>
          <cell r="Q4109">
            <v>41682.948922433221</v>
          </cell>
          <cell r="R4109">
            <v>51491.222054085585</v>
          </cell>
          <cell r="S4109">
            <v>129313.15542193386</v>
          </cell>
          <cell r="T4109">
            <v>1529.9127400418736</v>
          </cell>
          <cell r="U4109">
            <v>1639.127462982123</v>
          </cell>
          <cell r="V4109">
            <v>1698.3081709830979</v>
          </cell>
          <cell r="W4109">
            <v>1725.1753014174662</v>
          </cell>
          <cell r="X4109">
            <v>1860.3535146643408</v>
          </cell>
          <cell r="Y4109">
            <v>238.1507384526505</v>
          </cell>
          <cell r="Z4109">
            <v>278.86176811076842</v>
          </cell>
          <cell r="AA4109">
            <v>286.61576085580026</v>
          </cell>
          <cell r="AB4109">
            <v>291.52583735979493</v>
          </cell>
          <cell r="AC4109">
            <v>357.71279829813494</v>
          </cell>
          <cell r="AD4109">
            <v>4.9975669045086111</v>
          </cell>
          <cell r="AE4109">
            <v>5.5052410433238075</v>
          </cell>
          <cell r="AF4109">
            <v>5.2953268601151189</v>
          </cell>
          <cell r="AG4109">
            <v>5.1876809819476515</v>
          </cell>
          <cell r="AH4109">
            <v>5.4056933875559263</v>
          </cell>
        </row>
        <row r="4110">
          <cell r="B4110">
            <v>88888</v>
          </cell>
          <cell r="C4110" t="str">
            <v>TX</v>
          </cell>
          <cell r="D4110" t="str">
            <v>Retail Power Marketer</v>
          </cell>
          <cell r="E4110">
            <v>1.4093393477955055E-2</v>
          </cell>
          <cell r="F4110">
            <v>0</v>
          </cell>
          <cell r="G4110">
            <v>0</v>
          </cell>
          <cell r="H4110">
            <v>6997.4365757217538</v>
          </cell>
          <cell r="I4110">
            <v>11.608880937499999</v>
          </cell>
          <cell r="J4110">
            <v>0</v>
          </cell>
          <cell r="K4110">
            <v>0</v>
          </cell>
          <cell r="L4110">
            <v>0</v>
          </cell>
          <cell r="M4110">
            <v>0</v>
          </cell>
          <cell r="N4110">
            <v>4.8179804810799268E-2</v>
          </cell>
          <cell r="O4110">
            <v>9621.9656326928744</v>
          </cell>
          <cell r="P4110">
            <v>26799.929293936613</v>
          </cell>
          <cell r="Q4110">
            <v>41682.948922433221</v>
          </cell>
          <cell r="R4110">
            <v>51491.222054085585</v>
          </cell>
          <cell r="S4110">
            <v>129313.15542193386</v>
          </cell>
          <cell r="T4110">
            <v>1529.9127400418736</v>
          </cell>
          <cell r="U4110">
            <v>1639.127462982123</v>
          </cell>
          <cell r="V4110">
            <v>1698.3081709830979</v>
          </cell>
          <cell r="W4110">
            <v>1725.1753014174662</v>
          </cell>
          <cell r="X4110">
            <v>1860.3535146643408</v>
          </cell>
          <cell r="Y4110">
            <v>238.1507384526505</v>
          </cell>
          <cell r="Z4110">
            <v>278.86176811076842</v>
          </cell>
          <cell r="AA4110">
            <v>286.61576085580026</v>
          </cell>
          <cell r="AB4110">
            <v>291.52583735979493</v>
          </cell>
          <cell r="AC4110">
            <v>357.71279829813494</v>
          </cell>
          <cell r="AD4110">
            <v>4.9975669045086111</v>
          </cell>
          <cell r="AE4110">
            <v>5.5052410433238075</v>
          </cell>
          <cell r="AF4110">
            <v>5.2953268601151189</v>
          </cell>
          <cell r="AG4110">
            <v>5.1876809819476515</v>
          </cell>
          <cell r="AH4110">
            <v>5.4056933875559263</v>
          </cell>
        </row>
        <row r="4111">
          <cell r="B4111">
            <v>56248</v>
          </cell>
          <cell r="C4111" t="str">
            <v>TX</v>
          </cell>
          <cell r="D4111" t="str">
            <v>Retail Power Marketer</v>
          </cell>
          <cell r="E4111">
            <v>1.4093393477955055E-2</v>
          </cell>
          <cell r="F4111">
            <v>1</v>
          </cell>
          <cell r="G4111">
            <v>11017.262781097543</v>
          </cell>
          <cell r="H4111">
            <v>11017.262781097543</v>
          </cell>
          <cell r="I4111">
            <v>11.608880937499999</v>
          </cell>
          <cell r="J4111">
            <v>59921.9</v>
          </cell>
          <cell r="K4111">
            <v>381649</v>
          </cell>
          <cell r="L4111">
            <v>34641</v>
          </cell>
          <cell r="M4111">
            <v>0.14436348861212461</v>
          </cell>
          <cell r="N4111">
            <v>0.14436348861212461</v>
          </cell>
          <cell r="O4111">
            <v>9621.9656326928744</v>
          </cell>
          <cell r="P4111">
            <v>26799.929293936613</v>
          </cell>
          <cell r="Q4111">
            <v>41682.948922433221</v>
          </cell>
          <cell r="R4111">
            <v>51491.222054085585</v>
          </cell>
          <cell r="S4111">
            <v>129313.15542193386</v>
          </cell>
          <cell r="T4111">
            <v>1529.9127400418736</v>
          </cell>
          <cell r="U4111">
            <v>1639.127462982123</v>
          </cell>
          <cell r="V4111">
            <v>1698.3081709830979</v>
          </cell>
          <cell r="W4111">
            <v>1725.1753014174662</v>
          </cell>
          <cell r="X4111">
            <v>1860.3535146643408</v>
          </cell>
          <cell r="Y4111">
            <v>238.1507384526505</v>
          </cell>
          <cell r="Z4111">
            <v>278.86176811076842</v>
          </cell>
          <cell r="AA4111">
            <v>286.61576085580026</v>
          </cell>
          <cell r="AB4111">
            <v>291.52583735979493</v>
          </cell>
          <cell r="AC4111">
            <v>357.71279829813494</v>
          </cell>
          <cell r="AD4111">
            <v>4.9975669045086111</v>
          </cell>
          <cell r="AE4111">
            <v>5.5052410433238075</v>
          </cell>
          <cell r="AF4111">
            <v>5.2953268601151189</v>
          </cell>
          <cell r="AG4111">
            <v>5.1876809819476515</v>
          </cell>
          <cell r="AH4111">
            <v>5.4056933875559263</v>
          </cell>
        </row>
        <row r="4112">
          <cell r="B4112">
            <v>4191</v>
          </cell>
          <cell r="C4112" t="str">
            <v>TX</v>
          </cell>
          <cell r="D4112" t="str">
            <v>Retail Power Marketer</v>
          </cell>
          <cell r="E4112">
            <v>0.20917795158228208</v>
          </cell>
          <cell r="F4112">
            <v>0</v>
          </cell>
          <cell r="G4112">
            <v>0</v>
          </cell>
          <cell r="H4112">
            <v>6997.4365757217538</v>
          </cell>
          <cell r="I4112">
            <v>11.608880937499999</v>
          </cell>
          <cell r="J4112">
            <v>0</v>
          </cell>
          <cell r="K4112">
            <v>0</v>
          </cell>
          <cell r="L4112">
            <v>0</v>
          </cell>
          <cell r="M4112">
            <v>0</v>
          </cell>
          <cell r="N4112">
            <v>4.8179804810799268E-2</v>
          </cell>
          <cell r="O4112">
            <v>9621.9656326928744</v>
          </cell>
          <cell r="P4112">
            <v>26799.929293936613</v>
          </cell>
          <cell r="Q4112">
            <v>41682.948922433221</v>
          </cell>
          <cell r="R4112">
            <v>51491.222054085585</v>
          </cell>
          <cell r="S4112">
            <v>129313.15542193386</v>
          </cell>
          <cell r="T4112">
            <v>1529.9127400418736</v>
          </cell>
          <cell r="U4112">
            <v>1639.127462982123</v>
          </cell>
          <cell r="V4112">
            <v>1698.3081709830979</v>
          </cell>
          <cell r="W4112">
            <v>1725.1753014174662</v>
          </cell>
          <cell r="X4112">
            <v>1860.3535146643408</v>
          </cell>
          <cell r="Y4112">
            <v>238.1507384526505</v>
          </cell>
          <cell r="Z4112">
            <v>278.86176811076842</v>
          </cell>
          <cell r="AA4112">
            <v>286.61576085580026</v>
          </cell>
          <cell r="AB4112">
            <v>291.52583735979493</v>
          </cell>
          <cell r="AC4112">
            <v>357.71279829813494</v>
          </cell>
          <cell r="AD4112">
            <v>4.9975669045086111</v>
          </cell>
          <cell r="AE4112">
            <v>5.5052410433238075</v>
          </cell>
          <cell r="AF4112">
            <v>5.2953268601151189</v>
          </cell>
          <cell r="AG4112">
            <v>5.1876809819476515</v>
          </cell>
          <cell r="AH4112">
            <v>5.4056933875559263</v>
          </cell>
        </row>
        <row r="4113">
          <cell r="B4113">
            <v>9949</v>
          </cell>
          <cell r="C4113" t="str">
            <v>TX</v>
          </cell>
          <cell r="D4113" t="str">
            <v>Retail Power Marketer</v>
          </cell>
          <cell r="E4113">
            <v>1.4093393477955055E-2</v>
          </cell>
          <cell r="F4113">
            <v>1</v>
          </cell>
          <cell r="G4113">
            <v>13437.14809418621</v>
          </cell>
          <cell r="H4113">
            <v>13437.14809418621</v>
          </cell>
          <cell r="I4113">
            <v>11.608880937499999</v>
          </cell>
          <cell r="J4113">
            <v>365378.7</v>
          </cell>
          <cell r="K4113">
            <v>2859022</v>
          </cell>
          <cell r="L4113">
            <v>212770</v>
          </cell>
          <cell r="M4113">
            <v>0.11743121977904944</v>
          </cell>
          <cell r="N4113">
            <v>0.11743121977904944</v>
          </cell>
          <cell r="O4113">
            <v>9621.9656326928744</v>
          </cell>
          <cell r="P4113">
            <v>26799.929293936613</v>
          </cell>
          <cell r="Q4113">
            <v>41682.948922433221</v>
          </cell>
          <cell r="R4113">
            <v>51491.222054085585</v>
          </cell>
          <cell r="S4113">
            <v>129313.15542193386</v>
          </cell>
          <cell r="T4113">
            <v>1529.9127400418736</v>
          </cell>
          <cell r="U4113">
            <v>1639.127462982123</v>
          </cell>
          <cell r="V4113">
            <v>1698.3081709830979</v>
          </cell>
          <cell r="W4113">
            <v>1725.1753014174662</v>
          </cell>
          <cell r="X4113">
            <v>1860.3535146643408</v>
          </cell>
          <cell r="Y4113">
            <v>238.1507384526505</v>
          </cell>
          <cell r="Z4113">
            <v>278.86176811076842</v>
          </cell>
          <cell r="AA4113">
            <v>286.61576085580026</v>
          </cell>
          <cell r="AB4113">
            <v>291.52583735979493</v>
          </cell>
          <cell r="AC4113">
            <v>357.71279829813494</v>
          </cell>
          <cell r="AD4113">
            <v>4.9975669045086111</v>
          </cell>
          <cell r="AE4113">
            <v>5.5052410433238075</v>
          </cell>
          <cell r="AF4113">
            <v>5.2953268601151189</v>
          </cell>
          <cell r="AG4113">
            <v>5.1876809819476515</v>
          </cell>
          <cell r="AH4113">
            <v>5.4056933875559263</v>
          </cell>
        </row>
        <row r="4114">
          <cell r="B4114">
            <v>13374</v>
          </cell>
          <cell r="C4114" t="str">
            <v>TX</v>
          </cell>
          <cell r="D4114" t="str">
            <v>Retail Power Marketer</v>
          </cell>
          <cell r="E4114">
            <v>1.4093393477955055E-2</v>
          </cell>
          <cell r="F4114">
            <v>1</v>
          </cell>
          <cell r="G4114">
            <v>12202.776381870008</v>
          </cell>
          <cell r="H4114">
            <v>12202.776381870008</v>
          </cell>
          <cell r="I4114">
            <v>11.608880937499999</v>
          </cell>
          <cell r="J4114">
            <v>949668</v>
          </cell>
          <cell r="K4114">
            <v>11631479</v>
          </cell>
          <cell r="L4114">
            <v>953183</v>
          </cell>
          <cell r="M4114">
            <v>7.0230393271243599E-2</v>
          </cell>
          <cell r="N4114">
            <v>7.0230393271243599E-2</v>
          </cell>
          <cell r="O4114">
            <v>9621.9656326928744</v>
          </cell>
          <cell r="P4114">
            <v>26799.929293936613</v>
          </cell>
          <cell r="Q4114">
            <v>41682.948922433221</v>
          </cell>
          <cell r="R4114">
            <v>51491.222054085585</v>
          </cell>
          <cell r="S4114">
            <v>129313.15542193386</v>
          </cell>
          <cell r="T4114">
            <v>1529.9127400418736</v>
          </cell>
          <cell r="U4114">
            <v>1639.127462982123</v>
          </cell>
          <cell r="V4114">
            <v>1698.3081709830979</v>
          </cell>
          <cell r="W4114">
            <v>1725.1753014174662</v>
          </cell>
          <cell r="X4114">
            <v>1860.3535146643408</v>
          </cell>
          <cell r="Y4114">
            <v>238.1507384526505</v>
          </cell>
          <cell r="Z4114">
            <v>278.86176811076842</v>
          </cell>
          <cell r="AA4114">
            <v>286.61576085580026</v>
          </cell>
          <cell r="AB4114">
            <v>291.52583735979493</v>
          </cell>
          <cell r="AC4114">
            <v>357.71279829813494</v>
          </cell>
          <cell r="AD4114">
            <v>4.9975669045086111</v>
          </cell>
          <cell r="AE4114">
            <v>5.5052410433238075</v>
          </cell>
          <cell r="AF4114">
            <v>5.2953268601151189</v>
          </cell>
          <cell r="AG4114">
            <v>5.1876809819476515</v>
          </cell>
          <cell r="AH4114">
            <v>5.4056933875559263</v>
          </cell>
        </row>
        <row r="4115">
          <cell r="B4115">
            <v>16840</v>
          </cell>
          <cell r="C4115" t="str">
            <v>TX</v>
          </cell>
          <cell r="D4115" t="str">
            <v>Retail Power Marketer</v>
          </cell>
          <cell r="E4115">
            <v>1.4093393477955055E-2</v>
          </cell>
          <cell r="F4115">
            <v>0</v>
          </cell>
          <cell r="G4115">
            <v>0</v>
          </cell>
          <cell r="H4115">
            <v>6997.4365757217538</v>
          </cell>
          <cell r="I4115">
            <v>11.608880937499999</v>
          </cell>
          <cell r="J4115">
            <v>0</v>
          </cell>
          <cell r="K4115">
            <v>0</v>
          </cell>
          <cell r="L4115">
            <v>0</v>
          </cell>
          <cell r="M4115">
            <v>0</v>
          </cell>
          <cell r="N4115">
            <v>4.8179804810799268E-2</v>
          </cell>
          <cell r="O4115">
            <v>9621.9656326928744</v>
          </cell>
          <cell r="P4115">
            <v>26799.929293936613</v>
          </cell>
          <cell r="Q4115">
            <v>41682.948922433221</v>
          </cell>
          <cell r="R4115">
            <v>51491.222054085585</v>
          </cell>
          <cell r="S4115">
            <v>129313.15542193386</v>
          </cell>
          <cell r="T4115">
            <v>1529.9127400418736</v>
          </cell>
          <cell r="U4115">
            <v>1639.127462982123</v>
          </cell>
          <cell r="V4115">
            <v>1698.3081709830979</v>
          </cell>
          <cell r="W4115">
            <v>1725.1753014174662</v>
          </cell>
          <cell r="X4115">
            <v>1860.3535146643408</v>
          </cell>
          <cell r="Y4115">
            <v>238.1507384526505</v>
          </cell>
          <cell r="Z4115">
            <v>278.86176811076842</v>
          </cell>
          <cell r="AA4115">
            <v>286.61576085580026</v>
          </cell>
          <cell r="AB4115">
            <v>291.52583735979493</v>
          </cell>
          <cell r="AC4115">
            <v>357.71279829813494</v>
          </cell>
          <cell r="AD4115">
            <v>4.9975669045086111</v>
          </cell>
          <cell r="AE4115">
            <v>5.5052410433238075</v>
          </cell>
          <cell r="AF4115">
            <v>5.2953268601151189</v>
          </cell>
          <cell r="AG4115">
            <v>5.1876809819476515</v>
          </cell>
          <cell r="AH4115">
            <v>5.4056933875559263</v>
          </cell>
        </row>
        <row r="4116">
          <cell r="B4116">
            <v>18193</v>
          </cell>
          <cell r="C4116" t="str">
            <v>TX</v>
          </cell>
          <cell r="D4116" t="str">
            <v>Retail Power Marketer</v>
          </cell>
          <cell r="E4116">
            <v>1.4093393477955055E-2</v>
          </cell>
          <cell r="F4116">
            <v>0</v>
          </cell>
          <cell r="G4116">
            <v>0</v>
          </cell>
          <cell r="H4116">
            <v>6997.4365757217538</v>
          </cell>
          <cell r="I4116">
            <v>11.608880937499999</v>
          </cell>
          <cell r="J4116">
            <v>0</v>
          </cell>
          <cell r="K4116">
            <v>0</v>
          </cell>
          <cell r="L4116">
            <v>0</v>
          </cell>
          <cell r="M4116">
            <v>0</v>
          </cell>
          <cell r="N4116">
            <v>4.8179804810799268E-2</v>
          </cell>
          <cell r="O4116">
            <v>9621.9656326928744</v>
          </cell>
          <cell r="P4116">
            <v>26799.929293936613</v>
          </cell>
          <cell r="Q4116">
            <v>41682.948922433221</v>
          </cell>
          <cell r="R4116">
            <v>51491.222054085585</v>
          </cell>
          <cell r="S4116">
            <v>129313.15542193386</v>
          </cell>
          <cell r="T4116">
            <v>1529.9127400418736</v>
          </cell>
          <cell r="U4116">
            <v>1639.127462982123</v>
          </cell>
          <cell r="V4116">
            <v>1698.3081709830979</v>
          </cell>
          <cell r="W4116">
            <v>1725.1753014174662</v>
          </cell>
          <cell r="X4116">
            <v>1860.3535146643408</v>
          </cell>
          <cell r="Y4116">
            <v>238.1507384526505</v>
          </cell>
          <cell r="Z4116">
            <v>278.86176811076842</v>
          </cell>
          <cell r="AA4116">
            <v>286.61576085580026</v>
          </cell>
          <cell r="AB4116">
            <v>291.52583735979493</v>
          </cell>
          <cell r="AC4116">
            <v>357.71279829813494</v>
          </cell>
          <cell r="AD4116">
            <v>4.9975669045086111</v>
          </cell>
          <cell r="AE4116">
            <v>5.5052410433238075</v>
          </cell>
          <cell r="AF4116">
            <v>5.2953268601151189</v>
          </cell>
          <cell r="AG4116">
            <v>5.1876809819476515</v>
          </cell>
          <cell r="AH4116">
            <v>5.4056933875559263</v>
          </cell>
        </row>
        <row r="4117">
          <cell r="B4117">
            <v>49730</v>
          </cell>
          <cell r="C4117" t="str">
            <v>TX</v>
          </cell>
          <cell r="D4117" t="str">
            <v>Retail Power Marketer</v>
          </cell>
          <cell r="E4117">
            <v>1.4093393477955055E-2</v>
          </cell>
          <cell r="F4117">
            <v>0</v>
          </cell>
          <cell r="G4117">
            <v>0</v>
          </cell>
          <cell r="H4117">
            <v>6997.4365757217538</v>
          </cell>
          <cell r="I4117">
            <v>11.608880937499999</v>
          </cell>
          <cell r="J4117">
            <v>0</v>
          </cell>
          <cell r="K4117">
            <v>0</v>
          </cell>
          <cell r="L4117">
            <v>0</v>
          </cell>
          <cell r="M4117">
            <v>0</v>
          </cell>
          <cell r="N4117">
            <v>4.8179804810799268E-2</v>
          </cell>
          <cell r="O4117">
            <v>9621.9656326928744</v>
          </cell>
          <cell r="P4117">
            <v>26799.929293936613</v>
          </cell>
          <cell r="Q4117">
            <v>41682.948922433221</v>
          </cell>
          <cell r="R4117">
            <v>51491.222054085585</v>
          </cell>
          <cell r="S4117">
            <v>129313.15542193386</v>
          </cell>
          <cell r="T4117">
            <v>1529.9127400418736</v>
          </cell>
          <cell r="U4117">
            <v>1639.127462982123</v>
          </cell>
          <cell r="V4117">
            <v>1698.3081709830979</v>
          </cell>
          <cell r="W4117">
            <v>1725.1753014174662</v>
          </cell>
          <cell r="X4117">
            <v>1860.3535146643408</v>
          </cell>
          <cell r="Y4117">
            <v>238.1507384526505</v>
          </cell>
          <cell r="Z4117">
            <v>278.86176811076842</v>
          </cell>
          <cell r="AA4117">
            <v>286.61576085580026</v>
          </cell>
          <cell r="AB4117">
            <v>291.52583735979493</v>
          </cell>
          <cell r="AC4117">
            <v>357.71279829813494</v>
          </cell>
          <cell r="AD4117">
            <v>4.9975669045086111</v>
          </cell>
          <cell r="AE4117">
            <v>5.5052410433238075</v>
          </cell>
          <cell r="AF4117">
            <v>5.2953268601151189</v>
          </cell>
          <cell r="AG4117">
            <v>5.1876809819476515</v>
          </cell>
          <cell r="AH4117">
            <v>5.4056933875559263</v>
          </cell>
        </row>
        <row r="4118">
          <cell r="B4118">
            <v>50046</v>
          </cell>
          <cell r="C4118" t="str">
            <v>TX</v>
          </cell>
          <cell r="D4118" t="str">
            <v>Retail Power Marketer</v>
          </cell>
          <cell r="E4118">
            <v>1.4093393477955055E-2</v>
          </cell>
          <cell r="F4118">
            <v>0</v>
          </cell>
          <cell r="G4118">
            <v>0</v>
          </cell>
          <cell r="H4118">
            <v>6997.4365757217538</v>
          </cell>
          <cell r="I4118">
            <v>11.608880937499999</v>
          </cell>
          <cell r="J4118">
            <v>0</v>
          </cell>
          <cell r="K4118">
            <v>0</v>
          </cell>
          <cell r="L4118">
            <v>0</v>
          </cell>
          <cell r="M4118">
            <v>0</v>
          </cell>
          <cell r="N4118">
            <v>4.8179804810799268E-2</v>
          </cell>
          <cell r="O4118">
            <v>9621.9656326928744</v>
          </cell>
          <cell r="P4118">
            <v>26799.929293936613</v>
          </cell>
          <cell r="Q4118">
            <v>41682.948922433221</v>
          </cell>
          <cell r="R4118">
            <v>51491.222054085585</v>
          </cell>
          <cell r="S4118">
            <v>129313.15542193386</v>
          </cell>
          <cell r="T4118">
            <v>1529.9127400418736</v>
          </cell>
          <cell r="U4118">
            <v>1639.127462982123</v>
          </cell>
          <cell r="V4118">
            <v>1698.3081709830979</v>
          </cell>
          <cell r="W4118">
            <v>1725.1753014174662</v>
          </cell>
          <cell r="X4118">
            <v>1860.3535146643408</v>
          </cell>
          <cell r="Y4118">
            <v>238.1507384526505</v>
          </cell>
          <cell r="Z4118">
            <v>278.86176811076842</v>
          </cell>
          <cell r="AA4118">
            <v>286.61576085580026</v>
          </cell>
          <cell r="AB4118">
            <v>291.52583735979493</v>
          </cell>
          <cell r="AC4118">
            <v>357.71279829813494</v>
          </cell>
          <cell r="AD4118">
            <v>4.9975669045086111</v>
          </cell>
          <cell r="AE4118">
            <v>5.5052410433238075</v>
          </cell>
          <cell r="AF4118">
            <v>5.2953268601151189</v>
          </cell>
          <cell r="AG4118">
            <v>5.1876809819476515</v>
          </cell>
          <cell r="AH4118">
            <v>5.4056933875559263</v>
          </cell>
        </row>
        <row r="4119">
          <cell r="B4119">
            <v>50153</v>
          </cell>
          <cell r="C4119" t="str">
            <v>TX</v>
          </cell>
          <cell r="D4119" t="str">
            <v>Retail Power Marketer</v>
          </cell>
          <cell r="E4119">
            <v>1.4093393477955055E-2</v>
          </cell>
          <cell r="F4119">
            <v>0</v>
          </cell>
          <cell r="G4119">
            <v>0</v>
          </cell>
          <cell r="H4119">
            <v>6997.4365757217538</v>
          </cell>
          <cell r="I4119">
            <v>11.608880937499999</v>
          </cell>
          <cell r="J4119">
            <v>0</v>
          </cell>
          <cell r="K4119">
            <v>0</v>
          </cell>
          <cell r="L4119">
            <v>0</v>
          </cell>
          <cell r="M4119">
            <v>0</v>
          </cell>
          <cell r="N4119">
            <v>4.8179804810799268E-2</v>
          </cell>
          <cell r="O4119">
            <v>9621.9656326928744</v>
          </cell>
          <cell r="P4119">
            <v>26799.929293936613</v>
          </cell>
          <cell r="Q4119">
            <v>41682.948922433221</v>
          </cell>
          <cell r="R4119">
            <v>51491.222054085585</v>
          </cell>
          <cell r="S4119">
            <v>129313.15542193386</v>
          </cell>
          <cell r="T4119">
            <v>1529.9127400418736</v>
          </cell>
          <cell r="U4119">
            <v>1639.127462982123</v>
          </cell>
          <cell r="V4119">
            <v>1698.3081709830979</v>
          </cell>
          <cell r="W4119">
            <v>1725.1753014174662</v>
          </cell>
          <cell r="X4119">
            <v>1860.3535146643408</v>
          </cell>
          <cell r="Y4119">
            <v>238.1507384526505</v>
          </cell>
          <cell r="Z4119">
            <v>278.86176811076842</v>
          </cell>
          <cell r="AA4119">
            <v>286.61576085580026</v>
          </cell>
          <cell r="AB4119">
            <v>291.52583735979493</v>
          </cell>
          <cell r="AC4119">
            <v>357.71279829813494</v>
          </cell>
          <cell r="AD4119">
            <v>4.9975669045086111</v>
          </cell>
          <cell r="AE4119">
            <v>5.5052410433238075</v>
          </cell>
          <cell r="AF4119">
            <v>5.2953268601151189</v>
          </cell>
          <cell r="AG4119">
            <v>5.1876809819476515</v>
          </cell>
          <cell r="AH4119">
            <v>5.4056933875559263</v>
          </cell>
        </row>
        <row r="4120">
          <cell r="B4120">
            <v>54820</v>
          </cell>
          <cell r="C4120" t="str">
            <v>TX</v>
          </cell>
          <cell r="D4120" t="str">
            <v>Retail Power Marketer</v>
          </cell>
          <cell r="E4120">
            <v>1.4093393477955055E-2</v>
          </cell>
          <cell r="F4120">
            <v>1</v>
          </cell>
          <cell r="G4120">
            <v>10742.205023674709</v>
          </cell>
          <cell r="H4120">
            <v>10742.205023674709</v>
          </cell>
          <cell r="I4120">
            <v>11.608880937499999</v>
          </cell>
          <cell r="J4120">
            <v>1608538.1</v>
          </cell>
          <cell r="K4120">
            <v>13855006</v>
          </cell>
          <cell r="L4120">
            <v>1289773</v>
          </cell>
          <cell r="M4120">
            <v>0.10312981789247683</v>
          </cell>
          <cell r="N4120">
            <v>0.10312981789247683</v>
          </cell>
          <cell r="O4120">
            <v>9621.9656326928744</v>
          </cell>
          <cell r="P4120">
            <v>26799.929293936613</v>
          </cell>
          <cell r="Q4120">
            <v>41682.948922433221</v>
          </cell>
          <cell r="R4120">
            <v>51491.222054085585</v>
          </cell>
          <cell r="S4120">
            <v>129313.15542193386</v>
          </cell>
          <cell r="T4120">
            <v>1529.9127400418736</v>
          </cell>
          <cell r="U4120">
            <v>1639.127462982123</v>
          </cell>
          <cell r="V4120">
            <v>1698.3081709830979</v>
          </cell>
          <cell r="W4120">
            <v>1725.1753014174662</v>
          </cell>
          <cell r="X4120">
            <v>1860.3535146643408</v>
          </cell>
          <cell r="Y4120">
            <v>238.1507384526505</v>
          </cell>
          <cell r="Z4120">
            <v>278.86176811076842</v>
          </cell>
          <cell r="AA4120">
            <v>286.61576085580026</v>
          </cell>
          <cell r="AB4120">
            <v>291.52583735979493</v>
          </cell>
          <cell r="AC4120">
            <v>357.71279829813494</v>
          </cell>
          <cell r="AD4120">
            <v>4.9975669045086111</v>
          </cell>
          <cell r="AE4120">
            <v>5.5052410433238075</v>
          </cell>
          <cell r="AF4120">
            <v>5.2953268601151189</v>
          </cell>
          <cell r="AG4120">
            <v>5.1876809819476515</v>
          </cell>
          <cell r="AH4120">
            <v>5.4056933875559263</v>
          </cell>
        </row>
        <row r="4121">
          <cell r="B4121">
            <v>54872</v>
          </cell>
          <cell r="C4121" t="str">
            <v>TX</v>
          </cell>
          <cell r="D4121" t="str">
            <v>Retail Power Marketer</v>
          </cell>
          <cell r="E4121">
            <v>1.4093393477955055E-2</v>
          </cell>
          <cell r="F4121">
            <v>1</v>
          </cell>
          <cell r="G4121">
            <v>10969.212388567228</v>
          </cell>
          <cell r="H4121">
            <v>10969.212388567228</v>
          </cell>
          <cell r="I4121">
            <v>11.608880937499999</v>
          </cell>
          <cell r="J4121">
            <v>14886</v>
          </cell>
          <cell r="K4121">
            <v>119356</v>
          </cell>
          <cell r="L4121">
            <v>10881</v>
          </cell>
          <cell r="M4121">
            <v>0.11201954822739327</v>
          </cell>
          <cell r="N4121">
            <v>0.11201954822739327</v>
          </cell>
          <cell r="O4121">
            <v>9621.9656326928744</v>
          </cell>
          <cell r="P4121">
            <v>26799.929293936613</v>
          </cell>
          <cell r="Q4121">
            <v>41682.948922433221</v>
          </cell>
          <cell r="R4121">
            <v>51491.222054085585</v>
          </cell>
          <cell r="S4121">
            <v>129313.15542193386</v>
          </cell>
          <cell r="T4121">
            <v>1529.9127400418736</v>
          </cell>
          <cell r="U4121">
            <v>1639.127462982123</v>
          </cell>
          <cell r="V4121">
            <v>1698.3081709830979</v>
          </cell>
          <cell r="W4121">
            <v>1725.1753014174662</v>
          </cell>
          <cell r="X4121">
            <v>1860.3535146643408</v>
          </cell>
          <cell r="Y4121">
            <v>238.1507384526505</v>
          </cell>
          <cell r="Z4121">
            <v>278.86176811076842</v>
          </cell>
          <cell r="AA4121">
            <v>286.61576085580026</v>
          </cell>
          <cell r="AB4121">
            <v>291.52583735979493</v>
          </cell>
          <cell r="AC4121">
            <v>357.71279829813494</v>
          </cell>
          <cell r="AD4121">
            <v>4.9975669045086111</v>
          </cell>
          <cell r="AE4121">
            <v>5.5052410433238075</v>
          </cell>
          <cell r="AF4121">
            <v>5.2953268601151189</v>
          </cell>
          <cell r="AG4121">
            <v>5.1876809819476515</v>
          </cell>
          <cell r="AH4121">
            <v>5.4056933875559263</v>
          </cell>
        </row>
        <row r="4122">
          <cell r="B4122">
            <v>55781</v>
          </cell>
          <cell r="C4122" t="str">
            <v>TX</v>
          </cell>
          <cell r="D4122" t="str">
            <v>Retail Power Marketer</v>
          </cell>
          <cell r="E4122">
            <v>1.4093393477955055E-2</v>
          </cell>
          <cell r="F4122">
            <v>1</v>
          </cell>
          <cell r="G4122">
            <v>7301.6249802187185</v>
          </cell>
          <cell r="H4122">
            <v>7301.6249802187185</v>
          </cell>
          <cell r="I4122">
            <v>11.608880937499999</v>
          </cell>
          <cell r="J4122">
            <v>102146.30000000002</v>
          </cell>
          <cell r="K4122">
            <v>876655</v>
          </cell>
          <cell r="L4122">
            <v>120063</v>
          </cell>
          <cell r="M4122">
            <v>9.7439397637624006E-2</v>
          </cell>
          <cell r="N4122">
            <v>9.7439397637624006E-2</v>
          </cell>
          <cell r="O4122">
            <v>9621.9656326928744</v>
          </cell>
          <cell r="P4122">
            <v>26799.929293936613</v>
          </cell>
          <cell r="Q4122">
            <v>41682.948922433221</v>
          </cell>
          <cell r="R4122">
            <v>51491.222054085585</v>
          </cell>
          <cell r="S4122">
            <v>129313.15542193386</v>
          </cell>
          <cell r="T4122">
            <v>1529.9127400418736</v>
          </cell>
          <cell r="U4122">
            <v>1639.127462982123</v>
          </cell>
          <cell r="V4122">
            <v>1698.3081709830979</v>
          </cell>
          <cell r="W4122">
            <v>1725.1753014174662</v>
          </cell>
          <cell r="X4122">
            <v>1860.3535146643408</v>
          </cell>
          <cell r="Y4122">
            <v>238.1507384526505</v>
          </cell>
          <cell r="Z4122">
            <v>278.86176811076842</v>
          </cell>
          <cell r="AA4122">
            <v>286.61576085580026</v>
          </cell>
          <cell r="AB4122">
            <v>291.52583735979493</v>
          </cell>
          <cell r="AC4122">
            <v>357.71279829813494</v>
          </cell>
          <cell r="AD4122">
            <v>4.9975669045086111</v>
          </cell>
          <cell r="AE4122">
            <v>5.5052410433238075</v>
          </cell>
          <cell r="AF4122">
            <v>5.2953268601151189</v>
          </cell>
          <cell r="AG4122">
            <v>5.1876809819476515</v>
          </cell>
          <cell r="AH4122">
            <v>5.4056933875559263</v>
          </cell>
        </row>
        <row r="4123">
          <cell r="B4123">
            <v>55878</v>
          </cell>
          <cell r="C4123" t="str">
            <v>TX</v>
          </cell>
          <cell r="D4123" t="str">
            <v>Retail Power Marketer</v>
          </cell>
          <cell r="E4123">
            <v>1.4093393477955055E-2</v>
          </cell>
          <cell r="F4123">
            <v>1</v>
          </cell>
          <cell r="G4123">
            <v>15061.320042289684</v>
          </cell>
          <cell r="H4123">
            <v>15061.320042289684</v>
          </cell>
          <cell r="I4123">
            <v>11.608880937499999</v>
          </cell>
          <cell r="J4123">
            <v>9731.3000000000011</v>
          </cell>
          <cell r="K4123">
            <v>99721</v>
          </cell>
          <cell r="L4123">
            <v>6621</v>
          </cell>
          <cell r="M4123">
            <v>8.833596927180587E-2</v>
          </cell>
          <cell r="N4123">
            <v>8.833596927180587E-2</v>
          </cell>
          <cell r="O4123">
            <v>9621.9656326928744</v>
          </cell>
          <cell r="P4123">
            <v>26799.929293936613</v>
          </cell>
          <cell r="Q4123">
            <v>41682.948922433221</v>
          </cell>
          <cell r="R4123">
            <v>51491.222054085585</v>
          </cell>
          <cell r="S4123">
            <v>129313.15542193386</v>
          </cell>
          <cell r="T4123">
            <v>1529.9127400418736</v>
          </cell>
          <cell r="U4123">
            <v>1639.127462982123</v>
          </cell>
          <cell r="V4123">
            <v>1698.3081709830979</v>
          </cell>
          <cell r="W4123">
            <v>1725.1753014174662</v>
          </cell>
          <cell r="X4123">
            <v>1860.3535146643408</v>
          </cell>
          <cell r="Y4123">
            <v>238.1507384526505</v>
          </cell>
          <cell r="Z4123">
            <v>278.86176811076842</v>
          </cell>
          <cell r="AA4123">
            <v>286.61576085580026</v>
          </cell>
          <cell r="AB4123">
            <v>291.52583735979493</v>
          </cell>
          <cell r="AC4123">
            <v>357.71279829813494</v>
          </cell>
          <cell r="AD4123">
            <v>4.9975669045086111</v>
          </cell>
          <cell r="AE4123">
            <v>5.5052410433238075</v>
          </cell>
          <cell r="AF4123">
            <v>5.2953268601151189</v>
          </cell>
          <cell r="AG4123">
            <v>5.1876809819476515</v>
          </cell>
          <cell r="AH4123">
            <v>5.4056933875559263</v>
          </cell>
        </row>
        <row r="4124">
          <cell r="B4124">
            <v>56738</v>
          </cell>
          <cell r="C4124" t="str">
            <v>TX</v>
          </cell>
          <cell r="D4124" t="str">
            <v>Retail Power Marketer</v>
          </cell>
          <cell r="E4124">
            <v>1.4093393477955055E-2</v>
          </cell>
          <cell r="F4124">
            <v>1</v>
          </cell>
          <cell r="G4124">
            <v>13167.262643216814</v>
          </cell>
          <cell r="H4124">
            <v>13167.262643216814</v>
          </cell>
          <cell r="I4124">
            <v>11.608880937499999</v>
          </cell>
          <cell r="J4124">
            <v>39529.199999999997</v>
          </cell>
          <cell r="K4124">
            <v>360862</v>
          </cell>
          <cell r="L4124">
            <v>27406</v>
          </cell>
          <cell r="M4124">
            <v>9.8961276355843786E-2</v>
          </cell>
          <cell r="N4124">
            <v>9.8961276355843786E-2</v>
          </cell>
          <cell r="O4124">
            <v>9621.9656326928744</v>
          </cell>
          <cell r="P4124">
            <v>26799.929293936613</v>
          </cell>
          <cell r="Q4124">
            <v>41682.948922433221</v>
          </cell>
          <cell r="R4124">
            <v>51491.222054085585</v>
          </cell>
          <cell r="S4124">
            <v>129313.15542193386</v>
          </cell>
          <cell r="T4124">
            <v>1529.9127400418736</v>
          </cell>
          <cell r="U4124">
            <v>1639.127462982123</v>
          </cell>
          <cell r="V4124">
            <v>1698.3081709830979</v>
          </cell>
          <cell r="W4124">
            <v>1725.1753014174662</v>
          </cell>
          <cell r="X4124">
            <v>1860.3535146643408</v>
          </cell>
          <cell r="Y4124">
            <v>238.1507384526505</v>
          </cell>
          <cell r="Z4124">
            <v>278.86176811076842</v>
          </cell>
          <cell r="AA4124">
            <v>286.61576085580026</v>
          </cell>
          <cell r="AB4124">
            <v>291.52583735979493</v>
          </cell>
          <cell r="AC4124">
            <v>357.71279829813494</v>
          </cell>
          <cell r="AD4124">
            <v>4.9975669045086111</v>
          </cell>
          <cell r="AE4124">
            <v>5.5052410433238075</v>
          </cell>
          <cell r="AF4124">
            <v>5.2953268601151189</v>
          </cell>
          <cell r="AG4124">
            <v>5.1876809819476515</v>
          </cell>
          <cell r="AH4124">
            <v>5.4056933875559263</v>
          </cell>
        </row>
        <row r="4125">
          <cell r="B4125">
            <v>57459</v>
          </cell>
          <cell r="C4125" t="str">
            <v>TX</v>
          </cell>
          <cell r="D4125" t="str">
            <v>Retail Power Marketer</v>
          </cell>
          <cell r="E4125">
            <v>1.4093393477955055E-2</v>
          </cell>
          <cell r="F4125">
            <v>1</v>
          </cell>
          <cell r="G4125">
            <v>21310</v>
          </cell>
          <cell r="H4125">
            <v>21310</v>
          </cell>
          <cell r="I4125">
            <v>11.608880937499999</v>
          </cell>
          <cell r="J4125">
            <v>177.8</v>
          </cell>
          <cell r="K4125">
            <v>2131</v>
          </cell>
          <cell r="L4125">
            <v>100</v>
          </cell>
          <cell r="M4125">
            <v>7.6897861508681373E-2</v>
          </cell>
          <cell r="N4125">
            <v>7.6897861508681373E-2</v>
          </cell>
          <cell r="O4125">
            <v>9621.9656326928744</v>
          </cell>
          <cell r="P4125">
            <v>26799.929293936613</v>
          </cell>
          <cell r="Q4125">
            <v>41682.948922433221</v>
          </cell>
          <cell r="R4125">
            <v>51491.222054085585</v>
          </cell>
          <cell r="S4125">
            <v>129313.15542193386</v>
          </cell>
          <cell r="T4125">
            <v>1529.9127400418736</v>
          </cell>
          <cell r="U4125">
            <v>1639.127462982123</v>
          </cell>
          <cell r="V4125">
            <v>1698.3081709830979</v>
          </cell>
          <cell r="W4125">
            <v>1725.1753014174662</v>
          </cell>
          <cell r="X4125">
            <v>1860.3535146643408</v>
          </cell>
          <cell r="Y4125">
            <v>238.1507384526505</v>
          </cell>
          <cell r="Z4125">
            <v>278.86176811076842</v>
          </cell>
          <cell r="AA4125">
            <v>286.61576085580026</v>
          </cell>
          <cell r="AB4125">
            <v>291.52583735979493</v>
          </cell>
          <cell r="AC4125">
            <v>357.71279829813494</v>
          </cell>
          <cell r="AD4125">
            <v>4.9975669045086111</v>
          </cell>
          <cell r="AE4125">
            <v>5.5052410433238075</v>
          </cell>
          <cell r="AF4125">
            <v>5.2953268601151189</v>
          </cell>
          <cell r="AG4125">
            <v>5.1876809819476515</v>
          </cell>
          <cell r="AH4125">
            <v>5.4056933875559263</v>
          </cell>
        </row>
        <row r="4126">
          <cell r="B4126">
            <v>57486</v>
          </cell>
          <cell r="C4126" t="str">
            <v>TX</v>
          </cell>
          <cell r="D4126" t="str">
            <v>Retail Power Marketer</v>
          </cell>
          <cell r="E4126">
            <v>1.4093393477955055E-2</v>
          </cell>
          <cell r="F4126">
            <v>1</v>
          </cell>
          <cell r="G4126">
            <v>14702.981571425251</v>
          </cell>
          <cell r="H4126">
            <v>14702.981571425251</v>
          </cell>
          <cell r="I4126">
            <v>11.608880937499999</v>
          </cell>
          <cell r="J4126">
            <v>78269.899999999994</v>
          </cell>
          <cell r="K4126">
            <v>632684</v>
          </cell>
          <cell r="L4126">
            <v>43031</v>
          </cell>
          <cell r="M4126">
            <v>0.1142361730856814</v>
          </cell>
          <cell r="N4126">
            <v>0.1142361730856814</v>
          </cell>
          <cell r="O4126">
            <v>9621.9656326928744</v>
          </cell>
          <cell r="P4126">
            <v>26799.929293936613</v>
          </cell>
          <cell r="Q4126">
            <v>41682.948922433221</v>
          </cell>
          <cell r="R4126">
            <v>51491.222054085585</v>
          </cell>
          <cell r="S4126">
            <v>129313.15542193386</v>
          </cell>
          <cell r="T4126">
            <v>1529.9127400418736</v>
          </cell>
          <cell r="U4126">
            <v>1639.127462982123</v>
          </cell>
          <cell r="V4126">
            <v>1698.3081709830979</v>
          </cell>
          <cell r="W4126">
            <v>1725.1753014174662</v>
          </cell>
          <cell r="X4126">
            <v>1860.3535146643408</v>
          </cell>
          <cell r="Y4126">
            <v>238.1507384526505</v>
          </cell>
          <cell r="Z4126">
            <v>278.86176811076842</v>
          </cell>
          <cell r="AA4126">
            <v>286.61576085580026</v>
          </cell>
          <cell r="AB4126">
            <v>291.52583735979493</v>
          </cell>
          <cell r="AC4126">
            <v>357.71279829813494</v>
          </cell>
          <cell r="AD4126">
            <v>4.9975669045086111</v>
          </cell>
          <cell r="AE4126">
            <v>5.5052410433238075</v>
          </cell>
          <cell r="AF4126">
            <v>5.2953268601151189</v>
          </cell>
          <cell r="AG4126">
            <v>5.1876809819476515</v>
          </cell>
          <cell r="AH4126">
            <v>5.4056933875559263</v>
          </cell>
        </row>
        <row r="4127">
          <cell r="B4127">
            <v>58667</v>
          </cell>
          <cell r="C4127" t="str">
            <v>TX</v>
          </cell>
          <cell r="D4127" t="str">
            <v>Retail Power Marketer</v>
          </cell>
          <cell r="E4127">
            <v>1.4093393477955055E-2</v>
          </cell>
          <cell r="F4127">
            <v>1</v>
          </cell>
          <cell r="G4127">
            <v>9782.9033918663845</v>
          </cell>
          <cell r="H4127">
            <v>9782.9033918663845</v>
          </cell>
          <cell r="I4127">
            <v>11.608880937499999</v>
          </cell>
          <cell r="J4127">
            <v>121939.5</v>
          </cell>
          <cell r="K4127">
            <v>1026207</v>
          </cell>
          <cell r="L4127">
            <v>104898</v>
          </cell>
          <cell r="M4127">
            <v>0.10458564333415919</v>
          </cell>
          <cell r="N4127">
            <v>0.10458564333415919</v>
          </cell>
          <cell r="O4127">
            <v>9621.9656326928744</v>
          </cell>
          <cell r="P4127">
            <v>26799.929293936613</v>
          </cell>
          <cell r="Q4127">
            <v>41682.948922433221</v>
          </cell>
          <cell r="R4127">
            <v>51491.222054085585</v>
          </cell>
          <cell r="S4127">
            <v>129313.15542193386</v>
          </cell>
          <cell r="T4127">
            <v>1529.9127400418736</v>
          </cell>
          <cell r="U4127">
            <v>1639.127462982123</v>
          </cell>
          <cell r="V4127">
            <v>1698.3081709830979</v>
          </cell>
          <cell r="W4127">
            <v>1725.1753014174662</v>
          </cell>
          <cell r="X4127">
            <v>1860.3535146643408</v>
          </cell>
          <cell r="Y4127">
            <v>238.1507384526505</v>
          </cell>
          <cell r="Z4127">
            <v>278.86176811076842</v>
          </cell>
          <cell r="AA4127">
            <v>286.61576085580026</v>
          </cell>
          <cell r="AB4127">
            <v>291.52583735979493</v>
          </cell>
          <cell r="AC4127">
            <v>357.71279829813494</v>
          </cell>
          <cell r="AD4127">
            <v>4.9975669045086111</v>
          </cell>
          <cell r="AE4127">
            <v>5.5052410433238075</v>
          </cell>
          <cell r="AF4127">
            <v>5.2953268601151189</v>
          </cell>
          <cell r="AG4127">
            <v>5.1876809819476515</v>
          </cell>
          <cell r="AH4127">
            <v>5.4056933875559263</v>
          </cell>
        </row>
        <row r="4128">
          <cell r="B4128">
            <v>59472</v>
          </cell>
          <cell r="C4128" t="str">
            <v>TX</v>
          </cell>
          <cell r="D4128" t="str">
            <v>Retail Power Marketer</v>
          </cell>
          <cell r="E4128">
            <v>1.4093393477955055E-2</v>
          </cell>
          <cell r="F4128">
            <v>1</v>
          </cell>
          <cell r="G4128">
            <v>1247.8632478632478</v>
          </cell>
          <cell r="H4128">
            <v>1247.8632478632478</v>
          </cell>
          <cell r="I4128">
            <v>11.608880937499999</v>
          </cell>
          <cell r="J4128">
            <v>27.5</v>
          </cell>
          <cell r="K4128">
            <v>146</v>
          </cell>
          <cell r="L4128">
            <v>117</v>
          </cell>
          <cell r="M4128">
            <v>7.6720076464041123E-2</v>
          </cell>
          <cell r="N4128">
            <v>7.6720076464041123E-2</v>
          </cell>
          <cell r="O4128">
            <v>9621.9656326928744</v>
          </cell>
          <cell r="P4128">
            <v>26799.929293936613</v>
          </cell>
          <cell r="Q4128">
            <v>41682.948922433221</v>
          </cell>
          <cell r="R4128">
            <v>51491.222054085585</v>
          </cell>
          <cell r="S4128">
            <v>129313.15542193386</v>
          </cell>
          <cell r="T4128">
            <v>1529.9127400418736</v>
          </cell>
          <cell r="U4128">
            <v>1639.127462982123</v>
          </cell>
          <cell r="V4128">
            <v>1698.3081709830979</v>
          </cell>
          <cell r="W4128">
            <v>1725.1753014174662</v>
          </cell>
          <cell r="X4128">
            <v>1860.3535146643408</v>
          </cell>
          <cell r="Y4128">
            <v>238.1507384526505</v>
          </cell>
          <cell r="Z4128">
            <v>278.86176811076842</v>
          </cell>
          <cell r="AA4128">
            <v>286.61576085580026</v>
          </cell>
          <cell r="AB4128">
            <v>291.52583735979493</v>
          </cell>
          <cell r="AC4128">
            <v>357.71279829813494</v>
          </cell>
          <cell r="AD4128">
            <v>4.9975669045086111</v>
          </cell>
          <cell r="AE4128">
            <v>5.5052410433238075</v>
          </cell>
          <cell r="AF4128">
            <v>5.2953268601151189</v>
          </cell>
          <cell r="AG4128">
            <v>5.1876809819476515</v>
          </cell>
          <cell r="AH4128">
            <v>5.4056933875559263</v>
          </cell>
        </row>
        <row r="4129">
          <cell r="B4129">
            <v>59620</v>
          </cell>
          <cell r="C4129" t="str">
            <v>TX</v>
          </cell>
          <cell r="D4129" t="str">
            <v>Retail Power Marketer</v>
          </cell>
          <cell r="E4129">
            <v>1.4093393477955055E-2</v>
          </cell>
          <cell r="F4129">
            <v>1</v>
          </cell>
          <cell r="G4129">
            <v>7950.9880031052671</v>
          </cell>
          <cell r="H4129">
            <v>7950.9880031052671</v>
          </cell>
          <cell r="I4129">
            <v>11.608880937499999</v>
          </cell>
          <cell r="J4129">
            <v>131219</v>
          </cell>
          <cell r="K4129">
            <v>993468</v>
          </cell>
          <cell r="L4129">
            <v>124949</v>
          </cell>
          <cell r="M4129">
            <v>0.11456109630998054</v>
          </cell>
          <cell r="N4129">
            <v>0.11456109630998054</v>
          </cell>
          <cell r="O4129">
            <v>9621.9656326928744</v>
          </cell>
          <cell r="P4129">
            <v>26799.929293936613</v>
          </cell>
          <cell r="Q4129">
            <v>41682.948922433221</v>
          </cell>
          <cell r="R4129">
            <v>51491.222054085585</v>
          </cell>
          <cell r="S4129">
            <v>129313.15542193386</v>
          </cell>
          <cell r="T4129">
            <v>1529.9127400418736</v>
          </cell>
          <cell r="U4129">
            <v>1639.127462982123</v>
          </cell>
          <cell r="V4129">
            <v>1698.3081709830979</v>
          </cell>
          <cell r="W4129">
            <v>1725.1753014174662</v>
          </cell>
          <cell r="X4129">
            <v>1860.3535146643408</v>
          </cell>
          <cell r="Y4129">
            <v>238.1507384526505</v>
          </cell>
          <cell r="Z4129">
            <v>278.86176811076842</v>
          </cell>
          <cell r="AA4129">
            <v>286.61576085580026</v>
          </cell>
          <cell r="AB4129">
            <v>291.52583735979493</v>
          </cell>
          <cell r="AC4129">
            <v>357.71279829813494</v>
          </cell>
          <cell r="AD4129">
            <v>4.9975669045086111</v>
          </cell>
          <cell r="AE4129">
            <v>5.5052410433238075</v>
          </cell>
          <cell r="AF4129">
            <v>5.2953268601151189</v>
          </cell>
          <cell r="AG4129">
            <v>5.1876809819476515</v>
          </cell>
          <cell r="AH4129">
            <v>5.4056933875559263</v>
          </cell>
        </row>
        <row r="4130">
          <cell r="B4130">
            <v>59820</v>
          </cell>
          <cell r="C4130" t="str">
            <v>TX</v>
          </cell>
          <cell r="D4130" t="str">
            <v>Retail Power Marketer</v>
          </cell>
          <cell r="E4130">
            <v>1.4093393477955055E-2</v>
          </cell>
          <cell r="F4130">
            <v>0</v>
          </cell>
          <cell r="G4130">
            <v>0</v>
          </cell>
          <cell r="H4130">
            <v>6997.4365757217538</v>
          </cell>
          <cell r="I4130">
            <v>11.608880937499999</v>
          </cell>
          <cell r="J4130">
            <v>0</v>
          </cell>
          <cell r="K4130">
            <v>0</v>
          </cell>
          <cell r="L4130">
            <v>0</v>
          </cell>
          <cell r="M4130">
            <v>0</v>
          </cell>
          <cell r="N4130">
            <v>4.8179804810799268E-2</v>
          </cell>
          <cell r="O4130">
            <v>9621.9656326928744</v>
          </cell>
          <cell r="P4130">
            <v>26799.929293936613</v>
          </cell>
          <cell r="Q4130">
            <v>41682.948922433221</v>
          </cell>
          <cell r="R4130">
            <v>51491.222054085585</v>
          </cell>
          <cell r="S4130">
            <v>129313.15542193386</v>
          </cell>
          <cell r="T4130">
            <v>1529.9127400418736</v>
          </cell>
          <cell r="U4130">
            <v>1639.127462982123</v>
          </cell>
          <cell r="V4130">
            <v>1698.3081709830979</v>
          </cell>
          <cell r="W4130">
            <v>1725.1753014174662</v>
          </cell>
          <cell r="X4130">
            <v>1860.3535146643408</v>
          </cell>
          <cell r="Y4130">
            <v>238.1507384526505</v>
          </cell>
          <cell r="Z4130">
            <v>278.86176811076842</v>
          </cell>
          <cell r="AA4130">
            <v>286.61576085580026</v>
          </cell>
          <cell r="AB4130">
            <v>291.52583735979493</v>
          </cell>
          <cell r="AC4130">
            <v>357.71279829813494</v>
          </cell>
          <cell r="AD4130">
            <v>4.9975669045086111</v>
          </cell>
          <cell r="AE4130">
            <v>5.5052410433238075</v>
          </cell>
          <cell r="AF4130">
            <v>5.2953268601151189</v>
          </cell>
          <cell r="AG4130">
            <v>5.1876809819476515</v>
          </cell>
          <cell r="AH4130">
            <v>5.4056933875559263</v>
          </cell>
        </row>
        <row r="4131">
          <cell r="B4131">
            <v>59931</v>
          </cell>
          <cell r="C4131" t="str">
            <v>TX</v>
          </cell>
          <cell r="D4131" t="str">
            <v>Retail Power Marketer</v>
          </cell>
          <cell r="E4131">
            <v>1.4093393477955055E-2</v>
          </cell>
          <cell r="F4131">
            <v>1</v>
          </cell>
          <cell r="G4131">
            <v>11839.427577905577</v>
          </cell>
          <cell r="H4131">
            <v>11839.427577905577</v>
          </cell>
          <cell r="I4131">
            <v>11.608880937499999</v>
          </cell>
          <cell r="J4131">
            <v>28686.7</v>
          </cell>
          <cell r="K4131">
            <v>442617</v>
          </cell>
          <cell r="L4131">
            <v>37385</v>
          </cell>
          <cell r="M4131">
            <v>5.3045237380893069E-2</v>
          </cell>
          <cell r="N4131">
            <v>5.3045237380893069E-2</v>
          </cell>
          <cell r="O4131">
            <v>9621.9656326928744</v>
          </cell>
          <cell r="P4131">
            <v>26799.929293936613</v>
          </cell>
          <cell r="Q4131">
            <v>41682.948922433221</v>
          </cell>
          <cell r="R4131">
            <v>51491.222054085585</v>
          </cell>
          <cell r="S4131">
            <v>129313.15542193386</v>
          </cell>
          <cell r="T4131">
            <v>1529.9127400418736</v>
          </cell>
          <cell r="U4131">
            <v>1639.127462982123</v>
          </cell>
          <cell r="V4131">
            <v>1698.3081709830979</v>
          </cell>
          <cell r="W4131">
            <v>1725.1753014174662</v>
          </cell>
          <cell r="X4131">
            <v>1860.3535146643408</v>
          </cell>
          <cell r="Y4131">
            <v>238.1507384526505</v>
          </cell>
          <cell r="Z4131">
            <v>278.86176811076842</v>
          </cell>
          <cell r="AA4131">
            <v>286.61576085580026</v>
          </cell>
          <cell r="AB4131">
            <v>291.52583735979493</v>
          </cell>
          <cell r="AC4131">
            <v>357.71279829813494</v>
          </cell>
          <cell r="AD4131">
            <v>4.9975669045086111</v>
          </cell>
          <cell r="AE4131">
            <v>5.5052410433238075</v>
          </cell>
          <cell r="AF4131">
            <v>5.2953268601151189</v>
          </cell>
          <cell r="AG4131">
            <v>5.1876809819476515</v>
          </cell>
          <cell r="AH4131">
            <v>5.4056933875559263</v>
          </cell>
        </row>
        <row r="4132">
          <cell r="B4132">
            <v>60915</v>
          </cell>
          <cell r="C4132" t="str">
            <v>TX</v>
          </cell>
          <cell r="D4132" t="str">
            <v>Retail Power Marketer</v>
          </cell>
          <cell r="E4132">
            <v>1.4093393477955055E-2</v>
          </cell>
          <cell r="F4132">
            <v>1</v>
          </cell>
          <cell r="G4132">
            <v>15724.541491576012</v>
          </cell>
          <cell r="H4132">
            <v>15724.541491576012</v>
          </cell>
          <cell r="I4132">
            <v>11.608880937499999</v>
          </cell>
          <cell r="J4132">
            <v>33038.9</v>
          </cell>
          <cell r="K4132">
            <v>400394</v>
          </cell>
          <cell r="L4132">
            <v>25463</v>
          </cell>
          <cell r="M4132">
            <v>7.3656790002500666E-2</v>
          </cell>
          <cell r="N4132">
            <v>7.3656790002500666E-2</v>
          </cell>
          <cell r="O4132">
            <v>9621.9656326928744</v>
          </cell>
          <cell r="P4132">
            <v>26799.929293936613</v>
          </cell>
          <cell r="Q4132">
            <v>41682.948922433221</v>
          </cell>
          <cell r="R4132">
            <v>51491.222054085585</v>
          </cell>
          <cell r="S4132">
            <v>129313.15542193386</v>
          </cell>
          <cell r="T4132">
            <v>1529.9127400418736</v>
          </cell>
          <cell r="U4132">
            <v>1639.127462982123</v>
          </cell>
          <cell r="V4132">
            <v>1698.3081709830979</v>
          </cell>
          <cell r="W4132">
            <v>1725.1753014174662</v>
          </cell>
          <cell r="X4132">
            <v>1860.3535146643408</v>
          </cell>
          <cell r="Y4132">
            <v>238.1507384526505</v>
          </cell>
          <cell r="Z4132">
            <v>278.86176811076842</v>
          </cell>
          <cell r="AA4132">
            <v>286.61576085580026</v>
          </cell>
          <cell r="AB4132">
            <v>291.52583735979493</v>
          </cell>
          <cell r="AC4132">
            <v>357.71279829813494</v>
          </cell>
          <cell r="AD4132">
            <v>4.9975669045086111</v>
          </cell>
          <cell r="AE4132">
            <v>5.5052410433238075</v>
          </cell>
          <cell r="AF4132">
            <v>5.2953268601151189</v>
          </cell>
          <cell r="AG4132">
            <v>5.1876809819476515</v>
          </cell>
          <cell r="AH4132">
            <v>5.4056933875559263</v>
          </cell>
        </row>
        <row r="4133">
          <cell r="B4133">
            <v>7751</v>
          </cell>
          <cell r="C4133" t="str">
            <v>TX</v>
          </cell>
          <cell r="D4133" t="str">
            <v>State</v>
          </cell>
          <cell r="E4133">
            <v>1.4093393477955055E-2</v>
          </cell>
          <cell r="F4133">
            <v>0</v>
          </cell>
          <cell r="G4133">
            <v>0</v>
          </cell>
          <cell r="H4133">
            <v>0</v>
          </cell>
          <cell r="I4133">
            <v>11.608880937499999</v>
          </cell>
          <cell r="J4133">
            <v>0</v>
          </cell>
          <cell r="K4133">
            <v>0</v>
          </cell>
          <cell r="L4133">
            <v>0</v>
          </cell>
          <cell r="M4133">
            <v>0</v>
          </cell>
          <cell r="N4133">
            <v>0</v>
          </cell>
          <cell r="O4133">
            <v>9621.9656326928744</v>
          </cell>
          <cell r="P4133">
            <v>26799.929293936613</v>
          </cell>
          <cell r="Q4133">
            <v>41682.948922433221</v>
          </cell>
          <cell r="R4133">
            <v>51491.222054085585</v>
          </cell>
          <cell r="S4133">
            <v>129313.15542193386</v>
          </cell>
          <cell r="T4133">
            <v>1529.9127400418736</v>
          </cell>
          <cell r="U4133">
            <v>1639.127462982123</v>
          </cell>
          <cell r="V4133">
            <v>1698.3081709830979</v>
          </cell>
          <cell r="W4133">
            <v>1725.1753014174662</v>
          </cell>
          <cell r="X4133">
            <v>1860.3535146643408</v>
          </cell>
          <cell r="Y4133">
            <v>238.1507384526505</v>
          </cell>
          <cell r="Z4133">
            <v>278.86176811076842</v>
          </cell>
          <cell r="AA4133">
            <v>286.61576085580026</v>
          </cell>
          <cell r="AB4133">
            <v>291.52583735979493</v>
          </cell>
          <cell r="AC4133">
            <v>357.71279829813494</v>
          </cell>
          <cell r="AD4133">
            <v>4.9975669045086111</v>
          </cell>
          <cell r="AE4133">
            <v>5.5052410433238075</v>
          </cell>
          <cell r="AF4133">
            <v>5.2953268601151189</v>
          </cell>
          <cell r="AG4133">
            <v>5.1876809819476515</v>
          </cell>
          <cell r="AH4133">
            <v>5.4056933875559263</v>
          </cell>
        </row>
        <row r="4134">
          <cell r="B4134">
            <v>11269</v>
          </cell>
          <cell r="C4134" t="str">
            <v>TX</v>
          </cell>
          <cell r="D4134" t="str">
            <v>State</v>
          </cell>
          <cell r="E4134">
            <v>1.4093393477955055E-2</v>
          </cell>
          <cell r="F4134">
            <v>0</v>
          </cell>
          <cell r="G4134">
            <v>0</v>
          </cell>
          <cell r="H4134">
            <v>0</v>
          </cell>
          <cell r="I4134">
            <v>11.608880937499999</v>
          </cell>
          <cell r="J4134">
            <v>0</v>
          </cell>
          <cell r="K4134">
            <v>0</v>
          </cell>
          <cell r="L4134">
            <v>0</v>
          </cell>
          <cell r="M4134">
            <v>0</v>
          </cell>
          <cell r="N4134">
            <v>0</v>
          </cell>
          <cell r="O4134">
            <v>9621.9656326928744</v>
          </cell>
          <cell r="P4134">
            <v>26799.929293936613</v>
          </cell>
          <cell r="Q4134">
            <v>41682.948922433221</v>
          </cell>
          <cell r="R4134">
            <v>51491.222054085585</v>
          </cell>
          <cell r="S4134">
            <v>129313.15542193386</v>
          </cell>
          <cell r="T4134">
            <v>1529.9127400418736</v>
          </cell>
          <cell r="U4134">
            <v>1639.127462982123</v>
          </cell>
          <cell r="V4134">
            <v>1698.3081709830979</v>
          </cell>
          <cell r="W4134">
            <v>1725.1753014174662</v>
          </cell>
          <cell r="X4134">
            <v>1860.3535146643408</v>
          </cell>
          <cell r="Y4134">
            <v>238.1507384526505</v>
          </cell>
          <cell r="Z4134">
            <v>278.86176811076842</v>
          </cell>
          <cell r="AA4134">
            <v>286.61576085580026</v>
          </cell>
          <cell r="AB4134">
            <v>291.52583735979493</v>
          </cell>
          <cell r="AC4134">
            <v>357.71279829813494</v>
          </cell>
          <cell r="AD4134">
            <v>4.9975669045086111</v>
          </cell>
          <cell r="AE4134">
            <v>5.5052410433238075</v>
          </cell>
          <cell r="AF4134">
            <v>5.2953268601151189</v>
          </cell>
          <cell r="AG4134">
            <v>5.1876809819476515</v>
          </cell>
          <cell r="AH4134">
            <v>5.4056933875559263</v>
          </cell>
        </row>
        <row r="4135">
          <cell r="B4135">
            <v>19048</v>
          </cell>
          <cell r="C4135" t="str">
            <v>TX</v>
          </cell>
          <cell r="D4135" t="str">
            <v>State</v>
          </cell>
          <cell r="E4135">
            <v>1.4093393477955055E-2</v>
          </cell>
          <cell r="F4135">
            <v>0</v>
          </cell>
          <cell r="G4135">
            <v>0</v>
          </cell>
          <cell r="H4135">
            <v>0</v>
          </cell>
          <cell r="I4135">
            <v>11.608880937499999</v>
          </cell>
          <cell r="J4135">
            <v>0</v>
          </cell>
          <cell r="K4135">
            <v>0</v>
          </cell>
          <cell r="L4135">
            <v>0</v>
          </cell>
          <cell r="M4135">
            <v>0</v>
          </cell>
          <cell r="N4135">
            <v>0</v>
          </cell>
          <cell r="O4135">
            <v>9621.9656326928744</v>
          </cell>
          <cell r="P4135">
            <v>26799.929293936613</v>
          </cell>
          <cell r="Q4135">
            <v>41682.948922433221</v>
          </cell>
          <cell r="R4135">
            <v>51491.222054085585</v>
          </cell>
          <cell r="S4135">
            <v>129313.15542193386</v>
          </cell>
          <cell r="T4135">
            <v>1529.9127400418736</v>
          </cell>
          <cell r="U4135">
            <v>1639.127462982123</v>
          </cell>
          <cell r="V4135">
            <v>1698.3081709830979</v>
          </cell>
          <cell r="W4135">
            <v>1725.1753014174662</v>
          </cell>
          <cell r="X4135">
            <v>1860.3535146643408</v>
          </cell>
          <cell r="Y4135">
            <v>238.1507384526505</v>
          </cell>
          <cell r="Z4135">
            <v>278.86176811076842</v>
          </cell>
          <cell r="AA4135">
            <v>286.61576085580026</v>
          </cell>
          <cell r="AB4135">
            <v>291.52583735979493</v>
          </cell>
          <cell r="AC4135">
            <v>357.71279829813494</v>
          </cell>
          <cell r="AD4135">
            <v>4.9975669045086111</v>
          </cell>
          <cell r="AE4135">
            <v>5.5052410433238075</v>
          </cell>
          <cell r="AF4135">
            <v>5.2953268601151189</v>
          </cell>
          <cell r="AG4135">
            <v>5.1876809819476515</v>
          </cell>
          <cell r="AH4135">
            <v>5.4056933875559263</v>
          </cell>
        </row>
        <row r="4136">
          <cell r="B4136">
            <v>60065</v>
          </cell>
          <cell r="C4136" t="str">
            <v>TX</v>
          </cell>
          <cell r="D4136" t="str">
            <v>Transmission</v>
          </cell>
          <cell r="E4136">
            <v>1.4093393477955055E-2</v>
          </cell>
          <cell r="F4136">
            <v>0</v>
          </cell>
          <cell r="G4136">
            <v>0</v>
          </cell>
          <cell r="H4136">
            <v>0</v>
          </cell>
          <cell r="I4136">
            <v>11.608880937499999</v>
          </cell>
          <cell r="J4136">
            <v>0</v>
          </cell>
          <cell r="K4136">
            <v>0</v>
          </cell>
          <cell r="L4136">
            <v>0</v>
          </cell>
          <cell r="M4136">
            <v>0</v>
          </cell>
          <cell r="N4136">
            <v>0</v>
          </cell>
          <cell r="O4136">
            <v>9621.9656326928744</v>
          </cell>
          <cell r="P4136">
            <v>26799.929293936613</v>
          </cell>
          <cell r="Q4136">
            <v>41682.948922433221</v>
          </cell>
          <cell r="R4136">
            <v>51491.222054085585</v>
          </cell>
          <cell r="S4136">
            <v>129313.15542193386</v>
          </cell>
          <cell r="T4136">
            <v>1529.9127400418736</v>
          </cell>
          <cell r="U4136">
            <v>1639.127462982123</v>
          </cell>
          <cell r="V4136">
            <v>1698.3081709830979</v>
          </cell>
          <cell r="W4136">
            <v>1725.1753014174662</v>
          </cell>
          <cell r="X4136">
            <v>1860.3535146643408</v>
          </cell>
          <cell r="Y4136">
            <v>238.1507384526505</v>
          </cell>
          <cell r="Z4136">
            <v>278.86176811076842</v>
          </cell>
          <cell r="AA4136">
            <v>286.61576085580026</v>
          </cell>
          <cell r="AB4136">
            <v>291.52583735979493</v>
          </cell>
          <cell r="AC4136">
            <v>357.71279829813494</v>
          </cell>
          <cell r="AD4136">
            <v>4.9975669045086111</v>
          </cell>
          <cell r="AE4136">
            <v>5.5052410433238075</v>
          </cell>
          <cell r="AF4136">
            <v>5.2953268601151189</v>
          </cell>
          <cell r="AG4136">
            <v>5.1876809819476515</v>
          </cell>
          <cell r="AH4136">
            <v>5.4056933875559263</v>
          </cell>
        </row>
        <row r="4137">
          <cell r="B4137">
            <v>50174</v>
          </cell>
          <cell r="C4137" t="str">
            <v>TX</v>
          </cell>
          <cell r="D4137" t="str">
            <v>Transmission</v>
          </cell>
          <cell r="E4137">
            <v>1.4093393477955055E-2</v>
          </cell>
          <cell r="F4137">
            <v>0</v>
          </cell>
          <cell r="G4137">
            <v>0</v>
          </cell>
          <cell r="H4137">
            <v>0</v>
          </cell>
          <cell r="I4137">
            <v>11.608880937499999</v>
          </cell>
          <cell r="J4137">
            <v>0</v>
          </cell>
          <cell r="K4137">
            <v>0</v>
          </cell>
          <cell r="L4137">
            <v>0</v>
          </cell>
          <cell r="M4137">
            <v>0</v>
          </cell>
          <cell r="N4137">
            <v>0</v>
          </cell>
          <cell r="O4137">
            <v>9621.9656326928744</v>
          </cell>
          <cell r="P4137">
            <v>26799.929293936613</v>
          </cell>
          <cell r="Q4137">
            <v>41682.948922433221</v>
          </cell>
          <cell r="R4137">
            <v>51491.222054085585</v>
          </cell>
          <cell r="S4137">
            <v>129313.15542193386</v>
          </cell>
          <cell r="T4137">
            <v>1529.9127400418736</v>
          </cell>
          <cell r="U4137">
            <v>1639.127462982123</v>
          </cell>
          <cell r="V4137">
            <v>1698.3081709830979</v>
          </cell>
          <cell r="W4137">
            <v>1725.1753014174662</v>
          </cell>
          <cell r="X4137">
            <v>1860.3535146643408</v>
          </cell>
          <cell r="Y4137">
            <v>238.1507384526505</v>
          </cell>
          <cell r="Z4137">
            <v>278.86176811076842</v>
          </cell>
          <cell r="AA4137">
            <v>286.61576085580026</v>
          </cell>
          <cell r="AB4137">
            <v>291.52583735979493</v>
          </cell>
          <cell r="AC4137">
            <v>357.71279829813494</v>
          </cell>
          <cell r="AD4137">
            <v>4.9975669045086111</v>
          </cell>
          <cell r="AE4137">
            <v>5.5052410433238075</v>
          </cell>
          <cell r="AF4137">
            <v>5.2953268601151189</v>
          </cell>
          <cell r="AG4137">
            <v>5.1876809819476515</v>
          </cell>
          <cell r="AH4137">
            <v>5.4056933875559263</v>
          </cell>
        </row>
        <row r="4138">
          <cell r="B4138">
            <v>60066</v>
          </cell>
          <cell r="C4138" t="str">
            <v>TX</v>
          </cell>
          <cell r="D4138" t="str">
            <v>Transmission</v>
          </cell>
          <cell r="E4138">
            <v>1.4093393477955055E-2</v>
          </cell>
          <cell r="F4138">
            <v>0</v>
          </cell>
          <cell r="G4138">
            <v>0</v>
          </cell>
          <cell r="H4138">
            <v>0</v>
          </cell>
          <cell r="I4138">
            <v>11.608880937499999</v>
          </cell>
          <cell r="J4138">
            <v>0</v>
          </cell>
          <cell r="K4138">
            <v>0</v>
          </cell>
          <cell r="L4138">
            <v>0</v>
          </cell>
          <cell r="M4138">
            <v>0</v>
          </cell>
          <cell r="N4138">
            <v>0</v>
          </cell>
          <cell r="O4138">
            <v>9621.9656326928744</v>
          </cell>
          <cell r="P4138">
            <v>26799.929293936613</v>
          </cell>
          <cell r="Q4138">
            <v>41682.948922433221</v>
          </cell>
          <cell r="R4138">
            <v>51491.222054085585</v>
          </cell>
          <cell r="S4138">
            <v>129313.15542193386</v>
          </cell>
          <cell r="T4138">
            <v>1529.9127400418736</v>
          </cell>
          <cell r="U4138">
            <v>1639.127462982123</v>
          </cell>
          <cell r="V4138">
            <v>1698.3081709830979</v>
          </cell>
          <cell r="W4138">
            <v>1725.1753014174662</v>
          </cell>
          <cell r="X4138">
            <v>1860.3535146643408</v>
          </cell>
          <cell r="Y4138">
            <v>238.1507384526505</v>
          </cell>
          <cell r="Z4138">
            <v>278.86176811076842</v>
          </cell>
          <cell r="AA4138">
            <v>286.61576085580026</v>
          </cell>
          <cell r="AB4138">
            <v>291.52583735979493</v>
          </cell>
          <cell r="AC4138">
            <v>357.71279829813494</v>
          </cell>
          <cell r="AD4138">
            <v>4.9975669045086111</v>
          </cell>
          <cell r="AE4138">
            <v>5.5052410433238075</v>
          </cell>
          <cell r="AF4138">
            <v>5.2953268601151189</v>
          </cell>
          <cell r="AG4138">
            <v>5.1876809819476515</v>
          </cell>
          <cell r="AH4138">
            <v>5.4056933875559263</v>
          </cell>
        </row>
        <row r="4139">
          <cell r="B4139">
            <v>2857</v>
          </cell>
          <cell r="C4139" t="str">
            <v>TX</v>
          </cell>
          <cell r="D4139" t="str">
            <v>Wholesale Power Marketer</v>
          </cell>
          <cell r="E4139">
            <v>1.4093393477955055E-2</v>
          </cell>
          <cell r="F4139">
            <v>0</v>
          </cell>
          <cell r="G4139">
            <v>0</v>
          </cell>
          <cell r="H4139">
            <v>0</v>
          </cell>
          <cell r="I4139">
            <v>11.608880937499999</v>
          </cell>
          <cell r="J4139">
            <v>0</v>
          </cell>
          <cell r="K4139">
            <v>0</v>
          </cell>
          <cell r="L4139">
            <v>0</v>
          </cell>
          <cell r="M4139">
            <v>0</v>
          </cell>
          <cell r="N4139">
            <v>0</v>
          </cell>
          <cell r="O4139">
            <v>9621.9656326928744</v>
          </cell>
          <cell r="P4139">
            <v>26799.929293936613</v>
          </cell>
          <cell r="Q4139">
            <v>41682.948922433221</v>
          </cell>
          <cell r="R4139">
            <v>51491.222054085585</v>
          </cell>
          <cell r="S4139">
            <v>129313.15542193386</v>
          </cell>
          <cell r="T4139">
            <v>1529.9127400418736</v>
          </cell>
          <cell r="U4139">
            <v>1639.127462982123</v>
          </cell>
          <cell r="V4139">
            <v>1698.3081709830979</v>
          </cell>
          <cell r="W4139">
            <v>1725.1753014174662</v>
          </cell>
          <cell r="X4139">
            <v>1860.3535146643408</v>
          </cell>
          <cell r="Y4139">
            <v>238.1507384526505</v>
          </cell>
          <cell r="Z4139">
            <v>278.86176811076842</v>
          </cell>
          <cell r="AA4139">
            <v>286.61576085580026</v>
          </cell>
          <cell r="AB4139">
            <v>291.52583735979493</v>
          </cell>
          <cell r="AC4139">
            <v>357.71279829813494</v>
          </cell>
          <cell r="AD4139">
            <v>4.9975669045086111</v>
          </cell>
          <cell r="AE4139">
            <v>5.5052410433238075</v>
          </cell>
          <cell r="AF4139">
            <v>5.2953268601151189</v>
          </cell>
          <cell r="AG4139">
            <v>5.1876809819476515</v>
          </cell>
          <cell r="AH4139">
            <v>5.4056933875559263</v>
          </cell>
        </row>
        <row r="4140">
          <cell r="B4140">
            <v>49824</v>
          </cell>
          <cell r="C4140" t="str">
            <v>TX</v>
          </cell>
          <cell r="D4140" t="str">
            <v>Wholesale Power Marketer</v>
          </cell>
          <cell r="E4140">
            <v>1.4093393477955055E-2</v>
          </cell>
          <cell r="F4140">
            <v>0</v>
          </cell>
          <cell r="G4140">
            <v>0</v>
          </cell>
          <cell r="H4140">
            <v>0</v>
          </cell>
          <cell r="I4140">
            <v>11.608880937499999</v>
          </cell>
          <cell r="J4140">
            <v>0</v>
          </cell>
          <cell r="K4140">
            <v>0</v>
          </cell>
          <cell r="L4140">
            <v>0</v>
          </cell>
          <cell r="M4140">
            <v>0</v>
          </cell>
          <cell r="N4140">
            <v>0</v>
          </cell>
          <cell r="O4140">
            <v>9621.9656326928744</v>
          </cell>
          <cell r="P4140">
            <v>26799.929293936613</v>
          </cell>
          <cell r="Q4140">
            <v>41682.948922433221</v>
          </cell>
          <cell r="R4140">
            <v>51491.222054085585</v>
          </cell>
          <cell r="S4140">
            <v>129313.15542193386</v>
          </cell>
          <cell r="T4140">
            <v>1529.9127400418736</v>
          </cell>
          <cell r="U4140">
            <v>1639.127462982123</v>
          </cell>
          <cell r="V4140">
            <v>1698.3081709830979</v>
          </cell>
          <cell r="W4140">
            <v>1725.1753014174662</v>
          </cell>
          <cell r="X4140">
            <v>1860.3535146643408</v>
          </cell>
          <cell r="Y4140">
            <v>238.1507384526505</v>
          </cell>
          <cell r="Z4140">
            <v>278.86176811076842</v>
          </cell>
          <cell r="AA4140">
            <v>286.61576085580026</v>
          </cell>
          <cell r="AB4140">
            <v>291.52583735979493</v>
          </cell>
          <cell r="AC4140">
            <v>357.71279829813494</v>
          </cell>
          <cell r="AD4140">
            <v>4.9975669045086111</v>
          </cell>
          <cell r="AE4140">
            <v>5.5052410433238075</v>
          </cell>
          <cell r="AF4140">
            <v>5.2953268601151189</v>
          </cell>
          <cell r="AG4140">
            <v>5.1876809819476515</v>
          </cell>
          <cell r="AH4140">
            <v>5.4056933875559263</v>
          </cell>
        </row>
        <row r="4141">
          <cell r="B4141">
            <v>56890</v>
          </cell>
          <cell r="C4141" t="str">
            <v>TX</v>
          </cell>
          <cell r="D4141" t="str">
            <v>Wholesale Power Marketer</v>
          </cell>
          <cell r="E4141">
            <v>1.4093393477955055E-2</v>
          </cell>
          <cell r="F4141">
            <v>0</v>
          </cell>
          <cell r="G4141">
            <v>0</v>
          </cell>
          <cell r="H4141">
            <v>0</v>
          </cell>
          <cell r="I4141">
            <v>11.608880937499999</v>
          </cell>
          <cell r="J4141">
            <v>0</v>
          </cell>
          <cell r="K4141">
            <v>0</v>
          </cell>
          <cell r="L4141">
            <v>0</v>
          </cell>
          <cell r="M4141">
            <v>0</v>
          </cell>
          <cell r="N4141">
            <v>0</v>
          </cell>
          <cell r="O4141">
            <v>9621.9656326928744</v>
          </cell>
          <cell r="P4141">
            <v>26799.929293936613</v>
          </cell>
          <cell r="Q4141">
            <v>41682.948922433221</v>
          </cell>
          <cell r="R4141">
            <v>51491.222054085585</v>
          </cell>
          <cell r="S4141">
            <v>129313.15542193386</v>
          </cell>
          <cell r="T4141">
            <v>1529.9127400418736</v>
          </cell>
          <cell r="U4141">
            <v>1639.127462982123</v>
          </cell>
          <cell r="V4141">
            <v>1698.3081709830979</v>
          </cell>
          <cell r="W4141">
            <v>1725.1753014174662</v>
          </cell>
          <cell r="X4141">
            <v>1860.3535146643408</v>
          </cell>
          <cell r="Y4141">
            <v>238.1507384526505</v>
          </cell>
          <cell r="Z4141">
            <v>278.86176811076842</v>
          </cell>
          <cell r="AA4141">
            <v>286.61576085580026</v>
          </cell>
          <cell r="AB4141">
            <v>291.52583735979493</v>
          </cell>
          <cell r="AC4141">
            <v>357.71279829813494</v>
          </cell>
          <cell r="AD4141">
            <v>4.9975669045086111</v>
          </cell>
          <cell r="AE4141">
            <v>5.5052410433238075</v>
          </cell>
          <cell r="AF4141">
            <v>5.2953268601151189</v>
          </cell>
          <cell r="AG4141">
            <v>5.1876809819476515</v>
          </cell>
          <cell r="AH4141">
            <v>5.4056933875559263</v>
          </cell>
        </row>
        <row r="4142">
          <cell r="B4142">
            <v>60913</v>
          </cell>
          <cell r="C4142" t="str">
            <v>TX</v>
          </cell>
          <cell r="D4142" t="str">
            <v>Wholesale Power Marketer</v>
          </cell>
          <cell r="E4142">
            <v>1.4093393477955055E-2</v>
          </cell>
          <cell r="F4142">
            <v>0</v>
          </cell>
          <cell r="G4142">
            <v>0</v>
          </cell>
          <cell r="H4142">
            <v>0</v>
          </cell>
          <cell r="I4142">
            <v>11.608880937499999</v>
          </cell>
          <cell r="J4142">
            <v>0</v>
          </cell>
          <cell r="K4142">
            <v>0</v>
          </cell>
          <cell r="L4142">
            <v>0</v>
          </cell>
          <cell r="M4142">
            <v>0</v>
          </cell>
          <cell r="N4142">
            <v>0</v>
          </cell>
          <cell r="O4142">
            <v>9621.9656326928744</v>
          </cell>
          <cell r="P4142">
            <v>26799.929293936613</v>
          </cell>
          <cell r="Q4142">
            <v>41682.948922433221</v>
          </cell>
          <cell r="R4142">
            <v>51491.222054085585</v>
          </cell>
          <cell r="S4142">
            <v>129313.15542193386</v>
          </cell>
          <cell r="T4142">
            <v>1529.9127400418736</v>
          </cell>
          <cell r="U4142">
            <v>1639.127462982123</v>
          </cell>
          <cell r="V4142">
            <v>1698.3081709830979</v>
          </cell>
          <cell r="W4142">
            <v>1725.1753014174662</v>
          </cell>
          <cell r="X4142">
            <v>1860.3535146643408</v>
          </cell>
          <cell r="Y4142">
            <v>238.1507384526505</v>
          </cell>
          <cell r="Z4142">
            <v>278.86176811076842</v>
          </cell>
          <cell r="AA4142">
            <v>286.61576085580026</v>
          </cell>
          <cell r="AB4142">
            <v>291.52583735979493</v>
          </cell>
          <cell r="AC4142">
            <v>357.71279829813494</v>
          </cell>
          <cell r="AD4142">
            <v>4.9975669045086111</v>
          </cell>
          <cell r="AE4142">
            <v>5.5052410433238075</v>
          </cell>
          <cell r="AF4142">
            <v>5.2953268601151189</v>
          </cell>
          <cell r="AG4142">
            <v>5.1876809819476515</v>
          </cell>
          <cell r="AH4142">
            <v>5.4056933875559263</v>
          </cell>
        </row>
        <row r="4143">
          <cell r="B4143">
            <v>19090</v>
          </cell>
          <cell r="C4143" t="str">
            <v>TX</v>
          </cell>
          <cell r="D4143" t="str">
            <v>Wholesale Power Marketer</v>
          </cell>
          <cell r="E4143">
            <v>1.4093393477955055E-2</v>
          </cell>
          <cell r="F4143">
            <v>0</v>
          </cell>
          <cell r="G4143">
            <v>0</v>
          </cell>
          <cell r="H4143">
            <v>0</v>
          </cell>
          <cell r="I4143">
            <v>11.608880937499999</v>
          </cell>
          <cell r="J4143">
            <v>0</v>
          </cell>
          <cell r="K4143">
            <v>0</v>
          </cell>
          <cell r="L4143">
            <v>0</v>
          </cell>
          <cell r="M4143">
            <v>0</v>
          </cell>
          <cell r="N4143">
            <v>0</v>
          </cell>
          <cell r="O4143">
            <v>9621.9656326928744</v>
          </cell>
          <cell r="P4143">
            <v>26799.929293936613</v>
          </cell>
          <cell r="Q4143">
            <v>41682.948922433221</v>
          </cell>
          <cell r="R4143">
            <v>51491.222054085585</v>
          </cell>
          <cell r="S4143">
            <v>129313.15542193386</v>
          </cell>
          <cell r="T4143">
            <v>1529.9127400418736</v>
          </cell>
          <cell r="U4143">
            <v>1639.127462982123</v>
          </cell>
          <cell r="V4143">
            <v>1698.3081709830979</v>
          </cell>
          <cell r="W4143">
            <v>1725.1753014174662</v>
          </cell>
          <cell r="X4143">
            <v>1860.3535146643408</v>
          </cell>
          <cell r="Y4143">
            <v>238.1507384526505</v>
          </cell>
          <cell r="Z4143">
            <v>278.86176811076842</v>
          </cell>
          <cell r="AA4143">
            <v>286.61576085580026</v>
          </cell>
          <cell r="AB4143">
            <v>291.52583735979493</v>
          </cell>
          <cell r="AC4143">
            <v>357.71279829813494</v>
          </cell>
          <cell r="AD4143">
            <v>4.9975669045086111</v>
          </cell>
          <cell r="AE4143">
            <v>5.5052410433238075</v>
          </cell>
          <cell r="AF4143">
            <v>5.2953268601151189</v>
          </cell>
          <cell r="AG4143">
            <v>5.1876809819476515</v>
          </cell>
          <cell r="AH4143">
            <v>5.4056933875559263</v>
          </cell>
        </row>
        <row r="4144">
          <cell r="B4144">
            <v>56288</v>
          </cell>
          <cell r="C4144" t="str">
            <v>TX</v>
          </cell>
          <cell r="D4144" t="str">
            <v>Wholesale Power Marketer</v>
          </cell>
          <cell r="E4144">
            <v>1.4093393477955055E-2</v>
          </cell>
          <cell r="F4144">
            <v>0</v>
          </cell>
          <cell r="G4144">
            <v>0</v>
          </cell>
          <cell r="H4144">
            <v>0</v>
          </cell>
          <cell r="I4144">
            <v>11.608880937499999</v>
          </cell>
          <cell r="J4144">
            <v>0</v>
          </cell>
          <cell r="K4144">
            <v>0</v>
          </cell>
          <cell r="L4144">
            <v>0</v>
          </cell>
          <cell r="M4144">
            <v>0</v>
          </cell>
          <cell r="N4144">
            <v>0</v>
          </cell>
          <cell r="O4144">
            <v>9621.9656326928744</v>
          </cell>
          <cell r="P4144">
            <v>26799.929293936613</v>
          </cell>
          <cell r="Q4144">
            <v>41682.948922433221</v>
          </cell>
          <cell r="R4144">
            <v>51491.222054085585</v>
          </cell>
          <cell r="S4144">
            <v>129313.15542193386</v>
          </cell>
          <cell r="T4144">
            <v>1529.9127400418736</v>
          </cell>
          <cell r="U4144">
            <v>1639.127462982123</v>
          </cell>
          <cell r="V4144">
            <v>1698.3081709830979</v>
          </cell>
          <cell r="W4144">
            <v>1725.1753014174662</v>
          </cell>
          <cell r="X4144">
            <v>1860.3535146643408</v>
          </cell>
          <cell r="Y4144">
            <v>238.1507384526505</v>
          </cell>
          <cell r="Z4144">
            <v>278.86176811076842</v>
          </cell>
          <cell r="AA4144">
            <v>286.61576085580026</v>
          </cell>
          <cell r="AB4144">
            <v>291.52583735979493</v>
          </cell>
          <cell r="AC4144">
            <v>357.71279829813494</v>
          </cell>
          <cell r="AD4144">
            <v>4.9975669045086111</v>
          </cell>
          <cell r="AE4144">
            <v>5.5052410433238075</v>
          </cell>
          <cell r="AF4144">
            <v>5.2953268601151189</v>
          </cell>
          <cell r="AG4144">
            <v>5.1876809819476515</v>
          </cell>
          <cell r="AH4144">
            <v>5.4056933875559263</v>
          </cell>
        </row>
        <row r="4145">
          <cell r="B4145">
            <v>56223</v>
          </cell>
          <cell r="C4145" t="str">
            <v>TX</v>
          </cell>
          <cell r="D4145" t="str">
            <v>Wholesale Power Marketer</v>
          </cell>
          <cell r="E4145">
            <v>1.4093393477955055E-2</v>
          </cell>
          <cell r="F4145">
            <v>0</v>
          </cell>
          <cell r="G4145">
            <v>0</v>
          </cell>
          <cell r="H4145">
            <v>0</v>
          </cell>
          <cell r="I4145">
            <v>11.608880937499999</v>
          </cell>
          <cell r="J4145">
            <v>0</v>
          </cell>
          <cell r="K4145">
            <v>0</v>
          </cell>
          <cell r="L4145">
            <v>0</v>
          </cell>
          <cell r="M4145">
            <v>0</v>
          </cell>
          <cell r="N4145">
            <v>0</v>
          </cell>
          <cell r="O4145">
            <v>9621.9656326928744</v>
          </cell>
          <cell r="P4145">
            <v>26799.929293936613</v>
          </cell>
          <cell r="Q4145">
            <v>41682.948922433221</v>
          </cell>
          <cell r="R4145">
            <v>51491.222054085585</v>
          </cell>
          <cell r="S4145">
            <v>129313.15542193386</v>
          </cell>
          <cell r="T4145">
            <v>1529.9127400418736</v>
          </cell>
          <cell r="U4145">
            <v>1639.127462982123</v>
          </cell>
          <cell r="V4145">
            <v>1698.3081709830979</v>
          </cell>
          <cell r="W4145">
            <v>1725.1753014174662</v>
          </cell>
          <cell r="X4145">
            <v>1860.3535146643408</v>
          </cell>
          <cell r="Y4145">
            <v>238.1507384526505</v>
          </cell>
          <cell r="Z4145">
            <v>278.86176811076842</v>
          </cell>
          <cell r="AA4145">
            <v>286.61576085580026</v>
          </cell>
          <cell r="AB4145">
            <v>291.52583735979493</v>
          </cell>
          <cell r="AC4145">
            <v>357.71279829813494</v>
          </cell>
          <cell r="AD4145">
            <v>4.9975669045086111</v>
          </cell>
          <cell r="AE4145">
            <v>5.5052410433238075</v>
          </cell>
          <cell r="AF4145">
            <v>5.2953268601151189</v>
          </cell>
          <cell r="AG4145">
            <v>5.1876809819476515</v>
          </cell>
          <cell r="AH4145">
            <v>5.4056933875559263</v>
          </cell>
        </row>
        <row r="4146">
          <cell r="B4146">
            <v>49956</v>
          </cell>
          <cell r="C4146" t="str">
            <v>TX</v>
          </cell>
          <cell r="D4146" t="str">
            <v>Wholesale Power Marketer</v>
          </cell>
          <cell r="E4146">
            <v>1.4093393477955055E-2</v>
          </cell>
          <cell r="F4146">
            <v>0</v>
          </cell>
          <cell r="G4146">
            <v>0</v>
          </cell>
          <cell r="H4146">
            <v>0</v>
          </cell>
          <cell r="I4146">
            <v>11.608880937499999</v>
          </cell>
          <cell r="J4146">
            <v>0</v>
          </cell>
          <cell r="K4146">
            <v>0</v>
          </cell>
          <cell r="L4146">
            <v>0</v>
          </cell>
          <cell r="M4146">
            <v>0</v>
          </cell>
          <cell r="N4146">
            <v>0</v>
          </cell>
          <cell r="O4146">
            <v>9621.9656326928744</v>
          </cell>
          <cell r="P4146">
            <v>26799.929293936613</v>
          </cell>
          <cell r="Q4146">
            <v>41682.948922433221</v>
          </cell>
          <cell r="R4146">
            <v>51491.222054085585</v>
          </cell>
          <cell r="S4146">
            <v>129313.15542193386</v>
          </cell>
          <cell r="T4146">
            <v>1529.9127400418736</v>
          </cell>
          <cell r="U4146">
            <v>1639.127462982123</v>
          </cell>
          <cell r="V4146">
            <v>1698.3081709830979</v>
          </cell>
          <cell r="W4146">
            <v>1725.1753014174662</v>
          </cell>
          <cell r="X4146">
            <v>1860.3535146643408</v>
          </cell>
          <cell r="Y4146">
            <v>238.1507384526505</v>
          </cell>
          <cell r="Z4146">
            <v>278.86176811076842</v>
          </cell>
          <cell r="AA4146">
            <v>286.61576085580026</v>
          </cell>
          <cell r="AB4146">
            <v>291.52583735979493</v>
          </cell>
          <cell r="AC4146">
            <v>357.71279829813494</v>
          </cell>
          <cell r="AD4146">
            <v>4.9975669045086111</v>
          </cell>
          <cell r="AE4146">
            <v>5.5052410433238075</v>
          </cell>
          <cell r="AF4146">
            <v>5.2953268601151189</v>
          </cell>
          <cell r="AG4146">
            <v>5.1876809819476515</v>
          </cell>
          <cell r="AH4146">
            <v>5.4056933875559263</v>
          </cell>
        </row>
        <row r="4147">
          <cell r="B4147">
            <v>55765</v>
          </cell>
          <cell r="C4147" t="str">
            <v>TX</v>
          </cell>
          <cell r="D4147" t="str">
            <v>Wholesale Power Marketer</v>
          </cell>
          <cell r="E4147">
            <v>1.4093393477955055E-2</v>
          </cell>
          <cell r="F4147">
            <v>0</v>
          </cell>
          <cell r="G4147">
            <v>0</v>
          </cell>
          <cell r="H4147">
            <v>0</v>
          </cell>
          <cell r="I4147">
            <v>11.608880937499999</v>
          </cell>
          <cell r="J4147">
            <v>0</v>
          </cell>
          <cell r="K4147">
            <v>0</v>
          </cell>
          <cell r="L4147">
            <v>0</v>
          </cell>
          <cell r="M4147">
            <v>0</v>
          </cell>
          <cell r="N4147">
            <v>0</v>
          </cell>
          <cell r="O4147">
            <v>9621.9656326928744</v>
          </cell>
          <cell r="P4147">
            <v>26799.929293936613</v>
          </cell>
          <cell r="Q4147">
            <v>41682.948922433221</v>
          </cell>
          <cell r="R4147">
            <v>51491.222054085585</v>
          </cell>
          <cell r="S4147">
            <v>129313.15542193386</v>
          </cell>
          <cell r="T4147">
            <v>1529.9127400418736</v>
          </cell>
          <cell r="U4147">
            <v>1639.127462982123</v>
          </cell>
          <cell r="V4147">
            <v>1698.3081709830979</v>
          </cell>
          <cell r="W4147">
            <v>1725.1753014174662</v>
          </cell>
          <cell r="X4147">
            <v>1860.3535146643408</v>
          </cell>
          <cell r="Y4147">
            <v>238.1507384526505</v>
          </cell>
          <cell r="Z4147">
            <v>278.86176811076842</v>
          </cell>
          <cell r="AA4147">
            <v>286.61576085580026</v>
          </cell>
          <cell r="AB4147">
            <v>291.52583735979493</v>
          </cell>
          <cell r="AC4147">
            <v>357.71279829813494</v>
          </cell>
          <cell r="AD4147">
            <v>4.9975669045086111</v>
          </cell>
          <cell r="AE4147">
            <v>5.5052410433238075</v>
          </cell>
          <cell r="AF4147">
            <v>5.2953268601151189</v>
          </cell>
          <cell r="AG4147">
            <v>5.1876809819476515</v>
          </cell>
          <cell r="AH4147">
            <v>5.4056933875559263</v>
          </cell>
        </row>
        <row r="4148">
          <cell r="B4148">
            <v>24431</v>
          </cell>
          <cell r="C4148" t="str">
            <v>UT</v>
          </cell>
          <cell r="D4148" t="str">
            <v>Municipal Mktg Authority</v>
          </cell>
          <cell r="E4148">
            <v>2.2536840971352199E-2</v>
          </cell>
          <cell r="F4148">
            <v>0</v>
          </cell>
          <cell r="G4148">
            <v>0</v>
          </cell>
          <cell r="H4148">
            <v>0</v>
          </cell>
          <cell r="I4148">
            <v>11.608880937499999</v>
          </cell>
          <cell r="J4148">
            <v>0</v>
          </cell>
          <cell r="K4148">
            <v>0</v>
          </cell>
          <cell r="L4148">
            <v>0</v>
          </cell>
          <cell r="M4148">
            <v>0</v>
          </cell>
          <cell r="N4148">
            <v>0</v>
          </cell>
          <cell r="O4148">
            <v>10029.707071378212</v>
          </cell>
          <cell r="P4148">
            <v>30320.601365996743</v>
          </cell>
          <cell r="Q4148">
            <v>46729.30295949179</v>
          </cell>
          <cell r="R4148">
            <v>58620.725867549721</v>
          </cell>
          <cell r="S4148">
            <v>124199.06295661021</v>
          </cell>
          <cell r="T4148">
            <v>831.89046110248501</v>
          </cell>
          <cell r="U4148">
            <v>899.12002647457746</v>
          </cell>
          <cell r="V4148">
            <v>929.20127990659694</v>
          </cell>
          <cell r="W4148">
            <v>952.85945745547872</v>
          </cell>
          <cell r="X4148">
            <v>1068.7350776930732</v>
          </cell>
          <cell r="Y4148">
            <v>580.29330006091823</v>
          </cell>
          <cell r="Z4148">
            <v>607.80864780129036</v>
          </cell>
          <cell r="AA4148">
            <v>656.97743192402879</v>
          </cell>
          <cell r="AB4148">
            <v>661.49675397832277</v>
          </cell>
          <cell r="AC4148">
            <v>730.09396216452751</v>
          </cell>
          <cell r="AD4148">
            <v>25.002944672782693</v>
          </cell>
          <cell r="AE4148">
            <v>24.280649461231395</v>
          </cell>
          <cell r="AF4148">
            <v>27.179948048536389</v>
          </cell>
          <cell r="AG4148">
            <v>24.127083058054541</v>
          </cell>
          <cell r="AH4148">
            <v>25.039223853086785</v>
          </cell>
        </row>
        <row r="4149">
          <cell r="B4149">
            <v>17874</v>
          </cell>
          <cell r="C4149" t="str">
            <v>UT</v>
          </cell>
          <cell r="D4149" t="str">
            <v>Municipal</v>
          </cell>
          <cell r="E4149">
            <v>2.2536840971352199E-2</v>
          </cell>
          <cell r="F4149">
            <v>1</v>
          </cell>
          <cell r="G4149">
            <v>11982.459442165093</v>
          </cell>
          <cell r="H4149">
            <v>11982.459442165093</v>
          </cell>
          <cell r="I4149">
            <v>11.608880937499999</v>
          </cell>
          <cell r="J4149">
            <v>30152</v>
          </cell>
          <cell r="K4149">
            <v>318338</v>
          </cell>
          <cell r="L4149">
            <v>26567</v>
          </cell>
          <cell r="M4149">
            <v>8.3091061455438084E-2</v>
          </cell>
          <cell r="N4149">
            <v>8.3091061455438084E-2</v>
          </cell>
          <cell r="O4149">
            <v>10029.707071378212</v>
          </cell>
          <cell r="P4149">
            <v>30320.601365996743</v>
          </cell>
          <cell r="Q4149">
            <v>46729.30295949179</v>
          </cell>
          <cell r="R4149">
            <v>58620.725867549721</v>
          </cell>
          <cell r="S4149">
            <v>124199.06295661021</v>
          </cell>
          <cell r="T4149">
            <v>831.89046110248501</v>
          </cell>
          <cell r="U4149">
            <v>899.12002647457746</v>
          </cell>
          <cell r="V4149">
            <v>929.20127990659694</v>
          </cell>
          <cell r="W4149">
            <v>952.85945745547872</v>
          </cell>
          <cell r="X4149">
            <v>1068.7350776930732</v>
          </cell>
          <cell r="Y4149">
            <v>580.29330006091823</v>
          </cell>
          <cell r="Z4149">
            <v>607.80864780129036</v>
          </cell>
          <cell r="AA4149">
            <v>656.97743192402879</v>
          </cell>
          <cell r="AB4149">
            <v>661.49675397832277</v>
          </cell>
          <cell r="AC4149">
            <v>730.09396216452751</v>
          </cell>
          <cell r="AD4149">
            <v>25.002944672782693</v>
          </cell>
          <cell r="AE4149">
            <v>24.280649461231395</v>
          </cell>
          <cell r="AF4149">
            <v>27.179948048536389</v>
          </cell>
          <cell r="AG4149">
            <v>24.127083058054541</v>
          </cell>
          <cell r="AH4149">
            <v>25.039223853086785</v>
          </cell>
        </row>
        <row r="4150">
          <cell r="B4150">
            <v>40433</v>
          </cell>
          <cell r="C4150" t="str">
            <v>UT</v>
          </cell>
          <cell r="D4150" t="str">
            <v>Municipal</v>
          </cell>
          <cell r="E4150">
            <v>2.2536840971352199E-2</v>
          </cell>
          <cell r="F4150">
            <v>0</v>
          </cell>
          <cell r="G4150">
            <v>0</v>
          </cell>
          <cell r="H4150">
            <v>1901.2980050556189</v>
          </cell>
          <cell r="I4150">
            <v>11.608880937499999</v>
          </cell>
          <cell r="J4150">
            <v>0</v>
          </cell>
          <cell r="K4150">
            <v>0</v>
          </cell>
          <cell r="L4150">
            <v>0</v>
          </cell>
          <cell r="M4150">
            <v>0</v>
          </cell>
          <cell r="N4150">
            <v>1.7767964938655335E-2</v>
          </cell>
          <cell r="O4150">
            <v>10029.707071378212</v>
          </cell>
          <cell r="P4150">
            <v>30320.601365996743</v>
          </cell>
          <cell r="Q4150">
            <v>46729.30295949179</v>
          </cell>
          <cell r="R4150">
            <v>58620.725867549721</v>
          </cell>
          <cell r="S4150">
            <v>124199.06295661021</v>
          </cell>
          <cell r="T4150">
            <v>831.89046110248501</v>
          </cell>
          <cell r="U4150">
            <v>899.12002647457746</v>
          </cell>
          <cell r="V4150">
            <v>929.20127990659694</v>
          </cell>
          <cell r="W4150">
            <v>952.85945745547872</v>
          </cell>
          <cell r="X4150">
            <v>1068.7350776930732</v>
          </cell>
          <cell r="Y4150">
            <v>580.29330006091823</v>
          </cell>
          <cell r="Z4150">
            <v>607.80864780129036</v>
          </cell>
          <cell r="AA4150">
            <v>656.97743192402879</v>
          </cell>
          <cell r="AB4150">
            <v>661.49675397832277</v>
          </cell>
          <cell r="AC4150">
            <v>730.09396216452751</v>
          </cell>
          <cell r="AD4150">
            <v>25.002944672782693</v>
          </cell>
          <cell r="AE4150">
            <v>24.280649461231395</v>
          </cell>
          <cell r="AF4150">
            <v>27.179948048536389</v>
          </cell>
          <cell r="AG4150">
            <v>24.127083058054541</v>
          </cell>
          <cell r="AH4150">
            <v>25.039223853086785</v>
          </cell>
        </row>
        <row r="4151">
          <cell r="B4151">
            <v>57313</v>
          </cell>
          <cell r="C4151" t="str">
            <v>UT</v>
          </cell>
          <cell r="D4151" t="str">
            <v>Behind the Meter</v>
          </cell>
          <cell r="E4151">
            <v>2.2536840971352199E-2</v>
          </cell>
          <cell r="F4151">
            <v>1</v>
          </cell>
          <cell r="G4151">
            <v>7721.5259362642473</v>
          </cell>
          <cell r="H4151">
            <v>7721.5259362642473</v>
          </cell>
          <cell r="I4151">
            <v>11.608880937499999</v>
          </cell>
          <cell r="J4151">
            <v>380666.2</v>
          </cell>
          <cell r="K4151">
            <v>2489613</v>
          </cell>
          <cell r="L4151">
            <v>322425</v>
          </cell>
          <cell r="M4151">
            <v>0.13486042961886799</v>
          </cell>
          <cell r="N4151">
            <v>0.13486042961886799</v>
          </cell>
          <cell r="O4151">
            <v>10029.707071378212</v>
          </cell>
          <cell r="P4151">
            <v>30320.601365996743</v>
          </cell>
          <cell r="Q4151">
            <v>46729.30295949179</v>
          </cell>
          <cell r="R4151">
            <v>58620.725867549721</v>
          </cell>
          <cell r="S4151">
            <v>124199.06295661021</v>
          </cell>
          <cell r="T4151">
            <v>831.89046110248501</v>
          </cell>
          <cell r="U4151">
            <v>899.12002647457746</v>
          </cell>
          <cell r="V4151">
            <v>929.20127990659694</v>
          </cell>
          <cell r="W4151">
            <v>952.85945745547872</v>
          </cell>
          <cell r="X4151">
            <v>1068.7350776930732</v>
          </cell>
          <cell r="Y4151">
            <v>580.29330006091823</v>
          </cell>
          <cell r="Z4151">
            <v>607.80864780129036</v>
          </cell>
          <cell r="AA4151">
            <v>656.97743192402879</v>
          </cell>
          <cell r="AB4151">
            <v>661.49675397832277</v>
          </cell>
          <cell r="AC4151">
            <v>730.09396216452751</v>
          </cell>
          <cell r="AD4151">
            <v>25.002944672782693</v>
          </cell>
          <cell r="AE4151">
            <v>24.280649461231395</v>
          </cell>
          <cell r="AF4151">
            <v>27.179948048536389</v>
          </cell>
          <cell r="AG4151">
            <v>24.127083058054541</v>
          </cell>
          <cell r="AH4151">
            <v>25.039223853086785</v>
          </cell>
        </row>
        <row r="4152">
          <cell r="B4152">
            <v>59624</v>
          </cell>
          <cell r="C4152" t="str">
            <v>UT</v>
          </cell>
          <cell r="D4152" t="str">
            <v>Behind the Meter</v>
          </cell>
          <cell r="E4152">
            <v>2.2536840971352199E-2</v>
          </cell>
          <cell r="F4152">
            <v>1</v>
          </cell>
          <cell r="G4152">
            <v>6331.8519765451838</v>
          </cell>
          <cell r="H4152">
            <v>6331.8519765451838</v>
          </cell>
          <cell r="I4152">
            <v>11.608880937499999</v>
          </cell>
          <cell r="J4152">
            <v>170406.30000000002</v>
          </cell>
          <cell r="K4152">
            <v>1128431</v>
          </cell>
          <cell r="L4152">
            <v>178215</v>
          </cell>
          <cell r="M4152">
            <v>0.12901079410675642</v>
          </cell>
          <cell r="N4152">
            <v>0.12901079410675642</v>
          </cell>
          <cell r="O4152">
            <v>10029.707071378212</v>
          </cell>
          <cell r="P4152">
            <v>30320.601365996743</v>
          </cell>
          <cell r="Q4152">
            <v>46729.30295949179</v>
          </cell>
          <cell r="R4152">
            <v>58620.725867549721</v>
          </cell>
          <cell r="S4152">
            <v>124199.06295661021</v>
          </cell>
          <cell r="T4152">
            <v>831.89046110248501</v>
          </cell>
          <cell r="U4152">
            <v>899.12002647457746</v>
          </cell>
          <cell r="V4152">
            <v>929.20127990659694</v>
          </cell>
          <cell r="W4152">
            <v>952.85945745547872</v>
          </cell>
          <cell r="X4152">
            <v>1068.7350776930732</v>
          </cell>
          <cell r="Y4152">
            <v>580.29330006091823</v>
          </cell>
          <cell r="Z4152">
            <v>607.80864780129036</v>
          </cell>
          <cell r="AA4152">
            <v>656.97743192402879</v>
          </cell>
          <cell r="AB4152">
            <v>661.49675397832277</v>
          </cell>
          <cell r="AC4152">
            <v>730.09396216452751</v>
          </cell>
          <cell r="AD4152">
            <v>25.002944672782693</v>
          </cell>
          <cell r="AE4152">
            <v>24.280649461231395</v>
          </cell>
          <cell r="AF4152">
            <v>27.179948048536389</v>
          </cell>
          <cell r="AG4152">
            <v>24.127083058054541</v>
          </cell>
          <cell r="AH4152">
            <v>25.039223853086785</v>
          </cell>
        </row>
        <row r="4153">
          <cell r="B4153">
            <v>40165</v>
          </cell>
          <cell r="C4153" t="str">
            <v>UT</v>
          </cell>
          <cell r="D4153" t="str">
            <v>Cooperative</v>
          </cell>
          <cell r="E4153">
            <v>0.27122994965460717</v>
          </cell>
          <cell r="F4153">
            <v>1</v>
          </cell>
          <cell r="G4153">
            <v>16262.395767954811</v>
          </cell>
          <cell r="H4153">
            <v>16262.395767954811</v>
          </cell>
          <cell r="I4153">
            <v>11.608880937499999</v>
          </cell>
          <cell r="J4153">
            <v>27986.7</v>
          </cell>
          <cell r="K4153">
            <v>362749</v>
          </cell>
          <cell r="L4153">
            <v>22306</v>
          </cell>
          <cell r="M4153">
            <v>6.858551676695869E-2</v>
          </cell>
          <cell r="N4153">
            <v>6.858551676695869E-2</v>
          </cell>
          <cell r="O4153">
            <v>10029.707071378212</v>
          </cell>
          <cell r="P4153">
            <v>30320.601365996743</v>
          </cell>
          <cell r="Q4153">
            <v>46729.30295949179</v>
          </cell>
          <cell r="R4153">
            <v>58620.725867549721</v>
          </cell>
          <cell r="S4153">
            <v>124199.06295661021</v>
          </cell>
          <cell r="T4153">
            <v>831.89046110248501</v>
          </cell>
          <cell r="U4153">
            <v>899.12002647457746</v>
          </cell>
          <cell r="V4153">
            <v>929.20127990659694</v>
          </cell>
          <cell r="W4153">
            <v>952.85945745547872</v>
          </cell>
          <cell r="X4153">
            <v>1068.7350776930732</v>
          </cell>
          <cell r="Y4153">
            <v>580.29330006091823</v>
          </cell>
          <cell r="Z4153">
            <v>607.80864780129036</v>
          </cell>
          <cell r="AA4153">
            <v>656.97743192402879</v>
          </cell>
          <cell r="AB4153">
            <v>661.49675397832277</v>
          </cell>
          <cell r="AC4153">
            <v>730.09396216452751</v>
          </cell>
          <cell r="AD4153">
            <v>25.002944672782693</v>
          </cell>
          <cell r="AE4153">
            <v>24.280649461231395</v>
          </cell>
          <cell r="AF4153">
            <v>27.179948048536389</v>
          </cell>
          <cell r="AG4153">
            <v>24.127083058054541</v>
          </cell>
          <cell r="AH4153">
            <v>25.039223853086785</v>
          </cell>
        </row>
        <row r="4154">
          <cell r="B4154">
            <v>21514</v>
          </cell>
          <cell r="C4154" t="str">
            <v>UT</v>
          </cell>
          <cell r="D4154" t="str">
            <v>Cooperative</v>
          </cell>
          <cell r="E4154">
            <v>2.2536840971352199E-2</v>
          </cell>
          <cell r="F4154">
            <v>0</v>
          </cell>
          <cell r="G4154">
            <v>0</v>
          </cell>
          <cell r="H4154">
            <v>9875.5035872610133</v>
          </cell>
          <cell r="I4154">
            <v>11.608880937499999</v>
          </cell>
          <cell r="J4154">
            <v>0</v>
          </cell>
          <cell r="K4154">
            <v>0</v>
          </cell>
          <cell r="L4154">
            <v>0</v>
          </cell>
          <cell r="M4154">
            <v>0</v>
          </cell>
          <cell r="N4154">
            <v>6.7229915604801571E-2</v>
          </cell>
          <cell r="O4154">
            <v>10029.707071378212</v>
          </cell>
          <cell r="P4154">
            <v>30320.601365996743</v>
          </cell>
          <cell r="Q4154">
            <v>46729.30295949179</v>
          </cell>
          <cell r="R4154">
            <v>58620.725867549721</v>
          </cell>
          <cell r="S4154">
            <v>124199.06295661021</v>
          </cell>
          <cell r="T4154">
            <v>831.89046110248501</v>
          </cell>
          <cell r="U4154">
            <v>899.12002647457746</v>
          </cell>
          <cell r="V4154">
            <v>929.20127990659694</v>
          </cell>
          <cell r="W4154">
            <v>952.85945745547872</v>
          </cell>
          <cell r="X4154">
            <v>1068.7350776930732</v>
          </cell>
          <cell r="Y4154">
            <v>580.29330006091823</v>
          </cell>
          <cell r="Z4154">
            <v>607.80864780129036</v>
          </cell>
          <cell r="AA4154">
            <v>656.97743192402879</v>
          </cell>
          <cell r="AB4154">
            <v>661.49675397832277</v>
          </cell>
          <cell r="AC4154">
            <v>730.09396216452751</v>
          </cell>
          <cell r="AD4154">
            <v>25.002944672782693</v>
          </cell>
          <cell r="AE4154">
            <v>24.280649461231395</v>
          </cell>
          <cell r="AF4154">
            <v>27.179948048536389</v>
          </cell>
          <cell r="AG4154">
            <v>24.127083058054541</v>
          </cell>
          <cell r="AH4154">
            <v>25.039223853086785</v>
          </cell>
        </row>
        <row r="4155">
          <cell r="B4155">
            <v>6957</v>
          </cell>
          <cell r="C4155" t="str">
            <v>UT</v>
          </cell>
          <cell r="D4155" t="str">
            <v>Cooperative</v>
          </cell>
          <cell r="E4155">
            <v>2.2536840971352199E-2</v>
          </cell>
          <cell r="F4155">
            <v>1</v>
          </cell>
          <cell r="G4155">
            <v>11294.426562764696</v>
          </cell>
          <cell r="H4155">
            <v>11294.426562764696</v>
          </cell>
          <cell r="I4155">
            <v>11.608880937499999</v>
          </cell>
          <cell r="J4155">
            <v>13862.5</v>
          </cell>
          <cell r="K4155">
            <v>133342</v>
          </cell>
          <cell r="L4155">
            <v>11806</v>
          </cell>
          <cell r="M4155">
            <v>9.1627893835569435E-2</v>
          </cell>
          <cell r="N4155">
            <v>9.1627893835569435E-2</v>
          </cell>
          <cell r="O4155">
            <v>10029.707071378212</v>
          </cell>
          <cell r="P4155">
            <v>30320.601365996743</v>
          </cell>
          <cell r="Q4155">
            <v>46729.30295949179</v>
          </cell>
          <cell r="R4155">
            <v>58620.725867549721</v>
          </cell>
          <cell r="S4155">
            <v>124199.06295661021</v>
          </cell>
          <cell r="T4155">
            <v>831.89046110248501</v>
          </cell>
          <cell r="U4155">
            <v>899.12002647457746</v>
          </cell>
          <cell r="V4155">
            <v>929.20127990659694</v>
          </cell>
          <cell r="W4155">
            <v>952.85945745547872</v>
          </cell>
          <cell r="X4155">
            <v>1068.7350776930732</v>
          </cell>
          <cell r="Y4155">
            <v>580.29330006091823</v>
          </cell>
          <cell r="Z4155">
            <v>607.80864780129036</v>
          </cell>
          <cell r="AA4155">
            <v>656.97743192402879</v>
          </cell>
          <cell r="AB4155">
            <v>661.49675397832277</v>
          </cell>
          <cell r="AC4155">
            <v>730.09396216452751</v>
          </cell>
          <cell r="AD4155">
            <v>25.002944672782693</v>
          </cell>
          <cell r="AE4155">
            <v>24.280649461231395</v>
          </cell>
          <cell r="AF4155">
            <v>27.179948048536389</v>
          </cell>
          <cell r="AG4155">
            <v>24.127083058054541</v>
          </cell>
          <cell r="AH4155">
            <v>25.039223853086785</v>
          </cell>
        </row>
        <row r="4156">
          <cell r="B4156">
            <v>12866</v>
          </cell>
          <cell r="C4156" t="str">
            <v>UT</v>
          </cell>
          <cell r="D4156" t="str">
            <v>Cooperative</v>
          </cell>
          <cell r="E4156">
            <v>2.2536840971352199E-2</v>
          </cell>
          <cell r="F4156">
            <v>1</v>
          </cell>
          <cell r="G4156">
            <v>11574.99474090176</v>
          </cell>
          <cell r="H4156">
            <v>11574.99474090176</v>
          </cell>
          <cell r="I4156">
            <v>11.608880937499999</v>
          </cell>
          <cell r="J4156">
            <v>12874.699999999999</v>
          </cell>
          <cell r="K4156">
            <v>165071</v>
          </cell>
          <cell r="L4156">
            <v>14261</v>
          </cell>
          <cell r="M4156">
            <v>6.595979298243633E-2</v>
          </cell>
          <cell r="N4156">
            <v>6.595979298243633E-2</v>
          </cell>
          <cell r="O4156">
            <v>10029.707071378212</v>
          </cell>
          <cell r="P4156">
            <v>30320.601365996743</v>
          </cell>
          <cell r="Q4156">
            <v>46729.30295949179</v>
          </cell>
          <cell r="R4156">
            <v>58620.725867549721</v>
          </cell>
          <cell r="S4156">
            <v>124199.06295661021</v>
          </cell>
          <cell r="T4156">
            <v>831.89046110248501</v>
          </cell>
          <cell r="U4156">
            <v>899.12002647457746</v>
          </cell>
          <cell r="V4156">
            <v>929.20127990659694</v>
          </cell>
          <cell r="W4156">
            <v>952.85945745547872</v>
          </cell>
          <cell r="X4156">
            <v>1068.7350776930732</v>
          </cell>
          <cell r="Y4156">
            <v>580.29330006091823</v>
          </cell>
          <cell r="Z4156">
            <v>607.80864780129036</v>
          </cell>
          <cell r="AA4156">
            <v>656.97743192402879</v>
          </cell>
          <cell r="AB4156">
            <v>661.49675397832277</v>
          </cell>
          <cell r="AC4156">
            <v>730.09396216452751</v>
          </cell>
          <cell r="AD4156">
            <v>25.002944672782693</v>
          </cell>
          <cell r="AE4156">
            <v>24.280649461231395</v>
          </cell>
          <cell r="AF4156">
            <v>27.179948048536389</v>
          </cell>
          <cell r="AG4156">
            <v>24.127083058054541</v>
          </cell>
          <cell r="AH4156">
            <v>25.039223853086785</v>
          </cell>
        </row>
        <row r="4157">
          <cell r="B4157">
            <v>2215</v>
          </cell>
          <cell r="C4157" t="str">
            <v>UT</v>
          </cell>
          <cell r="D4157" t="str">
            <v>Cooperative</v>
          </cell>
          <cell r="E4157">
            <v>2.2536840971352199E-2</v>
          </cell>
          <cell r="F4157">
            <v>0</v>
          </cell>
          <cell r="G4157">
            <v>0</v>
          </cell>
          <cell r="H4157">
            <v>9875.5035872610133</v>
          </cell>
          <cell r="I4157">
            <v>11.608880937499999</v>
          </cell>
          <cell r="J4157">
            <v>0</v>
          </cell>
          <cell r="K4157">
            <v>0</v>
          </cell>
          <cell r="L4157">
            <v>0</v>
          </cell>
          <cell r="M4157">
            <v>0</v>
          </cell>
          <cell r="N4157">
            <v>6.7229915604801571E-2</v>
          </cell>
          <cell r="O4157">
            <v>10029.707071378212</v>
          </cell>
          <cell r="P4157">
            <v>30320.601365996743</v>
          </cell>
          <cell r="Q4157">
            <v>46729.30295949179</v>
          </cell>
          <cell r="R4157">
            <v>58620.725867549721</v>
          </cell>
          <cell r="S4157">
            <v>124199.06295661021</v>
          </cell>
          <cell r="T4157">
            <v>831.89046110248501</v>
          </cell>
          <cell r="U4157">
            <v>899.12002647457746</v>
          </cell>
          <cell r="V4157">
            <v>929.20127990659694</v>
          </cell>
          <cell r="W4157">
            <v>952.85945745547872</v>
          </cell>
          <cell r="X4157">
            <v>1068.7350776930732</v>
          </cell>
          <cell r="Y4157">
            <v>580.29330006091823</v>
          </cell>
          <cell r="Z4157">
            <v>607.80864780129036</v>
          </cell>
          <cell r="AA4157">
            <v>656.97743192402879</v>
          </cell>
          <cell r="AB4157">
            <v>661.49675397832277</v>
          </cell>
          <cell r="AC4157">
            <v>730.09396216452751</v>
          </cell>
          <cell r="AD4157">
            <v>25.002944672782693</v>
          </cell>
          <cell r="AE4157">
            <v>24.280649461231395</v>
          </cell>
          <cell r="AF4157">
            <v>27.179948048536389</v>
          </cell>
          <cell r="AG4157">
            <v>24.127083058054541</v>
          </cell>
          <cell r="AH4157">
            <v>25.039223853086785</v>
          </cell>
        </row>
        <row r="4158">
          <cell r="B4158">
            <v>5862</v>
          </cell>
          <cell r="C4158" t="str">
            <v>UT</v>
          </cell>
          <cell r="D4158" t="str">
            <v>Cooperative</v>
          </cell>
          <cell r="E4158">
            <v>0.27612869756949865</v>
          </cell>
          <cell r="F4158">
            <v>1</v>
          </cell>
          <cell r="G4158">
            <v>8183.6589417068735</v>
          </cell>
          <cell r="H4158">
            <v>8183.6589417068735</v>
          </cell>
          <cell r="I4158">
            <v>11.608880937499999</v>
          </cell>
          <cell r="J4158">
            <v>16050.2</v>
          </cell>
          <cell r="K4158">
            <v>103466</v>
          </cell>
          <cell r="L4158">
            <v>12643</v>
          </cell>
          <cell r="M4158">
            <v>0.13810282623940473</v>
          </cell>
          <cell r="N4158">
            <v>0.13810282623940473</v>
          </cell>
          <cell r="O4158">
            <v>10029.707071378212</v>
          </cell>
          <cell r="P4158">
            <v>30320.601365996743</v>
          </cell>
          <cell r="Q4158">
            <v>46729.30295949179</v>
          </cell>
          <cell r="R4158">
            <v>58620.725867549721</v>
          </cell>
          <cell r="S4158">
            <v>124199.06295661021</v>
          </cell>
          <cell r="T4158">
            <v>831.89046110248501</v>
          </cell>
          <cell r="U4158">
            <v>899.12002647457746</v>
          </cell>
          <cell r="V4158">
            <v>929.20127990659694</v>
          </cell>
          <cell r="W4158">
            <v>952.85945745547872</v>
          </cell>
          <cell r="X4158">
            <v>1068.7350776930732</v>
          </cell>
          <cell r="Y4158">
            <v>580.29330006091823</v>
          </cell>
          <cell r="Z4158">
            <v>607.80864780129036</v>
          </cell>
          <cell r="AA4158">
            <v>656.97743192402879</v>
          </cell>
          <cell r="AB4158">
            <v>661.49675397832277</v>
          </cell>
          <cell r="AC4158">
            <v>730.09396216452751</v>
          </cell>
          <cell r="AD4158">
            <v>25.002944672782693</v>
          </cell>
          <cell r="AE4158">
            <v>24.280649461231395</v>
          </cell>
          <cell r="AF4158">
            <v>27.179948048536389</v>
          </cell>
          <cell r="AG4158">
            <v>24.127083058054541</v>
          </cell>
          <cell r="AH4158">
            <v>25.039223853086785</v>
          </cell>
        </row>
        <row r="4159">
          <cell r="B4159">
            <v>13073</v>
          </cell>
          <cell r="C4159" t="str">
            <v>UT</v>
          </cell>
          <cell r="D4159" t="str">
            <v>Cooperative</v>
          </cell>
          <cell r="E4159">
            <v>2.2536840971352199E-2</v>
          </cell>
          <cell r="F4159">
            <v>1</v>
          </cell>
          <cell r="G4159">
            <v>14923.13154624534</v>
          </cell>
          <cell r="H4159">
            <v>14923.13154624534</v>
          </cell>
          <cell r="I4159">
            <v>11.608880937499999</v>
          </cell>
          <cell r="J4159">
            <v>6361</v>
          </cell>
          <cell r="K4159">
            <v>84062</v>
          </cell>
          <cell r="L4159">
            <v>5633</v>
          </cell>
          <cell r="M4159">
            <v>6.6335396304498459E-2</v>
          </cell>
          <cell r="N4159">
            <v>6.6335396304498459E-2</v>
          </cell>
          <cell r="O4159">
            <v>10029.707071378212</v>
          </cell>
          <cell r="P4159">
            <v>30320.601365996743</v>
          </cell>
          <cell r="Q4159">
            <v>46729.30295949179</v>
          </cell>
          <cell r="R4159">
            <v>58620.725867549721</v>
          </cell>
          <cell r="S4159">
            <v>124199.06295661021</v>
          </cell>
          <cell r="T4159">
            <v>831.89046110248501</v>
          </cell>
          <cell r="U4159">
            <v>899.12002647457746</v>
          </cell>
          <cell r="V4159">
            <v>929.20127990659694</v>
          </cell>
          <cell r="W4159">
            <v>952.85945745547872</v>
          </cell>
          <cell r="X4159">
            <v>1068.7350776930732</v>
          </cell>
          <cell r="Y4159">
            <v>580.29330006091823</v>
          </cell>
          <cell r="Z4159">
            <v>607.80864780129036</v>
          </cell>
          <cell r="AA4159">
            <v>656.97743192402879</v>
          </cell>
          <cell r="AB4159">
            <v>661.49675397832277</v>
          </cell>
          <cell r="AC4159">
            <v>730.09396216452751</v>
          </cell>
          <cell r="AD4159">
            <v>25.002944672782693</v>
          </cell>
          <cell r="AE4159">
            <v>24.280649461231395</v>
          </cell>
          <cell r="AF4159">
            <v>27.179948048536389</v>
          </cell>
          <cell r="AG4159">
            <v>24.127083058054541</v>
          </cell>
          <cell r="AH4159">
            <v>25.039223853086785</v>
          </cell>
        </row>
        <row r="4160">
          <cell r="B4160">
            <v>20332</v>
          </cell>
          <cell r="C4160" t="str">
            <v>UT</v>
          </cell>
          <cell r="D4160" t="str">
            <v>Cooperative</v>
          </cell>
          <cell r="E4160">
            <v>2.2536840971352199E-2</v>
          </cell>
          <cell r="F4160">
            <v>1</v>
          </cell>
          <cell r="G4160">
            <v>12367.420452271363</v>
          </cell>
          <cell r="H4160">
            <v>12367.420452271363</v>
          </cell>
          <cell r="I4160">
            <v>11.608880937499999</v>
          </cell>
          <cell r="J4160">
            <v>6285.9</v>
          </cell>
          <cell r="K4160">
            <v>61800</v>
          </cell>
          <cell r="L4160">
            <v>4997</v>
          </cell>
          <cell r="M4160">
            <v>9.044959649617719E-2</v>
          </cell>
          <cell r="N4160">
            <v>9.044959649617719E-2</v>
          </cell>
          <cell r="O4160">
            <v>10029.707071378212</v>
          </cell>
          <cell r="P4160">
            <v>30320.601365996743</v>
          </cell>
          <cell r="Q4160">
            <v>46729.30295949179</v>
          </cell>
          <cell r="R4160">
            <v>58620.725867549721</v>
          </cell>
          <cell r="S4160">
            <v>124199.06295661021</v>
          </cell>
          <cell r="T4160">
            <v>831.89046110248501</v>
          </cell>
          <cell r="U4160">
            <v>899.12002647457746</v>
          </cell>
          <cell r="V4160">
            <v>929.20127990659694</v>
          </cell>
          <cell r="W4160">
            <v>952.85945745547872</v>
          </cell>
          <cell r="X4160">
            <v>1068.7350776930732</v>
          </cell>
          <cell r="Y4160">
            <v>580.29330006091823</v>
          </cell>
          <cell r="Z4160">
            <v>607.80864780129036</v>
          </cell>
          <cell r="AA4160">
            <v>656.97743192402879</v>
          </cell>
          <cell r="AB4160">
            <v>661.49675397832277</v>
          </cell>
          <cell r="AC4160">
            <v>730.09396216452751</v>
          </cell>
          <cell r="AD4160">
            <v>25.002944672782693</v>
          </cell>
          <cell r="AE4160">
            <v>24.280649461231395</v>
          </cell>
          <cell r="AF4160">
            <v>27.179948048536389</v>
          </cell>
          <cell r="AG4160">
            <v>24.127083058054541</v>
          </cell>
          <cell r="AH4160">
            <v>25.039223853086785</v>
          </cell>
        </row>
        <row r="4161">
          <cell r="B4161">
            <v>22814</v>
          </cell>
          <cell r="C4161" t="str">
            <v>UT</v>
          </cell>
          <cell r="D4161" t="str">
            <v>Cooperative</v>
          </cell>
          <cell r="E4161">
            <v>2.2536840971352199E-2</v>
          </cell>
          <cell r="F4161">
            <v>1</v>
          </cell>
          <cell r="G4161">
            <v>14273.504273504273</v>
          </cell>
          <cell r="H4161">
            <v>14273.504273504273</v>
          </cell>
          <cell r="I4161">
            <v>11.608880937499999</v>
          </cell>
          <cell r="J4161">
            <v>4228</v>
          </cell>
          <cell r="K4161">
            <v>45090</v>
          </cell>
          <cell r="L4161">
            <v>3159</v>
          </cell>
          <cell r="M4161">
            <v>8.4008217818169223E-2</v>
          </cell>
          <cell r="N4161">
            <v>8.4008217818169223E-2</v>
          </cell>
          <cell r="O4161">
            <v>10029.707071378212</v>
          </cell>
          <cell r="P4161">
            <v>30320.601365996743</v>
          </cell>
          <cell r="Q4161">
            <v>46729.30295949179</v>
          </cell>
          <cell r="R4161">
            <v>58620.725867549721</v>
          </cell>
          <cell r="S4161">
            <v>124199.06295661021</v>
          </cell>
          <cell r="T4161">
            <v>831.89046110248501</v>
          </cell>
          <cell r="U4161">
            <v>899.12002647457746</v>
          </cell>
          <cell r="V4161">
            <v>929.20127990659694</v>
          </cell>
          <cell r="W4161">
            <v>952.85945745547872</v>
          </cell>
          <cell r="X4161">
            <v>1068.7350776930732</v>
          </cell>
          <cell r="Y4161">
            <v>580.29330006091823</v>
          </cell>
          <cell r="Z4161">
            <v>607.80864780129036</v>
          </cell>
          <cell r="AA4161">
            <v>656.97743192402879</v>
          </cell>
          <cell r="AB4161">
            <v>661.49675397832277</v>
          </cell>
          <cell r="AC4161">
            <v>730.09396216452751</v>
          </cell>
          <cell r="AD4161">
            <v>25.002944672782693</v>
          </cell>
          <cell r="AE4161">
            <v>24.280649461231395</v>
          </cell>
          <cell r="AF4161">
            <v>27.179948048536389</v>
          </cell>
          <cell r="AG4161">
            <v>24.127083058054541</v>
          </cell>
          <cell r="AH4161">
            <v>25.039223853086785</v>
          </cell>
        </row>
        <row r="4162">
          <cell r="B4162">
            <v>27000</v>
          </cell>
          <cell r="C4162" t="str">
            <v>UT</v>
          </cell>
          <cell r="D4162" t="str">
            <v>Federal</v>
          </cell>
          <cell r="E4162">
            <v>2.2536840971352199E-2</v>
          </cell>
          <cell r="F4162">
            <v>0</v>
          </cell>
          <cell r="G4162">
            <v>0</v>
          </cell>
          <cell r="H4162">
            <v>0</v>
          </cell>
          <cell r="I4162">
            <v>11.608880937499999</v>
          </cell>
          <cell r="J4162">
            <v>0</v>
          </cell>
          <cell r="K4162">
            <v>0</v>
          </cell>
          <cell r="L4162">
            <v>0</v>
          </cell>
          <cell r="M4162">
            <v>0</v>
          </cell>
          <cell r="N4162">
            <v>0</v>
          </cell>
          <cell r="O4162">
            <v>10029.707071378212</v>
          </cell>
          <cell r="P4162">
            <v>30320.601365996743</v>
          </cell>
          <cell r="Q4162">
            <v>46729.30295949179</v>
          </cell>
          <cell r="R4162">
            <v>58620.725867549721</v>
          </cell>
          <cell r="S4162">
            <v>124199.06295661021</v>
          </cell>
          <cell r="T4162">
            <v>831.89046110248501</v>
          </cell>
          <cell r="U4162">
            <v>899.12002647457746</v>
          </cell>
          <cell r="V4162">
            <v>929.20127990659694</v>
          </cell>
          <cell r="W4162">
            <v>952.85945745547872</v>
          </cell>
          <cell r="X4162">
            <v>1068.7350776930732</v>
          </cell>
          <cell r="Y4162">
            <v>580.29330006091823</v>
          </cell>
          <cell r="Z4162">
            <v>607.80864780129036</v>
          </cell>
          <cell r="AA4162">
            <v>656.97743192402879</v>
          </cell>
          <cell r="AB4162">
            <v>661.49675397832277</v>
          </cell>
          <cell r="AC4162">
            <v>730.09396216452751</v>
          </cell>
          <cell r="AD4162">
            <v>25.002944672782693</v>
          </cell>
          <cell r="AE4162">
            <v>24.280649461231395</v>
          </cell>
          <cell r="AF4162">
            <v>27.179948048536389</v>
          </cell>
          <cell r="AG4162">
            <v>24.127083058054541</v>
          </cell>
          <cell r="AH4162">
            <v>25.039223853086785</v>
          </cell>
        </row>
        <row r="4163">
          <cell r="B4163">
            <v>18205</v>
          </cell>
          <cell r="C4163" t="str">
            <v>UT</v>
          </cell>
          <cell r="D4163" t="str">
            <v>Investor Owned</v>
          </cell>
          <cell r="E4163">
            <v>2.2536840971352199E-2</v>
          </cell>
          <cell r="F4163">
            <v>0</v>
          </cell>
          <cell r="G4163">
            <v>0</v>
          </cell>
          <cell r="H4163">
            <v>5004.7552151242398</v>
          </cell>
          <cell r="I4163">
            <v>11.608880937499999</v>
          </cell>
          <cell r="J4163">
            <v>0</v>
          </cell>
          <cell r="K4163">
            <v>0</v>
          </cell>
          <cell r="L4163">
            <v>0</v>
          </cell>
          <cell r="M4163">
            <v>0</v>
          </cell>
          <cell r="N4163">
            <v>4.5588033326264363E-2</v>
          </cell>
          <cell r="O4163">
            <v>10029.707071378212</v>
          </cell>
          <cell r="P4163">
            <v>30320.601365996743</v>
          </cell>
          <cell r="Q4163">
            <v>46729.30295949179</v>
          </cell>
          <cell r="R4163">
            <v>58620.725867549721</v>
          </cell>
          <cell r="S4163">
            <v>124199.06295661021</v>
          </cell>
          <cell r="T4163">
            <v>831.89046110248501</v>
          </cell>
          <cell r="U4163">
            <v>899.12002647457746</v>
          </cell>
          <cell r="V4163">
            <v>929.20127990659694</v>
          </cell>
          <cell r="W4163">
            <v>952.85945745547872</v>
          </cell>
          <cell r="X4163">
            <v>1068.7350776930732</v>
          </cell>
          <cell r="Y4163">
            <v>580.29330006091823</v>
          </cell>
          <cell r="Z4163">
            <v>607.80864780129036</v>
          </cell>
          <cell r="AA4163">
            <v>656.97743192402879</v>
          </cell>
          <cell r="AB4163">
            <v>661.49675397832277</v>
          </cell>
          <cell r="AC4163">
            <v>730.09396216452751</v>
          </cell>
          <cell r="AD4163">
            <v>25.002944672782693</v>
          </cell>
          <cell r="AE4163">
            <v>24.280649461231395</v>
          </cell>
          <cell r="AF4163">
            <v>27.179948048536389</v>
          </cell>
          <cell r="AG4163">
            <v>24.127083058054541</v>
          </cell>
          <cell r="AH4163">
            <v>25.039223853086785</v>
          </cell>
        </row>
        <row r="4164">
          <cell r="B4164">
            <v>14354</v>
          </cell>
          <cell r="C4164" t="str">
            <v>UT</v>
          </cell>
          <cell r="D4164" t="str">
            <v>Investor Owned</v>
          </cell>
          <cell r="E4164">
            <v>0.24508584279273879</v>
          </cell>
          <cell r="F4164">
            <v>1</v>
          </cell>
          <cell r="G4164">
            <v>10009.51043024848</v>
          </cell>
          <cell r="H4164">
            <v>10009.51043024848</v>
          </cell>
          <cell r="I4164">
            <v>11.608880937499999</v>
          </cell>
          <cell r="J4164">
            <v>1802365.4000000001</v>
          </cell>
          <cell r="K4164">
            <v>17150115</v>
          </cell>
          <cell r="L4164">
            <v>1713382</v>
          </cell>
          <cell r="M4164">
            <v>9.1176066652528726E-2</v>
          </cell>
          <cell r="N4164">
            <v>9.1176066652528726E-2</v>
          </cell>
          <cell r="O4164">
            <v>10029.707071378212</v>
          </cell>
          <cell r="P4164">
            <v>30320.601365996743</v>
          </cell>
          <cell r="Q4164">
            <v>46729.30295949179</v>
          </cell>
          <cell r="R4164">
            <v>58620.725867549721</v>
          </cell>
          <cell r="S4164">
            <v>124199.06295661021</v>
          </cell>
          <cell r="T4164">
            <v>831.89046110248501</v>
          </cell>
          <cell r="U4164">
            <v>899.12002647457746</v>
          </cell>
          <cell r="V4164">
            <v>929.20127990659694</v>
          </cell>
          <cell r="W4164">
            <v>952.85945745547872</v>
          </cell>
          <cell r="X4164">
            <v>1068.7350776930732</v>
          </cell>
          <cell r="Y4164">
            <v>580.29330006091823</v>
          </cell>
          <cell r="Z4164">
            <v>607.80864780129036</v>
          </cell>
          <cell r="AA4164">
            <v>656.97743192402879</v>
          </cell>
          <cell r="AB4164">
            <v>661.49675397832277</v>
          </cell>
          <cell r="AC4164">
            <v>730.09396216452751</v>
          </cell>
          <cell r="AD4164">
            <v>25.002944672782693</v>
          </cell>
          <cell r="AE4164">
            <v>24.280649461231395</v>
          </cell>
          <cell r="AF4164">
            <v>27.179948048536389</v>
          </cell>
          <cell r="AG4164">
            <v>24.127083058054541</v>
          </cell>
          <cell r="AH4164">
            <v>25.039223853086785</v>
          </cell>
        </row>
        <row r="4165">
          <cell r="B4165">
            <v>1434</v>
          </cell>
          <cell r="C4165" t="str">
            <v>UT</v>
          </cell>
          <cell r="D4165" t="str">
            <v>Municipal</v>
          </cell>
          <cell r="E4165">
            <v>2.2536840971352199E-2</v>
          </cell>
          <cell r="F4165">
            <v>0</v>
          </cell>
          <cell r="G4165">
            <v>0</v>
          </cell>
          <cell r="H4165">
            <v>1901.2980050556189</v>
          </cell>
          <cell r="I4165">
            <v>11.608880937499999</v>
          </cell>
          <cell r="J4165">
            <v>0</v>
          </cell>
          <cell r="K4165">
            <v>0</v>
          </cell>
          <cell r="L4165">
            <v>0</v>
          </cell>
          <cell r="M4165">
            <v>0</v>
          </cell>
          <cell r="N4165">
            <v>1.7767964938655335E-2</v>
          </cell>
          <cell r="O4165">
            <v>10029.707071378212</v>
          </cell>
          <cell r="P4165">
            <v>30320.601365996743</v>
          </cell>
          <cell r="Q4165">
            <v>46729.30295949179</v>
          </cell>
          <cell r="R4165">
            <v>58620.725867549721</v>
          </cell>
          <cell r="S4165">
            <v>124199.06295661021</v>
          </cell>
          <cell r="T4165">
            <v>831.89046110248501</v>
          </cell>
          <cell r="U4165">
            <v>899.12002647457746</v>
          </cell>
          <cell r="V4165">
            <v>929.20127990659694</v>
          </cell>
          <cell r="W4165">
            <v>952.85945745547872</v>
          </cell>
          <cell r="X4165">
            <v>1068.7350776930732</v>
          </cell>
          <cell r="Y4165">
            <v>580.29330006091823</v>
          </cell>
          <cell r="Z4165">
            <v>607.80864780129036</v>
          </cell>
          <cell r="AA4165">
            <v>656.97743192402879</v>
          </cell>
          <cell r="AB4165">
            <v>661.49675397832277</v>
          </cell>
          <cell r="AC4165">
            <v>730.09396216452751</v>
          </cell>
          <cell r="AD4165">
            <v>25.002944672782693</v>
          </cell>
          <cell r="AE4165">
            <v>24.280649461231395</v>
          </cell>
          <cell r="AF4165">
            <v>27.179948048536389</v>
          </cell>
          <cell r="AG4165">
            <v>24.127083058054541</v>
          </cell>
          <cell r="AH4165">
            <v>25.039223853086785</v>
          </cell>
        </row>
        <row r="4166">
          <cell r="B4166">
            <v>2220</v>
          </cell>
          <cell r="C4166" t="str">
            <v>UT</v>
          </cell>
          <cell r="D4166" t="str">
            <v>Municipal</v>
          </cell>
          <cell r="E4166">
            <v>2.2536840971352199E-2</v>
          </cell>
          <cell r="F4166">
            <v>0</v>
          </cell>
          <cell r="G4166">
            <v>0</v>
          </cell>
          <cell r="H4166">
            <v>1901.2980050556189</v>
          </cell>
          <cell r="I4166">
            <v>11.608880937499999</v>
          </cell>
          <cell r="J4166">
            <v>0</v>
          </cell>
          <cell r="K4166">
            <v>0</v>
          </cell>
          <cell r="L4166">
            <v>0</v>
          </cell>
          <cell r="M4166">
            <v>0</v>
          </cell>
          <cell r="N4166">
            <v>1.7767964938655335E-2</v>
          </cell>
          <cell r="O4166">
            <v>10029.707071378212</v>
          </cell>
          <cell r="P4166">
            <v>30320.601365996743</v>
          </cell>
          <cell r="Q4166">
            <v>46729.30295949179</v>
          </cell>
          <cell r="R4166">
            <v>58620.725867549721</v>
          </cell>
          <cell r="S4166">
            <v>124199.06295661021</v>
          </cell>
          <cell r="T4166">
            <v>831.89046110248501</v>
          </cell>
          <cell r="U4166">
            <v>899.12002647457746</v>
          </cell>
          <cell r="V4166">
            <v>929.20127990659694</v>
          </cell>
          <cell r="W4166">
            <v>952.85945745547872</v>
          </cell>
          <cell r="X4166">
            <v>1068.7350776930732</v>
          </cell>
          <cell r="Y4166">
            <v>580.29330006091823</v>
          </cell>
          <cell r="Z4166">
            <v>607.80864780129036</v>
          </cell>
          <cell r="AA4166">
            <v>656.97743192402879</v>
          </cell>
          <cell r="AB4166">
            <v>661.49675397832277</v>
          </cell>
          <cell r="AC4166">
            <v>730.09396216452751</v>
          </cell>
          <cell r="AD4166">
            <v>25.002944672782693</v>
          </cell>
          <cell r="AE4166">
            <v>24.280649461231395</v>
          </cell>
          <cell r="AF4166">
            <v>27.179948048536389</v>
          </cell>
          <cell r="AG4166">
            <v>24.127083058054541</v>
          </cell>
          <cell r="AH4166">
            <v>25.039223853086785</v>
          </cell>
        </row>
        <row r="4167">
          <cell r="B4167">
            <v>1839</v>
          </cell>
          <cell r="C4167" t="str">
            <v>UT</v>
          </cell>
          <cell r="D4167" t="str">
            <v>Municipal</v>
          </cell>
          <cell r="E4167">
            <v>2.2536840971352199E-2</v>
          </cell>
          <cell r="F4167">
            <v>0</v>
          </cell>
          <cell r="G4167">
            <v>0</v>
          </cell>
          <cell r="H4167">
            <v>1901.2980050556189</v>
          </cell>
          <cell r="I4167">
            <v>11.608880937499999</v>
          </cell>
          <cell r="J4167">
            <v>0</v>
          </cell>
          <cell r="K4167">
            <v>0</v>
          </cell>
          <cell r="L4167">
            <v>0</v>
          </cell>
          <cell r="M4167">
            <v>0</v>
          </cell>
          <cell r="N4167">
            <v>1.7767964938655335E-2</v>
          </cell>
          <cell r="O4167">
            <v>10029.707071378212</v>
          </cell>
          <cell r="P4167">
            <v>30320.601365996743</v>
          </cell>
          <cell r="Q4167">
            <v>46729.30295949179</v>
          </cell>
          <cell r="R4167">
            <v>58620.725867549721</v>
          </cell>
          <cell r="S4167">
            <v>124199.06295661021</v>
          </cell>
          <cell r="T4167">
            <v>831.89046110248501</v>
          </cell>
          <cell r="U4167">
            <v>899.12002647457746</v>
          </cell>
          <cell r="V4167">
            <v>929.20127990659694</v>
          </cell>
          <cell r="W4167">
            <v>952.85945745547872</v>
          </cell>
          <cell r="X4167">
            <v>1068.7350776930732</v>
          </cell>
          <cell r="Y4167">
            <v>580.29330006091823</v>
          </cell>
          <cell r="Z4167">
            <v>607.80864780129036</v>
          </cell>
          <cell r="AA4167">
            <v>656.97743192402879</v>
          </cell>
          <cell r="AB4167">
            <v>661.49675397832277</v>
          </cell>
          <cell r="AC4167">
            <v>730.09396216452751</v>
          </cell>
          <cell r="AD4167">
            <v>25.002944672782693</v>
          </cell>
          <cell r="AE4167">
            <v>24.280649461231395</v>
          </cell>
          <cell r="AF4167">
            <v>27.179948048536389</v>
          </cell>
          <cell r="AG4167">
            <v>24.127083058054541</v>
          </cell>
          <cell r="AH4167">
            <v>25.039223853086785</v>
          </cell>
        </row>
        <row r="4168">
          <cell r="B4168">
            <v>2010</v>
          </cell>
          <cell r="C4168" t="str">
            <v>UT</v>
          </cell>
          <cell r="D4168" t="str">
            <v>Municipal</v>
          </cell>
          <cell r="E4168">
            <v>2.2536840971352199E-2</v>
          </cell>
          <cell r="F4168">
            <v>1</v>
          </cell>
          <cell r="G4168">
            <v>10127.795321260553</v>
          </cell>
          <cell r="H4168">
            <v>10127.795321260553</v>
          </cell>
          <cell r="I4168">
            <v>11.608880937499999</v>
          </cell>
          <cell r="J4168">
            <v>16649</v>
          </cell>
          <cell r="K4168">
            <v>157153</v>
          </cell>
          <cell r="L4168">
            <v>15517</v>
          </cell>
          <cell r="M4168">
            <v>9.2186467543818762E-2</v>
          </cell>
          <cell r="N4168">
            <v>9.2186467543818762E-2</v>
          </cell>
          <cell r="O4168">
            <v>10029.707071378212</v>
          </cell>
          <cell r="P4168">
            <v>30320.601365996743</v>
          </cell>
          <cell r="Q4168">
            <v>46729.30295949179</v>
          </cell>
          <cell r="R4168">
            <v>58620.725867549721</v>
          </cell>
          <cell r="S4168">
            <v>124199.06295661021</v>
          </cell>
          <cell r="T4168">
            <v>831.89046110248501</v>
          </cell>
          <cell r="U4168">
            <v>899.12002647457746</v>
          </cell>
          <cell r="V4168">
            <v>929.20127990659694</v>
          </cell>
          <cell r="W4168">
            <v>952.85945745547872</v>
          </cell>
          <cell r="X4168">
            <v>1068.7350776930732</v>
          </cell>
          <cell r="Y4168">
            <v>580.29330006091823</v>
          </cell>
          <cell r="Z4168">
            <v>607.80864780129036</v>
          </cell>
          <cell r="AA4168">
            <v>656.97743192402879</v>
          </cell>
          <cell r="AB4168">
            <v>661.49675397832277</v>
          </cell>
          <cell r="AC4168">
            <v>730.09396216452751</v>
          </cell>
          <cell r="AD4168">
            <v>25.002944672782693</v>
          </cell>
          <cell r="AE4168">
            <v>24.280649461231395</v>
          </cell>
          <cell r="AF4168">
            <v>27.179948048536389</v>
          </cell>
          <cell r="AG4168">
            <v>24.127083058054541</v>
          </cell>
          <cell r="AH4168">
            <v>25.039223853086785</v>
          </cell>
        </row>
        <row r="4169">
          <cell r="B4169">
            <v>5932</v>
          </cell>
          <cell r="C4169" t="str">
            <v>UT</v>
          </cell>
          <cell r="D4169" t="str">
            <v>Municipal</v>
          </cell>
          <cell r="E4169">
            <v>2.2536840971352199E-2</v>
          </cell>
          <cell r="F4169">
            <v>0</v>
          </cell>
          <cell r="G4169">
            <v>0</v>
          </cell>
          <cell r="H4169">
            <v>1901.2980050556189</v>
          </cell>
          <cell r="I4169">
            <v>11.608880937499999</v>
          </cell>
          <cell r="J4169">
            <v>0</v>
          </cell>
          <cell r="K4169">
            <v>0</v>
          </cell>
          <cell r="L4169">
            <v>0</v>
          </cell>
          <cell r="M4169">
            <v>0</v>
          </cell>
          <cell r="N4169">
            <v>1.7767964938655335E-2</v>
          </cell>
          <cell r="O4169">
            <v>10029.707071378212</v>
          </cell>
          <cell r="P4169">
            <v>30320.601365996743</v>
          </cell>
          <cell r="Q4169">
            <v>46729.30295949179</v>
          </cell>
          <cell r="R4169">
            <v>58620.725867549721</v>
          </cell>
          <cell r="S4169">
            <v>124199.06295661021</v>
          </cell>
          <cell r="T4169">
            <v>831.89046110248501</v>
          </cell>
          <cell r="U4169">
            <v>899.12002647457746</v>
          </cell>
          <cell r="V4169">
            <v>929.20127990659694</v>
          </cell>
          <cell r="W4169">
            <v>952.85945745547872</v>
          </cell>
          <cell r="X4169">
            <v>1068.7350776930732</v>
          </cell>
          <cell r="Y4169">
            <v>580.29330006091823</v>
          </cell>
          <cell r="Z4169">
            <v>607.80864780129036</v>
          </cell>
          <cell r="AA4169">
            <v>656.97743192402879</v>
          </cell>
          <cell r="AB4169">
            <v>661.49675397832277</v>
          </cell>
          <cell r="AC4169">
            <v>730.09396216452751</v>
          </cell>
          <cell r="AD4169">
            <v>25.002944672782693</v>
          </cell>
          <cell r="AE4169">
            <v>24.280649461231395</v>
          </cell>
          <cell r="AF4169">
            <v>27.179948048536389</v>
          </cell>
          <cell r="AG4169">
            <v>24.127083058054541</v>
          </cell>
          <cell r="AH4169">
            <v>25.039223853086785</v>
          </cell>
        </row>
        <row r="4170">
          <cell r="B4170">
            <v>8428</v>
          </cell>
          <cell r="C4170" t="str">
            <v>UT</v>
          </cell>
          <cell r="D4170" t="str">
            <v>Municipal</v>
          </cell>
          <cell r="E4170">
            <v>2.2536840971352199E-2</v>
          </cell>
          <cell r="F4170">
            <v>0</v>
          </cell>
          <cell r="G4170">
            <v>0</v>
          </cell>
          <cell r="H4170">
            <v>1901.2980050556189</v>
          </cell>
          <cell r="I4170">
            <v>11.608880937499999</v>
          </cell>
          <cell r="J4170">
            <v>0</v>
          </cell>
          <cell r="K4170">
            <v>0</v>
          </cell>
          <cell r="L4170">
            <v>0</v>
          </cell>
          <cell r="M4170">
            <v>0</v>
          </cell>
          <cell r="N4170">
            <v>1.7767964938655335E-2</v>
          </cell>
          <cell r="O4170">
            <v>10029.707071378212</v>
          </cell>
          <cell r="P4170">
            <v>30320.601365996743</v>
          </cell>
          <cell r="Q4170">
            <v>46729.30295949179</v>
          </cell>
          <cell r="R4170">
            <v>58620.725867549721</v>
          </cell>
          <cell r="S4170">
            <v>124199.06295661021</v>
          </cell>
          <cell r="T4170">
            <v>831.89046110248501</v>
          </cell>
          <cell r="U4170">
            <v>899.12002647457746</v>
          </cell>
          <cell r="V4170">
            <v>929.20127990659694</v>
          </cell>
          <cell r="W4170">
            <v>952.85945745547872</v>
          </cell>
          <cell r="X4170">
            <v>1068.7350776930732</v>
          </cell>
          <cell r="Y4170">
            <v>580.29330006091823</v>
          </cell>
          <cell r="Z4170">
            <v>607.80864780129036</v>
          </cell>
          <cell r="AA4170">
            <v>656.97743192402879</v>
          </cell>
          <cell r="AB4170">
            <v>661.49675397832277</v>
          </cell>
          <cell r="AC4170">
            <v>730.09396216452751</v>
          </cell>
          <cell r="AD4170">
            <v>25.002944672782693</v>
          </cell>
          <cell r="AE4170">
            <v>24.280649461231395</v>
          </cell>
          <cell r="AF4170">
            <v>27.179948048536389</v>
          </cell>
          <cell r="AG4170">
            <v>24.127083058054541</v>
          </cell>
          <cell r="AH4170">
            <v>25.039223853086785</v>
          </cell>
        </row>
        <row r="4171">
          <cell r="B4171">
            <v>11135</v>
          </cell>
          <cell r="C4171" t="str">
            <v>UT</v>
          </cell>
          <cell r="D4171" t="str">
            <v>Municipal</v>
          </cell>
          <cell r="E4171">
            <v>0.2245960660344222</v>
          </cell>
          <cell r="F4171">
            <v>1</v>
          </cell>
          <cell r="G4171">
            <v>6122.1514264393545</v>
          </cell>
          <cell r="H4171">
            <v>6122.1514264393545</v>
          </cell>
          <cell r="I4171">
            <v>11.608880937499999</v>
          </cell>
          <cell r="J4171">
            <v>11147.4</v>
          </cell>
          <cell r="K4171">
            <v>106654</v>
          </cell>
          <cell r="L4171">
            <v>17421</v>
          </cell>
          <cell r="M4171">
            <v>8.17647741505593E-2</v>
          </cell>
          <cell r="N4171">
            <v>8.17647741505593E-2</v>
          </cell>
          <cell r="O4171">
            <v>10029.707071378212</v>
          </cell>
          <cell r="P4171">
            <v>30320.601365996743</v>
          </cell>
          <cell r="Q4171">
            <v>46729.30295949179</v>
          </cell>
          <cell r="R4171">
            <v>58620.725867549721</v>
          </cell>
          <cell r="S4171">
            <v>124199.06295661021</v>
          </cell>
          <cell r="T4171">
            <v>831.89046110248501</v>
          </cell>
          <cell r="U4171">
            <v>899.12002647457746</v>
          </cell>
          <cell r="V4171">
            <v>929.20127990659694</v>
          </cell>
          <cell r="W4171">
            <v>952.85945745547872</v>
          </cell>
          <cell r="X4171">
            <v>1068.7350776930732</v>
          </cell>
          <cell r="Y4171">
            <v>580.29330006091823</v>
          </cell>
          <cell r="Z4171">
            <v>607.80864780129036</v>
          </cell>
          <cell r="AA4171">
            <v>656.97743192402879</v>
          </cell>
          <cell r="AB4171">
            <v>661.49675397832277</v>
          </cell>
          <cell r="AC4171">
            <v>730.09396216452751</v>
          </cell>
          <cell r="AD4171">
            <v>25.002944672782693</v>
          </cell>
          <cell r="AE4171">
            <v>24.280649461231395</v>
          </cell>
          <cell r="AF4171">
            <v>27.179948048536389</v>
          </cell>
          <cell r="AG4171">
            <v>24.127083058054541</v>
          </cell>
          <cell r="AH4171">
            <v>25.039223853086785</v>
          </cell>
        </row>
        <row r="4172">
          <cell r="B4172">
            <v>11588</v>
          </cell>
          <cell r="C4172" t="str">
            <v>UT</v>
          </cell>
          <cell r="D4172" t="str">
            <v>Municipal</v>
          </cell>
          <cell r="E4172">
            <v>2.2536840971352199E-2</v>
          </cell>
          <cell r="F4172">
            <v>0</v>
          </cell>
          <cell r="G4172">
            <v>0</v>
          </cell>
          <cell r="H4172">
            <v>1901.2980050556189</v>
          </cell>
          <cell r="I4172">
            <v>11.608880937499999</v>
          </cell>
          <cell r="J4172">
            <v>0</v>
          </cell>
          <cell r="K4172">
            <v>0</v>
          </cell>
          <cell r="L4172">
            <v>0</v>
          </cell>
          <cell r="M4172">
            <v>0</v>
          </cell>
          <cell r="N4172">
            <v>1.7767964938655335E-2</v>
          </cell>
          <cell r="O4172">
            <v>10029.707071378212</v>
          </cell>
          <cell r="P4172">
            <v>30320.601365996743</v>
          </cell>
          <cell r="Q4172">
            <v>46729.30295949179</v>
          </cell>
          <cell r="R4172">
            <v>58620.725867549721</v>
          </cell>
          <cell r="S4172">
            <v>124199.06295661021</v>
          </cell>
          <cell r="T4172">
            <v>831.89046110248501</v>
          </cell>
          <cell r="U4172">
            <v>899.12002647457746</v>
          </cell>
          <cell r="V4172">
            <v>929.20127990659694</v>
          </cell>
          <cell r="W4172">
            <v>952.85945745547872</v>
          </cell>
          <cell r="X4172">
            <v>1068.7350776930732</v>
          </cell>
          <cell r="Y4172">
            <v>580.29330006091823</v>
          </cell>
          <cell r="Z4172">
            <v>607.80864780129036</v>
          </cell>
          <cell r="AA4172">
            <v>656.97743192402879</v>
          </cell>
          <cell r="AB4172">
            <v>661.49675397832277</v>
          </cell>
          <cell r="AC4172">
            <v>730.09396216452751</v>
          </cell>
          <cell r="AD4172">
            <v>25.002944672782693</v>
          </cell>
          <cell r="AE4172">
            <v>24.280649461231395</v>
          </cell>
          <cell r="AF4172">
            <v>27.179948048536389</v>
          </cell>
          <cell r="AG4172">
            <v>24.127083058054541</v>
          </cell>
          <cell r="AH4172">
            <v>25.039223853086785</v>
          </cell>
        </row>
        <row r="4173">
          <cell r="B4173">
            <v>12797</v>
          </cell>
          <cell r="C4173" t="str">
            <v>UT</v>
          </cell>
          <cell r="D4173" t="str">
            <v>Municipal</v>
          </cell>
          <cell r="E4173">
            <v>2.2536840971352199E-2</v>
          </cell>
          <cell r="F4173">
            <v>0</v>
          </cell>
          <cell r="G4173">
            <v>0</v>
          </cell>
          <cell r="H4173">
            <v>1901.2980050556189</v>
          </cell>
          <cell r="I4173">
            <v>11.608880937499999</v>
          </cell>
          <cell r="J4173">
            <v>0</v>
          </cell>
          <cell r="K4173">
            <v>0</v>
          </cell>
          <cell r="L4173">
            <v>0</v>
          </cell>
          <cell r="M4173">
            <v>0</v>
          </cell>
          <cell r="N4173">
            <v>1.7767964938655335E-2</v>
          </cell>
          <cell r="O4173">
            <v>10029.707071378212</v>
          </cell>
          <cell r="P4173">
            <v>30320.601365996743</v>
          </cell>
          <cell r="Q4173">
            <v>46729.30295949179</v>
          </cell>
          <cell r="R4173">
            <v>58620.725867549721</v>
          </cell>
          <cell r="S4173">
            <v>124199.06295661021</v>
          </cell>
          <cell r="T4173">
            <v>831.89046110248501</v>
          </cell>
          <cell r="U4173">
            <v>899.12002647457746</v>
          </cell>
          <cell r="V4173">
            <v>929.20127990659694</v>
          </cell>
          <cell r="W4173">
            <v>952.85945745547872</v>
          </cell>
          <cell r="X4173">
            <v>1068.7350776930732</v>
          </cell>
          <cell r="Y4173">
            <v>580.29330006091823</v>
          </cell>
          <cell r="Z4173">
            <v>607.80864780129036</v>
          </cell>
          <cell r="AA4173">
            <v>656.97743192402879</v>
          </cell>
          <cell r="AB4173">
            <v>661.49675397832277</v>
          </cell>
          <cell r="AC4173">
            <v>730.09396216452751</v>
          </cell>
          <cell r="AD4173">
            <v>25.002944672782693</v>
          </cell>
          <cell r="AE4173">
            <v>24.280649461231395</v>
          </cell>
          <cell r="AF4173">
            <v>27.179948048536389</v>
          </cell>
          <cell r="AG4173">
            <v>24.127083058054541</v>
          </cell>
          <cell r="AH4173">
            <v>25.039223853086785</v>
          </cell>
        </row>
        <row r="4174">
          <cell r="B4174">
            <v>13037</v>
          </cell>
          <cell r="C4174" t="str">
            <v>UT</v>
          </cell>
          <cell r="D4174" t="str">
            <v>Municipal</v>
          </cell>
          <cell r="E4174">
            <v>2.2536840971352199E-2</v>
          </cell>
          <cell r="F4174">
            <v>0</v>
          </cell>
          <cell r="G4174">
            <v>0</v>
          </cell>
          <cell r="H4174">
            <v>1901.2980050556189</v>
          </cell>
          <cell r="I4174">
            <v>11.608880937499999</v>
          </cell>
          <cell r="J4174">
            <v>0</v>
          </cell>
          <cell r="K4174">
            <v>0</v>
          </cell>
          <cell r="L4174">
            <v>0</v>
          </cell>
          <cell r="M4174">
            <v>0</v>
          </cell>
          <cell r="N4174">
            <v>1.7767964938655335E-2</v>
          </cell>
          <cell r="O4174">
            <v>10029.707071378212</v>
          </cell>
          <cell r="P4174">
            <v>30320.601365996743</v>
          </cell>
          <cell r="Q4174">
            <v>46729.30295949179</v>
          </cell>
          <cell r="R4174">
            <v>58620.725867549721</v>
          </cell>
          <cell r="S4174">
            <v>124199.06295661021</v>
          </cell>
          <cell r="T4174">
            <v>831.89046110248501</v>
          </cell>
          <cell r="U4174">
            <v>899.12002647457746</v>
          </cell>
          <cell r="V4174">
            <v>929.20127990659694</v>
          </cell>
          <cell r="W4174">
            <v>952.85945745547872</v>
          </cell>
          <cell r="X4174">
            <v>1068.7350776930732</v>
          </cell>
          <cell r="Y4174">
            <v>580.29330006091823</v>
          </cell>
          <cell r="Z4174">
            <v>607.80864780129036</v>
          </cell>
          <cell r="AA4174">
            <v>656.97743192402879</v>
          </cell>
          <cell r="AB4174">
            <v>661.49675397832277</v>
          </cell>
          <cell r="AC4174">
            <v>730.09396216452751</v>
          </cell>
          <cell r="AD4174">
            <v>25.002944672782693</v>
          </cell>
          <cell r="AE4174">
            <v>24.280649461231395</v>
          </cell>
          <cell r="AF4174">
            <v>27.179948048536389</v>
          </cell>
          <cell r="AG4174">
            <v>24.127083058054541</v>
          </cell>
          <cell r="AH4174">
            <v>25.039223853086785</v>
          </cell>
        </row>
        <row r="4175">
          <cell r="B4175">
            <v>13137</v>
          </cell>
          <cell r="C4175" t="str">
            <v>UT</v>
          </cell>
          <cell r="D4175" t="str">
            <v>Municipal</v>
          </cell>
          <cell r="E4175">
            <v>2.2536840971352199E-2</v>
          </cell>
          <cell r="F4175">
            <v>1</v>
          </cell>
          <cell r="G4175">
            <v>7844.4345954159808</v>
          </cell>
          <cell r="H4175">
            <v>7844.4345954159808</v>
          </cell>
          <cell r="I4175">
            <v>11.608880937499999</v>
          </cell>
          <cell r="J4175">
            <v>11471</v>
          </cell>
          <cell r="K4175">
            <v>123895</v>
          </cell>
          <cell r="L4175">
            <v>15794</v>
          </cell>
          <cell r="M4175">
            <v>7.4827813985047828E-2</v>
          </cell>
          <cell r="N4175">
            <v>7.4827813985047828E-2</v>
          </cell>
          <cell r="O4175">
            <v>10029.707071378212</v>
          </cell>
          <cell r="P4175">
            <v>30320.601365996743</v>
          </cell>
          <cell r="Q4175">
            <v>46729.30295949179</v>
          </cell>
          <cell r="R4175">
            <v>58620.725867549721</v>
          </cell>
          <cell r="S4175">
            <v>124199.06295661021</v>
          </cell>
          <cell r="T4175">
            <v>831.89046110248501</v>
          </cell>
          <cell r="U4175">
            <v>899.12002647457746</v>
          </cell>
          <cell r="V4175">
            <v>929.20127990659694</v>
          </cell>
          <cell r="W4175">
            <v>952.85945745547872</v>
          </cell>
          <cell r="X4175">
            <v>1068.7350776930732</v>
          </cell>
          <cell r="Y4175">
            <v>580.29330006091823</v>
          </cell>
          <cell r="Z4175">
            <v>607.80864780129036</v>
          </cell>
          <cell r="AA4175">
            <v>656.97743192402879</v>
          </cell>
          <cell r="AB4175">
            <v>661.49675397832277</v>
          </cell>
          <cell r="AC4175">
            <v>730.09396216452751</v>
          </cell>
          <cell r="AD4175">
            <v>25.002944672782693</v>
          </cell>
          <cell r="AE4175">
            <v>24.280649461231395</v>
          </cell>
          <cell r="AF4175">
            <v>27.179948048536389</v>
          </cell>
          <cell r="AG4175">
            <v>24.127083058054541</v>
          </cell>
          <cell r="AH4175">
            <v>25.039223853086785</v>
          </cell>
        </row>
        <row r="4176">
          <cell r="B4176">
            <v>16648</v>
          </cell>
          <cell r="C4176" t="str">
            <v>UT</v>
          </cell>
          <cell r="D4176" t="str">
            <v>Municipal</v>
          </cell>
          <cell r="E4176">
            <v>2.2536840971352199E-2</v>
          </cell>
          <cell r="F4176">
            <v>0</v>
          </cell>
          <cell r="G4176">
            <v>0</v>
          </cell>
          <cell r="H4176">
            <v>1901.2980050556189</v>
          </cell>
          <cell r="I4176">
            <v>11.608880937499999</v>
          </cell>
          <cell r="J4176">
            <v>0</v>
          </cell>
          <cell r="K4176">
            <v>0</v>
          </cell>
          <cell r="L4176">
            <v>0</v>
          </cell>
          <cell r="M4176">
            <v>0</v>
          </cell>
          <cell r="N4176">
            <v>1.7767964938655335E-2</v>
          </cell>
          <cell r="O4176">
            <v>10029.707071378212</v>
          </cell>
          <cell r="P4176">
            <v>30320.601365996743</v>
          </cell>
          <cell r="Q4176">
            <v>46729.30295949179</v>
          </cell>
          <cell r="R4176">
            <v>58620.725867549721</v>
          </cell>
          <cell r="S4176">
            <v>124199.06295661021</v>
          </cell>
          <cell r="T4176">
            <v>831.89046110248501</v>
          </cell>
          <cell r="U4176">
            <v>899.12002647457746</v>
          </cell>
          <cell r="V4176">
            <v>929.20127990659694</v>
          </cell>
          <cell r="W4176">
            <v>952.85945745547872</v>
          </cell>
          <cell r="X4176">
            <v>1068.7350776930732</v>
          </cell>
          <cell r="Y4176">
            <v>580.29330006091823</v>
          </cell>
          <cell r="Z4176">
            <v>607.80864780129036</v>
          </cell>
          <cell r="AA4176">
            <v>656.97743192402879</v>
          </cell>
          <cell r="AB4176">
            <v>661.49675397832277</v>
          </cell>
          <cell r="AC4176">
            <v>730.09396216452751</v>
          </cell>
          <cell r="AD4176">
            <v>25.002944672782693</v>
          </cell>
          <cell r="AE4176">
            <v>24.280649461231395</v>
          </cell>
          <cell r="AF4176">
            <v>27.179948048536389</v>
          </cell>
          <cell r="AG4176">
            <v>24.127083058054541</v>
          </cell>
          <cell r="AH4176">
            <v>25.039223853086785</v>
          </cell>
        </row>
        <row r="4177">
          <cell r="B4177">
            <v>17845</v>
          </cell>
          <cell r="C4177" t="str">
            <v>UT</v>
          </cell>
          <cell r="D4177" t="str">
            <v>Municipal</v>
          </cell>
          <cell r="E4177">
            <v>2.2536840971352199E-2</v>
          </cell>
          <cell r="F4177">
            <v>1</v>
          </cell>
          <cell r="G4177">
            <v>9108.1656346749223</v>
          </cell>
          <cell r="H4177">
            <v>9108.1656346749223</v>
          </cell>
          <cell r="I4177">
            <v>11.608880937499999</v>
          </cell>
          <cell r="J4177">
            <v>10217.5</v>
          </cell>
          <cell r="K4177">
            <v>94142</v>
          </cell>
          <cell r="L4177">
            <v>10336</v>
          </cell>
          <cell r="M4177">
            <v>9.3238164470268309E-2</v>
          </cell>
          <cell r="N4177">
            <v>9.3238164470268309E-2</v>
          </cell>
          <cell r="O4177">
            <v>10029.707071378212</v>
          </cell>
          <cell r="P4177">
            <v>30320.601365996743</v>
          </cell>
          <cell r="Q4177">
            <v>46729.30295949179</v>
          </cell>
          <cell r="R4177">
            <v>58620.725867549721</v>
          </cell>
          <cell r="S4177">
            <v>124199.06295661021</v>
          </cell>
          <cell r="T4177">
            <v>831.89046110248501</v>
          </cell>
          <cell r="U4177">
            <v>899.12002647457746</v>
          </cell>
          <cell r="V4177">
            <v>929.20127990659694</v>
          </cell>
          <cell r="W4177">
            <v>952.85945745547872</v>
          </cell>
          <cell r="X4177">
            <v>1068.7350776930732</v>
          </cell>
          <cell r="Y4177">
            <v>580.29330006091823</v>
          </cell>
          <cell r="Z4177">
            <v>607.80864780129036</v>
          </cell>
          <cell r="AA4177">
            <v>656.97743192402879</v>
          </cell>
          <cell r="AB4177">
            <v>661.49675397832277</v>
          </cell>
          <cell r="AC4177">
            <v>730.09396216452751</v>
          </cell>
          <cell r="AD4177">
            <v>25.002944672782693</v>
          </cell>
          <cell r="AE4177">
            <v>24.280649461231395</v>
          </cell>
          <cell r="AF4177">
            <v>27.179948048536389</v>
          </cell>
          <cell r="AG4177">
            <v>24.127083058054541</v>
          </cell>
          <cell r="AH4177">
            <v>25.039223853086785</v>
          </cell>
        </row>
        <row r="4178">
          <cell r="B4178">
            <v>20135</v>
          </cell>
          <cell r="C4178" t="str">
            <v>UT</v>
          </cell>
          <cell r="D4178" t="str">
            <v>Municipal</v>
          </cell>
          <cell r="E4178">
            <v>2.2536840971352199E-2</v>
          </cell>
          <cell r="F4178">
            <v>0</v>
          </cell>
          <cell r="G4178">
            <v>0</v>
          </cell>
          <cell r="H4178">
            <v>1901.2980050556189</v>
          </cell>
          <cell r="I4178">
            <v>11.608880937499999</v>
          </cell>
          <cell r="J4178">
            <v>0</v>
          </cell>
          <cell r="K4178">
            <v>0</v>
          </cell>
          <cell r="L4178">
            <v>0</v>
          </cell>
          <cell r="M4178">
            <v>0</v>
          </cell>
          <cell r="N4178">
            <v>1.7767964938655335E-2</v>
          </cell>
          <cell r="O4178">
            <v>10029.707071378212</v>
          </cell>
          <cell r="P4178">
            <v>30320.601365996743</v>
          </cell>
          <cell r="Q4178">
            <v>46729.30295949179</v>
          </cell>
          <cell r="R4178">
            <v>58620.725867549721</v>
          </cell>
          <cell r="S4178">
            <v>124199.06295661021</v>
          </cell>
          <cell r="T4178">
            <v>831.89046110248501</v>
          </cell>
          <cell r="U4178">
            <v>899.12002647457746</v>
          </cell>
          <cell r="V4178">
            <v>929.20127990659694</v>
          </cell>
          <cell r="W4178">
            <v>952.85945745547872</v>
          </cell>
          <cell r="X4178">
            <v>1068.7350776930732</v>
          </cell>
          <cell r="Y4178">
            <v>580.29330006091823</v>
          </cell>
          <cell r="Z4178">
            <v>607.80864780129036</v>
          </cell>
          <cell r="AA4178">
            <v>656.97743192402879</v>
          </cell>
          <cell r="AB4178">
            <v>661.49675397832277</v>
          </cell>
          <cell r="AC4178">
            <v>730.09396216452751</v>
          </cell>
          <cell r="AD4178">
            <v>25.002944672782693</v>
          </cell>
          <cell r="AE4178">
            <v>24.280649461231395</v>
          </cell>
          <cell r="AF4178">
            <v>27.179948048536389</v>
          </cell>
          <cell r="AG4178">
            <v>24.127083058054541</v>
          </cell>
          <cell r="AH4178">
            <v>25.039223853086785</v>
          </cell>
        </row>
        <row r="4179">
          <cell r="B4179">
            <v>6154</v>
          </cell>
          <cell r="C4179" t="str">
            <v>UT</v>
          </cell>
          <cell r="D4179" t="str">
            <v>Municipal</v>
          </cell>
          <cell r="E4179">
            <v>2.2536840971352199E-2</v>
          </cell>
          <cell r="F4179">
            <v>0</v>
          </cell>
          <cell r="G4179">
            <v>0</v>
          </cell>
          <cell r="H4179">
            <v>1901.2980050556189</v>
          </cell>
          <cell r="I4179">
            <v>11.608880937499999</v>
          </cell>
          <cell r="J4179">
            <v>0</v>
          </cell>
          <cell r="K4179">
            <v>0</v>
          </cell>
          <cell r="L4179">
            <v>0</v>
          </cell>
          <cell r="M4179">
            <v>0</v>
          </cell>
          <cell r="N4179">
            <v>1.7767964938655335E-2</v>
          </cell>
          <cell r="O4179">
            <v>10029.707071378212</v>
          </cell>
          <cell r="P4179">
            <v>30320.601365996743</v>
          </cell>
          <cell r="Q4179">
            <v>46729.30295949179</v>
          </cell>
          <cell r="R4179">
            <v>58620.725867549721</v>
          </cell>
          <cell r="S4179">
            <v>124199.06295661021</v>
          </cell>
          <cell r="T4179">
            <v>831.89046110248501</v>
          </cell>
          <cell r="U4179">
            <v>899.12002647457746</v>
          </cell>
          <cell r="V4179">
            <v>929.20127990659694</v>
          </cell>
          <cell r="W4179">
            <v>952.85945745547872</v>
          </cell>
          <cell r="X4179">
            <v>1068.7350776930732</v>
          </cell>
          <cell r="Y4179">
            <v>580.29330006091823</v>
          </cell>
          <cell r="Z4179">
            <v>607.80864780129036</v>
          </cell>
          <cell r="AA4179">
            <v>656.97743192402879</v>
          </cell>
          <cell r="AB4179">
            <v>661.49675397832277</v>
          </cell>
          <cell r="AC4179">
            <v>730.09396216452751</v>
          </cell>
          <cell r="AD4179">
            <v>25.002944672782693</v>
          </cell>
          <cell r="AE4179">
            <v>24.280649461231395</v>
          </cell>
          <cell r="AF4179">
            <v>27.179948048536389</v>
          </cell>
          <cell r="AG4179">
            <v>24.127083058054541</v>
          </cell>
          <cell r="AH4179">
            <v>25.039223853086785</v>
          </cell>
        </row>
        <row r="4180">
          <cell r="B4180">
            <v>6316</v>
          </cell>
          <cell r="C4180" t="str">
            <v>UT</v>
          </cell>
          <cell r="D4180" t="str">
            <v>Municipal</v>
          </cell>
          <cell r="E4180">
            <v>2.2536840971352199E-2</v>
          </cell>
          <cell r="F4180">
            <v>0</v>
          </cell>
          <cell r="G4180">
            <v>0</v>
          </cell>
          <cell r="H4180">
            <v>1901.2980050556189</v>
          </cell>
          <cell r="I4180">
            <v>11.608880937499999</v>
          </cell>
          <cell r="J4180">
            <v>0</v>
          </cell>
          <cell r="K4180">
            <v>0</v>
          </cell>
          <cell r="L4180">
            <v>0</v>
          </cell>
          <cell r="M4180">
            <v>0</v>
          </cell>
          <cell r="N4180">
            <v>1.7767964938655335E-2</v>
          </cell>
          <cell r="O4180">
            <v>10029.707071378212</v>
          </cell>
          <cell r="P4180">
            <v>30320.601365996743</v>
          </cell>
          <cell r="Q4180">
            <v>46729.30295949179</v>
          </cell>
          <cell r="R4180">
            <v>58620.725867549721</v>
          </cell>
          <cell r="S4180">
            <v>124199.06295661021</v>
          </cell>
          <cell r="T4180">
            <v>831.89046110248501</v>
          </cell>
          <cell r="U4180">
            <v>899.12002647457746</v>
          </cell>
          <cell r="V4180">
            <v>929.20127990659694</v>
          </cell>
          <cell r="W4180">
            <v>952.85945745547872</v>
          </cell>
          <cell r="X4180">
            <v>1068.7350776930732</v>
          </cell>
          <cell r="Y4180">
            <v>580.29330006091823</v>
          </cell>
          <cell r="Z4180">
            <v>607.80864780129036</v>
          </cell>
          <cell r="AA4180">
            <v>656.97743192402879</v>
          </cell>
          <cell r="AB4180">
            <v>661.49675397832277</v>
          </cell>
          <cell r="AC4180">
            <v>730.09396216452751</v>
          </cell>
          <cell r="AD4180">
            <v>25.002944672782693</v>
          </cell>
          <cell r="AE4180">
            <v>24.280649461231395</v>
          </cell>
          <cell r="AF4180">
            <v>27.179948048536389</v>
          </cell>
          <cell r="AG4180">
            <v>24.127083058054541</v>
          </cell>
          <cell r="AH4180">
            <v>25.039223853086785</v>
          </cell>
        </row>
        <row r="4181">
          <cell r="B4181">
            <v>8366</v>
          </cell>
          <cell r="C4181" t="str">
            <v>UT</v>
          </cell>
          <cell r="D4181" t="str">
            <v>Municipal</v>
          </cell>
          <cell r="E4181">
            <v>2.2536840971352199E-2</v>
          </cell>
          <cell r="F4181">
            <v>0</v>
          </cell>
          <cell r="G4181">
            <v>0</v>
          </cell>
          <cell r="H4181">
            <v>1901.2980050556189</v>
          </cell>
          <cell r="I4181">
            <v>11.608880937499999</v>
          </cell>
          <cell r="J4181">
            <v>0</v>
          </cell>
          <cell r="K4181">
            <v>0</v>
          </cell>
          <cell r="L4181">
            <v>0</v>
          </cell>
          <cell r="M4181">
            <v>0</v>
          </cell>
          <cell r="N4181">
            <v>1.7767964938655335E-2</v>
          </cell>
          <cell r="O4181">
            <v>10029.707071378212</v>
          </cell>
          <cell r="P4181">
            <v>30320.601365996743</v>
          </cell>
          <cell r="Q4181">
            <v>46729.30295949179</v>
          </cell>
          <cell r="R4181">
            <v>58620.725867549721</v>
          </cell>
          <cell r="S4181">
            <v>124199.06295661021</v>
          </cell>
          <cell r="T4181">
            <v>831.89046110248501</v>
          </cell>
          <cell r="U4181">
            <v>899.12002647457746</v>
          </cell>
          <cell r="V4181">
            <v>929.20127990659694</v>
          </cell>
          <cell r="W4181">
            <v>952.85945745547872</v>
          </cell>
          <cell r="X4181">
            <v>1068.7350776930732</v>
          </cell>
          <cell r="Y4181">
            <v>580.29330006091823</v>
          </cell>
          <cell r="Z4181">
            <v>607.80864780129036</v>
          </cell>
          <cell r="AA4181">
            <v>656.97743192402879</v>
          </cell>
          <cell r="AB4181">
            <v>661.49675397832277</v>
          </cell>
          <cell r="AC4181">
            <v>730.09396216452751</v>
          </cell>
          <cell r="AD4181">
            <v>25.002944672782693</v>
          </cell>
          <cell r="AE4181">
            <v>24.280649461231395</v>
          </cell>
          <cell r="AF4181">
            <v>27.179948048536389</v>
          </cell>
          <cell r="AG4181">
            <v>24.127083058054541</v>
          </cell>
          <cell r="AH4181">
            <v>25.039223853086785</v>
          </cell>
        </row>
        <row r="4182">
          <cell r="B4182">
            <v>9128</v>
          </cell>
          <cell r="C4182" t="str">
            <v>UT</v>
          </cell>
          <cell r="D4182" t="str">
            <v>Municipal</v>
          </cell>
          <cell r="E4182">
            <v>2.2536840971352199E-2</v>
          </cell>
          <cell r="F4182">
            <v>0</v>
          </cell>
          <cell r="G4182">
            <v>0</v>
          </cell>
          <cell r="H4182">
            <v>1901.2980050556189</v>
          </cell>
          <cell r="I4182">
            <v>11.608880937499999</v>
          </cell>
          <cell r="J4182">
            <v>0</v>
          </cell>
          <cell r="K4182">
            <v>0</v>
          </cell>
          <cell r="L4182">
            <v>0</v>
          </cell>
          <cell r="M4182">
            <v>0</v>
          </cell>
          <cell r="N4182">
            <v>1.7767964938655335E-2</v>
          </cell>
          <cell r="O4182">
            <v>10029.707071378212</v>
          </cell>
          <cell r="P4182">
            <v>30320.601365996743</v>
          </cell>
          <cell r="Q4182">
            <v>46729.30295949179</v>
          </cell>
          <cell r="R4182">
            <v>58620.725867549721</v>
          </cell>
          <cell r="S4182">
            <v>124199.06295661021</v>
          </cell>
          <cell r="T4182">
            <v>831.89046110248501</v>
          </cell>
          <cell r="U4182">
            <v>899.12002647457746</v>
          </cell>
          <cell r="V4182">
            <v>929.20127990659694</v>
          </cell>
          <cell r="W4182">
            <v>952.85945745547872</v>
          </cell>
          <cell r="X4182">
            <v>1068.7350776930732</v>
          </cell>
          <cell r="Y4182">
            <v>580.29330006091823</v>
          </cell>
          <cell r="Z4182">
            <v>607.80864780129036</v>
          </cell>
          <cell r="AA4182">
            <v>656.97743192402879</v>
          </cell>
          <cell r="AB4182">
            <v>661.49675397832277</v>
          </cell>
          <cell r="AC4182">
            <v>730.09396216452751</v>
          </cell>
          <cell r="AD4182">
            <v>25.002944672782693</v>
          </cell>
          <cell r="AE4182">
            <v>24.280649461231395</v>
          </cell>
          <cell r="AF4182">
            <v>27.179948048536389</v>
          </cell>
          <cell r="AG4182">
            <v>24.127083058054541</v>
          </cell>
          <cell r="AH4182">
            <v>25.039223853086785</v>
          </cell>
        </row>
        <row r="4183">
          <cell r="B4183">
            <v>9163</v>
          </cell>
          <cell r="C4183" t="str">
            <v>UT</v>
          </cell>
          <cell r="D4183" t="str">
            <v>Municipal</v>
          </cell>
          <cell r="E4183">
            <v>2.2536840971352199E-2</v>
          </cell>
          <cell r="F4183">
            <v>0</v>
          </cell>
          <cell r="G4183">
            <v>0</v>
          </cell>
          <cell r="H4183">
            <v>1901.2980050556189</v>
          </cell>
          <cell r="I4183">
            <v>11.608880937499999</v>
          </cell>
          <cell r="J4183">
            <v>0</v>
          </cell>
          <cell r="K4183">
            <v>0</v>
          </cell>
          <cell r="L4183">
            <v>0</v>
          </cell>
          <cell r="M4183">
            <v>0</v>
          </cell>
          <cell r="N4183">
            <v>1.7767964938655335E-2</v>
          </cell>
          <cell r="O4183">
            <v>10029.707071378212</v>
          </cell>
          <cell r="P4183">
            <v>30320.601365996743</v>
          </cell>
          <cell r="Q4183">
            <v>46729.30295949179</v>
          </cell>
          <cell r="R4183">
            <v>58620.725867549721</v>
          </cell>
          <cell r="S4183">
            <v>124199.06295661021</v>
          </cell>
          <cell r="T4183">
            <v>831.89046110248501</v>
          </cell>
          <cell r="U4183">
            <v>899.12002647457746</v>
          </cell>
          <cell r="V4183">
            <v>929.20127990659694</v>
          </cell>
          <cell r="W4183">
            <v>952.85945745547872</v>
          </cell>
          <cell r="X4183">
            <v>1068.7350776930732</v>
          </cell>
          <cell r="Y4183">
            <v>580.29330006091823</v>
          </cell>
          <cell r="Z4183">
            <v>607.80864780129036</v>
          </cell>
          <cell r="AA4183">
            <v>656.97743192402879</v>
          </cell>
          <cell r="AB4183">
            <v>661.49675397832277</v>
          </cell>
          <cell r="AC4183">
            <v>730.09396216452751</v>
          </cell>
          <cell r="AD4183">
            <v>25.002944672782693</v>
          </cell>
          <cell r="AE4183">
            <v>24.280649461231395</v>
          </cell>
          <cell r="AF4183">
            <v>27.179948048536389</v>
          </cell>
          <cell r="AG4183">
            <v>24.127083058054541</v>
          </cell>
          <cell r="AH4183">
            <v>25.039223853086785</v>
          </cell>
        </row>
        <row r="4184">
          <cell r="B4184">
            <v>9995</v>
          </cell>
          <cell r="C4184" t="str">
            <v>UT</v>
          </cell>
          <cell r="D4184" t="str">
            <v>Municipal</v>
          </cell>
          <cell r="E4184">
            <v>2.2536840971352199E-2</v>
          </cell>
          <cell r="F4184">
            <v>0</v>
          </cell>
          <cell r="G4184">
            <v>0</v>
          </cell>
          <cell r="H4184">
            <v>1901.2980050556189</v>
          </cell>
          <cell r="I4184">
            <v>11.608880937499999</v>
          </cell>
          <cell r="J4184">
            <v>0</v>
          </cell>
          <cell r="K4184">
            <v>0</v>
          </cell>
          <cell r="L4184">
            <v>0</v>
          </cell>
          <cell r="M4184">
            <v>0</v>
          </cell>
          <cell r="N4184">
            <v>1.7767964938655335E-2</v>
          </cell>
          <cell r="O4184">
            <v>10029.707071378212</v>
          </cell>
          <cell r="P4184">
            <v>30320.601365996743</v>
          </cell>
          <cell r="Q4184">
            <v>46729.30295949179</v>
          </cell>
          <cell r="R4184">
            <v>58620.725867549721</v>
          </cell>
          <cell r="S4184">
            <v>124199.06295661021</v>
          </cell>
          <cell r="T4184">
            <v>831.89046110248501</v>
          </cell>
          <cell r="U4184">
            <v>899.12002647457746</v>
          </cell>
          <cell r="V4184">
            <v>929.20127990659694</v>
          </cell>
          <cell r="W4184">
            <v>952.85945745547872</v>
          </cell>
          <cell r="X4184">
            <v>1068.7350776930732</v>
          </cell>
          <cell r="Y4184">
            <v>580.29330006091823</v>
          </cell>
          <cell r="Z4184">
            <v>607.80864780129036</v>
          </cell>
          <cell r="AA4184">
            <v>656.97743192402879</v>
          </cell>
          <cell r="AB4184">
            <v>661.49675397832277</v>
          </cell>
          <cell r="AC4184">
            <v>730.09396216452751</v>
          </cell>
          <cell r="AD4184">
            <v>25.002944672782693</v>
          </cell>
          <cell r="AE4184">
            <v>24.280649461231395</v>
          </cell>
          <cell r="AF4184">
            <v>27.179948048536389</v>
          </cell>
          <cell r="AG4184">
            <v>24.127083058054541</v>
          </cell>
          <cell r="AH4184">
            <v>25.039223853086785</v>
          </cell>
        </row>
        <row r="4185">
          <cell r="B4185">
            <v>10063</v>
          </cell>
          <cell r="C4185" t="str">
            <v>UT</v>
          </cell>
          <cell r="D4185" t="str">
            <v>Municipal</v>
          </cell>
          <cell r="E4185">
            <v>2.2536840971352199E-2</v>
          </cell>
          <cell r="F4185">
            <v>0</v>
          </cell>
          <cell r="G4185">
            <v>0</v>
          </cell>
          <cell r="H4185">
            <v>1901.2980050556189</v>
          </cell>
          <cell r="I4185">
            <v>11.608880937499999</v>
          </cell>
          <cell r="J4185">
            <v>0</v>
          </cell>
          <cell r="K4185">
            <v>0</v>
          </cell>
          <cell r="L4185">
            <v>0</v>
          </cell>
          <cell r="M4185">
            <v>0</v>
          </cell>
          <cell r="N4185">
            <v>1.7767964938655335E-2</v>
          </cell>
          <cell r="O4185">
            <v>10029.707071378212</v>
          </cell>
          <cell r="P4185">
            <v>30320.601365996743</v>
          </cell>
          <cell r="Q4185">
            <v>46729.30295949179</v>
          </cell>
          <cell r="R4185">
            <v>58620.725867549721</v>
          </cell>
          <cell r="S4185">
            <v>124199.06295661021</v>
          </cell>
          <cell r="T4185">
            <v>831.89046110248501</v>
          </cell>
          <cell r="U4185">
            <v>899.12002647457746</v>
          </cell>
          <cell r="V4185">
            <v>929.20127990659694</v>
          </cell>
          <cell r="W4185">
            <v>952.85945745547872</v>
          </cell>
          <cell r="X4185">
            <v>1068.7350776930732</v>
          </cell>
          <cell r="Y4185">
            <v>580.29330006091823</v>
          </cell>
          <cell r="Z4185">
            <v>607.80864780129036</v>
          </cell>
          <cell r="AA4185">
            <v>656.97743192402879</v>
          </cell>
          <cell r="AB4185">
            <v>661.49675397832277</v>
          </cell>
          <cell r="AC4185">
            <v>730.09396216452751</v>
          </cell>
          <cell r="AD4185">
            <v>25.002944672782693</v>
          </cell>
          <cell r="AE4185">
            <v>24.280649461231395</v>
          </cell>
          <cell r="AF4185">
            <v>27.179948048536389</v>
          </cell>
          <cell r="AG4185">
            <v>24.127083058054541</v>
          </cell>
          <cell r="AH4185">
            <v>25.039223853086785</v>
          </cell>
        </row>
        <row r="4186">
          <cell r="B4186">
            <v>10879</v>
          </cell>
          <cell r="C4186" t="str">
            <v>UT</v>
          </cell>
          <cell r="D4186" t="str">
            <v>Municipal</v>
          </cell>
          <cell r="E4186">
            <v>2.2536840971352199E-2</v>
          </cell>
          <cell r="F4186">
            <v>1</v>
          </cell>
          <cell r="G4186">
            <v>10010.498320268756</v>
          </cell>
          <cell r="H4186">
            <v>10010.498320268756</v>
          </cell>
          <cell r="I4186">
            <v>11.608880937499999</v>
          </cell>
          <cell r="J4186">
            <v>18792</v>
          </cell>
          <cell r="K4186">
            <v>214545</v>
          </cell>
          <cell r="L4186">
            <v>21432</v>
          </cell>
          <cell r="M4186">
            <v>7.3673968468013717E-2</v>
          </cell>
          <cell r="N4186">
            <v>7.3673968468013717E-2</v>
          </cell>
          <cell r="O4186">
            <v>10029.707071378212</v>
          </cell>
          <cell r="P4186">
            <v>30320.601365996743</v>
          </cell>
          <cell r="Q4186">
            <v>46729.30295949179</v>
          </cell>
          <cell r="R4186">
            <v>58620.725867549721</v>
          </cell>
          <cell r="S4186">
            <v>124199.06295661021</v>
          </cell>
          <cell r="T4186">
            <v>831.89046110248501</v>
          </cell>
          <cell r="U4186">
            <v>899.12002647457746</v>
          </cell>
          <cell r="V4186">
            <v>929.20127990659694</v>
          </cell>
          <cell r="W4186">
            <v>952.85945745547872</v>
          </cell>
          <cell r="X4186">
            <v>1068.7350776930732</v>
          </cell>
          <cell r="Y4186">
            <v>580.29330006091823</v>
          </cell>
          <cell r="Z4186">
            <v>607.80864780129036</v>
          </cell>
          <cell r="AA4186">
            <v>656.97743192402879</v>
          </cell>
          <cell r="AB4186">
            <v>661.49675397832277</v>
          </cell>
          <cell r="AC4186">
            <v>730.09396216452751</v>
          </cell>
          <cell r="AD4186">
            <v>25.002944672782693</v>
          </cell>
          <cell r="AE4186">
            <v>24.280649461231395</v>
          </cell>
          <cell r="AF4186">
            <v>27.179948048536389</v>
          </cell>
          <cell r="AG4186">
            <v>24.127083058054541</v>
          </cell>
          <cell r="AH4186">
            <v>25.039223853086785</v>
          </cell>
        </row>
        <row r="4187">
          <cell r="B4187">
            <v>10978</v>
          </cell>
          <cell r="C4187" t="str">
            <v>UT</v>
          </cell>
          <cell r="D4187" t="str">
            <v>Municipal</v>
          </cell>
          <cell r="E4187">
            <v>2.2536840971352199E-2</v>
          </cell>
          <cell r="F4187">
            <v>0</v>
          </cell>
          <cell r="G4187">
            <v>0</v>
          </cell>
          <cell r="H4187">
            <v>1901.2980050556189</v>
          </cell>
          <cell r="I4187">
            <v>11.608880937499999</v>
          </cell>
          <cell r="J4187">
            <v>0</v>
          </cell>
          <cell r="K4187">
            <v>0</v>
          </cell>
          <cell r="L4187">
            <v>0</v>
          </cell>
          <cell r="M4187">
            <v>0</v>
          </cell>
          <cell r="N4187">
            <v>1.7767964938655335E-2</v>
          </cell>
          <cell r="O4187">
            <v>10029.707071378212</v>
          </cell>
          <cell r="P4187">
            <v>30320.601365996743</v>
          </cell>
          <cell r="Q4187">
            <v>46729.30295949179</v>
          </cell>
          <cell r="R4187">
            <v>58620.725867549721</v>
          </cell>
          <cell r="S4187">
            <v>124199.06295661021</v>
          </cell>
          <cell r="T4187">
            <v>831.89046110248501</v>
          </cell>
          <cell r="U4187">
            <v>899.12002647457746</v>
          </cell>
          <cell r="V4187">
            <v>929.20127990659694</v>
          </cell>
          <cell r="W4187">
            <v>952.85945745547872</v>
          </cell>
          <cell r="X4187">
            <v>1068.7350776930732</v>
          </cell>
          <cell r="Y4187">
            <v>580.29330006091823</v>
          </cell>
          <cell r="Z4187">
            <v>607.80864780129036</v>
          </cell>
          <cell r="AA4187">
            <v>656.97743192402879</v>
          </cell>
          <cell r="AB4187">
            <v>661.49675397832277</v>
          </cell>
          <cell r="AC4187">
            <v>730.09396216452751</v>
          </cell>
          <cell r="AD4187">
            <v>25.002944672782693</v>
          </cell>
          <cell r="AE4187">
            <v>24.280649461231395</v>
          </cell>
          <cell r="AF4187">
            <v>27.179948048536389</v>
          </cell>
          <cell r="AG4187">
            <v>24.127083058054541</v>
          </cell>
          <cell r="AH4187">
            <v>25.039223853086785</v>
          </cell>
        </row>
        <row r="4188">
          <cell r="B4188">
            <v>12289</v>
          </cell>
          <cell r="C4188" t="str">
            <v>UT</v>
          </cell>
          <cell r="D4188" t="str">
            <v>Municipal</v>
          </cell>
          <cell r="E4188">
            <v>2.2536840971352199E-2</v>
          </cell>
          <cell r="F4188">
            <v>0</v>
          </cell>
          <cell r="G4188">
            <v>0</v>
          </cell>
          <cell r="H4188">
            <v>1901.2980050556189</v>
          </cell>
          <cell r="I4188">
            <v>11.608880937499999</v>
          </cell>
          <cell r="J4188">
            <v>0</v>
          </cell>
          <cell r="K4188">
            <v>0</v>
          </cell>
          <cell r="L4188">
            <v>0</v>
          </cell>
          <cell r="M4188">
            <v>0</v>
          </cell>
          <cell r="N4188">
            <v>1.7767964938655335E-2</v>
          </cell>
          <cell r="O4188">
            <v>10029.707071378212</v>
          </cell>
          <cell r="P4188">
            <v>30320.601365996743</v>
          </cell>
          <cell r="Q4188">
            <v>46729.30295949179</v>
          </cell>
          <cell r="R4188">
            <v>58620.725867549721</v>
          </cell>
          <cell r="S4188">
            <v>124199.06295661021</v>
          </cell>
          <cell r="T4188">
            <v>831.89046110248501</v>
          </cell>
          <cell r="U4188">
            <v>899.12002647457746</v>
          </cell>
          <cell r="V4188">
            <v>929.20127990659694</v>
          </cell>
          <cell r="W4188">
            <v>952.85945745547872</v>
          </cell>
          <cell r="X4188">
            <v>1068.7350776930732</v>
          </cell>
          <cell r="Y4188">
            <v>580.29330006091823</v>
          </cell>
          <cell r="Z4188">
            <v>607.80864780129036</v>
          </cell>
          <cell r="AA4188">
            <v>656.97743192402879</v>
          </cell>
          <cell r="AB4188">
            <v>661.49675397832277</v>
          </cell>
          <cell r="AC4188">
            <v>730.09396216452751</v>
          </cell>
          <cell r="AD4188">
            <v>25.002944672782693</v>
          </cell>
          <cell r="AE4188">
            <v>24.280649461231395</v>
          </cell>
          <cell r="AF4188">
            <v>27.179948048536389</v>
          </cell>
          <cell r="AG4188">
            <v>24.127083058054541</v>
          </cell>
          <cell r="AH4188">
            <v>25.039223853086785</v>
          </cell>
        </row>
        <row r="4189">
          <cell r="B4189">
            <v>12928</v>
          </cell>
          <cell r="C4189" t="str">
            <v>UT</v>
          </cell>
          <cell r="D4189" t="str">
            <v>Municipal</v>
          </cell>
          <cell r="E4189">
            <v>2.2536840971352199E-2</v>
          </cell>
          <cell r="F4189">
            <v>0</v>
          </cell>
          <cell r="G4189">
            <v>0</v>
          </cell>
          <cell r="H4189">
            <v>1901.2980050556189</v>
          </cell>
          <cell r="I4189">
            <v>11.608880937499999</v>
          </cell>
          <cell r="J4189">
            <v>0</v>
          </cell>
          <cell r="K4189">
            <v>0</v>
          </cell>
          <cell r="L4189">
            <v>0</v>
          </cell>
          <cell r="M4189">
            <v>0</v>
          </cell>
          <cell r="N4189">
            <v>1.7767964938655335E-2</v>
          </cell>
          <cell r="O4189">
            <v>10029.707071378212</v>
          </cell>
          <cell r="P4189">
            <v>30320.601365996743</v>
          </cell>
          <cell r="Q4189">
            <v>46729.30295949179</v>
          </cell>
          <cell r="R4189">
            <v>58620.725867549721</v>
          </cell>
          <cell r="S4189">
            <v>124199.06295661021</v>
          </cell>
          <cell r="T4189">
            <v>831.89046110248501</v>
          </cell>
          <cell r="U4189">
            <v>899.12002647457746</v>
          </cell>
          <cell r="V4189">
            <v>929.20127990659694</v>
          </cell>
          <cell r="W4189">
            <v>952.85945745547872</v>
          </cell>
          <cell r="X4189">
            <v>1068.7350776930732</v>
          </cell>
          <cell r="Y4189">
            <v>580.29330006091823</v>
          </cell>
          <cell r="Z4189">
            <v>607.80864780129036</v>
          </cell>
          <cell r="AA4189">
            <v>656.97743192402879</v>
          </cell>
          <cell r="AB4189">
            <v>661.49675397832277</v>
          </cell>
          <cell r="AC4189">
            <v>730.09396216452751</v>
          </cell>
          <cell r="AD4189">
            <v>25.002944672782693</v>
          </cell>
          <cell r="AE4189">
            <v>24.280649461231395</v>
          </cell>
          <cell r="AF4189">
            <v>27.179948048536389</v>
          </cell>
          <cell r="AG4189">
            <v>24.127083058054541</v>
          </cell>
          <cell r="AH4189">
            <v>25.039223853086785</v>
          </cell>
        </row>
        <row r="4190">
          <cell r="B4190">
            <v>13388</v>
          </cell>
          <cell r="C4190" t="str">
            <v>UT</v>
          </cell>
          <cell r="D4190" t="str">
            <v>Municipal</v>
          </cell>
          <cell r="E4190">
            <v>2.2536840971352199E-2</v>
          </cell>
          <cell r="F4190">
            <v>0</v>
          </cell>
          <cell r="G4190">
            <v>0</v>
          </cell>
          <cell r="H4190">
            <v>1901.2980050556189</v>
          </cell>
          <cell r="I4190">
            <v>11.608880937499999</v>
          </cell>
          <cell r="J4190">
            <v>0</v>
          </cell>
          <cell r="K4190">
            <v>0</v>
          </cell>
          <cell r="L4190">
            <v>0</v>
          </cell>
          <cell r="M4190">
            <v>0</v>
          </cell>
          <cell r="N4190">
            <v>1.7767964938655335E-2</v>
          </cell>
          <cell r="O4190">
            <v>10029.707071378212</v>
          </cell>
          <cell r="P4190">
            <v>30320.601365996743</v>
          </cell>
          <cell r="Q4190">
            <v>46729.30295949179</v>
          </cell>
          <cell r="R4190">
            <v>58620.725867549721</v>
          </cell>
          <cell r="S4190">
            <v>124199.06295661021</v>
          </cell>
          <cell r="T4190">
            <v>831.89046110248501</v>
          </cell>
          <cell r="U4190">
            <v>899.12002647457746</v>
          </cell>
          <cell r="V4190">
            <v>929.20127990659694</v>
          </cell>
          <cell r="W4190">
            <v>952.85945745547872</v>
          </cell>
          <cell r="X4190">
            <v>1068.7350776930732</v>
          </cell>
          <cell r="Y4190">
            <v>580.29330006091823</v>
          </cell>
          <cell r="Z4190">
            <v>607.80864780129036</v>
          </cell>
          <cell r="AA4190">
            <v>656.97743192402879</v>
          </cell>
          <cell r="AB4190">
            <v>661.49675397832277</v>
          </cell>
          <cell r="AC4190">
            <v>730.09396216452751</v>
          </cell>
          <cell r="AD4190">
            <v>25.002944672782693</v>
          </cell>
          <cell r="AE4190">
            <v>24.280649461231395</v>
          </cell>
          <cell r="AF4190">
            <v>27.179948048536389</v>
          </cell>
          <cell r="AG4190">
            <v>24.127083058054541</v>
          </cell>
          <cell r="AH4190">
            <v>25.039223853086785</v>
          </cell>
        </row>
        <row r="4191">
          <cell r="B4191">
            <v>14512</v>
          </cell>
          <cell r="C4191" t="str">
            <v>UT</v>
          </cell>
          <cell r="D4191" t="str">
            <v>Municipal</v>
          </cell>
          <cell r="E4191">
            <v>2.2536840971352199E-2</v>
          </cell>
          <cell r="F4191">
            <v>0</v>
          </cell>
          <cell r="G4191">
            <v>0</v>
          </cell>
          <cell r="H4191">
            <v>1901.2980050556189</v>
          </cell>
          <cell r="I4191">
            <v>11.608880937499999</v>
          </cell>
          <cell r="J4191">
            <v>0</v>
          </cell>
          <cell r="K4191">
            <v>0</v>
          </cell>
          <cell r="L4191">
            <v>0</v>
          </cell>
          <cell r="M4191">
            <v>0</v>
          </cell>
          <cell r="N4191">
            <v>1.7767964938655335E-2</v>
          </cell>
          <cell r="O4191">
            <v>10029.707071378212</v>
          </cell>
          <cell r="P4191">
            <v>30320.601365996743</v>
          </cell>
          <cell r="Q4191">
            <v>46729.30295949179</v>
          </cell>
          <cell r="R4191">
            <v>58620.725867549721</v>
          </cell>
          <cell r="S4191">
            <v>124199.06295661021</v>
          </cell>
          <cell r="T4191">
            <v>831.89046110248501</v>
          </cell>
          <cell r="U4191">
            <v>899.12002647457746</v>
          </cell>
          <cell r="V4191">
            <v>929.20127990659694</v>
          </cell>
          <cell r="W4191">
            <v>952.85945745547872</v>
          </cell>
          <cell r="X4191">
            <v>1068.7350776930732</v>
          </cell>
          <cell r="Y4191">
            <v>580.29330006091823</v>
          </cell>
          <cell r="Z4191">
            <v>607.80864780129036</v>
          </cell>
          <cell r="AA4191">
            <v>656.97743192402879</v>
          </cell>
          <cell r="AB4191">
            <v>661.49675397832277</v>
          </cell>
          <cell r="AC4191">
            <v>730.09396216452751</v>
          </cell>
          <cell r="AD4191">
            <v>25.002944672782693</v>
          </cell>
          <cell r="AE4191">
            <v>24.280649461231395</v>
          </cell>
          <cell r="AF4191">
            <v>27.179948048536389</v>
          </cell>
          <cell r="AG4191">
            <v>24.127083058054541</v>
          </cell>
          <cell r="AH4191">
            <v>25.039223853086785</v>
          </cell>
        </row>
        <row r="4192">
          <cell r="B4192">
            <v>14600</v>
          </cell>
          <cell r="C4192" t="str">
            <v>UT</v>
          </cell>
          <cell r="D4192" t="str">
            <v>Municipal</v>
          </cell>
          <cell r="E4192">
            <v>2.2536840971352199E-2</v>
          </cell>
          <cell r="F4192">
            <v>0</v>
          </cell>
          <cell r="G4192">
            <v>0</v>
          </cell>
          <cell r="H4192">
            <v>1901.2980050556189</v>
          </cell>
          <cell r="I4192">
            <v>11.608880937499999</v>
          </cell>
          <cell r="J4192">
            <v>0</v>
          </cell>
          <cell r="K4192">
            <v>0</v>
          </cell>
          <cell r="L4192">
            <v>0</v>
          </cell>
          <cell r="M4192">
            <v>0</v>
          </cell>
          <cell r="N4192">
            <v>1.7767964938655335E-2</v>
          </cell>
          <cell r="O4192">
            <v>10029.707071378212</v>
          </cell>
          <cell r="P4192">
            <v>30320.601365996743</v>
          </cell>
          <cell r="Q4192">
            <v>46729.30295949179</v>
          </cell>
          <cell r="R4192">
            <v>58620.725867549721</v>
          </cell>
          <cell r="S4192">
            <v>124199.06295661021</v>
          </cell>
          <cell r="T4192">
            <v>831.89046110248501</v>
          </cell>
          <cell r="U4192">
            <v>899.12002647457746</v>
          </cell>
          <cell r="V4192">
            <v>929.20127990659694</v>
          </cell>
          <cell r="W4192">
            <v>952.85945745547872</v>
          </cell>
          <cell r="X4192">
            <v>1068.7350776930732</v>
          </cell>
          <cell r="Y4192">
            <v>580.29330006091823</v>
          </cell>
          <cell r="Z4192">
            <v>607.80864780129036</v>
          </cell>
          <cell r="AA4192">
            <v>656.97743192402879</v>
          </cell>
          <cell r="AB4192">
            <v>661.49675397832277</v>
          </cell>
          <cell r="AC4192">
            <v>730.09396216452751</v>
          </cell>
          <cell r="AD4192">
            <v>25.002944672782693</v>
          </cell>
          <cell r="AE4192">
            <v>24.280649461231395</v>
          </cell>
          <cell r="AF4192">
            <v>27.179948048536389</v>
          </cell>
          <cell r="AG4192">
            <v>24.127083058054541</v>
          </cell>
          <cell r="AH4192">
            <v>25.039223853086785</v>
          </cell>
        </row>
        <row r="4193">
          <cell r="B4193">
            <v>14198</v>
          </cell>
          <cell r="C4193" t="str">
            <v>UT</v>
          </cell>
          <cell r="D4193" t="str">
            <v>Municipal</v>
          </cell>
          <cell r="E4193">
            <v>2.2536840971352199E-2</v>
          </cell>
          <cell r="F4193">
            <v>0</v>
          </cell>
          <cell r="G4193">
            <v>0</v>
          </cell>
          <cell r="H4193">
            <v>1901.2980050556189</v>
          </cell>
          <cell r="I4193">
            <v>11.608880937499999</v>
          </cell>
          <cell r="J4193">
            <v>0</v>
          </cell>
          <cell r="K4193">
            <v>0</v>
          </cell>
          <cell r="L4193">
            <v>0</v>
          </cell>
          <cell r="M4193">
            <v>0</v>
          </cell>
          <cell r="N4193">
            <v>1.7767964938655335E-2</v>
          </cell>
          <cell r="O4193">
            <v>10029.707071378212</v>
          </cell>
          <cell r="P4193">
            <v>30320.601365996743</v>
          </cell>
          <cell r="Q4193">
            <v>46729.30295949179</v>
          </cell>
          <cell r="R4193">
            <v>58620.725867549721</v>
          </cell>
          <cell r="S4193">
            <v>124199.06295661021</v>
          </cell>
          <cell r="T4193">
            <v>831.89046110248501</v>
          </cell>
          <cell r="U4193">
            <v>899.12002647457746</v>
          </cell>
          <cell r="V4193">
            <v>929.20127990659694</v>
          </cell>
          <cell r="W4193">
            <v>952.85945745547872</v>
          </cell>
          <cell r="X4193">
            <v>1068.7350776930732</v>
          </cell>
          <cell r="Y4193">
            <v>580.29330006091823</v>
          </cell>
          <cell r="Z4193">
            <v>607.80864780129036</v>
          </cell>
          <cell r="AA4193">
            <v>656.97743192402879</v>
          </cell>
          <cell r="AB4193">
            <v>661.49675397832277</v>
          </cell>
          <cell r="AC4193">
            <v>730.09396216452751</v>
          </cell>
          <cell r="AD4193">
            <v>25.002944672782693</v>
          </cell>
          <cell r="AE4193">
            <v>24.280649461231395</v>
          </cell>
          <cell r="AF4193">
            <v>27.179948048536389</v>
          </cell>
          <cell r="AG4193">
            <v>24.127083058054541</v>
          </cell>
          <cell r="AH4193">
            <v>25.039223853086785</v>
          </cell>
        </row>
        <row r="4194">
          <cell r="B4194">
            <v>15444</v>
          </cell>
          <cell r="C4194" t="str">
            <v>UT</v>
          </cell>
          <cell r="D4194" t="str">
            <v>Municipal</v>
          </cell>
          <cell r="E4194">
            <v>2.2536840971352199E-2</v>
          </cell>
          <cell r="F4194">
            <v>1</v>
          </cell>
          <cell r="G4194">
            <v>7575.444947209653</v>
          </cell>
          <cell r="H4194">
            <v>7575.444947209653</v>
          </cell>
          <cell r="I4194">
            <v>11.608880937499999</v>
          </cell>
          <cell r="J4194">
            <v>28072</v>
          </cell>
          <cell r="K4194">
            <v>251126</v>
          </cell>
          <cell r="L4194">
            <v>33150</v>
          </cell>
          <cell r="M4194">
            <v>9.3395296237994072E-2</v>
          </cell>
          <cell r="N4194">
            <v>9.3395296237994072E-2</v>
          </cell>
          <cell r="O4194">
            <v>10029.707071378212</v>
          </cell>
          <cell r="P4194">
            <v>30320.601365996743</v>
          </cell>
          <cell r="Q4194">
            <v>46729.30295949179</v>
          </cell>
          <cell r="R4194">
            <v>58620.725867549721</v>
          </cell>
          <cell r="S4194">
            <v>124199.06295661021</v>
          </cell>
          <cell r="T4194">
            <v>831.89046110248501</v>
          </cell>
          <cell r="U4194">
            <v>899.12002647457746</v>
          </cell>
          <cell r="V4194">
            <v>929.20127990659694</v>
          </cell>
          <cell r="W4194">
            <v>952.85945745547872</v>
          </cell>
          <cell r="X4194">
            <v>1068.7350776930732</v>
          </cell>
          <cell r="Y4194">
            <v>580.29330006091823</v>
          </cell>
          <cell r="Z4194">
            <v>607.80864780129036</v>
          </cell>
          <cell r="AA4194">
            <v>656.97743192402879</v>
          </cell>
          <cell r="AB4194">
            <v>661.49675397832277</v>
          </cell>
          <cell r="AC4194">
            <v>730.09396216452751</v>
          </cell>
          <cell r="AD4194">
            <v>25.002944672782693</v>
          </cell>
          <cell r="AE4194">
            <v>24.280649461231395</v>
          </cell>
          <cell r="AF4194">
            <v>27.179948048536389</v>
          </cell>
          <cell r="AG4194">
            <v>24.127083058054541</v>
          </cell>
          <cell r="AH4194">
            <v>25.039223853086785</v>
          </cell>
        </row>
        <row r="4195">
          <cell r="B4195">
            <v>16557</v>
          </cell>
          <cell r="C4195" t="str">
            <v>UT</v>
          </cell>
          <cell r="D4195" t="str">
            <v>Municipal</v>
          </cell>
          <cell r="E4195">
            <v>2.2536840971352199E-2</v>
          </cell>
          <cell r="F4195">
            <v>0</v>
          </cell>
          <cell r="G4195">
            <v>0</v>
          </cell>
          <cell r="H4195">
            <v>1901.2980050556189</v>
          </cell>
          <cell r="I4195">
            <v>11.608880937499999</v>
          </cell>
          <cell r="J4195">
            <v>0</v>
          </cell>
          <cell r="K4195">
            <v>0</v>
          </cell>
          <cell r="L4195">
            <v>0</v>
          </cell>
          <cell r="M4195">
            <v>0</v>
          </cell>
          <cell r="N4195">
            <v>1.7767964938655335E-2</v>
          </cell>
          <cell r="O4195">
            <v>10029.707071378212</v>
          </cell>
          <cell r="P4195">
            <v>30320.601365996743</v>
          </cell>
          <cell r="Q4195">
            <v>46729.30295949179</v>
          </cell>
          <cell r="R4195">
            <v>58620.725867549721</v>
          </cell>
          <cell r="S4195">
            <v>124199.06295661021</v>
          </cell>
          <cell r="T4195">
            <v>831.89046110248501</v>
          </cell>
          <cell r="U4195">
            <v>899.12002647457746</v>
          </cell>
          <cell r="V4195">
            <v>929.20127990659694</v>
          </cell>
          <cell r="W4195">
            <v>952.85945745547872</v>
          </cell>
          <cell r="X4195">
            <v>1068.7350776930732</v>
          </cell>
          <cell r="Y4195">
            <v>580.29330006091823</v>
          </cell>
          <cell r="Z4195">
            <v>607.80864780129036</v>
          </cell>
          <cell r="AA4195">
            <v>656.97743192402879</v>
          </cell>
          <cell r="AB4195">
            <v>661.49675397832277</v>
          </cell>
          <cell r="AC4195">
            <v>730.09396216452751</v>
          </cell>
          <cell r="AD4195">
            <v>25.002944672782693</v>
          </cell>
          <cell r="AE4195">
            <v>24.280649461231395</v>
          </cell>
          <cell r="AF4195">
            <v>27.179948048536389</v>
          </cell>
          <cell r="AG4195">
            <v>24.127083058054541</v>
          </cell>
          <cell r="AH4195">
            <v>25.039223853086785</v>
          </cell>
        </row>
        <row r="4196">
          <cell r="B4196">
            <v>17732</v>
          </cell>
          <cell r="C4196" t="str">
            <v>UT</v>
          </cell>
          <cell r="D4196" t="str">
            <v>Municipal</v>
          </cell>
          <cell r="E4196">
            <v>2.2536840971352199E-2</v>
          </cell>
          <cell r="F4196">
            <v>1</v>
          </cell>
          <cell r="G4196">
            <v>9478.374504679201</v>
          </cell>
          <cell r="H4196">
            <v>9478.374504679201</v>
          </cell>
          <cell r="I4196">
            <v>11.608880937499999</v>
          </cell>
          <cell r="J4196">
            <v>10984</v>
          </cell>
          <cell r="K4196">
            <v>112423</v>
          </cell>
          <cell r="L4196">
            <v>11861</v>
          </cell>
          <cell r="M4196">
            <v>8.3005121357762654E-2</v>
          </cell>
          <cell r="N4196">
            <v>8.3005121357762654E-2</v>
          </cell>
          <cell r="O4196">
            <v>10029.707071378212</v>
          </cell>
          <cell r="P4196">
            <v>30320.601365996743</v>
          </cell>
          <cell r="Q4196">
            <v>46729.30295949179</v>
          </cell>
          <cell r="R4196">
            <v>58620.725867549721</v>
          </cell>
          <cell r="S4196">
            <v>124199.06295661021</v>
          </cell>
          <cell r="T4196">
            <v>831.89046110248501</v>
          </cell>
          <cell r="U4196">
            <v>899.12002647457746</v>
          </cell>
          <cell r="V4196">
            <v>929.20127990659694</v>
          </cell>
          <cell r="W4196">
            <v>952.85945745547872</v>
          </cell>
          <cell r="X4196">
            <v>1068.7350776930732</v>
          </cell>
          <cell r="Y4196">
            <v>580.29330006091823</v>
          </cell>
          <cell r="Z4196">
            <v>607.80864780129036</v>
          </cell>
          <cell r="AA4196">
            <v>656.97743192402879</v>
          </cell>
          <cell r="AB4196">
            <v>661.49675397832277</v>
          </cell>
          <cell r="AC4196">
            <v>730.09396216452751</v>
          </cell>
          <cell r="AD4196">
            <v>25.002944672782693</v>
          </cell>
          <cell r="AE4196">
            <v>24.280649461231395</v>
          </cell>
          <cell r="AF4196">
            <v>27.179948048536389</v>
          </cell>
          <cell r="AG4196">
            <v>24.127083058054541</v>
          </cell>
          <cell r="AH4196">
            <v>25.039223853086785</v>
          </cell>
        </row>
        <row r="4197">
          <cell r="B4197">
            <v>17844</v>
          </cell>
          <cell r="C4197" t="str">
            <v>UT</v>
          </cell>
          <cell r="D4197" t="str">
            <v>Municipal</v>
          </cell>
          <cell r="E4197">
            <v>2.2536840971352199E-2</v>
          </cell>
          <cell r="F4197">
            <v>0</v>
          </cell>
          <cell r="G4197">
            <v>0</v>
          </cell>
          <cell r="H4197">
            <v>1901.2980050556189</v>
          </cell>
          <cell r="I4197">
            <v>11.608880937499999</v>
          </cell>
          <cell r="J4197">
            <v>0</v>
          </cell>
          <cell r="K4197">
            <v>0</v>
          </cell>
          <cell r="L4197">
            <v>0</v>
          </cell>
          <cell r="M4197">
            <v>0</v>
          </cell>
          <cell r="N4197">
            <v>1.7767964938655335E-2</v>
          </cell>
          <cell r="O4197">
            <v>10029.707071378212</v>
          </cell>
          <cell r="P4197">
            <v>30320.601365996743</v>
          </cell>
          <cell r="Q4197">
            <v>46729.30295949179</v>
          </cell>
          <cell r="R4197">
            <v>58620.725867549721</v>
          </cell>
          <cell r="S4197">
            <v>124199.06295661021</v>
          </cell>
          <cell r="T4197">
            <v>831.89046110248501</v>
          </cell>
          <cell r="U4197">
            <v>899.12002647457746</v>
          </cell>
          <cell r="V4197">
            <v>929.20127990659694</v>
          </cell>
          <cell r="W4197">
            <v>952.85945745547872</v>
          </cell>
          <cell r="X4197">
            <v>1068.7350776930732</v>
          </cell>
          <cell r="Y4197">
            <v>580.29330006091823</v>
          </cell>
          <cell r="Z4197">
            <v>607.80864780129036</v>
          </cell>
          <cell r="AA4197">
            <v>656.97743192402879</v>
          </cell>
          <cell r="AB4197">
            <v>661.49675397832277</v>
          </cell>
          <cell r="AC4197">
            <v>730.09396216452751</v>
          </cell>
          <cell r="AD4197">
            <v>25.002944672782693</v>
          </cell>
          <cell r="AE4197">
            <v>24.280649461231395</v>
          </cell>
          <cell r="AF4197">
            <v>27.179948048536389</v>
          </cell>
          <cell r="AG4197">
            <v>24.127083058054541</v>
          </cell>
          <cell r="AH4197">
            <v>25.039223853086785</v>
          </cell>
        </row>
        <row r="4198">
          <cell r="B4198">
            <v>8714</v>
          </cell>
          <cell r="C4198" t="str">
            <v>UT</v>
          </cell>
          <cell r="D4198" t="str">
            <v>Municipal</v>
          </cell>
          <cell r="E4198">
            <v>0.24502253834445614</v>
          </cell>
          <cell r="F4198">
            <v>0</v>
          </cell>
          <cell r="G4198">
            <v>0</v>
          </cell>
          <cell r="H4198">
            <v>1901.2980050556189</v>
          </cell>
          <cell r="I4198">
            <v>11.608880937499999</v>
          </cell>
          <cell r="J4198">
            <v>0</v>
          </cell>
          <cell r="K4198">
            <v>0</v>
          </cell>
          <cell r="L4198">
            <v>0</v>
          </cell>
          <cell r="M4198">
            <v>0</v>
          </cell>
          <cell r="N4198">
            <v>1.7767964938655335E-2</v>
          </cell>
          <cell r="O4198">
            <v>10029.707071378212</v>
          </cell>
          <cell r="P4198">
            <v>30320.601365996743</v>
          </cell>
          <cell r="Q4198">
            <v>46729.30295949179</v>
          </cell>
          <cell r="R4198">
            <v>58620.725867549721</v>
          </cell>
          <cell r="S4198">
            <v>124199.06295661021</v>
          </cell>
          <cell r="T4198">
            <v>831.89046110248501</v>
          </cell>
          <cell r="U4198">
            <v>899.12002647457746</v>
          </cell>
          <cell r="V4198">
            <v>929.20127990659694</v>
          </cell>
          <cell r="W4198">
            <v>952.85945745547872</v>
          </cell>
          <cell r="X4198">
            <v>1068.7350776930732</v>
          </cell>
          <cell r="Y4198">
            <v>580.29330006091823</v>
          </cell>
          <cell r="Z4198">
            <v>607.80864780129036</v>
          </cell>
          <cell r="AA4198">
            <v>656.97743192402879</v>
          </cell>
          <cell r="AB4198">
            <v>661.49675397832277</v>
          </cell>
          <cell r="AC4198">
            <v>730.09396216452751</v>
          </cell>
          <cell r="AD4198">
            <v>25.002944672782693</v>
          </cell>
          <cell r="AE4198">
            <v>24.280649461231395</v>
          </cell>
          <cell r="AF4198">
            <v>27.179948048536389</v>
          </cell>
          <cell r="AG4198">
            <v>24.127083058054541</v>
          </cell>
          <cell r="AH4198">
            <v>25.039223853086785</v>
          </cell>
        </row>
        <row r="4199">
          <cell r="B4199">
            <v>14022</v>
          </cell>
          <cell r="C4199" t="str">
            <v>UT</v>
          </cell>
          <cell r="D4199" t="str">
            <v>Municipal</v>
          </cell>
          <cell r="E4199">
            <v>2.2536840971352199E-2</v>
          </cell>
          <cell r="F4199">
            <v>0</v>
          </cell>
          <cell r="G4199">
            <v>0</v>
          </cell>
          <cell r="H4199">
            <v>1901.2980050556189</v>
          </cell>
          <cell r="I4199">
            <v>11.608880937499999</v>
          </cell>
          <cell r="J4199">
            <v>0</v>
          </cell>
          <cell r="K4199">
            <v>0</v>
          </cell>
          <cell r="L4199">
            <v>0</v>
          </cell>
          <cell r="M4199">
            <v>0</v>
          </cell>
          <cell r="N4199">
            <v>1.7767964938655335E-2</v>
          </cell>
          <cell r="O4199">
            <v>10029.707071378212</v>
          </cell>
          <cell r="P4199">
            <v>30320.601365996743</v>
          </cell>
          <cell r="Q4199">
            <v>46729.30295949179</v>
          </cell>
          <cell r="R4199">
            <v>58620.725867549721</v>
          </cell>
          <cell r="S4199">
            <v>124199.06295661021</v>
          </cell>
          <cell r="T4199">
            <v>831.89046110248501</v>
          </cell>
          <cell r="U4199">
            <v>899.12002647457746</v>
          </cell>
          <cell r="V4199">
            <v>929.20127990659694</v>
          </cell>
          <cell r="W4199">
            <v>952.85945745547872</v>
          </cell>
          <cell r="X4199">
            <v>1068.7350776930732</v>
          </cell>
          <cell r="Y4199">
            <v>580.29330006091823</v>
          </cell>
          <cell r="Z4199">
            <v>607.80864780129036</v>
          </cell>
          <cell r="AA4199">
            <v>656.97743192402879</v>
          </cell>
          <cell r="AB4199">
            <v>661.49675397832277</v>
          </cell>
          <cell r="AC4199">
            <v>730.09396216452751</v>
          </cell>
          <cell r="AD4199">
            <v>25.002944672782693</v>
          </cell>
          <cell r="AE4199">
            <v>24.280649461231395</v>
          </cell>
          <cell r="AF4199">
            <v>27.179948048536389</v>
          </cell>
          <cell r="AG4199">
            <v>24.127083058054541</v>
          </cell>
          <cell r="AH4199">
            <v>25.039223853086785</v>
          </cell>
        </row>
        <row r="4200">
          <cell r="B4200">
            <v>14443</v>
          </cell>
          <cell r="C4200" t="str">
            <v>UT</v>
          </cell>
          <cell r="D4200" t="str">
            <v>Municipal</v>
          </cell>
          <cell r="E4200">
            <v>2.2536840971352199E-2</v>
          </cell>
          <cell r="F4200">
            <v>0</v>
          </cell>
          <cell r="G4200">
            <v>0</v>
          </cell>
          <cell r="H4200">
            <v>1901.2980050556189</v>
          </cell>
          <cell r="I4200">
            <v>11.608880937499999</v>
          </cell>
          <cell r="J4200">
            <v>0</v>
          </cell>
          <cell r="K4200">
            <v>0</v>
          </cell>
          <cell r="L4200">
            <v>0</v>
          </cell>
          <cell r="M4200">
            <v>0</v>
          </cell>
          <cell r="N4200">
            <v>1.7767964938655335E-2</v>
          </cell>
          <cell r="O4200">
            <v>10029.707071378212</v>
          </cell>
          <cell r="P4200">
            <v>30320.601365996743</v>
          </cell>
          <cell r="Q4200">
            <v>46729.30295949179</v>
          </cell>
          <cell r="R4200">
            <v>58620.725867549721</v>
          </cell>
          <cell r="S4200">
            <v>124199.06295661021</v>
          </cell>
          <cell r="T4200">
            <v>831.89046110248501</v>
          </cell>
          <cell r="U4200">
            <v>899.12002647457746</v>
          </cell>
          <cell r="V4200">
            <v>929.20127990659694</v>
          </cell>
          <cell r="W4200">
            <v>952.85945745547872</v>
          </cell>
          <cell r="X4200">
            <v>1068.7350776930732</v>
          </cell>
          <cell r="Y4200">
            <v>580.29330006091823</v>
          </cell>
          <cell r="Z4200">
            <v>607.80864780129036</v>
          </cell>
          <cell r="AA4200">
            <v>656.97743192402879</v>
          </cell>
          <cell r="AB4200">
            <v>661.49675397832277</v>
          </cell>
          <cell r="AC4200">
            <v>730.09396216452751</v>
          </cell>
          <cell r="AD4200">
            <v>25.002944672782693</v>
          </cell>
          <cell r="AE4200">
            <v>24.280649461231395</v>
          </cell>
          <cell r="AF4200">
            <v>27.179948048536389</v>
          </cell>
          <cell r="AG4200">
            <v>24.127083058054541</v>
          </cell>
          <cell r="AH4200">
            <v>25.039223853086785</v>
          </cell>
        </row>
        <row r="4201">
          <cell r="B4201">
            <v>18206</v>
          </cell>
          <cell r="C4201" t="str">
            <v>UT</v>
          </cell>
          <cell r="D4201" t="str">
            <v>Political Subdivision</v>
          </cell>
          <cell r="E4201">
            <v>2.2536840971352199E-2</v>
          </cell>
          <cell r="F4201">
            <v>1</v>
          </cell>
          <cell r="G4201">
            <v>13609.644087256027</v>
          </cell>
          <cell r="H4201">
            <v>13609.644087256027</v>
          </cell>
          <cell r="I4201">
            <v>11.608880937499999</v>
          </cell>
          <cell r="J4201">
            <v>5152</v>
          </cell>
          <cell r="K4201">
            <v>47416</v>
          </cell>
          <cell r="L4201">
            <v>3484</v>
          </cell>
          <cell r="M4201">
            <v>9.8419434489729202E-2</v>
          </cell>
          <cell r="N4201">
            <v>9.8419434489729202E-2</v>
          </cell>
          <cell r="O4201">
            <v>10029.707071378212</v>
          </cell>
          <cell r="P4201">
            <v>30320.601365996743</v>
          </cell>
          <cell r="Q4201">
            <v>46729.30295949179</v>
          </cell>
          <cell r="R4201">
            <v>58620.725867549721</v>
          </cell>
          <cell r="S4201">
            <v>124199.06295661021</v>
          </cell>
          <cell r="T4201">
            <v>831.89046110248501</v>
          </cell>
          <cell r="U4201">
            <v>899.12002647457746</v>
          </cell>
          <cell r="V4201">
            <v>929.20127990659694</v>
          </cell>
          <cell r="W4201">
            <v>952.85945745547872</v>
          </cell>
          <cell r="X4201">
            <v>1068.7350776930732</v>
          </cell>
          <cell r="Y4201">
            <v>580.29330006091823</v>
          </cell>
          <cell r="Z4201">
            <v>607.80864780129036</v>
          </cell>
          <cell r="AA4201">
            <v>656.97743192402879</v>
          </cell>
          <cell r="AB4201">
            <v>661.49675397832277</v>
          </cell>
          <cell r="AC4201">
            <v>730.09396216452751</v>
          </cell>
          <cell r="AD4201">
            <v>25.002944672782693</v>
          </cell>
          <cell r="AE4201">
            <v>24.280649461231395</v>
          </cell>
          <cell r="AF4201">
            <v>27.179948048536389</v>
          </cell>
          <cell r="AG4201">
            <v>24.127083058054541</v>
          </cell>
          <cell r="AH4201">
            <v>25.039223853086785</v>
          </cell>
        </row>
        <row r="4202">
          <cell r="B4202">
            <v>40575</v>
          </cell>
          <cell r="C4202" t="str">
            <v>UT</v>
          </cell>
          <cell r="D4202" t="str">
            <v>Political Subdivision</v>
          </cell>
          <cell r="E4202">
            <v>2.2536840971352199E-2</v>
          </cell>
          <cell r="F4202">
            <v>0</v>
          </cell>
          <cell r="G4202">
            <v>0</v>
          </cell>
          <cell r="H4202">
            <v>6804.8220436280135</v>
          </cell>
          <cell r="I4202">
            <v>11.608880937499999</v>
          </cell>
          <cell r="J4202">
            <v>0</v>
          </cell>
          <cell r="K4202">
            <v>0</v>
          </cell>
          <cell r="L4202">
            <v>0</v>
          </cell>
          <cell r="M4202">
            <v>0</v>
          </cell>
          <cell r="N4202">
            <v>4.9209717244864601E-2</v>
          </cell>
          <cell r="O4202">
            <v>10029.707071378212</v>
          </cell>
          <cell r="P4202">
            <v>30320.601365996743</v>
          </cell>
          <cell r="Q4202">
            <v>46729.30295949179</v>
          </cell>
          <cell r="R4202">
            <v>58620.725867549721</v>
          </cell>
          <cell r="S4202">
            <v>124199.06295661021</v>
          </cell>
          <cell r="T4202">
            <v>831.89046110248501</v>
          </cell>
          <cell r="U4202">
            <v>899.12002647457746</v>
          </cell>
          <cell r="V4202">
            <v>929.20127990659694</v>
          </cell>
          <cell r="W4202">
            <v>952.85945745547872</v>
          </cell>
          <cell r="X4202">
            <v>1068.7350776930732</v>
          </cell>
          <cell r="Y4202">
            <v>580.29330006091823</v>
          </cell>
          <cell r="Z4202">
            <v>607.80864780129036</v>
          </cell>
          <cell r="AA4202">
            <v>656.97743192402879</v>
          </cell>
          <cell r="AB4202">
            <v>661.49675397832277</v>
          </cell>
          <cell r="AC4202">
            <v>730.09396216452751</v>
          </cell>
          <cell r="AD4202">
            <v>25.002944672782693</v>
          </cell>
          <cell r="AE4202">
            <v>24.280649461231395</v>
          </cell>
          <cell r="AF4202">
            <v>27.179948048536389</v>
          </cell>
          <cell r="AG4202">
            <v>24.127083058054541</v>
          </cell>
          <cell r="AH4202">
            <v>25.039223853086785</v>
          </cell>
        </row>
        <row r="4203">
          <cell r="B4203">
            <v>13314</v>
          </cell>
          <cell r="C4203" t="str">
            <v>UT</v>
          </cell>
          <cell r="D4203" t="str">
            <v>State</v>
          </cell>
          <cell r="E4203">
            <v>2.2536840971352199E-2</v>
          </cell>
          <cell r="F4203">
            <v>1</v>
          </cell>
          <cell r="G4203">
            <v>6288.9998121460967</v>
          </cell>
          <cell r="H4203">
            <v>6288.9998121460967</v>
          </cell>
          <cell r="I4203">
            <v>11.608880937499999</v>
          </cell>
          <cell r="J4203">
            <v>31722</v>
          </cell>
          <cell r="K4203">
            <v>234347</v>
          </cell>
          <cell r="L4203">
            <v>37263</v>
          </cell>
          <cell r="M4203">
            <v>0.11321254052968995</v>
          </cell>
          <cell r="N4203">
            <v>0.11321254052968995</v>
          </cell>
          <cell r="O4203">
            <v>10029.707071378212</v>
          </cell>
          <cell r="P4203">
            <v>30320.601365996743</v>
          </cell>
          <cell r="Q4203">
            <v>46729.30295949179</v>
          </cell>
          <cell r="R4203">
            <v>58620.725867549721</v>
          </cell>
          <cell r="S4203">
            <v>124199.06295661021</v>
          </cell>
          <cell r="T4203">
            <v>831.89046110248501</v>
          </cell>
          <cell r="U4203">
            <v>899.12002647457746</v>
          </cell>
          <cell r="V4203">
            <v>929.20127990659694</v>
          </cell>
          <cell r="W4203">
            <v>952.85945745547872</v>
          </cell>
          <cell r="X4203">
            <v>1068.7350776930732</v>
          </cell>
          <cell r="Y4203">
            <v>580.29330006091823</v>
          </cell>
          <cell r="Z4203">
            <v>607.80864780129036</v>
          </cell>
          <cell r="AA4203">
            <v>656.97743192402879</v>
          </cell>
          <cell r="AB4203">
            <v>661.49675397832277</v>
          </cell>
          <cell r="AC4203">
            <v>730.09396216452751</v>
          </cell>
          <cell r="AD4203">
            <v>25.002944672782693</v>
          </cell>
          <cell r="AE4203">
            <v>24.280649461231395</v>
          </cell>
          <cell r="AF4203">
            <v>27.179948048536389</v>
          </cell>
          <cell r="AG4203">
            <v>24.127083058054541</v>
          </cell>
          <cell r="AH4203">
            <v>25.039223853086785</v>
          </cell>
        </row>
        <row r="4204">
          <cell r="B4204">
            <v>57313</v>
          </cell>
          <cell r="C4204" t="str">
            <v>VA</v>
          </cell>
          <cell r="D4204" t="str">
            <v>Behind the Meter</v>
          </cell>
          <cell r="E4204">
            <v>1.5922558619685247E-2</v>
          </cell>
          <cell r="F4204">
            <v>1</v>
          </cell>
          <cell r="G4204">
            <v>7721.5259362642473</v>
          </cell>
          <cell r="H4204">
            <v>7721.5259362642473</v>
          </cell>
          <cell r="I4204">
            <v>11.608880937499999</v>
          </cell>
          <cell r="J4204">
            <v>380666.2</v>
          </cell>
          <cell r="K4204">
            <v>2489613</v>
          </cell>
          <cell r="L4204">
            <v>322425</v>
          </cell>
          <cell r="M4204">
            <v>0.13486042961886799</v>
          </cell>
          <cell r="N4204">
            <v>0.13486042961886799</v>
          </cell>
          <cell r="O4204">
            <v>11538.907045907576</v>
          </cell>
          <cell r="P4204">
            <v>33342.907568386494</v>
          </cell>
          <cell r="Q4204">
            <v>51160.118035809835</v>
          </cell>
          <cell r="R4204">
            <v>66546.272569340537</v>
          </cell>
          <cell r="S4204">
            <v>153812.58426959312</v>
          </cell>
          <cell r="T4204">
            <v>1703.0658631843626</v>
          </cell>
          <cell r="U4204">
            <v>1779.2962659724078</v>
          </cell>
          <cell r="V4204">
            <v>1790.5962650329811</v>
          </cell>
          <cell r="W4204">
            <v>1817.6867284830166</v>
          </cell>
          <cell r="X4204">
            <v>1785.0849143517069</v>
          </cell>
          <cell r="Y4204">
            <v>297.72325838239647</v>
          </cell>
          <cell r="Z4204">
            <v>345.75302013775956</v>
          </cell>
          <cell r="AA4204">
            <v>378.79093841001122</v>
          </cell>
          <cell r="AB4204">
            <v>392.2130633985434</v>
          </cell>
          <cell r="AC4204">
            <v>553.2665013993568</v>
          </cell>
          <cell r="AD4204">
            <v>92.006376586391994</v>
          </cell>
          <cell r="AE4204">
            <v>108.16252995085128</v>
          </cell>
          <cell r="AF4204">
            <v>104.3571581576177</v>
          </cell>
          <cell r="AG4204">
            <v>94.062734104501445</v>
          </cell>
          <cell r="AH4204">
            <v>75.145776863626438</v>
          </cell>
        </row>
        <row r="4205">
          <cell r="B4205">
            <v>84</v>
          </cell>
          <cell r="C4205" t="str">
            <v>VA</v>
          </cell>
          <cell r="D4205" t="str">
            <v>Cooperative</v>
          </cell>
          <cell r="E4205">
            <v>1.5922558619685247E-2</v>
          </cell>
          <cell r="F4205">
            <v>1</v>
          </cell>
          <cell r="G4205">
            <v>10938.190672410563</v>
          </cell>
          <cell r="H4205">
            <v>10938.190672410563</v>
          </cell>
          <cell r="I4205">
            <v>11.608880937499999</v>
          </cell>
          <cell r="J4205">
            <v>42429</v>
          </cell>
          <cell r="K4205">
            <v>350394</v>
          </cell>
          <cell r="L4205">
            <v>32034</v>
          </cell>
          <cell r="M4205">
            <v>0.1083536056455804</v>
          </cell>
          <cell r="N4205">
            <v>0.1083536056455804</v>
          </cell>
          <cell r="O4205">
            <v>11538.907045907576</v>
          </cell>
          <cell r="P4205">
            <v>33342.907568386494</v>
          </cell>
          <cell r="Q4205">
            <v>51160.118035809835</v>
          </cell>
          <cell r="R4205">
            <v>66546.272569340537</v>
          </cell>
          <cell r="S4205">
            <v>153812.58426959312</v>
          </cell>
          <cell r="T4205">
            <v>1703.0658631843626</v>
          </cell>
          <cell r="U4205">
            <v>1779.2962659724078</v>
          </cell>
          <cell r="V4205">
            <v>1790.5962650329811</v>
          </cell>
          <cell r="W4205">
            <v>1817.6867284830166</v>
          </cell>
          <cell r="X4205">
            <v>1785.0849143517069</v>
          </cell>
          <cell r="Y4205">
            <v>297.72325838239647</v>
          </cell>
          <cell r="Z4205">
            <v>345.75302013775956</v>
          </cell>
          <cell r="AA4205">
            <v>378.79093841001122</v>
          </cell>
          <cell r="AB4205">
            <v>392.2130633985434</v>
          </cell>
          <cell r="AC4205">
            <v>553.2665013993568</v>
          </cell>
          <cell r="AD4205">
            <v>92.006376586391994</v>
          </cell>
          <cell r="AE4205">
            <v>108.16252995085128</v>
          </cell>
          <cell r="AF4205">
            <v>104.3571581576177</v>
          </cell>
          <cell r="AG4205">
            <v>94.062734104501445</v>
          </cell>
          <cell r="AH4205">
            <v>75.145776863626438</v>
          </cell>
        </row>
        <row r="4206">
          <cell r="B4206">
            <v>1062</v>
          </cell>
          <cell r="C4206" t="str">
            <v>VA</v>
          </cell>
          <cell r="D4206" t="str">
            <v>Cooperative</v>
          </cell>
          <cell r="E4206">
            <v>0.21745111813604964</v>
          </cell>
          <cell r="F4206">
            <v>0</v>
          </cell>
          <cell r="G4206">
            <v>0</v>
          </cell>
          <cell r="H4206">
            <v>9541.5965290449185</v>
          </cell>
          <cell r="I4206">
            <v>11.608880937499999</v>
          </cell>
          <cell r="J4206">
            <v>0</v>
          </cell>
          <cell r="K4206">
            <v>0</v>
          </cell>
          <cell r="L4206">
            <v>0</v>
          </cell>
          <cell r="M4206">
            <v>0</v>
          </cell>
          <cell r="N4206">
            <v>8.2219721925647096E-2</v>
          </cell>
          <cell r="O4206">
            <v>11538.907045907576</v>
          </cell>
          <cell r="P4206">
            <v>33342.907568386494</v>
          </cell>
          <cell r="Q4206">
            <v>51160.118035809835</v>
          </cell>
          <cell r="R4206">
            <v>66546.272569340537</v>
          </cell>
          <cell r="S4206">
            <v>153812.58426959312</v>
          </cell>
          <cell r="T4206">
            <v>1703.0658631843626</v>
          </cell>
          <cell r="U4206">
            <v>1779.2962659724078</v>
          </cell>
          <cell r="V4206">
            <v>1790.5962650329811</v>
          </cell>
          <cell r="W4206">
            <v>1817.6867284830166</v>
          </cell>
          <cell r="X4206">
            <v>1785.0849143517069</v>
          </cell>
          <cell r="Y4206">
            <v>297.72325838239647</v>
          </cell>
          <cell r="Z4206">
            <v>345.75302013775956</v>
          </cell>
          <cell r="AA4206">
            <v>378.79093841001122</v>
          </cell>
          <cell r="AB4206">
            <v>392.2130633985434</v>
          </cell>
          <cell r="AC4206">
            <v>553.2665013993568</v>
          </cell>
          <cell r="AD4206">
            <v>92.006376586391994</v>
          </cell>
          <cell r="AE4206">
            <v>108.16252995085128</v>
          </cell>
          <cell r="AF4206">
            <v>104.3571581576177</v>
          </cell>
          <cell r="AG4206">
            <v>94.062734104501445</v>
          </cell>
          <cell r="AH4206">
            <v>75.145776863626438</v>
          </cell>
        </row>
        <row r="4207">
          <cell r="B4207">
            <v>3291</v>
          </cell>
          <cell r="C4207" t="str">
            <v>VA</v>
          </cell>
          <cell r="D4207" t="str">
            <v>Cooperative</v>
          </cell>
          <cell r="E4207">
            <v>1.5922558619685247E-2</v>
          </cell>
          <cell r="F4207">
            <v>1</v>
          </cell>
          <cell r="G4207">
            <v>14219.321148825065</v>
          </cell>
          <cell r="H4207">
            <v>14219.321148825065</v>
          </cell>
          <cell r="I4207">
            <v>11.608880937499999</v>
          </cell>
          <cell r="J4207">
            <v>66643</v>
          </cell>
          <cell r="K4207">
            <v>479248</v>
          </cell>
          <cell r="L4207">
            <v>33704</v>
          </cell>
          <cell r="M4207">
            <v>0.12926044829105182</v>
          </cell>
          <cell r="N4207">
            <v>0.12926044829105182</v>
          </cell>
          <cell r="O4207">
            <v>11538.907045907576</v>
          </cell>
          <cell r="P4207">
            <v>33342.907568386494</v>
          </cell>
          <cell r="Q4207">
            <v>51160.118035809835</v>
          </cell>
          <cell r="R4207">
            <v>66546.272569340537</v>
          </cell>
          <cell r="S4207">
            <v>153812.58426959312</v>
          </cell>
          <cell r="T4207">
            <v>1703.0658631843626</v>
          </cell>
          <cell r="U4207">
            <v>1779.2962659724078</v>
          </cell>
          <cell r="V4207">
            <v>1790.5962650329811</v>
          </cell>
          <cell r="W4207">
            <v>1817.6867284830166</v>
          </cell>
          <cell r="X4207">
            <v>1785.0849143517069</v>
          </cell>
          <cell r="Y4207">
            <v>297.72325838239647</v>
          </cell>
          <cell r="Z4207">
            <v>345.75302013775956</v>
          </cell>
          <cell r="AA4207">
            <v>378.79093841001122</v>
          </cell>
          <cell r="AB4207">
            <v>392.2130633985434</v>
          </cell>
          <cell r="AC4207">
            <v>553.2665013993568</v>
          </cell>
          <cell r="AD4207">
            <v>92.006376586391994</v>
          </cell>
          <cell r="AE4207">
            <v>108.16252995085128</v>
          </cell>
          <cell r="AF4207">
            <v>104.3571581576177</v>
          </cell>
          <cell r="AG4207">
            <v>94.062734104501445</v>
          </cell>
          <cell r="AH4207">
            <v>75.145776863626438</v>
          </cell>
        </row>
        <row r="4208">
          <cell r="B4208">
            <v>4117</v>
          </cell>
          <cell r="C4208" t="str">
            <v>VA</v>
          </cell>
          <cell r="D4208" t="str">
            <v>Cooperative</v>
          </cell>
          <cell r="E4208">
            <v>1.5922558619685247E-2</v>
          </cell>
          <cell r="F4208">
            <v>0</v>
          </cell>
          <cell r="G4208">
            <v>0</v>
          </cell>
          <cell r="H4208">
            <v>9541.5965290449185</v>
          </cell>
          <cell r="I4208">
            <v>11.608880937499999</v>
          </cell>
          <cell r="J4208">
            <v>0</v>
          </cell>
          <cell r="K4208">
            <v>0</v>
          </cell>
          <cell r="L4208">
            <v>0</v>
          </cell>
          <cell r="M4208">
            <v>0</v>
          </cell>
          <cell r="N4208">
            <v>8.2219721925647096E-2</v>
          </cell>
          <cell r="O4208">
            <v>11538.907045907576</v>
          </cell>
          <cell r="P4208">
            <v>33342.907568386494</v>
          </cell>
          <cell r="Q4208">
            <v>51160.118035809835</v>
          </cell>
          <cell r="R4208">
            <v>66546.272569340537</v>
          </cell>
          <cell r="S4208">
            <v>153812.58426959312</v>
          </cell>
          <cell r="T4208">
            <v>1703.0658631843626</v>
          </cell>
          <cell r="U4208">
            <v>1779.2962659724078</v>
          </cell>
          <cell r="V4208">
            <v>1790.5962650329811</v>
          </cell>
          <cell r="W4208">
            <v>1817.6867284830166</v>
          </cell>
          <cell r="X4208">
            <v>1785.0849143517069</v>
          </cell>
          <cell r="Y4208">
            <v>297.72325838239647</v>
          </cell>
          <cell r="Z4208">
            <v>345.75302013775956</v>
          </cell>
          <cell r="AA4208">
            <v>378.79093841001122</v>
          </cell>
          <cell r="AB4208">
            <v>392.2130633985434</v>
          </cell>
          <cell r="AC4208">
            <v>553.2665013993568</v>
          </cell>
          <cell r="AD4208">
            <v>92.006376586391994</v>
          </cell>
          <cell r="AE4208">
            <v>108.16252995085128</v>
          </cell>
          <cell r="AF4208">
            <v>104.3571581576177</v>
          </cell>
          <cell r="AG4208">
            <v>94.062734104501445</v>
          </cell>
          <cell r="AH4208">
            <v>75.145776863626438</v>
          </cell>
        </row>
        <row r="4209">
          <cell r="B4209">
            <v>4471</v>
          </cell>
          <cell r="C4209" t="str">
            <v>VA</v>
          </cell>
          <cell r="D4209" t="str">
            <v>Cooperative</v>
          </cell>
          <cell r="E4209">
            <v>1.5922558619685247E-2</v>
          </cell>
          <cell r="F4209">
            <v>0</v>
          </cell>
          <cell r="G4209">
            <v>0</v>
          </cell>
          <cell r="H4209">
            <v>9541.5965290449185</v>
          </cell>
          <cell r="I4209">
            <v>11.608880937499999</v>
          </cell>
          <cell r="J4209">
            <v>0</v>
          </cell>
          <cell r="K4209">
            <v>0</v>
          </cell>
          <cell r="L4209">
            <v>0</v>
          </cell>
          <cell r="M4209">
            <v>0</v>
          </cell>
          <cell r="N4209">
            <v>8.2219721925647096E-2</v>
          </cell>
          <cell r="O4209">
            <v>11538.907045907576</v>
          </cell>
          <cell r="P4209">
            <v>33342.907568386494</v>
          </cell>
          <cell r="Q4209">
            <v>51160.118035809835</v>
          </cell>
          <cell r="R4209">
            <v>66546.272569340537</v>
          </cell>
          <cell r="S4209">
            <v>153812.58426959312</v>
          </cell>
          <cell r="T4209">
            <v>1703.0658631843626</v>
          </cell>
          <cell r="U4209">
            <v>1779.2962659724078</v>
          </cell>
          <cell r="V4209">
            <v>1790.5962650329811</v>
          </cell>
          <cell r="W4209">
            <v>1817.6867284830166</v>
          </cell>
          <cell r="X4209">
            <v>1785.0849143517069</v>
          </cell>
          <cell r="Y4209">
            <v>297.72325838239647</v>
          </cell>
          <cell r="Z4209">
            <v>345.75302013775956</v>
          </cell>
          <cell r="AA4209">
            <v>378.79093841001122</v>
          </cell>
          <cell r="AB4209">
            <v>392.2130633985434</v>
          </cell>
          <cell r="AC4209">
            <v>553.2665013993568</v>
          </cell>
          <cell r="AD4209">
            <v>92.006376586391994</v>
          </cell>
          <cell r="AE4209">
            <v>108.16252995085128</v>
          </cell>
          <cell r="AF4209">
            <v>104.3571581576177</v>
          </cell>
          <cell r="AG4209">
            <v>94.062734104501445</v>
          </cell>
          <cell r="AH4209">
            <v>75.145776863626438</v>
          </cell>
        </row>
        <row r="4210">
          <cell r="B4210">
            <v>12260</v>
          </cell>
          <cell r="C4210" t="str">
            <v>VA</v>
          </cell>
          <cell r="D4210" t="str">
            <v>Cooperative</v>
          </cell>
          <cell r="E4210">
            <v>1.5922558619685247E-2</v>
          </cell>
          <cell r="F4210">
            <v>1</v>
          </cell>
          <cell r="G4210">
            <v>11756.181134103736</v>
          </cell>
          <cell r="H4210">
            <v>11756.181134103736</v>
          </cell>
          <cell r="I4210">
            <v>11.608880937499999</v>
          </cell>
          <cell r="J4210">
            <v>46693.600000000006</v>
          </cell>
          <cell r="K4210">
            <v>349958</v>
          </cell>
          <cell r="L4210">
            <v>29768</v>
          </cell>
          <cell r="M4210">
            <v>0.12157665201832793</v>
          </cell>
          <cell r="N4210">
            <v>0.12157665201832793</v>
          </cell>
          <cell r="O4210">
            <v>11538.907045907576</v>
          </cell>
          <cell r="P4210">
            <v>33342.907568386494</v>
          </cell>
          <cell r="Q4210">
            <v>51160.118035809835</v>
          </cell>
          <cell r="R4210">
            <v>66546.272569340537</v>
          </cell>
          <cell r="S4210">
            <v>153812.58426959312</v>
          </cell>
          <cell r="T4210">
            <v>1703.0658631843626</v>
          </cell>
          <cell r="U4210">
            <v>1779.2962659724078</v>
          </cell>
          <cell r="V4210">
            <v>1790.5962650329811</v>
          </cell>
          <cell r="W4210">
            <v>1817.6867284830166</v>
          </cell>
          <cell r="X4210">
            <v>1785.0849143517069</v>
          </cell>
          <cell r="Y4210">
            <v>297.72325838239647</v>
          </cell>
          <cell r="Z4210">
            <v>345.75302013775956</v>
          </cell>
          <cell r="AA4210">
            <v>378.79093841001122</v>
          </cell>
          <cell r="AB4210">
            <v>392.2130633985434</v>
          </cell>
          <cell r="AC4210">
            <v>553.2665013993568</v>
          </cell>
          <cell r="AD4210">
            <v>92.006376586391994</v>
          </cell>
          <cell r="AE4210">
            <v>108.16252995085128</v>
          </cell>
          <cell r="AF4210">
            <v>104.3571581576177</v>
          </cell>
          <cell r="AG4210">
            <v>94.062734104501445</v>
          </cell>
          <cell r="AH4210">
            <v>75.145776863626438</v>
          </cell>
        </row>
        <row r="4211">
          <cell r="B4211">
            <v>13762</v>
          </cell>
          <cell r="C4211" t="str">
            <v>VA</v>
          </cell>
          <cell r="D4211" t="str">
            <v>Cooperative</v>
          </cell>
          <cell r="E4211">
            <v>0.22307399601920153</v>
          </cell>
          <cell r="F4211">
            <v>1</v>
          </cell>
          <cell r="G4211">
            <v>13317.817109144542</v>
          </cell>
          <cell r="H4211">
            <v>13317.817109144542</v>
          </cell>
          <cell r="I4211">
            <v>11.608880937499999</v>
          </cell>
          <cell r="J4211">
            <v>32341.4</v>
          </cell>
          <cell r="K4211">
            <v>225737</v>
          </cell>
          <cell r="L4211">
            <v>16950</v>
          </cell>
          <cell r="M4211">
            <v>0.1328101003260985</v>
          </cell>
          <cell r="N4211">
            <v>0.1328101003260985</v>
          </cell>
          <cell r="O4211">
            <v>11538.907045907576</v>
          </cell>
          <cell r="P4211">
            <v>33342.907568386494</v>
          </cell>
          <cell r="Q4211">
            <v>51160.118035809835</v>
          </cell>
          <cell r="R4211">
            <v>66546.272569340537</v>
          </cell>
          <cell r="S4211">
            <v>153812.58426959312</v>
          </cell>
          <cell r="T4211">
            <v>1703.0658631843626</v>
          </cell>
          <cell r="U4211">
            <v>1779.2962659724078</v>
          </cell>
          <cell r="V4211">
            <v>1790.5962650329811</v>
          </cell>
          <cell r="W4211">
            <v>1817.6867284830166</v>
          </cell>
          <cell r="X4211">
            <v>1785.0849143517069</v>
          </cell>
          <cell r="Y4211">
            <v>297.72325838239647</v>
          </cell>
          <cell r="Z4211">
            <v>345.75302013775956</v>
          </cell>
          <cell r="AA4211">
            <v>378.79093841001122</v>
          </cell>
          <cell r="AB4211">
            <v>392.2130633985434</v>
          </cell>
          <cell r="AC4211">
            <v>553.2665013993568</v>
          </cell>
          <cell r="AD4211">
            <v>92.006376586391994</v>
          </cell>
          <cell r="AE4211">
            <v>108.16252995085128</v>
          </cell>
          <cell r="AF4211">
            <v>104.3571581576177</v>
          </cell>
          <cell r="AG4211">
            <v>94.062734104501445</v>
          </cell>
          <cell r="AH4211">
            <v>75.145776863626438</v>
          </cell>
        </row>
        <row r="4212">
          <cell r="B4212">
            <v>13640</v>
          </cell>
          <cell r="C4212" t="str">
            <v>VA</v>
          </cell>
          <cell r="D4212" t="str">
            <v>Cooperative</v>
          </cell>
          <cell r="E4212">
            <v>1.5922558619685247E-2</v>
          </cell>
          <cell r="F4212">
            <v>1</v>
          </cell>
          <cell r="G4212">
            <v>13745.590197144127</v>
          </cell>
          <cell r="H4212">
            <v>13745.590197144127</v>
          </cell>
          <cell r="I4212">
            <v>11.608880937499999</v>
          </cell>
          <cell r="J4212">
            <v>256465</v>
          </cell>
          <cell r="K4212">
            <v>2225576</v>
          </cell>
          <cell r="L4212">
            <v>161912</v>
          </cell>
          <cell r="M4212">
            <v>0.10510069952038034</v>
          </cell>
          <cell r="N4212">
            <v>0.10510069952038034</v>
          </cell>
          <cell r="O4212">
            <v>11538.907045907576</v>
          </cell>
          <cell r="P4212">
            <v>33342.907568386494</v>
          </cell>
          <cell r="Q4212">
            <v>51160.118035809835</v>
          </cell>
          <cell r="R4212">
            <v>66546.272569340537</v>
          </cell>
          <cell r="S4212">
            <v>153812.58426959312</v>
          </cell>
          <cell r="T4212">
            <v>1703.0658631843626</v>
          </cell>
          <cell r="U4212">
            <v>1779.2962659724078</v>
          </cell>
          <cell r="V4212">
            <v>1790.5962650329811</v>
          </cell>
          <cell r="W4212">
            <v>1817.6867284830166</v>
          </cell>
          <cell r="X4212">
            <v>1785.0849143517069</v>
          </cell>
          <cell r="Y4212">
            <v>297.72325838239647</v>
          </cell>
          <cell r="Z4212">
            <v>345.75302013775956</v>
          </cell>
          <cell r="AA4212">
            <v>378.79093841001122</v>
          </cell>
          <cell r="AB4212">
            <v>392.2130633985434</v>
          </cell>
          <cell r="AC4212">
            <v>553.2665013993568</v>
          </cell>
          <cell r="AD4212">
            <v>92.006376586391994</v>
          </cell>
          <cell r="AE4212">
            <v>108.16252995085128</v>
          </cell>
          <cell r="AF4212">
            <v>104.3571581576177</v>
          </cell>
          <cell r="AG4212">
            <v>94.062734104501445</v>
          </cell>
          <cell r="AH4212">
            <v>75.145776863626438</v>
          </cell>
        </row>
        <row r="4213">
          <cell r="B4213">
            <v>40229</v>
          </cell>
          <cell r="C4213" t="str">
            <v>VA</v>
          </cell>
          <cell r="D4213" t="str">
            <v>Cooperative</v>
          </cell>
          <cell r="E4213">
            <v>1.5922558619685247E-2</v>
          </cell>
          <cell r="F4213">
            <v>0</v>
          </cell>
          <cell r="G4213">
            <v>0</v>
          </cell>
          <cell r="H4213">
            <v>9541.5965290449185</v>
          </cell>
          <cell r="I4213">
            <v>11.608880937499999</v>
          </cell>
          <cell r="J4213">
            <v>0</v>
          </cell>
          <cell r="K4213">
            <v>0</v>
          </cell>
          <cell r="L4213">
            <v>0</v>
          </cell>
          <cell r="M4213">
            <v>0</v>
          </cell>
          <cell r="N4213">
            <v>8.2219721925647096E-2</v>
          </cell>
          <cell r="O4213">
            <v>11538.907045907576</v>
          </cell>
          <cell r="P4213">
            <v>33342.907568386494</v>
          </cell>
          <cell r="Q4213">
            <v>51160.118035809835</v>
          </cell>
          <cell r="R4213">
            <v>66546.272569340537</v>
          </cell>
          <cell r="S4213">
            <v>153812.58426959312</v>
          </cell>
          <cell r="T4213">
            <v>1703.0658631843626</v>
          </cell>
          <cell r="U4213">
            <v>1779.2962659724078</v>
          </cell>
          <cell r="V4213">
            <v>1790.5962650329811</v>
          </cell>
          <cell r="W4213">
            <v>1817.6867284830166</v>
          </cell>
          <cell r="X4213">
            <v>1785.0849143517069</v>
          </cell>
          <cell r="Y4213">
            <v>297.72325838239647</v>
          </cell>
          <cell r="Z4213">
            <v>345.75302013775956</v>
          </cell>
          <cell r="AA4213">
            <v>378.79093841001122</v>
          </cell>
          <cell r="AB4213">
            <v>392.2130633985434</v>
          </cell>
          <cell r="AC4213">
            <v>553.2665013993568</v>
          </cell>
          <cell r="AD4213">
            <v>92.006376586391994</v>
          </cell>
          <cell r="AE4213">
            <v>108.16252995085128</v>
          </cell>
          <cell r="AF4213">
            <v>104.3571581576177</v>
          </cell>
          <cell r="AG4213">
            <v>94.062734104501445</v>
          </cell>
          <cell r="AH4213">
            <v>75.145776863626438</v>
          </cell>
        </row>
        <row r="4214">
          <cell r="B4214">
            <v>15410</v>
          </cell>
          <cell r="C4214" t="str">
            <v>VA</v>
          </cell>
          <cell r="D4214" t="str">
            <v>Cooperative</v>
          </cell>
          <cell r="E4214">
            <v>1.5922558619685247E-2</v>
          </cell>
          <cell r="F4214">
            <v>1</v>
          </cell>
          <cell r="G4214">
            <v>15619.177310293013</v>
          </cell>
          <cell r="H4214">
            <v>15619.177310293013</v>
          </cell>
          <cell r="I4214">
            <v>11.608880937499999</v>
          </cell>
          <cell r="J4214">
            <v>19686</v>
          </cell>
          <cell r="K4214">
            <v>166313</v>
          </cell>
          <cell r="L4214">
            <v>10648</v>
          </cell>
          <cell r="M4214">
            <v>0.10944823092199649</v>
          </cell>
          <cell r="N4214">
            <v>0.10944823092199649</v>
          </cell>
          <cell r="O4214">
            <v>11538.907045907576</v>
          </cell>
          <cell r="P4214">
            <v>33342.907568386494</v>
          </cell>
          <cell r="Q4214">
            <v>51160.118035809835</v>
          </cell>
          <cell r="R4214">
            <v>66546.272569340537</v>
          </cell>
          <cell r="S4214">
            <v>153812.58426959312</v>
          </cell>
          <cell r="T4214">
            <v>1703.0658631843626</v>
          </cell>
          <cell r="U4214">
            <v>1779.2962659724078</v>
          </cell>
          <cell r="V4214">
            <v>1790.5962650329811</v>
          </cell>
          <cell r="W4214">
            <v>1817.6867284830166</v>
          </cell>
          <cell r="X4214">
            <v>1785.0849143517069</v>
          </cell>
          <cell r="Y4214">
            <v>297.72325838239647</v>
          </cell>
          <cell r="Z4214">
            <v>345.75302013775956</v>
          </cell>
          <cell r="AA4214">
            <v>378.79093841001122</v>
          </cell>
          <cell r="AB4214">
            <v>392.2130633985434</v>
          </cell>
          <cell r="AC4214">
            <v>553.2665013993568</v>
          </cell>
          <cell r="AD4214">
            <v>92.006376586391994</v>
          </cell>
          <cell r="AE4214">
            <v>108.16252995085128</v>
          </cell>
          <cell r="AF4214">
            <v>104.3571581576177</v>
          </cell>
          <cell r="AG4214">
            <v>94.062734104501445</v>
          </cell>
          <cell r="AH4214">
            <v>75.145776863626438</v>
          </cell>
        </row>
        <row r="4215">
          <cell r="B4215">
            <v>40228</v>
          </cell>
          <cell r="C4215" t="str">
            <v>VA</v>
          </cell>
          <cell r="D4215" t="str">
            <v>Cooperative</v>
          </cell>
          <cell r="E4215">
            <v>1.5922558619685247E-2</v>
          </cell>
          <cell r="F4215">
            <v>1</v>
          </cell>
          <cell r="G4215">
            <v>14403.333804572736</v>
          </cell>
          <cell r="H4215">
            <v>14403.333804572736</v>
          </cell>
          <cell r="I4215">
            <v>11.608880937499999</v>
          </cell>
          <cell r="J4215">
            <v>279409</v>
          </cell>
          <cell r="K4215">
            <v>2241418</v>
          </cell>
          <cell r="L4215">
            <v>155618</v>
          </cell>
          <cell r="M4215">
            <v>0.1149854199418482</v>
          </cell>
          <cell r="N4215">
            <v>0.1149854199418482</v>
          </cell>
          <cell r="O4215">
            <v>11538.907045907576</v>
          </cell>
          <cell r="P4215">
            <v>33342.907568386494</v>
          </cell>
          <cell r="Q4215">
            <v>51160.118035809835</v>
          </cell>
          <cell r="R4215">
            <v>66546.272569340537</v>
          </cell>
          <cell r="S4215">
            <v>153812.58426959312</v>
          </cell>
          <cell r="T4215">
            <v>1703.0658631843626</v>
          </cell>
          <cell r="U4215">
            <v>1779.2962659724078</v>
          </cell>
          <cell r="V4215">
            <v>1790.5962650329811</v>
          </cell>
          <cell r="W4215">
            <v>1817.6867284830166</v>
          </cell>
          <cell r="X4215">
            <v>1785.0849143517069</v>
          </cell>
          <cell r="Y4215">
            <v>297.72325838239647</v>
          </cell>
          <cell r="Z4215">
            <v>345.75302013775956</v>
          </cell>
          <cell r="AA4215">
            <v>378.79093841001122</v>
          </cell>
          <cell r="AB4215">
            <v>392.2130633985434</v>
          </cell>
          <cell r="AC4215">
            <v>553.2665013993568</v>
          </cell>
          <cell r="AD4215">
            <v>92.006376586391994</v>
          </cell>
          <cell r="AE4215">
            <v>108.16252995085128</v>
          </cell>
          <cell r="AF4215">
            <v>104.3571581576177</v>
          </cell>
          <cell r="AG4215">
            <v>94.062734104501445</v>
          </cell>
          <cell r="AH4215">
            <v>75.145776863626438</v>
          </cell>
        </row>
        <row r="4216">
          <cell r="B4216">
            <v>17066</v>
          </cell>
          <cell r="C4216" t="str">
            <v>VA</v>
          </cell>
          <cell r="D4216" t="str">
            <v>Cooperative</v>
          </cell>
          <cell r="E4216">
            <v>1.5922558619685247E-2</v>
          </cell>
          <cell r="F4216">
            <v>1</v>
          </cell>
          <cell r="G4216">
            <v>14052.975317617775</v>
          </cell>
          <cell r="H4216">
            <v>14052.975317617775</v>
          </cell>
          <cell r="I4216">
            <v>11.608880937499999</v>
          </cell>
          <cell r="J4216">
            <v>129574.2</v>
          </cell>
          <cell r="K4216">
            <v>1140413</v>
          </cell>
          <cell r="L4216">
            <v>81151</v>
          </cell>
          <cell r="M4216">
            <v>0.10370745724267547</v>
          </cell>
          <cell r="N4216">
            <v>0.10370745724267547</v>
          </cell>
          <cell r="O4216">
            <v>11538.907045907576</v>
          </cell>
          <cell r="P4216">
            <v>33342.907568386494</v>
          </cell>
          <cell r="Q4216">
            <v>51160.118035809835</v>
          </cell>
          <cell r="R4216">
            <v>66546.272569340537</v>
          </cell>
          <cell r="S4216">
            <v>153812.58426959312</v>
          </cell>
          <cell r="T4216">
            <v>1703.0658631843626</v>
          </cell>
          <cell r="U4216">
            <v>1779.2962659724078</v>
          </cell>
          <cell r="V4216">
            <v>1790.5962650329811</v>
          </cell>
          <cell r="W4216">
            <v>1817.6867284830166</v>
          </cell>
          <cell r="X4216">
            <v>1785.0849143517069</v>
          </cell>
          <cell r="Y4216">
            <v>297.72325838239647</v>
          </cell>
          <cell r="Z4216">
            <v>345.75302013775956</v>
          </cell>
          <cell r="AA4216">
            <v>378.79093841001122</v>
          </cell>
          <cell r="AB4216">
            <v>392.2130633985434</v>
          </cell>
          <cell r="AC4216">
            <v>553.2665013993568</v>
          </cell>
          <cell r="AD4216">
            <v>92.006376586391994</v>
          </cell>
          <cell r="AE4216">
            <v>108.16252995085128</v>
          </cell>
          <cell r="AF4216">
            <v>104.3571581576177</v>
          </cell>
          <cell r="AG4216">
            <v>94.062734104501445</v>
          </cell>
          <cell r="AH4216">
            <v>75.145776863626438</v>
          </cell>
        </row>
        <row r="4217">
          <cell r="B4217">
            <v>21244</v>
          </cell>
          <cell r="C4217" t="str">
            <v>VA</v>
          </cell>
          <cell r="D4217" t="str">
            <v>Cooperative</v>
          </cell>
          <cell r="E4217">
            <v>1.5922558619685247E-2</v>
          </cell>
          <cell r="F4217">
            <v>1</v>
          </cell>
          <cell r="G4217">
            <v>13184.325082418083</v>
          </cell>
          <cell r="H4217">
            <v>13184.325082418083</v>
          </cell>
          <cell r="I4217">
            <v>11.608880937499999</v>
          </cell>
          <cell r="J4217">
            <v>105094</v>
          </cell>
          <cell r="K4217">
            <v>723859</v>
          </cell>
          <cell r="L4217">
            <v>54903</v>
          </cell>
          <cell r="M4217">
            <v>0.13461965841228921</v>
          </cell>
          <cell r="N4217">
            <v>0.13461965841228921</v>
          </cell>
          <cell r="O4217">
            <v>11538.907045907576</v>
          </cell>
          <cell r="P4217">
            <v>33342.907568386494</v>
          </cell>
          <cell r="Q4217">
            <v>51160.118035809835</v>
          </cell>
          <cell r="R4217">
            <v>66546.272569340537</v>
          </cell>
          <cell r="S4217">
            <v>153812.58426959312</v>
          </cell>
          <cell r="T4217">
            <v>1703.0658631843626</v>
          </cell>
          <cell r="U4217">
            <v>1779.2962659724078</v>
          </cell>
          <cell r="V4217">
            <v>1790.5962650329811</v>
          </cell>
          <cell r="W4217">
            <v>1817.6867284830166</v>
          </cell>
          <cell r="X4217">
            <v>1785.0849143517069</v>
          </cell>
          <cell r="Y4217">
            <v>297.72325838239647</v>
          </cell>
          <cell r="Z4217">
            <v>345.75302013775956</v>
          </cell>
          <cell r="AA4217">
            <v>378.79093841001122</v>
          </cell>
          <cell r="AB4217">
            <v>392.2130633985434</v>
          </cell>
          <cell r="AC4217">
            <v>553.2665013993568</v>
          </cell>
          <cell r="AD4217">
            <v>92.006376586391994</v>
          </cell>
          <cell r="AE4217">
            <v>108.16252995085128</v>
          </cell>
          <cell r="AF4217">
            <v>104.3571581576177</v>
          </cell>
          <cell r="AG4217">
            <v>94.062734104501445</v>
          </cell>
          <cell r="AH4217">
            <v>75.145776863626438</v>
          </cell>
        </row>
        <row r="4218">
          <cell r="B4218">
            <v>15293</v>
          </cell>
          <cell r="C4218" t="str">
            <v>VA</v>
          </cell>
          <cell r="D4218" t="str">
            <v>Cooperative</v>
          </cell>
          <cell r="E4218">
            <v>1.5922558619685247E-2</v>
          </cell>
          <cell r="F4218">
            <v>1</v>
          </cell>
          <cell r="G4218">
            <v>12345.439630099187</v>
          </cell>
          <cell r="H4218">
            <v>12345.439630099187</v>
          </cell>
          <cell r="I4218">
            <v>11.608880937499999</v>
          </cell>
          <cell r="J4218">
            <v>33935</v>
          </cell>
          <cell r="K4218">
            <v>331080</v>
          </cell>
          <cell r="L4218">
            <v>26818</v>
          </cell>
          <cell r="M4218">
            <v>9.1213834638810859E-2</v>
          </cell>
          <cell r="N4218">
            <v>9.1213834638810859E-2</v>
          </cell>
          <cell r="O4218">
            <v>11538.907045907576</v>
          </cell>
          <cell r="P4218">
            <v>33342.907568386494</v>
          </cell>
          <cell r="Q4218">
            <v>51160.118035809835</v>
          </cell>
          <cell r="R4218">
            <v>66546.272569340537</v>
          </cell>
          <cell r="S4218">
            <v>153812.58426959312</v>
          </cell>
          <cell r="T4218">
            <v>1703.0658631843626</v>
          </cell>
          <cell r="U4218">
            <v>1779.2962659724078</v>
          </cell>
          <cell r="V4218">
            <v>1790.5962650329811</v>
          </cell>
          <cell r="W4218">
            <v>1817.6867284830166</v>
          </cell>
          <cell r="X4218">
            <v>1785.0849143517069</v>
          </cell>
          <cell r="Y4218">
            <v>297.72325838239647</v>
          </cell>
          <cell r="Z4218">
            <v>345.75302013775956</v>
          </cell>
          <cell r="AA4218">
            <v>378.79093841001122</v>
          </cell>
          <cell r="AB4218">
            <v>392.2130633985434</v>
          </cell>
          <cell r="AC4218">
            <v>553.2665013993568</v>
          </cell>
          <cell r="AD4218">
            <v>92.006376586391994</v>
          </cell>
          <cell r="AE4218">
            <v>108.16252995085128</v>
          </cell>
          <cell r="AF4218">
            <v>104.3571581576177</v>
          </cell>
          <cell r="AG4218">
            <v>94.062734104501445</v>
          </cell>
          <cell r="AH4218">
            <v>75.145776863626438</v>
          </cell>
        </row>
        <row r="4219">
          <cell r="B4219">
            <v>19876</v>
          </cell>
          <cell r="C4219" t="str">
            <v>VA</v>
          </cell>
          <cell r="D4219" t="str">
            <v>Investor Owned</v>
          </cell>
          <cell r="E4219">
            <v>1.5922558619685247E-2</v>
          </cell>
          <cell r="F4219">
            <v>1</v>
          </cell>
          <cell r="G4219">
            <v>13161.228971799781</v>
          </cell>
          <cell r="H4219">
            <v>13161.228971799781</v>
          </cell>
          <cell r="I4219">
            <v>11.608880937499999</v>
          </cell>
          <cell r="J4219">
            <v>3808481.1</v>
          </cell>
          <cell r="K4219">
            <v>31348218</v>
          </cell>
          <cell r="L4219">
            <v>2381861</v>
          </cell>
          <cell r="M4219">
            <v>0.11090493918652421</v>
          </cell>
          <cell r="N4219">
            <v>0.11090493918652421</v>
          </cell>
          <cell r="O4219">
            <v>11538.907045907576</v>
          </cell>
          <cell r="P4219">
            <v>33342.907568386494</v>
          </cell>
          <cell r="Q4219">
            <v>51160.118035809835</v>
          </cell>
          <cell r="R4219">
            <v>66546.272569340537</v>
          </cell>
          <cell r="S4219">
            <v>153812.58426959312</v>
          </cell>
          <cell r="T4219">
            <v>1703.0658631843626</v>
          </cell>
          <cell r="U4219">
            <v>1779.2962659724078</v>
          </cell>
          <cell r="V4219">
            <v>1790.5962650329811</v>
          </cell>
          <cell r="W4219">
            <v>1817.6867284830166</v>
          </cell>
          <cell r="X4219">
            <v>1785.0849143517069</v>
          </cell>
          <cell r="Y4219">
            <v>297.72325838239647</v>
          </cell>
          <cell r="Z4219">
            <v>345.75302013775956</v>
          </cell>
          <cell r="AA4219">
            <v>378.79093841001122</v>
          </cell>
          <cell r="AB4219">
            <v>392.2130633985434</v>
          </cell>
          <cell r="AC4219">
            <v>553.2665013993568</v>
          </cell>
          <cell r="AD4219">
            <v>92.006376586391994</v>
          </cell>
          <cell r="AE4219">
            <v>108.16252995085128</v>
          </cell>
          <cell r="AF4219">
            <v>104.3571581576177</v>
          </cell>
          <cell r="AG4219">
            <v>94.062734104501445</v>
          </cell>
          <cell r="AH4219">
            <v>75.145776863626438</v>
          </cell>
        </row>
        <row r="4220">
          <cell r="B4220">
            <v>733</v>
          </cell>
          <cell r="C4220" t="str">
            <v>VA</v>
          </cell>
          <cell r="D4220" t="str">
            <v>Investor Owned</v>
          </cell>
          <cell r="E4220">
            <v>1.5922558619685247E-2</v>
          </cell>
          <cell r="F4220">
            <v>1</v>
          </cell>
          <cell r="G4220">
            <v>13461.833407330669</v>
          </cell>
          <cell r="H4220">
            <v>13461.833407330669</v>
          </cell>
          <cell r="I4220">
            <v>11.608880937499999</v>
          </cell>
          <cell r="J4220">
            <v>1273008</v>
          </cell>
          <cell r="K4220">
            <v>10915393</v>
          </cell>
          <cell r="L4220">
            <v>810840</v>
          </cell>
          <cell r="M4220">
            <v>0.10627676527704043</v>
          </cell>
          <cell r="N4220">
            <v>0.10627676527704043</v>
          </cell>
          <cell r="O4220">
            <v>11538.907045907576</v>
          </cell>
          <cell r="P4220">
            <v>33342.907568386494</v>
          </cell>
          <cell r="Q4220">
            <v>51160.118035809835</v>
          </cell>
          <cell r="R4220">
            <v>66546.272569340537</v>
          </cell>
          <cell r="S4220">
            <v>153812.58426959312</v>
          </cell>
          <cell r="T4220">
            <v>1703.0658631843626</v>
          </cell>
          <cell r="U4220">
            <v>1779.2962659724078</v>
          </cell>
          <cell r="V4220">
            <v>1790.5962650329811</v>
          </cell>
          <cell r="W4220">
            <v>1817.6867284830166</v>
          </cell>
          <cell r="X4220">
            <v>1785.0849143517069</v>
          </cell>
          <cell r="Y4220">
            <v>297.72325838239647</v>
          </cell>
          <cell r="Z4220">
            <v>345.75302013775956</v>
          </cell>
          <cell r="AA4220">
            <v>378.79093841001122</v>
          </cell>
          <cell r="AB4220">
            <v>392.2130633985434</v>
          </cell>
          <cell r="AC4220">
            <v>553.2665013993568</v>
          </cell>
          <cell r="AD4220">
            <v>92.006376586391994</v>
          </cell>
          <cell r="AE4220">
            <v>108.16252995085128</v>
          </cell>
          <cell r="AF4220">
            <v>104.3571581576177</v>
          </cell>
          <cell r="AG4220">
            <v>94.062734104501445</v>
          </cell>
          <cell r="AH4220">
            <v>75.145776863626438</v>
          </cell>
        </row>
        <row r="4221">
          <cell r="B4221">
            <v>10171</v>
          </cell>
          <cell r="C4221" t="str">
            <v>VA</v>
          </cell>
          <cell r="D4221" t="str">
            <v>Investor Owned</v>
          </cell>
          <cell r="E4221">
            <v>0.21229978925184401</v>
          </cell>
          <cell r="F4221">
            <v>1</v>
          </cell>
          <cell r="G4221">
            <v>13660.683073897515</v>
          </cell>
          <cell r="H4221">
            <v>13660.683073897515</v>
          </cell>
          <cell r="I4221">
            <v>11.608880937499999</v>
          </cell>
          <cell r="J4221">
            <v>671608.3</v>
          </cell>
          <cell r="K4221">
            <v>6307233</v>
          </cell>
          <cell r="L4221">
            <v>461707</v>
          </cell>
          <cell r="M4221">
            <v>9.6284611795358799E-2</v>
          </cell>
          <cell r="N4221">
            <v>9.6284611795358799E-2</v>
          </cell>
          <cell r="O4221">
            <v>11538.907045907576</v>
          </cell>
          <cell r="P4221">
            <v>33342.907568386494</v>
          </cell>
          <cell r="Q4221">
            <v>51160.118035809835</v>
          </cell>
          <cell r="R4221">
            <v>66546.272569340537</v>
          </cell>
          <cell r="S4221">
            <v>153812.58426959312</v>
          </cell>
          <cell r="T4221">
            <v>1703.0658631843626</v>
          </cell>
          <cell r="U4221">
            <v>1779.2962659724078</v>
          </cell>
          <cell r="V4221">
            <v>1790.5962650329811</v>
          </cell>
          <cell r="W4221">
            <v>1817.6867284830166</v>
          </cell>
          <cell r="X4221">
            <v>1785.0849143517069</v>
          </cell>
          <cell r="Y4221">
            <v>297.72325838239647</v>
          </cell>
          <cell r="Z4221">
            <v>345.75302013775956</v>
          </cell>
          <cell r="AA4221">
            <v>378.79093841001122</v>
          </cell>
          <cell r="AB4221">
            <v>392.2130633985434</v>
          </cell>
          <cell r="AC4221">
            <v>553.2665013993568</v>
          </cell>
          <cell r="AD4221">
            <v>92.006376586391994</v>
          </cell>
          <cell r="AE4221">
            <v>108.16252995085128</v>
          </cell>
          <cell r="AF4221">
            <v>104.3571581576177</v>
          </cell>
          <cell r="AG4221">
            <v>94.062734104501445</v>
          </cell>
          <cell r="AH4221">
            <v>75.145776863626438</v>
          </cell>
        </row>
        <row r="4222">
          <cell r="B4222">
            <v>2248</v>
          </cell>
          <cell r="C4222" t="str">
            <v>VA</v>
          </cell>
          <cell r="D4222" t="str">
            <v>Municipal</v>
          </cell>
          <cell r="E4222">
            <v>1.5922558619685247E-2</v>
          </cell>
          <cell r="F4222">
            <v>1</v>
          </cell>
          <cell r="G4222">
            <v>14042.166458164693</v>
          </cell>
          <cell r="H4222">
            <v>14042.166458164693</v>
          </cell>
          <cell r="I4222">
            <v>11.608880937499999</v>
          </cell>
          <cell r="J4222">
            <v>19134</v>
          </cell>
          <cell r="K4222">
            <v>190819</v>
          </cell>
          <cell r="L4222">
            <v>13589</v>
          </cell>
          <cell r="M4222">
            <v>9.0352443956229461E-2</v>
          </cell>
          <cell r="N4222">
            <v>9.0352443956229461E-2</v>
          </cell>
          <cell r="O4222">
            <v>11538.907045907576</v>
          </cell>
          <cell r="P4222">
            <v>33342.907568386494</v>
          </cell>
          <cell r="Q4222">
            <v>51160.118035809835</v>
          </cell>
          <cell r="R4222">
            <v>66546.272569340537</v>
          </cell>
          <cell r="S4222">
            <v>153812.58426959312</v>
          </cell>
          <cell r="T4222">
            <v>1703.0658631843626</v>
          </cell>
          <cell r="U4222">
            <v>1779.2962659724078</v>
          </cell>
          <cell r="V4222">
            <v>1790.5962650329811</v>
          </cell>
          <cell r="W4222">
            <v>1817.6867284830166</v>
          </cell>
          <cell r="X4222">
            <v>1785.0849143517069</v>
          </cell>
          <cell r="Y4222">
            <v>297.72325838239647</v>
          </cell>
          <cell r="Z4222">
            <v>345.75302013775956</v>
          </cell>
          <cell r="AA4222">
            <v>378.79093841001122</v>
          </cell>
          <cell r="AB4222">
            <v>392.2130633985434</v>
          </cell>
          <cell r="AC4222">
            <v>553.2665013993568</v>
          </cell>
          <cell r="AD4222">
            <v>92.006376586391994</v>
          </cell>
          <cell r="AE4222">
            <v>108.16252995085128</v>
          </cell>
          <cell r="AF4222">
            <v>104.3571581576177</v>
          </cell>
          <cell r="AG4222">
            <v>94.062734104501445</v>
          </cell>
          <cell r="AH4222">
            <v>75.145776863626438</v>
          </cell>
        </row>
        <row r="4223">
          <cell r="B4223">
            <v>4794</v>
          </cell>
          <cell r="C4223" t="str">
            <v>VA</v>
          </cell>
          <cell r="D4223" t="str">
            <v>Municipal</v>
          </cell>
          <cell r="E4223">
            <v>1.5922558619685247E-2</v>
          </cell>
          <cell r="F4223">
            <v>1</v>
          </cell>
          <cell r="G4223">
            <v>11830.419155203632</v>
          </cell>
          <cell r="H4223">
            <v>11830.419155203632</v>
          </cell>
          <cell r="I4223">
            <v>11.608880937499999</v>
          </cell>
          <cell r="J4223">
            <v>63811.7</v>
          </cell>
          <cell r="K4223">
            <v>437761</v>
          </cell>
          <cell r="L4223">
            <v>37003</v>
          </cell>
          <cell r="M4223">
            <v>0.13399306686533577</v>
          </cell>
          <cell r="N4223">
            <v>0.13399306686533577</v>
          </cell>
          <cell r="O4223">
            <v>11538.907045907576</v>
          </cell>
          <cell r="P4223">
            <v>33342.907568386494</v>
          </cell>
          <cell r="Q4223">
            <v>51160.118035809835</v>
          </cell>
          <cell r="R4223">
            <v>66546.272569340537</v>
          </cell>
          <cell r="S4223">
            <v>153812.58426959312</v>
          </cell>
          <cell r="T4223">
            <v>1703.0658631843626</v>
          </cell>
          <cell r="U4223">
            <v>1779.2962659724078</v>
          </cell>
          <cell r="V4223">
            <v>1790.5962650329811</v>
          </cell>
          <cell r="W4223">
            <v>1817.6867284830166</v>
          </cell>
          <cell r="X4223">
            <v>1785.0849143517069</v>
          </cell>
          <cell r="Y4223">
            <v>297.72325838239647</v>
          </cell>
          <cell r="Z4223">
            <v>345.75302013775956</v>
          </cell>
          <cell r="AA4223">
            <v>378.79093841001122</v>
          </cell>
          <cell r="AB4223">
            <v>392.2130633985434</v>
          </cell>
          <cell r="AC4223">
            <v>553.2665013993568</v>
          </cell>
          <cell r="AD4223">
            <v>92.006376586391994</v>
          </cell>
          <cell r="AE4223">
            <v>108.16252995085128</v>
          </cell>
          <cell r="AF4223">
            <v>104.3571581576177</v>
          </cell>
          <cell r="AG4223">
            <v>94.062734104501445</v>
          </cell>
          <cell r="AH4223">
            <v>75.145776863626438</v>
          </cell>
        </row>
        <row r="4224">
          <cell r="B4224">
            <v>6715</v>
          </cell>
          <cell r="C4224" t="str">
            <v>VA</v>
          </cell>
          <cell r="D4224" t="str">
            <v>Municipal</v>
          </cell>
          <cell r="E4224">
            <v>1.5922558619685247E-2</v>
          </cell>
          <cell r="F4224">
            <v>0</v>
          </cell>
          <cell r="G4224">
            <v>0</v>
          </cell>
          <cell r="H4224">
            <v>4932.2349312579472</v>
          </cell>
          <cell r="I4224">
            <v>11.608880937499999</v>
          </cell>
          <cell r="J4224">
            <v>0</v>
          </cell>
          <cell r="K4224">
            <v>0</v>
          </cell>
          <cell r="L4224">
            <v>0</v>
          </cell>
          <cell r="M4224">
            <v>0</v>
          </cell>
          <cell r="N4224">
            <v>4.1036039063972955E-2</v>
          </cell>
          <cell r="O4224">
            <v>11538.907045907576</v>
          </cell>
          <cell r="P4224">
            <v>33342.907568386494</v>
          </cell>
          <cell r="Q4224">
            <v>51160.118035809835</v>
          </cell>
          <cell r="R4224">
            <v>66546.272569340537</v>
          </cell>
          <cell r="S4224">
            <v>153812.58426959312</v>
          </cell>
          <cell r="T4224">
            <v>1703.0658631843626</v>
          </cell>
          <cell r="U4224">
            <v>1779.2962659724078</v>
          </cell>
          <cell r="V4224">
            <v>1790.5962650329811</v>
          </cell>
          <cell r="W4224">
            <v>1817.6867284830166</v>
          </cell>
          <cell r="X4224">
            <v>1785.0849143517069</v>
          </cell>
          <cell r="Y4224">
            <v>297.72325838239647</v>
          </cell>
          <cell r="Z4224">
            <v>345.75302013775956</v>
          </cell>
          <cell r="AA4224">
            <v>378.79093841001122</v>
          </cell>
          <cell r="AB4224">
            <v>392.2130633985434</v>
          </cell>
          <cell r="AC4224">
            <v>553.2665013993568</v>
          </cell>
          <cell r="AD4224">
            <v>92.006376586391994</v>
          </cell>
          <cell r="AE4224">
            <v>108.16252995085128</v>
          </cell>
          <cell r="AF4224">
            <v>104.3571581576177</v>
          </cell>
          <cell r="AG4224">
            <v>94.062734104501445</v>
          </cell>
          <cell r="AH4224">
            <v>75.145776863626438</v>
          </cell>
        </row>
        <row r="4225">
          <cell r="B4225">
            <v>8198</v>
          </cell>
          <cell r="C4225" t="str">
            <v>VA</v>
          </cell>
          <cell r="D4225" t="str">
            <v>Municipal</v>
          </cell>
          <cell r="E4225">
            <v>1.5922558619685247E-2</v>
          </cell>
          <cell r="F4225">
            <v>1</v>
          </cell>
          <cell r="G4225">
            <v>10997.488278633624</v>
          </cell>
          <cell r="H4225">
            <v>10997.488278633624</v>
          </cell>
          <cell r="I4225">
            <v>11.608880937499999</v>
          </cell>
          <cell r="J4225">
            <v>18982</v>
          </cell>
          <cell r="K4225">
            <v>197031</v>
          </cell>
          <cell r="L4225">
            <v>17916</v>
          </cell>
          <cell r="M4225">
            <v>8.3673043680867476E-2</v>
          </cell>
          <cell r="N4225">
            <v>8.3673043680867476E-2</v>
          </cell>
          <cell r="O4225">
            <v>11538.907045907576</v>
          </cell>
          <cell r="P4225">
            <v>33342.907568386494</v>
          </cell>
          <cell r="Q4225">
            <v>51160.118035809835</v>
          </cell>
          <cell r="R4225">
            <v>66546.272569340537</v>
          </cell>
          <cell r="S4225">
            <v>153812.58426959312</v>
          </cell>
          <cell r="T4225">
            <v>1703.0658631843626</v>
          </cell>
          <cell r="U4225">
            <v>1779.2962659724078</v>
          </cell>
          <cell r="V4225">
            <v>1790.5962650329811</v>
          </cell>
          <cell r="W4225">
            <v>1817.6867284830166</v>
          </cell>
          <cell r="X4225">
            <v>1785.0849143517069</v>
          </cell>
          <cell r="Y4225">
            <v>297.72325838239647</v>
          </cell>
          <cell r="Z4225">
            <v>345.75302013775956</v>
          </cell>
          <cell r="AA4225">
            <v>378.79093841001122</v>
          </cell>
          <cell r="AB4225">
            <v>392.2130633985434</v>
          </cell>
          <cell r="AC4225">
            <v>553.2665013993568</v>
          </cell>
          <cell r="AD4225">
            <v>92.006376586391994</v>
          </cell>
          <cell r="AE4225">
            <v>108.16252995085128</v>
          </cell>
          <cell r="AF4225">
            <v>104.3571581576177</v>
          </cell>
          <cell r="AG4225">
            <v>94.062734104501445</v>
          </cell>
          <cell r="AH4225">
            <v>75.145776863626438</v>
          </cell>
        </row>
        <row r="4226">
          <cell r="B4226">
            <v>11560</v>
          </cell>
          <cell r="C4226" t="str">
            <v>VA</v>
          </cell>
          <cell r="D4226" t="str">
            <v>Municipal</v>
          </cell>
          <cell r="E4226">
            <v>1.5922558619685247E-2</v>
          </cell>
          <cell r="F4226">
            <v>1</v>
          </cell>
          <cell r="G4226">
            <v>12240.28880866426</v>
          </cell>
          <cell r="H4226">
            <v>12240.28880866426</v>
          </cell>
          <cell r="I4226">
            <v>11.608880937499999</v>
          </cell>
          <cell r="J4226">
            <v>16765</v>
          </cell>
          <cell r="K4226">
            <v>169528</v>
          </cell>
          <cell r="L4226">
            <v>13850</v>
          </cell>
          <cell r="M4226">
            <v>8.7511231113370655E-2</v>
          </cell>
          <cell r="N4226">
            <v>8.7511231113370655E-2</v>
          </cell>
          <cell r="O4226">
            <v>11538.907045907576</v>
          </cell>
          <cell r="P4226">
            <v>33342.907568386494</v>
          </cell>
          <cell r="Q4226">
            <v>51160.118035809835</v>
          </cell>
          <cell r="R4226">
            <v>66546.272569340537</v>
          </cell>
          <cell r="S4226">
            <v>153812.58426959312</v>
          </cell>
          <cell r="T4226">
            <v>1703.0658631843626</v>
          </cell>
          <cell r="U4226">
            <v>1779.2962659724078</v>
          </cell>
          <cell r="V4226">
            <v>1790.5962650329811</v>
          </cell>
          <cell r="W4226">
            <v>1817.6867284830166</v>
          </cell>
          <cell r="X4226">
            <v>1785.0849143517069</v>
          </cell>
          <cell r="Y4226">
            <v>297.72325838239647</v>
          </cell>
          <cell r="Z4226">
            <v>345.75302013775956</v>
          </cell>
          <cell r="AA4226">
            <v>378.79093841001122</v>
          </cell>
          <cell r="AB4226">
            <v>392.2130633985434</v>
          </cell>
          <cell r="AC4226">
            <v>553.2665013993568</v>
          </cell>
          <cell r="AD4226">
            <v>92.006376586391994</v>
          </cell>
          <cell r="AE4226">
            <v>108.16252995085128</v>
          </cell>
          <cell r="AF4226">
            <v>104.3571581576177</v>
          </cell>
          <cell r="AG4226">
            <v>94.062734104501445</v>
          </cell>
          <cell r="AH4226">
            <v>75.145776863626438</v>
          </cell>
        </row>
        <row r="4227">
          <cell r="B4227">
            <v>11770</v>
          </cell>
          <cell r="C4227" t="str">
            <v>VA</v>
          </cell>
          <cell r="D4227" t="str">
            <v>Municipal</v>
          </cell>
          <cell r="E4227">
            <v>1.5922558619685247E-2</v>
          </cell>
          <cell r="F4227">
            <v>0</v>
          </cell>
          <cell r="G4227">
            <v>0</v>
          </cell>
          <cell r="H4227">
            <v>4932.2349312579472</v>
          </cell>
          <cell r="I4227">
            <v>11.608880937499999</v>
          </cell>
          <cell r="J4227">
            <v>0</v>
          </cell>
          <cell r="K4227">
            <v>0</v>
          </cell>
          <cell r="L4227">
            <v>0</v>
          </cell>
          <cell r="M4227">
            <v>0</v>
          </cell>
          <cell r="N4227">
            <v>4.1036039063972955E-2</v>
          </cell>
          <cell r="O4227">
            <v>11538.907045907576</v>
          </cell>
          <cell r="P4227">
            <v>33342.907568386494</v>
          </cell>
          <cell r="Q4227">
            <v>51160.118035809835</v>
          </cell>
          <cell r="R4227">
            <v>66546.272569340537</v>
          </cell>
          <cell r="S4227">
            <v>153812.58426959312</v>
          </cell>
          <cell r="T4227">
            <v>1703.0658631843626</v>
          </cell>
          <cell r="U4227">
            <v>1779.2962659724078</v>
          </cell>
          <cell r="V4227">
            <v>1790.5962650329811</v>
          </cell>
          <cell r="W4227">
            <v>1817.6867284830166</v>
          </cell>
          <cell r="X4227">
            <v>1785.0849143517069</v>
          </cell>
          <cell r="Y4227">
            <v>297.72325838239647</v>
          </cell>
          <cell r="Z4227">
            <v>345.75302013775956</v>
          </cell>
          <cell r="AA4227">
            <v>378.79093841001122</v>
          </cell>
          <cell r="AB4227">
            <v>392.2130633985434</v>
          </cell>
          <cell r="AC4227">
            <v>553.2665013993568</v>
          </cell>
          <cell r="AD4227">
            <v>92.006376586391994</v>
          </cell>
          <cell r="AE4227">
            <v>108.16252995085128</v>
          </cell>
          <cell r="AF4227">
            <v>104.3571581576177</v>
          </cell>
          <cell r="AG4227">
            <v>94.062734104501445</v>
          </cell>
          <cell r="AH4227">
            <v>75.145776863626438</v>
          </cell>
        </row>
        <row r="4228">
          <cell r="B4228">
            <v>15619</v>
          </cell>
          <cell r="C4228" t="str">
            <v>VA</v>
          </cell>
          <cell r="D4228" t="str">
            <v>Municipal</v>
          </cell>
          <cell r="E4228">
            <v>1.5922558619685247E-2</v>
          </cell>
          <cell r="F4228">
            <v>0</v>
          </cell>
          <cell r="G4228">
            <v>0</v>
          </cell>
          <cell r="H4228">
            <v>4932.2349312579472</v>
          </cell>
          <cell r="I4228">
            <v>11.608880937499999</v>
          </cell>
          <cell r="J4228">
            <v>0</v>
          </cell>
          <cell r="K4228">
            <v>0</v>
          </cell>
          <cell r="L4228">
            <v>0</v>
          </cell>
          <cell r="M4228">
            <v>0</v>
          </cell>
          <cell r="N4228">
            <v>4.1036039063972955E-2</v>
          </cell>
          <cell r="O4228">
            <v>11538.907045907576</v>
          </cell>
          <cell r="P4228">
            <v>33342.907568386494</v>
          </cell>
          <cell r="Q4228">
            <v>51160.118035809835</v>
          </cell>
          <cell r="R4228">
            <v>66546.272569340537</v>
          </cell>
          <cell r="S4228">
            <v>153812.58426959312</v>
          </cell>
          <cell r="T4228">
            <v>1703.0658631843626</v>
          </cell>
          <cell r="U4228">
            <v>1779.2962659724078</v>
          </cell>
          <cell r="V4228">
            <v>1790.5962650329811</v>
          </cell>
          <cell r="W4228">
            <v>1817.6867284830166</v>
          </cell>
          <cell r="X4228">
            <v>1785.0849143517069</v>
          </cell>
          <cell r="Y4228">
            <v>297.72325838239647</v>
          </cell>
          <cell r="Z4228">
            <v>345.75302013775956</v>
          </cell>
          <cell r="AA4228">
            <v>378.79093841001122</v>
          </cell>
          <cell r="AB4228">
            <v>392.2130633985434</v>
          </cell>
          <cell r="AC4228">
            <v>553.2665013993568</v>
          </cell>
          <cell r="AD4228">
            <v>92.006376586391994</v>
          </cell>
          <cell r="AE4228">
            <v>108.16252995085128</v>
          </cell>
          <cell r="AF4228">
            <v>104.3571581576177</v>
          </cell>
          <cell r="AG4228">
            <v>94.062734104501445</v>
          </cell>
          <cell r="AH4228">
            <v>75.145776863626438</v>
          </cell>
        </row>
        <row r="4229">
          <cell r="B4229">
            <v>16558</v>
          </cell>
          <cell r="C4229" t="str">
            <v>VA</v>
          </cell>
          <cell r="D4229" t="str">
            <v>Municipal</v>
          </cell>
          <cell r="E4229">
            <v>1.5922558619685247E-2</v>
          </cell>
          <cell r="F4229">
            <v>1</v>
          </cell>
          <cell r="G4229">
            <v>11183.073654390935</v>
          </cell>
          <cell r="H4229">
            <v>11183.073654390935</v>
          </cell>
          <cell r="I4229">
            <v>11.608880937499999</v>
          </cell>
          <cell r="J4229">
            <v>14688.8</v>
          </cell>
          <cell r="K4229">
            <v>126324</v>
          </cell>
          <cell r="L4229">
            <v>11296</v>
          </cell>
          <cell r="M4229">
            <v>0.1038218626006143</v>
          </cell>
          <cell r="N4229">
            <v>0.1038218626006143</v>
          </cell>
          <cell r="O4229">
            <v>11538.907045907576</v>
          </cell>
          <cell r="P4229">
            <v>33342.907568386494</v>
          </cell>
          <cell r="Q4229">
            <v>51160.118035809835</v>
          </cell>
          <cell r="R4229">
            <v>66546.272569340537</v>
          </cell>
          <cell r="S4229">
            <v>153812.58426959312</v>
          </cell>
          <cell r="T4229">
            <v>1703.0658631843626</v>
          </cell>
          <cell r="U4229">
            <v>1779.2962659724078</v>
          </cell>
          <cell r="V4229">
            <v>1790.5962650329811</v>
          </cell>
          <cell r="W4229">
            <v>1817.6867284830166</v>
          </cell>
          <cell r="X4229">
            <v>1785.0849143517069</v>
          </cell>
          <cell r="Y4229">
            <v>297.72325838239647</v>
          </cell>
          <cell r="Z4229">
            <v>345.75302013775956</v>
          </cell>
          <cell r="AA4229">
            <v>378.79093841001122</v>
          </cell>
          <cell r="AB4229">
            <v>392.2130633985434</v>
          </cell>
          <cell r="AC4229">
            <v>553.2665013993568</v>
          </cell>
          <cell r="AD4229">
            <v>92.006376586391994</v>
          </cell>
          <cell r="AE4229">
            <v>108.16252995085128</v>
          </cell>
          <cell r="AF4229">
            <v>104.3571581576177</v>
          </cell>
          <cell r="AG4229">
            <v>94.062734104501445</v>
          </cell>
          <cell r="AH4229">
            <v>75.145776863626438</v>
          </cell>
        </row>
        <row r="4230">
          <cell r="B4230">
            <v>1456</v>
          </cell>
          <cell r="C4230" t="str">
            <v>VA</v>
          </cell>
          <cell r="D4230" t="str">
            <v>Municipal</v>
          </cell>
          <cell r="E4230">
            <v>1.5922558619685247E-2</v>
          </cell>
          <cell r="F4230">
            <v>1</v>
          </cell>
          <cell r="G4230">
            <v>13690.08761381206</v>
          </cell>
          <cell r="H4230">
            <v>13690.08761381206</v>
          </cell>
          <cell r="I4230">
            <v>11.608880937499999</v>
          </cell>
          <cell r="J4230">
            <v>10070</v>
          </cell>
          <cell r="K4230">
            <v>79690</v>
          </cell>
          <cell r="L4230">
            <v>5821</v>
          </cell>
          <cell r="M4230">
            <v>0.11618893774317668</v>
          </cell>
          <cell r="N4230">
            <v>0.11618893774317668</v>
          </cell>
          <cell r="O4230">
            <v>11538.907045907576</v>
          </cell>
          <cell r="P4230">
            <v>33342.907568386494</v>
          </cell>
          <cell r="Q4230">
            <v>51160.118035809835</v>
          </cell>
          <cell r="R4230">
            <v>66546.272569340537</v>
          </cell>
          <cell r="S4230">
            <v>153812.58426959312</v>
          </cell>
          <cell r="T4230">
            <v>1703.0658631843626</v>
          </cell>
          <cell r="U4230">
            <v>1779.2962659724078</v>
          </cell>
          <cell r="V4230">
            <v>1790.5962650329811</v>
          </cell>
          <cell r="W4230">
            <v>1817.6867284830166</v>
          </cell>
          <cell r="X4230">
            <v>1785.0849143517069</v>
          </cell>
          <cell r="Y4230">
            <v>297.72325838239647</v>
          </cell>
          <cell r="Z4230">
            <v>345.75302013775956</v>
          </cell>
          <cell r="AA4230">
            <v>378.79093841001122</v>
          </cell>
          <cell r="AB4230">
            <v>392.2130633985434</v>
          </cell>
          <cell r="AC4230">
            <v>553.2665013993568</v>
          </cell>
          <cell r="AD4230">
            <v>92.006376586391994</v>
          </cell>
          <cell r="AE4230">
            <v>108.16252995085128</v>
          </cell>
          <cell r="AF4230">
            <v>104.3571581576177</v>
          </cell>
          <cell r="AG4230">
            <v>94.062734104501445</v>
          </cell>
          <cell r="AH4230">
            <v>75.145776863626438</v>
          </cell>
        </row>
        <row r="4231">
          <cell r="B4231">
            <v>1795</v>
          </cell>
          <cell r="C4231" t="str">
            <v>VA</v>
          </cell>
          <cell r="D4231" t="str">
            <v>Municipal</v>
          </cell>
          <cell r="E4231">
            <v>1.5922558619685247E-2</v>
          </cell>
          <cell r="F4231">
            <v>0</v>
          </cell>
          <cell r="G4231">
            <v>0</v>
          </cell>
          <cell r="H4231">
            <v>4932.2349312579472</v>
          </cell>
          <cell r="I4231">
            <v>11.608880937499999</v>
          </cell>
          <cell r="J4231">
            <v>0</v>
          </cell>
          <cell r="K4231">
            <v>0</v>
          </cell>
          <cell r="L4231">
            <v>0</v>
          </cell>
          <cell r="M4231">
            <v>0</v>
          </cell>
          <cell r="N4231">
            <v>4.1036039063972955E-2</v>
          </cell>
          <cell r="O4231">
            <v>11538.907045907576</v>
          </cell>
          <cell r="P4231">
            <v>33342.907568386494</v>
          </cell>
          <cell r="Q4231">
            <v>51160.118035809835</v>
          </cell>
          <cell r="R4231">
            <v>66546.272569340537</v>
          </cell>
          <cell r="S4231">
            <v>153812.58426959312</v>
          </cell>
          <cell r="T4231">
            <v>1703.0658631843626</v>
          </cell>
          <cell r="U4231">
            <v>1779.2962659724078</v>
          </cell>
          <cell r="V4231">
            <v>1790.5962650329811</v>
          </cell>
          <cell r="W4231">
            <v>1817.6867284830166</v>
          </cell>
          <cell r="X4231">
            <v>1785.0849143517069</v>
          </cell>
          <cell r="Y4231">
            <v>297.72325838239647</v>
          </cell>
          <cell r="Z4231">
            <v>345.75302013775956</v>
          </cell>
          <cell r="AA4231">
            <v>378.79093841001122</v>
          </cell>
          <cell r="AB4231">
            <v>392.2130633985434</v>
          </cell>
          <cell r="AC4231">
            <v>553.2665013993568</v>
          </cell>
          <cell r="AD4231">
            <v>92.006376586391994</v>
          </cell>
          <cell r="AE4231">
            <v>108.16252995085128</v>
          </cell>
          <cell r="AF4231">
            <v>104.3571581576177</v>
          </cell>
          <cell r="AG4231">
            <v>94.062734104501445</v>
          </cell>
          <cell r="AH4231">
            <v>75.145776863626438</v>
          </cell>
        </row>
        <row r="4232">
          <cell r="B4232">
            <v>4619</v>
          </cell>
          <cell r="C4232" t="str">
            <v>VA</v>
          </cell>
          <cell r="D4232" t="str">
            <v>Municipal</v>
          </cell>
          <cell r="E4232">
            <v>1.5922558619685247E-2</v>
          </cell>
          <cell r="F4232">
            <v>0</v>
          </cell>
          <cell r="G4232">
            <v>0</v>
          </cell>
          <cell r="H4232">
            <v>4932.2349312579472</v>
          </cell>
          <cell r="I4232">
            <v>11.608880937499999</v>
          </cell>
          <cell r="J4232">
            <v>0</v>
          </cell>
          <cell r="K4232">
            <v>0</v>
          </cell>
          <cell r="L4232">
            <v>0</v>
          </cell>
          <cell r="M4232">
            <v>0</v>
          </cell>
          <cell r="N4232">
            <v>4.1036039063972955E-2</v>
          </cell>
          <cell r="O4232">
            <v>11538.907045907576</v>
          </cell>
          <cell r="P4232">
            <v>33342.907568386494</v>
          </cell>
          <cell r="Q4232">
            <v>51160.118035809835</v>
          </cell>
          <cell r="R4232">
            <v>66546.272569340537</v>
          </cell>
          <cell r="S4232">
            <v>153812.58426959312</v>
          </cell>
          <cell r="T4232">
            <v>1703.0658631843626</v>
          </cell>
          <cell r="U4232">
            <v>1779.2962659724078</v>
          </cell>
          <cell r="V4232">
            <v>1790.5962650329811</v>
          </cell>
          <cell r="W4232">
            <v>1817.6867284830166</v>
          </cell>
          <cell r="X4232">
            <v>1785.0849143517069</v>
          </cell>
          <cell r="Y4232">
            <v>297.72325838239647</v>
          </cell>
          <cell r="Z4232">
            <v>345.75302013775956</v>
          </cell>
          <cell r="AA4232">
            <v>378.79093841001122</v>
          </cell>
          <cell r="AB4232">
            <v>392.2130633985434</v>
          </cell>
          <cell r="AC4232">
            <v>553.2665013993568</v>
          </cell>
          <cell r="AD4232">
            <v>92.006376586391994</v>
          </cell>
          <cell r="AE4232">
            <v>108.16252995085128</v>
          </cell>
          <cell r="AF4232">
            <v>104.3571581576177</v>
          </cell>
          <cell r="AG4232">
            <v>94.062734104501445</v>
          </cell>
          <cell r="AH4232">
            <v>75.145776863626438</v>
          </cell>
        </row>
        <row r="4233">
          <cell r="B4233">
            <v>5794</v>
          </cell>
          <cell r="C4233" t="str">
            <v>VA</v>
          </cell>
          <cell r="D4233" t="str">
            <v>Municipal</v>
          </cell>
          <cell r="E4233">
            <v>1.5922558619685247E-2</v>
          </cell>
          <cell r="F4233">
            <v>0</v>
          </cell>
          <cell r="G4233">
            <v>0</v>
          </cell>
          <cell r="H4233">
            <v>4932.2349312579472</v>
          </cell>
          <cell r="I4233">
            <v>11.608880937499999</v>
          </cell>
          <cell r="J4233">
            <v>0</v>
          </cell>
          <cell r="K4233">
            <v>0</v>
          </cell>
          <cell r="L4233">
            <v>0</v>
          </cell>
          <cell r="M4233">
            <v>0</v>
          </cell>
          <cell r="N4233">
            <v>4.1036039063972955E-2</v>
          </cell>
          <cell r="O4233">
            <v>11538.907045907576</v>
          </cell>
          <cell r="P4233">
            <v>33342.907568386494</v>
          </cell>
          <cell r="Q4233">
            <v>51160.118035809835</v>
          </cell>
          <cell r="R4233">
            <v>66546.272569340537</v>
          </cell>
          <cell r="S4233">
            <v>153812.58426959312</v>
          </cell>
          <cell r="T4233">
            <v>1703.0658631843626</v>
          </cell>
          <cell r="U4233">
            <v>1779.2962659724078</v>
          </cell>
          <cell r="V4233">
            <v>1790.5962650329811</v>
          </cell>
          <cell r="W4233">
            <v>1817.6867284830166</v>
          </cell>
          <cell r="X4233">
            <v>1785.0849143517069</v>
          </cell>
          <cell r="Y4233">
            <v>297.72325838239647</v>
          </cell>
          <cell r="Z4233">
            <v>345.75302013775956</v>
          </cell>
          <cell r="AA4233">
            <v>378.79093841001122</v>
          </cell>
          <cell r="AB4233">
            <v>392.2130633985434</v>
          </cell>
          <cell r="AC4233">
            <v>553.2665013993568</v>
          </cell>
          <cell r="AD4233">
            <v>92.006376586391994</v>
          </cell>
          <cell r="AE4233">
            <v>108.16252995085128</v>
          </cell>
          <cell r="AF4233">
            <v>104.3571581576177</v>
          </cell>
          <cell r="AG4233">
            <v>94.062734104501445</v>
          </cell>
          <cell r="AH4233">
            <v>75.145776863626438</v>
          </cell>
        </row>
        <row r="4234">
          <cell r="B4234">
            <v>6803</v>
          </cell>
          <cell r="C4234" t="str">
            <v>VA</v>
          </cell>
          <cell r="D4234" t="str">
            <v>Municipal</v>
          </cell>
          <cell r="E4234">
            <v>1.5922558619685247E-2</v>
          </cell>
          <cell r="F4234">
            <v>0</v>
          </cell>
          <cell r="G4234">
            <v>0</v>
          </cell>
          <cell r="H4234">
            <v>4932.2349312579472</v>
          </cell>
          <cell r="I4234">
            <v>11.608880937499999</v>
          </cell>
          <cell r="J4234">
            <v>0</v>
          </cell>
          <cell r="K4234">
            <v>0</v>
          </cell>
          <cell r="L4234">
            <v>0</v>
          </cell>
          <cell r="M4234">
            <v>0</v>
          </cell>
          <cell r="N4234">
            <v>4.1036039063972955E-2</v>
          </cell>
          <cell r="O4234">
            <v>11538.907045907576</v>
          </cell>
          <cell r="P4234">
            <v>33342.907568386494</v>
          </cell>
          <cell r="Q4234">
            <v>51160.118035809835</v>
          </cell>
          <cell r="R4234">
            <v>66546.272569340537</v>
          </cell>
          <cell r="S4234">
            <v>153812.58426959312</v>
          </cell>
          <cell r="T4234">
            <v>1703.0658631843626</v>
          </cell>
          <cell r="U4234">
            <v>1779.2962659724078</v>
          </cell>
          <cell r="V4234">
            <v>1790.5962650329811</v>
          </cell>
          <cell r="W4234">
            <v>1817.6867284830166</v>
          </cell>
          <cell r="X4234">
            <v>1785.0849143517069</v>
          </cell>
          <cell r="Y4234">
            <v>297.72325838239647</v>
          </cell>
          <cell r="Z4234">
            <v>345.75302013775956</v>
          </cell>
          <cell r="AA4234">
            <v>378.79093841001122</v>
          </cell>
          <cell r="AB4234">
            <v>392.2130633985434</v>
          </cell>
          <cell r="AC4234">
            <v>553.2665013993568</v>
          </cell>
          <cell r="AD4234">
            <v>92.006376586391994</v>
          </cell>
          <cell r="AE4234">
            <v>108.16252995085128</v>
          </cell>
          <cell r="AF4234">
            <v>104.3571581576177</v>
          </cell>
          <cell r="AG4234">
            <v>94.062734104501445</v>
          </cell>
          <cell r="AH4234">
            <v>75.145776863626438</v>
          </cell>
        </row>
        <row r="4235">
          <cell r="B4235">
            <v>15982</v>
          </cell>
          <cell r="C4235" t="str">
            <v>VA</v>
          </cell>
          <cell r="D4235" t="str">
            <v>Municipal</v>
          </cell>
          <cell r="E4235">
            <v>1.5922558619685247E-2</v>
          </cell>
          <cell r="F4235">
            <v>0</v>
          </cell>
          <cell r="G4235">
            <v>0</v>
          </cell>
          <cell r="H4235">
            <v>4932.2349312579472</v>
          </cell>
          <cell r="I4235">
            <v>11.608880937499999</v>
          </cell>
          <cell r="J4235">
            <v>0</v>
          </cell>
          <cell r="K4235">
            <v>0</v>
          </cell>
          <cell r="L4235">
            <v>0</v>
          </cell>
          <cell r="M4235">
            <v>0</v>
          </cell>
          <cell r="N4235">
            <v>4.1036039063972955E-2</v>
          </cell>
          <cell r="O4235">
            <v>11538.907045907576</v>
          </cell>
          <cell r="P4235">
            <v>33342.907568386494</v>
          </cell>
          <cell r="Q4235">
            <v>51160.118035809835</v>
          </cell>
          <cell r="R4235">
            <v>66546.272569340537</v>
          </cell>
          <cell r="S4235">
            <v>153812.58426959312</v>
          </cell>
          <cell r="T4235">
            <v>1703.0658631843626</v>
          </cell>
          <cell r="U4235">
            <v>1779.2962659724078</v>
          </cell>
          <cell r="V4235">
            <v>1790.5962650329811</v>
          </cell>
          <cell r="W4235">
            <v>1817.6867284830166</v>
          </cell>
          <cell r="X4235">
            <v>1785.0849143517069</v>
          </cell>
          <cell r="Y4235">
            <v>297.72325838239647</v>
          </cell>
          <cell r="Z4235">
            <v>345.75302013775956</v>
          </cell>
          <cell r="AA4235">
            <v>378.79093841001122</v>
          </cell>
          <cell r="AB4235">
            <v>392.2130633985434</v>
          </cell>
          <cell r="AC4235">
            <v>553.2665013993568</v>
          </cell>
          <cell r="AD4235">
            <v>92.006376586391994</v>
          </cell>
          <cell r="AE4235">
            <v>108.16252995085128</v>
          </cell>
          <cell r="AF4235">
            <v>104.3571581576177</v>
          </cell>
          <cell r="AG4235">
            <v>94.062734104501445</v>
          </cell>
          <cell r="AH4235">
            <v>75.145776863626438</v>
          </cell>
        </row>
        <row r="4236">
          <cell r="B4236">
            <v>19978</v>
          </cell>
          <cell r="C4236" t="str">
            <v>VA</v>
          </cell>
          <cell r="D4236" t="str">
            <v>Municipal</v>
          </cell>
          <cell r="E4236">
            <v>1.5922558619685247E-2</v>
          </cell>
          <cell r="F4236">
            <v>0</v>
          </cell>
          <cell r="G4236">
            <v>0</v>
          </cell>
          <cell r="H4236">
            <v>4932.2349312579472</v>
          </cell>
          <cell r="I4236">
            <v>11.608880937499999</v>
          </cell>
          <cell r="J4236">
            <v>0</v>
          </cell>
          <cell r="K4236">
            <v>0</v>
          </cell>
          <cell r="L4236">
            <v>0</v>
          </cell>
          <cell r="M4236">
            <v>0</v>
          </cell>
          <cell r="N4236">
            <v>4.1036039063972955E-2</v>
          </cell>
          <cell r="O4236">
            <v>11538.907045907576</v>
          </cell>
          <cell r="P4236">
            <v>33342.907568386494</v>
          </cell>
          <cell r="Q4236">
            <v>51160.118035809835</v>
          </cell>
          <cell r="R4236">
            <v>66546.272569340537</v>
          </cell>
          <cell r="S4236">
            <v>153812.58426959312</v>
          </cell>
          <cell r="T4236">
            <v>1703.0658631843626</v>
          </cell>
          <cell r="U4236">
            <v>1779.2962659724078</v>
          </cell>
          <cell r="V4236">
            <v>1790.5962650329811</v>
          </cell>
          <cell r="W4236">
            <v>1817.6867284830166</v>
          </cell>
          <cell r="X4236">
            <v>1785.0849143517069</v>
          </cell>
          <cell r="Y4236">
            <v>297.72325838239647</v>
          </cell>
          <cell r="Z4236">
            <v>345.75302013775956</v>
          </cell>
          <cell r="AA4236">
            <v>378.79093841001122</v>
          </cell>
          <cell r="AB4236">
            <v>392.2130633985434</v>
          </cell>
          <cell r="AC4236">
            <v>553.2665013993568</v>
          </cell>
          <cell r="AD4236">
            <v>92.006376586391994</v>
          </cell>
          <cell r="AE4236">
            <v>108.16252995085128</v>
          </cell>
          <cell r="AF4236">
            <v>104.3571581576177</v>
          </cell>
          <cell r="AG4236">
            <v>94.062734104501445</v>
          </cell>
          <cell r="AH4236">
            <v>75.145776863626438</v>
          </cell>
        </row>
        <row r="4237">
          <cell r="B4237">
            <v>19885</v>
          </cell>
          <cell r="C4237" t="str">
            <v>VA</v>
          </cell>
          <cell r="D4237" t="str">
            <v>Municipal Mktg Authority</v>
          </cell>
          <cell r="E4237">
            <v>1.5922558619685247E-2</v>
          </cell>
          <cell r="F4237">
            <v>0</v>
          </cell>
          <cell r="G4237">
            <v>0</v>
          </cell>
          <cell r="H4237">
            <v>0</v>
          </cell>
          <cell r="I4237">
            <v>11.608880937499999</v>
          </cell>
          <cell r="J4237">
            <v>0</v>
          </cell>
          <cell r="K4237">
            <v>0</v>
          </cell>
          <cell r="L4237">
            <v>0</v>
          </cell>
          <cell r="M4237">
            <v>0</v>
          </cell>
          <cell r="N4237">
            <v>0</v>
          </cell>
          <cell r="O4237">
            <v>11538.907045907576</v>
          </cell>
          <cell r="P4237">
            <v>33342.907568386494</v>
          </cell>
          <cell r="Q4237">
            <v>51160.118035809835</v>
          </cell>
          <cell r="R4237">
            <v>66546.272569340537</v>
          </cell>
          <cell r="S4237">
            <v>153812.58426959312</v>
          </cell>
          <cell r="T4237">
            <v>1703.0658631843626</v>
          </cell>
          <cell r="U4237">
            <v>1779.2962659724078</v>
          </cell>
          <cell r="V4237">
            <v>1790.5962650329811</v>
          </cell>
          <cell r="W4237">
            <v>1817.6867284830166</v>
          </cell>
          <cell r="X4237">
            <v>1785.0849143517069</v>
          </cell>
          <cell r="Y4237">
            <v>297.72325838239647</v>
          </cell>
          <cell r="Z4237">
            <v>345.75302013775956</v>
          </cell>
          <cell r="AA4237">
            <v>378.79093841001122</v>
          </cell>
          <cell r="AB4237">
            <v>392.2130633985434</v>
          </cell>
          <cell r="AC4237">
            <v>553.2665013993568</v>
          </cell>
          <cell r="AD4237">
            <v>92.006376586391994</v>
          </cell>
          <cell r="AE4237">
            <v>108.16252995085128</v>
          </cell>
          <cell r="AF4237">
            <v>104.3571581576177</v>
          </cell>
          <cell r="AG4237">
            <v>94.062734104501445</v>
          </cell>
          <cell r="AH4237">
            <v>75.145776863626438</v>
          </cell>
        </row>
        <row r="4238">
          <cell r="B4238">
            <v>59676</v>
          </cell>
          <cell r="C4238" t="str">
            <v>VA</v>
          </cell>
          <cell r="D4238" t="str">
            <v>Retail Power Marketer</v>
          </cell>
          <cell r="E4238">
            <v>1.5922558619685247E-2</v>
          </cell>
          <cell r="F4238">
            <v>0</v>
          </cell>
          <cell r="G4238">
            <v>0</v>
          </cell>
          <cell r="H4238">
            <v>2083.0454415137615</v>
          </cell>
          <cell r="I4238">
            <v>11.608880937499999</v>
          </cell>
          <cell r="J4238">
            <v>0</v>
          </cell>
          <cell r="K4238">
            <v>0</v>
          </cell>
          <cell r="L4238">
            <v>0</v>
          </cell>
          <cell r="M4238">
            <v>0</v>
          </cell>
          <cell r="N4238">
            <v>1.2674542366811009E-2</v>
          </cell>
          <cell r="O4238">
            <v>11538.907045907576</v>
          </cell>
          <cell r="P4238">
            <v>33342.907568386494</v>
          </cell>
          <cell r="Q4238">
            <v>51160.118035809835</v>
          </cell>
          <cell r="R4238">
            <v>66546.272569340537</v>
          </cell>
          <cell r="S4238">
            <v>153812.58426959312</v>
          </cell>
          <cell r="T4238">
            <v>1703.0658631843626</v>
          </cell>
          <cell r="U4238">
            <v>1779.2962659724078</v>
          </cell>
          <cell r="V4238">
            <v>1790.5962650329811</v>
          </cell>
          <cell r="W4238">
            <v>1817.6867284830166</v>
          </cell>
          <cell r="X4238">
            <v>1785.0849143517069</v>
          </cell>
          <cell r="Y4238">
            <v>297.72325838239647</v>
          </cell>
          <cell r="Z4238">
            <v>345.75302013775956</v>
          </cell>
          <cell r="AA4238">
            <v>378.79093841001122</v>
          </cell>
          <cell r="AB4238">
            <v>392.2130633985434</v>
          </cell>
          <cell r="AC4238">
            <v>553.2665013993568</v>
          </cell>
          <cell r="AD4238">
            <v>92.006376586391994</v>
          </cell>
          <cell r="AE4238">
            <v>108.16252995085128</v>
          </cell>
          <cell r="AF4238">
            <v>104.3571581576177</v>
          </cell>
          <cell r="AG4238">
            <v>94.062734104501445</v>
          </cell>
          <cell r="AH4238">
            <v>75.145776863626438</v>
          </cell>
        </row>
        <row r="4239">
          <cell r="B4239">
            <v>59847</v>
          </cell>
          <cell r="C4239" t="str">
            <v>VA</v>
          </cell>
          <cell r="D4239" t="str">
            <v>Retail Power Marketer</v>
          </cell>
          <cell r="E4239">
            <v>1.5922558619685247E-2</v>
          </cell>
          <cell r="F4239">
            <v>0</v>
          </cell>
          <cell r="G4239">
            <v>0</v>
          </cell>
          <cell r="H4239">
            <v>2083.0454415137615</v>
          </cell>
          <cell r="I4239">
            <v>11.608880937499999</v>
          </cell>
          <cell r="J4239">
            <v>0</v>
          </cell>
          <cell r="K4239">
            <v>0</v>
          </cell>
          <cell r="L4239">
            <v>0</v>
          </cell>
          <cell r="M4239">
            <v>0</v>
          </cell>
          <cell r="N4239">
            <v>1.2674542366811009E-2</v>
          </cell>
          <cell r="O4239">
            <v>11538.907045907576</v>
          </cell>
          <cell r="P4239">
            <v>33342.907568386494</v>
          </cell>
          <cell r="Q4239">
            <v>51160.118035809835</v>
          </cell>
          <cell r="R4239">
            <v>66546.272569340537</v>
          </cell>
          <cell r="S4239">
            <v>153812.58426959312</v>
          </cell>
          <cell r="T4239">
            <v>1703.0658631843626</v>
          </cell>
          <cell r="U4239">
            <v>1779.2962659724078</v>
          </cell>
          <cell r="V4239">
            <v>1790.5962650329811</v>
          </cell>
          <cell r="W4239">
            <v>1817.6867284830166</v>
          </cell>
          <cell r="X4239">
            <v>1785.0849143517069</v>
          </cell>
          <cell r="Y4239">
            <v>297.72325838239647</v>
          </cell>
          <cell r="Z4239">
            <v>345.75302013775956</v>
          </cell>
          <cell r="AA4239">
            <v>378.79093841001122</v>
          </cell>
          <cell r="AB4239">
            <v>392.2130633985434</v>
          </cell>
          <cell r="AC4239">
            <v>553.2665013993568</v>
          </cell>
          <cell r="AD4239">
            <v>92.006376586391994</v>
          </cell>
          <cell r="AE4239">
            <v>108.16252995085128</v>
          </cell>
          <cell r="AF4239">
            <v>104.3571581576177</v>
          </cell>
          <cell r="AG4239">
            <v>94.062734104501445</v>
          </cell>
          <cell r="AH4239">
            <v>75.145776863626438</v>
          </cell>
        </row>
        <row r="4240">
          <cell r="B4240">
            <v>20659</v>
          </cell>
          <cell r="C4240" t="str">
            <v>VA</v>
          </cell>
          <cell r="D4240" t="str">
            <v>Retail Power Marketer</v>
          </cell>
          <cell r="E4240">
            <v>1.5922558619685247E-2</v>
          </cell>
          <cell r="F4240">
            <v>1</v>
          </cell>
          <cell r="G4240">
            <v>10415.227207568807</v>
          </cell>
          <cell r="H4240">
            <v>10415.227207568807</v>
          </cell>
          <cell r="I4240">
            <v>11.608880937499999</v>
          </cell>
          <cell r="J4240">
            <v>44610</v>
          </cell>
          <cell r="K4240">
            <v>581253</v>
          </cell>
          <cell r="L4240">
            <v>55808</v>
          </cell>
          <cell r="M4240">
            <v>6.3372711834055045E-2</v>
          </cell>
          <cell r="N4240">
            <v>6.3372711834055045E-2</v>
          </cell>
          <cell r="O4240">
            <v>11538.907045907576</v>
          </cell>
          <cell r="P4240">
            <v>33342.907568386494</v>
          </cell>
          <cell r="Q4240">
            <v>51160.118035809835</v>
          </cell>
          <cell r="R4240">
            <v>66546.272569340537</v>
          </cell>
          <cell r="S4240">
            <v>153812.58426959312</v>
          </cell>
          <cell r="T4240">
            <v>1703.0658631843626</v>
          </cell>
          <cell r="U4240">
            <v>1779.2962659724078</v>
          </cell>
          <cell r="V4240">
            <v>1790.5962650329811</v>
          </cell>
          <cell r="W4240">
            <v>1817.6867284830166</v>
          </cell>
          <cell r="X4240">
            <v>1785.0849143517069</v>
          </cell>
          <cell r="Y4240">
            <v>297.72325838239647</v>
          </cell>
          <cell r="Z4240">
            <v>345.75302013775956</v>
          </cell>
          <cell r="AA4240">
            <v>378.79093841001122</v>
          </cell>
          <cell r="AB4240">
            <v>392.2130633985434</v>
          </cell>
          <cell r="AC4240">
            <v>553.2665013993568</v>
          </cell>
          <cell r="AD4240">
            <v>92.006376586391994</v>
          </cell>
          <cell r="AE4240">
            <v>108.16252995085128</v>
          </cell>
          <cell r="AF4240">
            <v>104.3571581576177</v>
          </cell>
          <cell r="AG4240">
            <v>94.062734104501445</v>
          </cell>
          <cell r="AH4240">
            <v>75.145776863626438</v>
          </cell>
        </row>
        <row r="4241">
          <cell r="B4241">
            <v>49730</v>
          </cell>
          <cell r="C4241" t="str">
            <v>VA</v>
          </cell>
          <cell r="D4241" t="str">
            <v>Retail Power Marketer</v>
          </cell>
          <cell r="E4241">
            <v>1.5922558619685247E-2</v>
          </cell>
          <cell r="F4241">
            <v>0</v>
          </cell>
          <cell r="G4241">
            <v>0</v>
          </cell>
          <cell r="H4241">
            <v>2083.0454415137615</v>
          </cell>
          <cell r="I4241">
            <v>11.608880937499999</v>
          </cell>
          <cell r="J4241">
            <v>0</v>
          </cell>
          <cell r="K4241">
            <v>0</v>
          </cell>
          <cell r="L4241">
            <v>0</v>
          </cell>
          <cell r="M4241">
            <v>0</v>
          </cell>
          <cell r="N4241">
            <v>1.2674542366811009E-2</v>
          </cell>
          <cell r="O4241">
            <v>11538.907045907576</v>
          </cell>
          <cell r="P4241">
            <v>33342.907568386494</v>
          </cell>
          <cell r="Q4241">
            <v>51160.118035809835</v>
          </cell>
          <cell r="R4241">
            <v>66546.272569340537</v>
          </cell>
          <cell r="S4241">
            <v>153812.58426959312</v>
          </cell>
          <cell r="T4241">
            <v>1703.0658631843626</v>
          </cell>
          <cell r="U4241">
            <v>1779.2962659724078</v>
          </cell>
          <cell r="V4241">
            <v>1790.5962650329811</v>
          </cell>
          <cell r="W4241">
            <v>1817.6867284830166</v>
          </cell>
          <cell r="X4241">
            <v>1785.0849143517069</v>
          </cell>
          <cell r="Y4241">
            <v>297.72325838239647</v>
          </cell>
          <cell r="Z4241">
            <v>345.75302013775956</v>
          </cell>
          <cell r="AA4241">
            <v>378.79093841001122</v>
          </cell>
          <cell r="AB4241">
            <v>392.2130633985434</v>
          </cell>
          <cell r="AC4241">
            <v>553.2665013993568</v>
          </cell>
          <cell r="AD4241">
            <v>92.006376586391994</v>
          </cell>
          <cell r="AE4241">
            <v>108.16252995085128</v>
          </cell>
          <cell r="AF4241">
            <v>104.3571581576177</v>
          </cell>
          <cell r="AG4241">
            <v>94.062734104501445</v>
          </cell>
          <cell r="AH4241">
            <v>75.145776863626438</v>
          </cell>
        </row>
        <row r="4242">
          <cell r="B4242" t="str">
            <v>59808VA</v>
          </cell>
          <cell r="C4242" t="str">
            <v>VA</v>
          </cell>
          <cell r="D4242" t="str">
            <v>Retail Power Marketer</v>
          </cell>
          <cell r="E4242">
            <v>1.5922558619685247E-2</v>
          </cell>
          <cell r="F4242">
            <v>0</v>
          </cell>
          <cell r="G4242">
            <v>0</v>
          </cell>
          <cell r="H4242">
            <v>2083.0454415137615</v>
          </cell>
          <cell r="I4242">
            <v>11.608880937499999</v>
          </cell>
          <cell r="J4242">
            <v>0</v>
          </cell>
          <cell r="K4242">
            <v>0</v>
          </cell>
          <cell r="L4242">
            <v>0</v>
          </cell>
          <cell r="M4242">
            <v>0</v>
          </cell>
          <cell r="N4242">
            <v>1.2674542366811009E-2</v>
          </cell>
          <cell r="O4242">
            <v>11538.907045907576</v>
          </cell>
          <cell r="P4242">
            <v>33342.907568386494</v>
          </cell>
          <cell r="Q4242">
            <v>51160.118035809835</v>
          </cell>
          <cell r="R4242">
            <v>66546.272569340537</v>
          </cell>
          <cell r="S4242">
            <v>153812.58426959312</v>
          </cell>
          <cell r="T4242">
            <v>1703.0658631843626</v>
          </cell>
          <cell r="U4242">
            <v>1779.2962659724078</v>
          </cell>
          <cell r="V4242">
            <v>1790.5962650329811</v>
          </cell>
          <cell r="W4242">
            <v>1817.6867284830166</v>
          </cell>
          <cell r="X4242">
            <v>1785.0849143517069</v>
          </cell>
          <cell r="Y4242">
            <v>297.72325838239647</v>
          </cell>
          <cell r="Z4242">
            <v>345.75302013775956</v>
          </cell>
          <cell r="AA4242">
            <v>378.79093841001122</v>
          </cell>
          <cell r="AB4242">
            <v>392.2130633985434</v>
          </cell>
          <cell r="AC4242">
            <v>553.2665013993568</v>
          </cell>
          <cell r="AD4242">
            <v>92.006376586391994</v>
          </cell>
          <cell r="AE4242">
            <v>108.16252995085128</v>
          </cell>
          <cell r="AF4242">
            <v>104.3571581576177</v>
          </cell>
          <cell r="AG4242">
            <v>94.062734104501445</v>
          </cell>
          <cell r="AH4242">
            <v>75.145776863626438</v>
          </cell>
        </row>
        <row r="4243">
          <cell r="B4243">
            <v>19882</v>
          </cell>
          <cell r="C4243" t="str">
            <v>VA</v>
          </cell>
          <cell r="D4243" t="str">
            <v>State</v>
          </cell>
          <cell r="E4243">
            <v>1.5922558619685247E-2</v>
          </cell>
          <cell r="F4243">
            <v>1</v>
          </cell>
          <cell r="G4243">
            <v>9597.1841287255447</v>
          </cell>
          <cell r="H4243">
            <v>9597.1841287255447</v>
          </cell>
          <cell r="I4243">
            <v>11.608880937499999</v>
          </cell>
          <cell r="J4243">
            <v>6237.3</v>
          </cell>
          <cell r="K4243">
            <v>52487</v>
          </cell>
          <cell r="L4243">
            <v>5469</v>
          </cell>
          <cell r="M4243">
            <v>0.10431978131411111</v>
          </cell>
          <cell r="N4243">
            <v>0.10431978131411111</v>
          </cell>
          <cell r="O4243">
            <v>11538.907045907576</v>
          </cell>
          <cell r="P4243">
            <v>33342.907568386494</v>
          </cell>
          <cell r="Q4243">
            <v>51160.118035809835</v>
          </cell>
          <cell r="R4243">
            <v>66546.272569340537</v>
          </cell>
          <cell r="S4243">
            <v>153812.58426959312</v>
          </cell>
          <cell r="T4243">
            <v>1703.0658631843626</v>
          </cell>
          <cell r="U4243">
            <v>1779.2962659724078</v>
          </cell>
          <cell r="V4243">
            <v>1790.5962650329811</v>
          </cell>
          <cell r="W4243">
            <v>1817.6867284830166</v>
          </cell>
          <cell r="X4243">
            <v>1785.0849143517069</v>
          </cell>
          <cell r="Y4243">
            <v>297.72325838239647</v>
          </cell>
          <cell r="Z4243">
            <v>345.75302013775956</v>
          </cell>
          <cell r="AA4243">
            <v>378.79093841001122</v>
          </cell>
          <cell r="AB4243">
            <v>392.2130633985434</v>
          </cell>
          <cell r="AC4243">
            <v>553.2665013993568</v>
          </cell>
          <cell r="AD4243">
            <v>92.006376586391994</v>
          </cell>
          <cell r="AE4243">
            <v>108.16252995085128</v>
          </cell>
          <cell r="AF4243">
            <v>104.3571581576177</v>
          </cell>
          <cell r="AG4243">
            <v>94.062734104501445</v>
          </cell>
          <cell r="AH4243">
            <v>75.145776863626438</v>
          </cell>
        </row>
        <row r="4244">
          <cell r="B4244">
            <v>56546</v>
          </cell>
          <cell r="C4244" t="str">
            <v>VA</v>
          </cell>
          <cell r="D4244" t="str">
            <v>Wholesale Power Marketer</v>
          </cell>
          <cell r="E4244">
            <v>1.5922558619685247E-2</v>
          </cell>
          <cell r="F4244">
            <v>0</v>
          </cell>
          <cell r="G4244">
            <v>0</v>
          </cell>
          <cell r="H4244">
            <v>0</v>
          </cell>
          <cell r="I4244">
            <v>11.608880937499999</v>
          </cell>
          <cell r="J4244">
            <v>0</v>
          </cell>
          <cell r="K4244">
            <v>0</v>
          </cell>
          <cell r="L4244">
            <v>0</v>
          </cell>
          <cell r="M4244">
            <v>0</v>
          </cell>
          <cell r="N4244">
            <v>0</v>
          </cell>
          <cell r="O4244">
            <v>11538.907045907576</v>
          </cell>
          <cell r="P4244">
            <v>33342.907568386494</v>
          </cell>
          <cell r="Q4244">
            <v>51160.118035809835</v>
          </cell>
          <cell r="R4244">
            <v>66546.272569340537</v>
          </cell>
          <cell r="S4244">
            <v>153812.58426959312</v>
          </cell>
          <cell r="T4244">
            <v>1703.0658631843626</v>
          </cell>
          <cell r="U4244">
            <v>1779.2962659724078</v>
          </cell>
          <cell r="V4244">
            <v>1790.5962650329811</v>
          </cell>
          <cell r="W4244">
            <v>1817.6867284830166</v>
          </cell>
          <cell r="X4244">
            <v>1785.0849143517069</v>
          </cell>
          <cell r="Y4244">
            <v>297.72325838239647</v>
          </cell>
          <cell r="Z4244">
            <v>345.75302013775956</v>
          </cell>
          <cell r="AA4244">
            <v>378.79093841001122</v>
          </cell>
          <cell r="AB4244">
            <v>392.2130633985434</v>
          </cell>
          <cell r="AC4244">
            <v>553.2665013993568</v>
          </cell>
          <cell r="AD4244">
            <v>92.006376586391994</v>
          </cell>
          <cell r="AE4244">
            <v>108.16252995085128</v>
          </cell>
          <cell r="AF4244">
            <v>104.3571581576177</v>
          </cell>
          <cell r="AG4244">
            <v>94.062734104501445</v>
          </cell>
          <cell r="AH4244">
            <v>75.145776863626438</v>
          </cell>
        </row>
        <row r="4245">
          <cell r="B4245">
            <v>19879</v>
          </cell>
          <cell r="C4245" t="str">
            <v>VI</v>
          </cell>
          <cell r="D4245" t="str">
            <v>State</v>
          </cell>
          <cell r="E4245">
            <v>0.22158454142499201</v>
          </cell>
          <cell r="F4245">
            <v>0</v>
          </cell>
          <cell r="G4245">
            <v>0</v>
          </cell>
          <cell r="H4245">
            <v>0</v>
          </cell>
          <cell r="I4245">
            <v>11.608880937499999</v>
          </cell>
          <cell r="J4245">
            <v>0</v>
          </cell>
          <cell r="K4245">
            <v>0</v>
          </cell>
          <cell r="L4245">
            <v>0</v>
          </cell>
          <cell r="M4245">
            <v>0</v>
          </cell>
          <cell r="N4245">
            <v>0</v>
          </cell>
          <cell r="O4245" t="e">
            <v>#N/A</v>
          </cell>
          <cell r="P4245" t="e">
            <v>#N/A</v>
          </cell>
          <cell r="Q4245" t="e">
            <v>#N/A</v>
          </cell>
          <cell r="R4245" t="e">
            <v>#N/A</v>
          </cell>
          <cell r="S4245" t="e">
            <v>#N/A</v>
          </cell>
          <cell r="T4245" t="e">
            <v>#N/A</v>
          </cell>
          <cell r="U4245" t="e">
            <v>#N/A</v>
          </cell>
          <cell r="V4245" t="e">
            <v>#N/A</v>
          </cell>
          <cell r="W4245" t="e">
            <v>#N/A</v>
          </cell>
          <cell r="X4245" t="e">
            <v>#N/A</v>
          </cell>
          <cell r="Y4245" t="e">
            <v>#N/A</v>
          </cell>
          <cell r="Z4245" t="e">
            <v>#N/A</v>
          </cell>
          <cell r="AA4245" t="e">
            <v>#N/A</v>
          </cell>
          <cell r="AB4245" t="e">
            <v>#N/A</v>
          </cell>
          <cell r="AC4245" t="e">
            <v>#N/A</v>
          </cell>
          <cell r="AD4245" t="e">
            <v>#N/A</v>
          </cell>
          <cell r="AE4245" t="e">
            <v>#N/A</v>
          </cell>
          <cell r="AF4245" t="e">
            <v>#N/A</v>
          </cell>
          <cell r="AG4245" t="e">
            <v>#N/A</v>
          </cell>
          <cell r="AH4245" t="e">
            <v>#N/A</v>
          </cell>
        </row>
        <row r="4246">
          <cell r="B4246">
            <v>57313</v>
          </cell>
          <cell r="C4246" t="str">
            <v>VT</v>
          </cell>
          <cell r="D4246" t="str">
            <v>Behind the Meter</v>
          </cell>
          <cell r="E4246">
            <v>2.3477829317399238E-2</v>
          </cell>
          <cell r="F4246">
            <v>1</v>
          </cell>
          <cell r="G4246">
            <v>7721.5259362642473</v>
          </cell>
          <cell r="H4246">
            <v>7721.5259362642473</v>
          </cell>
          <cell r="I4246">
            <v>11.608880937499999</v>
          </cell>
          <cell r="J4246">
            <v>380666.2</v>
          </cell>
          <cell r="K4246">
            <v>2489613</v>
          </cell>
          <cell r="L4246">
            <v>322425</v>
          </cell>
          <cell r="M4246">
            <v>0.13486042961886799</v>
          </cell>
          <cell r="N4246">
            <v>0.13486042961886799</v>
          </cell>
          <cell r="O4246">
            <v>10598.51259811931</v>
          </cell>
          <cell r="P4246">
            <v>27593.41026292873</v>
          </cell>
          <cell r="Q4246">
            <v>45257.198220753075</v>
          </cell>
          <cell r="R4246">
            <v>59108.122745301131</v>
          </cell>
          <cell r="S4246">
            <v>123992.39066675576</v>
          </cell>
          <cell r="T4246">
            <v>1254.6630788480199</v>
          </cell>
          <cell r="U4246">
            <v>1317.0337449448928</v>
          </cell>
          <cell r="V4246">
            <v>1403.5914568658332</v>
          </cell>
          <cell r="W4246">
            <v>1410.8114553858695</v>
          </cell>
          <cell r="X4246">
            <v>1466.1945173566851</v>
          </cell>
          <cell r="Y4246">
            <v>728.05351217120528</v>
          </cell>
          <cell r="Z4246">
            <v>770.94046034360235</v>
          </cell>
          <cell r="AA4246">
            <v>822.9373642799784</v>
          </cell>
          <cell r="AB4246">
            <v>885.68792347001693</v>
          </cell>
          <cell r="AC4246">
            <v>1105.7830595706537</v>
          </cell>
          <cell r="AD4246">
            <v>865.78059592414706</v>
          </cell>
          <cell r="AE4246">
            <v>1042.4876311282858</v>
          </cell>
          <cell r="AF4246">
            <v>1143.8173345537243</v>
          </cell>
          <cell r="AG4246">
            <v>1152.1407286374738</v>
          </cell>
          <cell r="AH4246">
            <v>1127.928151869133</v>
          </cell>
        </row>
        <row r="4247">
          <cell r="B4247">
            <v>59580</v>
          </cell>
          <cell r="C4247" t="str">
            <v>VT</v>
          </cell>
          <cell r="D4247" t="str">
            <v>Behind the Meter</v>
          </cell>
          <cell r="E4247">
            <v>2.3477829317399238E-2</v>
          </cell>
          <cell r="F4247">
            <v>1</v>
          </cell>
          <cell r="G4247">
            <v>9861.0838183054948</v>
          </cell>
          <cell r="H4247">
            <v>9861.0838183054948</v>
          </cell>
          <cell r="I4247">
            <v>11.608880937499999</v>
          </cell>
          <cell r="J4247">
            <v>124190.7</v>
          </cell>
          <cell r="K4247">
            <v>782832</v>
          </cell>
          <cell r="L4247">
            <v>79386</v>
          </cell>
          <cell r="M4247">
            <v>0.14451594791059574</v>
          </cell>
          <cell r="N4247">
            <v>0.14451594791059574</v>
          </cell>
          <cell r="O4247">
            <v>10598.51259811931</v>
          </cell>
          <cell r="P4247">
            <v>27593.41026292873</v>
          </cell>
          <cell r="Q4247">
            <v>45257.198220753075</v>
          </cell>
          <cell r="R4247">
            <v>59108.122745301131</v>
          </cell>
          <cell r="S4247">
            <v>123992.39066675576</v>
          </cell>
          <cell r="T4247">
            <v>1254.6630788480199</v>
          </cell>
          <cell r="U4247">
            <v>1317.0337449448928</v>
          </cell>
          <cell r="V4247">
            <v>1403.5914568658332</v>
          </cell>
          <cell r="W4247">
            <v>1410.8114553858695</v>
          </cell>
          <cell r="X4247">
            <v>1466.1945173566851</v>
          </cell>
          <cell r="Y4247">
            <v>728.05351217120528</v>
          </cell>
          <cell r="Z4247">
            <v>770.94046034360235</v>
          </cell>
          <cell r="AA4247">
            <v>822.9373642799784</v>
          </cell>
          <cell r="AB4247">
            <v>885.68792347001693</v>
          </cell>
          <cell r="AC4247">
            <v>1105.7830595706537</v>
          </cell>
          <cell r="AD4247">
            <v>865.78059592414706</v>
          </cell>
          <cell r="AE4247">
            <v>1042.4876311282858</v>
          </cell>
          <cell r="AF4247">
            <v>1143.8173345537243</v>
          </cell>
          <cell r="AG4247">
            <v>1152.1407286374738</v>
          </cell>
          <cell r="AH4247">
            <v>1127.928151869133</v>
          </cell>
        </row>
        <row r="4248">
          <cell r="B4248">
            <v>59647</v>
          </cell>
          <cell r="C4248" t="str">
            <v>VT</v>
          </cell>
          <cell r="D4248" t="str">
            <v>Behind the Meter</v>
          </cell>
          <cell r="E4248">
            <v>2.3477829317399238E-2</v>
          </cell>
          <cell r="F4248">
            <v>1</v>
          </cell>
          <cell r="G4248">
            <v>8173.9830597910423</v>
          </cell>
          <cell r="H4248">
            <v>8173.9830597910423</v>
          </cell>
          <cell r="I4248">
            <v>11.608880937499999</v>
          </cell>
          <cell r="J4248">
            <v>392960.29999999981</v>
          </cell>
          <cell r="K4248">
            <v>2091240</v>
          </cell>
          <cell r="L4248">
            <v>255841</v>
          </cell>
          <cell r="M4248">
            <v>0.17086511710986235</v>
          </cell>
          <cell r="N4248">
            <v>0.17086511710986235</v>
          </cell>
          <cell r="O4248">
            <v>10598.51259811931</v>
          </cell>
          <cell r="P4248">
            <v>27593.41026292873</v>
          </cell>
          <cell r="Q4248">
            <v>45257.198220753075</v>
          </cell>
          <cell r="R4248">
            <v>59108.122745301131</v>
          </cell>
          <cell r="S4248">
            <v>123992.39066675576</v>
          </cell>
          <cell r="T4248">
            <v>1254.6630788480199</v>
          </cell>
          <cell r="U4248">
            <v>1317.0337449448928</v>
          </cell>
          <cell r="V4248">
            <v>1403.5914568658332</v>
          </cell>
          <cell r="W4248">
            <v>1410.8114553858695</v>
          </cell>
          <cell r="X4248">
            <v>1466.1945173566851</v>
          </cell>
          <cell r="Y4248">
            <v>728.05351217120528</v>
          </cell>
          <cell r="Z4248">
            <v>770.94046034360235</v>
          </cell>
          <cell r="AA4248">
            <v>822.9373642799784</v>
          </cell>
          <cell r="AB4248">
            <v>885.68792347001693</v>
          </cell>
          <cell r="AC4248">
            <v>1105.7830595706537</v>
          </cell>
          <cell r="AD4248">
            <v>865.78059592414706</v>
          </cell>
          <cell r="AE4248">
            <v>1042.4876311282858</v>
          </cell>
          <cell r="AF4248">
            <v>1143.8173345537243</v>
          </cell>
          <cell r="AG4248">
            <v>1152.1407286374738</v>
          </cell>
          <cell r="AH4248">
            <v>1127.928151869133</v>
          </cell>
        </row>
        <row r="4249">
          <cell r="B4249">
            <v>59738</v>
          </cell>
          <cell r="C4249" t="str">
            <v>VT</v>
          </cell>
          <cell r="D4249" t="str">
            <v>Behind the Meter</v>
          </cell>
          <cell r="E4249">
            <v>2.3477829317399238E-2</v>
          </cell>
          <cell r="F4249">
            <v>0</v>
          </cell>
          <cell r="G4249">
            <v>0</v>
          </cell>
          <cell r="H4249">
            <v>6141.0181336876067</v>
          </cell>
          <cell r="I4249">
            <v>11.608880937499999</v>
          </cell>
          <cell r="J4249">
            <v>0</v>
          </cell>
          <cell r="K4249">
            <v>0</v>
          </cell>
          <cell r="L4249">
            <v>0</v>
          </cell>
          <cell r="M4249">
            <v>0</v>
          </cell>
          <cell r="N4249">
            <v>0.12085053695598029</v>
          </cell>
          <cell r="O4249">
            <v>10598.51259811931</v>
          </cell>
          <cell r="P4249">
            <v>27593.41026292873</v>
          </cell>
          <cell r="Q4249">
            <v>45257.198220753075</v>
          </cell>
          <cell r="R4249">
            <v>59108.122745301131</v>
          </cell>
          <cell r="S4249">
            <v>123992.39066675576</v>
          </cell>
          <cell r="T4249">
            <v>1254.6630788480199</v>
          </cell>
          <cell r="U4249">
            <v>1317.0337449448928</v>
          </cell>
          <cell r="V4249">
            <v>1403.5914568658332</v>
          </cell>
          <cell r="W4249">
            <v>1410.8114553858695</v>
          </cell>
          <cell r="X4249">
            <v>1466.1945173566851</v>
          </cell>
          <cell r="Y4249">
            <v>728.05351217120528</v>
          </cell>
          <cell r="Z4249">
            <v>770.94046034360235</v>
          </cell>
          <cell r="AA4249">
            <v>822.9373642799784</v>
          </cell>
          <cell r="AB4249">
            <v>885.68792347001693</v>
          </cell>
          <cell r="AC4249">
            <v>1105.7830595706537</v>
          </cell>
          <cell r="AD4249">
            <v>865.78059592414706</v>
          </cell>
          <cell r="AE4249">
            <v>1042.4876311282858</v>
          </cell>
          <cell r="AF4249">
            <v>1143.8173345537243</v>
          </cell>
          <cell r="AG4249">
            <v>1152.1407286374738</v>
          </cell>
          <cell r="AH4249">
            <v>1127.928151869133</v>
          </cell>
        </row>
        <row r="4250">
          <cell r="B4250">
            <v>60025</v>
          </cell>
          <cell r="C4250" t="str">
            <v>VT</v>
          </cell>
          <cell r="D4250" t="str">
            <v>Behind the Meter</v>
          </cell>
          <cell r="E4250">
            <v>2.3477829317399238E-2</v>
          </cell>
          <cell r="F4250">
            <v>1</v>
          </cell>
          <cell r="G4250">
            <v>4948.4978540772536</v>
          </cell>
          <cell r="H4250">
            <v>4948.4978540772536</v>
          </cell>
          <cell r="I4250">
            <v>11.608880937499999</v>
          </cell>
          <cell r="J4250">
            <v>630.1</v>
          </cell>
          <cell r="K4250">
            <v>3459</v>
          </cell>
          <cell r="L4250">
            <v>699</v>
          </cell>
          <cell r="M4250">
            <v>0.15401119014057532</v>
          </cell>
          <cell r="N4250">
            <v>0.15401119014057532</v>
          </cell>
          <cell r="O4250">
            <v>10598.51259811931</v>
          </cell>
          <cell r="P4250">
            <v>27593.41026292873</v>
          </cell>
          <cell r="Q4250">
            <v>45257.198220753075</v>
          </cell>
          <cell r="R4250">
            <v>59108.122745301131</v>
          </cell>
          <cell r="S4250">
            <v>123992.39066675576</v>
          </cell>
          <cell r="T4250">
            <v>1254.6630788480199</v>
          </cell>
          <cell r="U4250">
            <v>1317.0337449448928</v>
          </cell>
          <cell r="V4250">
            <v>1403.5914568658332</v>
          </cell>
          <cell r="W4250">
            <v>1410.8114553858695</v>
          </cell>
          <cell r="X4250">
            <v>1466.1945173566851</v>
          </cell>
          <cell r="Y4250">
            <v>728.05351217120528</v>
          </cell>
          <cell r="Z4250">
            <v>770.94046034360235</v>
          </cell>
          <cell r="AA4250">
            <v>822.9373642799784</v>
          </cell>
          <cell r="AB4250">
            <v>885.68792347001693</v>
          </cell>
          <cell r="AC4250">
            <v>1105.7830595706537</v>
          </cell>
          <cell r="AD4250">
            <v>865.78059592414706</v>
          </cell>
          <cell r="AE4250">
            <v>1042.4876311282858</v>
          </cell>
          <cell r="AF4250">
            <v>1143.8173345537243</v>
          </cell>
          <cell r="AG4250">
            <v>1152.1407286374738</v>
          </cell>
          <cell r="AH4250">
            <v>1127.928151869133</v>
          </cell>
        </row>
        <row r="4251">
          <cell r="B4251">
            <v>19791</v>
          </cell>
          <cell r="C4251" t="str">
            <v>VT</v>
          </cell>
          <cell r="D4251" t="str">
            <v>Cooperative</v>
          </cell>
          <cell r="E4251">
            <v>0.1904895422732181</v>
          </cell>
          <cell r="F4251">
            <v>1</v>
          </cell>
          <cell r="G4251">
            <v>6623.8605287146765</v>
          </cell>
          <cell r="H4251">
            <v>6623.8605287146765</v>
          </cell>
          <cell r="I4251">
            <v>11.608880937499999</v>
          </cell>
          <cell r="J4251">
            <v>45505.4</v>
          </cell>
          <cell r="K4251">
            <v>232524</v>
          </cell>
          <cell r="L4251">
            <v>35104</v>
          </cell>
          <cell r="M4251">
            <v>0.17467092481997559</v>
          </cell>
          <cell r="N4251">
            <v>0.17467092481997559</v>
          </cell>
          <cell r="O4251">
            <v>10598.51259811931</v>
          </cell>
          <cell r="P4251">
            <v>27593.41026292873</v>
          </cell>
          <cell r="Q4251">
            <v>45257.198220753075</v>
          </cell>
          <cell r="R4251">
            <v>59108.122745301131</v>
          </cell>
          <cell r="S4251">
            <v>123992.39066675576</v>
          </cell>
          <cell r="T4251">
            <v>1254.6630788480199</v>
          </cell>
          <cell r="U4251">
            <v>1317.0337449448928</v>
          </cell>
          <cell r="V4251">
            <v>1403.5914568658332</v>
          </cell>
          <cell r="W4251">
            <v>1410.8114553858695</v>
          </cell>
          <cell r="X4251">
            <v>1466.1945173566851</v>
          </cell>
          <cell r="Y4251">
            <v>728.05351217120528</v>
          </cell>
          <cell r="Z4251">
            <v>770.94046034360235</v>
          </cell>
          <cell r="AA4251">
            <v>822.9373642799784</v>
          </cell>
          <cell r="AB4251">
            <v>885.68792347001693</v>
          </cell>
          <cell r="AC4251">
            <v>1105.7830595706537</v>
          </cell>
          <cell r="AD4251">
            <v>865.78059592414706</v>
          </cell>
          <cell r="AE4251">
            <v>1042.4876311282858</v>
          </cell>
          <cell r="AF4251">
            <v>1143.8173345537243</v>
          </cell>
          <cell r="AG4251">
            <v>1152.1407286374738</v>
          </cell>
          <cell r="AH4251">
            <v>1127.928151869133</v>
          </cell>
        </row>
        <row r="4252">
          <cell r="B4252">
            <v>20151</v>
          </cell>
          <cell r="C4252" t="str">
            <v>VT</v>
          </cell>
          <cell r="D4252" t="str">
            <v>Cooperative</v>
          </cell>
          <cell r="E4252">
            <v>2.3477829317399238E-2</v>
          </cell>
          <cell r="F4252">
            <v>1</v>
          </cell>
          <cell r="G4252">
            <v>5895.8238970921275</v>
          </cell>
          <cell r="H4252">
            <v>5895.8238970921275</v>
          </cell>
          <cell r="I4252">
            <v>11.608880937499999</v>
          </cell>
          <cell r="J4252">
            <v>15193</v>
          </cell>
          <cell r="K4252">
            <v>65084</v>
          </cell>
          <cell r="L4252">
            <v>11039</v>
          </cell>
          <cell r="M4252">
            <v>0.20980878188143398</v>
          </cell>
          <cell r="N4252">
            <v>0.20980878188143398</v>
          </cell>
          <cell r="O4252">
            <v>10598.51259811931</v>
          </cell>
          <cell r="P4252">
            <v>27593.41026292873</v>
          </cell>
          <cell r="Q4252">
            <v>45257.198220753075</v>
          </cell>
          <cell r="R4252">
            <v>59108.122745301131</v>
          </cell>
          <cell r="S4252">
            <v>123992.39066675576</v>
          </cell>
          <cell r="T4252">
            <v>1254.6630788480199</v>
          </cell>
          <cell r="U4252">
            <v>1317.0337449448928</v>
          </cell>
          <cell r="V4252">
            <v>1403.5914568658332</v>
          </cell>
          <cell r="W4252">
            <v>1410.8114553858695</v>
          </cell>
          <cell r="X4252">
            <v>1466.1945173566851</v>
          </cell>
          <cell r="Y4252">
            <v>728.05351217120528</v>
          </cell>
          <cell r="Z4252">
            <v>770.94046034360235</v>
          </cell>
          <cell r="AA4252">
            <v>822.9373642799784</v>
          </cell>
          <cell r="AB4252">
            <v>885.68792347001693</v>
          </cell>
          <cell r="AC4252">
            <v>1105.7830595706537</v>
          </cell>
          <cell r="AD4252">
            <v>865.78059592414706</v>
          </cell>
          <cell r="AE4252">
            <v>1042.4876311282858</v>
          </cell>
          <cell r="AF4252">
            <v>1143.8173345537243</v>
          </cell>
          <cell r="AG4252">
            <v>1152.1407286374738</v>
          </cell>
          <cell r="AH4252">
            <v>1127.928151869133</v>
          </cell>
        </row>
        <row r="4253">
          <cell r="B4253">
            <v>7601</v>
          </cell>
          <cell r="C4253" t="str">
            <v>VT</v>
          </cell>
          <cell r="D4253" t="str">
            <v>Investor Owned</v>
          </cell>
          <cell r="E4253">
            <v>0.19986767643626241</v>
          </cell>
          <cell r="F4253">
            <v>1</v>
          </cell>
          <cell r="G4253">
            <v>6978.5326611509399</v>
          </cell>
          <cell r="H4253">
            <v>6978.5326611509399</v>
          </cell>
          <cell r="I4253">
            <v>11.608880937499999</v>
          </cell>
          <cell r="J4253">
            <v>310922</v>
          </cell>
          <cell r="K4253">
            <v>1554517</v>
          </cell>
          <cell r="L4253">
            <v>222757</v>
          </cell>
          <cell r="M4253">
            <v>0.18004980718002039</v>
          </cell>
          <cell r="N4253">
            <v>0.18004980718002039</v>
          </cell>
          <cell r="O4253">
            <v>10598.51259811931</v>
          </cell>
          <cell r="P4253">
            <v>27593.41026292873</v>
          </cell>
          <cell r="Q4253">
            <v>45257.198220753075</v>
          </cell>
          <cell r="R4253">
            <v>59108.122745301131</v>
          </cell>
          <cell r="S4253">
            <v>123992.39066675576</v>
          </cell>
          <cell r="T4253">
            <v>1254.6630788480199</v>
          </cell>
          <cell r="U4253">
            <v>1317.0337449448928</v>
          </cell>
          <cell r="V4253">
            <v>1403.5914568658332</v>
          </cell>
          <cell r="W4253">
            <v>1410.8114553858695</v>
          </cell>
          <cell r="X4253">
            <v>1466.1945173566851</v>
          </cell>
          <cell r="Y4253">
            <v>728.05351217120528</v>
          </cell>
          <cell r="Z4253">
            <v>770.94046034360235</v>
          </cell>
          <cell r="AA4253">
            <v>822.9373642799784</v>
          </cell>
          <cell r="AB4253">
            <v>885.68792347001693</v>
          </cell>
          <cell r="AC4253">
            <v>1105.7830595706537</v>
          </cell>
          <cell r="AD4253">
            <v>865.78059592414706</v>
          </cell>
          <cell r="AE4253">
            <v>1042.4876311282858</v>
          </cell>
          <cell r="AF4253">
            <v>1143.8173345537243</v>
          </cell>
          <cell r="AG4253">
            <v>1152.1407286374738</v>
          </cell>
          <cell r="AH4253">
            <v>1127.928151869133</v>
          </cell>
        </row>
        <row r="4254">
          <cell r="B4254">
            <v>1299</v>
          </cell>
          <cell r="C4254" t="str">
            <v>VT</v>
          </cell>
          <cell r="D4254" t="str">
            <v>Municipal</v>
          </cell>
          <cell r="E4254">
            <v>2.3477829317399238E-2</v>
          </cell>
          <cell r="F4254">
            <v>0</v>
          </cell>
          <cell r="G4254">
            <v>0</v>
          </cell>
          <cell r="H4254">
            <v>366.58404427023288</v>
          </cell>
          <cell r="I4254">
            <v>11.608880937499999</v>
          </cell>
          <cell r="J4254">
            <v>0</v>
          </cell>
          <cell r="K4254">
            <v>0</v>
          </cell>
          <cell r="L4254">
            <v>0</v>
          </cell>
          <cell r="M4254">
            <v>0</v>
          </cell>
          <cell r="N4254">
            <v>9.2418458019217602E-3</v>
          </cell>
          <cell r="O4254">
            <v>10598.51259811931</v>
          </cell>
          <cell r="P4254">
            <v>27593.41026292873</v>
          </cell>
          <cell r="Q4254">
            <v>45257.198220753075</v>
          </cell>
          <cell r="R4254">
            <v>59108.122745301131</v>
          </cell>
          <cell r="S4254">
            <v>123992.39066675576</v>
          </cell>
          <cell r="T4254">
            <v>1254.6630788480199</v>
          </cell>
          <cell r="U4254">
            <v>1317.0337449448928</v>
          </cell>
          <cell r="V4254">
            <v>1403.5914568658332</v>
          </cell>
          <cell r="W4254">
            <v>1410.8114553858695</v>
          </cell>
          <cell r="X4254">
            <v>1466.1945173566851</v>
          </cell>
          <cell r="Y4254">
            <v>728.05351217120528</v>
          </cell>
          <cell r="Z4254">
            <v>770.94046034360235</v>
          </cell>
          <cell r="AA4254">
            <v>822.9373642799784</v>
          </cell>
          <cell r="AB4254">
            <v>885.68792347001693</v>
          </cell>
          <cell r="AC4254">
            <v>1105.7830595706537</v>
          </cell>
          <cell r="AD4254">
            <v>865.78059592414706</v>
          </cell>
          <cell r="AE4254">
            <v>1042.4876311282858</v>
          </cell>
          <cell r="AF4254">
            <v>1143.8173345537243</v>
          </cell>
          <cell r="AG4254">
            <v>1152.1407286374738</v>
          </cell>
          <cell r="AH4254">
            <v>1127.928151869133</v>
          </cell>
        </row>
        <row r="4255">
          <cell r="B4255">
            <v>2548</v>
          </cell>
          <cell r="C4255" t="str">
            <v>VT</v>
          </cell>
          <cell r="D4255" t="str">
            <v>Municipal</v>
          </cell>
          <cell r="E4255">
            <v>0.19658851422550055</v>
          </cell>
          <cell r="F4255">
            <v>1</v>
          </cell>
          <cell r="G4255">
            <v>5132.1766197832603</v>
          </cell>
          <cell r="H4255">
            <v>5132.1766197832603</v>
          </cell>
          <cell r="I4255">
            <v>11.608880937499999</v>
          </cell>
          <cell r="J4255">
            <v>13936.3</v>
          </cell>
          <cell r="K4255">
            <v>89033</v>
          </cell>
          <cell r="L4255">
            <v>17348</v>
          </cell>
          <cell r="M4255">
            <v>0.12938584122690464</v>
          </cell>
          <cell r="N4255">
            <v>0.12938584122690464</v>
          </cell>
          <cell r="O4255">
            <v>10598.51259811931</v>
          </cell>
          <cell r="P4255">
            <v>27593.41026292873</v>
          </cell>
          <cell r="Q4255">
            <v>45257.198220753075</v>
          </cell>
          <cell r="R4255">
            <v>59108.122745301131</v>
          </cell>
          <cell r="S4255">
            <v>123992.39066675576</v>
          </cell>
          <cell r="T4255">
            <v>1254.6630788480199</v>
          </cell>
          <cell r="U4255">
            <v>1317.0337449448928</v>
          </cell>
          <cell r="V4255">
            <v>1403.5914568658332</v>
          </cell>
          <cell r="W4255">
            <v>1410.8114553858695</v>
          </cell>
          <cell r="X4255">
            <v>1466.1945173566851</v>
          </cell>
          <cell r="Y4255">
            <v>728.05351217120528</v>
          </cell>
          <cell r="Z4255">
            <v>770.94046034360235</v>
          </cell>
          <cell r="AA4255">
            <v>822.9373642799784</v>
          </cell>
          <cell r="AB4255">
            <v>885.68792347001693</v>
          </cell>
          <cell r="AC4255">
            <v>1105.7830595706537</v>
          </cell>
          <cell r="AD4255">
            <v>865.78059592414706</v>
          </cell>
          <cell r="AE4255">
            <v>1042.4876311282858</v>
          </cell>
          <cell r="AF4255">
            <v>1143.8173345537243</v>
          </cell>
          <cell r="AG4255">
            <v>1152.1407286374738</v>
          </cell>
          <cell r="AH4255">
            <v>1127.928151869133</v>
          </cell>
        </row>
        <row r="4256">
          <cell r="B4256">
            <v>8104</v>
          </cell>
          <cell r="C4256" t="str">
            <v>VT</v>
          </cell>
          <cell r="D4256" t="str">
            <v>Municipal</v>
          </cell>
          <cell r="E4256">
            <v>2.3477829317399238E-2</v>
          </cell>
          <cell r="F4256">
            <v>0</v>
          </cell>
          <cell r="G4256">
            <v>0</v>
          </cell>
          <cell r="H4256">
            <v>366.58404427023288</v>
          </cell>
          <cell r="I4256">
            <v>11.608880937499999</v>
          </cell>
          <cell r="J4256">
            <v>0</v>
          </cell>
          <cell r="K4256">
            <v>0</v>
          </cell>
          <cell r="L4256">
            <v>0</v>
          </cell>
          <cell r="M4256">
            <v>0</v>
          </cell>
          <cell r="N4256">
            <v>9.2418458019217602E-3</v>
          </cell>
          <cell r="O4256">
            <v>10598.51259811931</v>
          </cell>
          <cell r="P4256">
            <v>27593.41026292873</v>
          </cell>
          <cell r="Q4256">
            <v>45257.198220753075</v>
          </cell>
          <cell r="R4256">
            <v>59108.122745301131</v>
          </cell>
          <cell r="S4256">
            <v>123992.39066675576</v>
          </cell>
          <cell r="T4256">
            <v>1254.6630788480199</v>
          </cell>
          <cell r="U4256">
            <v>1317.0337449448928</v>
          </cell>
          <cell r="V4256">
            <v>1403.5914568658332</v>
          </cell>
          <cell r="W4256">
            <v>1410.8114553858695</v>
          </cell>
          <cell r="X4256">
            <v>1466.1945173566851</v>
          </cell>
          <cell r="Y4256">
            <v>728.05351217120528</v>
          </cell>
          <cell r="Z4256">
            <v>770.94046034360235</v>
          </cell>
          <cell r="AA4256">
            <v>822.9373642799784</v>
          </cell>
          <cell r="AB4256">
            <v>885.68792347001693</v>
          </cell>
          <cell r="AC4256">
            <v>1105.7830595706537</v>
          </cell>
          <cell r="AD4256">
            <v>865.78059592414706</v>
          </cell>
          <cell r="AE4256">
            <v>1042.4876311282858</v>
          </cell>
          <cell r="AF4256">
            <v>1143.8173345537243</v>
          </cell>
          <cell r="AG4256">
            <v>1152.1407286374738</v>
          </cell>
          <cell r="AH4256">
            <v>1127.928151869133</v>
          </cell>
        </row>
        <row r="4257">
          <cell r="B4257">
            <v>27316</v>
          </cell>
          <cell r="C4257" t="str">
            <v>VT</v>
          </cell>
          <cell r="D4257" t="str">
            <v>Municipal</v>
          </cell>
          <cell r="E4257">
            <v>2.3477829317399238E-2</v>
          </cell>
          <cell r="F4257">
            <v>0</v>
          </cell>
          <cell r="G4257">
            <v>0</v>
          </cell>
          <cell r="H4257">
            <v>366.58404427023288</v>
          </cell>
          <cell r="I4257">
            <v>11.608880937499999</v>
          </cell>
          <cell r="J4257">
            <v>0</v>
          </cell>
          <cell r="K4257">
            <v>0</v>
          </cell>
          <cell r="L4257">
            <v>0</v>
          </cell>
          <cell r="M4257">
            <v>0</v>
          </cell>
          <cell r="N4257">
            <v>9.2418458019217602E-3</v>
          </cell>
          <cell r="O4257">
            <v>10598.51259811931</v>
          </cell>
          <cell r="P4257">
            <v>27593.41026292873</v>
          </cell>
          <cell r="Q4257">
            <v>45257.198220753075</v>
          </cell>
          <cell r="R4257">
            <v>59108.122745301131</v>
          </cell>
          <cell r="S4257">
            <v>123992.39066675576</v>
          </cell>
          <cell r="T4257">
            <v>1254.6630788480199</v>
          </cell>
          <cell r="U4257">
            <v>1317.0337449448928</v>
          </cell>
          <cell r="V4257">
            <v>1403.5914568658332</v>
          </cell>
          <cell r="W4257">
            <v>1410.8114553858695</v>
          </cell>
          <cell r="X4257">
            <v>1466.1945173566851</v>
          </cell>
          <cell r="Y4257">
            <v>728.05351217120528</v>
          </cell>
          <cell r="Z4257">
            <v>770.94046034360235</v>
          </cell>
          <cell r="AA4257">
            <v>822.9373642799784</v>
          </cell>
          <cell r="AB4257">
            <v>885.68792347001693</v>
          </cell>
          <cell r="AC4257">
            <v>1105.7830595706537</v>
          </cell>
          <cell r="AD4257">
            <v>865.78059592414706</v>
          </cell>
          <cell r="AE4257">
            <v>1042.4876311282858</v>
          </cell>
          <cell r="AF4257">
            <v>1143.8173345537243</v>
          </cell>
          <cell r="AG4257">
            <v>1152.1407286374738</v>
          </cell>
          <cell r="AH4257">
            <v>1127.928151869133</v>
          </cell>
        </row>
        <row r="4258">
          <cell r="B4258">
            <v>5915</v>
          </cell>
          <cell r="C4258" t="str">
            <v>VT</v>
          </cell>
          <cell r="D4258" t="str">
            <v>Municipal</v>
          </cell>
          <cell r="E4258">
            <v>2.3477829317399238E-2</v>
          </cell>
          <cell r="F4258">
            <v>0</v>
          </cell>
          <cell r="G4258">
            <v>0</v>
          </cell>
          <cell r="H4258">
            <v>366.58404427023288</v>
          </cell>
          <cell r="I4258">
            <v>11.608880937499999</v>
          </cell>
          <cell r="J4258">
            <v>0</v>
          </cell>
          <cell r="K4258">
            <v>0</v>
          </cell>
          <cell r="L4258">
            <v>0</v>
          </cell>
          <cell r="M4258">
            <v>0</v>
          </cell>
          <cell r="N4258">
            <v>9.2418458019217602E-3</v>
          </cell>
          <cell r="O4258">
            <v>10598.51259811931</v>
          </cell>
          <cell r="P4258">
            <v>27593.41026292873</v>
          </cell>
          <cell r="Q4258">
            <v>45257.198220753075</v>
          </cell>
          <cell r="R4258">
            <v>59108.122745301131</v>
          </cell>
          <cell r="S4258">
            <v>123992.39066675576</v>
          </cell>
          <cell r="T4258">
            <v>1254.6630788480199</v>
          </cell>
          <cell r="U4258">
            <v>1317.0337449448928</v>
          </cell>
          <cell r="V4258">
            <v>1403.5914568658332</v>
          </cell>
          <cell r="W4258">
            <v>1410.8114553858695</v>
          </cell>
          <cell r="X4258">
            <v>1466.1945173566851</v>
          </cell>
          <cell r="Y4258">
            <v>728.05351217120528</v>
          </cell>
          <cell r="Z4258">
            <v>770.94046034360235</v>
          </cell>
          <cell r="AA4258">
            <v>822.9373642799784</v>
          </cell>
          <cell r="AB4258">
            <v>885.68792347001693</v>
          </cell>
          <cell r="AC4258">
            <v>1105.7830595706537</v>
          </cell>
          <cell r="AD4258">
            <v>865.78059592414706</v>
          </cell>
          <cell r="AE4258">
            <v>1042.4876311282858</v>
          </cell>
          <cell r="AF4258">
            <v>1143.8173345537243</v>
          </cell>
          <cell r="AG4258">
            <v>1152.1407286374738</v>
          </cell>
          <cell r="AH4258">
            <v>1127.928151869133</v>
          </cell>
        </row>
        <row r="4259">
          <cell r="B4259">
            <v>9144</v>
          </cell>
          <cell r="C4259" t="str">
            <v>VT</v>
          </cell>
          <cell r="D4259" t="str">
            <v>Municipal</v>
          </cell>
          <cell r="E4259">
            <v>2.3477829317399238E-2</v>
          </cell>
          <cell r="F4259">
            <v>0</v>
          </cell>
          <cell r="G4259">
            <v>0</v>
          </cell>
          <cell r="H4259">
            <v>366.58404427023288</v>
          </cell>
          <cell r="I4259">
            <v>11.608880937499999</v>
          </cell>
          <cell r="J4259">
            <v>0</v>
          </cell>
          <cell r="K4259">
            <v>0</v>
          </cell>
          <cell r="L4259">
            <v>0</v>
          </cell>
          <cell r="M4259">
            <v>0</v>
          </cell>
          <cell r="N4259">
            <v>9.2418458019217602E-3</v>
          </cell>
          <cell r="O4259">
            <v>10598.51259811931</v>
          </cell>
          <cell r="P4259">
            <v>27593.41026292873</v>
          </cell>
          <cell r="Q4259">
            <v>45257.198220753075</v>
          </cell>
          <cell r="R4259">
            <v>59108.122745301131</v>
          </cell>
          <cell r="S4259">
            <v>123992.39066675576</v>
          </cell>
          <cell r="T4259">
            <v>1254.6630788480199</v>
          </cell>
          <cell r="U4259">
            <v>1317.0337449448928</v>
          </cell>
          <cell r="V4259">
            <v>1403.5914568658332</v>
          </cell>
          <cell r="W4259">
            <v>1410.8114553858695</v>
          </cell>
          <cell r="X4259">
            <v>1466.1945173566851</v>
          </cell>
          <cell r="Y4259">
            <v>728.05351217120528</v>
          </cell>
          <cell r="Z4259">
            <v>770.94046034360235</v>
          </cell>
          <cell r="AA4259">
            <v>822.9373642799784</v>
          </cell>
          <cell r="AB4259">
            <v>885.68792347001693</v>
          </cell>
          <cell r="AC4259">
            <v>1105.7830595706537</v>
          </cell>
          <cell r="AD4259">
            <v>865.78059592414706</v>
          </cell>
          <cell r="AE4259">
            <v>1042.4876311282858</v>
          </cell>
          <cell r="AF4259">
            <v>1143.8173345537243</v>
          </cell>
          <cell r="AG4259">
            <v>1152.1407286374738</v>
          </cell>
          <cell r="AH4259">
            <v>1127.928151869133</v>
          </cell>
        </row>
        <row r="4260">
          <cell r="B4260">
            <v>9610</v>
          </cell>
          <cell r="C4260" t="str">
            <v>VT</v>
          </cell>
          <cell r="D4260" t="str">
            <v>Municipal</v>
          </cell>
          <cell r="E4260">
            <v>2.3477829317399238E-2</v>
          </cell>
          <cell r="F4260">
            <v>0</v>
          </cell>
          <cell r="G4260">
            <v>0</v>
          </cell>
          <cell r="H4260">
            <v>366.58404427023288</v>
          </cell>
          <cell r="I4260">
            <v>11.608880937499999</v>
          </cell>
          <cell r="J4260">
            <v>0</v>
          </cell>
          <cell r="K4260">
            <v>0</v>
          </cell>
          <cell r="L4260">
            <v>0</v>
          </cell>
          <cell r="M4260">
            <v>0</v>
          </cell>
          <cell r="N4260">
            <v>9.2418458019217602E-3</v>
          </cell>
          <cell r="O4260">
            <v>10598.51259811931</v>
          </cell>
          <cell r="P4260">
            <v>27593.41026292873</v>
          </cell>
          <cell r="Q4260">
            <v>45257.198220753075</v>
          </cell>
          <cell r="R4260">
            <v>59108.122745301131</v>
          </cell>
          <cell r="S4260">
            <v>123992.39066675576</v>
          </cell>
          <cell r="T4260">
            <v>1254.6630788480199</v>
          </cell>
          <cell r="U4260">
            <v>1317.0337449448928</v>
          </cell>
          <cell r="V4260">
            <v>1403.5914568658332</v>
          </cell>
          <cell r="W4260">
            <v>1410.8114553858695</v>
          </cell>
          <cell r="X4260">
            <v>1466.1945173566851</v>
          </cell>
          <cell r="Y4260">
            <v>728.05351217120528</v>
          </cell>
          <cell r="Z4260">
            <v>770.94046034360235</v>
          </cell>
          <cell r="AA4260">
            <v>822.9373642799784</v>
          </cell>
          <cell r="AB4260">
            <v>885.68792347001693</v>
          </cell>
          <cell r="AC4260">
            <v>1105.7830595706537</v>
          </cell>
          <cell r="AD4260">
            <v>865.78059592414706</v>
          </cell>
          <cell r="AE4260">
            <v>1042.4876311282858</v>
          </cell>
          <cell r="AF4260">
            <v>1143.8173345537243</v>
          </cell>
          <cell r="AG4260">
            <v>1152.1407286374738</v>
          </cell>
          <cell r="AH4260">
            <v>1127.928151869133</v>
          </cell>
        </row>
        <row r="4261">
          <cell r="B4261">
            <v>9806</v>
          </cell>
          <cell r="C4261" t="str">
            <v>VT</v>
          </cell>
          <cell r="D4261" t="str">
            <v>Municipal</v>
          </cell>
          <cell r="E4261">
            <v>2.3477829317399238E-2</v>
          </cell>
          <cell r="F4261">
            <v>0</v>
          </cell>
          <cell r="G4261">
            <v>0</v>
          </cell>
          <cell r="H4261">
            <v>366.58404427023288</v>
          </cell>
          <cell r="I4261">
            <v>11.608880937499999</v>
          </cell>
          <cell r="J4261">
            <v>0</v>
          </cell>
          <cell r="K4261">
            <v>0</v>
          </cell>
          <cell r="L4261">
            <v>0</v>
          </cell>
          <cell r="M4261">
            <v>0</v>
          </cell>
          <cell r="N4261">
            <v>9.2418458019217602E-3</v>
          </cell>
          <cell r="O4261">
            <v>10598.51259811931</v>
          </cell>
          <cell r="P4261">
            <v>27593.41026292873</v>
          </cell>
          <cell r="Q4261">
            <v>45257.198220753075</v>
          </cell>
          <cell r="R4261">
            <v>59108.122745301131</v>
          </cell>
          <cell r="S4261">
            <v>123992.39066675576</v>
          </cell>
          <cell r="T4261">
            <v>1254.6630788480199</v>
          </cell>
          <cell r="U4261">
            <v>1317.0337449448928</v>
          </cell>
          <cell r="V4261">
            <v>1403.5914568658332</v>
          </cell>
          <cell r="W4261">
            <v>1410.8114553858695</v>
          </cell>
          <cell r="X4261">
            <v>1466.1945173566851</v>
          </cell>
          <cell r="Y4261">
            <v>728.05351217120528</v>
          </cell>
          <cell r="Z4261">
            <v>770.94046034360235</v>
          </cell>
          <cell r="AA4261">
            <v>822.9373642799784</v>
          </cell>
          <cell r="AB4261">
            <v>885.68792347001693</v>
          </cell>
          <cell r="AC4261">
            <v>1105.7830595706537</v>
          </cell>
          <cell r="AD4261">
            <v>865.78059592414706</v>
          </cell>
          <cell r="AE4261">
            <v>1042.4876311282858</v>
          </cell>
          <cell r="AF4261">
            <v>1143.8173345537243</v>
          </cell>
          <cell r="AG4261">
            <v>1152.1407286374738</v>
          </cell>
          <cell r="AH4261">
            <v>1127.928151869133</v>
          </cell>
        </row>
        <row r="4262">
          <cell r="B4262">
            <v>11305</v>
          </cell>
          <cell r="C4262" t="str">
            <v>VT</v>
          </cell>
          <cell r="D4262" t="str">
            <v>Municipal</v>
          </cell>
          <cell r="E4262">
            <v>2.3477829317399238E-2</v>
          </cell>
          <cell r="F4262">
            <v>0</v>
          </cell>
          <cell r="G4262">
            <v>0</v>
          </cell>
          <cell r="H4262">
            <v>366.58404427023288</v>
          </cell>
          <cell r="I4262">
            <v>11.608880937499999</v>
          </cell>
          <cell r="J4262">
            <v>0</v>
          </cell>
          <cell r="K4262">
            <v>0</v>
          </cell>
          <cell r="L4262">
            <v>0</v>
          </cell>
          <cell r="M4262">
            <v>0</v>
          </cell>
          <cell r="N4262">
            <v>9.2418458019217602E-3</v>
          </cell>
          <cell r="O4262">
            <v>10598.51259811931</v>
          </cell>
          <cell r="P4262">
            <v>27593.41026292873</v>
          </cell>
          <cell r="Q4262">
            <v>45257.198220753075</v>
          </cell>
          <cell r="R4262">
            <v>59108.122745301131</v>
          </cell>
          <cell r="S4262">
            <v>123992.39066675576</v>
          </cell>
          <cell r="T4262">
            <v>1254.6630788480199</v>
          </cell>
          <cell r="U4262">
            <v>1317.0337449448928</v>
          </cell>
          <cell r="V4262">
            <v>1403.5914568658332</v>
          </cell>
          <cell r="W4262">
            <v>1410.8114553858695</v>
          </cell>
          <cell r="X4262">
            <v>1466.1945173566851</v>
          </cell>
          <cell r="Y4262">
            <v>728.05351217120528</v>
          </cell>
          <cell r="Z4262">
            <v>770.94046034360235</v>
          </cell>
          <cell r="AA4262">
            <v>822.9373642799784</v>
          </cell>
          <cell r="AB4262">
            <v>885.68792347001693</v>
          </cell>
          <cell r="AC4262">
            <v>1105.7830595706537</v>
          </cell>
          <cell r="AD4262">
            <v>865.78059592414706</v>
          </cell>
          <cell r="AE4262">
            <v>1042.4876311282858</v>
          </cell>
          <cell r="AF4262">
            <v>1143.8173345537243</v>
          </cell>
          <cell r="AG4262">
            <v>1152.1407286374738</v>
          </cell>
          <cell r="AH4262">
            <v>1127.928151869133</v>
          </cell>
        </row>
        <row r="4263">
          <cell r="B4263">
            <v>11359</v>
          </cell>
          <cell r="C4263" t="str">
            <v>VT</v>
          </cell>
          <cell r="D4263" t="str">
            <v>Municipal</v>
          </cell>
          <cell r="E4263">
            <v>2.3477829317399238E-2</v>
          </cell>
          <cell r="F4263">
            <v>0</v>
          </cell>
          <cell r="G4263">
            <v>0</v>
          </cell>
          <cell r="H4263">
            <v>366.58404427023288</v>
          </cell>
          <cell r="I4263">
            <v>11.608880937499999</v>
          </cell>
          <cell r="J4263">
            <v>0</v>
          </cell>
          <cell r="K4263">
            <v>0</v>
          </cell>
          <cell r="L4263">
            <v>0</v>
          </cell>
          <cell r="M4263">
            <v>0</v>
          </cell>
          <cell r="N4263">
            <v>9.2418458019217602E-3</v>
          </cell>
          <cell r="O4263">
            <v>10598.51259811931</v>
          </cell>
          <cell r="P4263">
            <v>27593.41026292873</v>
          </cell>
          <cell r="Q4263">
            <v>45257.198220753075</v>
          </cell>
          <cell r="R4263">
            <v>59108.122745301131</v>
          </cell>
          <cell r="S4263">
            <v>123992.39066675576</v>
          </cell>
          <cell r="T4263">
            <v>1254.6630788480199</v>
          </cell>
          <cell r="U4263">
            <v>1317.0337449448928</v>
          </cell>
          <cell r="V4263">
            <v>1403.5914568658332</v>
          </cell>
          <cell r="W4263">
            <v>1410.8114553858695</v>
          </cell>
          <cell r="X4263">
            <v>1466.1945173566851</v>
          </cell>
          <cell r="Y4263">
            <v>728.05351217120528</v>
          </cell>
          <cell r="Z4263">
            <v>770.94046034360235</v>
          </cell>
          <cell r="AA4263">
            <v>822.9373642799784</v>
          </cell>
          <cell r="AB4263">
            <v>885.68792347001693</v>
          </cell>
          <cell r="AC4263">
            <v>1105.7830595706537</v>
          </cell>
          <cell r="AD4263">
            <v>865.78059592414706</v>
          </cell>
          <cell r="AE4263">
            <v>1042.4876311282858</v>
          </cell>
          <cell r="AF4263">
            <v>1143.8173345537243</v>
          </cell>
          <cell r="AG4263">
            <v>1152.1407286374738</v>
          </cell>
          <cell r="AH4263">
            <v>1127.928151869133</v>
          </cell>
        </row>
        <row r="4264">
          <cell r="B4264">
            <v>12989</v>
          </cell>
          <cell r="C4264" t="str">
            <v>VT</v>
          </cell>
          <cell r="D4264" t="str">
            <v>Municipal</v>
          </cell>
          <cell r="E4264">
            <v>2.3477829317399238E-2</v>
          </cell>
          <cell r="F4264">
            <v>0</v>
          </cell>
          <cell r="G4264">
            <v>0</v>
          </cell>
          <cell r="H4264">
            <v>366.58404427023288</v>
          </cell>
          <cell r="I4264">
            <v>11.608880937499999</v>
          </cell>
          <cell r="J4264">
            <v>0</v>
          </cell>
          <cell r="K4264">
            <v>0</v>
          </cell>
          <cell r="L4264">
            <v>0</v>
          </cell>
          <cell r="M4264">
            <v>0</v>
          </cell>
          <cell r="N4264">
            <v>9.2418458019217602E-3</v>
          </cell>
          <cell r="O4264">
            <v>10598.51259811931</v>
          </cell>
          <cell r="P4264">
            <v>27593.41026292873</v>
          </cell>
          <cell r="Q4264">
            <v>45257.198220753075</v>
          </cell>
          <cell r="R4264">
            <v>59108.122745301131</v>
          </cell>
          <cell r="S4264">
            <v>123992.39066675576</v>
          </cell>
          <cell r="T4264">
            <v>1254.6630788480199</v>
          </cell>
          <cell r="U4264">
            <v>1317.0337449448928</v>
          </cell>
          <cell r="V4264">
            <v>1403.5914568658332</v>
          </cell>
          <cell r="W4264">
            <v>1410.8114553858695</v>
          </cell>
          <cell r="X4264">
            <v>1466.1945173566851</v>
          </cell>
          <cell r="Y4264">
            <v>728.05351217120528</v>
          </cell>
          <cell r="Z4264">
            <v>770.94046034360235</v>
          </cell>
          <cell r="AA4264">
            <v>822.9373642799784</v>
          </cell>
          <cell r="AB4264">
            <v>885.68792347001693</v>
          </cell>
          <cell r="AC4264">
            <v>1105.7830595706537</v>
          </cell>
          <cell r="AD4264">
            <v>865.78059592414706</v>
          </cell>
          <cell r="AE4264">
            <v>1042.4876311282858</v>
          </cell>
          <cell r="AF4264">
            <v>1143.8173345537243</v>
          </cell>
          <cell r="AG4264">
            <v>1152.1407286374738</v>
          </cell>
          <cell r="AH4264">
            <v>1127.928151869133</v>
          </cell>
        </row>
        <row r="4265">
          <cell r="B4265">
            <v>13789</v>
          </cell>
          <cell r="C4265" t="str">
            <v>VT</v>
          </cell>
          <cell r="D4265" t="str">
            <v>Municipal</v>
          </cell>
          <cell r="E4265">
            <v>2.3477829317399238E-2</v>
          </cell>
          <cell r="F4265">
            <v>0</v>
          </cell>
          <cell r="G4265">
            <v>0</v>
          </cell>
          <cell r="H4265">
            <v>366.58404427023288</v>
          </cell>
          <cell r="I4265">
            <v>11.608880937499999</v>
          </cell>
          <cell r="J4265">
            <v>0</v>
          </cell>
          <cell r="K4265">
            <v>0</v>
          </cell>
          <cell r="L4265">
            <v>0</v>
          </cell>
          <cell r="M4265">
            <v>0</v>
          </cell>
          <cell r="N4265">
            <v>9.2418458019217602E-3</v>
          </cell>
          <cell r="O4265">
            <v>10598.51259811931</v>
          </cell>
          <cell r="P4265">
            <v>27593.41026292873</v>
          </cell>
          <cell r="Q4265">
            <v>45257.198220753075</v>
          </cell>
          <cell r="R4265">
            <v>59108.122745301131</v>
          </cell>
          <cell r="S4265">
            <v>123992.39066675576</v>
          </cell>
          <cell r="T4265">
            <v>1254.6630788480199</v>
          </cell>
          <cell r="U4265">
            <v>1317.0337449448928</v>
          </cell>
          <cell r="V4265">
            <v>1403.5914568658332</v>
          </cell>
          <cell r="W4265">
            <v>1410.8114553858695</v>
          </cell>
          <cell r="X4265">
            <v>1466.1945173566851</v>
          </cell>
          <cell r="Y4265">
            <v>728.05351217120528</v>
          </cell>
          <cell r="Z4265">
            <v>770.94046034360235</v>
          </cell>
          <cell r="AA4265">
            <v>822.9373642799784</v>
          </cell>
          <cell r="AB4265">
            <v>885.68792347001693</v>
          </cell>
          <cell r="AC4265">
            <v>1105.7830595706537</v>
          </cell>
          <cell r="AD4265">
            <v>865.78059592414706</v>
          </cell>
          <cell r="AE4265">
            <v>1042.4876311282858</v>
          </cell>
          <cell r="AF4265">
            <v>1143.8173345537243</v>
          </cell>
          <cell r="AG4265">
            <v>1152.1407286374738</v>
          </cell>
          <cell r="AH4265">
            <v>1127.928151869133</v>
          </cell>
        </row>
        <row r="4266">
          <cell r="B4266">
            <v>14261</v>
          </cell>
          <cell r="C4266" t="str">
            <v>VT</v>
          </cell>
          <cell r="D4266" t="str">
            <v>Municipal</v>
          </cell>
          <cell r="E4266">
            <v>2.3477829317399238E-2</v>
          </cell>
          <cell r="F4266">
            <v>0</v>
          </cell>
          <cell r="G4266">
            <v>0</v>
          </cell>
          <cell r="H4266">
            <v>366.58404427023288</v>
          </cell>
          <cell r="I4266">
            <v>11.608880937499999</v>
          </cell>
          <cell r="J4266">
            <v>0</v>
          </cell>
          <cell r="K4266">
            <v>0</v>
          </cell>
          <cell r="L4266">
            <v>0</v>
          </cell>
          <cell r="M4266">
            <v>0</v>
          </cell>
          <cell r="N4266">
            <v>9.2418458019217602E-3</v>
          </cell>
          <cell r="O4266">
            <v>10598.51259811931</v>
          </cell>
          <cell r="P4266">
            <v>27593.41026292873</v>
          </cell>
          <cell r="Q4266">
            <v>45257.198220753075</v>
          </cell>
          <cell r="R4266">
            <v>59108.122745301131</v>
          </cell>
          <cell r="S4266">
            <v>123992.39066675576</v>
          </cell>
          <cell r="T4266">
            <v>1254.6630788480199</v>
          </cell>
          <cell r="U4266">
            <v>1317.0337449448928</v>
          </cell>
          <cell r="V4266">
            <v>1403.5914568658332</v>
          </cell>
          <cell r="W4266">
            <v>1410.8114553858695</v>
          </cell>
          <cell r="X4266">
            <v>1466.1945173566851</v>
          </cell>
          <cell r="Y4266">
            <v>728.05351217120528</v>
          </cell>
          <cell r="Z4266">
            <v>770.94046034360235</v>
          </cell>
          <cell r="AA4266">
            <v>822.9373642799784</v>
          </cell>
          <cell r="AB4266">
            <v>885.68792347001693</v>
          </cell>
          <cell r="AC4266">
            <v>1105.7830595706537</v>
          </cell>
          <cell r="AD4266">
            <v>865.78059592414706</v>
          </cell>
          <cell r="AE4266">
            <v>1042.4876311282858</v>
          </cell>
          <cell r="AF4266">
            <v>1143.8173345537243</v>
          </cell>
          <cell r="AG4266">
            <v>1152.1407286374738</v>
          </cell>
          <cell r="AH4266">
            <v>1127.928151869133</v>
          </cell>
        </row>
        <row r="4267">
          <cell r="B4267">
            <v>18371</v>
          </cell>
          <cell r="C4267" t="str">
            <v>VT</v>
          </cell>
          <cell r="D4267" t="str">
            <v>Municipal</v>
          </cell>
          <cell r="E4267">
            <v>2.3477829317399238E-2</v>
          </cell>
          <cell r="F4267">
            <v>0</v>
          </cell>
          <cell r="G4267">
            <v>0</v>
          </cell>
          <cell r="H4267">
            <v>366.58404427023288</v>
          </cell>
          <cell r="I4267">
            <v>11.608880937499999</v>
          </cell>
          <cell r="J4267">
            <v>0</v>
          </cell>
          <cell r="K4267">
            <v>0</v>
          </cell>
          <cell r="L4267">
            <v>0</v>
          </cell>
          <cell r="M4267">
            <v>0</v>
          </cell>
          <cell r="N4267">
            <v>9.2418458019217602E-3</v>
          </cell>
          <cell r="O4267">
            <v>10598.51259811931</v>
          </cell>
          <cell r="P4267">
            <v>27593.41026292873</v>
          </cell>
          <cell r="Q4267">
            <v>45257.198220753075</v>
          </cell>
          <cell r="R4267">
            <v>59108.122745301131</v>
          </cell>
          <cell r="S4267">
            <v>123992.39066675576</v>
          </cell>
          <cell r="T4267">
            <v>1254.6630788480199</v>
          </cell>
          <cell r="U4267">
            <v>1317.0337449448928</v>
          </cell>
          <cell r="V4267">
            <v>1403.5914568658332</v>
          </cell>
          <cell r="W4267">
            <v>1410.8114553858695</v>
          </cell>
          <cell r="X4267">
            <v>1466.1945173566851</v>
          </cell>
          <cell r="Y4267">
            <v>728.05351217120528</v>
          </cell>
          <cell r="Z4267">
            <v>770.94046034360235</v>
          </cell>
          <cell r="AA4267">
            <v>822.9373642799784</v>
          </cell>
          <cell r="AB4267">
            <v>885.68792347001693</v>
          </cell>
          <cell r="AC4267">
            <v>1105.7830595706537</v>
          </cell>
          <cell r="AD4267">
            <v>865.78059592414706</v>
          </cell>
          <cell r="AE4267">
            <v>1042.4876311282858</v>
          </cell>
          <cell r="AF4267">
            <v>1143.8173345537243</v>
          </cell>
          <cell r="AG4267">
            <v>1152.1407286374738</v>
          </cell>
          <cell r="AH4267">
            <v>1127.928151869133</v>
          </cell>
        </row>
        <row r="4268">
          <cell r="B4268">
            <v>19780</v>
          </cell>
          <cell r="C4268" t="str">
            <v>VT</v>
          </cell>
          <cell r="D4268" t="str">
            <v>Political Subdivision</v>
          </cell>
          <cell r="E4268">
            <v>2.3477829317399238E-2</v>
          </cell>
          <cell r="F4268">
            <v>0</v>
          </cell>
          <cell r="G4268">
            <v>0</v>
          </cell>
          <cell r="H4268">
            <v>0</v>
          </cell>
          <cell r="I4268">
            <v>11.608880937499999</v>
          </cell>
          <cell r="J4268">
            <v>0</v>
          </cell>
          <cell r="K4268">
            <v>0</v>
          </cell>
          <cell r="L4268">
            <v>0</v>
          </cell>
          <cell r="M4268">
            <v>0</v>
          </cell>
          <cell r="N4268">
            <v>0</v>
          </cell>
          <cell r="O4268">
            <v>10598.51259811931</v>
          </cell>
          <cell r="P4268">
            <v>27593.41026292873</v>
          </cell>
          <cell r="Q4268">
            <v>45257.198220753075</v>
          </cell>
          <cell r="R4268">
            <v>59108.122745301131</v>
          </cell>
          <cell r="S4268">
            <v>123992.39066675576</v>
          </cell>
          <cell r="T4268">
            <v>1254.6630788480199</v>
          </cell>
          <cell r="U4268">
            <v>1317.0337449448928</v>
          </cell>
          <cell r="V4268">
            <v>1403.5914568658332</v>
          </cell>
          <cell r="W4268">
            <v>1410.8114553858695</v>
          </cell>
          <cell r="X4268">
            <v>1466.1945173566851</v>
          </cell>
          <cell r="Y4268">
            <v>728.05351217120528</v>
          </cell>
          <cell r="Z4268">
            <v>770.94046034360235</v>
          </cell>
          <cell r="AA4268">
            <v>822.9373642799784</v>
          </cell>
          <cell r="AB4268">
            <v>885.68792347001693</v>
          </cell>
          <cell r="AC4268">
            <v>1105.7830595706537</v>
          </cell>
          <cell r="AD4268">
            <v>865.78059592414706</v>
          </cell>
          <cell r="AE4268">
            <v>1042.4876311282858</v>
          </cell>
          <cell r="AF4268">
            <v>1143.8173345537243</v>
          </cell>
          <cell r="AG4268">
            <v>1152.1407286374738</v>
          </cell>
          <cell r="AH4268">
            <v>1127.928151869133</v>
          </cell>
        </row>
        <row r="4269">
          <cell r="B4269">
            <v>19792</v>
          </cell>
          <cell r="C4269" t="str">
            <v>VT</v>
          </cell>
          <cell r="D4269" t="str">
            <v>Transmission</v>
          </cell>
          <cell r="E4269">
            <v>2.3477829317399238E-2</v>
          </cell>
          <cell r="F4269">
            <v>0</v>
          </cell>
          <cell r="G4269">
            <v>0</v>
          </cell>
          <cell r="H4269">
            <v>0</v>
          </cell>
          <cell r="I4269">
            <v>11.608880937499999</v>
          </cell>
          <cell r="J4269">
            <v>0</v>
          </cell>
          <cell r="K4269">
            <v>0</v>
          </cell>
          <cell r="L4269">
            <v>0</v>
          </cell>
          <cell r="M4269">
            <v>0</v>
          </cell>
          <cell r="N4269">
            <v>0</v>
          </cell>
          <cell r="O4269">
            <v>10598.51259811931</v>
          </cell>
          <cell r="P4269">
            <v>27593.41026292873</v>
          </cell>
          <cell r="Q4269">
            <v>45257.198220753075</v>
          </cell>
          <cell r="R4269">
            <v>59108.122745301131</v>
          </cell>
          <cell r="S4269">
            <v>123992.39066675576</v>
          </cell>
          <cell r="T4269">
            <v>1254.6630788480199</v>
          </cell>
          <cell r="U4269">
            <v>1317.0337449448928</v>
          </cell>
          <cell r="V4269">
            <v>1403.5914568658332</v>
          </cell>
          <cell r="W4269">
            <v>1410.8114553858695</v>
          </cell>
          <cell r="X4269">
            <v>1466.1945173566851</v>
          </cell>
          <cell r="Y4269">
            <v>728.05351217120528</v>
          </cell>
          <cell r="Z4269">
            <v>770.94046034360235</v>
          </cell>
          <cell r="AA4269">
            <v>822.9373642799784</v>
          </cell>
          <cell r="AB4269">
            <v>885.68792347001693</v>
          </cell>
          <cell r="AC4269">
            <v>1105.7830595706537</v>
          </cell>
          <cell r="AD4269">
            <v>865.78059592414706</v>
          </cell>
          <cell r="AE4269">
            <v>1042.4876311282858</v>
          </cell>
          <cell r="AF4269">
            <v>1143.8173345537243</v>
          </cell>
          <cell r="AG4269">
            <v>1152.1407286374738</v>
          </cell>
          <cell r="AH4269">
            <v>1127.928151869133</v>
          </cell>
        </row>
        <row r="4270">
          <cell r="B4270">
            <v>19950</v>
          </cell>
          <cell r="C4270" t="str">
            <v>VT</v>
          </cell>
          <cell r="D4270" t="str">
            <v>Transmission</v>
          </cell>
          <cell r="E4270">
            <v>2.3477829317399238E-2</v>
          </cell>
          <cell r="F4270">
            <v>0</v>
          </cell>
          <cell r="G4270">
            <v>0</v>
          </cell>
          <cell r="H4270">
            <v>0</v>
          </cell>
          <cell r="I4270">
            <v>11.608880937499999</v>
          </cell>
          <cell r="J4270">
            <v>0</v>
          </cell>
          <cell r="K4270">
            <v>0</v>
          </cell>
          <cell r="L4270">
            <v>0</v>
          </cell>
          <cell r="M4270">
            <v>0</v>
          </cell>
          <cell r="N4270">
            <v>0</v>
          </cell>
          <cell r="O4270">
            <v>10598.51259811931</v>
          </cell>
          <cell r="P4270">
            <v>27593.41026292873</v>
          </cell>
          <cell r="Q4270">
            <v>45257.198220753075</v>
          </cell>
          <cell r="R4270">
            <v>59108.122745301131</v>
          </cell>
          <cell r="S4270">
            <v>123992.39066675576</v>
          </cell>
          <cell r="T4270">
            <v>1254.6630788480199</v>
          </cell>
          <cell r="U4270">
            <v>1317.0337449448928</v>
          </cell>
          <cell r="V4270">
            <v>1403.5914568658332</v>
          </cell>
          <cell r="W4270">
            <v>1410.8114553858695</v>
          </cell>
          <cell r="X4270">
            <v>1466.1945173566851</v>
          </cell>
          <cell r="Y4270">
            <v>728.05351217120528</v>
          </cell>
          <cell r="Z4270">
            <v>770.94046034360235</v>
          </cell>
          <cell r="AA4270">
            <v>822.9373642799784</v>
          </cell>
          <cell r="AB4270">
            <v>885.68792347001693</v>
          </cell>
          <cell r="AC4270">
            <v>1105.7830595706537</v>
          </cell>
          <cell r="AD4270">
            <v>865.78059592414706</v>
          </cell>
          <cell r="AE4270">
            <v>1042.4876311282858</v>
          </cell>
          <cell r="AF4270">
            <v>1143.8173345537243</v>
          </cell>
          <cell r="AG4270">
            <v>1152.1407286374738</v>
          </cell>
          <cell r="AH4270">
            <v>1127.928151869133</v>
          </cell>
        </row>
        <row r="4271">
          <cell r="B4271">
            <v>57313</v>
          </cell>
          <cell r="C4271" t="str">
            <v>WA</v>
          </cell>
          <cell r="D4271" t="str">
            <v>Behind the Meter</v>
          </cell>
          <cell r="E4271">
            <v>6.0466844654258653E-2</v>
          </cell>
          <cell r="F4271">
            <v>1</v>
          </cell>
          <cell r="G4271">
            <v>7721.5259362642473</v>
          </cell>
          <cell r="H4271">
            <v>7721.5259362642473</v>
          </cell>
          <cell r="I4271">
            <v>11.608880937499999</v>
          </cell>
          <cell r="J4271">
            <v>380666.2</v>
          </cell>
          <cell r="K4271">
            <v>2489613</v>
          </cell>
          <cell r="L4271">
            <v>322425</v>
          </cell>
          <cell r="M4271">
            <v>0.13486042961886799</v>
          </cell>
          <cell r="N4271">
            <v>0.13486042961886799</v>
          </cell>
          <cell r="O4271">
            <v>10897.751133134168</v>
          </cell>
          <cell r="P4271">
            <v>31341.902861518098</v>
          </cell>
          <cell r="Q4271">
            <v>48050.375060004793</v>
          </cell>
          <cell r="R4271">
            <v>62522.031161817613</v>
          </cell>
          <cell r="S4271">
            <v>141449.5765239977</v>
          </cell>
          <cell r="T4271">
            <v>1160.0401802941328</v>
          </cell>
          <cell r="U4271">
            <v>1247.7461828356791</v>
          </cell>
          <cell r="V4271">
            <v>1267.7766489534722</v>
          </cell>
          <cell r="W4271">
            <v>1268.7992573609633</v>
          </cell>
          <cell r="X4271">
            <v>1265.1670409269952</v>
          </cell>
          <cell r="Y4271">
            <v>181.222428042833</v>
          </cell>
          <cell r="Z4271">
            <v>233.67862070521991</v>
          </cell>
          <cell r="AA4271">
            <v>296.03870209087313</v>
          </cell>
          <cell r="AB4271">
            <v>327.88971337128856</v>
          </cell>
          <cell r="AC4271">
            <v>481.28757086881649</v>
          </cell>
          <cell r="AD4271">
            <v>60.399513285147435</v>
          </cell>
          <cell r="AE4271">
            <v>72.380156760008731</v>
          </cell>
          <cell r="AF4271">
            <v>77.975313293753644</v>
          </cell>
          <cell r="AG4271">
            <v>79.324567050516052</v>
          </cell>
          <cell r="AH4271">
            <v>81.14458368038045</v>
          </cell>
        </row>
        <row r="4272">
          <cell r="B4272">
            <v>287</v>
          </cell>
          <cell r="C4272" t="str">
            <v>WA</v>
          </cell>
          <cell r="D4272" t="str">
            <v>Cooperative</v>
          </cell>
          <cell r="E4272">
            <v>6.0466844654258653E-2</v>
          </cell>
          <cell r="F4272">
            <v>0</v>
          </cell>
          <cell r="G4272">
            <v>0</v>
          </cell>
          <cell r="H4272">
            <v>9020.2764306189511</v>
          </cell>
          <cell r="I4272">
            <v>11.608880937499999</v>
          </cell>
          <cell r="J4272">
            <v>0</v>
          </cell>
          <cell r="K4272">
            <v>0</v>
          </cell>
          <cell r="L4272">
            <v>0</v>
          </cell>
          <cell r="M4272">
            <v>0</v>
          </cell>
          <cell r="N4272">
            <v>5.4652165395429615E-2</v>
          </cell>
          <cell r="O4272">
            <v>10897.751133134168</v>
          </cell>
          <cell r="P4272">
            <v>31341.902861518098</v>
          </cell>
          <cell r="Q4272">
            <v>48050.375060004793</v>
          </cell>
          <cell r="R4272">
            <v>62522.031161817613</v>
          </cell>
          <cell r="S4272">
            <v>141449.5765239977</v>
          </cell>
          <cell r="T4272">
            <v>1160.0401802941328</v>
          </cell>
          <cell r="U4272">
            <v>1247.7461828356791</v>
          </cell>
          <cell r="V4272">
            <v>1267.7766489534722</v>
          </cell>
          <cell r="W4272">
            <v>1268.7992573609633</v>
          </cell>
          <cell r="X4272">
            <v>1265.1670409269952</v>
          </cell>
          <cell r="Y4272">
            <v>181.222428042833</v>
          </cell>
          <cell r="Z4272">
            <v>233.67862070521991</v>
          </cell>
          <cell r="AA4272">
            <v>296.03870209087313</v>
          </cell>
          <cell r="AB4272">
            <v>327.88971337128856</v>
          </cell>
          <cell r="AC4272">
            <v>481.28757086881649</v>
          </cell>
          <cell r="AD4272">
            <v>60.399513285147435</v>
          </cell>
          <cell r="AE4272">
            <v>72.380156760008731</v>
          </cell>
          <cell r="AF4272">
            <v>77.975313293753644</v>
          </cell>
          <cell r="AG4272">
            <v>79.324567050516052</v>
          </cell>
          <cell r="AH4272">
            <v>81.14458368038045</v>
          </cell>
        </row>
        <row r="4273">
          <cell r="B4273">
            <v>1625</v>
          </cell>
          <cell r="C4273" t="str">
            <v>WA</v>
          </cell>
          <cell r="D4273" t="str">
            <v>Cooperative</v>
          </cell>
          <cell r="E4273">
            <v>0.21958201615735862</v>
          </cell>
          <cell r="F4273">
            <v>1</v>
          </cell>
          <cell r="G4273">
            <v>17575.91228657516</v>
          </cell>
          <cell r="H4273">
            <v>17575.91228657516</v>
          </cell>
          <cell r="I4273">
            <v>11.608880937499999</v>
          </cell>
          <cell r="J4273">
            <v>18254</v>
          </cell>
          <cell r="K4273">
            <v>209997</v>
          </cell>
          <cell r="L4273">
            <v>11948</v>
          </cell>
          <cell r="M4273">
            <v>7.8999057542274417E-2</v>
          </cell>
          <cell r="N4273">
            <v>7.8999057542274417E-2</v>
          </cell>
          <cell r="O4273">
            <v>10897.751133134168</v>
          </cell>
          <cell r="P4273">
            <v>31341.902861518098</v>
          </cell>
          <cell r="Q4273">
            <v>48050.375060004793</v>
          </cell>
          <cell r="R4273">
            <v>62522.031161817613</v>
          </cell>
          <cell r="S4273">
            <v>141449.5765239977</v>
          </cell>
          <cell r="T4273">
            <v>1160.0401802941328</v>
          </cell>
          <cell r="U4273">
            <v>1247.7461828356791</v>
          </cell>
          <cell r="V4273">
            <v>1267.7766489534722</v>
          </cell>
          <cell r="W4273">
            <v>1268.7992573609633</v>
          </cell>
          <cell r="X4273">
            <v>1265.1670409269952</v>
          </cell>
          <cell r="Y4273">
            <v>181.222428042833</v>
          </cell>
          <cell r="Z4273">
            <v>233.67862070521991</v>
          </cell>
          <cell r="AA4273">
            <v>296.03870209087313</v>
          </cell>
          <cell r="AB4273">
            <v>327.88971337128856</v>
          </cell>
          <cell r="AC4273">
            <v>481.28757086881649</v>
          </cell>
          <cell r="AD4273">
            <v>60.399513285147435</v>
          </cell>
          <cell r="AE4273">
            <v>72.380156760008731</v>
          </cell>
          <cell r="AF4273">
            <v>77.975313293753644</v>
          </cell>
          <cell r="AG4273">
            <v>79.324567050516052</v>
          </cell>
          <cell r="AH4273">
            <v>81.14458368038045</v>
          </cell>
        </row>
        <row r="4274">
          <cell r="B4274">
            <v>1723</v>
          </cell>
          <cell r="C4274" t="str">
            <v>WA</v>
          </cell>
          <cell r="D4274" t="str">
            <v>Cooperative</v>
          </cell>
          <cell r="E4274">
            <v>6.0466844654258653E-2</v>
          </cell>
          <cell r="F4274">
            <v>1</v>
          </cell>
          <cell r="G4274">
            <v>20608.754338603932</v>
          </cell>
          <cell r="H4274">
            <v>20608.754338603932</v>
          </cell>
          <cell r="I4274">
            <v>11.608880937499999</v>
          </cell>
          <cell r="J4274">
            <v>8918.2000000000007</v>
          </cell>
          <cell r="K4274">
            <v>106877</v>
          </cell>
          <cell r="L4274">
            <v>5186</v>
          </cell>
          <cell r="M4274">
            <v>7.6684002371862042E-2</v>
          </cell>
          <cell r="N4274">
            <v>7.6684002371862042E-2</v>
          </cell>
          <cell r="O4274">
            <v>10897.751133134168</v>
          </cell>
          <cell r="P4274">
            <v>31341.902861518098</v>
          </cell>
          <cell r="Q4274">
            <v>48050.375060004793</v>
          </cell>
          <cell r="R4274">
            <v>62522.031161817613</v>
          </cell>
          <cell r="S4274">
            <v>141449.5765239977</v>
          </cell>
          <cell r="T4274">
            <v>1160.0401802941328</v>
          </cell>
          <cell r="U4274">
            <v>1247.7461828356791</v>
          </cell>
          <cell r="V4274">
            <v>1267.7766489534722</v>
          </cell>
          <cell r="W4274">
            <v>1268.7992573609633</v>
          </cell>
          <cell r="X4274">
            <v>1265.1670409269952</v>
          </cell>
          <cell r="Y4274">
            <v>181.222428042833</v>
          </cell>
          <cell r="Z4274">
            <v>233.67862070521991</v>
          </cell>
          <cell r="AA4274">
            <v>296.03870209087313</v>
          </cell>
          <cell r="AB4274">
            <v>327.88971337128856</v>
          </cell>
          <cell r="AC4274">
            <v>481.28757086881649</v>
          </cell>
          <cell r="AD4274">
            <v>60.399513285147435</v>
          </cell>
          <cell r="AE4274">
            <v>72.380156760008731</v>
          </cell>
          <cell r="AF4274">
            <v>77.975313293753644</v>
          </cell>
          <cell r="AG4274">
            <v>79.324567050516052</v>
          </cell>
          <cell r="AH4274">
            <v>81.14458368038045</v>
          </cell>
        </row>
        <row r="4275">
          <cell r="B4275">
            <v>4041</v>
          </cell>
          <cell r="C4275" t="str">
            <v>WA</v>
          </cell>
          <cell r="D4275" t="str">
            <v>Cooperative</v>
          </cell>
          <cell r="E4275">
            <v>6.0466844654258653E-2</v>
          </cell>
          <cell r="F4275">
            <v>1</v>
          </cell>
          <cell r="G4275">
            <v>14056.98575356161</v>
          </cell>
          <cell r="H4275">
            <v>14056.98575356161</v>
          </cell>
          <cell r="I4275">
            <v>11.608880937499999</v>
          </cell>
          <cell r="J4275">
            <v>7333.1</v>
          </cell>
          <cell r="K4275">
            <v>56242</v>
          </cell>
          <cell r="L4275">
            <v>4001</v>
          </cell>
          <cell r="M4275">
            <v>0.12047463476456652</v>
          </cell>
          <cell r="N4275">
            <v>0.12047463476456652</v>
          </cell>
          <cell r="O4275">
            <v>10897.751133134168</v>
          </cell>
          <cell r="P4275">
            <v>31341.902861518098</v>
          </cell>
          <cell r="Q4275">
            <v>48050.375060004793</v>
          </cell>
          <cell r="R4275">
            <v>62522.031161817613</v>
          </cell>
          <cell r="S4275">
            <v>141449.5765239977</v>
          </cell>
          <cell r="T4275">
            <v>1160.0401802941328</v>
          </cell>
          <cell r="U4275">
            <v>1247.7461828356791</v>
          </cell>
          <cell r="V4275">
            <v>1267.7766489534722</v>
          </cell>
          <cell r="W4275">
            <v>1268.7992573609633</v>
          </cell>
          <cell r="X4275">
            <v>1265.1670409269952</v>
          </cell>
          <cell r="Y4275">
            <v>181.222428042833</v>
          </cell>
          <cell r="Z4275">
            <v>233.67862070521991</v>
          </cell>
          <cell r="AA4275">
            <v>296.03870209087313</v>
          </cell>
          <cell r="AB4275">
            <v>327.88971337128856</v>
          </cell>
          <cell r="AC4275">
            <v>481.28757086881649</v>
          </cell>
          <cell r="AD4275">
            <v>60.399513285147435</v>
          </cell>
          <cell r="AE4275">
            <v>72.380156760008731</v>
          </cell>
          <cell r="AF4275">
            <v>77.975313293753644</v>
          </cell>
          <cell r="AG4275">
            <v>79.324567050516052</v>
          </cell>
          <cell r="AH4275">
            <v>81.14458368038045</v>
          </cell>
        </row>
        <row r="4276">
          <cell r="B4276">
            <v>5832</v>
          </cell>
          <cell r="C4276" t="str">
            <v>WA</v>
          </cell>
          <cell r="D4276" t="str">
            <v>Cooperative</v>
          </cell>
          <cell r="E4276">
            <v>6.0466844654258653E-2</v>
          </cell>
          <cell r="F4276">
            <v>1</v>
          </cell>
          <cell r="G4276">
            <v>16052.065838092039</v>
          </cell>
          <cell r="H4276">
            <v>16052.065838092039</v>
          </cell>
          <cell r="I4276">
            <v>11.608880937499999</v>
          </cell>
          <cell r="J4276">
            <v>17524.900000000001</v>
          </cell>
          <cell r="K4276">
            <v>238935</v>
          </cell>
          <cell r="L4276">
            <v>14885</v>
          </cell>
          <cell r="M4276">
            <v>6.4667468922274887E-2</v>
          </cell>
          <cell r="N4276">
            <v>6.4667468922274887E-2</v>
          </cell>
          <cell r="O4276">
            <v>10897.751133134168</v>
          </cell>
          <cell r="P4276">
            <v>31341.902861518098</v>
          </cell>
          <cell r="Q4276">
            <v>48050.375060004793</v>
          </cell>
          <cell r="R4276">
            <v>62522.031161817613</v>
          </cell>
          <cell r="S4276">
            <v>141449.5765239977</v>
          </cell>
          <cell r="T4276">
            <v>1160.0401802941328</v>
          </cell>
          <cell r="U4276">
            <v>1247.7461828356791</v>
          </cell>
          <cell r="V4276">
            <v>1267.7766489534722</v>
          </cell>
          <cell r="W4276">
            <v>1268.7992573609633</v>
          </cell>
          <cell r="X4276">
            <v>1265.1670409269952</v>
          </cell>
          <cell r="Y4276">
            <v>181.222428042833</v>
          </cell>
          <cell r="Z4276">
            <v>233.67862070521991</v>
          </cell>
          <cell r="AA4276">
            <v>296.03870209087313</v>
          </cell>
          <cell r="AB4276">
            <v>327.88971337128856</v>
          </cell>
          <cell r="AC4276">
            <v>481.28757086881649</v>
          </cell>
          <cell r="AD4276">
            <v>60.399513285147435</v>
          </cell>
          <cell r="AE4276">
            <v>72.380156760008731</v>
          </cell>
          <cell r="AF4276">
            <v>77.975313293753644</v>
          </cell>
          <cell r="AG4276">
            <v>79.324567050516052</v>
          </cell>
          <cell r="AH4276">
            <v>81.14458368038045</v>
          </cell>
        </row>
        <row r="4277">
          <cell r="B4277">
            <v>8699</v>
          </cell>
          <cell r="C4277" t="str">
            <v>WA</v>
          </cell>
          <cell r="D4277" t="str">
            <v>Cooperative</v>
          </cell>
          <cell r="E4277">
            <v>0.20153670530382858</v>
          </cell>
          <cell r="F4277">
            <v>1</v>
          </cell>
          <cell r="G4277">
            <v>17548.092450545013</v>
          </cell>
          <cell r="H4277">
            <v>17548.092450545013</v>
          </cell>
          <cell r="I4277">
            <v>11.608880937499999</v>
          </cell>
          <cell r="J4277">
            <v>58531.8</v>
          </cell>
          <cell r="K4277">
            <v>695466</v>
          </cell>
          <cell r="L4277">
            <v>39632</v>
          </cell>
          <cell r="M4277">
            <v>7.622342712400032E-2</v>
          </cell>
          <cell r="N4277">
            <v>7.622342712400032E-2</v>
          </cell>
          <cell r="O4277">
            <v>10897.751133134168</v>
          </cell>
          <cell r="P4277">
            <v>31341.902861518098</v>
          </cell>
          <cell r="Q4277">
            <v>48050.375060004793</v>
          </cell>
          <cell r="R4277">
            <v>62522.031161817613</v>
          </cell>
          <cell r="S4277">
            <v>141449.5765239977</v>
          </cell>
          <cell r="T4277">
            <v>1160.0401802941328</v>
          </cell>
          <cell r="U4277">
            <v>1247.7461828356791</v>
          </cell>
          <cell r="V4277">
            <v>1267.7766489534722</v>
          </cell>
          <cell r="W4277">
            <v>1268.7992573609633</v>
          </cell>
          <cell r="X4277">
            <v>1265.1670409269952</v>
          </cell>
          <cell r="Y4277">
            <v>181.222428042833</v>
          </cell>
          <cell r="Z4277">
            <v>233.67862070521991</v>
          </cell>
          <cell r="AA4277">
            <v>296.03870209087313</v>
          </cell>
          <cell r="AB4277">
            <v>327.88971337128856</v>
          </cell>
          <cell r="AC4277">
            <v>481.28757086881649</v>
          </cell>
          <cell r="AD4277">
            <v>60.399513285147435</v>
          </cell>
          <cell r="AE4277">
            <v>72.380156760008731</v>
          </cell>
          <cell r="AF4277">
            <v>77.975313293753644</v>
          </cell>
          <cell r="AG4277">
            <v>79.324567050516052</v>
          </cell>
          <cell r="AH4277">
            <v>81.14458368038045</v>
          </cell>
        </row>
        <row r="4278">
          <cell r="B4278">
            <v>10627</v>
          </cell>
          <cell r="C4278" t="str">
            <v>WA</v>
          </cell>
          <cell r="D4278" t="str">
            <v>Cooperative</v>
          </cell>
          <cell r="E4278">
            <v>6.0466844654258653E-2</v>
          </cell>
          <cell r="F4278">
            <v>1</v>
          </cell>
          <cell r="G4278">
            <v>13389.482737437032</v>
          </cell>
          <cell r="H4278">
            <v>13389.482737437032</v>
          </cell>
          <cell r="I4278">
            <v>11.608880937499999</v>
          </cell>
          <cell r="J4278">
            <v>10720</v>
          </cell>
          <cell r="K4278">
            <v>108977</v>
          </cell>
          <cell r="L4278">
            <v>8139</v>
          </cell>
          <cell r="M4278">
            <v>8.7965201983870464E-2</v>
          </cell>
          <cell r="N4278">
            <v>8.7965201983870464E-2</v>
          </cell>
          <cell r="O4278">
            <v>10897.751133134168</v>
          </cell>
          <cell r="P4278">
            <v>31341.902861518098</v>
          </cell>
          <cell r="Q4278">
            <v>48050.375060004793</v>
          </cell>
          <cell r="R4278">
            <v>62522.031161817613</v>
          </cell>
          <cell r="S4278">
            <v>141449.5765239977</v>
          </cell>
          <cell r="T4278">
            <v>1160.0401802941328</v>
          </cell>
          <cell r="U4278">
            <v>1247.7461828356791</v>
          </cell>
          <cell r="V4278">
            <v>1267.7766489534722</v>
          </cell>
          <cell r="W4278">
            <v>1268.7992573609633</v>
          </cell>
          <cell r="X4278">
            <v>1265.1670409269952</v>
          </cell>
          <cell r="Y4278">
            <v>181.222428042833</v>
          </cell>
          <cell r="Z4278">
            <v>233.67862070521991</v>
          </cell>
          <cell r="AA4278">
            <v>296.03870209087313</v>
          </cell>
          <cell r="AB4278">
            <v>327.88971337128856</v>
          </cell>
          <cell r="AC4278">
            <v>481.28757086881649</v>
          </cell>
          <cell r="AD4278">
            <v>60.399513285147435</v>
          </cell>
          <cell r="AE4278">
            <v>72.380156760008731</v>
          </cell>
          <cell r="AF4278">
            <v>77.975313293753644</v>
          </cell>
          <cell r="AG4278">
            <v>79.324567050516052</v>
          </cell>
          <cell r="AH4278">
            <v>81.14458368038045</v>
          </cell>
        </row>
        <row r="4279">
          <cell r="B4279">
            <v>12744</v>
          </cell>
          <cell r="C4279" t="str">
            <v>WA</v>
          </cell>
          <cell r="D4279" t="str">
            <v>Cooperative</v>
          </cell>
          <cell r="E4279">
            <v>6.0466844654258653E-2</v>
          </cell>
          <cell r="F4279">
            <v>1</v>
          </cell>
          <cell r="G4279">
            <v>11252.571956999191</v>
          </cell>
          <cell r="H4279">
            <v>11252.571956999191</v>
          </cell>
          <cell r="I4279">
            <v>11.608880937499999</v>
          </cell>
          <cell r="J4279">
            <v>6053.9</v>
          </cell>
          <cell r="K4279">
            <v>97346</v>
          </cell>
          <cell r="L4279">
            <v>8651</v>
          </cell>
          <cell r="M4279">
            <v>4.9809533541349933E-2</v>
          </cell>
          <cell r="N4279">
            <v>4.9809533541349933E-2</v>
          </cell>
          <cell r="O4279">
            <v>10897.751133134168</v>
          </cell>
          <cell r="P4279">
            <v>31341.902861518098</v>
          </cell>
          <cell r="Q4279">
            <v>48050.375060004793</v>
          </cell>
          <cell r="R4279">
            <v>62522.031161817613</v>
          </cell>
          <cell r="S4279">
            <v>141449.5765239977</v>
          </cell>
          <cell r="T4279">
            <v>1160.0401802941328</v>
          </cell>
          <cell r="U4279">
            <v>1247.7461828356791</v>
          </cell>
          <cell r="V4279">
            <v>1267.7766489534722</v>
          </cell>
          <cell r="W4279">
            <v>1268.7992573609633</v>
          </cell>
          <cell r="X4279">
            <v>1265.1670409269952</v>
          </cell>
          <cell r="Y4279">
            <v>181.222428042833</v>
          </cell>
          <cell r="Z4279">
            <v>233.67862070521991</v>
          </cell>
          <cell r="AA4279">
            <v>296.03870209087313</v>
          </cell>
          <cell r="AB4279">
            <v>327.88971337128856</v>
          </cell>
          <cell r="AC4279">
            <v>481.28757086881649</v>
          </cell>
          <cell r="AD4279">
            <v>60.399513285147435</v>
          </cell>
          <cell r="AE4279">
            <v>72.380156760008731</v>
          </cell>
          <cell r="AF4279">
            <v>77.975313293753644</v>
          </cell>
          <cell r="AG4279">
            <v>79.324567050516052</v>
          </cell>
          <cell r="AH4279">
            <v>81.14458368038045</v>
          </cell>
        </row>
        <row r="4280">
          <cell r="B4280">
            <v>13387</v>
          </cell>
          <cell r="C4280" t="str">
            <v>WA</v>
          </cell>
          <cell r="D4280" t="str">
            <v>Cooperative</v>
          </cell>
          <cell r="E4280">
            <v>6.0466844654258653E-2</v>
          </cell>
          <cell r="F4280">
            <v>0</v>
          </cell>
          <cell r="G4280">
            <v>0</v>
          </cell>
          <cell r="H4280">
            <v>9020.2764306189511</v>
          </cell>
          <cell r="I4280">
            <v>11.608880937499999</v>
          </cell>
          <cell r="J4280">
            <v>0</v>
          </cell>
          <cell r="K4280">
            <v>0</v>
          </cell>
          <cell r="L4280">
            <v>0</v>
          </cell>
          <cell r="M4280">
            <v>0</v>
          </cell>
          <cell r="N4280">
            <v>5.4652165395429615E-2</v>
          </cell>
          <cell r="O4280">
            <v>10897.751133134168</v>
          </cell>
          <cell r="P4280">
            <v>31341.902861518098</v>
          </cell>
          <cell r="Q4280">
            <v>48050.375060004793</v>
          </cell>
          <cell r="R4280">
            <v>62522.031161817613</v>
          </cell>
          <cell r="S4280">
            <v>141449.5765239977</v>
          </cell>
          <cell r="T4280">
            <v>1160.0401802941328</v>
          </cell>
          <cell r="U4280">
            <v>1247.7461828356791</v>
          </cell>
          <cell r="V4280">
            <v>1267.7766489534722</v>
          </cell>
          <cell r="W4280">
            <v>1268.7992573609633</v>
          </cell>
          <cell r="X4280">
            <v>1265.1670409269952</v>
          </cell>
          <cell r="Y4280">
            <v>181.222428042833</v>
          </cell>
          <cell r="Z4280">
            <v>233.67862070521991</v>
          </cell>
          <cell r="AA4280">
            <v>296.03870209087313</v>
          </cell>
          <cell r="AB4280">
            <v>327.88971337128856</v>
          </cell>
          <cell r="AC4280">
            <v>481.28757086881649</v>
          </cell>
          <cell r="AD4280">
            <v>60.399513285147435</v>
          </cell>
          <cell r="AE4280">
            <v>72.380156760008731</v>
          </cell>
          <cell r="AF4280">
            <v>77.975313293753644</v>
          </cell>
          <cell r="AG4280">
            <v>79.324567050516052</v>
          </cell>
          <cell r="AH4280">
            <v>81.14458368038045</v>
          </cell>
        </row>
        <row r="4281">
          <cell r="B4281">
            <v>14012</v>
          </cell>
          <cell r="C4281" t="str">
            <v>WA</v>
          </cell>
          <cell r="D4281" t="str">
            <v>Cooperative</v>
          </cell>
          <cell r="E4281">
            <v>6.0466844654258653E-2</v>
          </cell>
          <cell r="F4281">
            <v>0</v>
          </cell>
          <cell r="G4281">
            <v>0</v>
          </cell>
          <cell r="H4281">
            <v>9020.2764306189511</v>
          </cell>
          <cell r="I4281">
            <v>11.608880937499999</v>
          </cell>
          <cell r="J4281">
            <v>0</v>
          </cell>
          <cell r="K4281">
            <v>0</v>
          </cell>
          <cell r="L4281">
            <v>0</v>
          </cell>
          <cell r="M4281">
            <v>0</v>
          </cell>
          <cell r="N4281">
            <v>5.4652165395429615E-2</v>
          </cell>
          <cell r="O4281">
            <v>10897.751133134168</v>
          </cell>
          <cell r="P4281">
            <v>31341.902861518098</v>
          </cell>
          <cell r="Q4281">
            <v>48050.375060004793</v>
          </cell>
          <cell r="R4281">
            <v>62522.031161817613</v>
          </cell>
          <cell r="S4281">
            <v>141449.5765239977</v>
          </cell>
          <cell r="T4281">
            <v>1160.0401802941328</v>
          </cell>
          <cell r="U4281">
            <v>1247.7461828356791</v>
          </cell>
          <cell r="V4281">
            <v>1267.7766489534722</v>
          </cell>
          <cell r="W4281">
            <v>1268.7992573609633</v>
          </cell>
          <cell r="X4281">
            <v>1265.1670409269952</v>
          </cell>
          <cell r="Y4281">
            <v>181.222428042833</v>
          </cell>
          <cell r="Z4281">
            <v>233.67862070521991</v>
          </cell>
          <cell r="AA4281">
            <v>296.03870209087313</v>
          </cell>
          <cell r="AB4281">
            <v>327.88971337128856</v>
          </cell>
          <cell r="AC4281">
            <v>481.28757086881649</v>
          </cell>
          <cell r="AD4281">
            <v>60.399513285147435</v>
          </cell>
          <cell r="AE4281">
            <v>72.380156760008731</v>
          </cell>
          <cell r="AF4281">
            <v>77.975313293753644</v>
          </cell>
          <cell r="AG4281">
            <v>79.324567050516052</v>
          </cell>
          <cell r="AH4281">
            <v>81.14458368038045</v>
          </cell>
        </row>
        <row r="4282">
          <cell r="B4282">
            <v>14074</v>
          </cell>
          <cell r="C4282" t="str">
            <v>WA</v>
          </cell>
          <cell r="D4282" t="str">
            <v>Cooperative</v>
          </cell>
          <cell r="E4282">
            <v>0.20462182414237207</v>
          </cell>
          <cell r="F4282">
            <v>0</v>
          </cell>
          <cell r="G4282">
            <v>0</v>
          </cell>
          <cell r="H4282">
            <v>9020.2764306189511</v>
          </cell>
          <cell r="I4282">
            <v>11.608880937499999</v>
          </cell>
          <cell r="J4282">
            <v>0</v>
          </cell>
          <cell r="K4282">
            <v>0</v>
          </cell>
          <cell r="L4282">
            <v>0</v>
          </cell>
          <cell r="M4282">
            <v>0</v>
          </cell>
          <cell r="N4282">
            <v>5.4652165395429615E-2</v>
          </cell>
          <cell r="O4282">
            <v>10897.751133134168</v>
          </cell>
          <cell r="P4282">
            <v>31341.902861518098</v>
          </cell>
          <cell r="Q4282">
            <v>48050.375060004793</v>
          </cell>
          <cell r="R4282">
            <v>62522.031161817613</v>
          </cell>
          <cell r="S4282">
            <v>141449.5765239977</v>
          </cell>
          <cell r="T4282">
            <v>1160.0401802941328</v>
          </cell>
          <cell r="U4282">
            <v>1247.7461828356791</v>
          </cell>
          <cell r="V4282">
            <v>1267.7766489534722</v>
          </cell>
          <cell r="W4282">
            <v>1268.7992573609633</v>
          </cell>
          <cell r="X4282">
            <v>1265.1670409269952</v>
          </cell>
          <cell r="Y4282">
            <v>181.222428042833</v>
          </cell>
          <cell r="Z4282">
            <v>233.67862070521991</v>
          </cell>
          <cell r="AA4282">
            <v>296.03870209087313</v>
          </cell>
          <cell r="AB4282">
            <v>327.88971337128856</v>
          </cell>
          <cell r="AC4282">
            <v>481.28757086881649</v>
          </cell>
          <cell r="AD4282">
            <v>60.399513285147435</v>
          </cell>
          <cell r="AE4282">
            <v>72.380156760008731</v>
          </cell>
          <cell r="AF4282">
            <v>77.975313293753644</v>
          </cell>
          <cell r="AG4282">
            <v>79.324567050516052</v>
          </cell>
          <cell r="AH4282">
            <v>81.14458368038045</v>
          </cell>
        </row>
        <row r="4283">
          <cell r="B4283">
            <v>14170</v>
          </cell>
          <cell r="C4283" t="str">
            <v>WA</v>
          </cell>
          <cell r="D4283" t="str">
            <v>Cooperative</v>
          </cell>
          <cell r="E4283">
            <v>0.17205098934550989</v>
          </cell>
          <cell r="F4283">
            <v>1</v>
          </cell>
          <cell r="G4283">
            <v>11765.976530383437</v>
          </cell>
          <cell r="H4283">
            <v>11765.976530383437</v>
          </cell>
          <cell r="I4283">
            <v>11.608880937499999</v>
          </cell>
          <cell r="J4283">
            <v>24063</v>
          </cell>
          <cell r="K4283">
            <v>157417</v>
          </cell>
          <cell r="L4283">
            <v>13379</v>
          </cell>
          <cell r="M4283">
            <v>0.14102172816942421</v>
          </cell>
          <cell r="N4283">
            <v>0.14102172816942421</v>
          </cell>
          <cell r="O4283">
            <v>10897.751133134168</v>
          </cell>
          <cell r="P4283">
            <v>31341.902861518098</v>
          </cell>
          <cell r="Q4283">
            <v>48050.375060004793</v>
          </cell>
          <cell r="R4283">
            <v>62522.031161817613</v>
          </cell>
          <cell r="S4283">
            <v>141449.5765239977</v>
          </cell>
          <cell r="T4283">
            <v>1160.0401802941328</v>
          </cell>
          <cell r="U4283">
            <v>1247.7461828356791</v>
          </cell>
          <cell r="V4283">
            <v>1267.7766489534722</v>
          </cell>
          <cell r="W4283">
            <v>1268.7992573609633</v>
          </cell>
          <cell r="X4283">
            <v>1265.1670409269952</v>
          </cell>
          <cell r="Y4283">
            <v>181.222428042833</v>
          </cell>
          <cell r="Z4283">
            <v>233.67862070521991</v>
          </cell>
          <cell r="AA4283">
            <v>296.03870209087313</v>
          </cell>
          <cell r="AB4283">
            <v>327.88971337128856</v>
          </cell>
          <cell r="AC4283">
            <v>481.28757086881649</v>
          </cell>
          <cell r="AD4283">
            <v>60.399513285147435</v>
          </cell>
          <cell r="AE4283">
            <v>72.380156760008731</v>
          </cell>
          <cell r="AF4283">
            <v>77.975313293753644</v>
          </cell>
          <cell r="AG4283">
            <v>79.324567050516052</v>
          </cell>
          <cell r="AH4283">
            <v>81.14458368038045</v>
          </cell>
        </row>
        <row r="4284">
          <cell r="B4284">
            <v>14505</v>
          </cell>
          <cell r="C4284" t="str">
            <v>WA</v>
          </cell>
          <cell r="D4284" t="str">
            <v>Cooperative</v>
          </cell>
          <cell r="E4284">
            <v>6.0466844654258653E-2</v>
          </cell>
          <cell r="F4284">
            <v>0</v>
          </cell>
          <cell r="G4284">
            <v>0</v>
          </cell>
          <cell r="H4284">
            <v>9020.2764306189511</v>
          </cell>
          <cell r="I4284">
            <v>11.608880937499999</v>
          </cell>
          <cell r="J4284">
            <v>0</v>
          </cell>
          <cell r="K4284">
            <v>0</v>
          </cell>
          <cell r="L4284">
            <v>0</v>
          </cell>
          <cell r="M4284">
            <v>0</v>
          </cell>
          <cell r="N4284">
            <v>5.4652165395429615E-2</v>
          </cell>
          <cell r="O4284">
            <v>10897.751133134168</v>
          </cell>
          <cell r="P4284">
            <v>31341.902861518098</v>
          </cell>
          <cell r="Q4284">
            <v>48050.375060004793</v>
          </cell>
          <cell r="R4284">
            <v>62522.031161817613</v>
          </cell>
          <cell r="S4284">
            <v>141449.5765239977</v>
          </cell>
          <cell r="T4284">
            <v>1160.0401802941328</v>
          </cell>
          <cell r="U4284">
            <v>1247.7461828356791</v>
          </cell>
          <cell r="V4284">
            <v>1267.7766489534722</v>
          </cell>
          <cell r="W4284">
            <v>1268.7992573609633</v>
          </cell>
          <cell r="X4284">
            <v>1265.1670409269952</v>
          </cell>
          <cell r="Y4284">
            <v>181.222428042833</v>
          </cell>
          <cell r="Z4284">
            <v>233.67862070521991</v>
          </cell>
          <cell r="AA4284">
            <v>296.03870209087313</v>
          </cell>
          <cell r="AB4284">
            <v>327.88971337128856</v>
          </cell>
          <cell r="AC4284">
            <v>481.28757086881649</v>
          </cell>
          <cell r="AD4284">
            <v>60.399513285147435</v>
          </cell>
          <cell r="AE4284">
            <v>72.380156760008731</v>
          </cell>
          <cell r="AF4284">
            <v>77.975313293753644</v>
          </cell>
          <cell r="AG4284">
            <v>79.324567050516052</v>
          </cell>
          <cell r="AH4284">
            <v>81.14458368038045</v>
          </cell>
        </row>
        <row r="4285">
          <cell r="B4285">
            <v>14668</v>
          </cell>
          <cell r="C4285" t="str">
            <v>WA</v>
          </cell>
          <cell r="D4285" t="str">
            <v>Cooperative</v>
          </cell>
          <cell r="E4285">
            <v>0.17296130429692075</v>
          </cell>
          <cell r="F4285">
            <v>1</v>
          </cell>
          <cell r="G4285">
            <v>14520.595066592185</v>
          </cell>
          <cell r="H4285">
            <v>14520.595066592185</v>
          </cell>
          <cell r="I4285">
            <v>11.608880937499999</v>
          </cell>
          <cell r="J4285">
            <v>51357.3</v>
          </cell>
          <cell r="K4285">
            <v>493889</v>
          </cell>
          <cell r="L4285">
            <v>34013</v>
          </cell>
          <cell r="M4285">
            <v>9.4391787612345596E-2</v>
          </cell>
          <cell r="N4285">
            <v>9.4391787612345596E-2</v>
          </cell>
          <cell r="O4285">
            <v>10897.751133134168</v>
          </cell>
          <cell r="P4285">
            <v>31341.902861518098</v>
          </cell>
          <cell r="Q4285">
            <v>48050.375060004793</v>
          </cell>
          <cell r="R4285">
            <v>62522.031161817613</v>
          </cell>
          <cell r="S4285">
            <v>141449.5765239977</v>
          </cell>
          <cell r="T4285">
            <v>1160.0401802941328</v>
          </cell>
          <cell r="U4285">
            <v>1247.7461828356791</v>
          </cell>
          <cell r="V4285">
            <v>1267.7766489534722</v>
          </cell>
          <cell r="W4285">
            <v>1268.7992573609633</v>
          </cell>
          <cell r="X4285">
            <v>1265.1670409269952</v>
          </cell>
          <cell r="Y4285">
            <v>181.222428042833</v>
          </cell>
          <cell r="Z4285">
            <v>233.67862070521991</v>
          </cell>
          <cell r="AA4285">
            <v>296.03870209087313</v>
          </cell>
          <cell r="AB4285">
            <v>327.88971337128856</v>
          </cell>
          <cell r="AC4285">
            <v>481.28757086881649</v>
          </cell>
          <cell r="AD4285">
            <v>60.399513285147435</v>
          </cell>
          <cell r="AE4285">
            <v>72.380156760008731</v>
          </cell>
          <cell r="AF4285">
            <v>77.975313293753644</v>
          </cell>
          <cell r="AG4285">
            <v>79.324567050516052</v>
          </cell>
          <cell r="AH4285">
            <v>81.14458368038045</v>
          </cell>
        </row>
        <row r="4286">
          <cell r="B4286">
            <v>18448</v>
          </cell>
          <cell r="C4286" t="str">
            <v>WA</v>
          </cell>
          <cell r="D4286" t="str">
            <v>Cooperative</v>
          </cell>
          <cell r="E4286">
            <v>0.1571508020138157</v>
          </cell>
          <cell r="F4286">
            <v>0</v>
          </cell>
          <cell r="G4286">
            <v>0</v>
          </cell>
          <cell r="H4286">
            <v>9020.2764306189511</v>
          </cell>
          <cell r="I4286">
            <v>11.608880937499999</v>
          </cell>
          <cell r="J4286">
            <v>0</v>
          </cell>
          <cell r="K4286">
            <v>0</v>
          </cell>
          <cell r="L4286">
            <v>0</v>
          </cell>
          <cell r="M4286">
            <v>0</v>
          </cell>
          <cell r="N4286">
            <v>5.4652165395429615E-2</v>
          </cell>
          <cell r="O4286">
            <v>10897.751133134168</v>
          </cell>
          <cell r="P4286">
            <v>31341.902861518098</v>
          </cell>
          <cell r="Q4286">
            <v>48050.375060004793</v>
          </cell>
          <cell r="R4286">
            <v>62522.031161817613</v>
          </cell>
          <cell r="S4286">
            <v>141449.5765239977</v>
          </cell>
          <cell r="T4286">
            <v>1160.0401802941328</v>
          </cell>
          <cell r="U4286">
            <v>1247.7461828356791</v>
          </cell>
          <cell r="V4286">
            <v>1267.7766489534722</v>
          </cell>
          <cell r="W4286">
            <v>1268.7992573609633</v>
          </cell>
          <cell r="X4286">
            <v>1265.1670409269952</v>
          </cell>
          <cell r="Y4286">
            <v>181.222428042833</v>
          </cell>
          <cell r="Z4286">
            <v>233.67862070521991</v>
          </cell>
          <cell r="AA4286">
            <v>296.03870209087313</v>
          </cell>
          <cell r="AB4286">
            <v>327.88971337128856</v>
          </cell>
          <cell r="AC4286">
            <v>481.28757086881649</v>
          </cell>
          <cell r="AD4286">
            <v>60.399513285147435</v>
          </cell>
          <cell r="AE4286">
            <v>72.380156760008731</v>
          </cell>
          <cell r="AF4286">
            <v>77.975313293753644</v>
          </cell>
          <cell r="AG4286">
            <v>79.324567050516052</v>
          </cell>
          <cell r="AH4286">
            <v>81.14458368038045</v>
          </cell>
        </row>
        <row r="4287">
          <cell r="B4287">
            <v>3739</v>
          </cell>
          <cell r="C4287" t="str">
            <v>WA</v>
          </cell>
          <cell r="D4287" t="str">
            <v>Cooperative</v>
          </cell>
          <cell r="E4287">
            <v>6.0466844654258653E-2</v>
          </cell>
          <cell r="F4287">
            <v>0</v>
          </cell>
          <cell r="G4287">
            <v>0</v>
          </cell>
          <cell r="H4287">
            <v>9020.2764306189511</v>
          </cell>
          <cell r="I4287">
            <v>11.608880937499999</v>
          </cell>
          <cell r="J4287">
            <v>0</v>
          </cell>
          <cell r="K4287">
            <v>0</v>
          </cell>
          <cell r="L4287">
            <v>0</v>
          </cell>
          <cell r="M4287">
            <v>0</v>
          </cell>
          <cell r="N4287">
            <v>5.4652165395429615E-2</v>
          </cell>
          <cell r="O4287">
            <v>10897.751133134168</v>
          </cell>
          <cell r="P4287">
            <v>31341.902861518098</v>
          </cell>
          <cell r="Q4287">
            <v>48050.375060004793</v>
          </cell>
          <cell r="R4287">
            <v>62522.031161817613</v>
          </cell>
          <cell r="S4287">
            <v>141449.5765239977</v>
          </cell>
          <cell r="T4287">
            <v>1160.0401802941328</v>
          </cell>
          <cell r="U4287">
            <v>1247.7461828356791</v>
          </cell>
          <cell r="V4287">
            <v>1267.7766489534722</v>
          </cell>
          <cell r="W4287">
            <v>1268.7992573609633</v>
          </cell>
          <cell r="X4287">
            <v>1265.1670409269952</v>
          </cell>
          <cell r="Y4287">
            <v>181.222428042833</v>
          </cell>
          <cell r="Z4287">
            <v>233.67862070521991</v>
          </cell>
          <cell r="AA4287">
            <v>296.03870209087313</v>
          </cell>
          <cell r="AB4287">
            <v>327.88971337128856</v>
          </cell>
          <cell r="AC4287">
            <v>481.28757086881649</v>
          </cell>
          <cell r="AD4287">
            <v>60.399513285147435</v>
          </cell>
          <cell r="AE4287">
            <v>72.380156760008731</v>
          </cell>
          <cell r="AF4287">
            <v>77.975313293753644</v>
          </cell>
          <cell r="AG4287">
            <v>79.324567050516052</v>
          </cell>
          <cell r="AH4287">
            <v>81.14458368038045</v>
          </cell>
        </row>
        <row r="4288">
          <cell r="B4288">
            <v>10454</v>
          </cell>
          <cell r="C4288" t="str">
            <v>WA</v>
          </cell>
          <cell r="D4288" t="str">
            <v>Cooperative</v>
          </cell>
          <cell r="E4288">
            <v>0.18970700152207004</v>
          </cell>
          <cell r="F4288">
            <v>1</v>
          </cell>
          <cell r="G4288">
            <v>13699.121522693997</v>
          </cell>
          <cell r="H4288">
            <v>13699.121522693997</v>
          </cell>
          <cell r="I4288">
            <v>11.608880937499999</v>
          </cell>
          <cell r="J4288">
            <v>35340.299999999996</v>
          </cell>
          <cell r="K4288">
            <v>355547</v>
          </cell>
          <cell r="L4288">
            <v>25954</v>
          </cell>
          <cell r="M4288">
            <v>8.9227970563040868E-2</v>
          </cell>
          <cell r="N4288">
            <v>8.9227970563040868E-2</v>
          </cell>
          <cell r="O4288">
            <v>10897.751133134168</v>
          </cell>
          <cell r="P4288">
            <v>31341.902861518098</v>
          </cell>
          <cell r="Q4288">
            <v>48050.375060004793</v>
          </cell>
          <cell r="R4288">
            <v>62522.031161817613</v>
          </cell>
          <cell r="S4288">
            <v>141449.5765239977</v>
          </cell>
          <cell r="T4288">
            <v>1160.0401802941328</v>
          </cell>
          <cell r="U4288">
            <v>1247.7461828356791</v>
          </cell>
          <cell r="V4288">
            <v>1267.7766489534722</v>
          </cell>
          <cell r="W4288">
            <v>1268.7992573609633</v>
          </cell>
          <cell r="X4288">
            <v>1265.1670409269952</v>
          </cell>
          <cell r="Y4288">
            <v>181.222428042833</v>
          </cell>
          <cell r="Z4288">
            <v>233.67862070521991</v>
          </cell>
          <cell r="AA4288">
            <v>296.03870209087313</v>
          </cell>
          <cell r="AB4288">
            <v>327.88971337128856</v>
          </cell>
          <cell r="AC4288">
            <v>481.28757086881649</v>
          </cell>
          <cell r="AD4288">
            <v>60.399513285147435</v>
          </cell>
          <cell r="AE4288">
            <v>72.380156760008731</v>
          </cell>
          <cell r="AF4288">
            <v>77.975313293753644</v>
          </cell>
          <cell r="AG4288">
            <v>79.324567050516052</v>
          </cell>
          <cell r="AH4288">
            <v>81.14458368038045</v>
          </cell>
        </row>
        <row r="4289">
          <cell r="B4289">
            <v>13758</v>
          </cell>
          <cell r="C4289" t="str">
            <v>WA</v>
          </cell>
          <cell r="D4289" t="str">
            <v>Cooperative</v>
          </cell>
          <cell r="E4289">
            <v>0.18043408266011005</v>
          </cell>
          <cell r="F4289">
            <v>1</v>
          </cell>
          <cell r="G4289">
            <v>11895.417269657501</v>
          </cell>
          <cell r="H4289">
            <v>11895.417269657501</v>
          </cell>
          <cell r="I4289">
            <v>11.608880937499999</v>
          </cell>
          <cell r="J4289">
            <v>28601</v>
          </cell>
          <cell r="K4289">
            <v>246592</v>
          </cell>
          <cell r="L4289">
            <v>20730</v>
          </cell>
          <cell r="M4289">
            <v>0.10427416452272377</v>
          </cell>
          <cell r="N4289">
            <v>0.10427416452272377</v>
          </cell>
          <cell r="O4289">
            <v>10897.751133134168</v>
          </cell>
          <cell r="P4289">
            <v>31341.902861518098</v>
          </cell>
          <cell r="Q4289">
            <v>48050.375060004793</v>
          </cell>
          <cell r="R4289">
            <v>62522.031161817613</v>
          </cell>
          <cell r="S4289">
            <v>141449.5765239977</v>
          </cell>
          <cell r="T4289">
            <v>1160.0401802941328</v>
          </cell>
          <cell r="U4289">
            <v>1247.7461828356791</v>
          </cell>
          <cell r="V4289">
            <v>1267.7766489534722</v>
          </cell>
          <cell r="W4289">
            <v>1268.7992573609633</v>
          </cell>
          <cell r="X4289">
            <v>1265.1670409269952</v>
          </cell>
          <cell r="Y4289">
            <v>181.222428042833</v>
          </cell>
          <cell r="Z4289">
            <v>233.67862070521991</v>
          </cell>
          <cell r="AA4289">
            <v>296.03870209087313</v>
          </cell>
          <cell r="AB4289">
            <v>327.88971337128856</v>
          </cell>
          <cell r="AC4289">
            <v>481.28757086881649</v>
          </cell>
          <cell r="AD4289">
            <v>60.399513285147435</v>
          </cell>
          <cell r="AE4289">
            <v>72.380156760008731</v>
          </cell>
          <cell r="AF4289">
            <v>77.975313293753644</v>
          </cell>
          <cell r="AG4289">
            <v>79.324567050516052</v>
          </cell>
          <cell r="AH4289">
            <v>81.14458368038045</v>
          </cell>
        </row>
        <row r="4290">
          <cell r="B4290">
            <v>1738</v>
          </cell>
          <cell r="C4290" t="str">
            <v>WA</v>
          </cell>
          <cell r="D4290" t="str">
            <v>Federal</v>
          </cell>
          <cell r="E4290">
            <v>6.0466844654258653E-2</v>
          </cell>
          <cell r="F4290">
            <v>0</v>
          </cell>
          <cell r="G4290">
            <v>0</v>
          </cell>
          <cell r="H4290">
            <v>0</v>
          </cell>
          <cell r="I4290">
            <v>11.608880937499999</v>
          </cell>
          <cell r="J4290">
            <v>0</v>
          </cell>
          <cell r="K4290">
            <v>0</v>
          </cell>
          <cell r="L4290">
            <v>0</v>
          </cell>
          <cell r="M4290">
            <v>0</v>
          </cell>
          <cell r="N4290">
            <v>0</v>
          </cell>
          <cell r="O4290">
            <v>10897.751133134168</v>
          </cell>
          <cell r="P4290">
            <v>31341.902861518098</v>
          </cell>
          <cell r="Q4290">
            <v>48050.375060004793</v>
          </cell>
          <cell r="R4290">
            <v>62522.031161817613</v>
          </cell>
          <cell r="S4290">
            <v>141449.5765239977</v>
          </cell>
          <cell r="T4290">
            <v>1160.0401802941328</v>
          </cell>
          <cell r="U4290">
            <v>1247.7461828356791</v>
          </cell>
          <cell r="V4290">
            <v>1267.7766489534722</v>
          </cell>
          <cell r="W4290">
            <v>1268.7992573609633</v>
          </cell>
          <cell r="X4290">
            <v>1265.1670409269952</v>
          </cell>
          <cell r="Y4290">
            <v>181.222428042833</v>
          </cell>
          <cell r="Z4290">
            <v>233.67862070521991</v>
          </cell>
          <cell r="AA4290">
            <v>296.03870209087313</v>
          </cell>
          <cell r="AB4290">
            <v>327.88971337128856</v>
          </cell>
          <cell r="AC4290">
            <v>481.28757086881649</v>
          </cell>
          <cell r="AD4290">
            <v>60.399513285147435</v>
          </cell>
          <cell r="AE4290">
            <v>72.380156760008731</v>
          </cell>
          <cell r="AF4290">
            <v>77.975313293753644</v>
          </cell>
          <cell r="AG4290">
            <v>79.324567050516052</v>
          </cell>
          <cell r="AH4290">
            <v>81.14458368038045</v>
          </cell>
        </row>
        <row r="4291">
          <cell r="B4291">
            <v>219</v>
          </cell>
          <cell r="C4291" t="str">
            <v>WA</v>
          </cell>
          <cell r="D4291" t="str">
            <v>Investor Owned</v>
          </cell>
          <cell r="E4291">
            <v>6.0466844654258653E-2</v>
          </cell>
          <cell r="F4291">
            <v>1</v>
          </cell>
          <cell r="G4291">
            <v>4770.6144256455918</v>
          </cell>
          <cell r="H4291">
            <v>4770.6144256455918</v>
          </cell>
          <cell r="I4291">
            <v>11.608880937499999</v>
          </cell>
          <cell r="J4291">
            <v>7686</v>
          </cell>
          <cell r="K4291">
            <v>26787</v>
          </cell>
          <cell r="L4291">
            <v>5615</v>
          </cell>
          <cell r="M4291">
            <v>0.25772925681977266</v>
          </cell>
          <cell r="N4291">
            <v>0.25772925681977266</v>
          </cell>
          <cell r="O4291">
            <v>10897.751133134168</v>
          </cell>
          <cell r="P4291">
            <v>31341.902861518098</v>
          </cell>
          <cell r="Q4291">
            <v>48050.375060004793</v>
          </cell>
          <cell r="R4291">
            <v>62522.031161817613</v>
          </cell>
          <cell r="S4291">
            <v>141449.5765239977</v>
          </cell>
          <cell r="T4291">
            <v>1160.0401802941328</v>
          </cell>
          <cell r="U4291">
            <v>1247.7461828356791</v>
          </cell>
          <cell r="V4291">
            <v>1267.7766489534722</v>
          </cell>
          <cell r="W4291">
            <v>1268.7992573609633</v>
          </cell>
          <cell r="X4291">
            <v>1265.1670409269952</v>
          </cell>
          <cell r="Y4291">
            <v>181.222428042833</v>
          </cell>
          <cell r="Z4291">
            <v>233.67862070521991</v>
          </cell>
          <cell r="AA4291">
            <v>296.03870209087313</v>
          </cell>
          <cell r="AB4291">
            <v>327.88971337128856</v>
          </cell>
          <cell r="AC4291">
            <v>481.28757086881649</v>
          </cell>
          <cell r="AD4291">
            <v>60.399513285147435</v>
          </cell>
          <cell r="AE4291">
            <v>72.380156760008731</v>
          </cell>
          <cell r="AF4291">
            <v>77.975313293753644</v>
          </cell>
          <cell r="AG4291">
            <v>79.324567050516052</v>
          </cell>
          <cell r="AH4291">
            <v>81.14458368038045</v>
          </cell>
        </row>
        <row r="4292">
          <cell r="B4292">
            <v>20169</v>
          </cell>
          <cell r="C4292" t="str">
            <v>WA</v>
          </cell>
          <cell r="D4292" t="str">
            <v>Investor Owned</v>
          </cell>
          <cell r="E4292">
            <v>0.20153670530382858</v>
          </cell>
          <cell r="F4292">
            <v>1</v>
          </cell>
          <cell r="G4292">
            <v>10856.303237525986</v>
          </cell>
          <cell r="H4292">
            <v>10856.303237525986</v>
          </cell>
          <cell r="I4292">
            <v>11.608880937499999</v>
          </cell>
          <cell r="J4292">
            <v>376119.7</v>
          </cell>
          <cell r="K4292">
            <v>3806969</v>
          </cell>
          <cell r="L4292">
            <v>350669</v>
          </cell>
          <cell r="M4292">
            <v>8.5965817942392955E-2</v>
          </cell>
          <cell r="N4292">
            <v>8.5965817942392955E-2</v>
          </cell>
          <cell r="O4292">
            <v>10897.751133134168</v>
          </cell>
          <cell r="P4292">
            <v>31341.902861518098</v>
          </cell>
          <cell r="Q4292">
            <v>48050.375060004793</v>
          </cell>
          <cell r="R4292">
            <v>62522.031161817613</v>
          </cell>
          <cell r="S4292">
            <v>141449.5765239977</v>
          </cell>
          <cell r="T4292">
            <v>1160.0401802941328</v>
          </cell>
          <cell r="U4292">
            <v>1247.7461828356791</v>
          </cell>
          <cell r="V4292">
            <v>1267.7766489534722</v>
          </cell>
          <cell r="W4292">
            <v>1268.7992573609633</v>
          </cell>
          <cell r="X4292">
            <v>1265.1670409269952</v>
          </cell>
          <cell r="Y4292">
            <v>181.222428042833</v>
          </cell>
          <cell r="Z4292">
            <v>233.67862070521991</v>
          </cell>
          <cell r="AA4292">
            <v>296.03870209087313</v>
          </cell>
          <cell r="AB4292">
            <v>327.88971337128856</v>
          </cell>
          <cell r="AC4292">
            <v>481.28757086881649</v>
          </cell>
          <cell r="AD4292">
            <v>60.399513285147435</v>
          </cell>
          <cell r="AE4292">
            <v>72.380156760008731</v>
          </cell>
          <cell r="AF4292">
            <v>77.975313293753644</v>
          </cell>
          <cell r="AG4292">
            <v>79.324567050516052</v>
          </cell>
          <cell r="AH4292">
            <v>81.14458368038045</v>
          </cell>
        </row>
        <row r="4293">
          <cell r="B4293">
            <v>15500</v>
          </cell>
          <cell r="C4293" t="str">
            <v>WA</v>
          </cell>
          <cell r="D4293" t="str">
            <v>Investor Owned</v>
          </cell>
          <cell r="E4293">
            <v>0.16629200327830465</v>
          </cell>
          <cell r="F4293">
            <v>1</v>
          </cell>
          <cell r="G4293">
            <v>10558.011958491568</v>
          </cell>
          <cell r="H4293">
            <v>10558.011958491568</v>
          </cell>
          <cell r="I4293">
            <v>11.608880937499999</v>
          </cell>
          <cell r="J4293">
            <v>1186013.5</v>
          </cell>
          <cell r="K4293">
            <v>10976067</v>
          </cell>
          <cell r="L4293">
            <v>1039596</v>
          </cell>
          <cell r="M4293">
            <v>9.4860112074278066E-2</v>
          </cell>
          <cell r="N4293">
            <v>9.4860112074278066E-2</v>
          </cell>
          <cell r="O4293">
            <v>10897.751133134168</v>
          </cell>
          <cell r="P4293">
            <v>31341.902861518098</v>
          </cell>
          <cell r="Q4293">
            <v>48050.375060004793</v>
          </cell>
          <cell r="R4293">
            <v>62522.031161817613</v>
          </cell>
          <cell r="S4293">
            <v>141449.5765239977</v>
          </cell>
          <cell r="T4293">
            <v>1160.0401802941328</v>
          </cell>
          <cell r="U4293">
            <v>1247.7461828356791</v>
          </cell>
          <cell r="V4293">
            <v>1267.7766489534722</v>
          </cell>
          <cell r="W4293">
            <v>1268.7992573609633</v>
          </cell>
          <cell r="X4293">
            <v>1265.1670409269952</v>
          </cell>
          <cell r="Y4293">
            <v>181.222428042833</v>
          </cell>
          <cell r="Z4293">
            <v>233.67862070521991</v>
          </cell>
          <cell r="AA4293">
            <v>296.03870209087313</v>
          </cell>
          <cell r="AB4293">
            <v>327.88971337128856</v>
          </cell>
          <cell r="AC4293">
            <v>481.28757086881649</v>
          </cell>
          <cell r="AD4293">
            <v>60.399513285147435</v>
          </cell>
          <cell r="AE4293">
            <v>72.380156760008731</v>
          </cell>
          <cell r="AF4293">
            <v>77.975313293753644</v>
          </cell>
          <cell r="AG4293">
            <v>79.324567050516052</v>
          </cell>
          <cell r="AH4293">
            <v>81.14458368038045</v>
          </cell>
        </row>
        <row r="4294">
          <cell r="B4294" t="str">
            <v>14354OR</v>
          </cell>
          <cell r="C4294" t="str">
            <v>WA</v>
          </cell>
          <cell r="D4294" t="str">
            <v>Investor Owned</v>
          </cell>
          <cell r="E4294">
            <v>0.24508584279273879</v>
          </cell>
          <cell r="F4294">
            <v>0</v>
          </cell>
          <cell r="G4294">
            <v>0</v>
          </cell>
          <cell r="H4294">
            <v>6546.2324054157871</v>
          </cell>
          <cell r="I4294">
            <v>11.608880937499999</v>
          </cell>
          <cell r="J4294">
            <v>0</v>
          </cell>
          <cell r="K4294">
            <v>0</v>
          </cell>
          <cell r="L4294">
            <v>0</v>
          </cell>
          <cell r="M4294">
            <v>0</v>
          </cell>
          <cell r="N4294">
            <v>0.10963879670911092</v>
          </cell>
          <cell r="O4294">
            <v>10897.751133134168</v>
          </cell>
          <cell r="P4294">
            <v>31341.902861518098</v>
          </cell>
          <cell r="Q4294">
            <v>48050.375060004793</v>
          </cell>
          <cell r="R4294">
            <v>62522.031161817613</v>
          </cell>
          <cell r="S4294">
            <v>141449.5765239977</v>
          </cell>
          <cell r="T4294">
            <v>1160.0401802941328</v>
          </cell>
          <cell r="U4294">
            <v>1247.7461828356791</v>
          </cell>
          <cell r="V4294">
            <v>1267.7766489534722</v>
          </cell>
          <cell r="W4294">
            <v>1268.7992573609633</v>
          </cell>
          <cell r="X4294">
            <v>1265.1670409269952</v>
          </cell>
          <cell r="Y4294">
            <v>181.222428042833</v>
          </cell>
          <cell r="Z4294">
            <v>233.67862070521991</v>
          </cell>
          <cell r="AA4294">
            <v>296.03870209087313</v>
          </cell>
          <cell r="AB4294">
            <v>327.88971337128856</v>
          </cell>
          <cell r="AC4294">
            <v>481.28757086881649</v>
          </cell>
          <cell r="AD4294">
            <v>60.399513285147435</v>
          </cell>
          <cell r="AE4294">
            <v>72.380156760008731</v>
          </cell>
          <cell r="AF4294">
            <v>77.975313293753644</v>
          </cell>
          <cell r="AG4294">
            <v>79.324567050516052</v>
          </cell>
          <cell r="AH4294">
            <v>81.14458368038045</v>
          </cell>
        </row>
        <row r="4295">
          <cell r="B4295">
            <v>1818</v>
          </cell>
          <cell r="C4295" t="str">
            <v>WA</v>
          </cell>
          <cell r="D4295" t="str">
            <v>Municipal</v>
          </cell>
          <cell r="E4295">
            <v>6.0466844654258653E-2</v>
          </cell>
          <cell r="F4295">
            <v>0</v>
          </cell>
          <cell r="G4295">
            <v>0</v>
          </cell>
          <cell r="H4295">
            <v>4081.3528988357198</v>
          </cell>
          <cell r="I4295">
            <v>11.608880937499999</v>
          </cell>
          <cell r="J4295">
            <v>0</v>
          </cell>
          <cell r="K4295">
            <v>0</v>
          </cell>
          <cell r="L4295">
            <v>0</v>
          </cell>
          <cell r="M4295">
            <v>0</v>
          </cell>
          <cell r="N4295">
            <v>3.1615655423029E-2</v>
          </cell>
          <cell r="O4295">
            <v>10897.751133134168</v>
          </cell>
          <cell r="P4295">
            <v>31341.902861518098</v>
          </cell>
          <cell r="Q4295">
            <v>48050.375060004793</v>
          </cell>
          <cell r="R4295">
            <v>62522.031161817613</v>
          </cell>
          <cell r="S4295">
            <v>141449.5765239977</v>
          </cell>
          <cell r="T4295">
            <v>1160.0401802941328</v>
          </cell>
          <cell r="U4295">
            <v>1247.7461828356791</v>
          </cell>
          <cell r="V4295">
            <v>1267.7766489534722</v>
          </cell>
          <cell r="W4295">
            <v>1268.7992573609633</v>
          </cell>
          <cell r="X4295">
            <v>1265.1670409269952</v>
          </cell>
          <cell r="Y4295">
            <v>181.222428042833</v>
          </cell>
          <cell r="Z4295">
            <v>233.67862070521991</v>
          </cell>
          <cell r="AA4295">
            <v>296.03870209087313</v>
          </cell>
          <cell r="AB4295">
            <v>327.88971337128856</v>
          </cell>
          <cell r="AC4295">
            <v>481.28757086881649</v>
          </cell>
          <cell r="AD4295">
            <v>60.399513285147435</v>
          </cell>
          <cell r="AE4295">
            <v>72.380156760008731</v>
          </cell>
          <cell r="AF4295">
            <v>77.975313293753644</v>
          </cell>
          <cell r="AG4295">
            <v>79.324567050516052</v>
          </cell>
          <cell r="AH4295">
            <v>81.14458368038045</v>
          </cell>
        </row>
        <row r="4296">
          <cell r="B4296">
            <v>3295</v>
          </cell>
          <cell r="C4296" t="str">
            <v>WA</v>
          </cell>
          <cell r="D4296" t="str">
            <v>Municipal</v>
          </cell>
          <cell r="E4296">
            <v>6.0466844654258653E-2</v>
          </cell>
          <cell r="F4296">
            <v>1</v>
          </cell>
          <cell r="G4296">
            <v>13207.306039357611</v>
          </cell>
          <cell r="H4296">
            <v>13207.306039357611</v>
          </cell>
          <cell r="I4296">
            <v>11.608880937499999</v>
          </cell>
          <cell r="J4296">
            <v>11542.4</v>
          </cell>
          <cell r="K4296">
            <v>116779</v>
          </cell>
          <cell r="L4296">
            <v>8842</v>
          </cell>
          <cell r="M4296">
            <v>8.8291998535759864E-2</v>
          </cell>
          <cell r="N4296">
            <v>8.8291998535759864E-2</v>
          </cell>
          <cell r="O4296">
            <v>10897.751133134168</v>
          </cell>
          <cell r="P4296">
            <v>31341.902861518098</v>
          </cell>
          <cell r="Q4296">
            <v>48050.375060004793</v>
          </cell>
          <cell r="R4296">
            <v>62522.031161817613</v>
          </cell>
          <cell r="S4296">
            <v>141449.5765239977</v>
          </cell>
          <cell r="T4296">
            <v>1160.0401802941328</v>
          </cell>
          <cell r="U4296">
            <v>1247.7461828356791</v>
          </cell>
          <cell r="V4296">
            <v>1267.7766489534722</v>
          </cell>
          <cell r="W4296">
            <v>1268.7992573609633</v>
          </cell>
          <cell r="X4296">
            <v>1265.1670409269952</v>
          </cell>
          <cell r="Y4296">
            <v>181.222428042833</v>
          </cell>
          <cell r="Z4296">
            <v>233.67862070521991</v>
          </cell>
          <cell r="AA4296">
            <v>296.03870209087313</v>
          </cell>
          <cell r="AB4296">
            <v>327.88971337128856</v>
          </cell>
          <cell r="AC4296">
            <v>481.28757086881649</v>
          </cell>
          <cell r="AD4296">
            <v>60.399513285147435</v>
          </cell>
          <cell r="AE4296">
            <v>72.380156760008731</v>
          </cell>
          <cell r="AF4296">
            <v>77.975313293753644</v>
          </cell>
          <cell r="AG4296">
            <v>79.324567050516052</v>
          </cell>
          <cell r="AH4296">
            <v>81.14458368038045</v>
          </cell>
        </row>
        <row r="4297">
          <cell r="B4297">
            <v>3420</v>
          </cell>
          <cell r="C4297" t="str">
            <v>WA</v>
          </cell>
          <cell r="D4297" t="str">
            <v>Municipal</v>
          </cell>
          <cell r="E4297">
            <v>6.0466844654258653E-2</v>
          </cell>
          <cell r="F4297">
            <v>0</v>
          </cell>
          <cell r="G4297">
            <v>0</v>
          </cell>
          <cell r="H4297">
            <v>4081.3528988357198</v>
          </cell>
          <cell r="I4297">
            <v>11.608880937499999</v>
          </cell>
          <cell r="J4297">
            <v>0</v>
          </cell>
          <cell r="K4297">
            <v>0</v>
          </cell>
          <cell r="L4297">
            <v>0</v>
          </cell>
          <cell r="M4297">
            <v>0</v>
          </cell>
          <cell r="N4297">
            <v>3.1615655423029E-2</v>
          </cell>
          <cell r="O4297">
            <v>10897.751133134168</v>
          </cell>
          <cell r="P4297">
            <v>31341.902861518098</v>
          </cell>
          <cell r="Q4297">
            <v>48050.375060004793</v>
          </cell>
          <cell r="R4297">
            <v>62522.031161817613</v>
          </cell>
          <cell r="S4297">
            <v>141449.5765239977</v>
          </cell>
          <cell r="T4297">
            <v>1160.0401802941328</v>
          </cell>
          <cell r="U4297">
            <v>1247.7461828356791</v>
          </cell>
          <cell r="V4297">
            <v>1267.7766489534722</v>
          </cell>
          <cell r="W4297">
            <v>1268.7992573609633</v>
          </cell>
          <cell r="X4297">
            <v>1265.1670409269952</v>
          </cell>
          <cell r="Y4297">
            <v>181.222428042833</v>
          </cell>
          <cell r="Z4297">
            <v>233.67862070521991</v>
          </cell>
          <cell r="AA4297">
            <v>296.03870209087313</v>
          </cell>
          <cell r="AB4297">
            <v>327.88971337128856</v>
          </cell>
          <cell r="AC4297">
            <v>481.28757086881649</v>
          </cell>
          <cell r="AD4297">
            <v>60.399513285147435</v>
          </cell>
          <cell r="AE4297">
            <v>72.380156760008731</v>
          </cell>
          <cell r="AF4297">
            <v>77.975313293753644</v>
          </cell>
          <cell r="AG4297">
            <v>79.324567050516052</v>
          </cell>
          <cell r="AH4297">
            <v>81.14458368038045</v>
          </cell>
        </row>
        <row r="4298">
          <cell r="B4298">
            <v>3459</v>
          </cell>
          <cell r="C4298" t="str">
            <v>WA</v>
          </cell>
          <cell r="D4298" t="str">
            <v>Municipal</v>
          </cell>
          <cell r="E4298">
            <v>6.0466844654258653E-2</v>
          </cell>
          <cell r="F4298">
            <v>0</v>
          </cell>
          <cell r="G4298">
            <v>0</v>
          </cell>
          <cell r="H4298">
            <v>4081.3528988357198</v>
          </cell>
          <cell r="I4298">
            <v>11.608880937499999</v>
          </cell>
          <cell r="J4298">
            <v>0</v>
          </cell>
          <cell r="K4298">
            <v>0</v>
          </cell>
          <cell r="L4298">
            <v>0</v>
          </cell>
          <cell r="M4298">
            <v>0</v>
          </cell>
          <cell r="N4298">
            <v>3.1615655423029E-2</v>
          </cell>
          <cell r="O4298">
            <v>10897.751133134168</v>
          </cell>
          <cell r="P4298">
            <v>31341.902861518098</v>
          </cell>
          <cell r="Q4298">
            <v>48050.375060004793</v>
          </cell>
          <cell r="R4298">
            <v>62522.031161817613</v>
          </cell>
          <cell r="S4298">
            <v>141449.5765239977</v>
          </cell>
          <cell r="T4298">
            <v>1160.0401802941328</v>
          </cell>
          <cell r="U4298">
            <v>1247.7461828356791</v>
          </cell>
          <cell r="V4298">
            <v>1267.7766489534722</v>
          </cell>
          <cell r="W4298">
            <v>1268.7992573609633</v>
          </cell>
          <cell r="X4298">
            <v>1265.1670409269952</v>
          </cell>
          <cell r="Y4298">
            <v>181.222428042833</v>
          </cell>
          <cell r="Z4298">
            <v>233.67862070521991</v>
          </cell>
          <cell r="AA4298">
            <v>296.03870209087313</v>
          </cell>
          <cell r="AB4298">
            <v>327.88971337128856</v>
          </cell>
          <cell r="AC4298">
            <v>481.28757086881649</v>
          </cell>
          <cell r="AD4298">
            <v>60.399513285147435</v>
          </cell>
          <cell r="AE4298">
            <v>72.380156760008731</v>
          </cell>
          <cell r="AF4298">
            <v>77.975313293753644</v>
          </cell>
          <cell r="AG4298">
            <v>79.324567050516052</v>
          </cell>
          <cell r="AH4298">
            <v>81.14458368038045</v>
          </cell>
        </row>
        <row r="4299">
          <cell r="B4299">
            <v>4414</v>
          </cell>
          <cell r="C4299" t="str">
            <v>WA</v>
          </cell>
          <cell r="D4299" t="str">
            <v>Municipal</v>
          </cell>
          <cell r="E4299">
            <v>6.0466844654258653E-2</v>
          </cell>
          <cell r="F4299">
            <v>0</v>
          </cell>
          <cell r="G4299">
            <v>0</v>
          </cell>
          <cell r="H4299">
            <v>4081.3528988357198</v>
          </cell>
          <cell r="I4299">
            <v>11.608880937499999</v>
          </cell>
          <cell r="J4299">
            <v>0</v>
          </cell>
          <cell r="K4299">
            <v>0</v>
          </cell>
          <cell r="L4299">
            <v>0</v>
          </cell>
          <cell r="M4299">
            <v>0</v>
          </cell>
          <cell r="N4299">
            <v>3.1615655423029E-2</v>
          </cell>
          <cell r="O4299">
            <v>10897.751133134168</v>
          </cell>
          <cell r="P4299">
            <v>31341.902861518098</v>
          </cell>
          <cell r="Q4299">
            <v>48050.375060004793</v>
          </cell>
          <cell r="R4299">
            <v>62522.031161817613</v>
          </cell>
          <cell r="S4299">
            <v>141449.5765239977</v>
          </cell>
          <cell r="T4299">
            <v>1160.0401802941328</v>
          </cell>
          <cell r="U4299">
            <v>1247.7461828356791</v>
          </cell>
          <cell r="V4299">
            <v>1267.7766489534722</v>
          </cell>
          <cell r="W4299">
            <v>1268.7992573609633</v>
          </cell>
          <cell r="X4299">
            <v>1265.1670409269952</v>
          </cell>
          <cell r="Y4299">
            <v>181.222428042833</v>
          </cell>
          <cell r="Z4299">
            <v>233.67862070521991</v>
          </cell>
          <cell r="AA4299">
            <v>296.03870209087313</v>
          </cell>
          <cell r="AB4299">
            <v>327.88971337128856</v>
          </cell>
          <cell r="AC4299">
            <v>481.28757086881649</v>
          </cell>
          <cell r="AD4299">
            <v>60.399513285147435</v>
          </cell>
          <cell r="AE4299">
            <v>72.380156760008731</v>
          </cell>
          <cell r="AF4299">
            <v>77.975313293753644</v>
          </cell>
          <cell r="AG4299">
            <v>79.324567050516052</v>
          </cell>
          <cell r="AH4299">
            <v>81.14458368038045</v>
          </cell>
        </row>
        <row r="4300">
          <cell r="B4300">
            <v>6149</v>
          </cell>
          <cell r="C4300" t="str">
            <v>WA</v>
          </cell>
          <cell r="D4300" t="str">
            <v>Municipal</v>
          </cell>
          <cell r="E4300">
            <v>0.21829557428872498</v>
          </cell>
          <cell r="F4300">
            <v>1</v>
          </cell>
          <cell r="G4300">
            <v>9537.9666858127512</v>
          </cell>
          <cell r="H4300">
            <v>9537.9666858127512</v>
          </cell>
          <cell r="I4300">
            <v>11.608880937499999</v>
          </cell>
          <cell r="J4300">
            <v>8993.4</v>
          </cell>
          <cell r="K4300">
            <v>83028</v>
          </cell>
          <cell r="L4300">
            <v>8705</v>
          </cell>
          <cell r="M4300">
            <v>9.3712197057242735E-2</v>
          </cell>
          <cell r="N4300">
            <v>9.3712197057242735E-2</v>
          </cell>
          <cell r="O4300">
            <v>10897.751133134168</v>
          </cell>
          <cell r="P4300">
            <v>31341.902861518098</v>
          </cell>
          <cell r="Q4300">
            <v>48050.375060004793</v>
          </cell>
          <cell r="R4300">
            <v>62522.031161817613</v>
          </cell>
          <cell r="S4300">
            <v>141449.5765239977</v>
          </cell>
          <cell r="T4300">
            <v>1160.0401802941328</v>
          </cell>
          <cell r="U4300">
            <v>1247.7461828356791</v>
          </cell>
          <cell r="V4300">
            <v>1267.7766489534722</v>
          </cell>
          <cell r="W4300">
            <v>1268.7992573609633</v>
          </cell>
          <cell r="X4300">
            <v>1265.1670409269952</v>
          </cell>
          <cell r="Y4300">
            <v>181.222428042833</v>
          </cell>
          <cell r="Z4300">
            <v>233.67862070521991</v>
          </cell>
          <cell r="AA4300">
            <v>296.03870209087313</v>
          </cell>
          <cell r="AB4300">
            <v>327.88971337128856</v>
          </cell>
          <cell r="AC4300">
            <v>481.28757086881649</v>
          </cell>
          <cell r="AD4300">
            <v>60.399513285147435</v>
          </cell>
          <cell r="AE4300">
            <v>72.380156760008731</v>
          </cell>
          <cell r="AF4300">
            <v>77.975313293753644</v>
          </cell>
          <cell r="AG4300">
            <v>79.324567050516052</v>
          </cell>
          <cell r="AH4300">
            <v>81.14458368038045</v>
          </cell>
        </row>
        <row r="4301">
          <cell r="B4301">
            <v>11965</v>
          </cell>
          <cell r="C4301" t="str">
            <v>WA</v>
          </cell>
          <cell r="D4301" t="str">
            <v>Municipal</v>
          </cell>
          <cell r="E4301">
            <v>6.0466844654258653E-2</v>
          </cell>
          <cell r="F4301">
            <v>0</v>
          </cell>
          <cell r="G4301">
            <v>0</v>
          </cell>
          <cell r="H4301">
            <v>4081.3528988357198</v>
          </cell>
          <cell r="I4301">
            <v>11.608880937499999</v>
          </cell>
          <cell r="J4301">
            <v>0</v>
          </cell>
          <cell r="K4301">
            <v>0</v>
          </cell>
          <cell r="L4301">
            <v>0</v>
          </cell>
          <cell r="M4301">
            <v>0</v>
          </cell>
          <cell r="N4301">
            <v>3.1615655423029E-2</v>
          </cell>
          <cell r="O4301">
            <v>10897.751133134168</v>
          </cell>
          <cell r="P4301">
            <v>31341.902861518098</v>
          </cell>
          <cell r="Q4301">
            <v>48050.375060004793</v>
          </cell>
          <cell r="R4301">
            <v>62522.031161817613</v>
          </cell>
          <cell r="S4301">
            <v>141449.5765239977</v>
          </cell>
          <cell r="T4301">
            <v>1160.0401802941328</v>
          </cell>
          <cell r="U4301">
            <v>1247.7461828356791</v>
          </cell>
          <cell r="V4301">
            <v>1267.7766489534722</v>
          </cell>
          <cell r="W4301">
            <v>1268.7992573609633</v>
          </cell>
          <cell r="X4301">
            <v>1265.1670409269952</v>
          </cell>
          <cell r="Y4301">
            <v>181.222428042833</v>
          </cell>
          <cell r="Z4301">
            <v>233.67862070521991</v>
          </cell>
          <cell r="AA4301">
            <v>296.03870209087313</v>
          </cell>
          <cell r="AB4301">
            <v>327.88971337128856</v>
          </cell>
          <cell r="AC4301">
            <v>481.28757086881649</v>
          </cell>
          <cell r="AD4301">
            <v>60.399513285147435</v>
          </cell>
          <cell r="AE4301">
            <v>72.380156760008731</v>
          </cell>
          <cell r="AF4301">
            <v>77.975313293753644</v>
          </cell>
          <cell r="AG4301">
            <v>79.324567050516052</v>
          </cell>
          <cell r="AH4301">
            <v>81.14458368038045</v>
          </cell>
        </row>
        <row r="4302">
          <cell r="B4302">
            <v>12616</v>
          </cell>
          <cell r="C4302" t="str">
            <v>WA</v>
          </cell>
          <cell r="D4302" t="str">
            <v>Municipal</v>
          </cell>
          <cell r="E4302">
            <v>6.0466844654258653E-2</v>
          </cell>
          <cell r="F4302">
            <v>0</v>
          </cell>
          <cell r="G4302">
            <v>0</v>
          </cell>
          <cell r="H4302">
            <v>4081.3528988357198</v>
          </cell>
          <cell r="I4302">
            <v>11.608880937499999</v>
          </cell>
          <cell r="J4302">
            <v>0</v>
          </cell>
          <cell r="K4302">
            <v>0</v>
          </cell>
          <cell r="L4302">
            <v>0</v>
          </cell>
          <cell r="M4302">
            <v>0</v>
          </cell>
          <cell r="N4302">
            <v>3.1615655423029E-2</v>
          </cell>
          <cell r="O4302">
            <v>10897.751133134168</v>
          </cell>
          <cell r="P4302">
            <v>31341.902861518098</v>
          </cell>
          <cell r="Q4302">
            <v>48050.375060004793</v>
          </cell>
          <cell r="R4302">
            <v>62522.031161817613</v>
          </cell>
          <cell r="S4302">
            <v>141449.5765239977</v>
          </cell>
          <cell r="T4302">
            <v>1160.0401802941328</v>
          </cell>
          <cell r="U4302">
            <v>1247.7461828356791</v>
          </cell>
          <cell r="V4302">
            <v>1267.7766489534722</v>
          </cell>
          <cell r="W4302">
            <v>1268.7992573609633</v>
          </cell>
          <cell r="X4302">
            <v>1265.1670409269952</v>
          </cell>
          <cell r="Y4302">
            <v>181.222428042833</v>
          </cell>
          <cell r="Z4302">
            <v>233.67862070521991</v>
          </cell>
          <cell r="AA4302">
            <v>296.03870209087313</v>
          </cell>
          <cell r="AB4302">
            <v>327.88971337128856</v>
          </cell>
          <cell r="AC4302">
            <v>481.28757086881649</v>
          </cell>
          <cell r="AD4302">
            <v>60.399513285147435</v>
          </cell>
          <cell r="AE4302">
            <v>72.380156760008731</v>
          </cell>
          <cell r="AF4302">
            <v>77.975313293753644</v>
          </cell>
          <cell r="AG4302">
            <v>79.324567050516052</v>
          </cell>
          <cell r="AH4302">
            <v>81.14458368038045</v>
          </cell>
        </row>
        <row r="4303">
          <cell r="B4303">
            <v>15231</v>
          </cell>
          <cell r="C4303" t="str">
            <v>WA</v>
          </cell>
          <cell r="D4303" t="str">
            <v>Municipal</v>
          </cell>
          <cell r="E4303">
            <v>6.0466844654258653E-2</v>
          </cell>
          <cell r="F4303">
            <v>1</v>
          </cell>
          <cell r="G4303">
            <v>12802.930773117736</v>
          </cell>
          <cell r="H4303">
            <v>12802.930773117736</v>
          </cell>
          <cell r="I4303">
            <v>11.608880937499999</v>
          </cell>
          <cell r="J4303">
            <v>11447</v>
          </cell>
          <cell r="K4303">
            <v>126685</v>
          </cell>
          <cell r="L4303">
            <v>9895</v>
          </cell>
          <cell r="M4303">
            <v>7.9477139973013769E-2</v>
          </cell>
          <cell r="N4303">
            <v>7.9477139973013769E-2</v>
          </cell>
          <cell r="O4303">
            <v>10897.751133134168</v>
          </cell>
          <cell r="P4303">
            <v>31341.902861518098</v>
          </cell>
          <cell r="Q4303">
            <v>48050.375060004793</v>
          </cell>
          <cell r="R4303">
            <v>62522.031161817613</v>
          </cell>
          <cell r="S4303">
            <v>141449.5765239977</v>
          </cell>
          <cell r="T4303">
            <v>1160.0401802941328</v>
          </cell>
          <cell r="U4303">
            <v>1247.7461828356791</v>
          </cell>
          <cell r="V4303">
            <v>1267.7766489534722</v>
          </cell>
          <cell r="W4303">
            <v>1268.7992573609633</v>
          </cell>
          <cell r="X4303">
            <v>1265.1670409269952</v>
          </cell>
          <cell r="Y4303">
            <v>181.222428042833</v>
          </cell>
          <cell r="Z4303">
            <v>233.67862070521991</v>
          </cell>
          <cell r="AA4303">
            <v>296.03870209087313</v>
          </cell>
          <cell r="AB4303">
            <v>327.88971337128856</v>
          </cell>
          <cell r="AC4303">
            <v>481.28757086881649</v>
          </cell>
          <cell r="AD4303">
            <v>60.399513285147435</v>
          </cell>
          <cell r="AE4303">
            <v>72.380156760008731</v>
          </cell>
          <cell r="AF4303">
            <v>77.975313293753644</v>
          </cell>
          <cell r="AG4303">
            <v>79.324567050516052</v>
          </cell>
          <cell r="AH4303">
            <v>81.14458368038045</v>
          </cell>
        </row>
        <row r="4304">
          <cell r="B4304">
            <v>15979</v>
          </cell>
          <cell r="C4304" t="str">
            <v>WA</v>
          </cell>
          <cell r="D4304" t="str">
            <v>Municipal</v>
          </cell>
          <cell r="E4304">
            <v>6.0466844654258653E-2</v>
          </cell>
          <cell r="F4304">
            <v>1</v>
          </cell>
          <cell r="G4304">
            <v>14523.867145122256</v>
          </cell>
          <cell r="H4304">
            <v>14523.867145122256</v>
          </cell>
          <cell r="I4304">
            <v>11.608880937499999</v>
          </cell>
          <cell r="J4304">
            <v>34762</v>
          </cell>
          <cell r="K4304">
            <v>348079</v>
          </cell>
          <cell r="L4304">
            <v>23966</v>
          </cell>
          <cell r="M4304">
            <v>9.0276571449074777E-2</v>
          </cell>
          <cell r="N4304">
            <v>9.0276571449074777E-2</v>
          </cell>
          <cell r="O4304">
            <v>10897.751133134168</v>
          </cell>
          <cell r="P4304">
            <v>31341.902861518098</v>
          </cell>
          <cell r="Q4304">
            <v>48050.375060004793</v>
          </cell>
          <cell r="R4304">
            <v>62522.031161817613</v>
          </cell>
          <cell r="S4304">
            <v>141449.5765239977</v>
          </cell>
          <cell r="T4304">
            <v>1160.0401802941328</v>
          </cell>
          <cell r="U4304">
            <v>1247.7461828356791</v>
          </cell>
          <cell r="V4304">
            <v>1267.7766489534722</v>
          </cell>
          <cell r="W4304">
            <v>1268.7992573609633</v>
          </cell>
          <cell r="X4304">
            <v>1265.1670409269952</v>
          </cell>
          <cell r="Y4304">
            <v>181.222428042833</v>
          </cell>
          <cell r="Z4304">
            <v>233.67862070521991</v>
          </cell>
          <cell r="AA4304">
            <v>296.03870209087313</v>
          </cell>
          <cell r="AB4304">
            <v>327.88971337128856</v>
          </cell>
          <cell r="AC4304">
            <v>481.28757086881649</v>
          </cell>
          <cell r="AD4304">
            <v>60.399513285147435</v>
          </cell>
          <cell r="AE4304">
            <v>72.380156760008731</v>
          </cell>
          <cell r="AF4304">
            <v>77.975313293753644</v>
          </cell>
          <cell r="AG4304">
            <v>79.324567050516052</v>
          </cell>
          <cell r="AH4304">
            <v>81.14458368038045</v>
          </cell>
        </row>
        <row r="4305">
          <cell r="B4305">
            <v>16868</v>
          </cell>
          <cell r="C4305" t="str">
            <v>WA</v>
          </cell>
          <cell r="D4305" t="str">
            <v>Municipal</v>
          </cell>
          <cell r="E4305">
            <v>0.17484340241189555</v>
          </cell>
          <cell r="F4305">
            <v>1</v>
          </cell>
          <cell r="G4305">
            <v>7513.6915134898054</v>
          </cell>
          <cell r="H4305">
            <v>7513.6915134898054</v>
          </cell>
          <cell r="I4305">
            <v>11.608880937499999</v>
          </cell>
          <cell r="J4305">
            <v>380212</v>
          </cell>
          <cell r="K4305">
            <v>3203530</v>
          </cell>
          <cell r="L4305">
            <v>426359</v>
          </cell>
          <cell r="M4305">
            <v>0.10014496183535701</v>
          </cell>
          <cell r="N4305">
            <v>0.10014496183535701</v>
          </cell>
          <cell r="O4305">
            <v>10897.751133134168</v>
          </cell>
          <cell r="P4305">
            <v>31341.902861518098</v>
          </cell>
          <cell r="Q4305">
            <v>48050.375060004793</v>
          </cell>
          <cell r="R4305">
            <v>62522.031161817613</v>
          </cell>
          <cell r="S4305">
            <v>141449.5765239977</v>
          </cell>
          <cell r="T4305">
            <v>1160.0401802941328</v>
          </cell>
          <cell r="U4305">
            <v>1247.7461828356791</v>
          </cell>
          <cell r="V4305">
            <v>1267.7766489534722</v>
          </cell>
          <cell r="W4305">
            <v>1268.7992573609633</v>
          </cell>
          <cell r="X4305">
            <v>1265.1670409269952</v>
          </cell>
          <cell r="Y4305">
            <v>181.222428042833</v>
          </cell>
          <cell r="Z4305">
            <v>233.67862070521991</v>
          </cell>
          <cell r="AA4305">
            <v>296.03870209087313</v>
          </cell>
          <cell r="AB4305">
            <v>327.88971337128856</v>
          </cell>
          <cell r="AC4305">
            <v>481.28757086881649</v>
          </cell>
          <cell r="AD4305">
            <v>60.399513285147435</v>
          </cell>
          <cell r="AE4305">
            <v>72.380156760008731</v>
          </cell>
          <cell r="AF4305">
            <v>77.975313293753644</v>
          </cell>
          <cell r="AG4305">
            <v>79.324567050516052</v>
          </cell>
          <cell r="AH4305">
            <v>81.14458368038045</v>
          </cell>
        </row>
        <row r="4306">
          <cell r="B4306">
            <v>18282</v>
          </cell>
          <cell r="C4306" t="str">
            <v>WA</v>
          </cell>
          <cell r="D4306" t="str">
            <v>Municipal</v>
          </cell>
          <cell r="E4306">
            <v>6.0466844654258653E-2</v>
          </cell>
          <cell r="F4306">
            <v>0</v>
          </cell>
          <cell r="G4306">
            <v>0</v>
          </cell>
          <cell r="H4306">
            <v>4081.3528988357198</v>
          </cell>
          <cell r="I4306">
            <v>11.608880937499999</v>
          </cell>
          <cell r="J4306">
            <v>0</v>
          </cell>
          <cell r="K4306">
            <v>0</v>
          </cell>
          <cell r="L4306">
            <v>0</v>
          </cell>
          <cell r="M4306">
            <v>0</v>
          </cell>
          <cell r="N4306">
            <v>3.1615655423029E-2</v>
          </cell>
          <cell r="O4306">
            <v>10897.751133134168</v>
          </cell>
          <cell r="P4306">
            <v>31341.902861518098</v>
          </cell>
          <cell r="Q4306">
            <v>48050.375060004793</v>
          </cell>
          <cell r="R4306">
            <v>62522.031161817613</v>
          </cell>
          <cell r="S4306">
            <v>141449.5765239977</v>
          </cell>
          <cell r="T4306">
            <v>1160.0401802941328</v>
          </cell>
          <cell r="U4306">
            <v>1247.7461828356791</v>
          </cell>
          <cell r="V4306">
            <v>1267.7766489534722</v>
          </cell>
          <cell r="W4306">
            <v>1268.7992573609633</v>
          </cell>
          <cell r="X4306">
            <v>1265.1670409269952</v>
          </cell>
          <cell r="Y4306">
            <v>181.222428042833</v>
          </cell>
          <cell r="Z4306">
            <v>233.67862070521991</v>
          </cell>
          <cell r="AA4306">
            <v>296.03870209087313</v>
          </cell>
          <cell r="AB4306">
            <v>327.88971337128856</v>
          </cell>
          <cell r="AC4306">
            <v>481.28757086881649</v>
          </cell>
          <cell r="AD4306">
            <v>60.399513285147435</v>
          </cell>
          <cell r="AE4306">
            <v>72.380156760008731</v>
          </cell>
          <cell r="AF4306">
            <v>77.975313293753644</v>
          </cell>
          <cell r="AG4306">
            <v>79.324567050516052</v>
          </cell>
          <cell r="AH4306">
            <v>81.14458368038045</v>
          </cell>
        </row>
        <row r="4307">
          <cell r="B4307">
            <v>18429</v>
          </cell>
          <cell r="C4307" t="str">
            <v>WA</v>
          </cell>
          <cell r="D4307" t="str">
            <v>Municipal</v>
          </cell>
          <cell r="E4307">
            <v>0.17284129493033604</v>
          </cell>
          <cell r="F4307">
            <v>1</v>
          </cell>
          <cell r="G4307">
            <v>11797.237123307075</v>
          </cell>
          <cell r="H4307">
            <v>11797.237123307075</v>
          </cell>
          <cell r="I4307">
            <v>11.608880937499999</v>
          </cell>
          <cell r="J4307">
            <v>186513.7</v>
          </cell>
          <cell r="K4307">
            <v>1915482</v>
          </cell>
          <cell r="L4307">
            <v>162367</v>
          </cell>
          <cell r="M4307">
            <v>8.5563273341044854E-2</v>
          </cell>
          <cell r="N4307">
            <v>8.5563273341044854E-2</v>
          </cell>
          <cell r="O4307">
            <v>10897.751133134168</v>
          </cell>
          <cell r="P4307">
            <v>31341.902861518098</v>
          </cell>
          <cell r="Q4307">
            <v>48050.375060004793</v>
          </cell>
          <cell r="R4307">
            <v>62522.031161817613</v>
          </cell>
          <cell r="S4307">
            <v>141449.5765239977</v>
          </cell>
          <cell r="T4307">
            <v>1160.0401802941328</v>
          </cell>
          <cell r="U4307">
            <v>1247.7461828356791</v>
          </cell>
          <cell r="V4307">
            <v>1267.7766489534722</v>
          </cell>
          <cell r="W4307">
            <v>1268.7992573609633</v>
          </cell>
          <cell r="X4307">
            <v>1265.1670409269952</v>
          </cell>
          <cell r="Y4307">
            <v>181.222428042833</v>
          </cell>
          <cell r="Z4307">
            <v>233.67862070521991</v>
          </cell>
          <cell r="AA4307">
            <v>296.03870209087313</v>
          </cell>
          <cell r="AB4307">
            <v>327.88971337128856</v>
          </cell>
          <cell r="AC4307">
            <v>481.28757086881649</v>
          </cell>
          <cell r="AD4307">
            <v>60.399513285147435</v>
          </cell>
          <cell r="AE4307">
            <v>72.380156760008731</v>
          </cell>
          <cell r="AF4307">
            <v>77.975313293753644</v>
          </cell>
          <cell r="AG4307">
            <v>79.324567050516052</v>
          </cell>
          <cell r="AH4307">
            <v>81.14458368038045</v>
          </cell>
        </row>
        <row r="4308">
          <cell r="B4308">
            <v>14771</v>
          </cell>
          <cell r="C4308" t="str">
            <v>WA</v>
          </cell>
          <cell r="D4308" t="str">
            <v>Municipal</v>
          </cell>
          <cell r="E4308">
            <v>6.0466844654258653E-2</v>
          </cell>
          <cell r="F4308">
            <v>0</v>
          </cell>
          <cell r="G4308">
            <v>0</v>
          </cell>
          <cell r="H4308">
            <v>4081.3528988357198</v>
          </cell>
          <cell r="I4308">
            <v>11.608880937499999</v>
          </cell>
          <cell r="J4308">
            <v>0</v>
          </cell>
          <cell r="K4308">
            <v>0</v>
          </cell>
          <cell r="L4308">
            <v>0</v>
          </cell>
          <cell r="M4308">
            <v>0</v>
          </cell>
          <cell r="N4308">
            <v>3.1615655423029E-2</v>
          </cell>
          <cell r="O4308">
            <v>10897.751133134168</v>
          </cell>
          <cell r="P4308">
            <v>31341.902861518098</v>
          </cell>
          <cell r="Q4308">
            <v>48050.375060004793</v>
          </cell>
          <cell r="R4308">
            <v>62522.031161817613</v>
          </cell>
          <cell r="S4308">
            <v>141449.5765239977</v>
          </cell>
          <cell r="T4308">
            <v>1160.0401802941328</v>
          </cell>
          <cell r="U4308">
            <v>1247.7461828356791</v>
          </cell>
          <cell r="V4308">
            <v>1267.7766489534722</v>
          </cell>
          <cell r="W4308">
            <v>1268.7992573609633</v>
          </cell>
          <cell r="X4308">
            <v>1265.1670409269952</v>
          </cell>
          <cell r="Y4308">
            <v>181.222428042833</v>
          </cell>
          <cell r="Z4308">
            <v>233.67862070521991</v>
          </cell>
          <cell r="AA4308">
            <v>296.03870209087313</v>
          </cell>
          <cell r="AB4308">
            <v>327.88971337128856</v>
          </cell>
          <cell r="AC4308">
            <v>481.28757086881649</v>
          </cell>
          <cell r="AD4308">
            <v>60.399513285147435</v>
          </cell>
          <cell r="AE4308">
            <v>72.380156760008731</v>
          </cell>
          <cell r="AF4308">
            <v>77.975313293753644</v>
          </cell>
          <cell r="AG4308">
            <v>79.324567050516052</v>
          </cell>
          <cell r="AH4308">
            <v>81.14458368038045</v>
          </cell>
        </row>
        <row r="4309">
          <cell r="B4309">
            <v>5631</v>
          </cell>
          <cell r="C4309" t="str">
            <v>WA</v>
          </cell>
          <cell r="D4309" t="str">
            <v>Municipal</v>
          </cell>
          <cell r="E4309">
            <v>6.0466844654258653E-2</v>
          </cell>
          <cell r="F4309">
            <v>0</v>
          </cell>
          <cell r="G4309">
            <v>0</v>
          </cell>
          <cell r="H4309">
            <v>4081.3528988357198</v>
          </cell>
          <cell r="I4309">
            <v>11.608880937499999</v>
          </cell>
          <cell r="J4309">
            <v>0</v>
          </cell>
          <cell r="K4309">
            <v>0</v>
          </cell>
          <cell r="L4309">
            <v>0</v>
          </cell>
          <cell r="M4309">
            <v>0</v>
          </cell>
          <cell r="N4309">
            <v>3.1615655423029E-2</v>
          </cell>
          <cell r="O4309">
            <v>10897.751133134168</v>
          </cell>
          <cell r="P4309">
            <v>31341.902861518098</v>
          </cell>
          <cell r="Q4309">
            <v>48050.375060004793</v>
          </cell>
          <cell r="R4309">
            <v>62522.031161817613</v>
          </cell>
          <cell r="S4309">
            <v>141449.5765239977</v>
          </cell>
          <cell r="T4309">
            <v>1160.0401802941328</v>
          </cell>
          <cell r="U4309">
            <v>1247.7461828356791</v>
          </cell>
          <cell r="V4309">
            <v>1267.7766489534722</v>
          </cell>
          <cell r="W4309">
            <v>1268.7992573609633</v>
          </cell>
          <cell r="X4309">
            <v>1265.1670409269952</v>
          </cell>
          <cell r="Y4309">
            <v>181.222428042833</v>
          </cell>
          <cell r="Z4309">
            <v>233.67862070521991</v>
          </cell>
          <cell r="AA4309">
            <v>296.03870209087313</v>
          </cell>
          <cell r="AB4309">
            <v>327.88971337128856</v>
          </cell>
          <cell r="AC4309">
            <v>481.28757086881649</v>
          </cell>
          <cell r="AD4309">
            <v>60.399513285147435</v>
          </cell>
          <cell r="AE4309">
            <v>72.380156760008731</v>
          </cell>
          <cell r="AF4309">
            <v>77.975313293753644</v>
          </cell>
          <cell r="AG4309">
            <v>79.324567050516052</v>
          </cell>
          <cell r="AH4309">
            <v>81.14458368038045</v>
          </cell>
        </row>
        <row r="4310">
          <cell r="B4310">
            <v>16462</v>
          </cell>
          <cell r="C4310" t="str">
            <v>WA</v>
          </cell>
          <cell r="D4310" t="str">
            <v>Municipal</v>
          </cell>
          <cell r="E4310">
            <v>6.0466844654258653E-2</v>
          </cell>
          <cell r="F4310">
            <v>0</v>
          </cell>
          <cell r="G4310">
            <v>0</v>
          </cell>
          <cell r="H4310">
            <v>4081.3528988357198</v>
          </cell>
          <cell r="I4310">
            <v>11.608880937499999</v>
          </cell>
          <cell r="J4310">
            <v>0</v>
          </cell>
          <cell r="K4310">
            <v>0</v>
          </cell>
          <cell r="L4310">
            <v>0</v>
          </cell>
          <cell r="M4310">
            <v>0</v>
          </cell>
          <cell r="N4310">
            <v>3.1615655423029E-2</v>
          </cell>
          <cell r="O4310">
            <v>10897.751133134168</v>
          </cell>
          <cell r="P4310">
            <v>31341.902861518098</v>
          </cell>
          <cell r="Q4310">
            <v>48050.375060004793</v>
          </cell>
          <cell r="R4310">
            <v>62522.031161817613</v>
          </cell>
          <cell r="S4310">
            <v>141449.5765239977</v>
          </cell>
          <cell r="T4310">
            <v>1160.0401802941328</v>
          </cell>
          <cell r="U4310">
            <v>1247.7461828356791</v>
          </cell>
          <cell r="V4310">
            <v>1267.7766489534722</v>
          </cell>
          <cell r="W4310">
            <v>1268.7992573609633</v>
          </cell>
          <cell r="X4310">
            <v>1265.1670409269952</v>
          </cell>
          <cell r="Y4310">
            <v>181.222428042833</v>
          </cell>
          <cell r="Z4310">
            <v>233.67862070521991</v>
          </cell>
          <cell r="AA4310">
            <v>296.03870209087313</v>
          </cell>
          <cell r="AB4310">
            <v>327.88971337128856</v>
          </cell>
          <cell r="AC4310">
            <v>481.28757086881649</v>
          </cell>
          <cell r="AD4310">
            <v>60.399513285147435</v>
          </cell>
          <cell r="AE4310">
            <v>72.380156760008731</v>
          </cell>
          <cell r="AF4310">
            <v>77.975313293753644</v>
          </cell>
          <cell r="AG4310">
            <v>79.324567050516052</v>
          </cell>
          <cell r="AH4310">
            <v>81.14458368038045</v>
          </cell>
        </row>
        <row r="4311">
          <cell r="B4311">
            <v>18051</v>
          </cell>
          <cell r="C4311" t="str">
            <v>WA</v>
          </cell>
          <cell r="D4311" t="str">
            <v>Municipal</v>
          </cell>
          <cell r="E4311">
            <v>6.0466844654258653E-2</v>
          </cell>
          <cell r="F4311">
            <v>0</v>
          </cell>
          <cell r="G4311">
            <v>0</v>
          </cell>
          <cell r="H4311">
            <v>4081.3528988357198</v>
          </cell>
          <cell r="I4311">
            <v>11.608880937499999</v>
          </cell>
          <cell r="J4311">
            <v>0</v>
          </cell>
          <cell r="K4311">
            <v>0</v>
          </cell>
          <cell r="L4311">
            <v>0</v>
          </cell>
          <cell r="M4311">
            <v>0</v>
          </cell>
          <cell r="N4311">
            <v>3.1615655423029E-2</v>
          </cell>
          <cell r="O4311">
            <v>10897.751133134168</v>
          </cell>
          <cell r="P4311">
            <v>31341.902861518098</v>
          </cell>
          <cell r="Q4311">
            <v>48050.375060004793</v>
          </cell>
          <cell r="R4311">
            <v>62522.031161817613</v>
          </cell>
          <cell r="S4311">
            <v>141449.5765239977</v>
          </cell>
          <cell r="T4311">
            <v>1160.0401802941328</v>
          </cell>
          <cell r="U4311">
            <v>1247.7461828356791</v>
          </cell>
          <cell r="V4311">
            <v>1267.7766489534722</v>
          </cell>
          <cell r="W4311">
            <v>1268.7992573609633</v>
          </cell>
          <cell r="X4311">
            <v>1265.1670409269952</v>
          </cell>
          <cell r="Y4311">
            <v>181.222428042833</v>
          </cell>
          <cell r="Z4311">
            <v>233.67862070521991</v>
          </cell>
          <cell r="AA4311">
            <v>296.03870209087313</v>
          </cell>
          <cell r="AB4311">
            <v>327.88971337128856</v>
          </cell>
          <cell r="AC4311">
            <v>481.28757086881649</v>
          </cell>
          <cell r="AD4311">
            <v>60.399513285147435</v>
          </cell>
          <cell r="AE4311">
            <v>72.380156760008731</v>
          </cell>
          <cell r="AF4311">
            <v>77.975313293753644</v>
          </cell>
          <cell r="AG4311">
            <v>79.324567050516052</v>
          </cell>
          <cell r="AH4311">
            <v>81.14458368038045</v>
          </cell>
        </row>
        <row r="4312">
          <cell r="B4312">
            <v>17470</v>
          </cell>
          <cell r="C4312" t="str">
            <v>WA</v>
          </cell>
          <cell r="D4312" t="str">
            <v>Political Subdivision</v>
          </cell>
          <cell r="E4312">
            <v>0.15507551099945752</v>
          </cell>
          <cell r="F4312">
            <v>1</v>
          </cell>
          <cell r="G4312">
            <v>11372.413835218251</v>
          </cell>
          <cell r="H4312">
            <v>11372.413835218251</v>
          </cell>
          <cell r="I4312">
            <v>11.608880937499999</v>
          </cell>
          <cell r="J4312">
            <v>379219</v>
          </cell>
          <cell r="K4312">
            <v>3724602</v>
          </cell>
          <cell r="L4312">
            <v>327512</v>
          </cell>
          <cell r="M4312">
            <v>8.9565120309974072E-2</v>
          </cell>
          <cell r="N4312">
            <v>8.9565120309974072E-2</v>
          </cell>
          <cell r="O4312">
            <v>10897.751133134168</v>
          </cell>
          <cell r="P4312">
            <v>31341.902861518098</v>
          </cell>
          <cell r="Q4312">
            <v>48050.375060004793</v>
          </cell>
          <cell r="R4312">
            <v>62522.031161817613</v>
          </cell>
          <cell r="S4312">
            <v>141449.5765239977</v>
          </cell>
          <cell r="T4312">
            <v>1160.0401802941328</v>
          </cell>
          <cell r="U4312">
            <v>1247.7461828356791</v>
          </cell>
          <cell r="V4312">
            <v>1267.7766489534722</v>
          </cell>
          <cell r="W4312">
            <v>1268.7992573609633</v>
          </cell>
          <cell r="X4312">
            <v>1265.1670409269952</v>
          </cell>
          <cell r="Y4312">
            <v>181.222428042833</v>
          </cell>
          <cell r="Z4312">
            <v>233.67862070521991</v>
          </cell>
          <cell r="AA4312">
            <v>296.03870209087313</v>
          </cell>
          <cell r="AB4312">
            <v>327.88971337128856</v>
          </cell>
          <cell r="AC4312">
            <v>481.28757086881649</v>
          </cell>
          <cell r="AD4312">
            <v>60.399513285147435</v>
          </cell>
          <cell r="AE4312">
            <v>72.380156760008731</v>
          </cell>
          <cell r="AF4312">
            <v>77.975313293753644</v>
          </cell>
          <cell r="AG4312">
            <v>79.324567050516052</v>
          </cell>
          <cell r="AH4312">
            <v>81.14458368038045</v>
          </cell>
        </row>
        <row r="4313">
          <cell r="B4313">
            <v>1579</v>
          </cell>
          <cell r="C4313" t="str">
            <v>WA</v>
          </cell>
          <cell r="D4313" t="str">
            <v>Political Subdivision</v>
          </cell>
          <cell r="E4313">
            <v>0.2147076081356421</v>
          </cell>
          <cell r="F4313">
            <v>1</v>
          </cell>
          <cell r="G4313">
            <v>14738.632564359747</v>
          </cell>
          <cell r="H4313">
            <v>14738.632564359747</v>
          </cell>
          <cell r="I4313">
            <v>11.608880937499999</v>
          </cell>
          <cell r="J4313">
            <v>62192</v>
          </cell>
          <cell r="K4313">
            <v>705332</v>
          </cell>
          <cell r="L4313">
            <v>47856</v>
          </cell>
          <cell r="M4313">
            <v>7.8722282168198807E-2</v>
          </cell>
          <cell r="N4313">
            <v>7.8722282168198807E-2</v>
          </cell>
          <cell r="O4313">
            <v>10897.751133134168</v>
          </cell>
          <cell r="P4313">
            <v>31341.902861518098</v>
          </cell>
          <cell r="Q4313">
            <v>48050.375060004793</v>
          </cell>
          <cell r="R4313">
            <v>62522.031161817613</v>
          </cell>
          <cell r="S4313">
            <v>141449.5765239977</v>
          </cell>
          <cell r="T4313">
            <v>1160.0401802941328</v>
          </cell>
          <cell r="U4313">
            <v>1247.7461828356791</v>
          </cell>
          <cell r="V4313">
            <v>1267.7766489534722</v>
          </cell>
          <cell r="W4313">
            <v>1268.7992573609633</v>
          </cell>
          <cell r="X4313">
            <v>1265.1670409269952</v>
          </cell>
          <cell r="Y4313">
            <v>181.222428042833</v>
          </cell>
          <cell r="Z4313">
            <v>233.67862070521991</v>
          </cell>
          <cell r="AA4313">
            <v>296.03870209087313</v>
          </cell>
          <cell r="AB4313">
            <v>327.88971337128856</v>
          </cell>
          <cell r="AC4313">
            <v>481.28757086881649</v>
          </cell>
          <cell r="AD4313">
            <v>60.399513285147435</v>
          </cell>
          <cell r="AE4313">
            <v>72.380156760008731</v>
          </cell>
          <cell r="AF4313">
            <v>77.975313293753644</v>
          </cell>
          <cell r="AG4313">
            <v>79.324567050516052</v>
          </cell>
          <cell r="AH4313">
            <v>81.14458368038045</v>
          </cell>
        </row>
        <row r="4314">
          <cell r="B4314">
            <v>3413</v>
          </cell>
          <cell r="C4314" t="str">
            <v>WA</v>
          </cell>
          <cell r="D4314" t="str">
            <v>Political Subdivision</v>
          </cell>
          <cell r="E4314">
            <v>6.0466844654258653E-2</v>
          </cell>
          <cell r="F4314">
            <v>1</v>
          </cell>
          <cell r="G4314">
            <v>21212.68947487494</v>
          </cell>
          <cell r="H4314">
            <v>21212.68947487494</v>
          </cell>
          <cell r="I4314">
            <v>11.608880937499999</v>
          </cell>
          <cell r="J4314">
            <v>27122.7</v>
          </cell>
          <cell r="K4314">
            <v>843862</v>
          </cell>
          <cell r="L4314">
            <v>39781</v>
          </cell>
          <cell r="M4314">
            <v>2.5574021924323825E-2</v>
          </cell>
          <cell r="N4314">
            <v>2.5574021924323825E-2</v>
          </cell>
          <cell r="O4314">
            <v>10897.751133134168</v>
          </cell>
          <cell r="P4314">
            <v>31341.902861518098</v>
          </cell>
          <cell r="Q4314">
            <v>48050.375060004793</v>
          </cell>
          <cell r="R4314">
            <v>62522.031161817613</v>
          </cell>
          <cell r="S4314">
            <v>141449.5765239977</v>
          </cell>
          <cell r="T4314">
            <v>1160.0401802941328</v>
          </cell>
          <cell r="U4314">
            <v>1247.7461828356791</v>
          </cell>
          <cell r="V4314">
            <v>1267.7766489534722</v>
          </cell>
          <cell r="W4314">
            <v>1268.7992573609633</v>
          </cell>
          <cell r="X4314">
            <v>1265.1670409269952</v>
          </cell>
          <cell r="Y4314">
            <v>181.222428042833</v>
          </cell>
          <cell r="Z4314">
            <v>233.67862070521991</v>
          </cell>
          <cell r="AA4314">
            <v>296.03870209087313</v>
          </cell>
          <cell r="AB4314">
            <v>327.88971337128856</v>
          </cell>
          <cell r="AC4314">
            <v>481.28757086881649</v>
          </cell>
          <cell r="AD4314">
            <v>60.399513285147435</v>
          </cell>
          <cell r="AE4314">
            <v>72.380156760008731</v>
          </cell>
          <cell r="AF4314">
            <v>77.975313293753644</v>
          </cell>
          <cell r="AG4314">
            <v>79.324567050516052</v>
          </cell>
          <cell r="AH4314">
            <v>81.14458368038045</v>
          </cell>
        </row>
        <row r="4315">
          <cell r="B4315">
            <v>3644</v>
          </cell>
          <cell r="C4315" t="str">
            <v>WA</v>
          </cell>
          <cell r="D4315" t="str">
            <v>Political Subdivision</v>
          </cell>
          <cell r="E4315">
            <v>0.17306521484603676</v>
          </cell>
          <cell r="F4315">
            <v>1</v>
          </cell>
          <cell r="G4315">
            <v>15411.740835925875</v>
          </cell>
          <cell r="H4315">
            <v>15411.740835925875</v>
          </cell>
          <cell r="I4315">
            <v>11.608880937499999</v>
          </cell>
          <cell r="J4315">
            <v>48960.7</v>
          </cell>
          <cell r="K4315">
            <v>455756</v>
          </cell>
          <cell r="L4315">
            <v>29572</v>
          </cell>
          <cell r="M4315">
            <v>9.8388449246954501E-2</v>
          </cell>
          <cell r="N4315">
            <v>9.8388449246954501E-2</v>
          </cell>
          <cell r="O4315">
            <v>10897.751133134168</v>
          </cell>
          <cell r="P4315">
            <v>31341.902861518098</v>
          </cell>
          <cell r="Q4315">
            <v>48050.375060004793</v>
          </cell>
          <cell r="R4315">
            <v>62522.031161817613</v>
          </cell>
          <cell r="S4315">
            <v>141449.5765239977</v>
          </cell>
          <cell r="T4315">
            <v>1160.0401802941328</v>
          </cell>
          <cell r="U4315">
            <v>1247.7461828356791</v>
          </cell>
          <cell r="V4315">
            <v>1267.7766489534722</v>
          </cell>
          <cell r="W4315">
            <v>1268.7992573609633</v>
          </cell>
          <cell r="X4315">
            <v>1265.1670409269952</v>
          </cell>
          <cell r="Y4315">
            <v>181.222428042833</v>
          </cell>
          <cell r="Z4315">
            <v>233.67862070521991</v>
          </cell>
          <cell r="AA4315">
            <v>296.03870209087313</v>
          </cell>
          <cell r="AB4315">
            <v>327.88971337128856</v>
          </cell>
          <cell r="AC4315">
            <v>481.28757086881649</v>
          </cell>
          <cell r="AD4315">
            <v>60.399513285147435</v>
          </cell>
          <cell r="AE4315">
            <v>72.380156760008731</v>
          </cell>
          <cell r="AF4315">
            <v>77.975313293753644</v>
          </cell>
          <cell r="AG4315">
            <v>79.324567050516052</v>
          </cell>
          <cell r="AH4315">
            <v>81.14458368038045</v>
          </cell>
        </row>
        <row r="4316">
          <cell r="B4316">
            <v>3660</v>
          </cell>
          <cell r="C4316" t="str">
            <v>WA</v>
          </cell>
          <cell r="D4316" t="str">
            <v>Political Subdivision</v>
          </cell>
          <cell r="E4316">
            <v>0.17925155134059242</v>
          </cell>
          <cell r="F4316">
            <v>1</v>
          </cell>
          <cell r="G4316">
            <v>12567.892861481152</v>
          </cell>
          <cell r="H4316">
            <v>12567.892861481152</v>
          </cell>
          <cell r="I4316">
            <v>11.608880937499999</v>
          </cell>
          <cell r="J4316">
            <v>229790</v>
          </cell>
          <cell r="K4316">
            <v>2483114</v>
          </cell>
          <cell r="L4316">
            <v>197576</v>
          </cell>
          <cell r="M4316">
            <v>8.1456737338160876E-2</v>
          </cell>
          <cell r="N4316">
            <v>8.1456737338160876E-2</v>
          </cell>
          <cell r="O4316">
            <v>10897.751133134168</v>
          </cell>
          <cell r="P4316">
            <v>31341.902861518098</v>
          </cell>
          <cell r="Q4316">
            <v>48050.375060004793</v>
          </cell>
          <cell r="R4316">
            <v>62522.031161817613</v>
          </cell>
          <cell r="S4316">
            <v>141449.5765239977</v>
          </cell>
          <cell r="T4316">
            <v>1160.0401802941328</v>
          </cell>
          <cell r="U4316">
            <v>1247.7461828356791</v>
          </cell>
          <cell r="V4316">
            <v>1267.7766489534722</v>
          </cell>
          <cell r="W4316">
            <v>1268.7992573609633</v>
          </cell>
          <cell r="X4316">
            <v>1265.1670409269952</v>
          </cell>
          <cell r="Y4316">
            <v>181.222428042833</v>
          </cell>
          <cell r="Z4316">
            <v>233.67862070521991</v>
          </cell>
          <cell r="AA4316">
            <v>296.03870209087313</v>
          </cell>
          <cell r="AB4316">
            <v>327.88971337128856</v>
          </cell>
          <cell r="AC4316">
            <v>481.28757086881649</v>
          </cell>
          <cell r="AD4316">
            <v>60.399513285147435</v>
          </cell>
          <cell r="AE4316">
            <v>72.380156760008731</v>
          </cell>
          <cell r="AF4316">
            <v>77.975313293753644</v>
          </cell>
          <cell r="AG4316">
            <v>79.324567050516052</v>
          </cell>
          <cell r="AH4316">
            <v>81.14458368038045</v>
          </cell>
        </row>
        <row r="4317">
          <cell r="B4317">
            <v>4442</v>
          </cell>
          <cell r="C4317" t="str">
            <v>WA</v>
          </cell>
          <cell r="D4317" t="str">
            <v>Political Subdivision</v>
          </cell>
          <cell r="E4317">
            <v>0.16705435546188971</v>
          </cell>
          <cell r="F4317">
            <v>1</v>
          </cell>
          <cell r="G4317">
            <v>15998.053410905273</v>
          </cell>
          <cell r="H4317">
            <v>15998.053410905273</v>
          </cell>
          <cell r="I4317">
            <v>11.608880937499999</v>
          </cell>
          <cell r="J4317">
            <v>63504</v>
          </cell>
          <cell r="K4317">
            <v>731447</v>
          </cell>
          <cell r="L4317">
            <v>45721</v>
          </cell>
          <cell r="M4317">
            <v>7.811196745065431E-2</v>
          </cell>
          <cell r="N4317">
            <v>7.811196745065431E-2</v>
          </cell>
          <cell r="O4317">
            <v>10897.751133134168</v>
          </cell>
          <cell r="P4317">
            <v>31341.902861518098</v>
          </cell>
          <cell r="Q4317">
            <v>48050.375060004793</v>
          </cell>
          <cell r="R4317">
            <v>62522.031161817613</v>
          </cell>
          <cell r="S4317">
            <v>141449.5765239977</v>
          </cell>
          <cell r="T4317">
            <v>1160.0401802941328</v>
          </cell>
          <cell r="U4317">
            <v>1247.7461828356791</v>
          </cell>
          <cell r="V4317">
            <v>1267.7766489534722</v>
          </cell>
          <cell r="W4317">
            <v>1268.7992573609633</v>
          </cell>
          <cell r="X4317">
            <v>1265.1670409269952</v>
          </cell>
          <cell r="Y4317">
            <v>181.222428042833</v>
          </cell>
          <cell r="Z4317">
            <v>233.67862070521991</v>
          </cell>
          <cell r="AA4317">
            <v>296.03870209087313</v>
          </cell>
          <cell r="AB4317">
            <v>327.88971337128856</v>
          </cell>
          <cell r="AC4317">
            <v>481.28757086881649</v>
          </cell>
          <cell r="AD4317">
            <v>60.399513285147435</v>
          </cell>
          <cell r="AE4317">
            <v>72.380156760008731</v>
          </cell>
          <cell r="AF4317">
            <v>77.975313293753644</v>
          </cell>
          <cell r="AG4317">
            <v>79.324567050516052</v>
          </cell>
          <cell r="AH4317">
            <v>81.14458368038045</v>
          </cell>
        </row>
        <row r="4318">
          <cell r="B4318">
            <v>5326</v>
          </cell>
          <cell r="C4318" t="str">
            <v>WA</v>
          </cell>
          <cell r="D4318" t="str">
            <v>Political Subdivision</v>
          </cell>
          <cell r="E4318">
            <v>6.0466844654258653E-2</v>
          </cell>
          <cell r="F4318">
            <v>1</v>
          </cell>
          <cell r="G4318">
            <v>27192.517837629362</v>
          </cell>
          <cell r="H4318">
            <v>27192.517837629362</v>
          </cell>
          <cell r="I4318">
            <v>11.608880937499999</v>
          </cell>
          <cell r="J4318">
            <v>13019</v>
          </cell>
          <cell r="K4318">
            <v>423034</v>
          </cell>
          <cell r="L4318">
            <v>15557</v>
          </cell>
          <cell r="M4318">
            <v>2.5652329767970779E-2</v>
          </cell>
          <cell r="N4318">
            <v>2.5652329767970779E-2</v>
          </cell>
          <cell r="O4318">
            <v>10897.751133134168</v>
          </cell>
          <cell r="P4318">
            <v>31341.902861518098</v>
          </cell>
          <cell r="Q4318">
            <v>48050.375060004793</v>
          </cell>
          <cell r="R4318">
            <v>62522.031161817613</v>
          </cell>
          <cell r="S4318">
            <v>141449.5765239977</v>
          </cell>
          <cell r="T4318">
            <v>1160.0401802941328</v>
          </cell>
          <cell r="U4318">
            <v>1247.7461828356791</v>
          </cell>
          <cell r="V4318">
            <v>1267.7766489534722</v>
          </cell>
          <cell r="W4318">
            <v>1268.7992573609633</v>
          </cell>
          <cell r="X4318">
            <v>1265.1670409269952</v>
          </cell>
          <cell r="Y4318">
            <v>181.222428042833</v>
          </cell>
          <cell r="Z4318">
            <v>233.67862070521991</v>
          </cell>
          <cell r="AA4318">
            <v>296.03870209087313</v>
          </cell>
          <cell r="AB4318">
            <v>327.88971337128856</v>
          </cell>
          <cell r="AC4318">
            <v>481.28757086881649</v>
          </cell>
          <cell r="AD4318">
            <v>60.399513285147435</v>
          </cell>
          <cell r="AE4318">
            <v>72.380156760008731</v>
          </cell>
          <cell r="AF4318">
            <v>77.975313293753644</v>
          </cell>
          <cell r="AG4318">
            <v>79.324567050516052</v>
          </cell>
          <cell r="AH4318">
            <v>81.14458368038045</v>
          </cell>
        </row>
        <row r="4319">
          <cell r="B4319">
            <v>6297</v>
          </cell>
          <cell r="C4319" t="str">
            <v>WA</v>
          </cell>
          <cell r="D4319" t="str">
            <v>Political Subdivision</v>
          </cell>
          <cell r="E4319">
            <v>6.0466844654258653E-2</v>
          </cell>
          <cell r="F4319">
            <v>0</v>
          </cell>
          <cell r="G4319">
            <v>0</v>
          </cell>
          <cell r="H4319">
            <v>11687.009222567331</v>
          </cell>
          <cell r="I4319">
            <v>11.608880937499999</v>
          </cell>
          <cell r="J4319">
            <v>0</v>
          </cell>
          <cell r="K4319">
            <v>0</v>
          </cell>
          <cell r="L4319">
            <v>0</v>
          </cell>
          <cell r="M4319">
            <v>0</v>
          </cell>
          <cell r="N4319">
            <v>5.8324868072190499E-2</v>
          </cell>
          <cell r="O4319">
            <v>10897.751133134168</v>
          </cell>
          <cell r="P4319">
            <v>31341.902861518098</v>
          </cell>
          <cell r="Q4319">
            <v>48050.375060004793</v>
          </cell>
          <cell r="R4319">
            <v>62522.031161817613</v>
          </cell>
          <cell r="S4319">
            <v>141449.5765239977</v>
          </cell>
          <cell r="T4319">
            <v>1160.0401802941328</v>
          </cell>
          <cell r="U4319">
            <v>1247.7461828356791</v>
          </cell>
          <cell r="V4319">
            <v>1267.7766489534722</v>
          </cell>
          <cell r="W4319">
            <v>1268.7992573609633</v>
          </cell>
          <cell r="X4319">
            <v>1265.1670409269952</v>
          </cell>
          <cell r="Y4319">
            <v>181.222428042833</v>
          </cell>
          <cell r="Z4319">
            <v>233.67862070521991</v>
          </cell>
          <cell r="AA4319">
            <v>296.03870209087313</v>
          </cell>
          <cell r="AB4319">
            <v>327.88971337128856</v>
          </cell>
          <cell r="AC4319">
            <v>481.28757086881649</v>
          </cell>
          <cell r="AD4319">
            <v>60.399513285147435</v>
          </cell>
          <cell r="AE4319">
            <v>72.380156760008731</v>
          </cell>
          <cell r="AF4319">
            <v>77.975313293753644</v>
          </cell>
          <cell r="AG4319">
            <v>79.324567050516052</v>
          </cell>
          <cell r="AH4319">
            <v>81.14458368038045</v>
          </cell>
        </row>
        <row r="4320">
          <cell r="B4320">
            <v>6716</v>
          </cell>
          <cell r="C4320" t="str">
            <v>WA</v>
          </cell>
          <cell r="D4320" t="str">
            <v>Political Subdivision</v>
          </cell>
          <cell r="E4320">
            <v>0.21473788198103266</v>
          </cell>
          <cell r="F4320">
            <v>1</v>
          </cell>
          <cell r="G4320">
            <v>14203.972025810441</v>
          </cell>
          <cell r="H4320">
            <v>14203.972025810441</v>
          </cell>
          <cell r="I4320">
            <v>11.608880937499999</v>
          </cell>
          <cell r="J4320">
            <v>35528</v>
          </cell>
          <cell r="K4320">
            <v>367613</v>
          </cell>
          <cell r="L4320">
            <v>25881</v>
          </cell>
          <cell r="M4320">
            <v>8.6837534661393226E-2</v>
          </cell>
          <cell r="N4320">
            <v>8.6837534661393226E-2</v>
          </cell>
          <cell r="O4320">
            <v>10897.751133134168</v>
          </cell>
          <cell r="P4320">
            <v>31341.902861518098</v>
          </cell>
          <cell r="Q4320">
            <v>48050.375060004793</v>
          </cell>
          <cell r="R4320">
            <v>62522.031161817613</v>
          </cell>
          <cell r="S4320">
            <v>141449.5765239977</v>
          </cell>
          <cell r="T4320">
            <v>1160.0401802941328</v>
          </cell>
          <cell r="U4320">
            <v>1247.7461828356791</v>
          </cell>
          <cell r="V4320">
            <v>1267.7766489534722</v>
          </cell>
          <cell r="W4320">
            <v>1268.7992573609633</v>
          </cell>
          <cell r="X4320">
            <v>1265.1670409269952</v>
          </cell>
          <cell r="Y4320">
            <v>181.222428042833</v>
          </cell>
          <cell r="Z4320">
            <v>233.67862070521991</v>
          </cell>
          <cell r="AA4320">
            <v>296.03870209087313</v>
          </cell>
          <cell r="AB4320">
            <v>327.88971337128856</v>
          </cell>
          <cell r="AC4320">
            <v>481.28757086881649</v>
          </cell>
          <cell r="AD4320">
            <v>60.399513285147435</v>
          </cell>
          <cell r="AE4320">
            <v>72.380156760008731</v>
          </cell>
          <cell r="AF4320">
            <v>77.975313293753644</v>
          </cell>
          <cell r="AG4320">
            <v>79.324567050516052</v>
          </cell>
          <cell r="AH4320">
            <v>81.14458368038045</v>
          </cell>
        </row>
        <row r="4321">
          <cell r="B4321">
            <v>7548</v>
          </cell>
          <cell r="C4321" t="str">
            <v>WA</v>
          </cell>
          <cell r="D4321" t="str">
            <v>Political Subdivision</v>
          </cell>
          <cell r="E4321">
            <v>6.0466844654258653E-2</v>
          </cell>
          <cell r="F4321">
            <v>1</v>
          </cell>
          <cell r="G4321">
            <v>12683.956669565905</v>
          </cell>
          <cell r="H4321">
            <v>12683.956669565905</v>
          </cell>
          <cell r="I4321">
            <v>11.608880937499999</v>
          </cell>
          <cell r="J4321">
            <v>60653.4</v>
          </cell>
          <cell r="K4321">
            <v>481242</v>
          </cell>
          <cell r="L4321">
            <v>37941</v>
          </cell>
          <cell r="M4321">
            <v>0.11505223854153161</v>
          </cell>
          <cell r="N4321">
            <v>0.11505223854153161</v>
          </cell>
          <cell r="O4321">
            <v>10897.751133134168</v>
          </cell>
          <cell r="P4321">
            <v>31341.902861518098</v>
          </cell>
          <cell r="Q4321">
            <v>48050.375060004793</v>
          </cell>
          <cell r="R4321">
            <v>62522.031161817613</v>
          </cell>
          <cell r="S4321">
            <v>141449.5765239977</v>
          </cell>
          <cell r="T4321">
            <v>1160.0401802941328</v>
          </cell>
          <cell r="U4321">
            <v>1247.7461828356791</v>
          </cell>
          <cell r="V4321">
            <v>1267.7766489534722</v>
          </cell>
          <cell r="W4321">
            <v>1268.7992573609633</v>
          </cell>
          <cell r="X4321">
            <v>1265.1670409269952</v>
          </cell>
          <cell r="Y4321">
            <v>181.222428042833</v>
          </cell>
          <cell r="Z4321">
            <v>233.67862070521991</v>
          </cell>
          <cell r="AA4321">
            <v>296.03870209087313</v>
          </cell>
          <cell r="AB4321">
            <v>327.88971337128856</v>
          </cell>
          <cell r="AC4321">
            <v>481.28757086881649</v>
          </cell>
          <cell r="AD4321">
            <v>60.399513285147435</v>
          </cell>
          <cell r="AE4321">
            <v>72.380156760008731</v>
          </cell>
          <cell r="AF4321">
            <v>77.975313293753644</v>
          </cell>
          <cell r="AG4321">
            <v>79.324567050516052</v>
          </cell>
          <cell r="AH4321">
            <v>81.14458368038045</v>
          </cell>
        </row>
        <row r="4322">
          <cell r="B4322">
            <v>59013</v>
          </cell>
          <cell r="C4322" t="str">
            <v>WA</v>
          </cell>
          <cell r="D4322" t="str">
            <v>Political Subdivision</v>
          </cell>
          <cell r="E4322">
            <v>6.0466844654258653E-2</v>
          </cell>
          <cell r="F4322">
            <v>1</v>
          </cell>
          <cell r="G4322">
            <v>12332.352275299978</v>
          </cell>
          <cell r="H4322">
            <v>12332.352275299978</v>
          </cell>
          <cell r="I4322">
            <v>11.608880937499999</v>
          </cell>
          <cell r="J4322">
            <v>24541.5</v>
          </cell>
          <cell r="K4322">
            <v>217888</v>
          </cell>
          <cell r="L4322">
            <v>17668</v>
          </cell>
          <cell r="M4322">
            <v>0.1013375289100593</v>
          </cell>
          <cell r="N4322">
            <v>0.1013375289100593</v>
          </cell>
          <cell r="O4322">
            <v>10897.751133134168</v>
          </cell>
          <cell r="P4322">
            <v>31341.902861518098</v>
          </cell>
          <cell r="Q4322">
            <v>48050.375060004793</v>
          </cell>
          <cell r="R4322">
            <v>62522.031161817613</v>
          </cell>
          <cell r="S4322">
            <v>141449.5765239977</v>
          </cell>
          <cell r="T4322">
            <v>1160.0401802941328</v>
          </cell>
          <cell r="U4322">
            <v>1247.7461828356791</v>
          </cell>
          <cell r="V4322">
            <v>1267.7766489534722</v>
          </cell>
          <cell r="W4322">
            <v>1268.7992573609633</v>
          </cell>
          <cell r="X4322">
            <v>1265.1670409269952</v>
          </cell>
          <cell r="Y4322">
            <v>181.222428042833</v>
          </cell>
          <cell r="Z4322">
            <v>233.67862070521991</v>
          </cell>
          <cell r="AA4322">
            <v>296.03870209087313</v>
          </cell>
          <cell r="AB4322">
            <v>327.88971337128856</v>
          </cell>
          <cell r="AC4322">
            <v>481.28757086881649</v>
          </cell>
          <cell r="AD4322">
            <v>60.399513285147435</v>
          </cell>
          <cell r="AE4322">
            <v>72.380156760008731</v>
          </cell>
          <cell r="AF4322">
            <v>77.975313293753644</v>
          </cell>
          <cell r="AG4322">
            <v>79.324567050516052</v>
          </cell>
          <cell r="AH4322">
            <v>81.14458368038045</v>
          </cell>
        </row>
        <row r="4323">
          <cell r="B4323">
            <v>10326</v>
          </cell>
          <cell r="C4323" t="str">
            <v>WA</v>
          </cell>
          <cell r="D4323" t="str">
            <v>Political Subdivision</v>
          </cell>
          <cell r="E4323">
            <v>6.0466844654258653E-2</v>
          </cell>
          <cell r="F4323">
            <v>0</v>
          </cell>
          <cell r="G4323">
            <v>0</v>
          </cell>
          <cell r="H4323">
            <v>11687.009222567331</v>
          </cell>
          <cell r="I4323">
            <v>11.608880937499999</v>
          </cell>
          <cell r="J4323">
            <v>0</v>
          </cell>
          <cell r="K4323">
            <v>0</v>
          </cell>
          <cell r="L4323">
            <v>0</v>
          </cell>
          <cell r="M4323">
            <v>0</v>
          </cell>
          <cell r="N4323">
            <v>5.8324868072190499E-2</v>
          </cell>
          <cell r="O4323">
            <v>10897.751133134168</v>
          </cell>
          <cell r="P4323">
            <v>31341.902861518098</v>
          </cell>
          <cell r="Q4323">
            <v>48050.375060004793</v>
          </cell>
          <cell r="R4323">
            <v>62522.031161817613</v>
          </cell>
          <cell r="S4323">
            <v>141449.5765239977</v>
          </cell>
          <cell r="T4323">
            <v>1160.0401802941328</v>
          </cell>
          <cell r="U4323">
            <v>1247.7461828356791</v>
          </cell>
          <cell r="V4323">
            <v>1267.7766489534722</v>
          </cell>
          <cell r="W4323">
            <v>1268.7992573609633</v>
          </cell>
          <cell r="X4323">
            <v>1265.1670409269952</v>
          </cell>
          <cell r="Y4323">
            <v>181.222428042833</v>
          </cell>
          <cell r="Z4323">
            <v>233.67862070521991</v>
          </cell>
          <cell r="AA4323">
            <v>296.03870209087313</v>
          </cell>
          <cell r="AB4323">
            <v>327.88971337128856</v>
          </cell>
          <cell r="AC4323">
            <v>481.28757086881649</v>
          </cell>
          <cell r="AD4323">
            <v>60.399513285147435</v>
          </cell>
          <cell r="AE4323">
            <v>72.380156760008731</v>
          </cell>
          <cell r="AF4323">
            <v>77.975313293753644</v>
          </cell>
          <cell r="AG4323">
            <v>79.324567050516052</v>
          </cell>
          <cell r="AH4323">
            <v>81.14458368038045</v>
          </cell>
        </row>
        <row r="4324">
          <cell r="B4324">
            <v>10393</v>
          </cell>
          <cell r="C4324" t="str">
            <v>WA</v>
          </cell>
          <cell r="D4324" t="str">
            <v>Political Subdivision</v>
          </cell>
          <cell r="E4324">
            <v>6.0466844654258653E-2</v>
          </cell>
          <cell r="F4324">
            <v>1</v>
          </cell>
          <cell r="G4324">
            <v>12982.970332526666</v>
          </cell>
          <cell r="H4324">
            <v>12982.970332526666</v>
          </cell>
          <cell r="I4324">
            <v>11.608880937499999</v>
          </cell>
          <cell r="J4324">
            <v>16732</v>
          </cell>
          <cell r="K4324">
            <v>144851</v>
          </cell>
          <cell r="L4324">
            <v>11157</v>
          </cell>
          <cell r="M4324">
            <v>0.10478185573150169</v>
          </cell>
          <cell r="N4324">
            <v>0.10478185573150169</v>
          </cell>
          <cell r="O4324">
            <v>10897.751133134168</v>
          </cell>
          <cell r="P4324">
            <v>31341.902861518098</v>
          </cell>
          <cell r="Q4324">
            <v>48050.375060004793</v>
          </cell>
          <cell r="R4324">
            <v>62522.031161817613</v>
          </cell>
          <cell r="S4324">
            <v>141449.5765239977</v>
          </cell>
          <cell r="T4324">
            <v>1160.0401802941328</v>
          </cell>
          <cell r="U4324">
            <v>1247.7461828356791</v>
          </cell>
          <cell r="V4324">
            <v>1267.7766489534722</v>
          </cell>
          <cell r="W4324">
            <v>1268.7992573609633</v>
          </cell>
          <cell r="X4324">
            <v>1265.1670409269952</v>
          </cell>
          <cell r="Y4324">
            <v>181.222428042833</v>
          </cell>
          <cell r="Z4324">
            <v>233.67862070521991</v>
          </cell>
          <cell r="AA4324">
            <v>296.03870209087313</v>
          </cell>
          <cell r="AB4324">
            <v>327.88971337128856</v>
          </cell>
          <cell r="AC4324">
            <v>481.28757086881649</v>
          </cell>
          <cell r="AD4324">
            <v>60.399513285147435</v>
          </cell>
          <cell r="AE4324">
            <v>72.380156760008731</v>
          </cell>
          <cell r="AF4324">
            <v>77.975313293753644</v>
          </cell>
          <cell r="AG4324">
            <v>79.324567050516052</v>
          </cell>
          <cell r="AH4324">
            <v>81.14458368038045</v>
          </cell>
        </row>
        <row r="4325">
          <cell r="B4325">
            <v>10944</v>
          </cell>
          <cell r="C4325" t="str">
            <v>WA</v>
          </cell>
          <cell r="D4325" t="str">
            <v>Political Subdivision</v>
          </cell>
          <cell r="E4325">
            <v>6.0466844654258653E-2</v>
          </cell>
          <cell r="F4325">
            <v>1</v>
          </cell>
          <cell r="G4325">
            <v>17030.095958127364</v>
          </cell>
          <cell r="H4325">
            <v>17030.095958127364</v>
          </cell>
          <cell r="I4325">
            <v>11.608880937499999</v>
          </cell>
          <cell r="J4325">
            <v>40594.199999999997</v>
          </cell>
          <cell r="K4325">
            <v>468532</v>
          </cell>
          <cell r="L4325">
            <v>27512</v>
          </cell>
          <cell r="M4325">
            <v>7.8461231275067669E-2</v>
          </cell>
          <cell r="N4325">
            <v>7.8461231275067669E-2</v>
          </cell>
          <cell r="O4325">
            <v>10897.751133134168</v>
          </cell>
          <cell r="P4325">
            <v>31341.902861518098</v>
          </cell>
          <cell r="Q4325">
            <v>48050.375060004793</v>
          </cell>
          <cell r="R4325">
            <v>62522.031161817613</v>
          </cell>
          <cell r="S4325">
            <v>141449.5765239977</v>
          </cell>
          <cell r="T4325">
            <v>1160.0401802941328</v>
          </cell>
          <cell r="U4325">
            <v>1247.7461828356791</v>
          </cell>
          <cell r="V4325">
            <v>1267.7766489534722</v>
          </cell>
          <cell r="W4325">
            <v>1268.7992573609633</v>
          </cell>
          <cell r="X4325">
            <v>1265.1670409269952</v>
          </cell>
          <cell r="Y4325">
            <v>181.222428042833</v>
          </cell>
          <cell r="Z4325">
            <v>233.67862070521991</v>
          </cell>
          <cell r="AA4325">
            <v>296.03870209087313</v>
          </cell>
          <cell r="AB4325">
            <v>327.88971337128856</v>
          </cell>
          <cell r="AC4325">
            <v>481.28757086881649</v>
          </cell>
          <cell r="AD4325">
            <v>60.399513285147435</v>
          </cell>
          <cell r="AE4325">
            <v>72.380156760008731</v>
          </cell>
          <cell r="AF4325">
            <v>77.975313293753644</v>
          </cell>
          <cell r="AG4325">
            <v>79.324567050516052</v>
          </cell>
          <cell r="AH4325">
            <v>81.14458368038045</v>
          </cell>
        </row>
        <row r="4326">
          <cell r="B4326">
            <v>22355</v>
          </cell>
          <cell r="C4326" t="str">
            <v>WA</v>
          </cell>
          <cell r="D4326" t="str">
            <v>Political Subdivision</v>
          </cell>
          <cell r="E4326">
            <v>6.0466844654258653E-2</v>
          </cell>
          <cell r="F4326">
            <v>0</v>
          </cell>
          <cell r="G4326">
            <v>0</v>
          </cell>
          <cell r="H4326">
            <v>11687.009222567331</v>
          </cell>
          <cell r="I4326">
            <v>11.608880937499999</v>
          </cell>
          <cell r="J4326">
            <v>0</v>
          </cell>
          <cell r="K4326">
            <v>0</v>
          </cell>
          <cell r="L4326">
            <v>0</v>
          </cell>
          <cell r="M4326">
            <v>0</v>
          </cell>
          <cell r="N4326">
            <v>5.8324868072190499E-2</v>
          </cell>
          <cell r="O4326">
            <v>10897.751133134168</v>
          </cell>
          <cell r="P4326">
            <v>31341.902861518098</v>
          </cell>
          <cell r="Q4326">
            <v>48050.375060004793</v>
          </cell>
          <cell r="R4326">
            <v>62522.031161817613</v>
          </cell>
          <cell r="S4326">
            <v>141449.5765239977</v>
          </cell>
          <cell r="T4326">
            <v>1160.0401802941328</v>
          </cell>
          <cell r="U4326">
            <v>1247.7461828356791</v>
          </cell>
          <cell r="V4326">
            <v>1267.7766489534722</v>
          </cell>
          <cell r="W4326">
            <v>1268.7992573609633</v>
          </cell>
          <cell r="X4326">
            <v>1265.1670409269952</v>
          </cell>
          <cell r="Y4326">
            <v>181.222428042833</v>
          </cell>
          <cell r="Z4326">
            <v>233.67862070521991</v>
          </cell>
          <cell r="AA4326">
            <v>296.03870209087313</v>
          </cell>
          <cell r="AB4326">
            <v>327.88971337128856</v>
          </cell>
          <cell r="AC4326">
            <v>481.28757086881649</v>
          </cell>
          <cell r="AD4326">
            <v>60.399513285147435</v>
          </cell>
          <cell r="AE4326">
            <v>72.380156760008731</v>
          </cell>
          <cell r="AF4326">
            <v>77.975313293753644</v>
          </cell>
          <cell r="AG4326">
            <v>79.324567050516052</v>
          </cell>
          <cell r="AH4326">
            <v>81.14458368038045</v>
          </cell>
        </row>
        <row r="4327">
          <cell r="B4327">
            <v>14055</v>
          </cell>
          <cell r="C4327" t="str">
            <v>WA</v>
          </cell>
          <cell r="D4327" t="str">
            <v>Political Subdivision</v>
          </cell>
          <cell r="E4327">
            <v>0.20714787495609413</v>
          </cell>
          <cell r="F4327">
            <v>1</v>
          </cell>
          <cell r="G4327">
            <v>16752.187589362311</v>
          </cell>
          <cell r="H4327">
            <v>16752.187589362311</v>
          </cell>
          <cell r="I4327">
            <v>11.608880937499999</v>
          </cell>
          <cell r="J4327">
            <v>24444.799999999999</v>
          </cell>
          <cell r="K4327">
            <v>292912</v>
          </cell>
          <cell r="L4327">
            <v>17485</v>
          </cell>
          <cell r="M4327">
            <v>7.5138692172713129E-2</v>
          </cell>
          <cell r="N4327">
            <v>7.5138692172713129E-2</v>
          </cell>
          <cell r="O4327">
            <v>10897.751133134168</v>
          </cell>
          <cell r="P4327">
            <v>31341.902861518098</v>
          </cell>
          <cell r="Q4327">
            <v>48050.375060004793</v>
          </cell>
          <cell r="R4327">
            <v>62522.031161817613</v>
          </cell>
          <cell r="S4327">
            <v>141449.5765239977</v>
          </cell>
          <cell r="T4327">
            <v>1160.0401802941328</v>
          </cell>
          <cell r="U4327">
            <v>1247.7461828356791</v>
          </cell>
          <cell r="V4327">
            <v>1267.7766489534722</v>
          </cell>
          <cell r="W4327">
            <v>1268.7992573609633</v>
          </cell>
          <cell r="X4327">
            <v>1265.1670409269952</v>
          </cell>
          <cell r="Y4327">
            <v>181.222428042833</v>
          </cell>
          <cell r="Z4327">
            <v>233.67862070521991</v>
          </cell>
          <cell r="AA4327">
            <v>296.03870209087313</v>
          </cell>
          <cell r="AB4327">
            <v>327.88971337128856</v>
          </cell>
          <cell r="AC4327">
            <v>481.28757086881649</v>
          </cell>
          <cell r="AD4327">
            <v>60.399513285147435</v>
          </cell>
          <cell r="AE4327">
            <v>72.380156760008731</v>
          </cell>
          <cell r="AF4327">
            <v>77.975313293753644</v>
          </cell>
          <cell r="AG4327">
            <v>79.324567050516052</v>
          </cell>
          <cell r="AH4327">
            <v>81.14458368038045</v>
          </cell>
        </row>
        <row r="4328">
          <cell r="B4328">
            <v>14653</v>
          </cell>
          <cell r="C4328" t="str">
            <v>WA</v>
          </cell>
          <cell r="D4328" t="str">
            <v>Political Subdivision</v>
          </cell>
          <cell r="E4328">
            <v>6.0466844654258653E-2</v>
          </cell>
          <cell r="F4328">
            <v>1</v>
          </cell>
          <cell r="G4328">
            <v>17582.061735585325</v>
          </cell>
          <cell r="H4328">
            <v>17582.061735585325</v>
          </cell>
          <cell r="I4328">
            <v>11.608880937499999</v>
          </cell>
          <cell r="J4328">
            <v>11119</v>
          </cell>
          <cell r="K4328">
            <v>150942</v>
          </cell>
          <cell r="L4328">
            <v>8585</v>
          </cell>
          <cell r="M4328">
            <v>6.5740834796271089E-2</v>
          </cell>
          <cell r="N4328">
            <v>6.5740834796271089E-2</v>
          </cell>
          <cell r="O4328">
            <v>10897.751133134168</v>
          </cell>
          <cell r="P4328">
            <v>31341.902861518098</v>
          </cell>
          <cell r="Q4328">
            <v>48050.375060004793</v>
          </cell>
          <cell r="R4328">
            <v>62522.031161817613</v>
          </cell>
          <cell r="S4328">
            <v>141449.5765239977</v>
          </cell>
          <cell r="T4328">
            <v>1160.0401802941328</v>
          </cell>
          <cell r="U4328">
            <v>1247.7461828356791</v>
          </cell>
          <cell r="V4328">
            <v>1267.7766489534722</v>
          </cell>
          <cell r="W4328">
            <v>1268.7992573609633</v>
          </cell>
          <cell r="X4328">
            <v>1265.1670409269952</v>
          </cell>
          <cell r="Y4328">
            <v>181.222428042833</v>
          </cell>
          <cell r="Z4328">
            <v>233.67862070521991</v>
          </cell>
          <cell r="AA4328">
            <v>296.03870209087313</v>
          </cell>
          <cell r="AB4328">
            <v>327.88971337128856</v>
          </cell>
          <cell r="AC4328">
            <v>481.28757086881649</v>
          </cell>
          <cell r="AD4328">
            <v>60.399513285147435</v>
          </cell>
          <cell r="AE4328">
            <v>72.380156760008731</v>
          </cell>
          <cell r="AF4328">
            <v>77.975313293753644</v>
          </cell>
          <cell r="AG4328">
            <v>79.324567050516052</v>
          </cell>
          <cell r="AH4328">
            <v>81.14458368038045</v>
          </cell>
        </row>
        <row r="4329">
          <cell r="B4329">
            <v>17279</v>
          </cell>
          <cell r="C4329" t="str">
            <v>WA</v>
          </cell>
          <cell r="D4329" t="str">
            <v>Political Subdivision</v>
          </cell>
          <cell r="E4329">
            <v>6.0466844654258653E-2</v>
          </cell>
          <cell r="F4329">
            <v>0</v>
          </cell>
          <cell r="G4329">
            <v>0</v>
          </cell>
          <cell r="H4329">
            <v>11687.009222567331</v>
          </cell>
          <cell r="I4329">
            <v>11.608880937499999</v>
          </cell>
          <cell r="J4329">
            <v>0</v>
          </cell>
          <cell r="K4329">
            <v>0</v>
          </cell>
          <cell r="L4329">
            <v>0</v>
          </cell>
          <cell r="M4329">
            <v>0</v>
          </cell>
          <cell r="N4329">
            <v>5.8324868072190499E-2</v>
          </cell>
          <cell r="O4329">
            <v>10897.751133134168</v>
          </cell>
          <cell r="P4329">
            <v>31341.902861518098</v>
          </cell>
          <cell r="Q4329">
            <v>48050.375060004793</v>
          </cell>
          <cell r="R4329">
            <v>62522.031161817613</v>
          </cell>
          <cell r="S4329">
            <v>141449.5765239977</v>
          </cell>
          <cell r="T4329">
            <v>1160.0401802941328</v>
          </cell>
          <cell r="U4329">
            <v>1247.7461828356791</v>
          </cell>
          <cell r="V4329">
            <v>1267.7766489534722</v>
          </cell>
          <cell r="W4329">
            <v>1268.7992573609633</v>
          </cell>
          <cell r="X4329">
            <v>1265.1670409269952</v>
          </cell>
          <cell r="Y4329">
            <v>181.222428042833</v>
          </cell>
          <cell r="Z4329">
            <v>233.67862070521991</v>
          </cell>
          <cell r="AA4329">
            <v>296.03870209087313</v>
          </cell>
          <cell r="AB4329">
            <v>327.88971337128856</v>
          </cell>
          <cell r="AC4329">
            <v>481.28757086881649</v>
          </cell>
          <cell r="AD4329">
            <v>60.399513285147435</v>
          </cell>
          <cell r="AE4329">
            <v>72.380156760008731</v>
          </cell>
          <cell r="AF4329">
            <v>77.975313293753644</v>
          </cell>
          <cell r="AG4329">
            <v>79.324567050516052</v>
          </cell>
          <cell r="AH4329">
            <v>81.14458368038045</v>
          </cell>
        </row>
        <row r="4330">
          <cell r="B4330">
            <v>15327</v>
          </cell>
          <cell r="C4330" t="str">
            <v>WA</v>
          </cell>
          <cell r="D4330" t="str">
            <v>Political Subdivision</v>
          </cell>
          <cell r="E4330">
            <v>6.0466844654258653E-2</v>
          </cell>
          <cell r="F4330">
            <v>0</v>
          </cell>
          <cell r="G4330">
            <v>0</v>
          </cell>
          <cell r="H4330">
            <v>11687.009222567331</v>
          </cell>
          <cell r="I4330">
            <v>11.608880937499999</v>
          </cell>
          <cell r="J4330">
            <v>0</v>
          </cell>
          <cell r="K4330">
            <v>0</v>
          </cell>
          <cell r="L4330">
            <v>0</v>
          </cell>
          <cell r="M4330">
            <v>0</v>
          </cell>
          <cell r="N4330">
            <v>5.8324868072190499E-2</v>
          </cell>
          <cell r="O4330">
            <v>10897.751133134168</v>
          </cell>
          <cell r="P4330">
            <v>31341.902861518098</v>
          </cell>
          <cell r="Q4330">
            <v>48050.375060004793</v>
          </cell>
          <cell r="R4330">
            <v>62522.031161817613</v>
          </cell>
          <cell r="S4330">
            <v>141449.5765239977</v>
          </cell>
          <cell r="T4330">
            <v>1160.0401802941328</v>
          </cell>
          <cell r="U4330">
            <v>1247.7461828356791</v>
          </cell>
          <cell r="V4330">
            <v>1267.7766489534722</v>
          </cell>
          <cell r="W4330">
            <v>1268.7992573609633</v>
          </cell>
          <cell r="X4330">
            <v>1265.1670409269952</v>
          </cell>
          <cell r="Y4330">
            <v>181.222428042833</v>
          </cell>
          <cell r="Z4330">
            <v>233.67862070521991</v>
          </cell>
          <cell r="AA4330">
            <v>296.03870209087313</v>
          </cell>
          <cell r="AB4330">
            <v>327.88971337128856</v>
          </cell>
          <cell r="AC4330">
            <v>481.28757086881649</v>
          </cell>
          <cell r="AD4330">
            <v>60.399513285147435</v>
          </cell>
          <cell r="AE4330">
            <v>72.380156760008731</v>
          </cell>
          <cell r="AF4330">
            <v>77.975313293753644</v>
          </cell>
          <cell r="AG4330">
            <v>79.324567050516052</v>
          </cell>
          <cell r="AH4330">
            <v>81.14458368038045</v>
          </cell>
        </row>
        <row r="4331">
          <cell r="B4331">
            <v>40456</v>
          </cell>
          <cell r="C4331" t="str">
            <v>WA</v>
          </cell>
          <cell r="D4331" t="str">
            <v>Political Subdivision</v>
          </cell>
          <cell r="E4331">
            <v>6.0466844654258653E-2</v>
          </cell>
          <cell r="F4331">
            <v>0</v>
          </cell>
          <cell r="G4331">
            <v>0</v>
          </cell>
          <cell r="H4331">
            <v>11687.009222567331</v>
          </cell>
          <cell r="I4331">
            <v>11.608880937499999</v>
          </cell>
          <cell r="J4331">
            <v>0</v>
          </cell>
          <cell r="K4331">
            <v>0</v>
          </cell>
          <cell r="L4331">
            <v>0</v>
          </cell>
          <cell r="M4331">
            <v>0</v>
          </cell>
          <cell r="N4331">
            <v>5.8324868072190499E-2</v>
          </cell>
          <cell r="O4331">
            <v>10897.751133134168</v>
          </cell>
          <cell r="P4331">
            <v>31341.902861518098</v>
          </cell>
          <cell r="Q4331">
            <v>48050.375060004793</v>
          </cell>
          <cell r="R4331">
            <v>62522.031161817613</v>
          </cell>
          <cell r="S4331">
            <v>141449.5765239977</v>
          </cell>
          <cell r="T4331">
            <v>1160.0401802941328</v>
          </cell>
          <cell r="U4331">
            <v>1247.7461828356791</v>
          </cell>
          <cell r="V4331">
            <v>1267.7766489534722</v>
          </cell>
          <cell r="W4331">
            <v>1268.7992573609633</v>
          </cell>
          <cell r="X4331">
            <v>1265.1670409269952</v>
          </cell>
          <cell r="Y4331">
            <v>181.222428042833</v>
          </cell>
          <cell r="Z4331">
            <v>233.67862070521991</v>
          </cell>
          <cell r="AA4331">
            <v>296.03870209087313</v>
          </cell>
          <cell r="AB4331">
            <v>327.88971337128856</v>
          </cell>
          <cell r="AC4331">
            <v>481.28757086881649</v>
          </cell>
          <cell r="AD4331">
            <v>60.399513285147435</v>
          </cell>
          <cell r="AE4331">
            <v>72.380156760008731</v>
          </cell>
          <cell r="AF4331">
            <v>77.975313293753644</v>
          </cell>
          <cell r="AG4331">
            <v>79.324567050516052</v>
          </cell>
          <cell r="AH4331">
            <v>81.14458368038045</v>
          </cell>
        </row>
        <row r="4332">
          <cell r="B4332">
            <v>14624</v>
          </cell>
          <cell r="C4332" t="str">
            <v>WA</v>
          </cell>
          <cell r="D4332" t="str">
            <v>Political Subdivision</v>
          </cell>
          <cell r="E4332">
            <v>6.0466844654258653E-2</v>
          </cell>
          <cell r="F4332">
            <v>1</v>
          </cell>
          <cell r="G4332">
            <v>20100.358242090922</v>
          </cell>
          <cell r="H4332">
            <v>20100.358242090922</v>
          </cell>
          <cell r="I4332">
            <v>11.608880937499999</v>
          </cell>
          <cell r="J4332">
            <v>45094</v>
          </cell>
          <cell r="K4332">
            <v>796738</v>
          </cell>
          <cell r="L4332">
            <v>39638</v>
          </cell>
          <cell r="M4332">
            <v>4.9667727821181493E-2</v>
          </cell>
          <cell r="N4332">
            <v>4.9667727821181493E-2</v>
          </cell>
          <cell r="O4332">
            <v>10897.751133134168</v>
          </cell>
          <cell r="P4332">
            <v>31341.902861518098</v>
          </cell>
          <cell r="Q4332">
            <v>48050.375060004793</v>
          </cell>
          <cell r="R4332">
            <v>62522.031161817613</v>
          </cell>
          <cell r="S4332">
            <v>141449.5765239977</v>
          </cell>
          <cell r="T4332">
            <v>1160.0401802941328</v>
          </cell>
          <cell r="U4332">
            <v>1247.7461828356791</v>
          </cell>
          <cell r="V4332">
            <v>1267.7766489534722</v>
          </cell>
          <cell r="W4332">
            <v>1268.7992573609633</v>
          </cell>
          <cell r="X4332">
            <v>1265.1670409269952</v>
          </cell>
          <cell r="Y4332">
            <v>181.222428042833</v>
          </cell>
          <cell r="Z4332">
            <v>233.67862070521991</v>
          </cell>
          <cell r="AA4332">
            <v>296.03870209087313</v>
          </cell>
          <cell r="AB4332">
            <v>327.88971337128856</v>
          </cell>
          <cell r="AC4332">
            <v>481.28757086881649</v>
          </cell>
          <cell r="AD4332">
            <v>60.399513285147435</v>
          </cell>
          <cell r="AE4332">
            <v>72.380156760008731</v>
          </cell>
          <cell r="AF4332">
            <v>77.975313293753644</v>
          </cell>
          <cell r="AG4332">
            <v>79.324567050516052</v>
          </cell>
          <cell r="AH4332">
            <v>81.14458368038045</v>
          </cell>
        </row>
        <row r="4333">
          <cell r="B4333">
            <v>14324</v>
          </cell>
          <cell r="C4333" t="str">
            <v>WA</v>
          </cell>
          <cell r="D4333" t="str">
            <v>Political Subdivision</v>
          </cell>
          <cell r="E4333">
            <v>6.0466844654258653E-2</v>
          </cell>
          <cell r="F4333">
            <v>1</v>
          </cell>
          <cell r="G4333">
            <v>11809.794628751975</v>
          </cell>
          <cell r="H4333">
            <v>11809.794628751975</v>
          </cell>
          <cell r="I4333">
            <v>11.608880937499999</v>
          </cell>
          <cell r="J4333">
            <v>15725.3</v>
          </cell>
          <cell r="K4333">
            <v>186890</v>
          </cell>
          <cell r="L4333">
            <v>15825</v>
          </cell>
          <cell r="M4333">
            <v>7.2346158221246459E-2</v>
          </cell>
          <cell r="N4333">
            <v>7.2346158221246459E-2</v>
          </cell>
          <cell r="O4333">
            <v>10897.751133134168</v>
          </cell>
          <cell r="P4333">
            <v>31341.902861518098</v>
          </cell>
          <cell r="Q4333">
            <v>48050.375060004793</v>
          </cell>
          <cell r="R4333">
            <v>62522.031161817613</v>
          </cell>
          <cell r="S4333">
            <v>141449.5765239977</v>
          </cell>
          <cell r="T4333">
            <v>1160.0401802941328</v>
          </cell>
          <cell r="U4333">
            <v>1247.7461828356791</v>
          </cell>
          <cell r="V4333">
            <v>1267.7766489534722</v>
          </cell>
          <cell r="W4333">
            <v>1268.7992573609633</v>
          </cell>
          <cell r="X4333">
            <v>1265.1670409269952</v>
          </cell>
          <cell r="Y4333">
            <v>181.222428042833</v>
          </cell>
          <cell r="Z4333">
            <v>233.67862070521991</v>
          </cell>
          <cell r="AA4333">
            <v>296.03870209087313</v>
          </cell>
          <cell r="AB4333">
            <v>327.88971337128856</v>
          </cell>
          <cell r="AC4333">
            <v>481.28757086881649</v>
          </cell>
          <cell r="AD4333">
            <v>60.399513285147435</v>
          </cell>
          <cell r="AE4333">
            <v>72.380156760008731</v>
          </cell>
          <cell r="AF4333">
            <v>77.975313293753644</v>
          </cell>
          <cell r="AG4333">
            <v>79.324567050516052</v>
          </cell>
          <cell r="AH4333">
            <v>81.14458368038045</v>
          </cell>
        </row>
        <row r="4334">
          <cell r="B4334">
            <v>15419</v>
          </cell>
          <cell r="C4334" t="str">
            <v>WA</v>
          </cell>
          <cell r="D4334" t="str">
            <v>Political Subdivision</v>
          </cell>
          <cell r="E4334">
            <v>0.16892196464114273</v>
          </cell>
          <cell r="F4334">
            <v>1</v>
          </cell>
          <cell r="G4334">
            <v>13419.448835983756</v>
          </cell>
          <cell r="H4334">
            <v>13419.448835983756</v>
          </cell>
          <cell r="I4334">
            <v>11.608880937499999</v>
          </cell>
          <cell r="J4334">
            <v>48521</v>
          </cell>
          <cell r="K4334">
            <v>432898</v>
          </cell>
          <cell r="L4334">
            <v>32259</v>
          </cell>
          <cell r="M4334">
            <v>0.10170319409663765</v>
          </cell>
          <cell r="N4334">
            <v>0.10170319409663765</v>
          </cell>
          <cell r="O4334">
            <v>10897.751133134168</v>
          </cell>
          <cell r="P4334">
            <v>31341.902861518098</v>
          </cell>
          <cell r="Q4334">
            <v>48050.375060004793</v>
          </cell>
          <cell r="R4334">
            <v>62522.031161817613</v>
          </cell>
          <cell r="S4334">
            <v>141449.5765239977</v>
          </cell>
          <cell r="T4334">
            <v>1160.0401802941328</v>
          </cell>
          <cell r="U4334">
            <v>1247.7461828356791</v>
          </cell>
          <cell r="V4334">
            <v>1267.7766489534722</v>
          </cell>
          <cell r="W4334">
            <v>1268.7992573609633</v>
          </cell>
          <cell r="X4334">
            <v>1265.1670409269952</v>
          </cell>
          <cell r="Y4334">
            <v>181.222428042833</v>
          </cell>
          <cell r="Z4334">
            <v>233.67862070521991</v>
          </cell>
          <cell r="AA4334">
            <v>296.03870209087313</v>
          </cell>
          <cell r="AB4334">
            <v>327.88971337128856</v>
          </cell>
          <cell r="AC4334">
            <v>481.28757086881649</v>
          </cell>
          <cell r="AD4334">
            <v>60.399513285147435</v>
          </cell>
          <cell r="AE4334">
            <v>72.380156760008731</v>
          </cell>
          <cell r="AF4334">
            <v>77.975313293753644</v>
          </cell>
          <cell r="AG4334">
            <v>79.324567050516052</v>
          </cell>
          <cell r="AH4334">
            <v>81.14458368038045</v>
          </cell>
        </row>
        <row r="4335">
          <cell r="B4335">
            <v>19784</v>
          </cell>
          <cell r="C4335" t="str">
            <v>WA</v>
          </cell>
          <cell r="D4335" t="str">
            <v>Political Subdivision</v>
          </cell>
          <cell r="E4335">
            <v>0.19671130429692074</v>
          </cell>
          <cell r="F4335">
            <v>1</v>
          </cell>
          <cell r="G4335">
            <v>13097.082228116711</v>
          </cell>
          <cell r="H4335">
            <v>13097.082228116711</v>
          </cell>
          <cell r="I4335">
            <v>11.608880937499999</v>
          </cell>
          <cell r="J4335">
            <v>12131</v>
          </cell>
          <cell r="K4335">
            <v>148128</v>
          </cell>
          <cell r="L4335">
            <v>11310</v>
          </cell>
          <cell r="M4335">
            <v>7.125892929873151E-2</v>
          </cell>
          <cell r="N4335">
            <v>7.125892929873151E-2</v>
          </cell>
          <cell r="O4335">
            <v>10897.751133134168</v>
          </cell>
          <cell r="P4335">
            <v>31341.902861518098</v>
          </cell>
          <cell r="Q4335">
            <v>48050.375060004793</v>
          </cell>
          <cell r="R4335">
            <v>62522.031161817613</v>
          </cell>
          <cell r="S4335">
            <v>141449.5765239977</v>
          </cell>
          <cell r="T4335">
            <v>1160.0401802941328</v>
          </cell>
          <cell r="U4335">
            <v>1247.7461828356791</v>
          </cell>
          <cell r="V4335">
            <v>1267.7766489534722</v>
          </cell>
          <cell r="W4335">
            <v>1268.7992573609633</v>
          </cell>
          <cell r="X4335">
            <v>1265.1670409269952</v>
          </cell>
          <cell r="Y4335">
            <v>181.222428042833</v>
          </cell>
          <cell r="Z4335">
            <v>233.67862070521991</v>
          </cell>
          <cell r="AA4335">
            <v>296.03870209087313</v>
          </cell>
          <cell r="AB4335">
            <v>327.88971337128856</v>
          </cell>
          <cell r="AC4335">
            <v>481.28757086881649</v>
          </cell>
          <cell r="AD4335">
            <v>60.399513285147435</v>
          </cell>
          <cell r="AE4335">
            <v>72.380156760008731</v>
          </cell>
          <cell r="AF4335">
            <v>77.975313293753644</v>
          </cell>
          <cell r="AG4335">
            <v>79.324567050516052</v>
          </cell>
          <cell r="AH4335">
            <v>81.14458368038045</v>
          </cell>
        </row>
        <row r="4336">
          <cell r="B4336">
            <v>61460</v>
          </cell>
          <cell r="C4336" t="str">
            <v>WA</v>
          </cell>
          <cell r="D4336" t="str">
            <v>Retail Power Marketer</v>
          </cell>
          <cell r="E4336">
            <v>6.0466844654258653E-2</v>
          </cell>
          <cell r="F4336">
            <v>0</v>
          </cell>
          <cell r="G4336">
            <v>0</v>
          </cell>
          <cell r="H4336">
            <v>0</v>
          </cell>
          <cell r="I4336">
            <v>11.608880937499999</v>
          </cell>
          <cell r="J4336">
            <v>0</v>
          </cell>
          <cell r="K4336">
            <v>0</v>
          </cell>
          <cell r="L4336">
            <v>0</v>
          </cell>
          <cell r="M4336">
            <v>0</v>
          </cell>
          <cell r="N4336">
            <v>0</v>
          </cell>
          <cell r="O4336">
            <v>10897.751133134168</v>
          </cell>
          <cell r="P4336">
            <v>31341.902861518098</v>
          </cell>
          <cell r="Q4336">
            <v>48050.375060004793</v>
          </cell>
          <cell r="R4336">
            <v>62522.031161817613</v>
          </cell>
          <cell r="S4336">
            <v>141449.5765239977</v>
          </cell>
          <cell r="T4336">
            <v>1160.0401802941328</v>
          </cell>
          <cell r="U4336">
            <v>1247.7461828356791</v>
          </cell>
          <cell r="V4336">
            <v>1267.7766489534722</v>
          </cell>
          <cell r="W4336">
            <v>1268.7992573609633</v>
          </cell>
          <cell r="X4336">
            <v>1265.1670409269952</v>
          </cell>
          <cell r="Y4336">
            <v>181.222428042833</v>
          </cell>
          <cell r="Z4336">
            <v>233.67862070521991</v>
          </cell>
          <cell r="AA4336">
            <v>296.03870209087313</v>
          </cell>
          <cell r="AB4336">
            <v>327.88971337128856</v>
          </cell>
          <cell r="AC4336">
            <v>481.28757086881649</v>
          </cell>
          <cell r="AD4336">
            <v>60.399513285147435</v>
          </cell>
          <cell r="AE4336">
            <v>72.380156760008731</v>
          </cell>
          <cell r="AF4336">
            <v>77.975313293753644</v>
          </cell>
          <cell r="AG4336">
            <v>79.324567050516052</v>
          </cell>
          <cell r="AH4336">
            <v>81.14458368038045</v>
          </cell>
        </row>
        <row r="4337">
          <cell r="B4337">
            <v>540</v>
          </cell>
          <cell r="C4337" t="str">
            <v>WA</v>
          </cell>
          <cell r="D4337" t="str">
            <v>Retail Power Marketer</v>
          </cell>
          <cell r="E4337">
            <v>6.0466844654258653E-2</v>
          </cell>
          <cell r="F4337">
            <v>0</v>
          </cell>
          <cell r="G4337">
            <v>0</v>
          </cell>
          <cell r="H4337">
            <v>0</v>
          </cell>
          <cell r="I4337">
            <v>11.608880937499999</v>
          </cell>
          <cell r="J4337">
            <v>0</v>
          </cell>
          <cell r="K4337">
            <v>0</v>
          </cell>
          <cell r="L4337">
            <v>0</v>
          </cell>
          <cell r="M4337">
            <v>0</v>
          </cell>
          <cell r="N4337">
            <v>0</v>
          </cell>
          <cell r="O4337">
            <v>10897.751133134168</v>
          </cell>
          <cell r="P4337">
            <v>31341.902861518098</v>
          </cell>
          <cell r="Q4337">
            <v>48050.375060004793</v>
          </cell>
          <cell r="R4337">
            <v>62522.031161817613</v>
          </cell>
          <cell r="S4337">
            <v>141449.5765239977</v>
          </cell>
          <cell r="T4337">
            <v>1160.0401802941328</v>
          </cell>
          <cell r="U4337">
            <v>1247.7461828356791</v>
          </cell>
          <cell r="V4337">
            <v>1267.7766489534722</v>
          </cell>
          <cell r="W4337">
            <v>1268.7992573609633</v>
          </cell>
          <cell r="X4337">
            <v>1265.1670409269952</v>
          </cell>
          <cell r="Y4337">
            <v>181.222428042833</v>
          </cell>
          <cell r="Z4337">
            <v>233.67862070521991</v>
          </cell>
          <cell r="AA4337">
            <v>296.03870209087313</v>
          </cell>
          <cell r="AB4337">
            <v>327.88971337128856</v>
          </cell>
          <cell r="AC4337">
            <v>481.28757086881649</v>
          </cell>
          <cell r="AD4337">
            <v>60.399513285147435</v>
          </cell>
          <cell r="AE4337">
            <v>72.380156760008731</v>
          </cell>
          <cell r="AF4337">
            <v>77.975313293753644</v>
          </cell>
          <cell r="AG4337">
            <v>79.324567050516052</v>
          </cell>
          <cell r="AH4337">
            <v>81.14458368038045</v>
          </cell>
        </row>
        <row r="4338">
          <cell r="B4338">
            <v>4410</v>
          </cell>
          <cell r="C4338" t="str">
            <v>WA</v>
          </cell>
          <cell r="D4338" t="str">
            <v>Retail Power Marketer</v>
          </cell>
          <cell r="E4338">
            <v>6.0466844654258653E-2</v>
          </cell>
          <cell r="F4338">
            <v>0</v>
          </cell>
          <cell r="G4338">
            <v>0</v>
          </cell>
          <cell r="H4338">
            <v>0</v>
          </cell>
          <cell r="I4338">
            <v>11.608880937499999</v>
          </cell>
          <cell r="J4338">
            <v>0</v>
          </cell>
          <cell r="K4338">
            <v>0</v>
          </cell>
          <cell r="L4338">
            <v>0</v>
          </cell>
          <cell r="M4338">
            <v>0</v>
          </cell>
          <cell r="N4338">
            <v>0</v>
          </cell>
          <cell r="O4338">
            <v>10897.751133134168</v>
          </cell>
          <cell r="P4338">
            <v>31341.902861518098</v>
          </cell>
          <cell r="Q4338">
            <v>48050.375060004793</v>
          </cell>
          <cell r="R4338">
            <v>62522.031161817613</v>
          </cell>
          <cell r="S4338">
            <v>141449.5765239977</v>
          </cell>
          <cell r="T4338">
            <v>1160.0401802941328</v>
          </cell>
          <cell r="U4338">
            <v>1247.7461828356791</v>
          </cell>
          <cell r="V4338">
            <v>1267.7766489534722</v>
          </cell>
          <cell r="W4338">
            <v>1268.7992573609633</v>
          </cell>
          <cell r="X4338">
            <v>1265.1670409269952</v>
          </cell>
          <cell r="Y4338">
            <v>181.222428042833</v>
          </cell>
          <cell r="Z4338">
            <v>233.67862070521991</v>
          </cell>
          <cell r="AA4338">
            <v>296.03870209087313</v>
          </cell>
          <cell r="AB4338">
            <v>327.88971337128856</v>
          </cell>
          <cell r="AC4338">
            <v>481.28757086881649</v>
          </cell>
          <cell r="AD4338">
            <v>60.399513285147435</v>
          </cell>
          <cell r="AE4338">
            <v>72.380156760008731</v>
          </cell>
          <cell r="AF4338">
            <v>77.975313293753644</v>
          </cell>
          <cell r="AG4338">
            <v>79.324567050516052</v>
          </cell>
          <cell r="AH4338">
            <v>81.14458368038045</v>
          </cell>
        </row>
        <row r="4339">
          <cell r="B4339">
            <v>14349</v>
          </cell>
          <cell r="C4339" t="str">
            <v>WA</v>
          </cell>
          <cell r="D4339" t="str">
            <v>Retail Power Marketer</v>
          </cell>
          <cell r="E4339">
            <v>6.0466844654258653E-2</v>
          </cell>
          <cell r="F4339">
            <v>0</v>
          </cell>
          <cell r="G4339">
            <v>0</v>
          </cell>
          <cell r="H4339">
            <v>0</v>
          </cell>
          <cell r="I4339">
            <v>11.608880937499999</v>
          </cell>
          <cell r="J4339">
            <v>0</v>
          </cell>
          <cell r="K4339">
            <v>0</v>
          </cell>
          <cell r="L4339">
            <v>0</v>
          </cell>
          <cell r="M4339">
            <v>0</v>
          </cell>
          <cell r="N4339">
            <v>0</v>
          </cell>
          <cell r="O4339">
            <v>10897.751133134168</v>
          </cell>
          <cell r="P4339">
            <v>31341.902861518098</v>
          </cell>
          <cell r="Q4339">
            <v>48050.375060004793</v>
          </cell>
          <cell r="R4339">
            <v>62522.031161817613</v>
          </cell>
          <cell r="S4339">
            <v>141449.5765239977</v>
          </cell>
          <cell r="T4339">
            <v>1160.0401802941328</v>
          </cell>
          <cell r="U4339">
            <v>1247.7461828356791</v>
          </cell>
          <cell r="V4339">
            <v>1267.7766489534722</v>
          </cell>
          <cell r="W4339">
            <v>1268.7992573609633</v>
          </cell>
          <cell r="X4339">
            <v>1265.1670409269952</v>
          </cell>
          <cell r="Y4339">
            <v>181.222428042833</v>
          </cell>
          <cell r="Z4339">
            <v>233.67862070521991</v>
          </cell>
          <cell r="AA4339">
            <v>296.03870209087313</v>
          </cell>
          <cell r="AB4339">
            <v>327.88971337128856</v>
          </cell>
          <cell r="AC4339">
            <v>481.28757086881649</v>
          </cell>
          <cell r="AD4339">
            <v>60.399513285147435</v>
          </cell>
          <cell r="AE4339">
            <v>72.380156760008731</v>
          </cell>
          <cell r="AF4339">
            <v>77.975313293753644</v>
          </cell>
          <cell r="AG4339">
            <v>79.324567050516052</v>
          </cell>
          <cell r="AH4339">
            <v>81.14458368038045</v>
          </cell>
        </row>
        <row r="4340">
          <cell r="B4340">
            <v>16840</v>
          </cell>
          <cell r="C4340" t="str">
            <v>WA</v>
          </cell>
          <cell r="D4340" t="str">
            <v>Retail Power Marketer</v>
          </cell>
          <cell r="E4340">
            <v>6.0466844654258653E-2</v>
          </cell>
          <cell r="F4340">
            <v>0</v>
          </cell>
          <cell r="G4340">
            <v>0</v>
          </cell>
          <cell r="H4340">
            <v>0</v>
          </cell>
          <cell r="I4340">
            <v>11.608880937499999</v>
          </cell>
          <cell r="J4340">
            <v>0</v>
          </cell>
          <cell r="K4340">
            <v>0</v>
          </cell>
          <cell r="L4340">
            <v>0</v>
          </cell>
          <cell r="M4340">
            <v>0</v>
          </cell>
          <cell r="N4340">
            <v>0</v>
          </cell>
          <cell r="O4340">
            <v>10897.751133134168</v>
          </cell>
          <cell r="P4340">
            <v>31341.902861518098</v>
          </cell>
          <cell r="Q4340">
            <v>48050.375060004793</v>
          </cell>
          <cell r="R4340">
            <v>62522.031161817613</v>
          </cell>
          <cell r="S4340">
            <v>141449.5765239977</v>
          </cell>
          <cell r="T4340">
            <v>1160.0401802941328</v>
          </cell>
          <cell r="U4340">
            <v>1247.7461828356791</v>
          </cell>
          <cell r="V4340">
            <v>1267.7766489534722</v>
          </cell>
          <cell r="W4340">
            <v>1268.7992573609633</v>
          </cell>
          <cell r="X4340">
            <v>1265.1670409269952</v>
          </cell>
          <cell r="Y4340">
            <v>181.222428042833</v>
          </cell>
          <cell r="Z4340">
            <v>233.67862070521991</v>
          </cell>
          <cell r="AA4340">
            <v>296.03870209087313</v>
          </cell>
          <cell r="AB4340">
            <v>327.88971337128856</v>
          </cell>
          <cell r="AC4340">
            <v>481.28757086881649</v>
          </cell>
          <cell r="AD4340">
            <v>60.399513285147435</v>
          </cell>
          <cell r="AE4340">
            <v>72.380156760008731</v>
          </cell>
          <cell r="AF4340">
            <v>77.975313293753644</v>
          </cell>
          <cell r="AG4340">
            <v>79.324567050516052</v>
          </cell>
          <cell r="AH4340">
            <v>81.14458368038045</v>
          </cell>
        </row>
        <row r="4341">
          <cell r="B4341">
            <v>20160</v>
          </cell>
          <cell r="C4341" t="str">
            <v>WA</v>
          </cell>
          <cell r="D4341" t="str">
            <v>State</v>
          </cell>
          <cell r="E4341">
            <v>6.0466844654258653E-2</v>
          </cell>
          <cell r="F4341">
            <v>0</v>
          </cell>
          <cell r="G4341">
            <v>0</v>
          </cell>
          <cell r="H4341">
            <v>0</v>
          </cell>
          <cell r="I4341">
            <v>11.608880937499999</v>
          </cell>
          <cell r="J4341">
            <v>0</v>
          </cell>
          <cell r="K4341">
            <v>0</v>
          </cell>
          <cell r="L4341">
            <v>0</v>
          </cell>
          <cell r="M4341">
            <v>0</v>
          </cell>
          <cell r="N4341">
            <v>0</v>
          </cell>
          <cell r="O4341">
            <v>10897.751133134168</v>
          </cell>
          <cell r="P4341">
            <v>31341.902861518098</v>
          </cell>
          <cell r="Q4341">
            <v>48050.375060004793</v>
          </cell>
          <cell r="R4341">
            <v>62522.031161817613</v>
          </cell>
          <cell r="S4341">
            <v>141449.5765239977</v>
          </cell>
          <cell r="T4341">
            <v>1160.0401802941328</v>
          </cell>
          <cell r="U4341">
            <v>1247.7461828356791</v>
          </cell>
          <cell r="V4341">
            <v>1267.7766489534722</v>
          </cell>
          <cell r="W4341">
            <v>1268.7992573609633</v>
          </cell>
          <cell r="X4341">
            <v>1265.1670409269952</v>
          </cell>
          <cell r="Y4341">
            <v>181.222428042833</v>
          </cell>
          <cell r="Z4341">
            <v>233.67862070521991</v>
          </cell>
          <cell r="AA4341">
            <v>296.03870209087313</v>
          </cell>
          <cell r="AB4341">
            <v>327.88971337128856</v>
          </cell>
          <cell r="AC4341">
            <v>481.28757086881649</v>
          </cell>
          <cell r="AD4341">
            <v>60.399513285147435</v>
          </cell>
          <cell r="AE4341">
            <v>72.380156760008731</v>
          </cell>
          <cell r="AF4341">
            <v>77.975313293753644</v>
          </cell>
          <cell r="AG4341">
            <v>79.324567050516052</v>
          </cell>
          <cell r="AH4341">
            <v>81.14458368038045</v>
          </cell>
        </row>
        <row r="4342">
          <cell r="B4342">
            <v>2481</v>
          </cell>
          <cell r="C4342" t="str">
            <v>WA</v>
          </cell>
          <cell r="D4342" t="str">
            <v>Wholesale Power Marketer</v>
          </cell>
          <cell r="E4342">
            <v>6.0466844654258653E-2</v>
          </cell>
          <cell r="F4342">
            <v>0</v>
          </cell>
          <cell r="G4342">
            <v>0</v>
          </cell>
          <cell r="H4342">
            <v>0</v>
          </cell>
          <cell r="I4342">
            <v>11.608880937499999</v>
          </cell>
          <cell r="J4342">
            <v>0</v>
          </cell>
          <cell r="K4342">
            <v>0</v>
          </cell>
          <cell r="L4342">
            <v>0</v>
          </cell>
          <cell r="M4342">
            <v>0</v>
          </cell>
          <cell r="N4342">
            <v>0</v>
          </cell>
          <cell r="O4342">
            <v>10897.751133134168</v>
          </cell>
          <cell r="P4342">
            <v>31341.902861518098</v>
          </cell>
          <cell r="Q4342">
            <v>48050.375060004793</v>
          </cell>
          <cell r="R4342">
            <v>62522.031161817613</v>
          </cell>
          <cell r="S4342">
            <v>141449.5765239977</v>
          </cell>
          <cell r="T4342">
            <v>1160.0401802941328</v>
          </cell>
          <cell r="U4342">
            <v>1247.7461828356791</v>
          </cell>
          <cell r="V4342">
            <v>1267.7766489534722</v>
          </cell>
          <cell r="W4342">
            <v>1268.7992573609633</v>
          </cell>
          <cell r="X4342">
            <v>1265.1670409269952</v>
          </cell>
          <cell r="Y4342">
            <v>181.222428042833</v>
          </cell>
          <cell r="Z4342">
            <v>233.67862070521991</v>
          </cell>
          <cell r="AA4342">
            <v>296.03870209087313</v>
          </cell>
          <cell r="AB4342">
            <v>327.88971337128856</v>
          </cell>
          <cell r="AC4342">
            <v>481.28757086881649</v>
          </cell>
          <cell r="AD4342">
            <v>60.399513285147435</v>
          </cell>
          <cell r="AE4342">
            <v>72.380156760008731</v>
          </cell>
          <cell r="AF4342">
            <v>77.975313293753644</v>
          </cell>
          <cell r="AG4342">
            <v>79.324567050516052</v>
          </cell>
          <cell r="AH4342">
            <v>81.14458368038045</v>
          </cell>
        </row>
        <row r="4343">
          <cell r="B4343">
            <v>11479</v>
          </cell>
          <cell r="C4343" t="str">
            <v>WI</v>
          </cell>
          <cell r="D4343" t="str">
            <v>Investor Owned</v>
          </cell>
          <cell r="E4343">
            <v>0.21057253249034072</v>
          </cell>
          <cell r="F4343">
            <v>1</v>
          </cell>
          <cell r="G4343">
            <v>6390.38899945721</v>
          </cell>
          <cell r="H4343">
            <v>6390.38899945721</v>
          </cell>
          <cell r="I4343">
            <v>11.608880937499999</v>
          </cell>
          <cell r="J4343">
            <v>147636</v>
          </cell>
          <cell r="K4343">
            <v>882992</v>
          </cell>
          <cell r="L4343">
            <v>138175</v>
          </cell>
          <cell r="M4343">
            <v>0.14540031451873997</v>
          </cell>
          <cell r="N4343">
            <v>0.14540031451873997</v>
          </cell>
          <cell r="O4343">
            <v>10771.097403975749</v>
          </cell>
          <cell r="P4343">
            <v>28184.367214071106</v>
          </cell>
          <cell r="Q4343">
            <v>44710.02485407822</v>
          </cell>
          <cell r="R4343">
            <v>59176.975833213415</v>
          </cell>
          <cell r="S4343">
            <v>120615.04098029697</v>
          </cell>
          <cell r="T4343">
            <v>1134.4760136471923</v>
          </cell>
          <cell r="U4343">
            <v>1171.1010145514992</v>
          </cell>
          <cell r="V4343">
            <v>1236.3735309610945</v>
          </cell>
          <cell r="W4343">
            <v>1299.5489655085437</v>
          </cell>
          <cell r="X4343">
            <v>1393.6884257555212</v>
          </cell>
          <cell r="Y4343">
            <v>544.84347255701891</v>
          </cell>
          <cell r="Z4343">
            <v>601.97647428255243</v>
          </cell>
          <cell r="AA4343">
            <v>645.39855368124154</v>
          </cell>
          <cell r="AB4343">
            <v>679.11879050653397</v>
          </cell>
          <cell r="AC4343">
            <v>744.60273866051648</v>
          </cell>
          <cell r="AD4343">
            <v>58.830463183096128</v>
          </cell>
          <cell r="AE4343">
            <v>82.651011735498912</v>
          </cell>
          <cell r="AF4343">
            <v>89.33758006654547</v>
          </cell>
          <cell r="AG4343">
            <v>87.7773509843163</v>
          </cell>
          <cell r="AH4343">
            <v>73.729629808795693</v>
          </cell>
        </row>
        <row r="4344">
          <cell r="B4344">
            <v>3701</v>
          </cell>
          <cell r="C4344" t="str">
            <v>WI</v>
          </cell>
          <cell r="D4344" t="str">
            <v>Cooperative</v>
          </cell>
          <cell r="E4344">
            <v>0.20841529094953753</v>
          </cell>
          <cell r="F4344">
            <v>0</v>
          </cell>
          <cell r="G4344">
            <v>0</v>
          </cell>
          <cell r="H4344">
            <v>3920.7410161198677</v>
          </cell>
          <cell r="I4344">
            <v>11.608880937499999</v>
          </cell>
          <cell r="J4344">
            <v>0</v>
          </cell>
          <cell r="K4344">
            <v>0</v>
          </cell>
          <cell r="L4344">
            <v>0</v>
          </cell>
          <cell r="M4344">
            <v>0</v>
          </cell>
          <cell r="N4344">
            <v>4.6520444296413901E-2</v>
          </cell>
          <cell r="O4344">
            <v>10771.097403975749</v>
          </cell>
          <cell r="P4344">
            <v>28184.367214071106</v>
          </cell>
          <cell r="Q4344">
            <v>44710.02485407822</v>
          </cell>
          <cell r="R4344">
            <v>59176.975833213415</v>
          </cell>
          <cell r="S4344">
            <v>120615.04098029697</v>
          </cell>
          <cell r="T4344">
            <v>1134.4760136471923</v>
          </cell>
          <cell r="U4344">
            <v>1171.1010145514992</v>
          </cell>
          <cell r="V4344">
            <v>1236.3735309610945</v>
          </cell>
          <cell r="W4344">
            <v>1299.5489655085437</v>
          </cell>
          <cell r="X4344">
            <v>1393.6884257555212</v>
          </cell>
          <cell r="Y4344">
            <v>544.84347255701891</v>
          </cell>
          <cell r="Z4344">
            <v>601.97647428255243</v>
          </cell>
          <cell r="AA4344">
            <v>645.39855368124154</v>
          </cell>
          <cell r="AB4344">
            <v>679.11879050653397</v>
          </cell>
          <cell r="AC4344">
            <v>744.60273866051648</v>
          </cell>
          <cell r="AD4344">
            <v>58.830463183096128</v>
          </cell>
          <cell r="AE4344">
            <v>82.651011735498912</v>
          </cell>
          <cell r="AF4344">
            <v>89.33758006654547</v>
          </cell>
          <cell r="AG4344">
            <v>87.7773509843163</v>
          </cell>
          <cell r="AH4344">
            <v>73.729629808795693</v>
          </cell>
        </row>
        <row r="4345">
          <cell r="B4345">
            <v>13780</v>
          </cell>
          <cell r="C4345" t="str">
            <v>WI</v>
          </cell>
          <cell r="D4345" t="str">
            <v>Investor Owned</v>
          </cell>
          <cell r="E4345">
            <v>0.21222851539632362</v>
          </cell>
          <cell r="F4345">
            <v>1</v>
          </cell>
          <cell r="G4345">
            <v>8904.2744626402746</v>
          </cell>
          <cell r="H4345">
            <v>8904.2744626402746</v>
          </cell>
          <cell r="I4345">
            <v>11.608880937499999</v>
          </cell>
          <cell r="J4345">
            <v>261980.5</v>
          </cell>
          <cell r="K4345">
            <v>1969394</v>
          </cell>
          <cell r="L4345">
            <v>221174</v>
          </cell>
          <cell r="M4345">
            <v>0.11738103620217819</v>
          </cell>
          <cell r="N4345">
            <v>0.11738103620217819</v>
          </cell>
          <cell r="O4345">
            <v>10771.097403975749</v>
          </cell>
          <cell r="P4345">
            <v>28184.367214071106</v>
          </cell>
          <cell r="Q4345">
            <v>44710.02485407822</v>
          </cell>
          <cell r="R4345">
            <v>59176.975833213415</v>
          </cell>
          <cell r="S4345">
            <v>120615.04098029697</v>
          </cell>
          <cell r="T4345">
            <v>1134.4760136471923</v>
          </cell>
          <cell r="U4345">
            <v>1171.1010145514992</v>
          </cell>
          <cell r="V4345">
            <v>1236.3735309610945</v>
          </cell>
          <cell r="W4345">
            <v>1299.5489655085437</v>
          </cell>
          <cell r="X4345">
            <v>1393.6884257555212</v>
          </cell>
          <cell r="Y4345">
            <v>544.84347255701891</v>
          </cell>
          <cell r="Z4345">
            <v>601.97647428255243</v>
          </cell>
          <cell r="AA4345">
            <v>645.39855368124154</v>
          </cell>
          <cell r="AB4345">
            <v>679.11879050653397</v>
          </cell>
          <cell r="AC4345">
            <v>744.60273866051648</v>
          </cell>
          <cell r="AD4345">
            <v>58.830463183096128</v>
          </cell>
          <cell r="AE4345">
            <v>82.651011735498912</v>
          </cell>
          <cell r="AF4345">
            <v>89.33758006654547</v>
          </cell>
          <cell r="AG4345">
            <v>87.7773509843163</v>
          </cell>
          <cell r="AH4345">
            <v>73.729629808795693</v>
          </cell>
        </row>
        <row r="4346">
          <cell r="B4346">
            <v>59139</v>
          </cell>
          <cell r="C4346" t="str">
            <v>WI</v>
          </cell>
          <cell r="D4346" t="str">
            <v>Behind the Meter</v>
          </cell>
          <cell r="E4346">
            <v>2.6472478282153607E-2</v>
          </cell>
          <cell r="F4346">
            <v>0</v>
          </cell>
          <cell r="G4346">
            <v>0</v>
          </cell>
          <cell r="H4346">
            <v>0</v>
          </cell>
          <cell r="I4346">
            <v>11.608880937499999</v>
          </cell>
          <cell r="J4346">
            <v>0</v>
          </cell>
          <cell r="K4346">
            <v>0</v>
          </cell>
          <cell r="L4346">
            <v>0</v>
          </cell>
          <cell r="M4346">
            <v>0</v>
          </cell>
          <cell r="N4346">
            <v>0</v>
          </cell>
          <cell r="O4346">
            <v>10771.097403975749</v>
          </cell>
          <cell r="P4346">
            <v>28184.367214071106</v>
          </cell>
          <cell r="Q4346">
            <v>44710.02485407822</v>
          </cell>
          <cell r="R4346">
            <v>59176.975833213415</v>
          </cell>
          <cell r="S4346">
            <v>120615.04098029697</v>
          </cell>
          <cell r="T4346">
            <v>1134.4760136471923</v>
          </cell>
          <cell r="U4346">
            <v>1171.1010145514992</v>
          </cell>
          <cell r="V4346">
            <v>1236.3735309610945</v>
          </cell>
          <cell r="W4346">
            <v>1299.5489655085437</v>
          </cell>
          <cell r="X4346">
            <v>1393.6884257555212</v>
          </cell>
          <cell r="Y4346">
            <v>544.84347255701891</v>
          </cell>
          <cell r="Z4346">
            <v>601.97647428255243</v>
          </cell>
          <cell r="AA4346">
            <v>645.39855368124154</v>
          </cell>
          <cell r="AB4346">
            <v>679.11879050653397</v>
          </cell>
          <cell r="AC4346">
            <v>744.60273866051648</v>
          </cell>
          <cell r="AD4346">
            <v>58.830463183096128</v>
          </cell>
          <cell r="AE4346">
            <v>82.651011735498912</v>
          </cell>
          <cell r="AF4346">
            <v>89.33758006654547</v>
          </cell>
          <cell r="AG4346">
            <v>87.7773509843163</v>
          </cell>
          <cell r="AH4346">
            <v>73.729629808795693</v>
          </cell>
        </row>
        <row r="4347">
          <cell r="B4347">
            <v>61098</v>
          </cell>
          <cell r="C4347" t="str">
            <v>WI</v>
          </cell>
          <cell r="D4347" t="str">
            <v>Behind the Meter</v>
          </cell>
          <cell r="E4347">
            <v>2.6472478282153607E-2</v>
          </cell>
          <cell r="F4347">
            <v>0</v>
          </cell>
          <cell r="G4347">
            <v>0</v>
          </cell>
          <cell r="H4347">
            <v>0</v>
          </cell>
          <cell r="I4347">
            <v>11.608880937499999</v>
          </cell>
          <cell r="J4347">
            <v>0</v>
          </cell>
          <cell r="K4347">
            <v>0</v>
          </cell>
          <cell r="L4347">
            <v>0</v>
          </cell>
          <cell r="M4347">
            <v>0</v>
          </cell>
          <cell r="N4347">
            <v>0</v>
          </cell>
          <cell r="O4347">
            <v>10771.097403975749</v>
          </cell>
          <cell r="P4347">
            <v>28184.367214071106</v>
          </cell>
          <cell r="Q4347">
            <v>44710.02485407822</v>
          </cell>
          <cell r="R4347">
            <v>59176.975833213415</v>
          </cell>
          <cell r="S4347">
            <v>120615.04098029697</v>
          </cell>
          <cell r="T4347">
            <v>1134.4760136471923</v>
          </cell>
          <cell r="U4347">
            <v>1171.1010145514992</v>
          </cell>
          <cell r="V4347">
            <v>1236.3735309610945</v>
          </cell>
          <cell r="W4347">
            <v>1299.5489655085437</v>
          </cell>
          <cell r="X4347">
            <v>1393.6884257555212</v>
          </cell>
          <cell r="Y4347">
            <v>544.84347255701891</v>
          </cell>
          <cell r="Z4347">
            <v>601.97647428255243</v>
          </cell>
          <cell r="AA4347">
            <v>645.39855368124154</v>
          </cell>
          <cell r="AB4347">
            <v>679.11879050653397</v>
          </cell>
          <cell r="AC4347">
            <v>744.60273866051648</v>
          </cell>
          <cell r="AD4347">
            <v>58.830463183096128</v>
          </cell>
          <cell r="AE4347">
            <v>82.651011735498912</v>
          </cell>
          <cell r="AF4347">
            <v>89.33758006654547</v>
          </cell>
          <cell r="AG4347">
            <v>87.7773509843163</v>
          </cell>
          <cell r="AH4347">
            <v>73.729629808795693</v>
          </cell>
        </row>
        <row r="4348">
          <cell r="B4348">
            <v>108</v>
          </cell>
          <cell r="C4348" t="str">
            <v>WI</v>
          </cell>
          <cell r="D4348" t="str">
            <v>Cooperative</v>
          </cell>
          <cell r="E4348">
            <v>2.6472478282153607E-2</v>
          </cell>
          <cell r="F4348">
            <v>1</v>
          </cell>
          <cell r="G4348">
            <v>7913.8394017266764</v>
          </cell>
          <cell r="H4348">
            <v>7913.8394017266764</v>
          </cell>
          <cell r="I4348">
            <v>11.608880937499999</v>
          </cell>
          <cell r="J4348">
            <v>43697</v>
          </cell>
          <cell r="K4348">
            <v>274080</v>
          </cell>
          <cell r="L4348">
            <v>34633</v>
          </cell>
          <cell r="M4348">
            <v>0.14182864681078061</v>
          </cell>
          <cell r="N4348">
            <v>0.14182864681078061</v>
          </cell>
          <cell r="O4348">
            <v>10771.097403975749</v>
          </cell>
          <cell r="P4348">
            <v>28184.367214071106</v>
          </cell>
          <cell r="Q4348">
            <v>44710.02485407822</v>
          </cell>
          <cell r="R4348">
            <v>59176.975833213415</v>
          </cell>
          <cell r="S4348">
            <v>120615.04098029697</v>
          </cell>
          <cell r="T4348">
            <v>1134.4760136471923</v>
          </cell>
          <cell r="U4348">
            <v>1171.1010145514992</v>
          </cell>
          <cell r="V4348">
            <v>1236.3735309610945</v>
          </cell>
          <cell r="W4348">
            <v>1299.5489655085437</v>
          </cell>
          <cell r="X4348">
            <v>1393.6884257555212</v>
          </cell>
          <cell r="Y4348">
            <v>544.84347255701891</v>
          </cell>
          <cell r="Z4348">
            <v>601.97647428255243</v>
          </cell>
          <cell r="AA4348">
            <v>645.39855368124154</v>
          </cell>
          <cell r="AB4348">
            <v>679.11879050653397</v>
          </cell>
          <cell r="AC4348">
            <v>744.60273866051648</v>
          </cell>
          <cell r="AD4348">
            <v>58.830463183096128</v>
          </cell>
          <cell r="AE4348">
            <v>82.651011735498912</v>
          </cell>
          <cell r="AF4348">
            <v>89.33758006654547</v>
          </cell>
          <cell r="AG4348">
            <v>87.7773509843163</v>
          </cell>
          <cell r="AH4348">
            <v>73.729629808795693</v>
          </cell>
        </row>
        <row r="4349">
          <cell r="B4349">
            <v>1251</v>
          </cell>
          <cell r="C4349" t="str">
            <v>WI</v>
          </cell>
          <cell r="D4349" t="str">
            <v>Cooperative</v>
          </cell>
          <cell r="E4349">
            <v>0.2091997424189205</v>
          </cell>
          <cell r="F4349">
            <v>1</v>
          </cell>
          <cell r="G4349">
            <v>10785.806451612903</v>
          </cell>
          <cell r="H4349">
            <v>10785.806451612903</v>
          </cell>
          <cell r="I4349">
            <v>11.608880937499999</v>
          </cell>
          <cell r="J4349">
            <v>26945</v>
          </cell>
          <cell r="K4349">
            <v>200616</v>
          </cell>
          <cell r="L4349">
            <v>18600</v>
          </cell>
          <cell r="M4349">
            <v>0.12139559045514815</v>
          </cell>
          <cell r="N4349">
            <v>0.12139559045514815</v>
          </cell>
          <cell r="O4349">
            <v>10771.097403975749</v>
          </cell>
          <cell r="P4349">
            <v>28184.367214071106</v>
          </cell>
          <cell r="Q4349">
            <v>44710.02485407822</v>
          </cell>
          <cell r="R4349">
            <v>59176.975833213415</v>
          </cell>
          <cell r="S4349">
            <v>120615.04098029697</v>
          </cell>
          <cell r="T4349">
            <v>1134.4760136471923</v>
          </cell>
          <cell r="U4349">
            <v>1171.1010145514992</v>
          </cell>
          <cell r="V4349">
            <v>1236.3735309610945</v>
          </cell>
          <cell r="W4349">
            <v>1299.5489655085437</v>
          </cell>
          <cell r="X4349">
            <v>1393.6884257555212</v>
          </cell>
          <cell r="Y4349">
            <v>544.84347255701891</v>
          </cell>
          <cell r="Z4349">
            <v>601.97647428255243</v>
          </cell>
          <cell r="AA4349">
            <v>645.39855368124154</v>
          </cell>
          <cell r="AB4349">
            <v>679.11879050653397</v>
          </cell>
          <cell r="AC4349">
            <v>744.60273866051648</v>
          </cell>
          <cell r="AD4349">
            <v>58.830463183096128</v>
          </cell>
          <cell r="AE4349">
            <v>82.651011735498912</v>
          </cell>
          <cell r="AF4349">
            <v>89.33758006654547</v>
          </cell>
          <cell r="AG4349">
            <v>87.7773509843163</v>
          </cell>
          <cell r="AH4349">
            <v>73.729629808795693</v>
          </cell>
        </row>
        <row r="4350">
          <cell r="B4350">
            <v>1367</v>
          </cell>
          <cell r="C4350" t="str">
            <v>WI</v>
          </cell>
          <cell r="D4350" t="str">
            <v>Cooperative</v>
          </cell>
          <cell r="E4350">
            <v>0.20144464933848497</v>
          </cell>
          <cell r="F4350">
            <v>0</v>
          </cell>
          <cell r="G4350">
            <v>0</v>
          </cell>
          <cell r="H4350">
            <v>3920.7410161198677</v>
          </cell>
          <cell r="I4350">
            <v>11.608880937499999</v>
          </cell>
          <cell r="J4350">
            <v>0</v>
          </cell>
          <cell r="K4350">
            <v>0</v>
          </cell>
          <cell r="L4350">
            <v>0</v>
          </cell>
          <cell r="M4350">
            <v>0</v>
          </cell>
          <cell r="N4350">
            <v>4.6520444296413901E-2</v>
          </cell>
          <cell r="O4350">
            <v>10771.097403975749</v>
          </cell>
          <cell r="P4350">
            <v>28184.367214071106</v>
          </cell>
          <cell r="Q4350">
            <v>44710.02485407822</v>
          </cell>
          <cell r="R4350">
            <v>59176.975833213415</v>
          </cell>
          <cell r="S4350">
            <v>120615.04098029697</v>
          </cell>
          <cell r="T4350">
            <v>1134.4760136471923</v>
          </cell>
          <cell r="U4350">
            <v>1171.1010145514992</v>
          </cell>
          <cell r="V4350">
            <v>1236.3735309610945</v>
          </cell>
          <cell r="W4350">
            <v>1299.5489655085437</v>
          </cell>
          <cell r="X4350">
            <v>1393.6884257555212</v>
          </cell>
          <cell r="Y4350">
            <v>544.84347255701891</v>
          </cell>
          <cell r="Z4350">
            <v>601.97647428255243</v>
          </cell>
          <cell r="AA4350">
            <v>645.39855368124154</v>
          </cell>
          <cell r="AB4350">
            <v>679.11879050653397</v>
          </cell>
          <cell r="AC4350">
            <v>744.60273866051648</v>
          </cell>
          <cell r="AD4350">
            <v>58.830463183096128</v>
          </cell>
          <cell r="AE4350">
            <v>82.651011735498912</v>
          </cell>
          <cell r="AF4350">
            <v>89.33758006654547</v>
          </cell>
          <cell r="AG4350">
            <v>87.7773509843163</v>
          </cell>
          <cell r="AH4350">
            <v>73.729629808795693</v>
          </cell>
        </row>
        <row r="4351">
          <cell r="B4351">
            <v>3293</v>
          </cell>
          <cell r="C4351" t="str">
            <v>WI</v>
          </cell>
          <cell r="D4351" t="str">
            <v>Cooperative</v>
          </cell>
          <cell r="E4351">
            <v>2.6472478282153607E-2</v>
          </cell>
          <cell r="F4351">
            <v>0</v>
          </cell>
          <cell r="G4351">
            <v>0</v>
          </cell>
          <cell r="H4351">
            <v>3920.7410161198677</v>
          </cell>
          <cell r="I4351">
            <v>11.608880937499999</v>
          </cell>
          <cell r="J4351">
            <v>0</v>
          </cell>
          <cell r="K4351">
            <v>0</v>
          </cell>
          <cell r="L4351">
            <v>0</v>
          </cell>
          <cell r="M4351">
            <v>0</v>
          </cell>
          <cell r="N4351">
            <v>4.6520444296413901E-2</v>
          </cell>
          <cell r="O4351">
            <v>10771.097403975749</v>
          </cell>
          <cell r="P4351">
            <v>28184.367214071106</v>
          </cell>
          <cell r="Q4351">
            <v>44710.02485407822</v>
          </cell>
          <cell r="R4351">
            <v>59176.975833213415</v>
          </cell>
          <cell r="S4351">
            <v>120615.04098029697</v>
          </cell>
          <cell r="T4351">
            <v>1134.4760136471923</v>
          </cell>
          <cell r="U4351">
            <v>1171.1010145514992</v>
          </cell>
          <cell r="V4351">
            <v>1236.3735309610945</v>
          </cell>
          <cell r="W4351">
            <v>1299.5489655085437</v>
          </cell>
          <cell r="X4351">
            <v>1393.6884257555212</v>
          </cell>
          <cell r="Y4351">
            <v>544.84347255701891</v>
          </cell>
          <cell r="Z4351">
            <v>601.97647428255243</v>
          </cell>
          <cell r="AA4351">
            <v>645.39855368124154</v>
          </cell>
          <cell r="AB4351">
            <v>679.11879050653397</v>
          </cell>
          <cell r="AC4351">
            <v>744.60273866051648</v>
          </cell>
          <cell r="AD4351">
            <v>58.830463183096128</v>
          </cell>
          <cell r="AE4351">
            <v>82.651011735498912</v>
          </cell>
          <cell r="AF4351">
            <v>89.33758006654547</v>
          </cell>
          <cell r="AG4351">
            <v>87.7773509843163</v>
          </cell>
          <cell r="AH4351">
            <v>73.729629808795693</v>
          </cell>
        </row>
        <row r="4352">
          <cell r="B4352">
            <v>3498</v>
          </cell>
          <cell r="C4352" t="str">
            <v>WI</v>
          </cell>
          <cell r="D4352" t="str">
            <v>Cooperative</v>
          </cell>
          <cell r="E4352">
            <v>2.6472478282153607E-2</v>
          </cell>
          <cell r="F4352">
            <v>0</v>
          </cell>
          <cell r="G4352">
            <v>0</v>
          </cell>
          <cell r="H4352">
            <v>3920.7410161198677</v>
          </cell>
          <cell r="I4352">
            <v>11.608880937499999</v>
          </cell>
          <cell r="J4352">
            <v>0</v>
          </cell>
          <cell r="K4352">
            <v>0</v>
          </cell>
          <cell r="L4352">
            <v>0</v>
          </cell>
          <cell r="M4352">
            <v>0</v>
          </cell>
          <cell r="N4352">
            <v>4.6520444296413901E-2</v>
          </cell>
          <cell r="O4352">
            <v>10771.097403975749</v>
          </cell>
          <cell r="P4352">
            <v>28184.367214071106</v>
          </cell>
          <cell r="Q4352">
            <v>44710.02485407822</v>
          </cell>
          <cell r="R4352">
            <v>59176.975833213415</v>
          </cell>
          <cell r="S4352">
            <v>120615.04098029697</v>
          </cell>
          <cell r="T4352">
            <v>1134.4760136471923</v>
          </cell>
          <cell r="U4352">
            <v>1171.1010145514992</v>
          </cell>
          <cell r="V4352">
            <v>1236.3735309610945</v>
          </cell>
          <cell r="W4352">
            <v>1299.5489655085437</v>
          </cell>
          <cell r="X4352">
            <v>1393.6884257555212</v>
          </cell>
          <cell r="Y4352">
            <v>544.84347255701891</v>
          </cell>
          <cell r="Z4352">
            <v>601.97647428255243</v>
          </cell>
          <cell r="AA4352">
            <v>645.39855368124154</v>
          </cell>
          <cell r="AB4352">
            <v>679.11879050653397</v>
          </cell>
          <cell r="AC4352">
            <v>744.60273866051648</v>
          </cell>
          <cell r="AD4352">
            <v>58.830463183096128</v>
          </cell>
          <cell r="AE4352">
            <v>82.651011735498912</v>
          </cell>
          <cell r="AF4352">
            <v>89.33758006654547</v>
          </cell>
          <cell r="AG4352">
            <v>87.7773509843163</v>
          </cell>
          <cell r="AH4352">
            <v>73.729629808795693</v>
          </cell>
        </row>
        <row r="4353">
          <cell r="B4353">
            <v>4716</v>
          </cell>
          <cell r="C4353" t="str">
            <v>WI</v>
          </cell>
          <cell r="D4353" t="str">
            <v>Cooperative</v>
          </cell>
          <cell r="E4353">
            <v>0.21357862077040166</v>
          </cell>
          <cell r="F4353">
            <v>0</v>
          </cell>
          <cell r="G4353">
            <v>0</v>
          </cell>
          <cell r="H4353">
            <v>3920.7410161198677</v>
          </cell>
          <cell r="I4353">
            <v>11.608880937499999</v>
          </cell>
          <cell r="J4353">
            <v>0</v>
          </cell>
          <cell r="K4353">
            <v>0</v>
          </cell>
          <cell r="L4353">
            <v>0</v>
          </cell>
          <cell r="M4353">
            <v>0</v>
          </cell>
          <cell r="N4353">
            <v>4.6520444296413901E-2</v>
          </cell>
          <cell r="O4353">
            <v>10771.097403975749</v>
          </cell>
          <cell r="P4353">
            <v>28184.367214071106</v>
          </cell>
          <cell r="Q4353">
            <v>44710.02485407822</v>
          </cell>
          <cell r="R4353">
            <v>59176.975833213415</v>
          </cell>
          <cell r="S4353">
            <v>120615.04098029697</v>
          </cell>
          <cell r="T4353">
            <v>1134.4760136471923</v>
          </cell>
          <cell r="U4353">
            <v>1171.1010145514992</v>
          </cell>
          <cell r="V4353">
            <v>1236.3735309610945</v>
          </cell>
          <cell r="W4353">
            <v>1299.5489655085437</v>
          </cell>
          <cell r="X4353">
            <v>1393.6884257555212</v>
          </cell>
          <cell r="Y4353">
            <v>544.84347255701891</v>
          </cell>
          <cell r="Z4353">
            <v>601.97647428255243</v>
          </cell>
          <cell r="AA4353">
            <v>645.39855368124154</v>
          </cell>
          <cell r="AB4353">
            <v>679.11879050653397</v>
          </cell>
          <cell r="AC4353">
            <v>744.60273866051648</v>
          </cell>
          <cell r="AD4353">
            <v>58.830463183096128</v>
          </cell>
          <cell r="AE4353">
            <v>82.651011735498912</v>
          </cell>
          <cell r="AF4353">
            <v>89.33758006654547</v>
          </cell>
          <cell r="AG4353">
            <v>87.7773509843163</v>
          </cell>
          <cell r="AH4353">
            <v>73.729629808795693</v>
          </cell>
        </row>
        <row r="4354">
          <cell r="B4354">
            <v>5417</v>
          </cell>
          <cell r="C4354" t="str">
            <v>WI</v>
          </cell>
          <cell r="D4354" t="str">
            <v>Cooperative</v>
          </cell>
          <cell r="E4354">
            <v>0.2077567029621824</v>
          </cell>
          <cell r="F4354">
            <v>1</v>
          </cell>
          <cell r="G4354">
            <v>12106.380638063807</v>
          </cell>
          <cell r="H4354">
            <v>12106.380638063807</v>
          </cell>
          <cell r="I4354">
            <v>11.608880937499999</v>
          </cell>
          <cell r="J4354">
            <v>15446.7</v>
          </cell>
          <cell r="K4354">
            <v>110047</v>
          </cell>
          <cell r="L4354">
            <v>9090</v>
          </cell>
          <cell r="M4354">
            <v>0.12885769959505938</v>
          </cell>
          <cell r="N4354">
            <v>0.12885769959505938</v>
          </cell>
          <cell r="O4354">
            <v>10771.097403975749</v>
          </cell>
          <cell r="P4354">
            <v>28184.367214071106</v>
          </cell>
          <cell r="Q4354">
            <v>44710.02485407822</v>
          </cell>
          <cell r="R4354">
            <v>59176.975833213415</v>
          </cell>
          <cell r="S4354">
            <v>120615.04098029697</v>
          </cell>
          <cell r="T4354">
            <v>1134.4760136471923</v>
          </cell>
          <cell r="U4354">
            <v>1171.1010145514992</v>
          </cell>
          <cell r="V4354">
            <v>1236.3735309610945</v>
          </cell>
          <cell r="W4354">
            <v>1299.5489655085437</v>
          </cell>
          <cell r="X4354">
            <v>1393.6884257555212</v>
          </cell>
          <cell r="Y4354">
            <v>544.84347255701891</v>
          </cell>
          <cell r="Z4354">
            <v>601.97647428255243</v>
          </cell>
          <cell r="AA4354">
            <v>645.39855368124154</v>
          </cell>
          <cell r="AB4354">
            <v>679.11879050653397</v>
          </cell>
          <cell r="AC4354">
            <v>744.60273866051648</v>
          </cell>
          <cell r="AD4354">
            <v>58.830463183096128</v>
          </cell>
          <cell r="AE4354">
            <v>82.651011735498912</v>
          </cell>
          <cell r="AF4354">
            <v>89.33758006654547</v>
          </cell>
          <cell r="AG4354">
            <v>87.7773509843163</v>
          </cell>
          <cell r="AH4354">
            <v>73.729629808795693</v>
          </cell>
        </row>
        <row r="4355">
          <cell r="B4355">
            <v>5632</v>
          </cell>
          <cell r="C4355" t="str">
            <v>WI</v>
          </cell>
          <cell r="D4355" t="str">
            <v>Cooperative</v>
          </cell>
          <cell r="E4355">
            <v>0.21133649455567263</v>
          </cell>
          <cell r="F4355">
            <v>0</v>
          </cell>
          <cell r="G4355">
            <v>0</v>
          </cell>
          <cell r="H4355">
            <v>3920.7410161198677</v>
          </cell>
          <cell r="I4355">
            <v>11.608880937499999</v>
          </cell>
          <cell r="J4355">
            <v>0</v>
          </cell>
          <cell r="K4355">
            <v>0</v>
          </cell>
          <cell r="L4355">
            <v>0</v>
          </cell>
          <cell r="M4355">
            <v>0</v>
          </cell>
          <cell r="N4355">
            <v>4.6520444296413901E-2</v>
          </cell>
          <cell r="O4355">
            <v>10771.097403975749</v>
          </cell>
          <cell r="P4355">
            <v>28184.367214071106</v>
          </cell>
          <cell r="Q4355">
            <v>44710.02485407822</v>
          </cell>
          <cell r="R4355">
            <v>59176.975833213415</v>
          </cell>
          <cell r="S4355">
            <v>120615.04098029697</v>
          </cell>
          <cell r="T4355">
            <v>1134.4760136471923</v>
          </cell>
          <cell r="U4355">
            <v>1171.1010145514992</v>
          </cell>
          <cell r="V4355">
            <v>1236.3735309610945</v>
          </cell>
          <cell r="W4355">
            <v>1299.5489655085437</v>
          </cell>
          <cell r="X4355">
            <v>1393.6884257555212</v>
          </cell>
          <cell r="Y4355">
            <v>544.84347255701891</v>
          </cell>
          <cell r="Z4355">
            <v>601.97647428255243</v>
          </cell>
          <cell r="AA4355">
            <v>645.39855368124154</v>
          </cell>
          <cell r="AB4355">
            <v>679.11879050653397</v>
          </cell>
          <cell r="AC4355">
            <v>744.60273866051648</v>
          </cell>
          <cell r="AD4355">
            <v>58.830463183096128</v>
          </cell>
          <cell r="AE4355">
            <v>82.651011735498912</v>
          </cell>
          <cell r="AF4355">
            <v>89.33758006654547</v>
          </cell>
          <cell r="AG4355">
            <v>87.7773509843163</v>
          </cell>
          <cell r="AH4355">
            <v>73.729629808795693</v>
          </cell>
        </row>
        <row r="4356">
          <cell r="B4356">
            <v>8574</v>
          </cell>
          <cell r="C4356" t="str">
            <v>WI</v>
          </cell>
          <cell r="D4356" t="str">
            <v>Cooperative</v>
          </cell>
          <cell r="E4356">
            <v>2.6472478282153607E-2</v>
          </cell>
          <cell r="F4356">
            <v>0</v>
          </cell>
          <cell r="G4356">
            <v>0</v>
          </cell>
          <cell r="H4356">
            <v>3920.7410161198677</v>
          </cell>
          <cell r="I4356">
            <v>11.608880937499999</v>
          </cell>
          <cell r="J4356">
            <v>0</v>
          </cell>
          <cell r="K4356">
            <v>0</v>
          </cell>
          <cell r="L4356">
            <v>0</v>
          </cell>
          <cell r="M4356">
            <v>0</v>
          </cell>
          <cell r="N4356">
            <v>4.6520444296413901E-2</v>
          </cell>
          <cell r="O4356">
            <v>10771.097403975749</v>
          </cell>
          <cell r="P4356">
            <v>28184.367214071106</v>
          </cell>
          <cell r="Q4356">
            <v>44710.02485407822</v>
          </cell>
          <cell r="R4356">
            <v>59176.975833213415</v>
          </cell>
          <cell r="S4356">
            <v>120615.04098029697</v>
          </cell>
          <cell r="T4356">
            <v>1134.4760136471923</v>
          </cell>
          <cell r="U4356">
            <v>1171.1010145514992</v>
          </cell>
          <cell r="V4356">
            <v>1236.3735309610945</v>
          </cell>
          <cell r="W4356">
            <v>1299.5489655085437</v>
          </cell>
          <cell r="X4356">
            <v>1393.6884257555212</v>
          </cell>
          <cell r="Y4356">
            <v>544.84347255701891</v>
          </cell>
          <cell r="Z4356">
            <v>601.97647428255243</v>
          </cell>
          <cell r="AA4356">
            <v>645.39855368124154</v>
          </cell>
          <cell r="AB4356">
            <v>679.11879050653397</v>
          </cell>
          <cell r="AC4356">
            <v>744.60273866051648</v>
          </cell>
          <cell r="AD4356">
            <v>58.830463183096128</v>
          </cell>
          <cell r="AE4356">
            <v>82.651011735498912</v>
          </cell>
          <cell r="AF4356">
            <v>89.33758006654547</v>
          </cell>
          <cell r="AG4356">
            <v>87.7773509843163</v>
          </cell>
          <cell r="AH4356">
            <v>73.729629808795693</v>
          </cell>
        </row>
        <row r="4357">
          <cell r="B4357">
            <v>9922</v>
          </cell>
          <cell r="C4357" t="str">
            <v>WI</v>
          </cell>
          <cell r="D4357" t="str">
            <v>Cooperative</v>
          </cell>
          <cell r="E4357">
            <v>2.6472478282153607E-2</v>
          </cell>
          <cell r="F4357">
            <v>0</v>
          </cell>
          <cell r="G4357">
            <v>0</v>
          </cell>
          <cell r="H4357">
            <v>3920.7410161198677</v>
          </cell>
          <cell r="I4357">
            <v>11.608880937499999</v>
          </cell>
          <cell r="J4357">
            <v>0</v>
          </cell>
          <cell r="K4357">
            <v>0</v>
          </cell>
          <cell r="L4357">
            <v>0</v>
          </cell>
          <cell r="M4357">
            <v>0</v>
          </cell>
          <cell r="N4357">
            <v>4.6520444296413901E-2</v>
          </cell>
          <cell r="O4357">
            <v>10771.097403975749</v>
          </cell>
          <cell r="P4357">
            <v>28184.367214071106</v>
          </cell>
          <cell r="Q4357">
            <v>44710.02485407822</v>
          </cell>
          <cell r="R4357">
            <v>59176.975833213415</v>
          </cell>
          <cell r="S4357">
            <v>120615.04098029697</v>
          </cell>
          <cell r="T4357">
            <v>1134.4760136471923</v>
          </cell>
          <cell r="U4357">
            <v>1171.1010145514992</v>
          </cell>
          <cell r="V4357">
            <v>1236.3735309610945</v>
          </cell>
          <cell r="W4357">
            <v>1299.5489655085437</v>
          </cell>
          <cell r="X4357">
            <v>1393.6884257555212</v>
          </cell>
          <cell r="Y4357">
            <v>544.84347255701891</v>
          </cell>
          <cell r="Z4357">
            <v>601.97647428255243</v>
          </cell>
          <cell r="AA4357">
            <v>645.39855368124154</v>
          </cell>
          <cell r="AB4357">
            <v>679.11879050653397</v>
          </cell>
          <cell r="AC4357">
            <v>744.60273866051648</v>
          </cell>
          <cell r="AD4357">
            <v>58.830463183096128</v>
          </cell>
          <cell r="AE4357">
            <v>82.651011735498912</v>
          </cell>
          <cell r="AF4357">
            <v>89.33758006654547</v>
          </cell>
          <cell r="AG4357">
            <v>87.7773509843163</v>
          </cell>
          <cell r="AH4357">
            <v>73.729629808795693</v>
          </cell>
        </row>
        <row r="4358">
          <cell r="B4358">
            <v>13936</v>
          </cell>
          <cell r="C4358" t="str">
            <v>WI</v>
          </cell>
          <cell r="D4358" t="str">
            <v>Cooperative</v>
          </cell>
          <cell r="E4358">
            <v>0.21572708113804004</v>
          </cell>
          <cell r="F4358">
            <v>1</v>
          </cell>
          <cell r="G4358">
            <v>9842.5902061855668</v>
          </cell>
          <cell r="H4358">
            <v>9842.5902061855668</v>
          </cell>
          <cell r="I4358">
            <v>11.608880937499999</v>
          </cell>
          <cell r="J4358">
            <v>21442</v>
          </cell>
          <cell r="K4358">
            <v>152757</v>
          </cell>
          <cell r="L4358">
            <v>15520</v>
          </cell>
          <cell r="M4358">
            <v>0.12621328000811749</v>
          </cell>
          <cell r="N4358">
            <v>0.12621328000811749</v>
          </cell>
          <cell r="O4358">
            <v>10771.097403975749</v>
          </cell>
          <cell r="P4358">
            <v>28184.367214071106</v>
          </cell>
          <cell r="Q4358">
            <v>44710.02485407822</v>
          </cell>
          <cell r="R4358">
            <v>59176.975833213415</v>
          </cell>
          <cell r="S4358">
            <v>120615.04098029697</v>
          </cell>
          <cell r="T4358">
            <v>1134.4760136471923</v>
          </cell>
          <cell r="U4358">
            <v>1171.1010145514992</v>
          </cell>
          <cell r="V4358">
            <v>1236.3735309610945</v>
          </cell>
          <cell r="W4358">
            <v>1299.5489655085437</v>
          </cell>
          <cell r="X4358">
            <v>1393.6884257555212</v>
          </cell>
          <cell r="Y4358">
            <v>544.84347255701891</v>
          </cell>
          <cell r="Z4358">
            <v>601.97647428255243</v>
          </cell>
          <cell r="AA4358">
            <v>645.39855368124154</v>
          </cell>
          <cell r="AB4358">
            <v>679.11879050653397</v>
          </cell>
          <cell r="AC4358">
            <v>744.60273866051648</v>
          </cell>
          <cell r="AD4358">
            <v>58.830463183096128</v>
          </cell>
          <cell r="AE4358">
            <v>82.651011735498912</v>
          </cell>
          <cell r="AF4358">
            <v>89.33758006654547</v>
          </cell>
          <cell r="AG4358">
            <v>87.7773509843163</v>
          </cell>
          <cell r="AH4358">
            <v>73.729629808795693</v>
          </cell>
        </row>
        <row r="4359">
          <cell r="B4359">
            <v>13964</v>
          </cell>
          <cell r="C4359" t="str">
            <v>WI</v>
          </cell>
          <cell r="D4359" t="str">
            <v>Cooperative</v>
          </cell>
          <cell r="E4359">
            <v>2.6472478282153607E-2</v>
          </cell>
          <cell r="F4359">
            <v>0</v>
          </cell>
          <cell r="G4359">
            <v>0</v>
          </cell>
          <cell r="H4359">
            <v>3920.7410161198677</v>
          </cell>
          <cell r="I4359">
            <v>11.608880937499999</v>
          </cell>
          <cell r="J4359">
            <v>0</v>
          </cell>
          <cell r="K4359">
            <v>0</v>
          </cell>
          <cell r="L4359">
            <v>0</v>
          </cell>
          <cell r="M4359">
            <v>0</v>
          </cell>
          <cell r="N4359">
            <v>4.6520444296413901E-2</v>
          </cell>
          <cell r="O4359">
            <v>10771.097403975749</v>
          </cell>
          <cell r="P4359">
            <v>28184.367214071106</v>
          </cell>
          <cell r="Q4359">
            <v>44710.02485407822</v>
          </cell>
          <cell r="R4359">
            <v>59176.975833213415</v>
          </cell>
          <cell r="S4359">
            <v>120615.04098029697</v>
          </cell>
          <cell r="T4359">
            <v>1134.4760136471923</v>
          </cell>
          <cell r="U4359">
            <v>1171.1010145514992</v>
          </cell>
          <cell r="V4359">
            <v>1236.3735309610945</v>
          </cell>
          <cell r="W4359">
            <v>1299.5489655085437</v>
          </cell>
          <cell r="X4359">
            <v>1393.6884257555212</v>
          </cell>
          <cell r="Y4359">
            <v>544.84347255701891</v>
          </cell>
          <cell r="Z4359">
            <v>601.97647428255243</v>
          </cell>
          <cell r="AA4359">
            <v>645.39855368124154</v>
          </cell>
          <cell r="AB4359">
            <v>679.11879050653397</v>
          </cell>
          <cell r="AC4359">
            <v>744.60273866051648</v>
          </cell>
          <cell r="AD4359">
            <v>58.830463183096128</v>
          </cell>
          <cell r="AE4359">
            <v>82.651011735498912</v>
          </cell>
          <cell r="AF4359">
            <v>89.33758006654547</v>
          </cell>
          <cell r="AG4359">
            <v>87.7773509843163</v>
          </cell>
          <cell r="AH4359">
            <v>73.729629808795693</v>
          </cell>
        </row>
        <row r="4360">
          <cell r="B4360">
            <v>15034</v>
          </cell>
          <cell r="C4360" t="str">
            <v>WI</v>
          </cell>
          <cell r="D4360" t="str">
            <v>Cooperative</v>
          </cell>
          <cell r="E4360">
            <v>2.6472478282153607E-2</v>
          </cell>
          <cell r="F4360">
            <v>0</v>
          </cell>
          <cell r="G4360">
            <v>0</v>
          </cell>
          <cell r="H4360">
            <v>3920.7410161198677</v>
          </cell>
          <cell r="I4360">
            <v>11.608880937499999</v>
          </cell>
          <cell r="J4360">
            <v>0</v>
          </cell>
          <cell r="K4360">
            <v>0</v>
          </cell>
          <cell r="L4360">
            <v>0</v>
          </cell>
          <cell r="M4360">
            <v>0</v>
          </cell>
          <cell r="N4360">
            <v>4.6520444296413901E-2</v>
          </cell>
          <cell r="O4360">
            <v>10771.097403975749</v>
          </cell>
          <cell r="P4360">
            <v>28184.367214071106</v>
          </cell>
          <cell r="Q4360">
            <v>44710.02485407822</v>
          </cell>
          <cell r="R4360">
            <v>59176.975833213415</v>
          </cell>
          <cell r="S4360">
            <v>120615.04098029697</v>
          </cell>
          <cell r="T4360">
            <v>1134.4760136471923</v>
          </cell>
          <cell r="U4360">
            <v>1171.1010145514992</v>
          </cell>
          <cell r="V4360">
            <v>1236.3735309610945</v>
          </cell>
          <cell r="W4360">
            <v>1299.5489655085437</v>
          </cell>
          <cell r="X4360">
            <v>1393.6884257555212</v>
          </cell>
          <cell r="Y4360">
            <v>544.84347255701891</v>
          </cell>
          <cell r="Z4360">
            <v>601.97647428255243</v>
          </cell>
          <cell r="AA4360">
            <v>645.39855368124154</v>
          </cell>
          <cell r="AB4360">
            <v>679.11879050653397</v>
          </cell>
          <cell r="AC4360">
            <v>744.60273866051648</v>
          </cell>
          <cell r="AD4360">
            <v>58.830463183096128</v>
          </cell>
          <cell r="AE4360">
            <v>82.651011735498912</v>
          </cell>
          <cell r="AF4360">
            <v>89.33758006654547</v>
          </cell>
          <cell r="AG4360">
            <v>87.7773509843163</v>
          </cell>
          <cell r="AH4360">
            <v>73.729629808795693</v>
          </cell>
        </row>
        <row r="4361">
          <cell r="B4361">
            <v>15344</v>
          </cell>
          <cell r="C4361" t="str">
            <v>WI</v>
          </cell>
          <cell r="D4361" t="str">
            <v>Cooperative</v>
          </cell>
          <cell r="E4361">
            <v>2.6472478282153607E-2</v>
          </cell>
          <cell r="F4361">
            <v>1</v>
          </cell>
          <cell r="G4361">
            <v>9696.5706022105151</v>
          </cell>
          <cell r="H4361">
            <v>9696.5706022105151</v>
          </cell>
          <cell r="I4361">
            <v>11.608880937499999</v>
          </cell>
          <cell r="J4361">
            <v>27686.2</v>
          </cell>
          <cell r="K4361">
            <v>187745</v>
          </cell>
          <cell r="L4361">
            <v>19362</v>
          </cell>
          <cell r="M4361">
            <v>0.13310046162325229</v>
          </cell>
          <cell r="N4361">
            <v>0.13310046162325229</v>
          </cell>
          <cell r="O4361">
            <v>10771.097403975749</v>
          </cell>
          <cell r="P4361">
            <v>28184.367214071106</v>
          </cell>
          <cell r="Q4361">
            <v>44710.02485407822</v>
          </cell>
          <cell r="R4361">
            <v>59176.975833213415</v>
          </cell>
          <cell r="S4361">
            <v>120615.04098029697</v>
          </cell>
          <cell r="T4361">
            <v>1134.4760136471923</v>
          </cell>
          <cell r="U4361">
            <v>1171.1010145514992</v>
          </cell>
          <cell r="V4361">
            <v>1236.3735309610945</v>
          </cell>
          <cell r="W4361">
            <v>1299.5489655085437</v>
          </cell>
          <cell r="X4361">
            <v>1393.6884257555212</v>
          </cell>
          <cell r="Y4361">
            <v>544.84347255701891</v>
          </cell>
          <cell r="Z4361">
            <v>601.97647428255243</v>
          </cell>
          <cell r="AA4361">
            <v>645.39855368124154</v>
          </cell>
          <cell r="AB4361">
            <v>679.11879050653397</v>
          </cell>
          <cell r="AC4361">
            <v>744.60273866051648</v>
          </cell>
          <cell r="AD4361">
            <v>58.830463183096128</v>
          </cell>
          <cell r="AE4361">
            <v>82.651011735498912</v>
          </cell>
          <cell r="AF4361">
            <v>89.33758006654547</v>
          </cell>
          <cell r="AG4361">
            <v>87.7773509843163</v>
          </cell>
          <cell r="AH4361">
            <v>73.729629808795693</v>
          </cell>
        </row>
        <row r="4362">
          <cell r="B4362">
            <v>15356</v>
          </cell>
          <cell r="C4362" t="str">
            <v>WI</v>
          </cell>
          <cell r="D4362" t="str">
            <v>Cooperative</v>
          </cell>
          <cell r="E4362">
            <v>2.6472478282153607E-2</v>
          </cell>
          <cell r="F4362">
            <v>0</v>
          </cell>
          <cell r="G4362">
            <v>0</v>
          </cell>
          <cell r="H4362">
            <v>3920.7410161198677</v>
          </cell>
          <cell r="I4362">
            <v>11.608880937499999</v>
          </cell>
          <cell r="J4362">
            <v>0</v>
          </cell>
          <cell r="K4362">
            <v>0</v>
          </cell>
          <cell r="L4362">
            <v>0</v>
          </cell>
          <cell r="M4362">
            <v>0</v>
          </cell>
          <cell r="N4362">
            <v>4.6520444296413901E-2</v>
          </cell>
          <cell r="O4362">
            <v>10771.097403975749</v>
          </cell>
          <cell r="P4362">
            <v>28184.367214071106</v>
          </cell>
          <cell r="Q4362">
            <v>44710.02485407822</v>
          </cell>
          <cell r="R4362">
            <v>59176.975833213415</v>
          </cell>
          <cell r="S4362">
            <v>120615.04098029697</v>
          </cell>
          <cell r="T4362">
            <v>1134.4760136471923</v>
          </cell>
          <cell r="U4362">
            <v>1171.1010145514992</v>
          </cell>
          <cell r="V4362">
            <v>1236.3735309610945</v>
          </cell>
          <cell r="W4362">
            <v>1299.5489655085437</v>
          </cell>
          <cell r="X4362">
            <v>1393.6884257555212</v>
          </cell>
          <cell r="Y4362">
            <v>544.84347255701891</v>
          </cell>
          <cell r="Z4362">
            <v>601.97647428255243</v>
          </cell>
          <cell r="AA4362">
            <v>645.39855368124154</v>
          </cell>
          <cell r="AB4362">
            <v>679.11879050653397</v>
          </cell>
          <cell r="AC4362">
            <v>744.60273866051648</v>
          </cell>
          <cell r="AD4362">
            <v>58.830463183096128</v>
          </cell>
          <cell r="AE4362">
            <v>82.651011735498912</v>
          </cell>
          <cell r="AF4362">
            <v>89.33758006654547</v>
          </cell>
          <cell r="AG4362">
            <v>87.7773509843163</v>
          </cell>
          <cell r="AH4362">
            <v>73.729629808795693</v>
          </cell>
        </row>
        <row r="4363">
          <cell r="B4363">
            <v>15983</v>
          </cell>
          <cell r="C4363" t="str">
            <v>WI</v>
          </cell>
          <cell r="D4363" t="str">
            <v>Cooperative</v>
          </cell>
          <cell r="E4363">
            <v>0.20827186512118018</v>
          </cell>
          <cell r="F4363">
            <v>0</v>
          </cell>
          <cell r="G4363">
            <v>0</v>
          </cell>
          <cell r="H4363">
            <v>3920.7410161198677</v>
          </cell>
          <cell r="I4363">
            <v>11.608880937499999</v>
          </cell>
          <cell r="J4363">
            <v>0</v>
          </cell>
          <cell r="K4363">
            <v>0</v>
          </cell>
          <cell r="L4363">
            <v>0</v>
          </cell>
          <cell r="M4363">
            <v>0</v>
          </cell>
          <cell r="N4363">
            <v>4.6520444296413901E-2</v>
          </cell>
          <cell r="O4363">
            <v>10771.097403975749</v>
          </cell>
          <cell r="P4363">
            <v>28184.367214071106</v>
          </cell>
          <cell r="Q4363">
            <v>44710.02485407822</v>
          </cell>
          <cell r="R4363">
            <v>59176.975833213415</v>
          </cell>
          <cell r="S4363">
            <v>120615.04098029697</v>
          </cell>
          <cell r="T4363">
            <v>1134.4760136471923</v>
          </cell>
          <cell r="U4363">
            <v>1171.1010145514992</v>
          </cell>
          <cell r="V4363">
            <v>1236.3735309610945</v>
          </cell>
          <cell r="W4363">
            <v>1299.5489655085437</v>
          </cell>
          <cell r="X4363">
            <v>1393.6884257555212</v>
          </cell>
          <cell r="Y4363">
            <v>544.84347255701891</v>
          </cell>
          <cell r="Z4363">
            <v>601.97647428255243</v>
          </cell>
          <cell r="AA4363">
            <v>645.39855368124154</v>
          </cell>
          <cell r="AB4363">
            <v>679.11879050653397</v>
          </cell>
          <cell r="AC4363">
            <v>744.60273866051648</v>
          </cell>
          <cell r="AD4363">
            <v>58.830463183096128</v>
          </cell>
          <cell r="AE4363">
            <v>82.651011735498912</v>
          </cell>
          <cell r="AF4363">
            <v>89.33758006654547</v>
          </cell>
          <cell r="AG4363">
            <v>87.7773509843163</v>
          </cell>
          <cell r="AH4363">
            <v>73.729629808795693</v>
          </cell>
        </row>
        <row r="4364">
          <cell r="B4364">
            <v>16060</v>
          </cell>
          <cell r="C4364" t="str">
            <v>WI</v>
          </cell>
          <cell r="D4364" t="str">
            <v>Cooperative</v>
          </cell>
          <cell r="E4364">
            <v>2.6472478282153607E-2</v>
          </cell>
          <cell r="F4364">
            <v>1</v>
          </cell>
          <cell r="G4364">
            <v>13195.291259327818</v>
          </cell>
          <cell r="H4364">
            <v>13195.291259327818</v>
          </cell>
          <cell r="I4364">
            <v>11.608880937499999</v>
          </cell>
          <cell r="J4364">
            <v>32684.400000000001</v>
          </cell>
          <cell r="K4364">
            <v>228107</v>
          </cell>
          <cell r="L4364">
            <v>17287</v>
          </cell>
          <cell r="M4364">
            <v>0.13272809384543768</v>
          </cell>
          <cell r="N4364">
            <v>0.13272809384543768</v>
          </cell>
          <cell r="O4364">
            <v>10771.097403975749</v>
          </cell>
          <cell r="P4364">
            <v>28184.367214071106</v>
          </cell>
          <cell r="Q4364">
            <v>44710.02485407822</v>
          </cell>
          <cell r="R4364">
            <v>59176.975833213415</v>
          </cell>
          <cell r="S4364">
            <v>120615.04098029697</v>
          </cell>
          <cell r="T4364">
            <v>1134.4760136471923</v>
          </cell>
          <cell r="U4364">
            <v>1171.1010145514992</v>
          </cell>
          <cell r="V4364">
            <v>1236.3735309610945</v>
          </cell>
          <cell r="W4364">
            <v>1299.5489655085437</v>
          </cell>
          <cell r="X4364">
            <v>1393.6884257555212</v>
          </cell>
          <cell r="Y4364">
            <v>544.84347255701891</v>
          </cell>
          <cell r="Z4364">
            <v>601.97647428255243</v>
          </cell>
          <cell r="AA4364">
            <v>645.39855368124154</v>
          </cell>
          <cell r="AB4364">
            <v>679.11879050653397</v>
          </cell>
          <cell r="AC4364">
            <v>744.60273866051648</v>
          </cell>
          <cell r="AD4364">
            <v>58.830463183096128</v>
          </cell>
          <cell r="AE4364">
            <v>82.651011735498912</v>
          </cell>
          <cell r="AF4364">
            <v>89.33758006654547</v>
          </cell>
          <cell r="AG4364">
            <v>87.7773509843163</v>
          </cell>
          <cell r="AH4364">
            <v>73.729629808795693</v>
          </cell>
        </row>
        <row r="4365">
          <cell r="B4365">
            <v>16196</v>
          </cell>
          <cell r="C4365" t="str">
            <v>WI</v>
          </cell>
          <cell r="D4365" t="str">
            <v>Cooperative</v>
          </cell>
          <cell r="E4365">
            <v>2.6472478282153607E-2</v>
          </cell>
          <cell r="F4365">
            <v>1</v>
          </cell>
          <cell r="G4365">
            <v>10360.281949126571</v>
          </cell>
          <cell r="H4365">
            <v>10360.281949126571</v>
          </cell>
          <cell r="I4365">
            <v>11.608880937499999</v>
          </cell>
          <cell r="J4365">
            <v>22032</v>
          </cell>
          <cell r="K4365">
            <v>169028</v>
          </cell>
          <cell r="L4365">
            <v>16315</v>
          </cell>
          <cell r="M4365">
            <v>0.11689905394405808</v>
          </cell>
          <cell r="N4365">
            <v>0.11689905394405808</v>
          </cell>
          <cell r="O4365">
            <v>10771.097403975749</v>
          </cell>
          <cell r="P4365">
            <v>28184.367214071106</v>
          </cell>
          <cell r="Q4365">
            <v>44710.02485407822</v>
          </cell>
          <cell r="R4365">
            <v>59176.975833213415</v>
          </cell>
          <cell r="S4365">
            <v>120615.04098029697</v>
          </cell>
          <cell r="T4365">
            <v>1134.4760136471923</v>
          </cell>
          <cell r="U4365">
            <v>1171.1010145514992</v>
          </cell>
          <cell r="V4365">
            <v>1236.3735309610945</v>
          </cell>
          <cell r="W4365">
            <v>1299.5489655085437</v>
          </cell>
          <cell r="X4365">
            <v>1393.6884257555212</v>
          </cell>
          <cell r="Y4365">
            <v>544.84347255701891</v>
          </cell>
          <cell r="Z4365">
            <v>601.97647428255243</v>
          </cell>
          <cell r="AA4365">
            <v>645.39855368124154</v>
          </cell>
          <cell r="AB4365">
            <v>679.11879050653397</v>
          </cell>
          <cell r="AC4365">
            <v>744.60273866051648</v>
          </cell>
          <cell r="AD4365">
            <v>58.830463183096128</v>
          </cell>
          <cell r="AE4365">
            <v>82.651011735498912</v>
          </cell>
          <cell r="AF4365">
            <v>89.33758006654547</v>
          </cell>
          <cell r="AG4365">
            <v>87.7773509843163</v>
          </cell>
          <cell r="AH4365">
            <v>73.729629808795693</v>
          </cell>
        </row>
        <row r="4366">
          <cell r="B4366">
            <v>16740</v>
          </cell>
          <cell r="C4366" t="str">
            <v>WI</v>
          </cell>
          <cell r="D4366" t="str">
            <v>Cooperative</v>
          </cell>
          <cell r="E4366">
            <v>2.6472478282153607E-2</v>
          </cell>
          <cell r="F4366">
            <v>1</v>
          </cell>
          <cell r="G4366">
            <v>13857.76346341098</v>
          </cell>
          <cell r="H4366">
            <v>13857.76346341098</v>
          </cell>
          <cell r="I4366">
            <v>11.608880937499999</v>
          </cell>
          <cell r="J4366">
            <v>25214.899999999998</v>
          </cell>
          <cell r="K4366">
            <v>185015</v>
          </cell>
          <cell r="L4366">
            <v>13351</v>
          </cell>
          <cell r="M4366">
            <v>0.12623310524682457</v>
          </cell>
          <cell r="N4366">
            <v>0.12623310524682457</v>
          </cell>
          <cell r="O4366">
            <v>10771.097403975749</v>
          </cell>
          <cell r="P4366">
            <v>28184.367214071106</v>
          </cell>
          <cell r="Q4366">
            <v>44710.02485407822</v>
          </cell>
          <cell r="R4366">
            <v>59176.975833213415</v>
          </cell>
          <cell r="S4366">
            <v>120615.04098029697</v>
          </cell>
          <cell r="T4366">
            <v>1134.4760136471923</v>
          </cell>
          <cell r="U4366">
            <v>1171.1010145514992</v>
          </cell>
          <cell r="V4366">
            <v>1236.3735309610945</v>
          </cell>
          <cell r="W4366">
            <v>1299.5489655085437</v>
          </cell>
          <cell r="X4366">
            <v>1393.6884257555212</v>
          </cell>
          <cell r="Y4366">
            <v>544.84347255701891</v>
          </cell>
          <cell r="Z4366">
            <v>601.97647428255243</v>
          </cell>
          <cell r="AA4366">
            <v>645.39855368124154</v>
          </cell>
          <cell r="AB4366">
            <v>679.11879050653397</v>
          </cell>
          <cell r="AC4366">
            <v>744.60273866051648</v>
          </cell>
          <cell r="AD4366">
            <v>58.830463183096128</v>
          </cell>
          <cell r="AE4366">
            <v>82.651011735498912</v>
          </cell>
          <cell r="AF4366">
            <v>89.33758006654547</v>
          </cell>
          <cell r="AG4366">
            <v>87.7773509843163</v>
          </cell>
          <cell r="AH4366">
            <v>73.729629808795693</v>
          </cell>
        </row>
        <row r="4367">
          <cell r="B4367">
            <v>17868</v>
          </cell>
          <cell r="C4367" t="str">
            <v>WI</v>
          </cell>
          <cell r="D4367" t="str">
            <v>Cooperative</v>
          </cell>
          <cell r="E4367">
            <v>0.21104378878351482</v>
          </cell>
          <cell r="F4367">
            <v>0</v>
          </cell>
          <cell r="G4367">
            <v>0</v>
          </cell>
          <cell r="H4367">
            <v>3920.7410161198677</v>
          </cell>
          <cell r="I4367">
            <v>11.608880937499999</v>
          </cell>
          <cell r="J4367">
            <v>0</v>
          </cell>
          <cell r="K4367">
            <v>0</v>
          </cell>
          <cell r="L4367">
            <v>0</v>
          </cell>
          <cell r="M4367">
            <v>0</v>
          </cell>
          <cell r="N4367">
            <v>4.6520444296413901E-2</v>
          </cell>
          <cell r="O4367">
            <v>10771.097403975749</v>
          </cell>
          <cell r="P4367">
            <v>28184.367214071106</v>
          </cell>
          <cell r="Q4367">
            <v>44710.02485407822</v>
          </cell>
          <cell r="R4367">
            <v>59176.975833213415</v>
          </cell>
          <cell r="S4367">
            <v>120615.04098029697</v>
          </cell>
          <cell r="T4367">
            <v>1134.4760136471923</v>
          </cell>
          <cell r="U4367">
            <v>1171.1010145514992</v>
          </cell>
          <cell r="V4367">
            <v>1236.3735309610945</v>
          </cell>
          <cell r="W4367">
            <v>1299.5489655085437</v>
          </cell>
          <cell r="X4367">
            <v>1393.6884257555212</v>
          </cell>
          <cell r="Y4367">
            <v>544.84347255701891</v>
          </cell>
          <cell r="Z4367">
            <v>601.97647428255243</v>
          </cell>
          <cell r="AA4367">
            <v>645.39855368124154</v>
          </cell>
          <cell r="AB4367">
            <v>679.11879050653397</v>
          </cell>
          <cell r="AC4367">
            <v>744.60273866051648</v>
          </cell>
          <cell r="AD4367">
            <v>58.830463183096128</v>
          </cell>
          <cell r="AE4367">
            <v>82.651011735498912</v>
          </cell>
          <cell r="AF4367">
            <v>89.33758006654547</v>
          </cell>
          <cell r="AG4367">
            <v>87.7773509843163</v>
          </cell>
          <cell r="AH4367">
            <v>73.729629808795693</v>
          </cell>
        </row>
        <row r="4368">
          <cell r="B4368">
            <v>18383</v>
          </cell>
          <cell r="C4368" t="str">
            <v>WI</v>
          </cell>
          <cell r="D4368" t="str">
            <v>Cooperative</v>
          </cell>
          <cell r="E4368">
            <v>0.20832894274675096</v>
          </cell>
          <cell r="F4368">
            <v>0</v>
          </cell>
          <cell r="G4368">
            <v>0</v>
          </cell>
          <cell r="H4368">
            <v>3920.7410161198677</v>
          </cell>
          <cell r="I4368">
            <v>11.608880937499999</v>
          </cell>
          <cell r="J4368">
            <v>0</v>
          </cell>
          <cell r="K4368">
            <v>0</v>
          </cell>
          <cell r="L4368">
            <v>0</v>
          </cell>
          <cell r="M4368">
            <v>0</v>
          </cell>
          <cell r="N4368">
            <v>4.6520444296413901E-2</v>
          </cell>
          <cell r="O4368">
            <v>10771.097403975749</v>
          </cell>
          <cell r="P4368">
            <v>28184.367214071106</v>
          </cell>
          <cell r="Q4368">
            <v>44710.02485407822</v>
          </cell>
          <cell r="R4368">
            <v>59176.975833213415</v>
          </cell>
          <cell r="S4368">
            <v>120615.04098029697</v>
          </cell>
          <cell r="T4368">
            <v>1134.4760136471923</v>
          </cell>
          <cell r="U4368">
            <v>1171.1010145514992</v>
          </cell>
          <cell r="V4368">
            <v>1236.3735309610945</v>
          </cell>
          <cell r="W4368">
            <v>1299.5489655085437</v>
          </cell>
          <cell r="X4368">
            <v>1393.6884257555212</v>
          </cell>
          <cell r="Y4368">
            <v>544.84347255701891</v>
          </cell>
          <cell r="Z4368">
            <v>601.97647428255243</v>
          </cell>
          <cell r="AA4368">
            <v>645.39855368124154</v>
          </cell>
          <cell r="AB4368">
            <v>679.11879050653397</v>
          </cell>
          <cell r="AC4368">
            <v>744.60273866051648</v>
          </cell>
          <cell r="AD4368">
            <v>58.830463183096128</v>
          </cell>
          <cell r="AE4368">
            <v>82.651011735498912</v>
          </cell>
          <cell r="AF4368">
            <v>89.33758006654547</v>
          </cell>
          <cell r="AG4368">
            <v>87.7773509843163</v>
          </cell>
          <cell r="AH4368">
            <v>73.729629808795693</v>
          </cell>
        </row>
        <row r="4369">
          <cell r="B4369">
            <v>19813</v>
          </cell>
          <cell r="C4369" t="str">
            <v>WI</v>
          </cell>
          <cell r="D4369" t="str">
            <v>Cooperative</v>
          </cell>
          <cell r="E4369">
            <v>0.21357862077040157</v>
          </cell>
          <cell r="F4369">
            <v>0</v>
          </cell>
          <cell r="G4369">
            <v>0</v>
          </cell>
          <cell r="H4369">
            <v>3920.7410161198677</v>
          </cell>
          <cell r="I4369">
            <v>11.608880937499999</v>
          </cell>
          <cell r="J4369">
            <v>0</v>
          </cell>
          <cell r="K4369">
            <v>0</v>
          </cell>
          <cell r="L4369">
            <v>0</v>
          </cell>
          <cell r="M4369">
            <v>0</v>
          </cell>
          <cell r="N4369">
            <v>4.6520444296413901E-2</v>
          </cell>
          <cell r="O4369">
            <v>10771.097403975749</v>
          </cell>
          <cell r="P4369">
            <v>28184.367214071106</v>
          </cell>
          <cell r="Q4369">
            <v>44710.02485407822</v>
          </cell>
          <cell r="R4369">
            <v>59176.975833213415</v>
          </cell>
          <cell r="S4369">
            <v>120615.04098029697</v>
          </cell>
          <cell r="T4369">
            <v>1134.4760136471923</v>
          </cell>
          <cell r="U4369">
            <v>1171.1010145514992</v>
          </cell>
          <cell r="V4369">
            <v>1236.3735309610945</v>
          </cell>
          <cell r="W4369">
            <v>1299.5489655085437</v>
          </cell>
          <cell r="X4369">
            <v>1393.6884257555212</v>
          </cell>
          <cell r="Y4369">
            <v>544.84347255701891</v>
          </cell>
          <cell r="Z4369">
            <v>601.97647428255243</v>
          </cell>
          <cell r="AA4369">
            <v>645.39855368124154</v>
          </cell>
          <cell r="AB4369">
            <v>679.11879050653397</v>
          </cell>
          <cell r="AC4369">
            <v>744.60273866051648</v>
          </cell>
          <cell r="AD4369">
            <v>58.830463183096128</v>
          </cell>
          <cell r="AE4369">
            <v>82.651011735498912</v>
          </cell>
          <cell r="AF4369">
            <v>89.33758006654547</v>
          </cell>
          <cell r="AG4369">
            <v>87.7773509843163</v>
          </cell>
          <cell r="AH4369">
            <v>73.729629808795693</v>
          </cell>
        </row>
        <row r="4370">
          <cell r="B4370">
            <v>20153</v>
          </cell>
          <cell r="C4370" t="str">
            <v>WI</v>
          </cell>
          <cell r="D4370" t="str">
            <v>Cooperative</v>
          </cell>
          <cell r="E4370">
            <v>2.6472478282153607E-2</v>
          </cell>
          <cell r="F4370">
            <v>0</v>
          </cell>
          <cell r="G4370">
            <v>0</v>
          </cell>
          <cell r="H4370">
            <v>3920.7410161198677</v>
          </cell>
          <cell r="I4370">
            <v>11.608880937499999</v>
          </cell>
          <cell r="J4370">
            <v>0</v>
          </cell>
          <cell r="K4370">
            <v>0</v>
          </cell>
          <cell r="L4370">
            <v>0</v>
          </cell>
          <cell r="M4370">
            <v>0</v>
          </cell>
          <cell r="N4370">
            <v>4.6520444296413901E-2</v>
          </cell>
          <cell r="O4370">
            <v>10771.097403975749</v>
          </cell>
          <cell r="P4370">
            <v>28184.367214071106</v>
          </cell>
          <cell r="Q4370">
            <v>44710.02485407822</v>
          </cell>
          <cell r="R4370">
            <v>59176.975833213415</v>
          </cell>
          <cell r="S4370">
            <v>120615.04098029697</v>
          </cell>
          <cell r="T4370">
            <v>1134.4760136471923</v>
          </cell>
          <cell r="U4370">
            <v>1171.1010145514992</v>
          </cell>
          <cell r="V4370">
            <v>1236.3735309610945</v>
          </cell>
          <cell r="W4370">
            <v>1299.5489655085437</v>
          </cell>
          <cell r="X4370">
            <v>1393.6884257555212</v>
          </cell>
          <cell r="Y4370">
            <v>544.84347255701891</v>
          </cell>
          <cell r="Z4370">
            <v>601.97647428255243</v>
          </cell>
          <cell r="AA4370">
            <v>645.39855368124154</v>
          </cell>
          <cell r="AB4370">
            <v>679.11879050653397</v>
          </cell>
          <cell r="AC4370">
            <v>744.60273866051648</v>
          </cell>
          <cell r="AD4370">
            <v>58.830463183096128</v>
          </cell>
          <cell r="AE4370">
            <v>82.651011735498912</v>
          </cell>
          <cell r="AF4370">
            <v>89.33758006654547</v>
          </cell>
          <cell r="AG4370">
            <v>87.7773509843163</v>
          </cell>
          <cell r="AH4370">
            <v>73.729629808795693</v>
          </cell>
        </row>
        <row r="4371">
          <cell r="B4371">
            <v>5574</v>
          </cell>
          <cell r="C4371" t="str">
            <v>WI</v>
          </cell>
          <cell r="D4371" t="str">
            <v>Cooperative</v>
          </cell>
          <cell r="E4371">
            <v>2.6472478282153607E-2</v>
          </cell>
          <cell r="F4371">
            <v>1</v>
          </cell>
          <cell r="G4371">
            <v>10260.001431331853</v>
          </cell>
          <cell r="H4371">
            <v>10260.001431331853</v>
          </cell>
          <cell r="I4371">
            <v>11.608880937499999</v>
          </cell>
          <cell r="J4371">
            <v>85635.199999999997</v>
          </cell>
          <cell r="K4371">
            <v>573452</v>
          </cell>
          <cell r="L4371">
            <v>55892</v>
          </cell>
          <cell r="M4371">
            <v>0.13575517588166927</v>
          </cell>
          <cell r="N4371">
            <v>0.13575517588166927</v>
          </cell>
          <cell r="O4371">
            <v>10771.097403975749</v>
          </cell>
          <cell r="P4371">
            <v>28184.367214071106</v>
          </cell>
          <cell r="Q4371">
            <v>44710.02485407822</v>
          </cell>
          <cell r="R4371">
            <v>59176.975833213415</v>
          </cell>
          <cell r="S4371">
            <v>120615.04098029697</v>
          </cell>
          <cell r="T4371">
            <v>1134.4760136471923</v>
          </cell>
          <cell r="U4371">
            <v>1171.1010145514992</v>
          </cell>
          <cell r="V4371">
            <v>1236.3735309610945</v>
          </cell>
          <cell r="W4371">
            <v>1299.5489655085437</v>
          </cell>
          <cell r="X4371">
            <v>1393.6884257555212</v>
          </cell>
          <cell r="Y4371">
            <v>544.84347255701891</v>
          </cell>
          <cell r="Z4371">
            <v>601.97647428255243</v>
          </cell>
          <cell r="AA4371">
            <v>645.39855368124154</v>
          </cell>
          <cell r="AB4371">
            <v>679.11879050653397</v>
          </cell>
          <cell r="AC4371">
            <v>744.60273866051648</v>
          </cell>
          <cell r="AD4371">
            <v>58.830463183096128</v>
          </cell>
          <cell r="AE4371">
            <v>82.651011735498912</v>
          </cell>
          <cell r="AF4371">
            <v>89.33758006654547</v>
          </cell>
          <cell r="AG4371">
            <v>87.7773509843163</v>
          </cell>
          <cell r="AH4371">
            <v>73.729629808795693</v>
          </cell>
        </row>
        <row r="4372">
          <cell r="B4372">
            <v>4247</v>
          </cell>
          <cell r="C4372" t="str">
            <v>WI</v>
          </cell>
          <cell r="D4372" t="str">
            <v>Investor Owned</v>
          </cell>
          <cell r="E4372">
            <v>2.6472478282153607E-2</v>
          </cell>
          <cell r="F4372">
            <v>1</v>
          </cell>
          <cell r="G4372">
            <v>8121.9512195121952</v>
          </cell>
          <cell r="H4372">
            <v>8121.9512195121952</v>
          </cell>
          <cell r="I4372">
            <v>11.608880937499999</v>
          </cell>
          <cell r="J4372">
            <v>55.4</v>
          </cell>
          <cell r="K4372">
            <v>666</v>
          </cell>
          <cell r="L4372">
            <v>82</v>
          </cell>
          <cell r="M4372">
            <v>6.603132305930931E-2</v>
          </cell>
          <cell r="N4372">
            <v>6.603132305930931E-2</v>
          </cell>
          <cell r="O4372">
            <v>10771.097403975749</v>
          </cell>
          <cell r="P4372">
            <v>28184.367214071106</v>
          </cell>
          <cell r="Q4372">
            <v>44710.02485407822</v>
          </cell>
          <cell r="R4372">
            <v>59176.975833213415</v>
          </cell>
          <cell r="S4372">
            <v>120615.04098029697</v>
          </cell>
          <cell r="T4372">
            <v>1134.4760136471923</v>
          </cell>
          <cell r="U4372">
            <v>1171.1010145514992</v>
          </cell>
          <cell r="V4372">
            <v>1236.3735309610945</v>
          </cell>
          <cell r="W4372">
            <v>1299.5489655085437</v>
          </cell>
          <cell r="X4372">
            <v>1393.6884257555212</v>
          </cell>
          <cell r="Y4372">
            <v>544.84347255701891</v>
          </cell>
          <cell r="Z4372">
            <v>601.97647428255243</v>
          </cell>
          <cell r="AA4372">
            <v>645.39855368124154</v>
          </cell>
          <cell r="AB4372">
            <v>679.11879050653397</v>
          </cell>
          <cell r="AC4372">
            <v>744.60273866051648</v>
          </cell>
          <cell r="AD4372">
            <v>58.830463183096128</v>
          </cell>
          <cell r="AE4372">
            <v>82.651011735498912</v>
          </cell>
          <cell r="AF4372">
            <v>89.33758006654547</v>
          </cell>
          <cell r="AG4372">
            <v>87.7773509843163</v>
          </cell>
          <cell r="AH4372">
            <v>73.729629808795693</v>
          </cell>
        </row>
        <row r="4373">
          <cell r="B4373">
            <v>4715</v>
          </cell>
          <cell r="C4373" t="str">
            <v>WI</v>
          </cell>
          <cell r="D4373" t="str">
            <v>Investor Owned</v>
          </cell>
          <cell r="E4373">
            <v>2.6472478282153607E-2</v>
          </cell>
          <cell r="F4373">
            <v>1</v>
          </cell>
          <cell r="G4373">
            <v>6790.778476852287</v>
          </cell>
          <cell r="H4373">
            <v>6790.778476852287</v>
          </cell>
          <cell r="I4373">
            <v>11.608880937499999</v>
          </cell>
          <cell r="J4373">
            <v>9863</v>
          </cell>
          <cell r="K4373">
            <v>72315</v>
          </cell>
          <cell r="L4373">
            <v>10649</v>
          </cell>
          <cell r="M4373">
            <v>0.11587532770184264</v>
          </cell>
          <cell r="N4373">
            <v>0.11587532770184264</v>
          </cell>
          <cell r="O4373">
            <v>10771.097403975749</v>
          </cell>
          <cell r="P4373">
            <v>28184.367214071106</v>
          </cell>
          <cell r="Q4373">
            <v>44710.02485407822</v>
          </cell>
          <cell r="R4373">
            <v>59176.975833213415</v>
          </cell>
          <cell r="S4373">
            <v>120615.04098029697</v>
          </cell>
          <cell r="T4373">
            <v>1134.4760136471923</v>
          </cell>
          <cell r="U4373">
            <v>1171.1010145514992</v>
          </cell>
          <cell r="V4373">
            <v>1236.3735309610945</v>
          </cell>
          <cell r="W4373">
            <v>1299.5489655085437</v>
          </cell>
          <cell r="X4373">
            <v>1393.6884257555212</v>
          </cell>
          <cell r="Y4373">
            <v>544.84347255701891</v>
          </cell>
          <cell r="Z4373">
            <v>601.97647428255243</v>
          </cell>
          <cell r="AA4373">
            <v>645.39855368124154</v>
          </cell>
          <cell r="AB4373">
            <v>679.11879050653397</v>
          </cell>
          <cell r="AC4373">
            <v>744.60273866051648</v>
          </cell>
          <cell r="AD4373">
            <v>58.830463183096128</v>
          </cell>
          <cell r="AE4373">
            <v>82.651011735498912</v>
          </cell>
          <cell r="AF4373">
            <v>89.33758006654547</v>
          </cell>
          <cell r="AG4373">
            <v>87.7773509843163</v>
          </cell>
          <cell r="AH4373">
            <v>73.729629808795693</v>
          </cell>
        </row>
        <row r="4374">
          <cell r="B4374">
            <v>13697</v>
          </cell>
          <cell r="C4374" t="str">
            <v>WI</v>
          </cell>
          <cell r="D4374" t="str">
            <v>Investor Owned</v>
          </cell>
          <cell r="E4374">
            <v>2.6472478282153607E-2</v>
          </cell>
          <cell r="F4374">
            <v>1</v>
          </cell>
          <cell r="G4374">
            <v>5389.2645815722735</v>
          </cell>
          <cell r="H4374">
            <v>5389.2645815722735</v>
          </cell>
          <cell r="I4374">
            <v>11.608880937499999</v>
          </cell>
          <cell r="J4374">
            <v>3935.1</v>
          </cell>
          <cell r="K4374">
            <v>25502</v>
          </cell>
          <cell r="L4374">
            <v>4732</v>
          </cell>
          <cell r="M4374">
            <v>0.12845664280625049</v>
          </cell>
          <cell r="N4374">
            <v>0.12845664280625049</v>
          </cell>
          <cell r="O4374">
            <v>10771.097403975749</v>
          </cell>
          <cell r="P4374">
            <v>28184.367214071106</v>
          </cell>
          <cell r="Q4374">
            <v>44710.02485407822</v>
          </cell>
          <cell r="R4374">
            <v>59176.975833213415</v>
          </cell>
          <cell r="S4374">
            <v>120615.04098029697</v>
          </cell>
          <cell r="T4374">
            <v>1134.4760136471923</v>
          </cell>
          <cell r="U4374">
            <v>1171.1010145514992</v>
          </cell>
          <cell r="V4374">
            <v>1236.3735309610945</v>
          </cell>
          <cell r="W4374">
            <v>1299.5489655085437</v>
          </cell>
          <cell r="X4374">
            <v>1393.6884257555212</v>
          </cell>
          <cell r="Y4374">
            <v>544.84347255701891</v>
          </cell>
          <cell r="Z4374">
            <v>601.97647428255243</v>
          </cell>
          <cell r="AA4374">
            <v>645.39855368124154</v>
          </cell>
          <cell r="AB4374">
            <v>679.11879050653397</v>
          </cell>
          <cell r="AC4374">
            <v>744.60273866051648</v>
          </cell>
          <cell r="AD4374">
            <v>58.830463183096128</v>
          </cell>
          <cell r="AE4374">
            <v>82.651011735498912</v>
          </cell>
          <cell r="AF4374">
            <v>89.33758006654547</v>
          </cell>
          <cell r="AG4374">
            <v>87.7773509843163</v>
          </cell>
          <cell r="AH4374">
            <v>73.729629808795693</v>
          </cell>
        </row>
        <row r="4375">
          <cell r="B4375">
            <v>13815</v>
          </cell>
          <cell r="C4375" t="str">
            <v>WI</v>
          </cell>
          <cell r="D4375" t="str">
            <v>Investor Owned</v>
          </cell>
          <cell r="E4375">
            <v>2.6472478282153607E-2</v>
          </cell>
          <cell r="F4375">
            <v>1</v>
          </cell>
          <cell r="G4375">
            <v>7266.5780289180657</v>
          </cell>
          <cell r="H4375">
            <v>7266.5780289180657</v>
          </cell>
          <cell r="I4375">
            <v>11.608880937499999</v>
          </cell>
          <cell r="J4375">
            <v>11929.4</v>
          </cell>
          <cell r="K4375">
            <v>87446</v>
          </cell>
          <cell r="L4375">
            <v>12034</v>
          </cell>
          <cell r="M4375">
            <v>0.11724932783177619</v>
          </cell>
          <cell r="N4375">
            <v>0.11724932783177619</v>
          </cell>
          <cell r="O4375">
            <v>10771.097403975749</v>
          </cell>
          <cell r="P4375">
            <v>28184.367214071106</v>
          </cell>
          <cell r="Q4375">
            <v>44710.02485407822</v>
          </cell>
          <cell r="R4375">
            <v>59176.975833213415</v>
          </cell>
          <cell r="S4375">
            <v>120615.04098029697</v>
          </cell>
          <cell r="T4375">
            <v>1134.4760136471923</v>
          </cell>
          <cell r="U4375">
            <v>1171.1010145514992</v>
          </cell>
          <cell r="V4375">
            <v>1236.3735309610945</v>
          </cell>
          <cell r="W4375">
            <v>1299.5489655085437</v>
          </cell>
          <cell r="X4375">
            <v>1393.6884257555212</v>
          </cell>
          <cell r="Y4375">
            <v>544.84347255701891</v>
          </cell>
          <cell r="Z4375">
            <v>601.97647428255243</v>
          </cell>
          <cell r="AA4375">
            <v>645.39855368124154</v>
          </cell>
          <cell r="AB4375">
            <v>679.11879050653397</v>
          </cell>
          <cell r="AC4375">
            <v>744.60273866051648</v>
          </cell>
          <cell r="AD4375">
            <v>58.830463183096128</v>
          </cell>
          <cell r="AE4375">
            <v>82.651011735498912</v>
          </cell>
          <cell r="AF4375">
            <v>89.33758006654547</v>
          </cell>
          <cell r="AG4375">
            <v>87.7773509843163</v>
          </cell>
          <cell r="AH4375">
            <v>73.729629808795693</v>
          </cell>
        </row>
        <row r="4376">
          <cell r="B4376">
            <v>15086</v>
          </cell>
          <cell r="C4376" t="str">
            <v>WI</v>
          </cell>
          <cell r="D4376" t="str">
            <v>Investor Owned</v>
          </cell>
          <cell r="E4376">
            <v>2.6472478282153607E-2</v>
          </cell>
          <cell r="F4376">
            <v>1</v>
          </cell>
          <cell r="G4376">
            <v>6683.5051546391751</v>
          </cell>
          <cell r="H4376">
            <v>6683.5051546391751</v>
          </cell>
          <cell r="I4376">
            <v>11.608880937499999</v>
          </cell>
          <cell r="J4376">
            <v>1685</v>
          </cell>
          <cell r="K4376">
            <v>12966</v>
          </cell>
          <cell r="L4376">
            <v>1940</v>
          </cell>
          <cell r="M4376">
            <v>0.10911192748534629</v>
          </cell>
          <cell r="N4376">
            <v>0.10911192748534629</v>
          </cell>
          <cell r="O4376">
            <v>10771.097403975749</v>
          </cell>
          <cell r="P4376">
            <v>28184.367214071106</v>
          </cell>
          <cell r="Q4376">
            <v>44710.02485407822</v>
          </cell>
          <cell r="R4376">
            <v>59176.975833213415</v>
          </cell>
          <cell r="S4376">
            <v>120615.04098029697</v>
          </cell>
          <cell r="T4376">
            <v>1134.4760136471923</v>
          </cell>
          <cell r="U4376">
            <v>1171.1010145514992</v>
          </cell>
          <cell r="V4376">
            <v>1236.3735309610945</v>
          </cell>
          <cell r="W4376">
            <v>1299.5489655085437</v>
          </cell>
          <cell r="X4376">
            <v>1393.6884257555212</v>
          </cell>
          <cell r="Y4376">
            <v>544.84347255701891</v>
          </cell>
          <cell r="Z4376">
            <v>601.97647428255243</v>
          </cell>
          <cell r="AA4376">
            <v>645.39855368124154</v>
          </cell>
          <cell r="AB4376">
            <v>679.11879050653397</v>
          </cell>
          <cell r="AC4376">
            <v>744.60273866051648</v>
          </cell>
          <cell r="AD4376">
            <v>58.830463183096128</v>
          </cell>
          <cell r="AE4376">
            <v>82.651011735498912</v>
          </cell>
          <cell r="AF4376">
            <v>89.33758006654547</v>
          </cell>
          <cell r="AG4376">
            <v>87.7773509843163</v>
          </cell>
          <cell r="AH4376">
            <v>73.729629808795693</v>
          </cell>
        </row>
        <row r="4377">
          <cell r="B4377">
            <v>18336</v>
          </cell>
          <cell r="C4377" t="str">
            <v>WI</v>
          </cell>
          <cell r="D4377" t="str">
            <v>Investor Owned</v>
          </cell>
          <cell r="E4377">
            <v>2.6472478282153607E-2</v>
          </cell>
          <cell r="F4377">
            <v>1</v>
          </cell>
          <cell r="G4377">
            <v>6820.7096420458993</v>
          </cell>
          <cell r="H4377">
            <v>6820.7096420458993</v>
          </cell>
          <cell r="I4377">
            <v>11.608880937499999</v>
          </cell>
          <cell r="J4377">
            <v>10907</v>
          </cell>
          <cell r="K4377">
            <v>87080</v>
          </cell>
          <cell r="L4377">
            <v>12767</v>
          </cell>
          <cell r="M4377">
            <v>0.10482858296797486</v>
          </cell>
          <cell r="N4377">
            <v>0.10482858296797486</v>
          </cell>
          <cell r="O4377">
            <v>10771.097403975749</v>
          </cell>
          <cell r="P4377">
            <v>28184.367214071106</v>
          </cell>
          <cell r="Q4377">
            <v>44710.02485407822</v>
          </cell>
          <cell r="R4377">
            <v>59176.975833213415</v>
          </cell>
          <cell r="S4377">
            <v>120615.04098029697</v>
          </cell>
          <cell r="T4377">
            <v>1134.4760136471923</v>
          </cell>
          <cell r="U4377">
            <v>1171.1010145514992</v>
          </cell>
          <cell r="V4377">
            <v>1236.3735309610945</v>
          </cell>
          <cell r="W4377">
            <v>1299.5489655085437</v>
          </cell>
          <cell r="X4377">
            <v>1393.6884257555212</v>
          </cell>
          <cell r="Y4377">
            <v>544.84347255701891</v>
          </cell>
          <cell r="Z4377">
            <v>601.97647428255243</v>
          </cell>
          <cell r="AA4377">
            <v>645.39855368124154</v>
          </cell>
          <cell r="AB4377">
            <v>679.11879050653397</v>
          </cell>
          <cell r="AC4377">
            <v>744.60273866051648</v>
          </cell>
          <cell r="AD4377">
            <v>58.830463183096128</v>
          </cell>
          <cell r="AE4377">
            <v>82.651011735498912</v>
          </cell>
          <cell r="AF4377">
            <v>89.33758006654547</v>
          </cell>
          <cell r="AG4377">
            <v>87.7773509843163</v>
          </cell>
          <cell r="AH4377">
            <v>73.729629808795693</v>
          </cell>
        </row>
        <row r="4378">
          <cell r="B4378">
            <v>60631</v>
          </cell>
          <cell r="C4378" t="str">
            <v>WI</v>
          </cell>
          <cell r="D4378" t="str">
            <v>Investor Owned</v>
          </cell>
          <cell r="E4378">
            <v>2.6472478282153607E-2</v>
          </cell>
          <cell r="F4378">
            <v>1</v>
          </cell>
          <cell r="G4378">
            <v>7474.1088008767392</v>
          </cell>
          <cell r="H4378">
            <v>7474.1088008767392</v>
          </cell>
          <cell r="I4378">
            <v>11.608880937499999</v>
          </cell>
          <cell r="J4378">
            <v>34808.9</v>
          </cell>
          <cell r="K4378">
            <v>245517</v>
          </cell>
          <cell r="L4378">
            <v>32849</v>
          </cell>
          <cell r="M4378">
            <v>0.12313940965802267</v>
          </cell>
          <cell r="N4378">
            <v>0.12313940965802267</v>
          </cell>
          <cell r="O4378">
            <v>10771.097403975749</v>
          </cell>
          <cell r="P4378">
            <v>28184.367214071106</v>
          </cell>
          <cell r="Q4378">
            <v>44710.02485407822</v>
          </cell>
          <cell r="R4378">
            <v>59176.975833213415</v>
          </cell>
          <cell r="S4378">
            <v>120615.04098029697</v>
          </cell>
          <cell r="T4378">
            <v>1134.4760136471923</v>
          </cell>
          <cell r="U4378">
            <v>1171.1010145514992</v>
          </cell>
          <cell r="V4378">
            <v>1236.3735309610945</v>
          </cell>
          <cell r="W4378">
            <v>1299.5489655085437</v>
          </cell>
          <cell r="X4378">
            <v>1393.6884257555212</v>
          </cell>
          <cell r="Y4378">
            <v>544.84347255701891</v>
          </cell>
          <cell r="Z4378">
            <v>601.97647428255243</v>
          </cell>
          <cell r="AA4378">
            <v>645.39855368124154</v>
          </cell>
          <cell r="AB4378">
            <v>679.11879050653397</v>
          </cell>
          <cell r="AC4378">
            <v>744.60273866051648</v>
          </cell>
          <cell r="AD4378">
            <v>58.830463183096128</v>
          </cell>
          <cell r="AE4378">
            <v>82.651011735498912</v>
          </cell>
          <cell r="AF4378">
            <v>89.33758006654547</v>
          </cell>
          <cell r="AG4378">
            <v>87.7773509843163</v>
          </cell>
          <cell r="AH4378">
            <v>73.729629808795693</v>
          </cell>
        </row>
        <row r="4379">
          <cell r="B4379">
            <v>40036</v>
          </cell>
          <cell r="C4379" t="str">
            <v>WI</v>
          </cell>
          <cell r="D4379" t="str">
            <v>Investor Owned</v>
          </cell>
          <cell r="E4379">
            <v>2.6472478282153607E-2</v>
          </cell>
          <cell r="F4379">
            <v>1</v>
          </cell>
          <cell r="G4379">
            <v>6392.4963924963922</v>
          </cell>
          <cell r="H4379">
            <v>6392.4963924963922</v>
          </cell>
          <cell r="I4379">
            <v>11.608880937499999</v>
          </cell>
          <cell r="J4379">
            <v>701</v>
          </cell>
          <cell r="K4379">
            <v>4430</v>
          </cell>
          <cell r="L4379">
            <v>693</v>
          </cell>
          <cell r="M4379">
            <v>0.13644707587443566</v>
          </cell>
          <cell r="N4379">
            <v>0.13644707587443566</v>
          </cell>
          <cell r="O4379">
            <v>10771.097403975749</v>
          </cell>
          <cell r="P4379">
            <v>28184.367214071106</v>
          </cell>
          <cell r="Q4379">
            <v>44710.02485407822</v>
          </cell>
          <cell r="R4379">
            <v>59176.975833213415</v>
          </cell>
          <cell r="S4379">
            <v>120615.04098029697</v>
          </cell>
          <cell r="T4379">
            <v>1134.4760136471923</v>
          </cell>
          <cell r="U4379">
            <v>1171.1010145514992</v>
          </cell>
          <cell r="V4379">
            <v>1236.3735309610945</v>
          </cell>
          <cell r="W4379">
            <v>1299.5489655085437</v>
          </cell>
          <cell r="X4379">
            <v>1393.6884257555212</v>
          </cell>
          <cell r="Y4379">
            <v>544.84347255701891</v>
          </cell>
          <cell r="Z4379">
            <v>601.97647428255243</v>
          </cell>
          <cell r="AA4379">
            <v>645.39855368124154</v>
          </cell>
          <cell r="AB4379">
            <v>679.11879050653397</v>
          </cell>
          <cell r="AC4379">
            <v>744.60273866051648</v>
          </cell>
          <cell r="AD4379">
            <v>58.830463183096128</v>
          </cell>
          <cell r="AE4379">
            <v>82.651011735498912</v>
          </cell>
          <cell r="AF4379">
            <v>89.33758006654547</v>
          </cell>
          <cell r="AG4379">
            <v>87.7773509843163</v>
          </cell>
          <cell r="AH4379">
            <v>73.729629808795693</v>
          </cell>
        </row>
        <row r="4380">
          <cell r="B4380">
            <v>20847</v>
          </cell>
          <cell r="C4380" t="str">
            <v>WI</v>
          </cell>
          <cell r="D4380" t="str">
            <v>Investor Owned</v>
          </cell>
          <cell r="E4380">
            <v>0.21329323264254771</v>
          </cell>
          <cell r="F4380">
            <v>1</v>
          </cell>
          <cell r="G4380">
            <v>8039.0634604389406</v>
          </cell>
          <cell r="H4380">
            <v>8039.0634604389406</v>
          </cell>
          <cell r="I4380">
            <v>11.608880937499999</v>
          </cell>
          <cell r="J4380">
            <v>1289134.8</v>
          </cell>
          <cell r="K4380">
            <v>8239413</v>
          </cell>
          <cell r="L4380">
            <v>1024922</v>
          </cell>
          <cell r="M4380">
            <v>0.13913083740083276</v>
          </cell>
          <cell r="N4380">
            <v>0.13913083740083276</v>
          </cell>
          <cell r="O4380">
            <v>10771.097403975749</v>
          </cell>
          <cell r="P4380">
            <v>28184.367214071106</v>
          </cell>
          <cell r="Q4380">
            <v>44710.02485407822</v>
          </cell>
          <cell r="R4380">
            <v>59176.975833213415</v>
          </cell>
          <cell r="S4380">
            <v>120615.04098029697</v>
          </cell>
          <cell r="T4380">
            <v>1134.4760136471923</v>
          </cell>
          <cell r="U4380">
            <v>1171.1010145514992</v>
          </cell>
          <cell r="V4380">
            <v>1236.3735309610945</v>
          </cell>
          <cell r="W4380">
            <v>1299.5489655085437</v>
          </cell>
          <cell r="X4380">
            <v>1393.6884257555212</v>
          </cell>
          <cell r="Y4380">
            <v>544.84347255701891</v>
          </cell>
          <cell r="Z4380">
            <v>601.97647428255243</v>
          </cell>
          <cell r="AA4380">
            <v>645.39855368124154</v>
          </cell>
          <cell r="AB4380">
            <v>679.11879050653397</v>
          </cell>
          <cell r="AC4380">
            <v>744.60273866051648</v>
          </cell>
          <cell r="AD4380">
            <v>58.830463183096128</v>
          </cell>
          <cell r="AE4380">
            <v>82.651011735498912</v>
          </cell>
          <cell r="AF4380">
            <v>89.33758006654547</v>
          </cell>
          <cell r="AG4380">
            <v>87.7773509843163</v>
          </cell>
          <cell r="AH4380">
            <v>73.729629808795693</v>
          </cell>
        </row>
        <row r="4381">
          <cell r="B4381">
            <v>20856</v>
          </cell>
          <cell r="C4381" t="str">
            <v>WI</v>
          </cell>
          <cell r="D4381" t="str">
            <v>Investor Owned</v>
          </cell>
          <cell r="E4381">
            <v>2.6472478282153607E-2</v>
          </cell>
          <cell r="F4381">
            <v>1</v>
          </cell>
          <cell r="G4381">
            <v>8779.7685525085435</v>
          </cell>
          <cell r="H4381">
            <v>8779.7685525085435</v>
          </cell>
          <cell r="I4381">
            <v>11.608880937499999</v>
          </cell>
          <cell r="J4381">
            <v>490975</v>
          </cell>
          <cell r="K4381">
            <v>3671269</v>
          </cell>
          <cell r="L4381">
            <v>418151</v>
          </cell>
          <cell r="M4381">
            <v>0.1178676413864637</v>
          </cell>
          <cell r="N4381">
            <v>0.1178676413864637</v>
          </cell>
          <cell r="O4381">
            <v>10771.097403975749</v>
          </cell>
          <cell r="P4381">
            <v>28184.367214071106</v>
          </cell>
          <cell r="Q4381">
            <v>44710.02485407822</v>
          </cell>
          <cell r="R4381">
            <v>59176.975833213415</v>
          </cell>
          <cell r="S4381">
            <v>120615.04098029697</v>
          </cell>
          <cell r="T4381">
            <v>1134.4760136471923</v>
          </cell>
          <cell r="U4381">
            <v>1171.1010145514992</v>
          </cell>
          <cell r="V4381">
            <v>1236.3735309610945</v>
          </cell>
          <cell r="W4381">
            <v>1299.5489655085437</v>
          </cell>
          <cell r="X4381">
            <v>1393.6884257555212</v>
          </cell>
          <cell r="Y4381">
            <v>544.84347255701891</v>
          </cell>
          <cell r="Z4381">
            <v>601.97647428255243</v>
          </cell>
          <cell r="AA4381">
            <v>645.39855368124154</v>
          </cell>
          <cell r="AB4381">
            <v>679.11879050653397</v>
          </cell>
          <cell r="AC4381">
            <v>744.60273866051648</v>
          </cell>
          <cell r="AD4381">
            <v>58.830463183096128</v>
          </cell>
          <cell r="AE4381">
            <v>82.651011735498912</v>
          </cell>
          <cell r="AF4381">
            <v>89.33758006654547</v>
          </cell>
          <cell r="AG4381">
            <v>87.7773509843163</v>
          </cell>
          <cell r="AH4381">
            <v>73.729629808795693</v>
          </cell>
        </row>
        <row r="4382">
          <cell r="B4382">
            <v>20860</v>
          </cell>
          <cell r="C4382" t="str">
            <v>WI</v>
          </cell>
          <cell r="D4382" t="str">
            <v>Investor Owned</v>
          </cell>
          <cell r="E4382">
            <v>2.6472478282153607E-2</v>
          </cell>
          <cell r="F4382">
            <v>1</v>
          </cell>
          <cell r="G4382">
            <v>7667.1182797326655</v>
          </cell>
          <cell r="H4382">
            <v>7667.1182797326655</v>
          </cell>
          <cell r="I4382">
            <v>11.608880937499999</v>
          </cell>
          <cell r="J4382">
            <v>417878.8</v>
          </cell>
          <cell r="K4382">
            <v>3038916</v>
          </cell>
          <cell r="L4382">
            <v>396357</v>
          </cell>
          <cell r="M4382">
            <v>0.11933981239990304</v>
          </cell>
          <cell r="N4382">
            <v>0.11933981239990304</v>
          </cell>
          <cell r="O4382">
            <v>10771.097403975749</v>
          </cell>
          <cell r="P4382">
            <v>28184.367214071106</v>
          </cell>
          <cell r="Q4382">
            <v>44710.02485407822</v>
          </cell>
          <cell r="R4382">
            <v>59176.975833213415</v>
          </cell>
          <cell r="S4382">
            <v>120615.04098029697</v>
          </cell>
          <cell r="T4382">
            <v>1134.4760136471923</v>
          </cell>
          <cell r="U4382">
            <v>1171.1010145514992</v>
          </cell>
          <cell r="V4382">
            <v>1236.3735309610945</v>
          </cell>
          <cell r="W4382">
            <v>1299.5489655085437</v>
          </cell>
          <cell r="X4382">
            <v>1393.6884257555212</v>
          </cell>
          <cell r="Y4382">
            <v>544.84347255701891</v>
          </cell>
          <cell r="Z4382">
            <v>601.97647428255243</v>
          </cell>
          <cell r="AA4382">
            <v>645.39855368124154</v>
          </cell>
          <cell r="AB4382">
            <v>679.11879050653397</v>
          </cell>
          <cell r="AC4382">
            <v>744.60273866051648</v>
          </cell>
          <cell r="AD4382">
            <v>58.830463183096128</v>
          </cell>
          <cell r="AE4382">
            <v>82.651011735498912</v>
          </cell>
          <cell r="AF4382">
            <v>89.33758006654547</v>
          </cell>
          <cell r="AG4382">
            <v>87.7773509843163</v>
          </cell>
          <cell r="AH4382">
            <v>73.729629808795693</v>
          </cell>
        </row>
        <row r="4383">
          <cell r="B4383">
            <v>20863</v>
          </cell>
          <cell r="C4383" t="str">
            <v>WI</v>
          </cell>
          <cell r="D4383" t="str">
            <v>Investor Owned</v>
          </cell>
          <cell r="E4383">
            <v>2.6472478282153607E-2</v>
          </cell>
          <cell r="F4383">
            <v>0</v>
          </cell>
          <cell r="G4383">
            <v>0</v>
          </cell>
          <cell r="H4383">
            <v>6765.714717977904</v>
          </cell>
          <cell r="I4383">
            <v>11.608880937499999</v>
          </cell>
          <cell r="J4383">
            <v>0</v>
          </cell>
          <cell r="K4383">
            <v>0</v>
          </cell>
          <cell r="L4383">
            <v>0</v>
          </cell>
          <cell r="M4383">
            <v>0</v>
          </cell>
          <cell r="N4383">
            <v>0.11001851852093396</v>
          </cell>
          <cell r="O4383">
            <v>10771.097403975749</v>
          </cell>
          <cell r="P4383">
            <v>28184.367214071106</v>
          </cell>
          <cell r="Q4383">
            <v>44710.02485407822</v>
          </cell>
          <cell r="R4383">
            <v>59176.975833213415</v>
          </cell>
          <cell r="S4383">
            <v>120615.04098029697</v>
          </cell>
          <cell r="T4383">
            <v>1134.4760136471923</v>
          </cell>
          <cell r="U4383">
            <v>1171.1010145514992</v>
          </cell>
          <cell r="V4383">
            <v>1236.3735309610945</v>
          </cell>
          <cell r="W4383">
            <v>1299.5489655085437</v>
          </cell>
          <cell r="X4383">
            <v>1393.6884257555212</v>
          </cell>
          <cell r="Y4383">
            <v>544.84347255701891</v>
          </cell>
          <cell r="Z4383">
            <v>601.97647428255243</v>
          </cell>
          <cell r="AA4383">
            <v>645.39855368124154</v>
          </cell>
          <cell r="AB4383">
            <v>679.11879050653397</v>
          </cell>
          <cell r="AC4383">
            <v>744.60273866051648</v>
          </cell>
          <cell r="AD4383">
            <v>58.830463183096128</v>
          </cell>
          <cell r="AE4383">
            <v>82.651011735498912</v>
          </cell>
          <cell r="AF4383">
            <v>89.33758006654547</v>
          </cell>
          <cell r="AG4383">
            <v>87.7773509843163</v>
          </cell>
          <cell r="AH4383">
            <v>73.729629808795693</v>
          </cell>
        </row>
        <row r="4384">
          <cell r="B4384">
            <v>307</v>
          </cell>
          <cell r="C4384" t="str">
            <v>WI</v>
          </cell>
          <cell r="D4384" t="str">
            <v>Municipal</v>
          </cell>
          <cell r="E4384">
            <v>2.6472478282153607E-2</v>
          </cell>
          <cell r="F4384">
            <v>1</v>
          </cell>
          <cell r="G4384">
            <v>6894.6107784431142</v>
          </cell>
          <cell r="H4384">
            <v>6894.6107784431142</v>
          </cell>
          <cell r="I4384">
            <v>11.608880937499999</v>
          </cell>
          <cell r="J4384">
            <v>1424.1</v>
          </cell>
          <cell r="K4384">
            <v>11514</v>
          </cell>
          <cell r="L4384">
            <v>1670</v>
          </cell>
          <cell r="M4384">
            <v>0.10347907121873372</v>
          </cell>
          <cell r="N4384">
            <v>0.10347907121873372</v>
          </cell>
          <cell r="O4384">
            <v>10771.097403975749</v>
          </cell>
          <cell r="P4384">
            <v>28184.367214071106</v>
          </cell>
          <cell r="Q4384">
            <v>44710.02485407822</v>
          </cell>
          <cell r="R4384">
            <v>59176.975833213415</v>
          </cell>
          <cell r="S4384">
            <v>120615.04098029697</v>
          </cell>
          <cell r="T4384">
            <v>1134.4760136471923</v>
          </cell>
          <cell r="U4384">
            <v>1171.1010145514992</v>
          </cell>
          <cell r="V4384">
            <v>1236.3735309610945</v>
          </cell>
          <cell r="W4384">
            <v>1299.5489655085437</v>
          </cell>
          <cell r="X4384">
            <v>1393.6884257555212</v>
          </cell>
          <cell r="Y4384">
            <v>544.84347255701891</v>
          </cell>
          <cell r="Z4384">
            <v>601.97647428255243</v>
          </cell>
          <cell r="AA4384">
            <v>645.39855368124154</v>
          </cell>
          <cell r="AB4384">
            <v>679.11879050653397</v>
          </cell>
          <cell r="AC4384">
            <v>744.60273866051648</v>
          </cell>
          <cell r="AD4384">
            <v>58.830463183096128</v>
          </cell>
          <cell r="AE4384">
            <v>82.651011735498912</v>
          </cell>
          <cell r="AF4384">
            <v>89.33758006654547</v>
          </cell>
          <cell r="AG4384">
            <v>87.7773509843163</v>
          </cell>
          <cell r="AH4384">
            <v>73.729629808795693</v>
          </cell>
        </row>
        <row r="4385">
          <cell r="B4385">
            <v>1866</v>
          </cell>
          <cell r="C4385" t="str">
            <v>WI</v>
          </cell>
          <cell r="D4385" t="str">
            <v>Municipal</v>
          </cell>
          <cell r="E4385">
            <v>2.6472478282153607E-2</v>
          </cell>
          <cell r="F4385">
            <v>0</v>
          </cell>
          <cell r="G4385">
            <v>0</v>
          </cell>
          <cell r="H4385">
            <v>4413.1151471362864</v>
          </cell>
          <cell r="I4385">
            <v>11.608880937499999</v>
          </cell>
          <cell r="J4385">
            <v>0</v>
          </cell>
          <cell r="K4385">
            <v>0</v>
          </cell>
          <cell r="L4385">
            <v>0</v>
          </cell>
          <cell r="M4385">
            <v>0</v>
          </cell>
          <cell r="N4385">
            <v>5.3426555006099039E-2</v>
          </cell>
          <cell r="O4385">
            <v>10771.097403975749</v>
          </cell>
          <cell r="P4385">
            <v>28184.367214071106</v>
          </cell>
          <cell r="Q4385">
            <v>44710.02485407822</v>
          </cell>
          <cell r="R4385">
            <v>59176.975833213415</v>
          </cell>
          <cell r="S4385">
            <v>120615.04098029697</v>
          </cell>
          <cell r="T4385">
            <v>1134.4760136471923</v>
          </cell>
          <cell r="U4385">
            <v>1171.1010145514992</v>
          </cell>
          <cell r="V4385">
            <v>1236.3735309610945</v>
          </cell>
          <cell r="W4385">
            <v>1299.5489655085437</v>
          </cell>
          <cell r="X4385">
            <v>1393.6884257555212</v>
          </cell>
          <cell r="Y4385">
            <v>544.84347255701891</v>
          </cell>
          <cell r="Z4385">
            <v>601.97647428255243</v>
          </cell>
          <cell r="AA4385">
            <v>645.39855368124154</v>
          </cell>
          <cell r="AB4385">
            <v>679.11879050653397</v>
          </cell>
          <cell r="AC4385">
            <v>744.60273866051648</v>
          </cell>
          <cell r="AD4385">
            <v>58.830463183096128</v>
          </cell>
          <cell r="AE4385">
            <v>82.651011735498912</v>
          </cell>
          <cell r="AF4385">
            <v>89.33758006654547</v>
          </cell>
          <cell r="AG4385">
            <v>87.7773509843163</v>
          </cell>
          <cell r="AH4385">
            <v>73.729629808795693</v>
          </cell>
        </row>
        <row r="4386">
          <cell r="B4386">
            <v>2273</v>
          </cell>
          <cell r="C4386" t="str">
            <v>WI</v>
          </cell>
          <cell r="D4386" t="str">
            <v>Municipal</v>
          </cell>
          <cell r="E4386">
            <v>2.6472478282153607E-2</v>
          </cell>
          <cell r="F4386">
            <v>1</v>
          </cell>
          <cell r="G4386">
            <v>8508.1327260897851</v>
          </cell>
          <cell r="H4386">
            <v>8508.1327260897851</v>
          </cell>
          <cell r="I4386">
            <v>11.608880937499999</v>
          </cell>
          <cell r="J4386">
            <v>1555.7</v>
          </cell>
          <cell r="K4386">
            <v>13077</v>
          </cell>
          <cell r="L4386">
            <v>1537</v>
          </cell>
          <cell r="M4386">
            <v>0.10259125181530548</v>
          </cell>
          <cell r="N4386">
            <v>0.10259125181530548</v>
          </cell>
          <cell r="O4386">
            <v>10771.097403975749</v>
          </cell>
          <cell r="P4386">
            <v>28184.367214071106</v>
          </cell>
          <cell r="Q4386">
            <v>44710.02485407822</v>
          </cell>
          <cell r="R4386">
            <v>59176.975833213415</v>
          </cell>
          <cell r="S4386">
            <v>120615.04098029697</v>
          </cell>
          <cell r="T4386">
            <v>1134.4760136471923</v>
          </cell>
          <cell r="U4386">
            <v>1171.1010145514992</v>
          </cell>
          <cell r="V4386">
            <v>1236.3735309610945</v>
          </cell>
          <cell r="W4386">
            <v>1299.5489655085437</v>
          </cell>
          <cell r="X4386">
            <v>1393.6884257555212</v>
          </cell>
          <cell r="Y4386">
            <v>544.84347255701891</v>
          </cell>
          <cell r="Z4386">
            <v>601.97647428255243</v>
          </cell>
          <cell r="AA4386">
            <v>645.39855368124154</v>
          </cell>
          <cell r="AB4386">
            <v>679.11879050653397</v>
          </cell>
          <cell r="AC4386">
            <v>744.60273866051648</v>
          </cell>
          <cell r="AD4386">
            <v>58.830463183096128</v>
          </cell>
          <cell r="AE4386">
            <v>82.651011735498912</v>
          </cell>
          <cell r="AF4386">
            <v>89.33758006654547</v>
          </cell>
          <cell r="AG4386">
            <v>87.7773509843163</v>
          </cell>
          <cell r="AH4386">
            <v>73.729629808795693</v>
          </cell>
        </row>
        <row r="4387">
          <cell r="B4387">
            <v>3208</v>
          </cell>
          <cell r="C4387" t="str">
            <v>WI</v>
          </cell>
          <cell r="D4387" t="str">
            <v>Municipal</v>
          </cell>
          <cell r="E4387">
            <v>2.6472478282153607E-2</v>
          </cell>
          <cell r="F4387">
            <v>1</v>
          </cell>
          <cell r="G4387">
            <v>8431.3898185661437</v>
          </cell>
          <cell r="H4387">
            <v>8431.3898185661437</v>
          </cell>
          <cell r="I4387">
            <v>11.608880937499999</v>
          </cell>
          <cell r="J4387">
            <v>5618.2</v>
          </cell>
          <cell r="K4387">
            <v>47865</v>
          </cell>
          <cell r="L4387">
            <v>5677</v>
          </cell>
          <cell r="M4387">
            <v>0.10085357975584978</v>
          </cell>
          <cell r="N4387">
            <v>0.10085357975584978</v>
          </cell>
          <cell r="O4387">
            <v>10771.097403975749</v>
          </cell>
          <cell r="P4387">
            <v>28184.367214071106</v>
          </cell>
          <cell r="Q4387">
            <v>44710.02485407822</v>
          </cell>
          <cell r="R4387">
            <v>59176.975833213415</v>
          </cell>
          <cell r="S4387">
            <v>120615.04098029697</v>
          </cell>
          <cell r="T4387">
            <v>1134.4760136471923</v>
          </cell>
          <cell r="U4387">
            <v>1171.1010145514992</v>
          </cell>
          <cell r="V4387">
            <v>1236.3735309610945</v>
          </cell>
          <cell r="W4387">
            <v>1299.5489655085437</v>
          </cell>
          <cell r="X4387">
            <v>1393.6884257555212</v>
          </cell>
          <cell r="Y4387">
            <v>544.84347255701891</v>
          </cell>
          <cell r="Z4387">
            <v>601.97647428255243</v>
          </cell>
          <cell r="AA4387">
            <v>645.39855368124154</v>
          </cell>
          <cell r="AB4387">
            <v>679.11879050653397</v>
          </cell>
          <cell r="AC4387">
            <v>744.60273866051648</v>
          </cell>
          <cell r="AD4387">
            <v>58.830463183096128</v>
          </cell>
          <cell r="AE4387">
            <v>82.651011735498912</v>
          </cell>
          <cell r="AF4387">
            <v>89.33758006654547</v>
          </cell>
          <cell r="AG4387">
            <v>87.7773509843163</v>
          </cell>
          <cell r="AH4387">
            <v>73.729629808795693</v>
          </cell>
        </row>
        <row r="4388">
          <cell r="B4388">
            <v>765</v>
          </cell>
          <cell r="C4388" t="str">
            <v>WI</v>
          </cell>
          <cell r="D4388" t="str">
            <v>Municipal</v>
          </cell>
          <cell r="E4388">
            <v>2.6472478282153607E-2</v>
          </cell>
          <cell r="F4388">
            <v>0</v>
          </cell>
          <cell r="G4388">
            <v>0</v>
          </cell>
          <cell r="H4388">
            <v>4413.1151471362864</v>
          </cell>
          <cell r="I4388">
            <v>11.608880937499999</v>
          </cell>
          <cell r="J4388">
            <v>0</v>
          </cell>
          <cell r="K4388">
            <v>0</v>
          </cell>
          <cell r="L4388">
            <v>0</v>
          </cell>
          <cell r="M4388">
            <v>0</v>
          </cell>
          <cell r="N4388">
            <v>5.3426555006099039E-2</v>
          </cell>
          <cell r="O4388">
            <v>10771.097403975749</v>
          </cell>
          <cell r="P4388">
            <v>28184.367214071106</v>
          </cell>
          <cell r="Q4388">
            <v>44710.02485407822</v>
          </cell>
          <cell r="R4388">
            <v>59176.975833213415</v>
          </cell>
          <cell r="S4388">
            <v>120615.04098029697</v>
          </cell>
          <cell r="T4388">
            <v>1134.4760136471923</v>
          </cell>
          <cell r="U4388">
            <v>1171.1010145514992</v>
          </cell>
          <cell r="V4388">
            <v>1236.3735309610945</v>
          </cell>
          <cell r="W4388">
            <v>1299.5489655085437</v>
          </cell>
          <cell r="X4388">
            <v>1393.6884257555212</v>
          </cell>
          <cell r="Y4388">
            <v>544.84347255701891</v>
          </cell>
          <cell r="Z4388">
            <v>601.97647428255243</v>
          </cell>
          <cell r="AA4388">
            <v>645.39855368124154</v>
          </cell>
          <cell r="AB4388">
            <v>679.11879050653397</v>
          </cell>
          <cell r="AC4388">
            <v>744.60273866051648</v>
          </cell>
          <cell r="AD4388">
            <v>58.830463183096128</v>
          </cell>
          <cell r="AE4388">
            <v>82.651011735498912</v>
          </cell>
          <cell r="AF4388">
            <v>89.33758006654547</v>
          </cell>
          <cell r="AG4388">
            <v>87.7773509843163</v>
          </cell>
          <cell r="AH4388">
            <v>73.729629808795693</v>
          </cell>
        </row>
        <row r="4389">
          <cell r="B4389">
            <v>792</v>
          </cell>
          <cell r="C4389" t="str">
            <v>WI</v>
          </cell>
          <cell r="D4389" t="str">
            <v>Municipal</v>
          </cell>
          <cell r="E4389">
            <v>2.6472478282153607E-2</v>
          </cell>
          <cell r="F4389">
            <v>0</v>
          </cell>
          <cell r="G4389">
            <v>0</v>
          </cell>
          <cell r="H4389">
            <v>4413.1151471362864</v>
          </cell>
          <cell r="I4389">
            <v>11.608880937499999</v>
          </cell>
          <cell r="J4389">
            <v>0</v>
          </cell>
          <cell r="K4389">
            <v>0</v>
          </cell>
          <cell r="L4389">
            <v>0</v>
          </cell>
          <cell r="M4389">
            <v>0</v>
          </cell>
          <cell r="N4389">
            <v>5.3426555006099039E-2</v>
          </cell>
          <cell r="O4389">
            <v>10771.097403975749</v>
          </cell>
          <cell r="P4389">
            <v>28184.367214071106</v>
          </cell>
          <cell r="Q4389">
            <v>44710.02485407822</v>
          </cell>
          <cell r="R4389">
            <v>59176.975833213415</v>
          </cell>
          <cell r="S4389">
            <v>120615.04098029697</v>
          </cell>
          <cell r="T4389">
            <v>1134.4760136471923</v>
          </cell>
          <cell r="U4389">
            <v>1171.1010145514992</v>
          </cell>
          <cell r="V4389">
            <v>1236.3735309610945</v>
          </cell>
          <cell r="W4389">
            <v>1299.5489655085437</v>
          </cell>
          <cell r="X4389">
            <v>1393.6884257555212</v>
          </cell>
          <cell r="Y4389">
            <v>544.84347255701891</v>
          </cell>
          <cell r="Z4389">
            <v>601.97647428255243</v>
          </cell>
          <cell r="AA4389">
            <v>645.39855368124154</v>
          </cell>
          <cell r="AB4389">
            <v>679.11879050653397</v>
          </cell>
          <cell r="AC4389">
            <v>744.60273866051648</v>
          </cell>
          <cell r="AD4389">
            <v>58.830463183096128</v>
          </cell>
          <cell r="AE4389">
            <v>82.651011735498912</v>
          </cell>
          <cell r="AF4389">
            <v>89.33758006654547</v>
          </cell>
          <cell r="AG4389">
            <v>87.7773509843163</v>
          </cell>
          <cell r="AH4389">
            <v>73.729629808795693</v>
          </cell>
        </row>
        <row r="4390">
          <cell r="B4390">
            <v>1278</v>
          </cell>
          <cell r="C4390" t="str">
            <v>WI</v>
          </cell>
          <cell r="D4390" t="str">
            <v>Municipal</v>
          </cell>
          <cell r="E4390">
            <v>2.6472478282153607E-2</v>
          </cell>
          <cell r="F4390">
            <v>0</v>
          </cell>
          <cell r="G4390">
            <v>0</v>
          </cell>
          <cell r="H4390">
            <v>4413.1151471362864</v>
          </cell>
          <cell r="I4390">
            <v>11.608880937499999</v>
          </cell>
          <cell r="J4390">
            <v>0</v>
          </cell>
          <cell r="K4390">
            <v>0</v>
          </cell>
          <cell r="L4390">
            <v>0</v>
          </cell>
          <cell r="M4390">
            <v>0</v>
          </cell>
          <cell r="N4390">
            <v>5.3426555006099039E-2</v>
          </cell>
          <cell r="O4390">
            <v>10771.097403975749</v>
          </cell>
          <cell r="P4390">
            <v>28184.367214071106</v>
          </cell>
          <cell r="Q4390">
            <v>44710.02485407822</v>
          </cell>
          <cell r="R4390">
            <v>59176.975833213415</v>
          </cell>
          <cell r="S4390">
            <v>120615.04098029697</v>
          </cell>
          <cell r="T4390">
            <v>1134.4760136471923</v>
          </cell>
          <cell r="U4390">
            <v>1171.1010145514992</v>
          </cell>
          <cell r="V4390">
            <v>1236.3735309610945</v>
          </cell>
          <cell r="W4390">
            <v>1299.5489655085437</v>
          </cell>
          <cell r="X4390">
            <v>1393.6884257555212</v>
          </cell>
          <cell r="Y4390">
            <v>544.84347255701891</v>
          </cell>
          <cell r="Z4390">
            <v>601.97647428255243</v>
          </cell>
          <cell r="AA4390">
            <v>645.39855368124154</v>
          </cell>
          <cell r="AB4390">
            <v>679.11879050653397</v>
          </cell>
          <cell r="AC4390">
            <v>744.60273866051648</v>
          </cell>
          <cell r="AD4390">
            <v>58.830463183096128</v>
          </cell>
          <cell r="AE4390">
            <v>82.651011735498912</v>
          </cell>
          <cell r="AF4390">
            <v>89.33758006654547</v>
          </cell>
          <cell r="AG4390">
            <v>87.7773509843163</v>
          </cell>
          <cell r="AH4390">
            <v>73.729629808795693</v>
          </cell>
        </row>
        <row r="4391">
          <cell r="B4391">
            <v>1776</v>
          </cell>
          <cell r="C4391" t="str">
            <v>WI</v>
          </cell>
          <cell r="D4391" t="str">
            <v>Municipal</v>
          </cell>
          <cell r="E4391">
            <v>2.6472478282153607E-2</v>
          </cell>
          <cell r="F4391">
            <v>1</v>
          </cell>
          <cell r="G4391">
            <v>8716.9896349707069</v>
          </cell>
          <cell r="H4391">
            <v>8716.9896349707069</v>
          </cell>
          <cell r="I4391">
            <v>11.608880937499999</v>
          </cell>
          <cell r="J4391">
            <v>2361</v>
          </cell>
          <cell r="K4391">
            <v>19343</v>
          </cell>
          <cell r="L4391">
            <v>2219</v>
          </cell>
          <cell r="M4391">
            <v>0.10607861853881249</v>
          </cell>
          <cell r="N4391">
            <v>0.10607861853881249</v>
          </cell>
          <cell r="O4391">
            <v>10771.097403975749</v>
          </cell>
          <cell r="P4391">
            <v>28184.367214071106</v>
          </cell>
          <cell r="Q4391">
            <v>44710.02485407822</v>
          </cell>
          <cell r="R4391">
            <v>59176.975833213415</v>
          </cell>
          <cell r="S4391">
            <v>120615.04098029697</v>
          </cell>
          <cell r="T4391">
            <v>1134.4760136471923</v>
          </cell>
          <cell r="U4391">
            <v>1171.1010145514992</v>
          </cell>
          <cell r="V4391">
            <v>1236.3735309610945</v>
          </cell>
          <cell r="W4391">
            <v>1299.5489655085437</v>
          </cell>
          <cell r="X4391">
            <v>1393.6884257555212</v>
          </cell>
          <cell r="Y4391">
            <v>544.84347255701891</v>
          </cell>
          <cell r="Z4391">
            <v>601.97647428255243</v>
          </cell>
          <cell r="AA4391">
            <v>645.39855368124154</v>
          </cell>
          <cell r="AB4391">
            <v>679.11879050653397</v>
          </cell>
          <cell r="AC4391">
            <v>744.60273866051648</v>
          </cell>
          <cell r="AD4391">
            <v>58.830463183096128</v>
          </cell>
          <cell r="AE4391">
            <v>82.651011735498912</v>
          </cell>
          <cell r="AF4391">
            <v>89.33758006654547</v>
          </cell>
          <cell r="AG4391">
            <v>87.7773509843163</v>
          </cell>
          <cell r="AH4391">
            <v>73.729629808795693</v>
          </cell>
        </row>
        <row r="4392">
          <cell r="B4392">
            <v>1997</v>
          </cell>
          <cell r="C4392" t="str">
            <v>WI</v>
          </cell>
          <cell r="D4392" t="str">
            <v>Municipal</v>
          </cell>
          <cell r="E4392">
            <v>2.6472478282153607E-2</v>
          </cell>
          <cell r="F4392">
            <v>1</v>
          </cell>
          <cell r="G4392">
            <v>8178.1292984869324</v>
          </cell>
          <cell r="H4392">
            <v>8178.1292984869324</v>
          </cell>
          <cell r="I4392">
            <v>11.608880937499999</v>
          </cell>
          <cell r="J4392">
            <v>1221.3</v>
          </cell>
          <cell r="K4392">
            <v>11891</v>
          </cell>
          <cell r="L4392">
            <v>1454</v>
          </cell>
          <cell r="M4392">
            <v>8.5673891632537219E-2</v>
          </cell>
          <cell r="N4392">
            <v>8.5673891632537219E-2</v>
          </cell>
          <cell r="O4392">
            <v>10771.097403975749</v>
          </cell>
          <cell r="P4392">
            <v>28184.367214071106</v>
          </cell>
          <cell r="Q4392">
            <v>44710.02485407822</v>
          </cell>
          <cell r="R4392">
            <v>59176.975833213415</v>
          </cell>
          <cell r="S4392">
            <v>120615.04098029697</v>
          </cell>
          <cell r="T4392">
            <v>1134.4760136471923</v>
          </cell>
          <cell r="U4392">
            <v>1171.1010145514992</v>
          </cell>
          <cell r="V4392">
            <v>1236.3735309610945</v>
          </cell>
          <cell r="W4392">
            <v>1299.5489655085437</v>
          </cell>
          <cell r="X4392">
            <v>1393.6884257555212</v>
          </cell>
          <cell r="Y4392">
            <v>544.84347255701891</v>
          </cell>
          <cell r="Z4392">
            <v>601.97647428255243</v>
          </cell>
          <cell r="AA4392">
            <v>645.39855368124154</v>
          </cell>
          <cell r="AB4392">
            <v>679.11879050653397</v>
          </cell>
          <cell r="AC4392">
            <v>744.60273866051648</v>
          </cell>
          <cell r="AD4392">
            <v>58.830463183096128</v>
          </cell>
          <cell r="AE4392">
            <v>82.651011735498912</v>
          </cell>
          <cell r="AF4392">
            <v>89.33758006654547</v>
          </cell>
          <cell r="AG4392">
            <v>87.7773509843163</v>
          </cell>
          <cell r="AH4392">
            <v>73.729629808795693</v>
          </cell>
        </row>
        <row r="4393">
          <cell r="B4393">
            <v>3814</v>
          </cell>
          <cell r="C4393" t="str">
            <v>WI</v>
          </cell>
          <cell r="D4393" t="str">
            <v>Municipal</v>
          </cell>
          <cell r="E4393">
            <v>2.6472478282153607E-2</v>
          </cell>
          <cell r="F4393">
            <v>0</v>
          </cell>
          <cell r="G4393">
            <v>0</v>
          </cell>
          <cell r="H4393">
            <v>4413.1151471362864</v>
          </cell>
          <cell r="I4393">
            <v>11.608880937499999</v>
          </cell>
          <cell r="J4393">
            <v>0</v>
          </cell>
          <cell r="K4393">
            <v>0</v>
          </cell>
          <cell r="L4393">
            <v>0</v>
          </cell>
          <cell r="M4393">
            <v>0</v>
          </cell>
          <cell r="N4393">
            <v>5.3426555006099039E-2</v>
          </cell>
          <cell r="O4393">
            <v>10771.097403975749</v>
          </cell>
          <cell r="P4393">
            <v>28184.367214071106</v>
          </cell>
          <cell r="Q4393">
            <v>44710.02485407822</v>
          </cell>
          <cell r="R4393">
            <v>59176.975833213415</v>
          </cell>
          <cell r="S4393">
            <v>120615.04098029697</v>
          </cell>
          <cell r="T4393">
            <v>1134.4760136471923</v>
          </cell>
          <cell r="U4393">
            <v>1171.1010145514992</v>
          </cell>
          <cell r="V4393">
            <v>1236.3735309610945</v>
          </cell>
          <cell r="W4393">
            <v>1299.5489655085437</v>
          </cell>
          <cell r="X4393">
            <v>1393.6884257555212</v>
          </cell>
          <cell r="Y4393">
            <v>544.84347255701891</v>
          </cell>
          <cell r="Z4393">
            <v>601.97647428255243</v>
          </cell>
          <cell r="AA4393">
            <v>645.39855368124154</v>
          </cell>
          <cell r="AB4393">
            <v>679.11879050653397</v>
          </cell>
          <cell r="AC4393">
            <v>744.60273866051648</v>
          </cell>
          <cell r="AD4393">
            <v>58.830463183096128</v>
          </cell>
          <cell r="AE4393">
            <v>82.651011735498912</v>
          </cell>
          <cell r="AF4393">
            <v>89.33758006654547</v>
          </cell>
          <cell r="AG4393">
            <v>87.7773509843163</v>
          </cell>
          <cell r="AH4393">
            <v>73.729629808795693</v>
          </cell>
        </row>
        <row r="4394">
          <cell r="B4394">
            <v>4073</v>
          </cell>
          <cell r="C4394" t="str">
            <v>WI</v>
          </cell>
          <cell r="D4394" t="str">
            <v>Municipal</v>
          </cell>
          <cell r="E4394">
            <v>2.6472478282153607E-2</v>
          </cell>
          <cell r="F4394">
            <v>1</v>
          </cell>
          <cell r="G4394">
            <v>8212.2699386503064</v>
          </cell>
          <cell r="H4394">
            <v>8212.2699386503064</v>
          </cell>
          <cell r="I4394">
            <v>11.608880937499999</v>
          </cell>
          <cell r="J4394">
            <v>2349.1999999999998</v>
          </cell>
          <cell r="K4394">
            <v>20079</v>
          </cell>
          <cell r="L4394">
            <v>2445</v>
          </cell>
          <cell r="M4394">
            <v>0.10003463485700234</v>
          </cell>
          <cell r="N4394">
            <v>0.10003463485700234</v>
          </cell>
          <cell r="O4394">
            <v>10771.097403975749</v>
          </cell>
          <cell r="P4394">
            <v>28184.367214071106</v>
          </cell>
          <cell r="Q4394">
            <v>44710.02485407822</v>
          </cell>
          <cell r="R4394">
            <v>59176.975833213415</v>
          </cell>
          <cell r="S4394">
            <v>120615.04098029697</v>
          </cell>
          <cell r="T4394">
            <v>1134.4760136471923</v>
          </cell>
          <cell r="U4394">
            <v>1171.1010145514992</v>
          </cell>
          <cell r="V4394">
            <v>1236.3735309610945</v>
          </cell>
          <cell r="W4394">
            <v>1299.5489655085437</v>
          </cell>
          <cell r="X4394">
            <v>1393.6884257555212</v>
          </cell>
          <cell r="Y4394">
            <v>544.84347255701891</v>
          </cell>
          <cell r="Z4394">
            <v>601.97647428255243</v>
          </cell>
          <cell r="AA4394">
            <v>645.39855368124154</v>
          </cell>
          <cell r="AB4394">
            <v>679.11879050653397</v>
          </cell>
          <cell r="AC4394">
            <v>744.60273866051648</v>
          </cell>
          <cell r="AD4394">
            <v>58.830463183096128</v>
          </cell>
          <cell r="AE4394">
            <v>82.651011735498912</v>
          </cell>
          <cell r="AF4394">
            <v>89.33758006654547</v>
          </cell>
          <cell r="AG4394">
            <v>87.7773509843163</v>
          </cell>
          <cell r="AH4394">
            <v>73.729629808795693</v>
          </cell>
        </row>
        <row r="4395">
          <cell r="B4395">
            <v>4369</v>
          </cell>
          <cell r="C4395" t="str">
            <v>WI</v>
          </cell>
          <cell r="D4395" t="str">
            <v>Municipal</v>
          </cell>
          <cell r="E4395">
            <v>2.6472478282153607E-2</v>
          </cell>
          <cell r="F4395">
            <v>0</v>
          </cell>
          <cell r="G4395">
            <v>0</v>
          </cell>
          <cell r="H4395">
            <v>4413.1151471362864</v>
          </cell>
          <cell r="I4395">
            <v>11.608880937499999</v>
          </cell>
          <cell r="J4395">
            <v>0</v>
          </cell>
          <cell r="K4395">
            <v>0</v>
          </cell>
          <cell r="L4395">
            <v>0</v>
          </cell>
          <cell r="M4395">
            <v>0</v>
          </cell>
          <cell r="N4395">
            <v>5.3426555006099039E-2</v>
          </cell>
          <cell r="O4395">
            <v>10771.097403975749</v>
          </cell>
          <cell r="P4395">
            <v>28184.367214071106</v>
          </cell>
          <cell r="Q4395">
            <v>44710.02485407822</v>
          </cell>
          <cell r="R4395">
            <v>59176.975833213415</v>
          </cell>
          <cell r="S4395">
            <v>120615.04098029697</v>
          </cell>
          <cell r="T4395">
            <v>1134.4760136471923</v>
          </cell>
          <cell r="U4395">
            <v>1171.1010145514992</v>
          </cell>
          <cell r="V4395">
            <v>1236.3735309610945</v>
          </cell>
          <cell r="W4395">
            <v>1299.5489655085437</v>
          </cell>
          <cell r="X4395">
            <v>1393.6884257555212</v>
          </cell>
          <cell r="Y4395">
            <v>544.84347255701891</v>
          </cell>
          <cell r="Z4395">
            <v>601.97647428255243</v>
          </cell>
          <cell r="AA4395">
            <v>645.39855368124154</v>
          </cell>
          <cell r="AB4395">
            <v>679.11879050653397</v>
          </cell>
          <cell r="AC4395">
            <v>744.60273866051648</v>
          </cell>
          <cell r="AD4395">
            <v>58.830463183096128</v>
          </cell>
          <cell r="AE4395">
            <v>82.651011735498912</v>
          </cell>
          <cell r="AF4395">
            <v>89.33758006654547</v>
          </cell>
          <cell r="AG4395">
            <v>87.7773509843163</v>
          </cell>
          <cell r="AH4395">
            <v>73.729629808795693</v>
          </cell>
        </row>
        <row r="4396">
          <cell r="B4396">
            <v>4607</v>
          </cell>
          <cell r="C4396" t="str">
            <v>WI</v>
          </cell>
          <cell r="D4396" t="str">
            <v>Municipal</v>
          </cell>
          <cell r="E4396">
            <v>2.6472478282153607E-2</v>
          </cell>
          <cell r="F4396">
            <v>1</v>
          </cell>
          <cell r="G4396">
            <v>7718.2662538699688</v>
          </cell>
          <cell r="H4396">
            <v>7718.2662538699688</v>
          </cell>
          <cell r="I4396">
            <v>11.608880937499999</v>
          </cell>
          <cell r="J4396">
            <v>849.2</v>
          </cell>
          <cell r="K4396">
            <v>7479</v>
          </cell>
          <cell r="L4396">
            <v>969</v>
          </cell>
          <cell r="M4396">
            <v>9.5495645468478399E-2</v>
          </cell>
          <cell r="N4396">
            <v>9.5495645468478399E-2</v>
          </cell>
          <cell r="O4396">
            <v>10771.097403975749</v>
          </cell>
          <cell r="P4396">
            <v>28184.367214071106</v>
          </cell>
          <cell r="Q4396">
            <v>44710.02485407822</v>
          </cell>
          <cell r="R4396">
            <v>59176.975833213415</v>
          </cell>
          <cell r="S4396">
            <v>120615.04098029697</v>
          </cell>
          <cell r="T4396">
            <v>1134.4760136471923</v>
          </cell>
          <cell r="U4396">
            <v>1171.1010145514992</v>
          </cell>
          <cell r="V4396">
            <v>1236.3735309610945</v>
          </cell>
          <cell r="W4396">
            <v>1299.5489655085437</v>
          </cell>
          <cell r="X4396">
            <v>1393.6884257555212</v>
          </cell>
          <cell r="Y4396">
            <v>544.84347255701891</v>
          </cell>
          <cell r="Z4396">
            <v>601.97647428255243</v>
          </cell>
          <cell r="AA4396">
            <v>645.39855368124154</v>
          </cell>
          <cell r="AB4396">
            <v>679.11879050653397</v>
          </cell>
          <cell r="AC4396">
            <v>744.60273866051648</v>
          </cell>
          <cell r="AD4396">
            <v>58.830463183096128</v>
          </cell>
          <cell r="AE4396">
            <v>82.651011735498912</v>
          </cell>
          <cell r="AF4396">
            <v>89.33758006654547</v>
          </cell>
          <cell r="AG4396">
            <v>87.7773509843163</v>
          </cell>
          <cell r="AH4396">
            <v>73.729629808795693</v>
          </cell>
        </row>
        <row r="4397">
          <cell r="B4397">
            <v>4627</v>
          </cell>
          <cell r="C4397" t="str">
            <v>WI</v>
          </cell>
          <cell r="D4397" t="str">
            <v>Municipal</v>
          </cell>
          <cell r="E4397">
            <v>2.6472478282153607E-2</v>
          </cell>
          <cell r="F4397">
            <v>0</v>
          </cell>
          <cell r="G4397">
            <v>0</v>
          </cell>
          <cell r="H4397">
            <v>4413.1151471362864</v>
          </cell>
          <cell r="I4397">
            <v>11.608880937499999</v>
          </cell>
          <cell r="J4397">
            <v>0</v>
          </cell>
          <cell r="K4397">
            <v>0</v>
          </cell>
          <cell r="L4397">
            <v>0</v>
          </cell>
          <cell r="M4397">
            <v>0</v>
          </cell>
          <cell r="N4397">
            <v>5.3426555006099039E-2</v>
          </cell>
          <cell r="O4397">
            <v>10771.097403975749</v>
          </cell>
          <cell r="P4397">
            <v>28184.367214071106</v>
          </cell>
          <cell r="Q4397">
            <v>44710.02485407822</v>
          </cell>
          <cell r="R4397">
            <v>59176.975833213415</v>
          </cell>
          <cell r="S4397">
            <v>120615.04098029697</v>
          </cell>
          <cell r="T4397">
            <v>1134.4760136471923</v>
          </cell>
          <cell r="U4397">
            <v>1171.1010145514992</v>
          </cell>
          <cell r="V4397">
            <v>1236.3735309610945</v>
          </cell>
          <cell r="W4397">
            <v>1299.5489655085437</v>
          </cell>
          <cell r="X4397">
            <v>1393.6884257555212</v>
          </cell>
          <cell r="Y4397">
            <v>544.84347255701891</v>
          </cell>
          <cell r="Z4397">
            <v>601.97647428255243</v>
          </cell>
          <cell r="AA4397">
            <v>645.39855368124154</v>
          </cell>
          <cell r="AB4397">
            <v>679.11879050653397</v>
          </cell>
          <cell r="AC4397">
            <v>744.60273866051648</v>
          </cell>
          <cell r="AD4397">
            <v>58.830463183096128</v>
          </cell>
          <cell r="AE4397">
            <v>82.651011735498912</v>
          </cell>
          <cell r="AF4397">
            <v>89.33758006654547</v>
          </cell>
          <cell r="AG4397">
            <v>87.7773509843163</v>
          </cell>
          <cell r="AH4397">
            <v>73.729629808795693</v>
          </cell>
        </row>
        <row r="4398">
          <cell r="B4398">
            <v>5551</v>
          </cell>
          <cell r="C4398" t="str">
            <v>WI</v>
          </cell>
          <cell r="D4398" t="str">
            <v>Municipal</v>
          </cell>
          <cell r="E4398">
            <v>2.6472478282153607E-2</v>
          </cell>
          <cell r="F4398">
            <v>1</v>
          </cell>
          <cell r="G4398">
            <v>6172.0747295968531</v>
          </cell>
          <cell r="H4398">
            <v>6172.0747295968531</v>
          </cell>
          <cell r="I4398">
            <v>11.608880937499999</v>
          </cell>
          <cell r="J4398">
            <v>736.5</v>
          </cell>
          <cell r="K4398">
            <v>6277</v>
          </cell>
          <cell r="L4398">
            <v>1017</v>
          </cell>
          <cell r="M4398">
            <v>9.4762660034849441E-2</v>
          </cell>
          <cell r="N4398">
            <v>9.4762660034849441E-2</v>
          </cell>
          <cell r="O4398">
            <v>10771.097403975749</v>
          </cell>
          <cell r="P4398">
            <v>28184.367214071106</v>
          </cell>
          <cell r="Q4398">
            <v>44710.02485407822</v>
          </cell>
          <cell r="R4398">
            <v>59176.975833213415</v>
          </cell>
          <cell r="S4398">
            <v>120615.04098029697</v>
          </cell>
          <cell r="T4398">
            <v>1134.4760136471923</v>
          </cell>
          <cell r="U4398">
            <v>1171.1010145514992</v>
          </cell>
          <cell r="V4398">
            <v>1236.3735309610945</v>
          </cell>
          <cell r="W4398">
            <v>1299.5489655085437</v>
          </cell>
          <cell r="X4398">
            <v>1393.6884257555212</v>
          </cell>
          <cell r="Y4398">
            <v>544.84347255701891</v>
          </cell>
          <cell r="Z4398">
            <v>601.97647428255243</v>
          </cell>
          <cell r="AA4398">
            <v>645.39855368124154</v>
          </cell>
          <cell r="AB4398">
            <v>679.11879050653397</v>
          </cell>
          <cell r="AC4398">
            <v>744.60273866051648</v>
          </cell>
          <cell r="AD4398">
            <v>58.830463183096128</v>
          </cell>
          <cell r="AE4398">
            <v>82.651011735498912</v>
          </cell>
          <cell r="AF4398">
            <v>89.33758006654547</v>
          </cell>
          <cell r="AG4398">
            <v>87.7773509843163</v>
          </cell>
          <cell r="AH4398">
            <v>73.729629808795693</v>
          </cell>
        </row>
        <row r="4399">
          <cell r="B4399">
            <v>5777</v>
          </cell>
          <cell r="C4399" t="str">
            <v>WI</v>
          </cell>
          <cell r="D4399" t="str">
            <v>Municipal</v>
          </cell>
          <cell r="E4399">
            <v>2.6472478282153607E-2</v>
          </cell>
          <cell r="F4399">
            <v>0</v>
          </cell>
          <cell r="G4399">
            <v>0</v>
          </cell>
          <cell r="H4399">
            <v>4413.1151471362864</v>
          </cell>
          <cell r="I4399">
            <v>11.608880937499999</v>
          </cell>
          <cell r="J4399">
            <v>0</v>
          </cell>
          <cell r="K4399">
            <v>0</v>
          </cell>
          <cell r="L4399">
            <v>0</v>
          </cell>
          <cell r="M4399">
            <v>0</v>
          </cell>
          <cell r="N4399">
            <v>5.3426555006099039E-2</v>
          </cell>
          <cell r="O4399">
            <v>10771.097403975749</v>
          </cell>
          <cell r="P4399">
            <v>28184.367214071106</v>
          </cell>
          <cell r="Q4399">
            <v>44710.02485407822</v>
          </cell>
          <cell r="R4399">
            <v>59176.975833213415</v>
          </cell>
          <cell r="S4399">
            <v>120615.04098029697</v>
          </cell>
          <cell r="T4399">
            <v>1134.4760136471923</v>
          </cell>
          <cell r="U4399">
            <v>1171.1010145514992</v>
          </cell>
          <cell r="V4399">
            <v>1236.3735309610945</v>
          </cell>
          <cell r="W4399">
            <v>1299.5489655085437</v>
          </cell>
          <cell r="X4399">
            <v>1393.6884257555212</v>
          </cell>
          <cell r="Y4399">
            <v>544.84347255701891</v>
          </cell>
          <cell r="Z4399">
            <v>601.97647428255243</v>
          </cell>
          <cell r="AA4399">
            <v>645.39855368124154</v>
          </cell>
          <cell r="AB4399">
            <v>679.11879050653397</v>
          </cell>
          <cell r="AC4399">
            <v>744.60273866051648</v>
          </cell>
          <cell r="AD4399">
            <v>58.830463183096128</v>
          </cell>
          <cell r="AE4399">
            <v>82.651011735498912</v>
          </cell>
          <cell r="AF4399">
            <v>89.33758006654547</v>
          </cell>
          <cell r="AG4399">
            <v>87.7773509843163</v>
          </cell>
          <cell r="AH4399">
            <v>73.729629808795693</v>
          </cell>
        </row>
        <row r="4400">
          <cell r="B4400">
            <v>5834</v>
          </cell>
          <cell r="C4400" t="str">
            <v>WI</v>
          </cell>
          <cell r="D4400" t="str">
            <v>Municipal</v>
          </cell>
          <cell r="E4400">
            <v>2.6472478282153607E-2</v>
          </cell>
          <cell r="F4400">
            <v>0</v>
          </cell>
          <cell r="G4400">
            <v>0</v>
          </cell>
          <cell r="H4400">
            <v>4413.1151471362864</v>
          </cell>
          <cell r="I4400">
            <v>11.608880937499999</v>
          </cell>
          <cell r="J4400">
            <v>0</v>
          </cell>
          <cell r="K4400">
            <v>0</v>
          </cell>
          <cell r="L4400">
            <v>0</v>
          </cell>
          <cell r="M4400">
            <v>0</v>
          </cell>
          <cell r="N4400">
            <v>5.3426555006099039E-2</v>
          </cell>
          <cell r="O4400">
            <v>10771.097403975749</v>
          </cell>
          <cell r="P4400">
            <v>28184.367214071106</v>
          </cell>
          <cell r="Q4400">
            <v>44710.02485407822</v>
          </cell>
          <cell r="R4400">
            <v>59176.975833213415</v>
          </cell>
          <cell r="S4400">
            <v>120615.04098029697</v>
          </cell>
          <cell r="T4400">
            <v>1134.4760136471923</v>
          </cell>
          <cell r="U4400">
            <v>1171.1010145514992</v>
          </cell>
          <cell r="V4400">
            <v>1236.3735309610945</v>
          </cell>
          <cell r="W4400">
            <v>1299.5489655085437</v>
          </cell>
          <cell r="X4400">
            <v>1393.6884257555212</v>
          </cell>
          <cell r="Y4400">
            <v>544.84347255701891</v>
          </cell>
          <cell r="Z4400">
            <v>601.97647428255243</v>
          </cell>
          <cell r="AA4400">
            <v>645.39855368124154</v>
          </cell>
          <cell r="AB4400">
            <v>679.11879050653397</v>
          </cell>
          <cell r="AC4400">
            <v>744.60273866051648</v>
          </cell>
          <cell r="AD4400">
            <v>58.830463183096128</v>
          </cell>
          <cell r="AE4400">
            <v>82.651011735498912</v>
          </cell>
          <cell r="AF4400">
            <v>89.33758006654547</v>
          </cell>
          <cell r="AG4400">
            <v>87.7773509843163</v>
          </cell>
          <cell r="AH4400">
            <v>73.729629808795693</v>
          </cell>
        </row>
        <row r="4401">
          <cell r="B4401">
            <v>6043</v>
          </cell>
          <cell r="C4401" t="str">
            <v>WI</v>
          </cell>
          <cell r="D4401" t="str">
            <v>Municipal</v>
          </cell>
          <cell r="E4401">
            <v>2.6472478282153607E-2</v>
          </cell>
          <cell r="F4401">
            <v>1</v>
          </cell>
          <cell r="G4401">
            <v>7593.2160804020104</v>
          </cell>
          <cell r="H4401">
            <v>7593.2160804020104</v>
          </cell>
          <cell r="I4401">
            <v>11.608880937499999</v>
          </cell>
          <cell r="J4401">
            <v>3641.1</v>
          </cell>
          <cell r="K4401">
            <v>30221</v>
          </cell>
          <cell r="L4401">
            <v>3980</v>
          </cell>
          <cell r="M4401">
            <v>0.10213625778184045</v>
          </cell>
          <cell r="N4401">
            <v>0.10213625778184045</v>
          </cell>
          <cell r="O4401">
            <v>10771.097403975749</v>
          </cell>
          <cell r="P4401">
            <v>28184.367214071106</v>
          </cell>
          <cell r="Q4401">
            <v>44710.02485407822</v>
          </cell>
          <cell r="R4401">
            <v>59176.975833213415</v>
          </cell>
          <cell r="S4401">
            <v>120615.04098029697</v>
          </cell>
          <cell r="T4401">
            <v>1134.4760136471923</v>
          </cell>
          <cell r="U4401">
            <v>1171.1010145514992</v>
          </cell>
          <cell r="V4401">
            <v>1236.3735309610945</v>
          </cell>
          <cell r="W4401">
            <v>1299.5489655085437</v>
          </cell>
          <cell r="X4401">
            <v>1393.6884257555212</v>
          </cell>
          <cell r="Y4401">
            <v>544.84347255701891</v>
          </cell>
          <cell r="Z4401">
            <v>601.97647428255243</v>
          </cell>
          <cell r="AA4401">
            <v>645.39855368124154</v>
          </cell>
          <cell r="AB4401">
            <v>679.11879050653397</v>
          </cell>
          <cell r="AC4401">
            <v>744.60273866051648</v>
          </cell>
          <cell r="AD4401">
            <v>58.830463183096128</v>
          </cell>
          <cell r="AE4401">
            <v>82.651011735498912</v>
          </cell>
          <cell r="AF4401">
            <v>89.33758006654547</v>
          </cell>
          <cell r="AG4401">
            <v>87.7773509843163</v>
          </cell>
          <cell r="AH4401">
            <v>73.729629808795693</v>
          </cell>
        </row>
        <row r="4402">
          <cell r="B4402">
            <v>6274</v>
          </cell>
          <cell r="C4402" t="str">
            <v>WI</v>
          </cell>
          <cell r="D4402" t="str">
            <v>Municipal</v>
          </cell>
          <cell r="E4402">
            <v>2.6472478282153607E-2</v>
          </cell>
          <cell r="F4402">
            <v>0</v>
          </cell>
          <cell r="G4402">
            <v>0</v>
          </cell>
          <cell r="H4402">
            <v>4413.1151471362864</v>
          </cell>
          <cell r="I4402">
            <v>11.608880937499999</v>
          </cell>
          <cell r="J4402">
            <v>0</v>
          </cell>
          <cell r="K4402">
            <v>0</v>
          </cell>
          <cell r="L4402">
            <v>0</v>
          </cell>
          <cell r="M4402">
            <v>0</v>
          </cell>
          <cell r="N4402">
            <v>5.3426555006099039E-2</v>
          </cell>
          <cell r="O4402">
            <v>10771.097403975749</v>
          </cell>
          <cell r="P4402">
            <v>28184.367214071106</v>
          </cell>
          <cell r="Q4402">
            <v>44710.02485407822</v>
          </cell>
          <cell r="R4402">
            <v>59176.975833213415</v>
          </cell>
          <cell r="S4402">
            <v>120615.04098029697</v>
          </cell>
          <cell r="T4402">
            <v>1134.4760136471923</v>
          </cell>
          <cell r="U4402">
            <v>1171.1010145514992</v>
          </cell>
          <cell r="V4402">
            <v>1236.3735309610945</v>
          </cell>
          <cell r="W4402">
            <v>1299.5489655085437</v>
          </cell>
          <cell r="X4402">
            <v>1393.6884257555212</v>
          </cell>
          <cell r="Y4402">
            <v>544.84347255701891</v>
          </cell>
          <cell r="Z4402">
            <v>601.97647428255243</v>
          </cell>
          <cell r="AA4402">
            <v>645.39855368124154</v>
          </cell>
          <cell r="AB4402">
            <v>679.11879050653397</v>
          </cell>
          <cell r="AC4402">
            <v>744.60273866051648</v>
          </cell>
          <cell r="AD4402">
            <v>58.830463183096128</v>
          </cell>
          <cell r="AE4402">
            <v>82.651011735498912</v>
          </cell>
          <cell r="AF4402">
            <v>89.33758006654547</v>
          </cell>
          <cell r="AG4402">
            <v>87.7773509843163</v>
          </cell>
          <cell r="AH4402">
            <v>73.729629808795693</v>
          </cell>
        </row>
        <row r="4403">
          <cell r="B4403">
            <v>10056</v>
          </cell>
          <cell r="C4403" t="str">
            <v>WI</v>
          </cell>
          <cell r="D4403" t="str">
            <v>Municipal</v>
          </cell>
          <cell r="E4403">
            <v>2.6472478282153607E-2</v>
          </cell>
          <cell r="F4403">
            <v>1</v>
          </cell>
          <cell r="G4403">
            <v>9190.6804303576628</v>
          </cell>
          <cell r="H4403">
            <v>9190.6804303576628</v>
          </cell>
          <cell r="I4403">
            <v>11.608880937499999</v>
          </cell>
          <cell r="J4403">
            <v>14094.4</v>
          </cell>
          <cell r="K4403">
            <v>126427</v>
          </cell>
          <cell r="L4403">
            <v>13756</v>
          </cell>
          <cell r="M4403">
            <v>9.6325142618942164E-2</v>
          </cell>
          <cell r="N4403">
            <v>9.6325142618942164E-2</v>
          </cell>
          <cell r="O4403">
            <v>10771.097403975749</v>
          </cell>
          <cell r="P4403">
            <v>28184.367214071106</v>
          </cell>
          <cell r="Q4403">
            <v>44710.02485407822</v>
          </cell>
          <cell r="R4403">
            <v>59176.975833213415</v>
          </cell>
          <cell r="S4403">
            <v>120615.04098029697</v>
          </cell>
          <cell r="T4403">
            <v>1134.4760136471923</v>
          </cell>
          <cell r="U4403">
            <v>1171.1010145514992</v>
          </cell>
          <cell r="V4403">
            <v>1236.3735309610945</v>
          </cell>
          <cell r="W4403">
            <v>1299.5489655085437</v>
          </cell>
          <cell r="X4403">
            <v>1393.6884257555212</v>
          </cell>
          <cell r="Y4403">
            <v>544.84347255701891</v>
          </cell>
          <cell r="Z4403">
            <v>601.97647428255243</v>
          </cell>
          <cell r="AA4403">
            <v>645.39855368124154</v>
          </cell>
          <cell r="AB4403">
            <v>679.11879050653397</v>
          </cell>
          <cell r="AC4403">
            <v>744.60273866051648</v>
          </cell>
          <cell r="AD4403">
            <v>58.830463183096128</v>
          </cell>
          <cell r="AE4403">
            <v>82.651011735498912</v>
          </cell>
          <cell r="AF4403">
            <v>89.33758006654547</v>
          </cell>
          <cell r="AG4403">
            <v>87.7773509843163</v>
          </cell>
          <cell r="AH4403">
            <v>73.729629808795693</v>
          </cell>
        </row>
        <row r="4404">
          <cell r="B4404">
            <v>10243</v>
          </cell>
          <cell r="C4404" t="str">
            <v>WI</v>
          </cell>
          <cell r="D4404" t="str">
            <v>Municipal</v>
          </cell>
          <cell r="E4404">
            <v>2.6472478282153607E-2</v>
          </cell>
          <cell r="F4404">
            <v>0</v>
          </cell>
          <cell r="G4404">
            <v>0</v>
          </cell>
          <cell r="H4404">
            <v>4413.1151471362864</v>
          </cell>
          <cell r="I4404">
            <v>11.608880937499999</v>
          </cell>
          <cell r="J4404">
            <v>0</v>
          </cell>
          <cell r="K4404">
            <v>0</v>
          </cell>
          <cell r="L4404">
            <v>0</v>
          </cell>
          <cell r="M4404">
            <v>0</v>
          </cell>
          <cell r="N4404">
            <v>5.3426555006099039E-2</v>
          </cell>
          <cell r="O4404">
            <v>10771.097403975749</v>
          </cell>
          <cell r="P4404">
            <v>28184.367214071106</v>
          </cell>
          <cell r="Q4404">
            <v>44710.02485407822</v>
          </cell>
          <cell r="R4404">
            <v>59176.975833213415</v>
          </cell>
          <cell r="S4404">
            <v>120615.04098029697</v>
          </cell>
          <cell r="T4404">
            <v>1134.4760136471923</v>
          </cell>
          <cell r="U4404">
            <v>1171.1010145514992</v>
          </cell>
          <cell r="V4404">
            <v>1236.3735309610945</v>
          </cell>
          <cell r="W4404">
            <v>1299.5489655085437</v>
          </cell>
          <cell r="X4404">
            <v>1393.6884257555212</v>
          </cell>
          <cell r="Y4404">
            <v>544.84347255701891</v>
          </cell>
          <cell r="Z4404">
            <v>601.97647428255243</v>
          </cell>
          <cell r="AA4404">
            <v>645.39855368124154</v>
          </cell>
          <cell r="AB4404">
            <v>679.11879050653397</v>
          </cell>
          <cell r="AC4404">
            <v>744.60273866051648</v>
          </cell>
          <cell r="AD4404">
            <v>58.830463183096128</v>
          </cell>
          <cell r="AE4404">
            <v>82.651011735498912</v>
          </cell>
          <cell r="AF4404">
            <v>89.33758006654547</v>
          </cell>
          <cell r="AG4404">
            <v>87.7773509843163</v>
          </cell>
          <cell r="AH4404">
            <v>73.729629808795693</v>
          </cell>
        </row>
        <row r="4405">
          <cell r="B4405">
            <v>11125</v>
          </cell>
          <cell r="C4405" t="str">
            <v>WI</v>
          </cell>
          <cell r="D4405" t="str">
            <v>Municipal</v>
          </cell>
          <cell r="E4405">
            <v>2.6472478282153607E-2</v>
          </cell>
          <cell r="F4405">
            <v>1</v>
          </cell>
          <cell r="G4405">
            <v>7968.9608636977055</v>
          </cell>
          <cell r="H4405">
            <v>7968.9608636977055</v>
          </cell>
          <cell r="I4405">
            <v>11.608880937499999</v>
          </cell>
          <cell r="J4405">
            <v>1472.3</v>
          </cell>
          <cell r="K4405">
            <v>11810</v>
          </cell>
          <cell r="L4405">
            <v>1482</v>
          </cell>
          <cell r="M4405">
            <v>0.10718439131308213</v>
          </cell>
          <cell r="N4405">
            <v>0.10718439131308213</v>
          </cell>
          <cell r="O4405">
            <v>10771.097403975749</v>
          </cell>
          <cell r="P4405">
            <v>28184.367214071106</v>
          </cell>
          <cell r="Q4405">
            <v>44710.02485407822</v>
          </cell>
          <cell r="R4405">
            <v>59176.975833213415</v>
          </cell>
          <cell r="S4405">
            <v>120615.04098029697</v>
          </cell>
          <cell r="T4405">
            <v>1134.4760136471923</v>
          </cell>
          <cell r="U4405">
            <v>1171.1010145514992</v>
          </cell>
          <cell r="V4405">
            <v>1236.3735309610945</v>
          </cell>
          <cell r="W4405">
            <v>1299.5489655085437</v>
          </cell>
          <cell r="X4405">
            <v>1393.6884257555212</v>
          </cell>
          <cell r="Y4405">
            <v>544.84347255701891</v>
          </cell>
          <cell r="Z4405">
            <v>601.97647428255243</v>
          </cell>
          <cell r="AA4405">
            <v>645.39855368124154</v>
          </cell>
          <cell r="AB4405">
            <v>679.11879050653397</v>
          </cell>
          <cell r="AC4405">
            <v>744.60273866051648</v>
          </cell>
          <cell r="AD4405">
            <v>58.830463183096128</v>
          </cell>
          <cell r="AE4405">
            <v>82.651011735498912</v>
          </cell>
          <cell r="AF4405">
            <v>89.33758006654547</v>
          </cell>
          <cell r="AG4405">
            <v>87.7773509843163</v>
          </cell>
          <cell r="AH4405">
            <v>73.729629808795693</v>
          </cell>
        </row>
        <row r="4406">
          <cell r="B4406">
            <v>11740</v>
          </cell>
          <cell r="C4406" t="str">
            <v>WI</v>
          </cell>
          <cell r="D4406" t="str">
            <v>Municipal</v>
          </cell>
          <cell r="E4406">
            <v>2.6472478282153607E-2</v>
          </cell>
          <cell r="F4406">
            <v>1</v>
          </cell>
          <cell r="G4406">
            <v>8473.8989967692578</v>
          </cell>
          <cell r="H4406">
            <v>8473.8989967692578</v>
          </cell>
          <cell r="I4406">
            <v>11.608880937499999</v>
          </cell>
          <cell r="J4406">
            <v>8978</v>
          </cell>
          <cell r="K4406">
            <v>99670</v>
          </cell>
          <cell r="L4406">
            <v>11762</v>
          </cell>
          <cell r="M4406">
            <v>7.3637765716439249E-2</v>
          </cell>
          <cell r="N4406">
            <v>7.3637765716439249E-2</v>
          </cell>
          <cell r="O4406">
            <v>10771.097403975749</v>
          </cell>
          <cell r="P4406">
            <v>28184.367214071106</v>
          </cell>
          <cell r="Q4406">
            <v>44710.02485407822</v>
          </cell>
          <cell r="R4406">
            <v>59176.975833213415</v>
          </cell>
          <cell r="S4406">
            <v>120615.04098029697</v>
          </cell>
          <cell r="T4406">
            <v>1134.4760136471923</v>
          </cell>
          <cell r="U4406">
            <v>1171.1010145514992</v>
          </cell>
          <cell r="V4406">
            <v>1236.3735309610945</v>
          </cell>
          <cell r="W4406">
            <v>1299.5489655085437</v>
          </cell>
          <cell r="X4406">
            <v>1393.6884257555212</v>
          </cell>
          <cell r="Y4406">
            <v>544.84347255701891</v>
          </cell>
          <cell r="Z4406">
            <v>601.97647428255243</v>
          </cell>
          <cell r="AA4406">
            <v>645.39855368124154</v>
          </cell>
          <cell r="AB4406">
            <v>679.11879050653397</v>
          </cell>
          <cell r="AC4406">
            <v>744.60273866051648</v>
          </cell>
          <cell r="AD4406">
            <v>58.830463183096128</v>
          </cell>
          <cell r="AE4406">
            <v>82.651011735498912</v>
          </cell>
          <cell r="AF4406">
            <v>89.33758006654547</v>
          </cell>
          <cell r="AG4406">
            <v>87.7773509843163</v>
          </cell>
          <cell r="AH4406">
            <v>73.729629808795693</v>
          </cell>
        </row>
        <row r="4407">
          <cell r="B4407">
            <v>12265</v>
          </cell>
          <cell r="C4407" t="str">
            <v>WI</v>
          </cell>
          <cell r="D4407" t="str">
            <v>Municipal</v>
          </cell>
          <cell r="E4407">
            <v>2.6472478282153607E-2</v>
          </cell>
          <cell r="F4407">
            <v>0</v>
          </cell>
          <cell r="G4407">
            <v>0</v>
          </cell>
          <cell r="H4407">
            <v>4413.1151471362864</v>
          </cell>
          <cell r="I4407">
            <v>11.608880937499999</v>
          </cell>
          <cell r="J4407">
            <v>0</v>
          </cell>
          <cell r="K4407">
            <v>0</v>
          </cell>
          <cell r="L4407">
            <v>0</v>
          </cell>
          <cell r="M4407">
            <v>0</v>
          </cell>
          <cell r="N4407">
            <v>5.3426555006099039E-2</v>
          </cell>
          <cell r="O4407">
            <v>10771.097403975749</v>
          </cell>
          <cell r="P4407">
            <v>28184.367214071106</v>
          </cell>
          <cell r="Q4407">
            <v>44710.02485407822</v>
          </cell>
          <cell r="R4407">
            <v>59176.975833213415</v>
          </cell>
          <cell r="S4407">
            <v>120615.04098029697</v>
          </cell>
          <cell r="T4407">
            <v>1134.4760136471923</v>
          </cell>
          <cell r="U4407">
            <v>1171.1010145514992</v>
          </cell>
          <cell r="V4407">
            <v>1236.3735309610945</v>
          </cell>
          <cell r="W4407">
            <v>1299.5489655085437</v>
          </cell>
          <cell r="X4407">
            <v>1393.6884257555212</v>
          </cell>
          <cell r="Y4407">
            <v>544.84347255701891</v>
          </cell>
          <cell r="Z4407">
            <v>601.97647428255243</v>
          </cell>
          <cell r="AA4407">
            <v>645.39855368124154</v>
          </cell>
          <cell r="AB4407">
            <v>679.11879050653397</v>
          </cell>
          <cell r="AC4407">
            <v>744.60273866051648</v>
          </cell>
          <cell r="AD4407">
            <v>58.830463183096128</v>
          </cell>
          <cell r="AE4407">
            <v>82.651011735498912</v>
          </cell>
          <cell r="AF4407">
            <v>89.33758006654547</v>
          </cell>
          <cell r="AG4407">
            <v>87.7773509843163</v>
          </cell>
          <cell r="AH4407">
            <v>73.729629808795693</v>
          </cell>
        </row>
        <row r="4408">
          <cell r="B4408">
            <v>12298</v>
          </cell>
          <cell r="C4408" t="str">
            <v>WI</v>
          </cell>
          <cell r="D4408" t="str">
            <v>Municipal</v>
          </cell>
          <cell r="E4408">
            <v>2.6472478282153607E-2</v>
          </cell>
          <cell r="F4408">
            <v>1</v>
          </cell>
          <cell r="G4408">
            <v>7752.9211295034083</v>
          </cell>
          <cell r="H4408">
            <v>7752.9211295034083</v>
          </cell>
          <cell r="I4408">
            <v>11.608880937499999</v>
          </cell>
          <cell r="J4408">
            <v>7305.2</v>
          </cell>
          <cell r="K4408">
            <v>63698</v>
          </cell>
          <cell r="L4408">
            <v>8216</v>
          </cell>
          <cell r="M4408">
            <v>9.6716650610851204E-2</v>
          </cell>
          <cell r="N4408">
            <v>9.6716650610851204E-2</v>
          </cell>
          <cell r="O4408">
            <v>10771.097403975749</v>
          </cell>
          <cell r="P4408">
            <v>28184.367214071106</v>
          </cell>
          <cell r="Q4408">
            <v>44710.02485407822</v>
          </cell>
          <cell r="R4408">
            <v>59176.975833213415</v>
          </cell>
          <cell r="S4408">
            <v>120615.04098029697</v>
          </cell>
          <cell r="T4408">
            <v>1134.4760136471923</v>
          </cell>
          <cell r="U4408">
            <v>1171.1010145514992</v>
          </cell>
          <cell r="V4408">
            <v>1236.3735309610945</v>
          </cell>
          <cell r="W4408">
            <v>1299.5489655085437</v>
          </cell>
          <cell r="X4408">
            <v>1393.6884257555212</v>
          </cell>
          <cell r="Y4408">
            <v>544.84347255701891</v>
          </cell>
          <cell r="Z4408">
            <v>601.97647428255243</v>
          </cell>
          <cell r="AA4408">
            <v>645.39855368124154</v>
          </cell>
          <cell r="AB4408">
            <v>679.11879050653397</v>
          </cell>
          <cell r="AC4408">
            <v>744.60273866051648</v>
          </cell>
          <cell r="AD4408">
            <v>58.830463183096128</v>
          </cell>
          <cell r="AE4408">
            <v>82.651011735498912</v>
          </cell>
          <cell r="AF4408">
            <v>89.33758006654547</v>
          </cell>
          <cell r="AG4408">
            <v>87.7773509843163</v>
          </cell>
          <cell r="AH4408">
            <v>73.729629808795693</v>
          </cell>
        </row>
        <row r="4409">
          <cell r="B4409">
            <v>13448</v>
          </cell>
          <cell r="C4409" t="str">
            <v>WI</v>
          </cell>
          <cell r="D4409" t="str">
            <v>Municipal</v>
          </cell>
          <cell r="E4409">
            <v>2.6472478282153607E-2</v>
          </cell>
          <cell r="F4409">
            <v>1</v>
          </cell>
          <cell r="G4409">
            <v>9137.3370577281185</v>
          </cell>
          <cell r="H4409">
            <v>9137.3370577281185</v>
          </cell>
          <cell r="I4409">
            <v>11.608880937499999</v>
          </cell>
          <cell r="J4409">
            <v>2354.1</v>
          </cell>
          <cell r="K4409">
            <v>19627</v>
          </cell>
          <cell r="L4409">
            <v>2148</v>
          </cell>
          <cell r="M4409">
            <v>0.10469605568629949</v>
          </cell>
          <cell r="N4409">
            <v>0.10469605568629949</v>
          </cell>
          <cell r="O4409">
            <v>10771.097403975749</v>
          </cell>
          <cell r="P4409">
            <v>28184.367214071106</v>
          </cell>
          <cell r="Q4409">
            <v>44710.02485407822</v>
          </cell>
          <cell r="R4409">
            <v>59176.975833213415</v>
          </cell>
          <cell r="S4409">
            <v>120615.04098029697</v>
          </cell>
          <cell r="T4409">
            <v>1134.4760136471923</v>
          </cell>
          <cell r="U4409">
            <v>1171.1010145514992</v>
          </cell>
          <cell r="V4409">
            <v>1236.3735309610945</v>
          </cell>
          <cell r="W4409">
            <v>1299.5489655085437</v>
          </cell>
          <cell r="X4409">
            <v>1393.6884257555212</v>
          </cell>
          <cell r="Y4409">
            <v>544.84347255701891</v>
          </cell>
          <cell r="Z4409">
            <v>601.97647428255243</v>
          </cell>
          <cell r="AA4409">
            <v>645.39855368124154</v>
          </cell>
          <cell r="AB4409">
            <v>679.11879050653397</v>
          </cell>
          <cell r="AC4409">
            <v>744.60273866051648</v>
          </cell>
          <cell r="AD4409">
            <v>58.830463183096128</v>
          </cell>
          <cell r="AE4409">
            <v>82.651011735498912</v>
          </cell>
          <cell r="AF4409">
            <v>89.33758006654547</v>
          </cell>
          <cell r="AG4409">
            <v>87.7773509843163</v>
          </cell>
          <cell r="AH4409">
            <v>73.729629808795693</v>
          </cell>
        </row>
        <row r="4410">
          <cell r="B4410">
            <v>13466</v>
          </cell>
          <cell r="C4410" t="str">
            <v>WI</v>
          </cell>
          <cell r="D4410" t="str">
            <v>Municipal</v>
          </cell>
          <cell r="E4410">
            <v>2.6472478282153607E-2</v>
          </cell>
          <cell r="F4410">
            <v>0</v>
          </cell>
          <cell r="G4410">
            <v>0</v>
          </cell>
          <cell r="H4410">
            <v>4413.1151471362864</v>
          </cell>
          <cell r="I4410">
            <v>11.608880937499999</v>
          </cell>
          <cell r="J4410">
            <v>0</v>
          </cell>
          <cell r="K4410">
            <v>0</v>
          </cell>
          <cell r="L4410">
            <v>0</v>
          </cell>
          <cell r="M4410">
            <v>0</v>
          </cell>
          <cell r="N4410">
            <v>5.3426555006099039E-2</v>
          </cell>
          <cell r="O4410">
            <v>10771.097403975749</v>
          </cell>
          <cell r="P4410">
            <v>28184.367214071106</v>
          </cell>
          <cell r="Q4410">
            <v>44710.02485407822</v>
          </cell>
          <cell r="R4410">
            <v>59176.975833213415</v>
          </cell>
          <cell r="S4410">
            <v>120615.04098029697</v>
          </cell>
          <cell r="T4410">
            <v>1134.4760136471923</v>
          </cell>
          <cell r="U4410">
            <v>1171.1010145514992</v>
          </cell>
          <cell r="V4410">
            <v>1236.3735309610945</v>
          </cell>
          <cell r="W4410">
            <v>1299.5489655085437</v>
          </cell>
          <cell r="X4410">
            <v>1393.6884257555212</v>
          </cell>
          <cell r="Y4410">
            <v>544.84347255701891</v>
          </cell>
          <cell r="Z4410">
            <v>601.97647428255243</v>
          </cell>
          <cell r="AA4410">
            <v>645.39855368124154</v>
          </cell>
          <cell r="AB4410">
            <v>679.11879050653397</v>
          </cell>
          <cell r="AC4410">
            <v>744.60273866051648</v>
          </cell>
          <cell r="AD4410">
            <v>58.830463183096128</v>
          </cell>
          <cell r="AE4410">
            <v>82.651011735498912</v>
          </cell>
          <cell r="AF4410">
            <v>89.33758006654547</v>
          </cell>
          <cell r="AG4410">
            <v>87.7773509843163</v>
          </cell>
          <cell r="AH4410">
            <v>73.729629808795693</v>
          </cell>
        </row>
        <row r="4411">
          <cell r="B4411">
            <v>13481</v>
          </cell>
          <cell r="C4411" t="str">
            <v>WI</v>
          </cell>
          <cell r="D4411" t="str">
            <v>Municipal</v>
          </cell>
          <cell r="E4411">
            <v>0.20762644889357218</v>
          </cell>
          <cell r="F4411">
            <v>1</v>
          </cell>
          <cell r="G4411">
            <v>8733.3639284075271</v>
          </cell>
          <cell r="H4411">
            <v>8733.3639284075271</v>
          </cell>
          <cell r="I4411">
            <v>11.608880937499999</v>
          </cell>
          <cell r="J4411">
            <v>4095.4</v>
          </cell>
          <cell r="K4411">
            <v>38060</v>
          </cell>
          <cell r="L4411">
            <v>4358</v>
          </cell>
          <cell r="M4411">
            <v>9.1652705267800838E-2</v>
          </cell>
          <cell r="N4411">
            <v>9.1652705267800838E-2</v>
          </cell>
          <cell r="O4411">
            <v>10771.097403975749</v>
          </cell>
          <cell r="P4411">
            <v>28184.367214071106</v>
          </cell>
          <cell r="Q4411">
            <v>44710.02485407822</v>
          </cell>
          <cell r="R4411">
            <v>59176.975833213415</v>
          </cell>
          <cell r="S4411">
            <v>120615.04098029697</v>
          </cell>
          <cell r="T4411">
            <v>1134.4760136471923</v>
          </cell>
          <cell r="U4411">
            <v>1171.1010145514992</v>
          </cell>
          <cell r="V4411">
            <v>1236.3735309610945</v>
          </cell>
          <cell r="W4411">
            <v>1299.5489655085437</v>
          </cell>
          <cell r="X4411">
            <v>1393.6884257555212</v>
          </cell>
          <cell r="Y4411">
            <v>544.84347255701891</v>
          </cell>
          <cell r="Z4411">
            <v>601.97647428255243</v>
          </cell>
          <cell r="AA4411">
            <v>645.39855368124154</v>
          </cell>
          <cell r="AB4411">
            <v>679.11879050653397</v>
          </cell>
          <cell r="AC4411">
            <v>744.60273866051648</v>
          </cell>
          <cell r="AD4411">
            <v>58.830463183096128</v>
          </cell>
          <cell r="AE4411">
            <v>82.651011735498912</v>
          </cell>
          <cell r="AF4411">
            <v>89.33758006654547</v>
          </cell>
          <cell r="AG4411">
            <v>87.7773509843163</v>
          </cell>
          <cell r="AH4411">
            <v>73.729629808795693</v>
          </cell>
        </row>
        <row r="4412">
          <cell r="B4412">
            <v>15159</v>
          </cell>
          <cell r="C4412" t="str">
            <v>WI</v>
          </cell>
          <cell r="D4412" t="str">
            <v>Municipal</v>
          </cell>
          <cell r="E4412">
            <v>2.6472478282153607E-2</v>
          </cell>
          <cell r="F4412">
            <v>1</v>
          </cell>
          <cell r="G4412">
            <v>8789.4736842105267</v>
          </cell>
          <cell r="H4412">
            <v>8789.4736842105267</v>
          </cell>
          <cell r="I4412">
            <v>11.608880937499999</v>
          </cell>
          <cell r="J4412">
            <v>7144.3</v>
          </cell>
          <cell r="K4412">
            <v>63961</v>
          </cell>
          <cell r="L4412">
            <v>7277</v>
          </cell>
          <cell r="M4412">
            <v>9.5848502697170934E-2</v>
          </cell>
          <cell r="N4412">
            <v>9.5848502697170934E-2</v>
          </cell>
          <cell r="O4412">
            <v>10771.097403975749</v>
          </cell>
          <cell r="P4412">
            <v>28184.367214071106</v>
          </cell>
          <cell r="Q4412">
            <v>44710.02485407822</v>
          </cell>
          <cell r="R4412">
            <v>59176.975833213415</v>
          </cell>
          <cell r="S4412">
            <v>120615.04098029697</v>
          </cell>
          <cell r="T4412">
            <v>1134.4760136471923</v>
          </cell>
          <cell r="U4412">
            <v>1171.1010145514992</v>
          </cell>
          <cell r="V4412">
            <v>1236.3735309610945</v>
          </cell>
          <cell r="W4412">
            <v>1299.5489655085437</v>
          </cell>
          <cell r="X4412">
            <v>1393.6884257555212</v>
          </cell>
          <cell r="Y4412">
            <v>544.84347255701891</v>
          </cell>
          <cell r="Z4412">
            <v>601.97647428255243</v>
          </cell>
          <cell r="AA4412">
            <v>645.39855368124154</v>
          </cell>
          <cell r="AB4412">
            <v>679.11879050653397</v>
          </cell>
          <cell r="AC4412">
            <v>744.60273866051648</v>
          </cell>
          <cell r="AD4412">
            <v>58.830463183096128</v>
          </cell>
          <cell r="AE4412">
            <v>82.651011735498912</v>
          </cell>
          <cell r="AF4412">
            <v>89.33758006654547</v>
          </cell>
          <cell r="AG4412">
            <v>87.7773509843163</v>
          </cell>
          <cell r="AH4412">
            <v>73.729629808795693</v>
          </cell>
        </row>
        <row r="4413">
          <cell r="B4413">
            <v>15385</v>
          </cell>
          <cell r="C4413" t="str">
            <v>WI</v>
          </cell>
          <cell r="D4413" t="str">
            <v>Municipal</v>
          </cell>
          <cell r="E4413">
            <v>2.6472478282153607E-2</v>
          </cell>
          <cell r="F4413">
            <v>0</v>
          </cell>
          <cell r="G4413">
            <v>0</v>
          </cell>
          <cell r="H4413">
            <v>4413.1151471362864</v>
          </cell>
          <cell r="I4413">
            <v>11.608880937499999</v>
          </cell>
          <cell r="J4413">
            <v>0</v>
          </cell>
          <cell r="K4413">
            <v>0</v>
          </cell>
          <cell r="L4413">
            <v>0</v>
          </cell>
          <cell r="M4413">
            <v>0</v>
          </cell>
          <cell r="N4413">
            <v>5.3426555006099039E-2</v>
          </cell>
          <cell r="O4413">
            <v>10771.097403975749</v>
          </cell>
          <cell r="P4413">
            <v>28184.367214071106</v>
          </cell>
          <cell r="Q4413">
            <v>44710.02485407822</v>
          </cell>
          <cell r="R4413">
            <v>59176.975833213415</v>
          </cell>
          <cell r="S4413">
            <v>120615.04098029697</v>
          </cell>
          <cell r="T4413">
            <v>1134.4760136471923</v>
          </cell>
          <cell r="U4413">
            <v>1171.1010145514992</v>
          </cell>
          <cell r="V4413">
            <v>1236.3735309610945</v>
          </cell>
          <cell r="W4413">
            <v>1299.5489655085437</v>
          </cell>
          <cell r="X4413">
            <v>1393.6884257555212</v>
          </cell>
          <cell r="Y4413">
            <v>544.84347255701891</v>
          </cell>
          <cell r="Z4413">
            <v>601.97647428255243</v>
          </cell>
          <cell r="AA4413">
            <v>645.39855368124154</v>
          </cell>
          <cell r="AB4413">
            <v>679.11879050653397</v>
          </cell>
          <cell r="AC4413">
            <v>744.60273866051648</v>
          </cell>
          <cell r="AD4413">
            <v>58.830463183096128</v>
          </cell>
          <cell r="AE4413">
            <v>82.651011735498912</v>
          </cell>
          <cell r="AF4413">
            <v>89.33758006654547</v>
          </cell>
          <cell r="AG4413">
            <v>87.7773509843163</v>
          </cell>
          <cell r="AH4413">
            <v>73.729629808795693</v>
          </cell>
        </row>
        <row r="4414">
          <cell r="B4414">
            <v>15978</v>
          </cell>
          <cell r="C4414" t="str">
            <v>WI</v>
          </cell>
          <cell r="D4414" t="str">
            <v>Municipal</v>
          </cell>
          <cell r="E4414">
            <v>2.6472478282153607E-2</v>
          </cell>
          <cell r="F4414">
            <v>1</v>
          </cell>
          <cell r="G4414">
            <v>7078.7530762920424</v>
          </cell>
          <cell r="H4414">
            <v>7078.7530762920424</v>
          </cell>
          <cell r="I4414">
            <v>11.608880937499999</v>
          </cell>
          <cell r="J4414">
            <v>1879.6</v>
          </cell>
          <cell r="K4414">
            <v>17258</v>
          </cell>
          <cell r="L4414">
            <v>2438</v>
          </cell>
          <cell r="M4414">
            <v>8.9232273687130603E-2</v>
          </cell>
          <cell r="N4414">
            <v>8.9232273687130603E-2</v>
          </cell>
          <cell r="O4414">
            <v>10771.097403975749</v>
          </cell>
          <cell r="P4414">
            <v>28184.367214071106</v>
          </cell>
          <cell r="Q4414">
            <v>44710.02485407822</v>
          </cell>
          <cell r="R4414">
            <v>59176.975833213415</v>
          </cell>
          <cell r="S4414">
            <v>120615.04098029697</v>
          </cell>
          <cell r="T4414">
            <v>1134.4760136471923</v>
          </cell>
          <cell r="U4414">
            <v>1171.1010145514992</v>
          </cell>
          <cell r="V4414">
            <v>1236.3735309610945</v>
          </cell>
          <cell r="W4414">
            <v>1299.5489655085437</v>
          </cell>
          <cell r="X4414">
            <v>1393.6884257555212</v>
          </cell>
          <cell r="Y4414">
            <v>544.84347255701891</v>
          </cell>
          <cell r="Z4414">
            <v>601.97647428255243</v>
          </cell>
          <cell r="AA4414">
            <v>645.39855368124154</v>
          </cell>
          <cell r="AB4414">
            <v>679.11879050653397</v>
          </cell>
          <cell r="AC4414">
            <v>744.60273866051648</v>
          </cell>
          <cell r="AD4414">
            <v>58.830463183096128</v>
          </cell>
          <cell r="AE4414">
            <v>82.651011735498912</v>
          </cell>
          <cell r="AF4414">
            <v>89.33758006654547</v>
          </cell>
          <cell r="AG4414">
            <v>87.7773509843163</v>
          </cell>
          <cell r="AH4414">
            <v>73.729629808795693</v>
          </cell>
        </row>
        <row r="4415">
          <cell r="B4415">
            <v>16082</v>
          </cell>
          <cell r="C4415" t="str">
            <v>WI</v>
          </cell>
          <cell r="D4415" t="str">
            <v>Municipal</v>
          </cell>
          <cell r="E4415">
            <v>0.20960221285563752</v>
          </cell>
          <cell r="F4415">
            <v>1</v>
          </cell>
          <cell r="G4415">
            <v>7972.8101595571479</v>
          </cell>
          <cell r="H4415">
            <v>7972.8101595571479</v>
          </cell>
          <cell r="I4415">
            <v>11.608880937499999</v>
          </cell>
          <cell r="J4415">
            <v>5795.8</v>
          </cell>
          <cell r="K4415">
            <v>48969</v>
          </cell>
          <cell r="L4415">
            <v>6142</v>
          </cell>
          <cell r="M4415">
            <v>0.10088380484352347</v>
          </cell>
          <cell r="N4415">
            <v>0.10088380484352347</v>
          </cell>
          <cell r="O4415">
            <v>10771.097403975749</v>
          </cell>
          <cell r="P4415">
            <v>28184.367214071106</v>
          </cell>
          <cell r="Q4415">
            <v>44710.02485407822</v>
          </cell>
          <cell r="R4415">
            <v>59176.975833213415</v>
          </cell>
          <cell r="S4415">
            <v>120615.04098029697</v>
          </cell>
          <cell r="T4415">
            <v>1134.4760136471923</v>
          </cell>
          <cell r="U4415">
            <v>1171.1010145514992</v>
          </cell>
          <cell r="V4415">
            <v>1236.3735309610945</v>
          </cell>
          <cell r="W4415">
            <v>1299.5489655085437</v>
          </cell>
          <cell r="X4415">
            <v>1393.6884257555212</v>
          </cell>
          <cell r="Y4415">
            <v>544.84347255701891</v>
          </cell>
          <cell r="Z4415">
            <v>601.97647428255243</v>
          </cell>
          <cell r="AA4415">
            <v>645.39855368124154</v>
          </cell>
          <cell r="AB4415">
            <v>679.11879050653397</v>
          </cell>
          <cell r="AC4415">
            <v>744.60273866051648</v>
          </cell>
          <cell r="AD4415">
            <v>58.830463183096128</v>
          </cell>
          <cell r="AE4415">
            <v>82.651011735498912</v>
          </cell>
          <cell r="AF4415">
            <v>89.33758006654547</v>
          </cell>
          <cell r="AG4415">
            <v>87.7773509843163</v>
          </cell>
          <cell r="AH4415">
            <v>73.729629808795693</v>
          </cell>
        </row>
        <row r="4416">
          <cell r="B4416">
            <v>17028</v>
          </cell>
          <cell r="C4416" t="str">
            <v>WI</v>
          </cell>
          <cell r="D4416" t="str">
            <v>Municipal</v>
          </cell>
          <cell r="E4416">
            <v>2.6472478282153607E-2</v>
          </cell>
          <cell r="F4416">
            <v>0</v>
          </cell>
          <cell r="G4416">
            <v>0</v>
          </cell>
          <cell r="H4416">
            <v>4413.1151471362864</v>
          </cell>
          <cell r="I4416">
            <v>11.608880937499999</v>
          </cell>
          <cell r="J4416">
            <v>0</v>
          </cell>
          <cell r="K4416">
            <v>0</v>
          </cell>
          <cell r="L4416">
            <v>0</v>
          </cell>
          <cell r="M4416">
            <v>0</v>
          </cell>
          <cell r="N4416">
            <v>5.3426555006099039E-2</v>
          </cell>
          <cell r="O4416">
            <v>10771.097403975749</v>
          </cell>
          <cell r="P4416">
            <v>28184.367214071106</v>
          </cell>
          <cell r="Q4416">
            <v>44710.02485407822</v>
          </cell>
          <cell r="R4416">
            <v>59176.975833213415</v>
          </cell>
          <cell r="S4416">
            <v>120615.04098029697</v>
          </cell>
          <cell r="T4416">
            <v>1134.4760136471923</v>
          </cell>
          <cell r="U4416">
            <v>1171.1010145514992</v>
          </cell>
          <cell r="V4416">
            <v>1236.3735309610945</v>
          </cell>
          <cell r="W4416">
            <v>1299.5489655085437</v>
          </cell>
          <cell r="X4416">
            <v>1393.6884257555212</v>
          </cell>
          <cell r="Y4416">
            <v>544.84347255701891</v>
          </cell>
          <cell r="Z4416">
            <v>601.97647428255243</v>
          </cell>
          <cell r="AA4416">
            <v>645.39855368124154</v>
          </cell>
          <cell r="AB4416">
            <v>679.11879050653397</v>
          </cell>
          <cell r="AC4416">
            <v>744.60273866051648</v>
          </cell>
          <cell r="AD4416">
            <v>58.830463183096128</v>
          </cell>
          <cell r="AE4416">
            <v>82.651011735498912</v>
          </cell>
          <cell r="AF4416">
            <v>89.33758006654547</v>
          </cell>
          <cell r="AG4416">
            <v>87.7773509843163</v>
          </cell>
          <cell r="AH4416">
            <v>73.729629808795693</v>
          </cell>
        </row>
        <row r="4417">
          <cell r="B4417">
            <v>17130</v>
          </cell>
          <cell r="C4417" t="str">
            <v>WI</v>
          </cell>
          <cell r="D4417" t="str">
            <v>Municipal</v>
          </cell>
          <cell r="E4417">
            <v>2.6472478282153607E-2</v>
          </cell>
          <cell r="F4417">
            <v>0</v>
          </cell>
          <cell r="G4417">
            <v>0</v>
          </cell>
          <cell r="H4417">
            <v>4413.1151471362864</v>
          </cell>
          <cell r="I4417">
            <v>11.608880937499999</v>
          </cell>
          <cell r="J4417">
            <v>0</v>
          </cell>
          <cell r="K4417">
            <v>0</v>
          </cell>
          <cell r="L4417">
            <v>0</v>
          </cell>
          <cell r="M4417">
            <v>0</v>
          </cell>
          <cell r="N4417">
            <v>5.3426555006099039E-2</v>
          </cell>
          <cell r="O4417">
            <v>10771.097403975749</v>
          </cell>
          <cell r="P4417">
            <v>28184.367214071106</v>
          </cell>
          <cell r="Q4417">
            <v>44710.02485407822</v>
          </cell>
          <cell r="R4417">
            <v>59176.975833213415</v>
          </cell>
          <cell r="S4417">
            <v>120615.04098029697</v>
          </cell>
          <cell r="T4417">
            <v>1134.4760136471923</v>
          </cell>
          <cell r="U4417">
            <v>1171.1010145514992</v>
          </cell>
          <cell r="V4417">
            <v>1236.3735309610945</v>
          </cell>
          <cell r="W4417">
            <v>1299.5489655085437</v>
          </cell>
          <cell r="X4417">
            <v>1393.6884257555212</v>
          </cell>
          <cell r="Y4417">
            <v>544.84347255701891</v>
          </cell>
          <cell r="Z4417">
            <v>601.97647428255243</v>
          </cell>
          <cell r="AA4417">
            <v>645.39855368124154</v>
          </cell>
          <cell r="AB4417">
            <v>679.11879050653397</v>
          </cell>
          <cell r="AC4417">
            <v>744.60273866051648</v>
          </cell>
          <cell r="AD4417">
            <v>58.830463183096128</v>
          </cell>
          <cell r="AE4417">
            <v>82.651011735498912</v>
          </cell>
          <cell r="AF4417">
            <v>89.33758006654547</v>
          </cell>
          <cell r="AG4417">
            <v>87.7773509843163</v>
          </cell>
          <cell r="AH4417">
            <v>73.729629808795693</v>
          </cell>
        </row>
        <row r="4418">
          <cell r="B4418">
            <v>17811</v>
          </cell>
          <cell r="C4418" t="str">
            <v>WI</v>
          </cell>
          <cell r="D4418" t="str">
            <v>Municipal</v>
          </cell>
          <cell r="E4418">
            <v>2.6472478282153607E-2</v>
          </cell>
          <cell r="F4418">
            <v>0</v>
          </cell>
          <cell r="G4418">
            <v>0</v>
          </cell>
          <cell r="H4418">
            <v>4413.1151471362864</v>
          </cell>
          <cell r="I4418">
            <v>11.608880937499999</v>
          </cell>
          <cell r="J4418">
            <v>0</v>
          </cell>
          <cell r="K4418">
            <v>0</v>
          </cell>
          <cell r="L4418">
            <v>0</v>
          </cell>
          <cell r="M4418">
            <v>0</v>
          </cell>
          <cell r="N4418">
            <v>5.3426555006099039E-2</v>
          </cell>
          <cell r="O4418">
            <v>10771.097403975749</v>
          </cell>
          <cell r="P4418">
            <v>28184.367214071106</v>
          </cell>
          <cell r="Q4418">
            <v>44710.02485407822</v>
          </cell>
          <cell r="R4418">
            <v>59176.975833213415</v>
          </cell>
          <cell r="S4418">
            <v>120615.04098029697</v>
          </cell>
          <cell r="T4418">
            <v>1134.4760136471923</v>
          </cell>
          <cell r="U4418">
            <v>1171.1010145514992</v>
          </cell>
          <cell r="V4418">
            <v>1236.3735309610945</v>
          </cell>
          <cell r="W4418">
            <v>1299.5489655085437</v>
          </cell>
          <cell r="X4418">
            <v>1393.6884257555212</v>
          </cell>
          <cell r="Y4418">
            <v>544.84347255701891</v>
          </cell>
          <cell r="Z4418">
            <v>601.97647428255243</v>
          </cell>
          <cell r="AA4418">
            <v>645.39855368124154</v>
          </cell>
          <cell r="AB4418">
            <v>679.11879050653397</v>
          </cell>
          <cell r="AC4418">
            <v>744.60273866051648</v>
          </cell>
          <cell r="AD4418">
            <v>58.830463183096128</v>
          </cell>
          <cell r="AE4418">
            <v>82.651011735498912</v>
          </cell>
          <cell r="AF4418">
            <v>89.33758006654547</v>
          </cell>
          <cell r="AG4418">
            <v>87.7773509843163</v>
          </cell>
          <cell r="AH4418">
            <v>73.729629808795693</v>
          </cell>
        </row>
        <row r="4419">
          <cell r="B4419">
            <v>18181</v>
          </cell>
          <cell r="C4419" t="str">
            <v>WI</v>
          </cell>
          <cell r="D4419" t="str">
            <v>Municipal</v>
          </cell>
          <cell r="E4419">
            <v>2.6472478282153607E-2</v>
          </cell>
          <cell r="F4419">
            <v>1</v>
          </cell>
          <cell r="G4419">
            <v>8510.8903324417279</v>
          </cell>
          <cell r="H4419">
            <v>8510.8903324417279</v>
          </cell>
          <cell r="I4419">
            <v>11.608880937499999</v>
          </cell>
          <cell r="J4419">
            <v>7657.9</v>
          </cell>
          <cell r="K4419">
            <v>66819</v>
          </cell>
          <cell r="L4419">
            <v>7851</v>
          </cell>
          <cell r="M4419">
            <v>9.823858646666743E-2</v>
          </cell>
          <cell r="N4419">
            <v>9.823858646666743E-2</v>
          </cell>
          <cell r="O4419">
            <v>10771.097403975749</v>
          </cell>
          <cell r="P4419">
            <v>28184.367214071106</v>
          </cell>
          <cell r="Q4419">
            <v>44710.02485407822</v>
          </cell>
          <cell r="R4419">
            <v>59176.975833213415</v>
          </cell>
          <cell r="S4419">
            <v>120615.04098029697</v>
          </cell>
          <cell r="T4419">
            <v>1134.4760136471923</v>
          </cell>
          <cell r="U4419">
            <v>1171.1010145514992</v>
          </cell>
          <cell r="V4419">
            <v>1236.3735309610945</v>
          </cell>
          <cell r="W4419">
            <v>1299.5489655085437</v>
          </cell>
          <cell r="X4419">
            <v>1393.6884257555212</v>
          </cell>
          <cell r="Y4419">
            <v>544.84347255701891</v>
          </cell>
          <cell r="Z4419">
            <v>601.97647428255243</v>
          </cell>
          <cell r="AA4419">
            <v>645.39855368124154</v>
          </cell>
          <cell r="AB4419">
            <v>679.11879050653397</v>
          </cell>
          <cell r="AC4419">
            <v>744.60273866051648</v>
          </cell>
          <cell r="AD4419">
            <v>58.830463183096128</v>
          </cell>
          <cell r="AE4419">
            <v>82.651011735498912</v>
          </cell>
          <cell r="AF4419">
            <v>89.33758006654547</v>
          </cell>
          <cell r="AG4419">
            <v>87.7773509843163</v>
          </cell>
          <cell r="AH4419">
            <v>73.729629808795693</v>
          </cell>
        </row>
        <row r="4420">
          <cell r="B4420">
            <v>18249</v>
          </cell>
          <cell r="C4420" t="str">
            <v>WI</v>
          </cell>
          <cell r="D4420" t="str">
            <v>Municipal</v>
          </cell>
          <cell r="E4420">
            <v>2.6472478282153607E-2</v>
          </cell>
          <cell r="F4420">
            <v>1</v>
          </cell>
          <cell r="G4420">
            <v>7645.5938697318006</v>
          </cell>
          <cell r="H4420">
            <v>7645.5938697318006</v>
          </cell>
          <cell r="I4420">
            <v>11.608880937499999</v>
          </cell>
          <cell r="J4420">
            <v>6160</v>
          </cell>
          <cell r="K4420">
            <v>55874</v>
          </cell>
          <cell r="L4420">
            <v>7308</v>
          </cell>
          <cell r="M4420">
            <v>9.2027554449386123E-2</v>
          </cell>
          <cell r="N4420">
            <v>9.2027554449386123E-2</v>
          </cell>
          <cell r="O4420">
            <v>10771.097403975749</v>
          </cell>
          <cell r="P4420">
            <v>28184.367214071106</v>
          </cell>
          <cell r="Q4420">
            <v>44710.02485407822</v>
          </cell>
          <cell r="R4420">
            <v>59176.975833213415</v>
          </cell>
          <cell r="S4420">
            <v>120615.04098029697</v>
          </cell>
          <cell r="T4420">
            <v>1134.4760136471923</v>
          </cell>
          <cell r="U4420">
            <v>1171.1010145514992</v>
          </cell>
          <cell r="V4420">
            <v>1236.3735309610945</v>
          </cell>
          <cell r="W4420">
            <v>1299.5489655085437</v>
          </cell>
          <cell r="X4420">
            <v>1393.6884257555212</v>
          </cell>
          <cell r="Y4420">
            <v>544.84347255701891</v>
          </cell>
          <cell r="Z4420">
            <v>601.97647428255243</v>
          </cell>
          <cell r="AA4420">
            <v>645.39855368124154</v>
          </cell>
          <cell r="AB4420">
            <v>679.11879050653397</v>
          </cell>
          <cell r="AC4420">
            <v>744.60273866051648</v>
          </cell>
          <cell r="AD4420">
            <v>58.830463183096128</v>
          </cell>
          <cell r="AE4420">
            <v>82.651011735498912</v>
          </cell>
          <cell r="AF4420">
            <v>89.33758006654547</v>
          </cell>
          <cell r="AG4420">
            <v>87.7773509843163</v>
          </cell>
          <cell r="AH4420">
            <v>73.729629808795693</v>
          </cell>
        </row>
        <row r="4421">
          <cell r="B4421">
            <v>20434</v>
          </cell>
          <cell r="C4421" t="str">
            <v>WI</v>
          </cell>
          <cell r="D4421" t="str">
            <v>Municipal</v>
          </cell>
          <cell r="E4421">
            <v>2.6472478282153607E-2</v>
          </cell>
          <cell r="F4421">
            <v>1</v>
          </cell>
          <cell r="G4421">
            <v>8579.310344827587</v>
          </cell>
          <cell r="H4421">
            <v>8579.310344827587</v>
          </cell>
          <cell r="I4421">
            <v>11.608880937499999</v>
          </cell>
          <cell r="J4421">
            <v>972</v>
          </cell>
          <cell r="K4421">
            <v>8708</v>
          </cell>
          <cell r="L4421">
            <v>1015</v>
          </cell>
          <cell r="M4421">
            <v>9.5383995197663066E-2</v>
          </cell>
          <cell r="N4421">
            <v>9.5383995197663066E-2</v>
          </cell>
          <cell r="O4421">
            <v>10771.097403975749</v>
          </cell>
          <cell r="P4421">
            <v>28184.367214071106</v>
          </cell>
          <cell r="Q4421">
            <v>44710.02485407822</v>
          </cell>
          <cell r="R4421">
            <v>59176.975833213415</v>
          </cell>
          <cell r="S4421">
            <v>120615.04098029697</v>
          </cell>
          <cell r="T4421">
            <v>1134.4760136471923</v>
          </cell>
          <cell r="U4421">
            <v>1171.1010145514992</v>
          </cell>
          <cell r="V4421">
            <v>1236.3735309610945</v>
          </cell>
          <cell r="W4421">
            <v>1299.5489655085437</v>
          </cell>
          <cell r="X4421">
            <v>1393.6884257555212</v>
          </cell>
          <cell r="Y4421">
            <v>544.84347255701891</v>
          </cell>
          <cell r="Z4421">
            <v>601.97647428255243</v>
          </cell>
          <cell r="AA4421">
            <v>645.39855368124154</v>
          </cell>
          <cell r="AB4421">
            <v>679.11879050653397</v>
          </cell>
          <cell r="AC4421">
            <v>744.60273866051648</v>
          </cell>
          <cell r="AD4421">
            <v>58.830463183096128</v>
          </cell>
          <cell r="AE4421">
            <v>82.651011735498912</v>
          </cell>
          <cell r="AF4421">
            <v>89.33758006654547</v>
          </cell>
          <cell r="AG4421">
            <v>87.7773509843163</v>
          </cell>
          <cell r="AH4421">
            <v>73.729629808795693</v>
          </cell>
        </row>
        <row r="4422">
          <cell r="B4422">
            <v>6424</v>
          </cell>
          <cell r="C4422" t="str">
            <v>WI</v>
          </cell>
          <cell r="D4422" t="str">
            <v>Municipal</v>
          </cell>
          <cell r="E4422">
            <v>2.6472478282153607E-2</v>
          </cell>
          <cell r="F4422">
            <v>1</v>
          </cell>
          <cell r="G4422">
            <v>5681.7838246409674</v>
          </cell>
          <cell r="H4422">
            <v>5681.7838246409674</v>
          </cell>
          <cell r="I4422">
            <v>11.608880937499999</v>
          </cell>
          <cell r="J4422">
            <v>1030.5999999999999</v>
          </cell>
          <cell r="K4422">
            <v>7517</v>
          </cell>
          <cell r="L4422">
            <v>1323</v>
          </cell>
          <cell r="M4422">
            <v>0.11258446271601037</v>
          </cell>
          <cell r="N4422">
            <v>0.11258446271601037</v>
          </cell>
          <cell r="O4422">
            <v>10771.097403975749</v>
          </cell>
          <cell r="P4422">
            <v>28184.367214071106</v>
          </cell>
          <cell r="Q4422">
            <v>44710.02485407822</v>
          </cell>
          <cell r="R4422">
            <v>59176.975833213415</v>
          </cell>
          <cell r="S4422">
            <v>120615.04098029697</v>
          </cell>
          <cell r="T4422">
            <v>1134.4760136471923</v>
          </cell>
          <cell r="U4422">
            <v>1171.1010145514992</v>
          </cell>
          <cell r="V4422">
            <v>1236.3735309610945</v>
          </cell>
          <cell r="W4422">
            <v>1299.5489655085437</v>
          </cell>
          <cell r="X4422">
            <v>1393.6884257555212</v>
          </cell>
          <cell r="Y4422">
            <v>544.84347255701891</v>
          </cell>
          <cell r="Z4422">
            <v>601.97647428255243</v>
          </cell>
          <cell r="AA4422">
            <v>645.39855368124154</v>
          </cell>
          <cell r="AB4422">
            <v>679.11879050653397</v>
          </cell>
          <cell r="AC4422">
            <v>744.60273866051648</v>
          </cell>
          <cell r="AD4422">
            <v>58.830463183096128</v>
          </cell>
          <cell r="AE4422">
            <v>82.651011735498912</v>
          </cell>
          <cell r="AF4422">
            <v>89.33758006654547</v>
          </cell>
          <cell r="AG4422">
            <v>87.7773509843163</v>
          </cell>
          <cell r="AH4422">
            <v>73.729629808795693</v>
          </cell>
        </row>
        <row r="4423">
          <cell r="B4423">
            <v>8212</v>
          </cell>
          <cell r="C4423" t="str">
            <v>WI</v>
          </cell>
          <cell r="D4423" t="str">
            <v>Municipal</v>
          </cell>
          <cell r="E4423">
            <v>2.6472478282153607E-2</v>
          </cell>
          <cell r="F4423">
            <v>1</v>
          </cell>
          <cell r="G4423">
            <v>7667.8923371083984</v>
          </cell>
          <cell r="H4423">
            <v>7667.8923371083984</v>
          </cell>
          <cell r="I4423">
            <v>11.608880937499999</v>
          </cell>
          <cell r="J4423">
            <v>5855.3</v>
          </cell>
          <cell r="K4423">
            <v>52134</v>
          </cell>
          <cell r="L4423">
            <v>6799</v>
          </cell>
          <cell r="M4423">
            <v>9.4144984502843643E-2</v>
          </cell>
          <cell r="N4423">
            <v>9.4144984502843643E-2</v>
          </cell>
          <cell r="O4423">
            <v>10771.097403975749</v>
          </cell>
          <cell r="P4423">
            <v>28184.367214071106</v>
          </cell>
          <cell r="Q4423">
            <v>44710.02485407822</v>
          </cell>
          <cell r="R4423">
            <v>59176.975833213415</v>
          </cell>
          <cell r="S4423">
            <v>120615.04098029697</v>
          </cell>
          <cell r="T4423">
            <v>1134.4760136471923</v>
          </cell>
          <cell r="U4423">
            <v>1171.1010145514992</v>
          </cell>
          <cell r="V4423">
            <v>1236.3735309610945</v>
          </cell>
          <cell r="W4423">
            <v>1299.5489655085437</v>
          </cell>
          <cell r="X4423">
            <v>1393.6884257555212</v>
          </cell>
          <cell r="Y4423">
            <v>544.84347255701891</v>
          </cell>
          <cell r="Z4423">
            <v>601.97647428255243</v>
          </cell>
          <cell r="AA4423">
            <v>645.39855368124154</v>
          </cell>
          <cell r="AB4423">
            <v>679.11879050653397</v>
          </cell>
          <cell r="AC4423">
            <v>744.60273866051648</v>
          </cell>
          <cell r="AD4423">
            <v>58.830463183096128</v>
          </cell>
          <cell r="AE4423">
            <v>82.651011735498912</v>
          </cell>
          <cell r="AF4423">
            <v>89.33758006654547</v>
          </cell>
          <cell r="AG4423">
            <v>87.7773509843163</v>
          </cell>
          <cell r="AH4423">
            <v>73.729629808795693</v>
          </cell>
        </row>
        <row r="4424">
          <cell r="B4424">
            <v>9124</v>
          </cell>
          <cell r="C4424" t="str">
            <v>WI</v>
          </cell>
          <cell r="D4424" t="str">
            <v>Municipal</v>
          </cell>
          <cell r="E4424">
            <v>2.6472478282153607E-2</v>
          </cell>
          <cell r="F4424">
            <v>1</v>
          </cell>
          <cell r="G4424">
            <v>8918.229557389348</v>
          </cell>
          <cell r="H4424">
            <v>8918.229557389348</v>
          </cell>
          <cell r="I4424">
            <v>11.608880937499999</v>
          </cell>
          <cell r="J4424">
            <v>1590.7</v>
          </cell>
          <cell r="K4424">
            <v>11888</v>
          </cell>
          <cell r="L4424">
            <v>1333</v>
          </cell>
          <cell r="M4424">
            <v>0.11818677157837736</v>
          </cell>
          <cell r="N4424">
            <v>0.11818677157837736</v>
          </cell>
          <cell r="O4424">
            <v>10771.097403975749</v>
          </cell>
          <cell r="P4424">
            <v>28184.367214071106</v>
          </cell>
          <cell r="Q4424">
            <v>44710.02485407822</v>
          </cell>
          <cell r="R4424">
            <v>59176.975833213415</v>
          </cell>
          <cell r="S4424">
            <v>120615.04098029697</v>
          </cell>
          <cell r="T4424">
            <v>1134.4760136471923</v>
          </cell>
          <cell r="U4424">
            <v>1171.1010145514992</v>
          </cell>
          <cell r="V4424">
            <v>1236.3735309610945</v>
          </cell>
          <cell r="W4424">
            <v>1299.5489655085437</v>
          </cell>
          <cell r="X4424">
            <v>1393.6884257555212</v>
          </cell>
          <cell r="Y4424">
            <v>544.84347255701891</v>
          </cell>
          <cell r="Z4424">
            <v>601.97647428255243</v>
          </cell>
          <cell r="AA4424">
            <v>645.39855368124154</v>
          </cell>
          <cell r="AB4424">
            <v>679.11879050653397</v>
          </cell>
          <cell r="AC4424">
            <v>744.60273866051648</v>
          </cell>
          <cell r="AD4424">
            <v>58.830463183096128</v>
          </cell>
          <cell r="AE4424">
            <v>82.651011735498912</v>
          </cell>
          <cell r="AF4424">
            <v>89.33758006654547</v>
          </cell>
          <cell r="AG4424">
            <v>87.7773509843163</v>
          </cell>
          <cell r="AH4424">
            <v>73.729629808795693</v>
          </cell>
        </row>
        <row r="4425">
          <cell r="B4425">
            <v>9690</v>
          </cell>
          <cell r="C4425" t="str">
            <v>WI</v>
          </cell>
          <cell r="D4425" t="str">
            <v>Municipal</v>
          </cell>
          <cell r="E4425">
            <v>2.6472478282153607E-2</v>
          </cell>
          <cell r="F4425">
            <v>1</v>
          </cell>
          <cell r="G4425">
            <v>8653.4487573303541</v>
          </cell>
          <cell r="H4425">
            <v>8653.4487573303541</v>
          </cell>
          <cell r="I4425">
            <v>11.608880937499999</v>
          </cell>
          <cell r="J4425">
            <v>3352.5</v>
          </cell>
          <cell r="K4425">
            <v>30988</v>
          </cell>
          <cell r="L4425">
            <v>3581</v>
          </cell>
          <cell r="M4425">
            <v>9.2088652651147213E-2</v>
          </cell>
          <cell r="N4425">
            <v>9.2088652651147213E-2</v>
          </cell>
          <cell r="O4425">
            <v>10771.097403975749</v>
          </cell>
          <cell r="P4425">
            <v>28184.367214071106</v>
          </cell>
          <cell r="Q4425">
            <v>44710.02485407822</v>
          </cell>
          <cell r="R4425">
            <v>59176.975833213415</v>
          </cell>
          <cell r="S4425">
            <v>120615.04098029697</v>
          </cell>
          <cell r="T4425">
            <v>1134.4760136471923</v>
          </cell>
          <cell r="U4425">
            <v>1171.1010145514992</v>
          </cell>
          <cell r="V4425">
            <v>1236.3735309610945</v>
          </cell>
          <cell r="W4425">
            <v>1299.5489655085437</v>
          </cell>
          <cell r="X4425">
            <v>1393.6884257555212</v>
          </cell>
          <cell r="Y4425">
            <v>544.84347255701891</v>
          </cell>
          <cell r="Z4425">
            <v>601.97647428255243</v>
          </cell>
          <cell r="AA4425">
            <v>645.39855368124154</v>
          </cell>
          <cell r="AB4425">
            <v>679.11879050653397</v>
          </cell>
          <cell r="AC4425">
            <v>744.60273866051648</v>
          </cell>
          <cell r="AD4425">
            <v>58.830463183096128</v>
          </cell>
          <cell r="AE4425">
            <v>82.651011735498912</v>
          </cell>
          <cell r="AF4425">
            <v>89.33758006654547</v>
          </cell>
          <cell r="AG4425">
            <v>87.7773509843163</v>
          </cell>
          <cell r="AH4425">
            <v>73.729629808795693</v>
          </cell>
        </row>
        <row r="4426">
          <cell r="B4426">
            <v>9936</v>
          </cell>
          <cell r="C4426" t="str">
            <v>WI</v>
          </cell>
          <cell r="D4426" t="str">
            <v>Municipal</v>
          </cell>
          <cell r="E4426">
            <v>2.6472478282153607E-2</v>
          </cell>
          <cell r="F4426">
            <v>1</v>
          </cell>
          <cell r="G4426">
            <v>8220.4301075268813</v>
          </cell>
          <cell r="H4426">
            <v>8220.4301075268813</v>
          </cell>
          <cell r="I4426">
            <v>11.608880937499999</v>
          </cell>
          <cell r="J4426">
            <v>861.7</v>
          </cell>
          <cell r="K4426">
            <v>7645</v>
          </cell>
          <cell r="L4426">
            <v>930</v>
          </cell>
          <cell r="M4426">
            <v>9.5767807552321782E-2</v>
          </cell>
          <cell r="N4426">
            <v>9.5767807552321782E-2</v>
          </cell>
          <cell r="O4426">
            <v>10771.097403975749</v>
          </cell>
          <cell r="P4426">
            <v>28184.367214071106</v>
          </cell>
          <cell r="Q4426">
            <v>44710.02485407822</v>
          </cell>
          <cell r="R4426">
            <v>59176.975833213415</v>
          </cell>
          <cell r="S4426">
            <v>120615.04098029697</v>
          </cell>
          <cell r="T4426">
            <v>1134.4760136471923</v>
          </cell>
          <cell r="U4426">
            <v>1171.1010145514992</v>
          </cell>
          <cell r="V4426">
            <v>1236.3735309610945</v>
          </cell>
          <cell r="W4426">
            <v>1299.5489655085437</v>
          </cell>
          <cell r="X4426">
            <v>1393.6884257555212</v>
          </cell>
          <cell r="Y4426">
            <v>544.84347255701891</v>
          </cell>
          <cell r="Z4426">
            <v>601.97647428255243</v>
          </cell>
          <cell r="AA4426">
            <v>645.39855368124154</v>
          </cell>
          <cell r="AB4426">
            <v>679.11879050653397</v>
          </cell>
          <cell r="AC4426">
            <v>744.60273866051648</v>
          </cell>
          <cell r="AD4426">
            <v>58.830463183096128</v>
          </cell>
          <cell r="AE4426">
            <v>82.651011735498912</v>
          </cell>
          <cell r="AF4426">
            <v>89.33758006654547</v>
          </cell>
          <cell r="AG4426">
            <v>87.7773509843163</v>
          </cell>
          <cell r="AH4426">
            <v>73.729629808795693</v>
          </cell>
        </row>
        <row r="4427">
          <cell r="B4427">
            <v>10525</v>
          </cell>
          <cell r="C4427" t="str">
            <v>WI</v>
          </cell>
          <cell r="D4427" t="str">
            <v>Municipal</v>
          </cell>
          <cell r="E4427">
            <v>2.6472478282153607E-2</v>
          </cell>
          <cell r="F4427">
            <v>0</v>
          </cell>
          <cell r="G4427">
            <v>0</v>
          </cell>
          <cell r="H4427">
            <v>4413.1151471362864</v>
          </cell>
          <cell r="I4427">
            <v>11.608880937499999</v>
          </cell>
          <cell r="J4427">
            <v>0</v>
          </cell>
          <cell r="K4427">
            <v>0</v>
          </cell>
          <cell r="L4427">
            <v>0</v>
          </cell>
          <cell r="M4427">
            <v>0</v>
          </cell>
          <cell r="N4427">
            <v>5.3426555006099039E-2</v>
          </cell>
          <cell r="O4427">
            <v>10771.097403975749</v>
          </cell>
          <cell r="P4427">
            <v>28184.367214071106</v>
          </cell>
          <cell r="Q4427">
            <v>44710.02485407822</v>
          </cell>
          <cell r="R4427">
            <v>59176.975833213415</v>
          </cell>
          <cell r="S4427">
            <v>120615.04098029697</v>
          </cell>
          <cell r="T4427">
            <v>1134.4760136471923</v>
          </cell>
          <cell r="U4427">
            <v>1171.1010145514992</v>
          </cell>
          <cell r="V4427">
            <v>1236.3735309610945</v>
          </cell>
          <cell r="W4427">
            <v>1299.5489655085437</v>
          </cell>
          <cell r="X4427">
            <v>1393.6884257555212</v>
          </cell>
          <cell r="Y4427">
            <v>544.84347255701891</v>
          </cell>
          <cell r="Z4427">
            <v>601.97647428255243</v>
          </cell>
          <cell r="AA4427">
            <v>645.39855368124154</v>
          </cell>
          <cell r="AB4427">
            <v>679.11879050653397</v>
          </cell>
          <cell r="AC4427">
            <v>744.60273866051648</v>
          </cell>
          <cell r="AD4427">
            <v>58.830463183096128</v>
          </cell>
          <cell r="AE4427">
            <v>82.651011735498912</v>
          </cell>
          <cell r="AF4427">
            <v>89.33758006654547</v>
          </cell>
          <cell r="AG4427">
            <v>87.7773509843163</v>
          </cell>
          <cell r="AH4427">
            <v>73.729629808795693</v>
          </cell>
        </row>
        <row r="4428">
          <cell r="B4428">
            <v>10605</v>
          </cell>
          <cell r="C4428" t="str">
            <v>WI</v>
          </cell>
          <cell r="D4428" t="str">
            <v>Municipal</v>
          </cell>
          <cell r="E4428">
            <v>2.6472478282153607E-2</v>
          </cell>
          <cell r="F4428">
            <v>1</v>
          </cell>
          <cell r="G4428">
            <v>7775.6735129367835</v>
          </cell>
          <cell r="H4428">
            <v>7775.6735129367835</v>
          </cell>
          <cell r="I4428">
            <v>11.608880937499999</v>
          </cell>
          <cell r="J4428">
            <v>3833.1</v>
          </cell>
          <cell r="K4428">
            <v>29151</v>
          </cell>
          <cell r="L4428">
            <v>3749</v>
          </cell>
          <cell r="M4428">
            <v>0.11357550905230523</v>
          </cell>
          <cell r="N4428">
            <v>0.11357550905230523</v>
          </cell>
          <cell r="O4428">
            <v>10771.097403975749</v>
          </cell>
          <cell r="P4428">
            <v>28184.367214071106</v>
          </cell>
          <cell r="Q4428">
            <v>44710.02485407822</v>
          </cell>
          <cell r="R4428">
            <v>59176.975833213415</v>
          </cell>
          <cell r="S4428">
            <v>120615.04098029697</v>
          </cell>
          <cell r="T4428">
            <v>1134.4760136471923</v>
          </cell>
          <cell r="U4428">
            <v>1171.1010145514992</v>
          </cell>
          <cell r="V4428">
            <v>1236.3735309610945</v>
          </cell>
          <cell r="W4428">
            <v>1299.5489655085437</v>
          </cell>
          <cell r="X4428">
            <v>1393.6884257555212</v>
          </cell>
          <cell r="Y4428">
            <v>544.84347255701891</v>
          </cell>
          <cell r="Z4428">
            <v>601.97647428255243</v>
          </cell>
          <cell r="AA4428">
            <v>645.39855368124154</v>
          </cell>
          <cell r="AB4428">
            <v>679.11879050653397</v>
          </cell>
          <cell r="AC4428">
            <v>744.60273866051648</v>
          </cell>
          <cell r="AD4428">
            <v>58.830463183096128</v>
          </cell>
          <cell r="AE4428">
            <v>82.651011735498912</v>
          </cell>
          <cell r="AF4428">
            <v>89.33758006654547</v>
          </cell>
          <cell r="AG4428">
            <v>87.7773509843163</v>
          </cell>
          <cell r="AH4428">
            <v>73.729629808795693</v>
          </cell>
        </row>
        <row r="4429">
          <cell r="B4429">
            <v>11571</v>
          </cell>
          <cell r="C4429" t="str">
            <v>WI</v>
          </cell>
          <cell r="D4429" t="str">
            <v>Municipal</v>
          </cell>
          <cell r="E4429">
            <v>2.6472478282153607E-2</v>
          </cell>
          <cell r="F4429">
            <v>1</v>
          </cell>
          <cell r="G4429">
            <v>6904.477424223368</v>
          </cell>
          <cell r="H4429">
            <v>6904.477424223368</v>
          </cell>
          <cell r="I4429">
            <v>11.608880937499999</v>
          </cell>
          <cell r="J4429">
            <v>10613.6</v>
          </cell>
          <cell r="K4429">
            <v>109795</v>
          </cell>
          <cell r="L4429">
            <v>15902</v>
          </cell>
          <cell r="M4429">
            <v>7.6491159925155983E-2</v>
          </cell>
          <cell r="N4429">
            <v>7.6491159925155983E-2</v>
          </cell>
          <cell r="O4429">
            <v>10771.097403975749</v>
          </cell>
          <cell r="P4429">
            <v>28184.367214071106</v>
          </cell>
          <cell r="Q4429">
            <v>44710.02485407822</v>
          </cell>
          <cell r="R4429">
            <v>59176.975833213415</v>
          </cell>
          <cell r="S4429">
            <v>120615.04098029697</v>
          </cell>
          <cell r="T4429">
            <v>1134.4760136471923</v>
          </cell>
          <cell r="U4429">
            <v>1171.1010145514992</v>
          </cell>
          <cell r="V4429">
            <v>1236.3735309610945</v>
          </cell>
          <cell r="W4429">
            <v>1299.5489655085437</v>
          </cell>
          <cell r="X4429">
            <v>1393.6884257555212</v>
          </cell>
          <cell r="Y4429">
            <v>544.84347255701891</v>
          </cell>
          <cell r="Z4429">
            <v>601.97647428255243</v>
          </cell>
          <cell r="AA4429">
            <v>645.39855368124154</v>
          </cell>
          <cell r="AB4429">
            <v>679.11879050653397</v>
          </cell>
          <cell r="AC4429">
            <v>744.60273866051648</v>
          </cell>
          <cell r="AD4429">
            <v>58.830463183096128</v>
          </cell>
          <cell r="AE4429">
            <v>82.651011735498912</v>
          </cell>
          <cell r="AF4429">
            <v>89.33758006654547</v>
          </cell>
          <cell r="AG4429">
            <v>87.7773509843163</v>
          </cell>
          <cell r="AH4429">
            <v>73.729629808795693</v>
          </cell>
        </row>
        <row r="4430">
          <cell r="B4430">
            <v>13467</v>
          </cell>
          <cell r="C4430" t="str">
            <v>WI</v>
          </cell>
          <cell r="D4430" t="str">
            <v>Municipal</v>
          </cell>
          <cell r="E4430">
            <v>2.6472478282153607E-2</v>
          </cell>
          <cell r="F4430">
            <v>1</v>
          </cell>
          <cell r="G4430">
            <v>7846.1538461538457</v>
          </cell>
          <cell r="H4430">
            <v>7846.1538461538457</v>
          </cell>
          <cell r="I4430">
            <v>11.608880937499999</v>
          </cell>
          <cell r="J4430">
            <v>3064.9</v>
          </cell>
          <cell r="K4430">
            <v>26928</v>
          </cell>
          <cell r="L4430">
            <v>3432</v>
          </cell>
          <cell r="M4430">
            <v>9.606357128156566E-2</v>
          </cell>
          <cell r="N4430">
            <v>9.606357128156566E-2</v>
          </cell>
          <cell r="O4430">
            <v>10771.097403975749</v>
          </cell>
          <cell r="P4430">
            <v>28184.367214071106</v>
          </cell>
          <cell r="Q4430">
            <v>44710.02485407822</v>
          </cell>
          <cell r="R4430">
            <v>59176.975833213415</v>
          </cell>
          <cell r="S4430">
            <v>120615.04098029697</v>
          </cell>
          <cell r="T4430">
            <v>1134.4760136471923</v>
          </cell>
          <cell r="U4430">
            <v>1171.1010145514992</v>
          </cell>
          <cell r="V4430">
            <v>1236.3735309610945</v>
          </cell>
          <cell r="W4430">
            <v>1299.5489655085437</v>
          </cell>
          <cell r="X4430">
            <v>1393.6884257555212</v>
          </cell>
          <cell r="Y4430">
            <v>544.84347255701891</v>
          </cell>
          <cell r="Z4430">
            <v>601.97647428255243</v>
          </cell>
          <cell r="AA4430">
            <v>645.39855368124154</v>
          </cell>
          <cell r="AB4430">
            <v>679.11879050653397</v>
          </cell>
          <cell r="AC4430">
            <v>744.60273866051648</v>
          </cell>
          <cell r="AD4430">
            <v>58.830463183096128</v>
          </cell>
          <cell r="AE4430">
            <v>82.651011735498912</v>
          </cell>
          <cell r="AF4430">
            <v>89.33758006654547</v>
          </cell>
          <cell r="AG4430">
            <v>87.7773509843163</v>
          </cell>
          <cell r="AH4430">
            <v>73.729629808795693</v>
          </cell>
        </row>
        <row r="4431">
          <cell r="B4431">
            <v>13963</v>
          </cell>
          <cell r="C4431" t="str">
            <v>WI</v>
          </cell>
          <cell r="D4431" t="str">
            <v>Municipal</v>
          </cell>
          <cell r="E4431">
            <v>2.6472478282153607E-2</v>
          </cell>
          <cell r="F4431">
            <v>1</v>
          </cell>
          <cell r="G4431">
            <v>8858.987313349051</v>
          </cell>
          <cell r="H4431">
            <v>8858.987313349051</v>
          </cell>
          <cell r="I4431">
            <v>11.608880937499999</v>
          </cell>
          <cell r="J4431">
            <v>9575.5</v>
          </cell>
          <cell r="K4431">
            <v>78907</v>
          </cell>
          <cell r="L4431">
            <v>8907</v>
          </cell>
          <cell r="M4431">
            <v>0.10562683120478855</v>
          </cell>
          <cell r="N4431">
            <v>0.10562683120478855</v>
          </cell>
          <cell r="O4431">
            <v>10771.097403975749</v>
          </cell>
          <cell r="P4431">
            <v>28184.367214071106</v>
          </cell>
          <cell r="Q4431">
            <v>44710.02485407822</v>
          </cell>
          <cell r="R4431">
            <v>59176.975833213415</v>
          </cell>
          <cell r="S4431">
            <v>120615.04098029697</v>
          </cell>
          <cell r="T4431">
            <v>1134.4760136471923</v>
          </cell>
          <cell r="U4431">
            <v>1171.1010145514992</v>
          </cell>
          <cell r="V4431">
            <v>1236.3735309610945</v>
          </cell>
          <cell r="W4431">
            <v>1299.5489655085437</v>
          </cell>
          <cell r="X4431">
            <v>1393.6884257555212</v>
          </cell>
          <cell r="Y4431">
            <v>544.84347255701891</v>
          </cell>
          <cell r="Z4431">
            <v>601.97647428255243</v>
          </cell>
          <cell r="AA4431">
            <v>645.39855368124154</v>
          </cell>
          <cell r="AB4431">
            <v>679.11879050653397</v>
          </cell>
          <cell r="AC4431">
            <v>744.60273866051648</v>
          </cell>
          <cell r="AD4431">
            <v>58.830463183096128</v>
          </cell>
          <cell r="AE4431">
            <v>82.651011735498912</v>
          </cell>
          <cell r="AF4431">
            <v>89.33758006654547</v>
          </cell>
          <cell r="AG4431">
            <v>87.7773509843163</v>
          </cell>
          <cell r="AH4431">
            <v>73.729629808795693</v>
          </cell>
        </row>
        <row r="4432">
          <cell r="B4432">
            <v>13965</v>
          </cell>
          <cell r="C4432" t="str">
            <v>WI</v>
          </cell>
          <cell r="D4432" t="str">
            <v>Municipal</v>
          </cell>
          <cell r="E4432">
            <v>2.6472478282153607E-2</v>
          </cell>
          <cell r="F4432">
            <v>1</v>
          </cell>
          <cell r="G4432">
            <v>7351.7292126563652</v>
          </cell>
          <cell r="H4432">
            <v>7351.7292126563652</v>
          </cell>
          <cell r="I4432">
            <v>11.608880937499999</v>
          </cell>
          <cell r="J4432">
            <v>1310.3</v>
          </cell>
          <cell r="K4432">
            <v>9991</v>
          </cell>
          <cell r="L4432">
            <v>1359</v>
          </cell>
          <cell r="M4432">
            <v>0.11219921626176059</v>
          </cell>
          <cell r="N4432">
            <v>0.11219921626176059</v>
          </cell>
          <cell r="O4432">
            <v>10771.097403975749</v>
          </cell>
          <cell r="P4432">
            <v>28184.367214071106</v>
          </cell>
          <cell r="Q4432">
            <v>44710.02485407822</v>
          </cell>
          <cell r="R4432">
            <v>59176.975833213415</v>
          </cell>
          <cell r="S4432">
            <v>120615.04098029697</v>
          </cell>
          <cell r="T4432">
            <v>1134.4760136471923</v>
          </cell>
          <cell r="U4432">
            <v>1171.1010145514992</v>
          </cell>
          <cell r="V4432">
            <v>1236.3735309610945</v>
          </cell>
          <cell r="W4432">
            <v>1299.5489655085437</v>
          </cell>
          <cell r="X4432">
            <v>1393.6884257555212</v>
          </cell>
          <cell r="Y4432">
            <v>544.84347255701891</v>
          </cell>
          <cell r="Z4432">
            <v>601.97647428255243</v>
          </cell>
          <cell r="AA4432">
            <v>645.39855368124154</v>
          </cell>
          <cell r="AB4432">
            <v>679.11879050653397</v>
          </cell>
          <cell r="AC4432">
            <v>744.60273866051648</v>
          </cell>
          <cell r="AD4432">
            <v>58.830463183096128</v>
          </cell>
          <cell r="AE4432">
            <v>82.651011735498912</v>
          </cell>
          <cell r="AF4432">
            <v>89.33758006654547</v>
          </cell>
          <cell r="AG4432">
            <v>87.7773509843163</v>
          </cell>
          <cell r="AH4432">
            <v>73.729629808795693</v>
          </cell>
        </row>
        <row r="4433">
          <cell r="B4433">
            <v>15804</v>
          </cell>
          <cell r="C4433" t="str">
            <v>WI</v>
          </cell>
          <cell r="D4433" t="str">
            <v>Municipal</v>
          </cell>
          <cell r="E4433">
            <v>2.6472478282153607E-2</v>
          </cell>
          <cell r="F4433">
            <v>1</v>
          </cell>
          <cell r="G4433">
            <v>8595.0578806767589</v>
          </cell>
          <cell r="H4433">
            <v>8595.0578806767589</v>
          </cell>
          <cell r="I4433">
            <v>11.608880937499999</v>
          </cell>
          <cell r="J4433">
            <v>4628.3</v>
          </cell>
          <cell r="K4433">
            <v>38609</v>
          </cell>
          <cell r="L4433">
            <v>4492</v>
          </cell>
          <cell r="M4433">
            <v>0.10366844212346862</v>
          </cell>
          <cell r="N4433">
            <v>0.10366844212346862</v>
          </cell>
          <cell r="O4433">
            <v>10771.097403975749</v>
          </cell>
          <cell r="P4433">
            <v>28184.367214071106</v>
          </cell>
          <cell r="Q4433">
            <v>44710.02485407822</v>
          </cell>
          <cell r="R4433">
            <v>59176.975833213415</v>
          </cell>
          <cell r="S4433">
            <v>120615.04098029697</v>
          </cell>
          <cell r="T4433">
            <v>1134.4760136471923</v>
          </cell>
          <cell r="U4433">
            <v>1171.1010145514992</v>
          </cell>
          <cell r="V4433">
            <v>1236.3735309610945</v>
          </cell>
          <cell r="W4433">
            <v>1299.5489655085437</v>
          </cell>
          <cell r="X4433">
            <v>1393.6884257555212</v>
          </cell>
          <cell r="Y4433">
            <v>544.84347255701891</v>
          </cell>
          <cell r="Z4433">
            <v>601.97647428255243</v>
          </cell>
          <cell r="AA4433">
            <v>645.39855368124154</v>
          </cell>
          <cell r="AB4433">
            <v>679.11879050653397</v>
          </cell>
          <cell r="AC4433">
            <v>744.60273866051648</v>
          </cell>
          <cell r="AD4433">
            <v>58.830463183096128</v>
          </cell>
          <cell r="AE4433">
            <v>82.651011735498912</v>
          </cell>
          <cell r="AF4433">
            <v>89.33758006654547</v>
          </cell>
          <cell r="AG4433">
            <v>87.7773509843163</v>
          </cell>
          <cell r="AH4433">
            <v>73.729629808795693</v>
          </cell>
        </row>
        <row r="4434">
          <cell r="B4434">
            <v>15938</v>
          </cell>
          <cell r="C4434" t="str">
            <v>WI</v>
          </cell>
          <cell r="D4434" t="str">
            <v>Municipal</v>
          </cell>
          <cell r="E4434">
            <v>2.6472478282153607E-2</v>
          </cell>
          <cell r="F4434">
            <v>0</v>
          </cell>
          <cell r="G4434">
            <v>0</v>
          </cell>
          <cell r="H4434">
            <v>4413.1151471362864</v>
          </cell>
          <cell r="I4434">
            <v>11.608880937499999</v>
          </cell>
          <cell r="J4434">
            <v>0</v>
          </cell>
          <cell r="K4434">
            <v>0</v>
          </cell>
          <cell r="L4434">
            <v>0</v>
          </cell>
          <cell r="M4434">
            <v>0</v>
          </cell>
          <cell r="N4434">
            <v>5.3426555006099039E-2</v>
          </cell>
          <cell r="O4434">
            <v>10771.097403975749</v>
          </cell>
          <cell r="P4434">
            <v>28184.367214071106</v>
          </cell>
          <cell r="Q4434">
            <v>44710.02485407822</v>
          </cell>
          <cell r="R4434">
            <v>59176.975833213415</v>
          </cell>
          <cell r="S4434">
            <v>120615.04098029697</v>
          </cell>
          <cell r="T4434">
            <v>1134.4760136471923</v>
          </cell>
          <cell r="U4434">
            <v>1171.1010145514992</v>
          </cell>
          <cell r="V4434">
            <v>1236.3735309610945</v>
          </cell>
          <cell r="W4434">
            <v>1299.5489655085437</v>
          </cell>
          <cell r="X4434">
            <v>1393.6884257555212</v>
          </cell>
          <cell r="Y4434">
            <v>544.84347255701891</v>
          </cell>
          <cell r="Z4434">
            <v>601.97647428255243</v>
          </cell>
          <cell r="AA4434">
            <v>645.39855368124154</v>
          </cell>
          <cell r="AB4434">
            <v>679.11879050653397</v>
          </cell>
          <cell r="AC4434">
            <v>744.60273866051648</v>
          </cell>
          <cell r="AD4434">
            <v>58.830463183096128</v>
          </cell>
          <cell r="AE4434">
            <v>82.651011735498912</v>
          </cell>
          <cell r="AF4434">
            <v>89.33758006654547</v>
          </cell>
          <cell r="AG4434">
            <v>87.7773509843163</v>
          </cell>
          <cell r="AH4434">
            <v>73.729629808795693</v>
          </cell>
        </row>
        <row r="4435">
          <cell r="B4435">
            <v>17011</v>
          </cell>
          <cell r="C4435" t="str">
            <v>WI</v>
          </cell>
          <cell r="D4435" t="str">
            <v>Municipal</v>
          </cell>
          <cell r="E4435">
            <v>2.6472478282153607E-2</v>
          </cell>
          <cell r="F4435">
            <v>1</v>
          </cell>
          <cell r="G4435">
            <v>7658.6223055295222</v>
          </cell>
          <cell r="H4435">
            <v>7658.6223055295222</v>
          </cell>
          <cell r="I4435">
            <v>11.608880937499999</v>
          </cell>
          <cell r="J4435">
            <v>3465</v>
          </cell>
          <cell r="K4435">
            <v>32687</v>
          </cell>
          <cell r="L4435">
            <v>4268</v>
          </cell>
          <cell r="M4435">
            <v>8.7815937648147588E-2</v>
          </cell>
          <cell r="N4435">
            <v>8.7815937648147588E-2</v>
          </cell>
          <cell r="O4435">
            <v>10771.097403975749</v>
          </cell>
          <cell r="P4435">
            <v>28184.367214071106</v>
          </cell>
          <cell r="Q4435">
            <v>44710.02485407822</v>
          </cell>
          <cell r="R4435">
            <v>59176.975833213415</v>
          </cell>
          <cell r="S4435">
            <v>120615.04098029697</v>
          </cell>
          <cell r="T4435">
            <v>1134.4760136471923</v>
          </cell>
          <cell r="U4435">
            <v>1171.1010145514992</v>
          </cell>
          <cell r="V4435">
            <v>1236.3735309610945</v>
          </cell>
          <cell r="W4435">
            <v>1299.5489655085437</v>
          </cell>
          <cell r="X4435">
            <v>1393.6884257555212</v>
          </cell>
          <cell r="Y4435">
            <v>544.84347255701891</v>
          </cell>
          <cell r="Z4435">
            <v>601.97647428255243</v>
          </cell>
          <cell r="AA4435">
            <v>645.39855368124154</v>
          </cell>
          <cell r="AB4435">
            <v>679.11879050653397</v>
          </cell>
          <cell r="AC4435">
            <v>744.60273866051648</v>
          </cell>
          <cell r="AD4435">
            <v>58.830463183096128</v>
          </cell>
          <cell r="AE4435">
            <v>82.651011735498912</v>
          </cell>
          <cell r="AF4435">
            <v>89.33758006654547</v>
          </cell>
          <cell r="AG4435">
            <v>87.7773509843163</v>
          </cell>
          <cell r="AH4435">
            <v>73.729629808795693</v>
          </cell>
        </row>
        <row r="4436">
          <cell r="B4436">
            <v>17324</v>
          </cell>
          <cell r="C4436" t="str">
            <v>WI</v>
          </cell>
          <cell r="D4436" t="str">
            <v>Municipal</v>
          </cell>
          <cell r="E4436">
            <v>2.6472478282153607E-2</v>
          </cell>
          <cell r="F4436">
            <v>1</v>
          </cell>
          <cell r="G4436">
            <v>8285.6492027334843</v>
          </cell>
          <cell r="H4436">
            <v>8285.6492027334843</v>
          </cell>
          <cell r="I4436">
            <v>11.608880937499999</v>
          </cell>
          <cell r="J4436">
            <v>2077.1999999999998</v>
          </cell>
          <cell r="K4436">
            <v>18187</v>
          </cell>
          <cell r="L4436">
            <v>2195</v>
          </cell>
          <cell r="M4436">
            <v>9.7400455056152732E-2</v>
          </cell>
          <cell r="N4436">
            <v>9.7400455056152732E-2</v>
          </cell>
          <cell r="O4436">
            <v>10771.097403975749</v>
          </cell>
          <cell r="P4436">
            <v>28184.367214071106</v>
          </cell>
          <cell r="Q4436">
            <v>44710.02485407822</v>
          </cell>
          <cell r="R4436">
            <v>59176.975833213415</v>
          </cell>
          <cell r="S4436">
            <v>120615.04098029697</v>
          </cell>
          <cell r="T4436">
            <v>1134.4760136471923</v>
          </cell>
          <cell r="U4436">
            <v>1171.1010145514992</v>
          </cell>
          <cell r="V4436">
            <v>1236.3735309610945</v>
          </cell>
          <cell r="W4436">
            <v>1299.5489655085437</v>
          </cell>
          <cell r="X4436">
            <v>1393.6884257555212</v>
          </cell>
          <cell r="Y4436">
            <v>544.84347255701891</v>
          </cell>
          <cell r="Z4436">
            <v>601.97647428255243</v>
          </cell>
          <cell r="AA4436">
            <v>645.39855368124154</v>
          </cell>
          <cell r="AB4436">
            <v>679.11879050653397</v>
          </cell>
          <cell r="AC4436">
            <v>744.60273866051648</v>
          </cell>
          <cell r="AD4436">
            <v>58.830463183096128</v>
          </cell>
          <cell r="AE4436">
            <v>82.651011735498912</v>
          </cell>
          <cell r="AF4436">
            <v>89.33758006654547</v>
          </cell>
          <cell r="AG4436">
            <v>87.7773509843163</v>
          </cell>
          <cell r="AH4436">
            <v>73.729629808795693</v>
          </cell>
        </row>
        <row r="4437">
          <cell r="B4437">
            <v>18312</v>
          </cell>
          <cell r="C4437" t="str">
            <v>WI</v>
          </cell>
          <cell r="D4437" t="str">
            <v>Municipal</v>
          </cell>
          <cell r="E4437">
            <v>2.6472478282153607E-2</v>
          </cell>
          <cell r="F4437">
            <v>1</v>
          </cell>
          <cell r="G4437">
            <v>7702.0794454812049</v>
          </cell>
          <cell r="H4437">
            <v>7702.0794454812049</v>
          </cell>
          <cell r="I4437">
            <v>11.608880937499999</v>
          </cell>
          <cell r="J4437">
            <v>12764.3</v>
          </cell>
          <cell r="K4437">
            <v>115562</v>
          </cell>
          <cell r="L4437">
            <v>15004</v>
          </cell>
          <cell r="M4437">
            <v>9.2367250523225614E-2</v>
          </cell>
          <cell r="N4437">
            <v>9.2367250523225614E-2</v>
          </cell>
          <cell r="O4437">
            <v>10771.097403975749</v>
          </cell>
          <cell r="P4437">
            <v>28184.367214071106</v>
          </cell>
          <cell r="Q4437">
            <v>44710.02485407822</v>
          </cell>
          <cell r="R4437">
            <v>59176.975833213415</v>
          </cell>
          <cell r="S4437">
            <v>120615.04098029697</v>
          </cell>
          <cell r="T4437">
            <v>1134.4760136471923</v>
          </cell>
          <cell r="U4437">
            <v>1171.1010145514992</v>
          </cell>
          <cell r="V4437">
            <v>1236.3735309610945</v>
          </cell>
          <cell r="W4437">
            <v>1299.5489655085437</v>
          </cell>
          <cell r="X4437">
            <v>1393.6884257555212</v>
          </cell>
          <cell r="Y4437">
            <v>544.84347255701891</v>
          </cell>
          <cell r="Z4437">
            <v>601.97647428255243</v>
          </cell>
          <cell r="AA4437">
            <v>645.39855368124154</v>
          </cell>
          <cell r="AB4437">
            <v>679.11879050653397</v>
          </cell>
          <cell r="AC4437">
            <v>744.60273866051648</v>
          </cell>
          <cell r="AD4437">
            <v>58.830463183096128</v>
          </cell>
          <cell r="AE4437">
            <v>82.651011735498912</v>
          </cell>
          <cell r="AF4437">
            <v>89.33758006654547</v>
          </cell>
          <cell r="AG4437">
            <v>87.7773509843163</v>
          </cell>
          <cell r="AH4437">
            <v>73.729629808795693</v>
          </cell>
        </row>
        <row r="4438">
          <cell r="B4438">
            <v>19324</v>
          </cell>
          <cell r="C4438" t="str">
            <v>WI</v>
          </cell>
          <cell r="D4438" t="str">
            <v>Municipal</v>
          </cell>
          <cell r="E4438">
            <v>2.6472478282153607E-2</v>
          </cell>
          <cell r="F4438">
            <v>1</v>
          </cell>
          <cell r="G4438">
            <v>6420.2766654532215</v>
          </cell>
          <cell r="H4438">
            <v>6420.2766654532215</v>
          </cell>
          <cell r="I4438">
            <v>11.608880937499999</v>
          </cell>
          <cell r="J4438">
            <v>4191.2</v>
          </cell>
          <cell r="K4438">
            <v>35273</v>
          </cell>
          <cell r="L4438">
            <v>5494</v>
          </cell>
          <cell r="M4438">
            <v>9.7123853869886326E-2</v>
          </cell>
          <cell r="N4438">
            <v>9.7123853869886326E-2</v>
          </cell>
          <cell r="O4438">
            <v>10771.097403975749</v>
          </cell>
          <cell r="P4438">
            <v>28184.367214071106</v>
          </cell>
          <cell r="Q4438">
            <v>44710.02485407822</v>
          </cell>
          <cell r="R4438">
            <v>59176.975833213415</v>
          </cell>
          <cell r="S4438">
            <v>120615.04098029697</v>
          </cell>
          <cell r="T4438">
            <v>1134.4760136471923</v>
          </cell>
          <cell r="U4438">
            <v>1171.1010145514992</v>
          </cell>
          <cell r="V4438">
            <v>1236.3735309610945</v>
          </cell>
          <cell r="W4438">
            <v>1299.5489655085437</v>
          </cell>
          <cell r="X4438">
            <v>1393.6884257555212</v>
          </cell>
          <cell r="Y4438">
            <v>544.84347255701891</v>
          </cell>
          <cell r="Z4438">
            <v>601.97647428255243</v>
          </cell>
          <cell r="AA4438">
            <v>645.39855368124154</v>
          </cell>
          <cell r="AB4438">
            <v>679.11879050653397</v>
          </cell>
          <cell r="AC4438">
            <v>744.60273866051648</v>
          </cell>
          <cell r="AD4438">
            <v>58.830463183096128</v>
          </cell>
          <cell r="AE4438">
            <v>82.651011735498912</v>
          </cell>
          <cell r="AF4438">
            <v>89.33758006654547</v>
          </cell>
          <cell r="AG4438">
            <v>87.7773509843163</v>
          </cell>
          <cell r="AH4438">
            <v>73.729629808795693</v>
          </cell>
        </row>
        <row r="4439">
          <cell r="B4439">
            <v>1181</v>
          </cell>
          <cell r="C4439" t="str">
            <v>WI</v>
          </cell>
          <cell r="D4439" t="str">
            <v>Municipal</v>
          </cell>
          <cell r="E4439">
            <v>2.6472478282153607E-2</v>
          </cell>
          <cell r="F4439">
            <v>0</v>
          </cell>
          <cell r="G4439">
            <v>0</v>
          </cell>
          <cell r="H4439">
            <v>4413.1151471362864</v>
          </cell>
          <cell r="I4439">
            <v>11.608880937499999</v>
          </cell>
          <cell r="J4439">
            <v>0</v>
          </cell>
          <cell r="K4439">
            <v>0</v>
          </cell>
          <cell r="L4439">
            <v>0</v>
          </cell>
          <cell r="M4439">
            <v>0</v>
          </cell>
          <cell r="N4439">
            <v>5.3426555006099039E-2</v>
          </cell>
          <cell r="O4439">
            <v>10771.097403975749</v>
          </cell>
          <cell r="P4439">
            <v>28184.367214071106</v>
          </cell>
          <cell r="Q4439">
            <v>44710.02485407822</v>
          </cell>
          <cell r="R4439">
            <v>59176.975833213415</v>
          </cell>
          <cell r="S4439">
            <v>120615.04098029697</v>
          </cell>
          <cell r="T4439">
            <v>1134.4760136471923</v>
          </cell>
          <cell r="U4439">
            <v>1171.1010145514992</v>
          </cell>
          <cell r="V4439">
            <v>1236.3735309610945</v>
          </cell>
          <cell r="W4439">
            <v>1299.5489655085437</v>
          </cell>
          <cell r="X4439">
            <v>1393.6884257555212</v>
          </cell>
          <cell r="Y4439">
            <v>544.84347255701891</v>
          </cell>
          <cell r="Z4439">
            <v>601.97647428255243</v>
          </cell>
          <cell r="AA4439">
            <v>645.39855368124154</v>
          </cell>
          <cell r="AB4439">
            <v>679.11879050653397</v>
          </cell>
          <cell r="AC4439">
            <v>744.60273866051648</v>
          </cell>
          <cell r="AD4439">
            <v>58.830463183096128</v>
          </cell>
          <cell r="AE4439">
            <v>82.651011735498912</v>
          </cell>
          <cell r="AF4439">
            <v>89.33758006654547</v>
          </cell>
          <cell r="AG4439">
            <v>87.7773509843163</v>
          </cell>
          <cell r="AH4439">
            <v>73.729629808795693</v>
          </cell>
        </row>
        <row r="4440">
          <cell r="B4440">
            <v>1522</v>
          </cell>
          <cell r="C4440" t="str">
            <v>WI</v>
          </cell>
          <cell r="D4440" t="str">
            <v>Municipal</v>
          </cell>
          <cell r="E4440">
            <v>2.6472478282153607E-2</v>
          </cell>
          <cell r="F4440">
            <v>0</v>
          </cell>
          <cell r="G4440">
            <v>0</v>
          </cell>
          <cell r="H4440">
            <v>4413.1151471362864</v>
          </cell>
          <cell r="I4440">
            <v>11.608880937499999</v>
          </cell>
          <cell r="J4440">
            <v>0</v>
          </cell>
          <cell r="K4440">
            <v>0</v>
          </cell>
          <cell r="L4440">
            <v>0</v>
          </cell>
          <cell r="M4440">
            <v>0</v>
          </cell>
          <cell r="N4440">
            <v>5.3426555006099039E-2</v>
          </cell>
          <cell r="O4440">
            <v>10771.097403975749</v>
          </cell>
          <cell r="P4440">
            <v>28184.367214071106</v>
          </cell>
          <cell r="Q4440">
            <v>44710.02485407822</v>
          </cell>
          <cell r="R4440">
            <v>59176.975833213415</v>
          </cell>
          <cell r="S4440">
            <v>120615.04098029697</v>
          </cell>
          <cell r="T4440">
            <v>1134.4760136471923</v>
          </cell>
          <cell r="U4440">
            <v>1171.1010145514992</v>
          </cell>
          <cell r="V4440">
            <v>1236.3735309610945</v>
          </cell>
          <cell r="W4440">
            <v>1299.5489655085437</v>
          </cell>
          <cell r="X4440">
            <v>1393.6884257555212</v>
          </cell>
          <cell r="Y4440">
            <v>544.84347255701891</v>
          </cell>
          <cell r="Z4440">
            <v>601.97647428255243</v>
          </cell>
          <cell r="AA4440">
            <v>645.39855368124154</v>
          </cell>
          <cell r="AB4440">
            <v>679.11879050653397</v>
          </cell>
          <cell r="AC4440">
            <v>744.60273866051648</v>
          </cell>
          <cell r="AD4440">
            <v>58.830463183096128</v>
          </cell>
          <cell r="AE4440">
            <v>82.651011735498912</v>
          </cell>
          <cell r="AF4440">
            <v>89.33758006654547</v>
          </cell>
          <cell r="AG4440">
            <v>87.7773509843163</v>
          </cell>
          <cell r="AH4440">
            <v>73.729629808795693</v>
          </cell>
        </row>
        <row r="4441">
          <cell r="B4441">
            <v>1585</v>
          </cell>
          <cell r="C4441" t="str">
            <v>WI</v>
          </cell>
          <cell r="D4441" t="str">
            <v>Municipal</v>
          </cell>
          <cell r="E4441">
            <v>2.6472478282153607E-2</v>
          </cell>
          <cell r="F4441">
            <v>0</v>
          </cell>
          <cell r="G4441">
            <v>0</v>
          </cell>
          <cell r="H4441">
            <v>4413.1151471362864</v>
          </cell>
          <cell r="I4441">
            <v>11.608880937499999</v>
          </cell>
          <cell r="J4441">
            <v>0</v>
          </cell>
          <cell r="K4441">
            <v>0</v>
          </cell>
          <cell r="L4441">
            <v>0</v>
          </cell>
          <cell r="M4441">
            <v>0</v>
          </cell>
          <cell r="N4441">
            <v>5.3426555006099039E-2</v>
          </cell>
          <cell r="O4441">
            <v>10771.097403975749</v>
          </cell>
          <cell r="P4441">
            <v>28184.367214071106</v>
          </cell>
          <cell r="Q4441">
            <v>44710.02485407822</v>
          </cell>
          <cell r="R4441">
            <v>59176.975833213415</v>
          </cell>
          <cell r="S4441">
            <v>120615.04098029697</v>
          </cell>
          <cell r="T4441">
            <v>1134.4760136471923</v>
          </cell>
          <cell r="U4441">
            <v>1171.1010145514992</v>
          </cell>
          <cell r="V4441">
            <v>1236.3735309610945</v>
          </cell>
          <cell r="W4441">
            <v>1299.5489655085437</v>
          </cell>
          <cell r="X4441">
            <v>1393.6884257555212</v>
          </cell>
          <cell r="Y4441">
            <v>544.84347255701891</v>
          </cell>
          <cell r="Z4441">
            <v>601.97647428255243</v>
          </cell>
          <cell r="AA4441">
            <v>645.39855368124154</v>
          </cell>
          <cell r="AB4441">
            <v>679.11879050653397</v>
          </cell>
          <cell r="AC4441">
            <v>744.60273866051648</v>
          </cell>
          <cell r="AD4441">
            <v>58.830463183096128</v>
          </cell>
          <cell r="AE4441">
            <v>82.651011735498912</v>
          </cell>
          <cell r="AF4441">
            <v>89.33758006654547</v>
          </cell>
          <cell r="AG4441">
            <v>87.7773509843163</v>
          </cell>
          <cell r="AH4441">
            <v>73.729629808795693</v>
          </cell>
        </row>
        <row r="4442">
          <cell r="B4442">
            <v>1765</v>
          </cell>
          <cell r="C4442" t="str">
            <v>WI</v>
          </cell>
          <cell r="D4442" t="str">
            <v>Municipal</v>
          </cell>
          <cell r="E4442">
            <v>2.6472478282153607E-2</v>
          </cell>
          <cell r="F4442">
            <v>0</v>
          </cell>
          <cell r="G4442">
            <v>0</v>
          </cell>
          <cell r="H4442">
            <v>4413.1151471362864</v>
          </cell>
          <cell r="I4442">
            <v>11.608880937499999</v>
          </cell>
          <cell r="J4442">
            <v>0</v>
          </cell>
          <cell r="K4442">
            <v>0</v>
          </cell>
          <cell r="L4442">
            <v>0</v>
          </cell>
          <cell r="M4442">
            <v>0</v>
          </cell>
          <cell r="N4442">
            <v>5.3426555006099039E-2</v>
          </cell>
          <cell r="O4442">
            <v>10771.097403975749</v>
          </cell>
          <cell r="P4442">
            <v>28184.367214071106</v>
          </cell>
          <cell r="Q4442">
            <v>44710.02485407822</v>
          </cell>
          <cell r="R4442">
            <v>59176.975833213415</v>
          </cell>
          <cell r="S4442">
            <v>120615.04098029697</v>
          </cell>
          <cell r="T4442">
            <v>1134.4760136471923</v>
          </cell>
          <cell r="U4442">
            <v>1171.1010145514992</v>
          </cell>
          <cell r="V4442">
            <v>1236.3735309610945</v>
          </cell>
          <cell r="W4442">
            <v>1299.5489655085437</v>
          </cell>
          <cell r="X4442">
            <v>1393.6884257555212</v>
          </cell>
          <cell r="Y4442">
            <v>544.84347255701891</v>
          </cell>
          <cell r="Z4442">
            <v>601.97647428255243</v>
          </cell>
          <cell r="AA4442">
            <v>645.39855368124154</v>
          </cell>
          <cell r="AB4442">
            <v>679.11879050653397</v>
          </cell>
          <cell r="AC4442">
            <v>744.60273866051648</v>
          </cell>
          <cell r="AD4442">
            <v>58.830463183096128</v>
          </cell>
          <cell r="AE4442">
            <v>82.651011735498912</v>
          </cell>
          <cell r="AF4442">
            <v>89.33758006654547</v>
          </cell>
          <cell r="AG4442">
            <v>87.7773509843163</v>
          </cell>
          <cell r="AH4442">
            <v>73.729629808795693</v>
          </cell>
        </row>
        <row r="4443">
          <cell r="B4443">
            <v>2759</v>
          </cell>
          <cell r="C4443" t="str">
            <v>WI</v>
          </cell>
          <cell r="D4443" t="str">
            <v>Municipal</v>
          </cell>
          <cell r="E4443">
            <v>2.6472478282153607E-2</v>
          </cell>
          <cell r="F4443">
            <v>0</v>
          </cell>
          <cell r="G4443">
            <v>0</v>
          </cell>
          <cell r="H4443">
            <v>4413.1151471362864</v>
          </cell>
          <cell r="I4443">
            <v>11.608880937499999</v>
          </cell>
          <cell r="J4443">
            <v>0</v>
          </cell>
          <cell r="K4443">
            <v>0</v>
          </cell>
          <cell r="L4443">
            <v>0</v>
          </cell>
          <cell r="M4443">
            <v>0</v>
          </cell>
          <cell r="N4443">
            <v>5.3426555006099039E-2</v>
          </cell>
          <cell r="O4443">
            <v>10771.097403975749</v>
          </cell>
          <cell r="P4443">
            <v>28184.367214071106</v>
          </cell>
          <cell r="Q4443">
            <v>44710.02485407822</v>
          </cell>
          <cell r="R4443">
            <v>59176.975833213415</v>
          </cell>
          <cell r="S4443">
            <v>120615.04098029697</v>
          </cell>
          <cell r="T4443">
            <v>1134.4760136471923</v>
          </cell>
          <cell r="U4443">
            <v>1171.1010145514992</v>
          </cell>
          <cell r="V4443">
            <v>1236.3735309610945</v>
          </cell>
          <cell r="W4443">
            <v>1299.5489655085437</v>
          </cell>
          <cell r="X4443">
            <v>1393.6884257555212</v>
          </cell>
          <cell r="Y4443">
            <v>544.84347255701891</v>
          </cell>
          <cell r="Z4443">
            <v>601.97647428255243</v>
          </cell>
          <cell r="AA4443">
            <v>645.39855368124154</v>
          </cell>
          <cell r="AB4443">
            <v>679.11879050653397</v>
          </cell>
          <cell r="AC4443">
            <v>744.60273866051648</v>
          </cell>
          <cell r="AD4443">
            <v>58.830463183096128</v>
          </cell>
          <cell r="AE4443">
            <v>82.651011735498912</v>
          </cell>
          <cell r="AF4443">
            <v>89.33758006654547</v>
          </cell>
          <cell r="AG4443">
            <v>87.7773509843163</v>
          </cell>
          <cell r="AH4443">
            <v>73.729629808795693</v>
          </cell>
        </row>
        <row r="4444">
          <cell r="B4444">
            <v>3156</v>
          </cell>
          <cell r="C4444" t="str">
            <v>WI</v>
          </cell>
          <cell r="D4444" t="str">
            <v>Municipal</v>
          </cell>
          <cell r="E4444">
            <v>2.6472478282153607E-2</v>
          </cell>
          <cell r="F4444">
            <v>0</v>
          </cell>
          <cell r="G4444">
            <v>0</v>
          </cell>
          <cell r="H4444">
            <v>4413.1151471362864</v>
          </cell>
          <cell r="I4444">
            <v>11.608880937499999</v>
          </cell>
          <cell r="J4444">
            <v>0</v>
          </cell>
          <cell r="K4444">
            <v>0</v>
          </cell>
          <cell r="L4444">
            <v>0</v>
          </cell>
          <cell r="M4444">
            <v>0</v>
          </cell>
          <cell r="N4444">
            <v>5.3426555006099039E-2</v>
          </cell>
          <cell r="O4444">
            <v>10771.097403975749</v>
          </cell>
          <cell r="P4444">
            <v>28184.367214071106</v>
          </cell>
          <cell r="Q4444">
            <v>44710.02485407822</v>
          </cell>
          <cell r="R4444">
            <v>59176.975833213415</v>
          </cell>
          <cell r="S4444">
            <v>120615.04098029697</v>
          </cell>
          <cell r="T4444">
            <v>1134.4760136471923</v>
          </cell>
          <cell r="U4444">
            <v>1171.1010145514992</v>
          </cell>
          <cell r="V4444">
            <v>1236.3735309610945</v>
          </cell>
          <cell r="W4444">
            <v>1299.5489655085437</v>
          </cell>
          <cell r="X4444">
            <v>1393.6884257555212</v>
          </cell>
          <cell r="Y4444">
            <v>544.84347255701891</v>
          </cell>
          <cell r="Z4444">
            <v>601.97647428255243</v>
          </cell>
          <cell r="AA4444">
            <v>645.39855368124154</v>
          </cell>
          <cell r="AB4444">
            <v>679.11879050653397</v>
          </cell>
          <cell r="AC4444">
            <v>744.60273866051648</v>
          </cell>
          <cell r="AD4444">
            <v>58.830463183096128</v>
          </cell>
          <cell r="AE4444">
            <v>82.651011735498912</v>
          </cell>
          <cell r="AF4444">
            <v>89.33758006654547</v>
          </cell>
          <cell r="AG4444">
            <v>87.7773509843163</v>
          </cell>
          <cell r="AH4444">
            <v>73.729629808795693</v>
          </cell>
        </row>
        <row r="4445">
          <cell r="B4445">
            <v>3298</v>
          </cell>
          <cell r="C4445" t="str">
            <v>WI</v>
          </cell>
          <cell r="D4445" t="str">
            <v>Municipal</v>
          </cell>
          <cell r="E4445">
            <v>2.6472478282153607E-2</v>
          </cell>
          <cell r="F4445">
            <v>0</v>
          </cell>
          <cell r="G4445">
            <v>0</v>
          </cell>
          <cell r="H4445">
            <v>4413.1151471362864</v>
          </cell>
          <cell r="I4445">
            <v>11.608880937499999</v>
          </cell>
          <cell r="J4445">
            <v>0</v>
          </cell>
          <cell r="K4445">
            <v>0</v>
          </cell>
          <cell r="L4445">
            <v>0</v>
          </cell>
          <cell r="M4445">
            <v>0</v>
          </cell>
          <cell r="N4445">
            <v>5.3426555006099039E-2</v>
          </cell>
          <cell r="O4445">
            <v>10771.097403975749</v>
          </cell>
          <cell r="P4445">
            <v>28184.367214071106</v>
          </cell>
          <cell r="Q4445">
            <v>44710.02485407822</v>
          </cell>
          <cell r="R4445">
            <v>59176.975833213415</v>
          </cell>
          <cell r="S4445">
            <v>120615.04098029697</v>
          </cell>
          <cell r="T4445">
            <v>1134.4760136471923</v>
          </cell>
          <cell r="U4445">
            <v>1171.1010145514992</v>
          </cell>
          <cell r="V4445">
            <v>1236.3735309610945</v>
          </cell>
          <cell r="W4445">
            <v>1299.5489655085437</v>
          </cell>
          <cell r="X4445">
            <v>1393.6884257555212</v>
          </cell>
          <cell r="Y4445">
            <v>544.84347255701891</v>
          </cell>
          <cell r="Z4445">
            <v>601.97647428255243</v>
          </cell>
          <cell r="AA4445">
            <v>645.39855368124154</v>
          </cell>
          <cell r="AB4445">
            <v>679.11879050653397</v>
          </cell>
          <cell r="AC4445">
            <v>744.60273866051648</v>
          </cell>
          <cell r="AD4445">
            <v>58.830463183096128</v>
          </cell>
          <cell r="AE4445">
            <v>82.651011735498912</v>
          </cell>
          <cell r="AF4445">
            <v>89.33758006654547</v>
          </cell>
          <cell r="AG4445">
            <v>87.7773509843163</v>
          </cell>
          <cell r="AH4445">
            <v>73.729629808795693</v>
          </cell>
        </row>
        <row r="4446">
          <cell r="B4446">
            <v>7665</v>
          </cell>
          <cell r="C4446" t="str">
            <v>WI</v>
          </cell>
          <cell r="D4446" t="str">
            <v>Municipal</v>
          </cell>
          <cell r="E4446">
            <v>2.6472478282153607E-2</v>
          </cell>
          <cell r="F4446">
            <v>0</v>
          </cell>
          <cell r="G4446">
            <v>0</v>
          </cell>
          <cell r="H4446">
            <v>4413.1151471362864</v>
          </cell>
          <cell r="I4446">
            <v>11.608880937499999</v>
          </cell>
          <cell r="J4446">
            <v>0</v>
          </cell>
          <cell r="K4446">
            <v>0</v>
          </cell>
          <cell r="L4446">
            <v>0</v>
          </cell>
          <cell r="M4446">
            <v>0</v>
          </cell>
          <cell r="N4446">
            <v>5.3426555006099039E-2</v>
          </cell>
          <cell r="O4446">
            <v>10771.097403975749</v>
          </cell>
          <cell r="P4446">
            <v>28184.367214071106</v>
          </cell>
          <cell r="Q4446">
            <v>44710.02485407822</v>
          </cell>
          <cell r="R4446">
            <v>59176.975833213415</v>
          </cell>
          <cell r="S4446">
            <v>120615.04098029697</v>
          </cell>
          <cell r="T4446">
            <v>1134.4760136471923</v>
          </cell>
          <cell r="U4446">
            <v>1171.1010145514992</v>
          </cell>
          <cell r="V4446">
            <v>1236.3735309610945</v>
          </cell>
          <cell r="W4446">
            <v>1299.5489655085437</v>
          </cell>
          <cell r="X4446">
            <v>1393.6884257555212</v>
          </cell>
          <cell r="Y4446">
            <v>544.84347255701891</v>
          </cell>
          <cell r="Z4446">
            <v>601.97647428255243</v>
          </cell>
          <cell r="AA4446">
            <v>645.39855368124154</v>
          </cell>
          <cell r="AB4446">
            <v>679.11879050653397</v>
          </cell>
          <cell r="AC4446">
            <v>744.60273866051648</v>
          </cell>
          <cell r="AD4446">
            <v>58.830463183096128</v>
          </cell>
          <cell r="AE4446">
            <v>82.651011735498912</v>
          </cell>
          <cell r="AF4446">
            <v>89.33758006654547</v>
          </cell>
          <cell r="AG4446">
            <v>87.7773509843163</v>
          </cell>
          <cell r="AH4446">
            <v>73.729629808795693</v>
          </cell>
        </row>
        <row r="4447">
          <cell r="B4447">
            <v>8336</v>
          </cell>
          <cell r="C4447" t="str">
            <v>WI</v>
          </cell>
          <cell r="D4447" t="str">
            <v>Municipal</v>
          </cell>
          <cell r="E4447">
            <v>2.6472478282153607E-2</v>
          </cell>
          <cell r="F4447">
            <v>0</v>
          </cell>
          <cell r="G4447">
            <v>0</v>
          </cell>
          <cell r="H4447">
            <v>4413.1151471362864</v>
          </cell>
          <cell r="I4447">
            <v>11.608880937499999</v>
          </cell>
          <cell r="J4447">
            <v>0</v>
          </cell>
          <cell r="K4447">
            <v>0</v>
          </cell>
          <cell r="L4447">
            <v>0</v>
          </cell>
          <cell r="M4447">
            <v>0</v>
          </cell>
          <cell r="N4447">
            <v>5.3426555006099039E-2</v>
          </cell>
          <cell r="O4447">
            <v>10771.097403975749</v>
          </cell>
          <cell r="P4447">
            <v>28184.367214071106</v>
          </cell>
          <cell r="Q4447">
            <v>44710.02485407822</v>
          </cell>
          <cell r="R4447">
            <v>59176.975833213415</v>
          </cell>
          <cell r="S4447">
            <v>120615.04098029697</v>
          </cell>
          <cell r="T4447">
            <v>1134.4760136471923</v>
          </cell>
          <cell r="U4447">
            <v>1171.1010145514992</v>
          </cell>
          <cell r="V4447">
            <v>1236.3735309610945</v>
          </cell>
          <cell r="W4447">
            <v>1299.5489655085437</v>
          </cell>
          <cell r="X4447">
            <v>1393.6884257555212</v>
          </cell>
          <cell r="Y4447">
            <v>544.84347255701891</v>
          </cell>
          <cell r="Z4447">
            <v>601.97647428255243</v>
          </cell>
          <cell r="AA4447">
            <v>645.39855368124154</v>
          </cell>
          <cell r="AB4447">
            <v>679.11879050653397</v>
          </cell>
          <cell r="AC4447">
            <v>744.60273866051648</v>
          </cell>
          <cell r="AD4447">
            <v>58.830463183096128</v>
          </cell>
          <cell r="AE4447">
            <v>82.651011735498912</v>
          </cell>
          <cell r="AF4447">
            <v>89.33758006654547</v>
          </cell>
          <cell r="AG4447">
            <v>87.7773509843163</v>
          </cell>
          <cell r="AH4447">
            <v>73.729629808795693</v>
          </cell>
        </row>
        <row r="4448">
          <cell r="B4448">
            <v>11895</v>
          </cell>
          <cell r="C4448" t="str">
            <v>WI</v>
          </cell>
          <cell r="D4448" t="str">
            <v>Municipal</v>
          </cell>
          <cell r="E4448">
            <v>2.6472478282153607E-2</v>
          </cell>
          <cell r="F4448">
            <v>0</v>
          </cell>
          <cell r="G4448">
            <v>0</v>
          </cell>
          <cell r="H4448">
            <v>4413.1151471362864</v>
          </cell>
          <cell r="I4448">
            <v>11.608880937499999</v>
          </cell>
          <cell r="J4448">
            <v>0</v>
          </cell>
          <cell r="K4448">
            <v>0</v>
          </cell>
          <cell r="L4448">
            <v>0</v>
          </cell>
          <cell r="M4448">
            <v>0</v>
          </cell>
          <cell r="N4448">
            <v>5.3426555006099039E-2</v>
          </cell>
          <cell r="O4448">
            <v>10771.097403975749</v>
          </cell>
          <cell r="P4448">
            <v>28184.367214071106</v>
          </cell>
          <cell r="Q4448">
            <v>44710.02485407822</v>
          </cell>
          <cell r="R4448">
            <v>59176.975833213415</v>
          </cell>
          <cell r="S4448">
            <v>120615.04098029697</v>
          </cell>
          <cell r="T4448">
            <v>1134.4760136471923</v>
          </cell>
          <cell r="U4448">
            <v>1171.1010145514992</v>
          </cell>
          <cell r="V4448">
            <v>1236.3735309610945</v>
          </cell>
          <cell r="W4448">
            <v>1299.5489655085437</v>
          </cell>
          <cell r="X4448">
            <v>1393.6884257555212</v>
          </cell>
          <cell r="Y4448">
            <v>544.84347255701891</v>
          </cell>
          <cell r="Z4448">
            <v>601.97647428255243</v>
          </cell>
          <cell r="AA4448">
            <v>645.39855368124154</v>
          </cell>
          <cell r="AB4448">
            <v>679.11879050653397</v>
          </cell>
          <cell r="AC4448">
            <v>744.60273866051648</v>
          </cell>
          <cell r="AD4448">
            <v>58.830463183096128</v>
          </cell>
          <cell r="AE4448">
            <v>82.651011735498912</v>
          </cell>
          <cell r="AF4448">
            <v>89.33758006654547</v>
          </cell>
          <cell r="AG4448">
            <v>87.7773509843163</v>
          </cell>
          <cell r="AH4448">
            <v>73.729629808795693</v>
          </cell>
        </row>
        <row r="4449">
          <cell r="B4449">
            <v>12336</v>
          </cell>
          <cell r="C4449" t="str">
            <v>WI</v>
          </cell>
          <cell r="D4449" t="str">
            <v>Municipal</v>
          </cell>
          <cell r="E4449">
            <v>2.6472478282153607E-2</v>
          </cell>
          <cell r="F4449">
            <v>0</v>
          </cell>
          <cell r="G4449">
            <v>0</v>
          </cell>
          <cell r="H4449">
            <v>4413.1151471362864</v>
          </cell>
          <cell r="I4449">
            <v>11.608880937499999</v>
          </cell>
          <cell r="J4449">
            <v>0</v>
          </cell>
          <cell r="K4449">
            <v>0</v>
          </cell>
          <cell r="L4449">
            <v>0</v>
          </cell>
          <cell r="M4449">
            <v>0</v>
          </cell>
          <cell r="N4449">
            <v>5.3426555006099039E-2</v>
          </cell>
          <cell r="O4449">
            <v>10771.097403975749</v>
          </cell>
          <cell r="P4449">
            <v>28184.367214071106</v>
          </cell>
          <cell r="Q4449">
            <v>44710.02485407822</v>
          </cell>
          <cell r="R4449">
            <v>59176.975833213415</v>
          </cell>
          <cell r="S4449">
            <v>120615.04098029697</v>
          </cell>
          <cell r="T4449">
            <v>1134.4760136471923</v>
          </cell>
          <cell r="U4449">
            <v>1171.1010145514992</v>
          </cell>
          <cell r="V4449">
            <v>1236.3735309610945</v>
          </cell>
          <cell r="W4449">
            <v>1299.5489655085437</v>
          </cell>
          <cell r="X4449">
            <v>1393.6884257555212</v>
          </cell>
          <cell r="Y4449">
            <v>544.84347255701891</v>
          </cell>
          <cell r="Z4449">
            <v>601.97647428255243</v>
          </cell>
          <cell r="AA4449">
            <v>645.39855368124154</v>
          </cell>
          <cell r="AB4449">
            <v>679.11879050653397</v>
          </cell>
          <cell r="AC4449">
            <v>744.60273866051648</v>
          </cell>
          <cell r="AD4449">
            <v>58.830463183096128</v>
          </cell>
          <cell r="AE4449">
            <v>82.651011735498912</v>
          </cell>
          <cell r="AF4449">
            <v>89.33758006654547</v>
          </cell>
          <cell r="AG4449">
            <v>87.7773509843163</v>
          </cell>
          <cell r="AH4449">
            <v>73.729629808795693</v>
          </cell>
        </row>
        <row r="4450">
          <cell r="B4450">
            <v>13036</v>
          </cell>
          <cell r="C4450" t="str">
            <v>WI</v>
          </cell>
          <cell r="D4450" t="str">
            <v>Municipal</v>
          </cell>
          <cell r="E4450">
            <v>2.6472478282153607E-2</v>
          </cell>
          <cell r="F4450">
            <v>1</v>
          </cell>
          <cell r="G4450">
            <v>8452.2569444444453</v>
          </cell>
          <cell r="H4450">
            <v>8452.2569444444453</v>
          </cell>
          <cell r="I4450">
            <v>11.608880937499999</v>
          </cell>
          <cell r="J4450">
            <v>3184.7</v>
          </cell>
          <cell r="K4450">
            <v>29211</v>
          </cell>
          <cell r="L4450">
            <v>3456</v>
          </cell>
          <cell r="M4450">
            <v>9.2542415177843979E-2</v>
          </cell>
          <cell r="N4450">
            <v>9.2542415177843979E-2</v>
          </cell>
          <cell r="O4450">
            <v>10771.097403975749</v>
          </cell>
          <cell r="P4450">
            <v>28184.367214071106</v>
          </cell>
          <cell r="Q4450">
            <v>44710.02485407822</v>
          </cell>
          <cell r="R4450">
            <v>59176.975833213415</v>
          </cell>
          <cell r="S4450">
            <v>120615.04098029697</v>
          </cell>
          <cell r="T4450">
            <v>1134.4760136471923</v>
          </cell>
          <cell r="U4450">
            <v>1171.1010145514992</v>
          </cell>
          <cell r="V4450">
            <v>1236.3735309610945</v>
          </cell>
          <cell r="W4450">
            <v>1299.5489655085437</v>
          </cell>
          <cell r="X4450">
            <v>1393.6884257555212</v>
          </cell>
          <cell r="Y4450">
            <v>544.84347255701891</v>
          </cell>
          <cell r="Z4450">
            <v>601.97647428255243</v>
          </cell>
          <cell r="AA4450">
            <v>645.39855368124154</v>
          </cell>
          <cell r="AB4450">
            <v>679.11879050653397</v>
          </cell>
          <cell r="AC4450">
            <v>744.60273866051648</v>
          </cell>
          <cell r="AD4450">
            <v>58.830463183096128</v>
          </cell>
          <cell r="AE4450">
            <v>82.651011735498912</v>
          </cell>
          <cell r="AF4450">
            <v>89.33758006654547</v>
          </cell>
          <cell r="AG4450">
            <v>87.7773509843163</v>
          </cell>
          <cell r="AH4450">
            <v>73.729629808795693</v>
          </cell>
        </row>
        <row r="4451">
          <cell r="B4451">
            <v>13145</v>
          </cell>
          <cell r="C4451" t="str">
            <v>WI</v>
          </cell>
          <cell r="D4451" t="str">
            <v>Municipal</v>
          </cell>
          <cell r="E4451">
            <v>2.6472478282153607E-2</v>
          </cell>
          <cell r="F4451">
            <v>1</v>
          </cell>
          <cell r="G4451">
            <v>8132.1388577827547</v>
          </cell>
          <cell r="H4451">
            <v>8132.1388577827547</v>
          </cell>
          <cell r="I4451">
            <v>11.608880937499999</v>
          </cell>
          <cell r="J4451">
            <v>784.6</v>
          </cell>
          <cell r="K4451">
            <v>7262</v>
          </cell>
          <cell r="L4451">
            <v>893</v>
          </cell>
          <cell r="M4451">
            <v>9.0911488828662901E-2</v>
          </cell>
          <cell r="N4451">
            <v>9.0911488828662901E-2</v>
          </cell>
          <cell r="O4451">
            <v>10771.097403975749</v>
          </cell>
          <cell r="P4451">
            <v>28184.367214071106</v>
          </cell>
          <cell r="Q4451">
            <v>44710.02485407822</v>
          </cell>
          <cell r="R4451">
            <v>59176.975833213415</v>
          </cell>
          <cell r="S4451">
            <v>120615.04098029697</v>
          </cell>
          <cell r="T4451">
            <v>1134.4760136471923</v>
          </cell>
          <cell r="U4451">
            <v>1171.1010145514992</v>
          </cell>
          <cell r="V4451">
            <v>1236.3735309610945</v>
          </cell>
          <cell r="W4451">
            <v>1299.5489655085437</v>
          </cell>
          <cell r="X4451">
            <v>1393.6884257555212</v>
          </cell>
          <cell r="Y4451">
            <v>544.84347255701891</v>
          </cell>
          <cell r="Z4451">
            <v>601.97647428255243</v>
          </cell>
          <cell r="AA4451">
            <v>645.39855368124154</v>
          </cell>
          <cell r="AB4451">
            <v>679.11879050653397</v>
          </cell>
          <cell r="AC4451">
            <v>744.60273866051648</v>
          </cell>
          <cell r="AD4451">
            <v>58.830463183096128</v>
          </cell>
          <cell r="AE4451">
            <v>82.651011735498912</v>
          </cell>
          <cell r="AF4451">
            <v>89.33758006654547</v>
          </cell>
          <cell r="AG4451">
            <v>87.7773509843163</v>
          </cell>
          <cell r="AH4451">
            <v>73.729629808795693</v>
          </cell>
        </row>
        <row r="4452">
          <cell r="B4452">
            <v>13438</v>
          </cell>
          <cell r="C4452" t="str">
            <v>WI</v>
          </cell>
          <cell r="D4452" t="str">
            <v>Municipal</v>
          </cell>
          <cell r="E4452">
            <v>2.6472478282153607E-2</v>
          </cell>
          <cell r="F4452">
            <v>1</v>
          </cell>
          <cell r="G4452">
            <v>7903.1657355679699</v>
          </cell>
          <cell r="H4452">
            <v>7903.1657355679699</v>
          </cell>
          <cell r="I4452">
            <v>11.608880937499999</v>
          </cell>
          <cell r="J4452">
            <v>990</v>
          </cell>
          <cell r="K4452">
            <v>8488</v>
          </cell>
          <cell r="L4452">
            <v>1074</v>
          </cell>
          <cell r="M4452">
            <v>9.9008570037405749E-2</v>
          </cell>
          <cell r="N4452">
            <v>9.9008570037405749E-2</v>
          </cell>
          <cell r="O4452">
            <v>10771.097403975749</v>
          </cell>
          <cell r="P4452">
            <v>28184.367214071106</v>
          </cell>
          <cell r="Q4452">
            <v>44710.02485407822</v>
          </cell>
          <cell r="R4452">
            <v>59176.975833213415</v>
          </cell>
          <cell r="S4452">
            <v>120615.04098029697</v>
          </cell>
          <cell r="T4452">
            <v>1134.4760136471923</v>
          </cell>
          <cell r="U4452">
            <v>1171.1010145514992</v>
          </cell>
          <cell r="V4452">
            <v>1236.3735309610945</v>
          </cell>
          <cell r="W4452">
            <v>1299.5489655085437</v>
          </cell>
          <cell r="X4452">
            <v>1393.6884257555212</v>
          </cell>
          <cell r="Y4452">
            <v>544.84347255701891</v>
          </cell>
          <cell r="Z4452">
            <v>601.97647428255243</v>
          </cell>
          <cell r="AA4452">
            <v>645.39855368124154</v>
          </cell>
          <cell r="AB4452">
            <v>679.11879050653397</v>
          </cell>
          <cell r="AC4452">
            <v>744.60273866051648</v>
          </cell>
          <cell r="AD4452">
            <v>58.830463183096128</v>
          </cell>
          <cell r="AE4452">
            <v>82.651011735498912</v>
          </cell>
          <cell r="AF4452">
            <v>89.33758006654547</v>
          </cell>
          <cell r="AG4452">
            <v>87.7773509843163</v>
          </cell>
          <cell r="AH4452">
            <v>73.729629808795693</v>
          </cell>
        </row>
        <row r="4453">
          <cell r="B4453">
            <v>14451</v>
          </cell>
          <cell r="C4453" t="str">
            <v>WI</v>
          </cell>
          <cell r="D4453" t="str">
            <v>Municipal</v>
          </cell>
          <cell r="E4453">
            <v>2.6472478282153607E-2</v>
          </cell>
          <cell r="F4453">
            <v>0</v>
          </cell>
          <cell r="G4453">
            <v>0</v>
          </cell>
          <cell r="H4453">
            <v>4413.1151471362864</v>
          </cell>
          <cell r="I4453">
            <v>11.608880937499999</v>
          </cell>
          <cell r="J4453">
            <v>0</v>
          </cell>
          <cell r="K4453">
            <v>0</v>
          </cell>
          <cell r="L4453">
            <v>0</v>
          </cell>
          <cell r="M4453">
            <v>0</v>
          </cell>
          <cell r="N4453">
            <v>5.3426555006099039E-2</v>
          </cell>
          <cell r="O4453">
            <v>10771.097403975749</v>
          </cell>
          <cell r="P4453">
            <v>28184.367214071106</v>
          </cell>
          <cell r="Q4453">
            <v>44710.02485407822</v>
          </cell>
          <cell r="R4453">
            <v>59176.975833213415</v>
          </cell>
          <cell r="S4453">
            <v>120615.04098029697</v>
          </cell>
          <cell r="T4453">
            <v>1134.4760136471923</v>
          </cell>
          <cell r="U4453">
            <v>1171.1010145514992</v>
          </cell>
          <cell r="V4453">
            <v>1236.3735309610945</v>
          </cell>
          <cell r="W4453">
            <v>1299.5489655085437</v>
          </cell>
          <cell r="X4453">
            <v>1393.6884257555212</v>
          </cell>
          <cell r="Y4453">
            <v>544.84347255701891</v>
          </cell>
          <cell r="Z4453">
            <v>601.97647428255243</v>
          </cell>
          <cell r="AA4453">
            <v>645.39855368124154</v>
          </cell>
          <cell r="AB4453">
            <v>679.11879050653397</v>
          </cell>
          <cell r="AC4453">
            <v>744.60273866051648</v>
          </cell>
          <cell r="AD4453">
            <v>58.830463183096128</v>
          </cell>
          <cell r="AE4453">
            <v>82.651011735498912</v>
          </cell>
          <cell r="AF4453">
            <v>89.33758006654547</v>
          </cell>
          <cell r="AG4453">
            <v>87.7773509843163</v>
          </cell>
          <cell r="AH4453">
            <v>73.729629808795693</v>
          </cell>
        </row>
        <row r="4454">
          <cell r="B4454">
            <v>15312</v>
          </cell>
          <cell r="C4454" t="str">
            <v>WI</v>
          </cell>
          <cell r="D4454" t="str">
            <v>Municipal</v>
          </cell>
          <cell r="E4454">
            <v>2.6472478282153607E-2</v>
          </cell>
          <cell r="F4454">
            <v>1</v>
          </cell>
          <cell r="G4454">
            <v>8113.6484333510352</v>
          </cell>
          <cell r="H4454">
            <v>8113.6484333510352</v>
          </cell>
          <cell r="I4454">
            <v>11.608880937499999</v>
          </cell>
          <cell r="J4454">
            <v>1700.3</v>
          </cell>
          <cell r="K4454">
            <v>15278</v>
          </cell>
          <cell r="L4454">
            <v>1883</v>
          </cell>
          <cell r="M4454">
            <v>9.4121333049892009E-2</v>
          </cell>
          <cell r="N4454">
            <v>9.4121333049892009E-2</v>
          </cell>
          <cell r="O4454">
            <v>10771.097403975749</v>
          </cell>
          <cell r="P4454">
            <v>28184.367214071106</v>
          </cell>
          <cell r="Q4454">
            <v>44710.02485407822</v>
          </cell>
          <cell r="R4454">
            <v>59176.975833213415</v>
          </cell>
          <cell r="S4454">
            <v>120615.04098029697</v>
          </cell>
          <cell r="T4454">
            <v>1134.4760136471923</v>
          </cell>
          <cell r="U4454">
            <v>1171.1010145514992</v>
          </cell>
          <cell r="V4454">
            <v>1236.3735309610945</v>
          </cell>
          <cell r="W4454">
            <v>1299.5489655085437</v>
          </cell>
          <cell r="X4454">
            <v>1393.6884257555212</v>
          </cell>
          <cell r="Y4454">
            <v>544.84347255701891</v>
          </cell>
          <cell r="Z4454">
            <v>601.97647428255243</v>
          </cell>
          <cell r="AA4454">
            <v>645.39855368124154</v>
          </cell>
          <cell r="AB4454">
            <v>679.11879050653397</v>
          </cell>
          <cell r="AC4454">
            <v>744.60273866051648</v>
          </cell>
          <cell r="AD4454">
            <v>58.830463183096128</v>
          </cell>
          <cell r="AE4454">
            <v>82.651011735498912</v>
          </cell>
          <cell r="AF4454">
            <v>89.33758006654547</v>
          </cell>
          <cell r="AG4454">
            <v>87.7773509843163</v>
          </cell>
          <cell r="AH4454">
            <v>73.729629808795693</v>
          </cell>
        </row>
        <row r="4455">
          <cell r="B4455">
            <v>16680</v>
          </cell>
          <cell r="C4455" t="str">
            <v>WI</v>
          </cell>
          <cell r="D4455" t="str">
            <v>Municipal</v>
          </cell>
          <cell r="E4455">
            <v>2.6472478282153607E-2</v>
          </cell>
          <cell r="F4455">
            <v>0</v>
          </cell>
          <cell r="G4455">
            <v>0</v>
          </cell>
          <cell r="H4455">
            <v>4413.1151471362864</v>
          </cell>
          <cell r="I4455">
            <v>11.608880937499999</v>
          </cell>
          <cell r="J4455">
            <v>0</v>
          </cell>
          <cell r="K4455">
            <v>0</v>
          </cell>
          <cell r="L4455">
            <v>0</v>
          </cell>
          <cell r="M4455">
            <v>0</v>
          </cell>
          <cell r="N4455">
            <v>5.3426555006099039E-2</v>
          </cell>
          <cell r="O4455">
            <v>10771.097403975749</v>
          </cell>
          <cell r="P4455">
            <v>28184.367214071106</v>
          </cell>
          <cell r="Q4455">
            <v>44710.02485407822</v>
          </cell>
          <cell r="R4455">
            <v>59176.975833213415</v>
          </cell>
          <cell r="S4455">
            <v>120615.04098029697</v>
          </cell>
          <cell r="T4455">
            <v>1134.4760136471923</v>
          </cell>
          <cell r="U4455">
            <v>1171.1010145514992</v>
          </cell>
          <cell r="V4455">
            <v>1236.3735309610945</v>
          </cell>
          <cell r="W4455">
            <v>1299.5489655085437</v>
          </cell>
          <cell r="X4455">
            <v>1393.6884257555212</v>
          </cell>
          <cell r="Y4455">
            <v>544.84347255701891</v>
          </cell>
          <cell r="Z4455">
            <v>601.97647428255243</v>
          </cell>
          <cell r="AA4455">
            <v>645.39855368124154</v>
          </cell>
          <cell r="AB4455">
            <v>679.11879050653397</v>
          </cell>
          <cell r="AC4455">
            <v>744.60273866051648</v>
          </cell>
          <cell r="AD4455">
            <v>58.830463183096128</v>
          </cell>
          <cell r="AE4455">
            <v>82.651011735498912</v>
          </cell>
          <cell r="AF4455">
            <v>89.33758006654547</v>
          </cell>
          <cell r="AG4455">
            <v>87.7773509843163</v>
          </cell>
          <cell r="AH4455">
            <v>73.729629808795693</v>
          </cell>
        </row>
        <row r="4456">
          <cell r="B4456">
            <v>18200</v>
          </cell>
          <cell r="C4456" t="str">
            <v>WI</v>
          </cell>
          <cell r="D4456" t="str">
            <v>Municipal</v>
          </cell>
          <cell r="E4456">
            <v>2.6472478282153607E-2</v>
          </cell>
          <cell r="F4456">
            <v>0</v>
          </cell>
          <cell r="G4456">
            <v>0</v>
          </cell>
          <cell r="H4456">
            <v>4413.1151471362864</v>
          </cell>
          <cell r="I4456">
            <v>11.608880937499999</v>
          </cell>
          <cell r="J4456">
            <v>0</v>
          </cell>
          <cell r="K4456">
            <v>0</v>
          </cell>
          <cell r="L4456">
            <v>0</v>
          </cell>
          <cell r="M4456">
            <v>0</v>
          </cell>
          <cell r="N4456">
            <v>5.3426555006099039E-2</v>
          </cell>
          <cell r="O4456">
            <v>10771.097403975749</v>
          </cell>
          <cell r="P4456">
            <v>28184.367214071106</v>
          </cell>
          <cell r="Q4456">
            <v>44710.02485407822</v>
          </cell>
          <cell r="R4456">
            <v>59176.975833213415</v>
          </cell>
          <cell r="S4456">
            <v>120615.04098029697</v>
          </cell>
          <cell r="T4456">
            <v>1134.4760136471923</v>
          </cell>
          <cell r="U4456">
            <v>1171.1010145514992</v>
          </cell>
          <cell r="V4456">
            <v>1236.3735309610945</v>
          </cell>
          <cell r="W4456">
            <v>1299.5489655085437</v>
          </cell>
          <cell r="X4456">
            <v>1393.6884257555212</v>
          </cell>
          <cell r="Y4456">
            <v>544.84347255701891</v>
          </cell>
          <cell r="Z4456">
            <v>601.97647428255243</v>
          </cell>
          <cell r="AA4456">
            <v>645.39855368124154</v>
          </cell>
          <cell r="AB4456">
            <v>679.11879050653397</v>
          </cell>
          <cell r="AC4456">
            <v>744.60273866051648</v>
          </cell>
          <cell r="AD4456">
            <v>58.830463183096128</v>
          </cell>
          <cell r="AE4456">
            <v>82.651011735498912</v>
          </cell>
          <cell r="AF4456">
            <v>89.33758006654547</v>
          </cell>
          <cell r="AG4456">
            <v>87.7773509843163</v>
          </cell>
          <cell r="AH4456">
            <v>73.729629808795693</v>
          </cell>
        </row>
        <row r="4457">
          <cell r="B4457">
            <v>19114</v>
          </cell>
          <cell r="C4457" t="str">
            <v>WI</v>
          </cell>
          <cell r="D4457" t="str">
            <v>Municipal</v>
          </cell>
          <cell r="E4457">
            <v>2.6472478282153607E-2</v>
          </cell>
          <cell r="F4457">
            <v>0</v>
          </cell>
          <cell r="G4457">
            <v>0</v>
          </cell>
          <cell r="H4457">
            <v>4413.1151471362864</v>
          </cell>
          <cell r="I4457">
            <v>11.608880937499999</v>
          </cell>
          <cell r="J4457">
            <v>0</v>
          </cell>
          <cell r="K4457">
            <v>0</v>
          </cell>
          <cell r="L4457">
            <v>0</v>
          </cell>
          <cell r="M4457">
            <v>0</v>
          </cell>
          <cell r="N4457">
            <v>5.3426555006099039E-2</v>
          </cell>
          <cell r="O4457">
            <v>10771.097403975749</v>
          </cell>
          <cell r="P4457">
            <v>28184.367214071106</v>
          </cell>
          <cell r="Q4457">
            <v>44710.02485407822</v>
          </cell>
          <cell r="R4457">
            <v>59176.975833213415</v>
          </cell>
          <cell r="S4457">
            <v>120615.04098029697</v>
          </cell>
          <cell r="T4457">
            <v>1134.4760136471923</v>
          </cell>
          <cell r="U4457">
            <v>1171.1010145514992</v>
          </cell>
          <cell r="V4457">
            <v>1236.3735309610945</v>
          </cell>
          <cell r="W4457">
            <v>1299.5489655085437</v>
          </cell>
          <cell r="X4457">
            <v>1393.6884257555212</v>
          </cell>
          <cell r="Y4457">
            <v>544.84347255701891</v>
          </cell>
          <cell r="Z4457">
            <v>601.97647428255243</v>
          </cell>
          <cell r="AA4457">
            <v>645.39855368124154</v>
          </cell>
          <cell r="AB4457">
            <v>679.11879050653397</v>
          </cell>
          <cell r="AC4457">
            <v>744.60273866051648</v>
          </cell>
          <cell r="AD4457">
            <v>58.830463183096128</v>
          </cell>
          <cell r="AE4457">
            <v>82.651011735498912</v>
          </cell>
          <cell r="AF4457">
            <v>89.33758006654547</v>
          </cell>
          <cell r="AG4457">
            <v>87.7773509843163</v>
          </cell>
          <cell r="AH4457">
            <v>73.729629808795693</v>
          </cell>
        </row>
        <row r="4458">
          <cell r="B4458">
            <v>19867</v>
          </cell>
          <cell r="C4458" t="str">
            <v>WI</v>
          </cell>
          <cell r="D4458" t="str">
            <v>Municipal</v>
          </cell>
          <cell r="E4458">
            <v>2.6472478282153607E-2</v>
          </cell>
          <cell r="F4458">
            <v>0</v>
          </cell>
          <cell r="G4458">
            <v>0</v>
          </cell>
          <cell r="H4458">
            <v>4413.1151471362864</v>
          </cell>
          <cell r="I4458">
            <v>11.608880937499999</v>
          </cell>
          <cell r="J4458">
            <v>0</v>
          </cell>
          <cell r="K4458">
            <v>0</v>
          </cell>
          <cell r="L4458">
            <v>0</v>
          </cell>
          <cell r="M4458">
            <v>0</v>
          </cell>
          <cell r="N4458">
            <v>5.3426555006099039E-2</v>
          </cell>
          <cell r="O4458">
            <v>10771.097403975749</v>
          </cell>
          <cell r="P4458">
            <v>28184.367214071106</v>
          </cell>
          <cell r="Q4458">
            <v>44710.02485407822</v>
          </cell>
          <cell r="R4458">
            <v>59176.975833213415</v>
          </cell>
          <cell r="S4458">
            <v>120615.04098029697</v>
          </cell>
          <cell r="T4458">
            <v>1134.4760136471923</v>
          </cell>
          <cell r="U4458">
            <v>1171.1010145514992</v>
          </cell>
          <cell r="V4458">
            <v>1236.3735309610945</v>
          </cell>
          <cell r="W4458">
            <v>1299.5489655085437</v>
          </cell>
          <cell r="X4458">
            <v>1393.6884257555212</v>
          </cell>
          <cell r="Y4458">
            <v>544.84347255701891</v>
          </cell>
          <cell r="Z4458">
            <v>601.97647428255243</v>
          </cell>
          <cell r="AA4458">
            <v>645.39855368124154</v>
          </cell>
          <cell r="AB4458">
            <v>679.11879050653397</v>
          </cell>
          <cell r="AC4458">
            <v>744.60273866051648</v>
          </cell>
          <cell r="AD4458">
            <v>58.830463183096128</v>
          </cell>
          <cell r="AE4458">
            <v>82.651011735498912</v>
          </cell>
          <cell r="AF4458">
            <v>89.33758006654547</v>
          </cell>
          <cell r="AG4458">
            <v>87.7773509843163</v>
          </cell>
          <cell r="AH4458">
            <v>73.729629808795693</v>
          </cell>
        </row>
        <row r="4459">
          <cell r="B4459">
            <v>20211</v>
          </cell>
          <cell r="C4459" t="str">
            <v>WI</v>
          </cell>
          <cell r="D4459" t="str">
            <v>Municipal</v>
          </cell>
          <cell r="E4459">
            <v>2.6472478282153607E-2</v>
          </cell>
          <cell r="F4459">
            <v>1</v>
          </cell>
          <cell r="G4459">
            <v>9383.9698578523712</v>
          </cell>
          <cell r="H4459">
            <v>9383.9698578523712</v>
          </cell>
          <cell r="I4459">
            <v>11.608880937499999</v>
          </cell>
          <cell r="J4459">
            <v>6157</v>
          </cell>
          <cell r="K4459">
            <v>54793</v>
          </cell>
          <cell r="L4459">
            <v>5839</v>
          </cell>
          <cell r="M4459">
            <v>9.7523204250018244E-2</v>
          </cell>
          <cell r="N4459">
            <v>9.7523204250018244E-2</v>
          </cell>
          <cell r="O4459">
            <v>10771.097403975749</v>
          </cell>
          <cell r="P4459">
            <v>28184.367214071106</v>
          </cell>
          <cell r="Q4459">
            <v>44710.02485407822</v>
          </cell>
          <cell r="R4459">
            <v>59176.975833213415</v>
          </cell>
          <cell r="S4459">
            <v>120615.04098029697</v>
          </cell>
          <cell r="T4459">
            <v>1134.4760136471923</v>
          </cell>
          <cell r="U4459">
            <v>1171.1010145514992</v>
          </cell>
          <cell r="V4459">
            <v>1236.3735309610945</v>
          </cell>
          <cell r="W4459">
            <v>1299.5489655085437</v>
          </cell>
          <cell r="X4459">
            <v>1393.6884257555212</v>
          </cell>
          <cell r="Y4459">
            <v>544.84347255701891</v>
          </cell>
          <cell r="Z4459">
            <v>601.97647428255243</v>
          </cell>
          <cell r="AA4459">
            <v>645.39855368124154</v>
          </cell>
          <cell r="AB4459">
            <v>679.11879050653397</v>
          </cell>
          <cell r="AC4459">
            <v>744.60273866051648</v>
          </cell>
          <cell r="AD4459">
            <v>58.830463183096128</v>
          </cell>
          <cell r="AE4459">
            <v>82.651011735498912</v>
          </cell>
          <cell r="AF4459">
            <v>89.33758006654547</v>
          </cell>
          <cell r="AG4459">
            <v>87.7773509843163</v>
          </cell>
          <cell r="AH4459">
            <v>73.729629808795693</v>
          </cell>
        </row>
        <row r="4460">
          <cell r="B4460">
            <v>20182</v>
          </cell>
          <cell r="C4460" t="str">
            <v>WI</v>
          </cell>
          <cell r="D4460" t="str">
            <v>Municipal</v>
          </cell>
          <cell r="E4460">
            <v>2.6472478282153607E-2</v>
          </cell>
          <cell r="F4460">
            <v>1</v>
          </cell>
          <cell r="G4460">
            <v>8165.4088050314467</v>
          </cell>
          <cell r="H4460">
            <v>8165.4088050314467</v>
          </cell>
          <cell r="I4460">
            <v>11.608880937499999</v>
          </cell>
          <cell r="J4460">
            <v>1452.3</v>
          </cell>
          <cell r="K4460">
            <v>12983</v>
          </cell>
          <cell r="L4460">
            <v>1590</v>
          </cell>
          <cell r="M4460">
            <v>9.4801090018678272E-2</v>
          </cell>
          <cell r="N4460">
            <v>9.4801090018678272E-2</v>
          </cell>
          <cell r="O4460">
            <v>10771.097403975749</v>
          </cell>
          <cell r="P4460">
            <v>28184.367214071106</v>
          </cell>
          <cell r="Q4460">
            <v>44710.02485407822</v>
          </cell>
          <cell r="R4460">
            <v>59176.975833213415</v>
          </cell>
          <cell r="S4460">
            <v>120615.04098029697</v>
          </cell>
          <cell r="T4460">
            <v>1134.4760136471923</v>
          </cell>
          <cell r="U4460">
            <v>1171.1010145514992</v>
          </cell>
          <cell r="V4460">
            <v>1236.3735309610945</v>
          </cell>
          <cell r="W4460">
            <v>1299.5489655085437</v>
          </cell>
          <cell r="X4460">
            <v>1393.6884257555212</v>
          </cell>
          <cell r="Y4460">
            <v>544.84347255701891</v>
          </cell>
          <cell r="Z4460">
            <v>601.97647428255243</v>
          </cell>
          <cell r="AA4460">
            <v>645.39855368124154</v>
          </cell>
          <cell r="AB4460">
            <v>679.11879050653397</v>
          </cell>
          <cell r="AC4460">
            <v>744.60273866051648</v>
          </cell>
          <cell r="AD4460">
            <v>58.830463183096128</v>
          </cell>
          <cell r="AE4460">
            <v>82.651011735498912</v>
          </cell>
          <cell r="AF4460">
            <v>89.33758006654547</v>
          </cell>
          <cell r="AG4460">
            <v>87.7773509843163</v>
          </cell>
          <cell r="AH4460">
            <v>73.729629808795693</v>
          </cell>
        </row>
        <row r="4461">
          <cell r="B4461">
            <v>20213</v>
          </cell>
          <cell r="C4461" t="str">
            <v>WI</v>
          </cell>
          <cell r="D4461" t="str">
            <v>Municipal</v>
          </cell>
          <cell r="E4461">
            <v>2.6472478282153607E-2</v>
          </cell>
          <cell r="F4461">
            <v>1</v>
          </cell>
          <cell r="G4461">
            <v>8392.8199791883453</v>
          </cell>
          <cell r="H4461">
            <v>8392.8199791883453</v>
          </cell>
          <cell r="I4461">
            <v>11.608880937499999</v>
          </cell>
          <cell r="J4461">
            <v>3607.8</v>
          </cell>
          <cell r="K4461">
            <v>32262</v>
          </cell>
          <cell r="L4461">
            <v>3844</v>
          </cell>
          <cell r="M4461">
            <v>9.5229853701413431E-2</v>
          </cell>
          <cell r="N4461">
            <v>9.5229853701413431E-2</v>
          </cell>
          <cell r="O4461">
            <v>10771.097403975749</v>
          </cell>
          <cell r="P4461">
            <v>28184.367214071106</v>
          </cell>
          <cell r="Q4461">
            <v>44710.02485407822</v>
          </cell>
          <cell r="R4461">
            <v>59176.975833213415</v>
          </cell>
          <cell r="S4461">
            <v>120615.04098029697</v>
          </cell>
          <cell r="T4461">
            <v>1134.4760136471923</v>
          </cell>
          <cell r="U4461">
            <v>1171.1010145514992</v>
          </cell>
          <cell r="V4461">
            <v>1236.3735309610945</v>
          </cell>
          <cell r="W4461">
            <v>1299.5489655085437</v>
          </cell>
          <cell r="X4461">
            <v>1393.6884257555212</v>
          </cell>
          <cell r="Y4461">
            <v>544.84347255701891</v>
          </cell>
          <cell r="Z4461">
            <v>601.97647428255243</v>
          </cell>
          <cell r="AA4461">
            <v>645.39855368124154</v>
          </cell>
          <cell r="AB4461">
            <v>679.11879050653397</v>
          </cell>
          <cell r="AC4461">
            <v>744.60273866051648</v>
          </cell>
          <cell r="AD4461">
            <v>58.830463183096128</v>
          </cell>
          <cell r="AE4461">
            <v>82.651011735498912</v>
          </cell>
          <cell r="AF4461">
            <v>89.33758006654547</v>
          </cell>
          <cell r="AG4461">
            <v>87.7773509843163</v>
          </cell>
          <cell r="AH4461">
            <v>73.729629808795693</v>
          </cell>
        </row>
        <row r="4462">
          <cell r="B4462">
            <v>20583</v>
          </cell>
          <cell r="C4462" t="str">
            <v>WI</v>
          </cell>
          <cell r="D4462" t="str">
            <v>Municipal</v>
          </cell>
          <cell r="E4462">
            <v>2.6472478282153607E-2</v>
          </cell>
          <cell r="F4462">
            <v>1</v>
          </cell>
          <cell r="G4462">
            <v>8546.7349551856587</v>
          </cell>
          <cell r="H4462">
            <v>8546.7349551856587</v>
          </cell>
          <cell r="I4462">
            <v>11.608880937499999</v>
          </cell>
          <cell r="J4462">
            <v>774.9</v>
          </cell>
          <cell r="K4462">
            <v>6675</v>
          </cell>
          <cell r="L4462">
            <v>781</v>
          </cell>
          <cell r="M4462">
            <v>9.9790497056741562E-2</v>
          </cell>
          <cell r="N4462">
            <v>9.9790497056741562E-2</v>
          </cell>
          <cell r="O4462">
            <v>10771.097403975749</v>
          </cell>
          <cell r="P4462">
            <v>28184.367214071106</v>
          </cell>
          <cell r="Q4462">
            <v>44710.02485407822</v>
          </cell>
          <cell r="R4462">
            <v>59176.975833213415</v>
          </cell>
          <cell r="S4462">
            <v>120615.04098029697</v>
          </cell>
          <cell r="T4462">
            <v>1134.4760136471923</v>
          </cell>
          <cell r="U4462">
            <v>1171.1010145514992</v>
          </cell>
          <cell r="V4462">
            <v>1236.3735309610945</v>
          </cell>
          <cell r="W4462">
            <v>1299.5489655085437</v>
          </cell>
          <cell r="X4462">
            <v>1393.6884257555212</v>
          </cell>
          <cell r="Y4462">
            <v>544.84347255701891</v>
          </cell>
          <cell r="Z4462">
            <v>601.97647428255243</v>
          </cell>
          <cell r="AA4462">
            <v>645.39855368124154</v>
          </cell>
          <cell r="AB4462">
            <v>679.11879050653397</v>
          </cell>
          <cell r="AC4462">
            <v>744.60273866051648</v>
          </cell>
          <cell r="AD4462">
            <v>58.830463183096128</v>
          </cell>
          <cell r="AE4462">
            <v>82.651011735498912</v>
          </cell>
          <cell r="AF4462">
            <v>89.33758006654547</v>
          </cell>
          <cell r="AG4462">
            <v>87.7773509843163</v>
          </cell>
          <cell r="AH4462">
            <v>73.729629808795693</v>
          </cell>
        </row>
        <row r="4463">
          <cell r="B4463">
            <v>20844</v>
          </cell>
          <cell r="C4463" t="str">
            <v>WI</v>
          </cell>
          <cell r="D4463" t="str">
            <v>Municipal</v>
          </cell>
          <cell r="E4463">
            <v>2.6472478282153607E-2</v>
          </cell>
          <cell r="F4463">
            <v>0</v>
          </cell>
          <cell r="G4463">
            <v>0</v>
          </cell>
          <cell r="H4463">
            <v>4413.1151471362864</v>
          </cell>
          <cell r="I4463">
            <v>11.608880937499999</v>
          </cell>
          <cell r="J4463">
            <v>0</v>
          </cell>
          <cell r="K4463">
            <v>0</v>
          </cell>
          <cell r="L4463">
            <v>0</v>
          </cell>
          <cell r="M4463">
            <v>0</v>
          </cell>
          <cell r="N4463">
            <v>5.3426555006099039E-2</v>
          </cell>
          <cell r="O4463">
            <v>10771.097403975749</v>
          </cell>
          <cell r="P4463">
            <v>28184.367214071106</v>
          </cell>
          <cell r="Q4463">
            <v>44710.02485407822</v>
          </cell>
          <cell r="R4463">
            <v>59176.975833213415</v>
          </cell>
          <cell r="S4463">
            <v>120615.04098029697</v>
          </cell>
          <cell r="T4463">
            <v>1134.4760136471923</v>
          </cell>
          <cell r="U4463">
            <v>1171.1010145514992</v>
          </cell>
          <cell r="V4463">
            <v>1236.3735309610945</v>
          </cell>
          <cell r="W4463">
            <v>1299.5489655085437</v>
          </cell>
          <cell r="X4463">
            <v>1393.6884257555212</v>
          </cell>
          <cell r="Y4463">
            <v>544.84347255701891</v>
          </cell>
          <cell r="Z4463">
            <v>601.97647428255243</v>
          </cell>
          <cell r="AA4463">
            <v>645.39855368124154</v>
          </cell>
          <cell r="AB4463">
            <v>679.11879050653397</v>
          </cell>
          <cell r="AC4463">
            <v>744.60273866051648</v>
          </cell>
          <cell r="AD4463">
            <v>58.830463183096128</v>
          </cell>
          <cell r="AE4463">
            <v>82.651011735498912</v>
          </cell>
          <cell r="AF4463">
            <v>89.33758006654547</v>
          </cell>
          <cell r="AG4463">
            <v>87.7773509843163</v>
          </cell>
          <cell r="AH4463">
            <v>73.729629808795693</v>
          </cell>
        </row>
        <row r="4464">
          <cell r="B4464">
            <v>20862</v>
          </cell>
          <cell r="C4464" t="str">
            <v>WI</v>
          </cell>
          <cell r="D4464" t="str">
            <v>Municipal</v>
          </cell>
          <cell r="E4464">
            <v>2.6472478282153607E-2</v>
          </cell>
          <cell r="F4464">
            <v>1</v>
          </cell>
          <cell r="G4464">
            <v>7985.7339709815997</v>
          </cell>
          <cell r="H4464">
            <v>7985.7339709815997</v>
          </cell>
          <cell r="I4464">
            <v>11.608880937499999</v>
          </cell>
          <cell r="J4464">
            <v>10488</v>
          </cell>
          <cell r="K4464">
            <v>98520</v>
          </cell>
          <cell r="L4464">
            <v>12337</v>
          </cell>
          <cell r="M4464">
            <v>8.9011112773941845E-2</v>
          </cell>
          <cell r="N4464">
            <v>8.9011112773941845E-2</v>
          </cell>
          <cell r="O4464">
            <v>10771.097403975749</v>
          </cell>
          <cell r="P4464">
            <v>28184.367214071106</v>
          </cell>
          <cell r="Q4464">
            <v>44710.02485407822</v>
          </cell>
          <cell r="R4464">
            <v>59176.975833213415</v>
          </cell>
          <cell r="S4464">
            <v>120615.04098029697</v>
          </cell>
          <cell r="T4464">
            <v>1134.4760136471923</v>
          </cell>
          <cell r="U4464">
            <v>1171.1010145514992</v>
          </cell>
          <cell r="V4464">
            <v>1236.3735309610945</v>
          </cell>
          <cell r="W4464">
            <v>1299.5489655085437</v>
          </cell>
          <cell r="X4464">
            <v>1393.6884257555212</v>
          </cell>
          <cell r="Y4464">
            <v>544.84347255701891</v>
          </cell>
          <cell r="Z4464">
            <v>601.97647428255243</v>
          </cell>
          <cell r="AA4464">
            <v>645.39855368124154</v>
          </cell>
          <cell r="AB4464">
            <v>679.11879050653397</v>
          </cell>
          <cell r="AC4464">
            <v>744.60273866051648</v>
          </cell>
          <cell r="AD4464">
            <v>58.830463183096128</v>
          </cell>
          <cell r="AE4464">
            <v>82.651011735498912</v>
          </cell>
          <cell r="AF4464">
            <v>89.33758006654547</v>
          </cell>
          <cell r="AG4464">
            <v>87.7773509843163</v>
          </cell>
          <cell r="AH4464">
            <v>73.729629808795693</v>
          </cell>
        </row>
        <row r="4465">
          <cell r="B4465">
            <v>20924</v>
          </cell>
          <cell r="C4465" t="str">
            <v>WI</v>
          </cell>
          <cell r="D4465" t="str">
            <v>Municipal</v>
          </cell>
          <cell r="E4465">
            <v>2.6472478282153607E-2</v>
          </cell>
          <cell r="F4465">
            <v>0</v>
          </cell>
          <cell r="G4465">
            <v>0</v>
          </cell>
          <cell r="H4465">
            <v>4413.1151471362864</v>
          </cell>
          <cell r="I4465">
            <v>11.608880937499999</v>
          </cell>
          <cell r="J4465">
            <v>0</v>
          </cell>
          <cell r="K4465">
            <v>0</v>
          </cell>
          <cell r="L4465">
            <v>0</v>
          </cell>
          <cell r="M4465">
            <v>0</v>
          </cell>
          <cell r="N4465">
            <v>5.3426555006099039E-2</v>
          </cell>
          <cell r="O4465">
            <v>10771.097403975749</v>
          </cell>
          <cell r="P4465">
            <v>28184.367214071106</v>
          </cell>
          <cell r="Q4465">
            <v>44710.02485407822</v>
          </cell>
          <cell r="R4465">
            <v>59176.975833213415</v>
          </cell>
          <cell r="S4465">
            <v>120615.04098029697</v>
          </cell>
          <cell r="T4465">
            <v>1134.4760136471923</v>
          </cell>
          <cell r="U4465">
            <v>1171.1010145514992</v>
          </cell>
          <cell r="V4465">
            <v>1236.3735309610945</v>
          </cell>
          <cell r="W4465">
            <v>1299.5489655085437</v>
          </cell>
          <cell r="X4465">
            <v>1393.6884257555212</v>
          </cell>
          <cell r="Y4465">
            <v>544.84347255701891</v>
          </cell>
          <cell r="Z4465">
            <v>601.97647428255243</v>
          </cell>
          <cell r="AA4465">
            <v>645.39855368124154</v>
          </cell>
          <cell r="AB4465">
            <v>679.11879050653397</v>
          </cell>
          <cell r="AC4465">
            <v>744.60273866051648</v>
          </cell>
          <cell r="AD4465">
            <v>58.830463183096128</v>
          </cell>
          <cell r="AE4465">
            <v>82.651011735498912</v>
          </cell>
          <cell r="AF4465">
            <v>89.33758006654547</v>
          </cell>
          <cell r="AG4465">
            <v>87.7773509843163</v>
          </cell>
          <cell r="AH4465">
            <v>73.729629808795693</v>
          </cell>
        </row>
        <row r="4466">
          <cell r="B4466">
            <v>20858</v>
          </cell>
          <cell r="C4466" t="str">
            <v>WI</v>
          </cell>
          <cell r="D4466" t="str">
            <v>Municipal Mktg Authority</v>
          </cell>
          <cell r="E4466">
            <v>2.6472478282153607E-2</v>
          </cell>
          <cell r="F4466">
            <v>0</v>
          </cell>
          <cell r="G4466">
            <v>0</v>
          </cell>
          <cell r="H4466">
            <v>0</v>
          </cell>
          <cell r="I4466">
            <v>11.608880937499999</v>
          </cell>
          <cell r="J4466">
            <v>0</v>
          </cell>
          <cell r="K4466">
            <v>0</v>
          </cell>
          <cell r="L4466">
            <v>0</v>
          </cell>
          <cell r="M4466">
            <v>0</v>
          </cell>
          <cell r="N4466">
            <v>0</v>
          </cell>
          <cell r="O4466">
            <v>10771.097403975749</v>
          </cell>
          <cell r="P4466">
            <v>28184.367214071106</v>
          </cell>
          <cell r="Q4466">
            <v>44710.02485407822</v>
          </cell>
          <cell r="R4466">
            <v>59176.975833213415</v>
          </cell>
          <cell r="S4466">
            <v>120615.04098029697</v>
          </cell>
          <cell r="T4466">
            <v>1134.4760136471923</v>
          </cell>
          <cell r="U4466">
            <v>1171.1010145514992</v>
          </cell>
          <cell r="V4466">
            <v>1236.3735309610945</v>
          </cell>
          <cell r="W4466">
            <v>1299.5489655085437</v>
          </cell>
          <cell r="X4466">
            <v>1393.6884257555212</v>
          </cell>
          <cell r="Y4466">
            <v>544.84347255701891</v>
          </cell>
          <cell r="Z4466">
            <v>601.97647428255243</v>
          </cell>
          <cell r="AA4466">
            <v>645.39855368124154</v>
          </cell>
          <cell r="AB4466">
            <v>679.11879050653397</v>
          </cell>
          <cell r="AC4466">
            <v>744.60273866051648</v>
          </cell>
          <cell r="AD4466">
            <v>58.830463183096128</v>
          </cell>
          <cell r="AE4466">
            <v>82.651011735498912</v>
          </cell>
          <cell r="AF4466">
            <v>89.33758006654547</v>
          </cell>
          <cell r="AG4466">
            <v>87.7773509843163</v>
          </cell>
          <cell r="AH4466">
            <v>73.729629808795693</v>
          </cell>
        </row>
        <row r="4467">
          <cell r="B4467">
            <v>21795</v>
          </cell>
          <cell r="C4467" t="str">
            <v>WI</v>
          </cell>
          <cell r="D4467" t="str">
            <v>Retail Power Marketer</v>
          </cell>
          <cell r="E4467">
            <v>2.6472478282153607E-2</v>
          </cell>
          <cell r="F4467">
            <v>0</v>
          </cell>
          <cell r="G4467">
            <v>0</v>
          </cell>
          <cell r="H4467">
            <v>0</v>
          </cell>
          <cell r="I4467">
            <v>11.608880937499999</v>
          </cell>
          <cell r="J4467">
            <v>0</v>
          </cell>
          <cell r="K4467">
            <v>0</v>
          </cell>
          <cell r="L4467">
            <v>0</v>
          </cell>
          <cell r="M4467">
            <v>0</v>
          </cell>
          <cell r="N4467">
            <v>0</v>
          </cell>
          <cell r="O4467">
            <v>10771.097403975749</v>
          </cell>
          <cell r="P4467">
            <v>28184.367214071106</v>
          </cell>
          <cell r="Q4467">
            <v>44710.02485407822</v>
          </cell>
          <cell r="R4467">
            <v>59176.975833213415</v>
          </cell>
          <cell r="S4467">
            <v>120615.04098029697</v>
          </cell>
          <cell r="T4467">
            <v>1134.4760136471923</v>
          </cell>
          <cell r="U4467">
            <v>1171.1010145514992</v>
          </cell>
          <cell r="V4467">
            <v>1236.3735309610945</v>
          </cell>
          <cell r="W4467">
            <v>1299.5489655085437</v>
          </cell>
          <cell r="X4467">
            <v>1393.6884257555212</v>
          </cell>
          <cell r="Y4467">
            <v>544.84347255701891</v>
          </cell>
          <cell r="Z4467">
            <v>601.97647428255243</v>
          </cell>
          <cell r="AA4467">
            <v>645.39855368124154</v>
          </cell>
          <cell r="AB4467">
            <v>679.11879050653397</v>
          </cell>
          <cell r="AC4467">
            <v>744.60273866051648</v>
          </cell>
          <cell r="AD4467">
            <v>58.830463183096128</v>
          </cell>
          <cell r="AE4467">
            <v>82.651011735498912</v>
          </cell>
          <cell r="AF4467">
            <v>89.33758006654547</v>
          </cell>
          <cell r="AG4467">
            <v>87.7773509843163</v>
          </cell>
          <cell r="AH4467">
            <v>73.729629808795693</v>
          </cell>
        </row>
        <row r="4468">
          <cell r="B4468">
            <v>659</v>
          </cell>
          <cell r="C4468" t="str">
            <v>WI</v>
          </cell>
          <cell r="D4468" t="str">
            <v>Transmission</v>
          </cell>
          <cell r="E4468">
            <v>2.6472478282153607E-2</v>
          </cell>
          <cell r="F4468">
            <v>0</v>
          </cell>
          <cell r="G4468">
            <v>0</v>
          </cell>
          <cell r="H4468">
            <v>0</v>
          </cell>
          <cell r="I4468">
            <v>11.608880937499999</v>
          </cell>
          <cell r="J4468">
            <v>0</v>
          </cell>
          <cell r="K4468">
            <v>0</v>
          </cell>
          <cell r="L4468">
            <v>0</v>
          </cell>
          <cell r="M4468">
            <v>0</v>
          </cell>
          <cell r="N4468">
            <v>0</v>
          </cell>
          <cell r="O4468">
            <v>10771.097403975749</v>
          </cell>
          <cell r="P4468">
            <v>28184.367214071106</v>
          </cell>
          <cell r="Q4468">
            <v>44710.02485407822</v>
          </cell>
          <cell r="R4468">
            <v>59176.975833213415</v>
          </cell>
          <cell r="S4468">
            <v>120615.04098029697</v>
          </cell>
          <cell r="T4468">
            <v>1134.4760136471923</v>
          </cell>
          <cell r="U4468">
            <v>1171.1010145514992</v>
          </cell>
          <cell r="V4468">
            <v>1236.3735309610945</v>
          </cell>
          <cell r="W4468">
            <v>1299.5489655085437</v>
          </cell>
          <cell r="X4468">
            <v>1393.6884257555212</v>
          </cell>
          <cell r="Y4468">
            <v>544.84347255701891</v>
          </cell>
          <cell r="Z4468">
            <v>601.97647428255243</v>
          </cell>
          <cell r="AA4468">
            <v>645.39855368124154</v>
          </cell>
          <cell r="AB4468">
            <v>679.11879050653397</v>
          </cell>
          <cell r="AC4468">
            <v>744.60273866051648</v>
          </cell>
          <cell r="AD4468">
            <v>58.830463183096128</v>
          </cell>
          <cell r="AE4468">
            <v>82.651011735498912</v>
          </cell>
          <cell r="AF4468">
            <v>89.33758006654547</v>
          </cell>
          <cell r="AG4468">
            <v>87.7773509843163</v>
          </cell>
          <cell r="AH4468">
            <v>73.729629808795693</v>
          </cell>
        </row>
        <row r="4469">
          <cell r="B4469">
            <v>1572</v>
          </cell>
          <cell r="C4469" t="str">
            <v>WI</v>
          </cell>
          <cell r="D4469" t="str">
            <v>Wholesale Power Marketer</v>
          </cell>
          <cell r="E4469">
            <v>2.6472478282153607E-2</v>
          </cell>
          <cell r="F4469">
            <v>0</v>
          </cell>
          <cell r="G4469">
            <v>0</v>
          </cell>
          <cell r="H4469">
            <v>0</v>
          </cell>
          <cell r="I4469">
            <v>11.608880937499999</v>
          </cell>
          <cell r="J4469">
            <v>0</v>
          </cell>
          <cell r="K4469">
            <v>0</v>
          </cell>
          <cell r="L4469">
            <v>0</v>
          </cell>
          <cell r="M4469">
            <v>0</v>
          </cell>
          <cell r="N4469">
            <v>0</v>
          </cell>
          <cell r="O4469">
            <v>10771.097403975749</v>
          </cell>
          <cell r="P4469">
            <v>28184.367214071106</v>
          </cell>
          <cell r="Q4469">
            <v>44710.02485407822</v>
          </cell>
          <cell r="R4469">
            <v>59176.975833213415</v>
          </cell>
          <cell r="S4469">
            <v>120615.04098029697</v>
          </cell>
          <cell r="T4469">
            <v>1134.4760136471923</v>
          </cell>
          <cell r="U4469">
            <v>1171.1010145514992</v>
          </cell>
          <cell r="V4469">
            <v>1236.3735309610945</v>
          </cell>
          <cell r="W4469">
            <v>1299.5489655085437</v>
          </cell>
          <cell r="X4469">
            <v>1393.6884257555212</v>
          </cell>
          <cell r="Y4469">
            <v>544.84347255701891</v>
          </cell>
          <cell r="Z4469">
            <v>601.97647428255243</v>
          </cell>
          <cell r="AA4469">
            <v>645.39855368124154</v>
          </cell>
          <cell r="AB4469">
            <v>679.11879050653397</v>
          </cell>
          <cell r="AC4469">
            <v>744.60273866051648</v>
          </cell>
          <cell r="AD4469">
            <v>58.830463183096128</v>
          </cell>
          <cell r="AE4469">
            <v>82.651011735498912</v>
          </cell>
          <cell r="AF4469">
            <v>89.33758006654547</v>
          </cell>
          <cell r="AG4469">
            <v>87.7773509843163</v>
          </cell>
          <cell r="AH4469">
            <v>73.729629808795693</v>
          </cell>
        </row>
        <row r="4470">
          <cell r="B4470">
            <v>8192</v>
          </cell>
          <cell r="C4470" t="str">
            <v>WV</v>
          </cell>
          <cell r="D4470" t="str">
            <v>Cooperative</v>
          </cell>
          <cell r="E4470">
            <v>2.2549972989922808E-2</v>
          </cell>
          <cell r="F4470">
            <v>0</v>
          </cell>
          <cell r="G4470">
            <v>0</v>
          </cell>
          <cell r="H4470">
            <v>0</v>
          </cell>
          <cell r="I4470">
            <v>11.608880937499999</v>
          </cell>
          <cell r="J4470">
            <v>0</v>
          </cell>
          <cell r="K4470">
            <v>0</v>
          </cell>
          <cell r="L4470">
            <v>0</v>
          </cell>
          <cell r="M4470">
            <v>0</v>
          </cell>
          <cell r="N4470">
            <v>0</v>
          </cell>
          <cell r="O4470">
            <v>8492.367009645588</v>
          </cell>
          <cell r="P4470">
            <v>22511.508735010037</v>
          </cell>
          <cell r="Q4470">
            <v>35935.413089719892</v>
          </cell>
          <cell r="R4470">
            <v>45461.187810510055</v>
          </cell>
          <cell r="S4470">
            <v>101452.56477248091</v>
          </cell>
          <cell r="T4470">
            <v>1449.8813669493268</v>
          </cell>
          <cell r="U4470">
            <v>1421.1944492609614</v>
          </cell>
          <cell r="V4470">
            <v>1450.1596201419352</v>
          </cell>
          <cell r="W4470">
            <v>1469.1124136964245</v>
          </cell>
          <cell r="X4470">
            <v>1539.8725933075575</v>
          </cell>
          <cell r="Y4470">
            <v>353.85056142840125</v>
          </cell>
          <cell r="Z4470">
            <v>422.07139648251791</v>
          </cell>
          <cell r="AA4470">
            <v>449.85537470161341</v>
          </cell>
          <cell r="AB4470">
            <v>459.76029061146971</v>
          </cell>
          <cell r="AC4470">
            <v>526.05031642104666</v>
          </cell>
          <cell r="AD4470">
            <v>76.351453998606416</v>
          </cell>
          <cell r="AE4470">
            <v>90.466381435936597</v>
          </cell>
          <cell r="AF4470">
            <v>87.629602216800237</v>
          </cell>
          <cell r="AG4470">
            <v>93.028668222594533</v>
          </cell>
          <cell r="AH4470">
            <v>84.188315140826262</v>
          </cell>
        </row>
        <row r="4471">
          <cell r="B4471">
            <v>4471</v>
          </cell>
          <cell r="C4471" t="str">
            <v>WV</v>
          </cell>
          <cell r="D4471" t="str">
            <v>Cooperative</v>
          </cell>
          <cell r="E4471">
            <v>2.2549972989922808E-2</v>
          </cell>
          <cell r="F4471">
            <v>0</v>
          </cell>
          <cell r="G4471">
            <v>0</v>
          </cell>
          <cell r="H4471">
            <v>0</v>
          </cell>
          <cell r="I4471">
            <v>11.608880937499999</v>
          </cell>
          <cell r="J4471">
            <v>0</v>
          </cell>
          <cell r="K4471">
            <v>0</v>
          </cell>
          <cell r="L4471">
            <v>0</v>
          </cell>
          <cell r="M4471">
            <v>0</v>
          </cell>
          <cell r="N4471">
            <v>0</v>
          </cell>
          <cell r="O4471">
            <v>8492.367009645588</v>
          </cell>
          <cell r="P4471">
            <v>22511.508735010037</v>
          </cell>
          <cell r="Q4471">
            <v>35935.413089719892</v>
          </cell>
          <cell r="R4471">
            <v>45461.187810510055</v>
          </cell>
          <cell r="S4471">
            <v>101452.56477248091</v>
          </cell>
          <cell r="T4471">
            <v>1449.8813669493268</v>
          </cell>
          <cell r="U4471">
            <v>1421.1944492609614</v>
          </cell>
          <cell r="V4471">
            <v>1450.1596201419352</v>
          </cell>
          <cell r="W4471">
            <v>1469.1124136964245</v>
          </cell>
          <cell r="X4471">
            <v>1539.8725933075575</v>
          </cell>
          <cell r="Y4471">
            <v>353.85056142840125</v>
          </cell>
          <cell r="Z4471">
            <v>422.07139648251791</v>
          </cell>
          <cell r="AA4471">
            <v>449.85537470161341</v>
          </cell>
          <cell r="AB4471">
            <v>459.76029061146971</v>
          </cell>
          <cell r="AC4471">
            <v>526.05031642104666</v>
          </cell>
          <cell r="AD4471">
            <v>76.351453998606416</v>
          </cell>
          <cell r="AE4471">
            <v>90.466381435936597</v>
          </cell>
          <cell r="AF4471">
            <v>87.629602216800237</v>
          </cell>
          <cell r="AG4471">
            <v>93.028668222594533</v>
          </cell>
          <cell r="AH4471">
            <v>84.188315140826262</v>
          </cell>
        </row>
        <row r="4472">
          <cell r="B4472">
            <v>1764</v>
          </cell>
          <cell r="C4472" t="str">
            <v>WV</v>
          </cell>
          <cell r="D4472" t="str">
            <v>Investor Owned</v>
          </cell>
          <cell r="E4472">
            <v>2.2549972989922808E-2</v>
          </cell>
          <cell r="F4472">
            <v>1</v>
          </cell>
          <cell r="G4472">
            <v>8942.938290730699</v>
          </cell>
          <cell r="H4472">
            <v>8942.938290730699</v>
          </cell>
          <cell r="I4472">
            <v>11.608880937499999</v>
          </cell>
          <cell r="J4472">
            <v>4600</v>
          </cell>
          <cell r="K4472">
            <v>34636</v>
          </cell>
          <cell r="L4472">
            <v>3873</v>
          </cell>
          <cell r="M4472">
            <v>0.11723252250689312</v>
          </cell>
          <cell r="N4472">
            <v>0.11723252250689312</v>
          </cell>
          <cell r="O4472">
            <v>8492.367009645588</v>
          </cell>
          <cell r="P4472">
            <v>22511.508735010037</v>
          </cell>
          <cell r="Q4472">
            <v>35935.413089719892</v>
          </cell>
          <cell r="R4472">
            <v>45461.187810510055</v>
          </cell>
          <cell r="S4472">
            <v>101452.56477248091</v>
          </cell>
          <cell r="T4472">
            <v>1449.8813669493268</v>
          </cell>
          <cell r="U4472">
            <v>1421.1944492609614</v>
          </cell>
          <cell r="V4472">
            <v>1450.1596201419352</v>
          </cell>
          <cell r="W4472">
            <v>1469.1124136964245</v>
          </cell>
          <cell r="X4472">
            <v>1539.8725933075575</v>
          </cell>
          <cell r="Y4472">
            <v>353.85056142840125</v>
          </cell>
          <cell r="Z4472">
            <v>422.07139648251791</v>
          </cell>
          <cell r="AA4472">
            <v>449.85537470161341</v>
          </cell>
          <cell r="AB4472">
            <v>459.76029061146971</v>
          </cell>
          <cell r="AC4472">
            <v>526.05031642104666</v>
          </cell>
          <cell r="AD4472">
            <v>76.351453998606416</v>
          </cell>
          <cell r="AE4472">
            <v>90.466381435936597</v>
          </cell>
          <cell r="AF4472">
            <v>87.629602216800237</v>
          </cell>
          <cell r="AG4472">
            <v>93.028668222594533</v>
          </cell>
          <cell r="AH4472">
            <v>84.188315140826262</v>
          </cell>
        </row>
        <row r="4473">
          <cell r="B4473">
            <v>733</v>
          </cell>
          <cell r="C4473" t="str">
            <v>WV</v>
          </cell>
          <cell r="D4473" t="str">
            <v>Investor Owned</v>
          </cell>
          <cell r="E4473">
            <v>2.2549972989922808E-2</v>
          </cell>
          <cell r="F4473">
            <v>1</v>
          </cell>
          <cell r="G4473">
            <v>13461.833407330669</v>
          </cell>
          <cell r="H4473">
            <v>13461.833407330669</v>
          </cell>
          <cell r="I4473">
            <v>11.608880937499999</v>
          </cell>
          <cell r="J4473">
            <v>1273008</v>
          </cell>
          <cell r="K4473">
            <v>10915393</v>
          </cell>
          <cell r="L4473">
            <v>810840</v>
          </cell>
          <cell r="M4473">
            <v>0.10627676527704043</v>
          </cell>
          <cell r="N4473">
            <v>0.10627676527704043</v>
          </cell>
          <cell r="O4473">
            <v>8492.367009645588</v>
          </cell>
          <cell r="P4473">
            <v>22511.508735010037</v>
          </cell>
          <cell r="Q4473">
            <v>35935.413089719892</v>
          </cell>
          <cell r="R4473">
            <v>45461.187810510055</v>
          </cell>
          <cell r="S4473">
            <v>101452.56477248091</v>
          </cell>
          <cell r="T4473">
            <v>1449.8813669493268</v>
          </cell>
          <cell r="U4473">
            <v>1421.1944492609614</v>
          </cell>
          <cell r="V4473">
            <v>1450.1596201419352</v>
          </cell>
          <cell r="W4473">
            <v>1469.1124136964245</v>
          </cell>
          <cell r="X4473">
            <v>1539.8725933075575</v>
          </cell>
          <cell r="Y4473">
            <v>353.85056142840125</v>
          </cell>
          <cell r="Z4473">
            <v>422.07139648251791</v>
          </cell>
          <cell r="AA4473">
            <v>449.85537470161341</v>
          </cell>
          <cell r="AB4473">
            <v>459.76029061146971</v>
          </cell>
          <cell r="AC4473">
            <v>526.05031642104666</v>
          </cell>
          <cell r="AD4473">
            <v>76.351453998606416</v>
          </cell>
          <cell r="AE4473">
            <v>90.466381435936597</v>
          </cell>
          <cell r="AF4473">
            <v>87.629602216800237</v>
          </cell>
          <cell r="AG4473">
            <v>93.028668222594533</v>
          </cell>
          <cell r="AH4473">
            <v>84.188315140826262</v>
          </cell>
        </row>
        <row r="4474">
          <cell r="B4474">
            <v>12796</v>
          </cell>
          <cell r="C4474" t="str">
            <v>WV</v>
          </cell>
          <cell r="D4474" t="str">
            <v>Investor Owned</v>
          </cell>
          <cell r="E4474">
            <v>2.2549972989922808E-2</v>
          </cell>
          <cell r="F4474">
            <v>1</v>
          </cell>
          <cell r="G4474">
            <v>10863.364325852794</v>
          </cell>
          <cell r="H4474">
            <v>10863.364325852794</v>
          </cell>
          <cell r="I4474">
            <v>11.608880937499999</v>
          </cell>
          <cell r="J4474">
            <v>405268.4</v>
          </cell>
          <cell r="K4474">
            <v>3626669</v>
          </cell>
          <cell r="L4474">
            <v>333844</v>
          </cell>
          <cell r="M4474">
            <v>9.8923209432020126E-2</v>
          </cell>
          <cell r="N4474">
            <v>9.8923209432020126E-2</v>
          </cell>
          <cell r="O4474">
            <v>8492.367009645588</v>
          </cell>
          <cell r="P4474">
            <v>22511.508735010037</v>
          </cell>
          <cell r="Q4474">
            <v>35935.413089719892</v>
          </cell>
          <cell r="R4474">
            <v>45461.187810510055</v>
          </cell>
          <cell r="S4474">
            <v>101452.56477248091</v>
          </cell>
          <cell r="T4474">
            <v>1449.8813669493268</v>
          </cell>
          <cell r="U4474">
            <v>1421.1944492609614</v>
          </cell>
          <cell r="V4474">
            <v>1450.1596201419352</v>
          </cell>
          <cell r="W4474">
            <v>1469.1124136964245</v>
          </cell>
          <cell r="X4474">
            <v>1539.8725933075575</v>
          </cell>
          <cell r="Y4474">
            <v>353.85056142840125</v>
          </cell>
          <cell r="Z4474">
            <v>422.07139648251791</v>
          </cell>
          <cell r="AA4474">
            <v>449.85537470161341</v>
          </cell>
          <cell r="AB4474">
            <v>459.76029061146971</v>
          </cell>
          <cell r="AC4474">
            <v>526.05031642104666</v>
          </cell>
          <cell r="AD4474">
            <v>76.351453998606416</v>
          </cell>
          <cell r="AE4474">
            <v>90.466381435936597</v>
          </cell>
          <cell r="AF4474">
            <v>87.629602216800237</v>
          </cell>
          <cell r="AG4474">
            <v>93.028668222594533</v>
          </cell>
          <cell r="AH4474">
            <v>84.188315140826262</v>
          </cell>
        </row>
        <row r="4475">
          <cell r="B4475">
            <v>15263</v>
          </cell>
          <cell r="C4475" t="str">
            <v>WV</v>
          </cell>
          <cell r="D4475" t="str">
            <v>Investor Owned</v>
          </cell>
          <cell r="E4475">
            <v>0.20294975690930528</v>
          </cell>
          <cell r="F4475">
            <v>1</v>
          </cell>
          <cell r="G4475">
            <v>13800.434332876615</v>
          </cell>
          <cell r="H4475">
            <v>13800.434332876615</v>
          </cell>
          <cell r="I4475">
            <v>11.608880937499999</v>
          </cell>
          <cell r="J4475">
            <v>512355.4</v>
          </cell>
          <cell r="K4475">
            <v>5096528</v>
          </cell>
          <cell r="L4475">
            <v>369302</v>
          </cell>
          <cell r="M4475">
            <v>9.0435921204442035E-2</v>
          </cell>
          <cell r="N4475">
            <v>9.0435921204442035E-2</v>
          </cell>
          <cell r="O4475">
            <v>8492.367009645588</v>
          </cell>
          <cell r="P4475">
            <v>22511.508735010037</v>
          </cell>
          <cell r="Q4475">
            <v>35935.413089719892</v>
          </cell>
          <cell r="R4475">
            <v>45461.187810510055</v>
          </cell>
          <cell r="S4475">
            <v>101452.56477248091</v>
          </cell>
          <cell r="T4475">
            <v>1449.8813669493268</v>
          </cell>
          <cell r="U4475">
            <v>1421.1944492609614</v>
          </cell>
          <cell r="V4475">
            <v>1450.1596201419352</v>
          </cell>
          <cell r="W4475">
            <v>1469.1124136964245</v>
          </cell>
          <cell r="X4475">
            <v>1539.8725933075575</v>
          </cell>
          <cell r="Y4475">
            <v>353.85056142840125</v>
          </cell>
          <cell r="Z4475">
            <v>422.07139648251791</v>
          </cell>
          <cell r="AA4475">
            <v>449.85537470161341</v>
          </cell>
          <cell r="AB4475">
            <v>459.76029061146971</v>
          </cell>
          <cell r="AC4475">
            <v>526.05031642104666</v>
          </cell>
          <cell r="AD4475">
            <v>76.351453998606416</v>
          </cell>
          <cell r="AE4475">
            <v>90.466381435936597</v>
          </cell>
          <cell r="AF4475">
            <v>87.629602216800237</v>
          </cell>
          <cell r="AG4475">
            <v>93.028668222594533</v>
          </cell>
          <cell r="AH4475">
            <v>84.188315140826262</v>
          </cell>
        </row>
        <row r="4476">
          <cell r="B4476">
            <v>20521</v>
          </cell>
          <cell r="C4476" t="str">
            <v>WV</v>
          </cell>
          <cell r="D4476" t="str">
            <v>Investor Owned</v>
          </cell>
          <cell r="E4476">
            <v>2.2549972989922808E-2</v>
          </cell>
          <cell r="F4476">
            <v>1</v>
          </cell>
          <cell r="G4476">
            <v>11509.613733905579</v>
          </cell>
          <cell r="H4476">
            <v>11509.613733905579</v>
          </cell>
          <cell r="I4476">
            <v>11.608880937499999</v>
          </cell>
          <cell r="J4476">
            <v>52702</v>
          </cell>
          <cell r="K4476">
            <v>402261</v>
          </cell>
          <cell r="L4476">
            <v>34950</v>
          </cell>
          <cell r="M4476">
            <v>0.11891094422480056</v>
          </cell>
          <cell r="N4476">
            <v>0.11891094422480056</v>
          </cell>
          <cell r="O4476">
            <v>8492.367009645588</v>
          </cell>
          <cell r="P4476">
            <v>22511.508735010037</v>
          </cell>
          <cell r="Q4476">
            <v>35935.413089719892</v>
          </cell>
          <cell r="R4476">
            <v>45461.187810510055</v>
          </cell>
          <cell r="S4476">
            <v>101452.56477248091</v>
          </cell>
          <cell r="T4476">
            <v>1449.8813669493268</v>
          </cell>
          <cell r="U4476">
            <v>1421.1944492609614</v>
          </cell>
          <cell r="V4476">
            <v>1450.1596201419352</v>
          </cell>
          <cell r="W4476">
            <v>1469.1124136964245</v>
          </cell>
          <cell r="X4476">
            <v>1539.8725933075575</v>
          </cell>
          <cell r="Y4476">
            <v>353.85056142840125</v>
          </cell>
          <cell r="Z4476">
            <v>422.07139648251791</v>
          </cell>
          <cell r="AA4476">
            <v>449.85537470161341</v>
          </cell>
          <cell r="AB4476">
            <v>459.76029061146971</v>
          </cell>
          <cell r="AC4476">
            <v>526.05031642104666</v>
          </cell>
          <cell r="AD4476">
            <v>76.351453998606416</v>
          </cell>
          <cell r="AE4476">
            <v>90.466381435936597</v>
          </cell>
          <cell r="AF4476">
            <v>87.629602216800237</v>
          </cell>
          <cell r="AG4476">
            <v>93.028668222594533</v>
          </cell>
          <cell r="AH4476">
            <v>84.188315140826262</v>
          </cell>
        </row>
        <row r="4477">
          <cell r="B4477">
            <v>13471</v>
          </cell>
          <cell r="C4477" t="str">
            <v>WV</v>
          </cell>
          <cell r="D4477" t="str">
            <v>Municipal</v>
          </cell>
          <cell r="E4477">
            <v>2.2549972989922808E-2</v>
          </cell>
          <cell r="F4477">
            <v>0</v>
          </cell>
          <cell r="G4477">
            <v>0</v>
          </cell>
          <cell r="H4477">
            <v>0</v>
          </cell>
          <cell r="I4477">
            <v>11.608880937499999</v>
          </cell>
          <cell r="J4477">
            <v>0</v>
          </cell>
          <cell r="K4477">
            <v>0</v>
          </cell>
          <cell r="L4477">
            <v>0</v>
          </cell>
          <cell r="M4477">
            <v>0</v>
          </cell>
          <cell r="N4477">
            <v>0</v>
          </cell>
          <cell r="O4477">
            <v>8492.367009645588</v>
          </cell>
          <cell r="P4477">
            <v>22511.508735010037</v>
          </cell>
          <cell r="Q4477">
            <v>35935.413089719892</v>
          </cell>
          <cell r="R4477">
            <v>45461.187810510055</v>
          </cell>
          <cell r="S4477">
            <v>101452.56477248091</v>
          </cell>
          <cell r="T4477">
            <v>1449.8813669493268</v>
          </cell>
          <cell r="U4477">
            <v>1421.1944492609614</v>
          </cell>
          <cell r="V4477">
            <v>1450.1596201419352</v>
          </cell>
          <cell r="W4477">
            <v>1469.1124136964245</v>
          </cell>
          <cell r="X4477">
            <v>1539.8725933075575</v>
          </cell>
          <cell r="Y4477">
            <v>353.85056142840125</v>
          </cell>
          <cell r="Z4477">
            <v>422.07139648251791</v>
          </cell>
          <cell r="AA4477">
            <v>449.85537470161341</v>
          </cell>
          <cell r="AB4477">
            <v>459.76029061146971</v>
          </cell>
          <cell r="AC4477">
            <v>526.05031642104666</v>
          </cell>
          <cell r="AD4477">
            <v>76.351453998606416</v>
          </cell>
          <cell r="AE4477">
            <v>90.466381435936597</v>
          </cell>
          <cell r="AF4477">
            <v>87.629602216800237</v>
          </cell>
          <cell r="AG4477">
            <v>93.028668222594533</v>
          </cell>
          <cell r="AH4477">
            <v>84.188315140826262</v>
          </cell>
        </row>
        <row r="4478">
          <cell r="B4478">
            <v>14954</v>
          </cell>
          <cell r="C4478" t="str">
            <v>WV</v>
          </cell>
          <cell r="D4478" t="str">
            <v>Municipal</v>
          </cell>
          <cell r="E4478">
            <v>2.2549972989922808E-2</v>
          </cell>
          <cell r="F4478">
            <v>0</v>
          </cell>
          <cell r="G4478">
            <v>0</v>
          </cell>
          <cell r="H4478">
            <v>0</v>
          </cell>
          <cell r="I4478">
            <v>11.608880937499999</v>
          </cell>
          <cell r="J4478">
            <v>0</v>
          </cell>
          <cell r="K4478">
            <v>0</v>
          </cell>
          <cell r="L4478">
            <v>0</v>
          </cell>
          <cell r="M4478">
            <v>0</v>
          </cell>
          <cell r="N4478">
            <v>0</v>
          </cell>
          <cell r="O4478">
            <v>8492.367009645588</v>
          </cell>
          <cell r="P4478">
            <v>22511.508735010037</v>
          </cell>
          <cell r="Q4478">
            <v>35935.413089719892</v>
          </cell>
          <cell r="R4478">
            <v>45461.187810510055</v>
          </cell>
          <cell r="S4478">
            <v>101452.56477248091</v>
          </cell>
          <cell r="T4478">
            <v>1449.8813669493268</v>
          </cell>
          <cell r="U4478">
            <v>1421.1944492609614</v>
          </cell>
          <cell r="V4478">
            <v>1450.1596201419352</v>
          </cell>
          <cell r="W4478">
            <v>1469.1124136964245</v>
          </cell>
          <cell r="X4478">
            <v>1539.8725933075575</v>
          </cell>
          <cell r="Y4478">
            <v>353.85056142840125</v>
          </cell>
          <cell r="Z4478">
            <v>422.07139648251791</v>
          </cell>
          <cell r="AA4478">
            <v>449.85537470161341</v>
          </cell>
          <cell r="AB4478">
            <v>459.76029061146971</v>
          </cell>
          <cell r="AC4478">
            <v>526.05031642104666</v>
          </cell>
          <cell r="AD4478">
            <v>76.351453998606416</v>
          </cell>
          <cell r="AE4478">
            <v>90.466381435936597</v>
          </cell>
          <cell r="AF4478">
            <v>87.629602216800237</v>
          </cell>
          <cell r="AG4478">
            <v>93.028668222594533</v>
          </cell>
          <cell r="AH4478">
            <v>84.188315140826262</v>
          </cell>
        </row>
        <row r="4479">
          <cell r="B4479">
            <v>21081</v>
          </cell>
          <cell r="C4479" t="str">
            <v>WY</v>
          </cell>
          <cell r="D4479" t="str">
            <v>Cooperative</v>
          </cell>
          <cell r="E4479">
            <v>0.23504330592278713</v>
          </cell>
          <cell r="F4479">
            <v>1</v>
          </cell>
          <cell r="G4479">
            <v>10760.073340027066</v>
          </cell>
          <cell r="H4479">
            <v>10760.073340027066</v>
          </cell>
          <cell r="I4479">
            <v>11.608880937499999</v>
          </cell>
          <cell r="J4479">
            <v>32364.799999999999</v>
          </cell>
          <cell r="K4479">
            <v>246481</v>
          </cell>
          <cell r="L4479">
            <v>22907</v>
          </cell>
          <cell r="M4479">
            <v>0.11836086502560542</v>
          </cell>
          <cell r="N4479">
            <v>0.11836086502560542</v>
          </cell>
          <cell r="O4479">
            <v>11837.66359293437</v>
          </cell>
          <cell r="P4479">
            <v>31086.281438129969</v>
          </cell>
          <cell r="Q4479">
            <v>49013.168168681608</v>
          </cell>
          <cell r="R4479">
            <v>63829.745850480293</v>
          </cell>
          <cell r="S4479">
            <v>129604.60616531913</v>
          </cell>
          <cell r="T4479">
            <v>1034.8165687149738</v>
          </cell>
          <cell r="U4479">
            <v>1098.1984014894799</v>
          </cell>
          <cell r="V4479">
            <v>1181.5597467189191</v>
          </cell>
          <cell r="W4479">
            <v>1317.8439854299929</v>
          </cell>
          <cell r="X4479">
            <v>1461.6558907905173</v>
          </cell>
          <cell r="Y4479">
            <v>739.32054550980354</v>
          </cell>
          <cell r="Z4479">
            <v>783.09536439091733</v>
          </cell>
          <cell r="AA4479">
            <v>818.40179906485048</v>
          </cell>
          <cell r="AB4479">
            <v>804.61347502266415</v>
          </cell>
          <cell r="AC4479">
            <v>914.45714137318521</v>
          </cell>
          <cell r="AD4479">
            <v>75.779793413883411</v>
          </cell>
          <cell r="AE4479">
            <v>74.089280004865998</v>
          </cell>
          <cell r="AF4479">
            <v>91.439035067436734</v>
          </cell>
          <cell r="AG4479">
            <v>110.41035717930042</v>
          </cell>
          <cell r="AH4479">
            <v>117.56278331307199</v>
          </cell>
        </row>
        <row r="4480">
          <cell r="B4480">
            <v>3461</v>
          </cell>
          <cell r="C4480" t="str">
            <v>WY</v>
          </cell>
          <cell r="D4480" t="str">
            <v>Investor Owned</v>
          </cell>
          <cell r="E4480">
            <v>1.7775708000262107E-2</v>
          </cell>
          <cell r="F4480">
            <v>1</v>
          </cell>
          <cell r="G4480">
            <v>7292.8305036121328</v>
          </cell>
          <cell r="H4480">
            <v>7292.8305036121328</v>
          </cell>
          <cell r="I4480">
            <v>11.608880937499999</v>
          </cell>
          <cell r="J4480">
            <v>42077</v>
          </cell>
          <cell r="K4480">
            <v>279629</v>
          </cell>
          <cell r="L4480">
            <v>38343</v>
          </cell>
          <cell r="M4480">
            <v>0.13137252623498008</v>
          </cell>
          <cell r="N4480">
            <v>0.13137252623498008</v>
          </cell>
          <cell r="O4480">
            <v>11837.66359293437</v>
          </cell>
          <cell r="P4480">
            <v>31086.281438129969</v>
          </cell>
          <cell r="Q4480">
            <v>49013.168168681608</v>
          </cell>
          <cell r="R4480">
            <v>63829.745850480293</v>
          </cell>
          <cell r="S4480">
            <v>129604.60616531913</v>
          </cell>
          <cell r="T4480">
            <v>1034.8165687149738</v>
          </cell>
          <cell r="U4480">
            <v>1098.1984014894799</v>
          </cell>
          <cell r="V4480">
            <v>1181.5597467189191</v>
          </cell>
          <cell r="W4480">
            <v>1317.8439854299929</v>
          </cell>
          <cell r="X4480">
            <v>1461.6558907905173</v>
          </cell>
          <cell r="Y4480">
            <v>739.32054550980354</v>
          </cell>
          <cell r="Z4480">
            <v>783.09536439091733</v>
          </cell>
          <cell r="AA4480">
            <v>818.40179906485048</v>
          </cell>
          <cell r="AB4480">
            <v>804.61347502266415</v>
          </cell>
          <cell r="AC4480">
            <v>914.45714137318521</v>
          </cell>
          <cell r="AD4480">
            <v>75.779793413883411</v>
          </cell>
          <cell r="AE4480">
            <v>74.089280004865998</v>
          </cell>
          <cell r="AF4480">
            <v>91.439035067436734</v>
          </cell>
          <cell r="AG4480">
            <v>110.41035717930042</v>
          </cell>
          <cell r="AH4480">
            <v>117.56278331307199</v>
          </cell>
        </row>
        <row r="4481">
          <cell r="B4481">
            <v>19545</v>
          </cell>
          <cell r="C4481" t="str">
            <v>WY</v>
          </cell>
          <cell r="D4481" t="str">
            <v>Investor Owned</v>
          </cell>
          <cell r="E4481">
            <v>1.7775708000262107E-2</v>
          </cell>
          <cell r="F4481">
            <v>1</v>
          </cell>
          <cell r="G4481">
            <v>9342.8806060199768</v>
          </cell>
          <cell r="H4481">
            <v>9342.8806060199768</v>
          </cell>
          <cell r="I4481">
            <v>11.608880937499999</v>
          </cell>
          <cell r="J4481">
            <v>74424</v>
          </cell>
          <cell r="K4481">
            <v>557471</v>
          </cell>
          <cell r="L4481">
            <v>59668</v>
          </cell>
          <cell r="M4481">
            <v>0.1185924568392885</v>
          </cell>
          <cell r="N4481">
            <v>0.1185924568392885</v>
          </cell>
          <cell r="O4481">
            <v>11837.66359293437</v>
          </cell>
          <cell r="P4481">
            <v>31086.281438129969</v>
          </cell>
          <cell r="Q4481">
            <v>49013.168168681608</v>
          </cell>
          <cell r="R4481">
            <v>63829.745850480293</v>
          </cell>
          <cell r="S4481">
            <v>129604.60616531913</v>
          </cell>
          <cell r="T4481">
            <v>1034.8165687149738</v>
          </cell>
          <cell r="U4481">
            <v>1098.1984014894799</v>
          </cell>
          <cell r="V4481">
            <v>1181.5597467189191</v>
          </cell>
          <cell r="W4481">
            <v>1317.8439854299929</v>
          </cell>
          <cell r="X4481">
            <v>1461.6558907905173</v>
          </cell>
          <cell r="Y4481">
            <v>739.32054550980354</v>
          </cell>
          <cell r="Z4481">
            <v>783.09536439091733</v>
          </cell>
          <cell r="AA4481">
            <v>818.40179906485048</v>
          </cell>
          <cell r="AB4481">
            <v>804.61347502266415</v>
          </cell>
          <cell r="AC4481">
            <v>914.45714137318521</v>
          </cell>
          <cell r="AD4481">
            <v>75.779793413883411</v>
          </cell>
          <cell r="AE4481">
            <v>74.089280004865998</v>
          </cell>
          <cell r="AF4481">
            <v>91.439035067436734</v>
          </cell>
          <cell r="AG4481">
            <v>110.41035717930042</v>
          </cell>
          <cell r="AH4481">
            <v>117.56278331307199</v>
          </cell>
        </row>
        <row r="4482">
          <cell r="B4482">
            <v>1417</v>
          </cell>
          <cell r="C4482" t="str">
            <v>WY</v>
          </cell>
          <cell r="D4482" t="str">
            <v>Cooperative</v>
          </cell>
          <cell r="E4482">
            <v>0.21312346329469617</v>
          </cell>
          <cell r="F4482">
            <v>0</v>
          </cell>
          <cell r="G4482">
            <v>0</v>
          </cell>
          <cell r="H4482">
            <v>4504.0889669688404</v>
          </cell>
          <cell r="I4482">
            <v>11.608880937499999</v>
          </cell>
          <cell r="J4482">
            <v>0</v>
          </cell>
          <cell r="K4482">
            <v>0</v>
          </cell>
          <cell r="L4482">
            <v>0</v>
          </cell>
          <cell r="M4482">
            <v>0</v>
          </cell>
          <cell r="N4482">
            <v>3.3301250941330948E-2</v>
          </cell>
          <cell r="O4482">
            <v>11837.66359293437</v>
          </cell>
          <cell r="P4482">
            <v>31086.281438129969</v>
          </cell>
          <cell r="Q4482">
            <v>49013.168168681608</v>
          </cell>
          <cell r="R4482">
            <v>63829.745850480293</v>
          </cell>
          <cell r="S4482">
            <v>129604.60616531913</v>
          </cell>
          <cell r="T4482">
            <v>1034.8165687149738</v>
          </cell>
          <cell r="U4482">
            <v>1098.1984014894799</v>
          </cell>
          <cell r="V4482">
            <v>1181.5597467189191</v>
          </cell>
          <cell r="W4482">
            <v>1317.8439854299929</v>
          </cell>
          <cell r="X4482">
            <v>1461.6558907905173</v>
          </cell>
          <cell r="Y4482">
            <v>739.32054550980354</v>
          </cell>
          <cell r="Z4482">
            <v>783.09536439091733</v>
          </cell>
          <cell r="AA4482">
            <v>818.40179906485048</v>
          </cell>
          <cell r="AB4482">
            <v>804.61347502266415</v>
          </cell>
          <cell r="AC4482">
            <v>914.45714137318521</v>
          </cell>
          <cell r="AD4482">
            <v>75.779793413883411</v>
          </cell>
          <cell r="AE4482">
            <v>74.089280004865998</v>
          </cell>
          <cell r="AF4482">
            <v>91.439035067436734</v>
          </cell>
          <cell r="AG4482">
            <v>110.41035717930042</v>
          </cell>
          <cell r="AH4482">
            <v>117.56278331307199</v>
          </cell>
        </row>
        <row r="4483">
          <cell r="B4483">
            <v>14354</v>
          </cell>
          <cell r="C4483" t="str">
            <v>WY</v>
          </cell>
          <cell r="D4483" t="str">
            <v>Investor Owned</v>
          </cell>
          <cell r="E4483">
            <v>0.24508584279273879</v>
          </cell>
          <cell r="F4483">
            <v>1</v>
          </cell>
          <cell r="G4483">
            <v>10009.51043024848</v>
          </cell>
          <cell r="H4483">
            <v>10009.51043024848</v>
          </cell>
          <cell r="I4483">
            <v>11.608880937499999</v>
          </cell>
          <cell r="J4483">
            <v>1802365.4000000001</v>
          </cell>
          <cell r="K4483">
            <v>17150115</v>
          </cell>
          <cell r="L4483">
            <v>1713382</v>
          </cell>
          <cell r="M4483">
            <v>9.1176066652528726E-2</v>
          </cell>
          <cell r="N4483">
            <v>9.1176066652528726E-2</v>
          </cell>
          <cell r="O4483">
            <v>11837.66359293437</v>
          </cell>
          <cell r="P4483">
            <v>31086.281438129969</v>
          </cell>
          <cell r="Q4483">
            <v>49013.168168681608</v>
          </cell>
          <cell r="R4483">
            <v>63829.745850480293</v>
          </cell>
          <cell r="S4483">
            <v>129604.60616531913</v>
          </cell>
          <cell r="T4483">
            <v>1034.8165687149738</v>
          </cell>
          <cell r="U4483">
            <v>1098.1984014894799</v>
          </cell>
          <cell r="V4483">
            <v>1181.5597467189191</v>
          </cell>
          <cell r="W4483">
            <v>1317.8439854299929</v>
          </cell>
          <cell r="X4483">
            <v>1461.6558907905173</v>
          </cell>
          <cell r="Y4483">
            <v>739.32054550980354</v>
          </cell>
          <cell r="Z4483">
            <v>783.09536439091733</v>
          </cell>
          <cell r="AA4483">
            <v>818.40179906485048</v>
          </cell>
          <cell r="AB4483">
            <v>804.61347502266415</v>
          </cell>
          <cell r="AC4483">
            <v>914.45714137318521</v>
          </cell>
          <cell r="AD4483">
            <v>75.779793413883411</v>
          </cell>
          <cell r="AE4483">
            <v>74.089280004865998</v>
          </cell>
          <cell r="AF4483">
            <v>91.439035067436734</v>
          </cell>
          <cell r="AG4483">
            <v>110.41035717930042</v>
          </cell>
          <cell r="AH4483">
            <v>117.56278331307199</v>
          </cell>
        </row>
        <row r="4484">
          <cell r="B4484">
            <v>11273</v>
          </cell>
          <cell r="C4484" t="str">
            <v>WY</v>
          </cell>
          <cell r="D4484" t="str">
            <v>Cooperative</v>
          </cell>
          <cell r="E4484">
            <v>1.7775708000262107E-2</v>
          </cell>
          <cell r="F4484">
            <v>1</v>
          </cell>
          <cell r="G4484">
            <v>23823.203673689899</v>
          </cell>
          <cell r="H4484">
            <v>23823.203673689899</v>
          </cell>
          <cell r="I4484">
            <v>11.608880937499999</v>
          </cell>
          <cell r="J4484">
            <v>33955</v>
          </cell>
          <cell r="K4484">
            <v>529161</v>
          </cell>
          <cell r="L4484">
            <v>22212</v>
          </cell>
          <cell r="M4484">
            <v>5.8320100006226838E-2</v>
          </cell>
          <cell r="N4484">
            <v>5.8320100006226838E-2</v>
          </cell>
          <cell r="O4484">
            <v>11837.66359293437</v>
          </cell>
          <cell r="P4484">
            <v>31086.281438129969</v>
          </cell>
          <cell r="Q4484">
            <v>49013.168168681608</v>
          </cell>
          <cell r="R4484">
            <v>63829.745850480293</v>
          </cell>
          <cell r="S4484">
            <v>129604.60616531913</v>
          </cell>
          <cell r="T4484">
            <v>1034.8165687149738</v>
          </cell>
          <cell r="U4484">
            <v>1098.1984014894799</v>
          </cell>
          <cell r="V4484">
            <v>1181.5597467189191</v>
          </cell>
          <cell r="W4484">
            <v>1317.8439854299929</v>
          </cell>
          <cell r="X4484">
            <v>1461.6558907905173</v>
          </cell>
          <cell r="Y4484">
            <v>739.32054550980354</v>
          </cell>
          <cell r="Z4484">
            <v>783.09536439091733</v>
          </cell>
          <cell r="AA4484">
            <v>818.40179906485048</v>
          </cell>
          <cell r="AB4484">
            <v>804.61347502266415</v>
          </cell>
          <cell r="AC4484">
            <v>914.45714137318521</v>
          </cell>
          <cell r="AD4484">
            <v>75.779793413883411</v>
          </cell>
          <cell r="AE4484">
            <v>74.089280004865998</v>
          </cell>
          <cell r="AF4484">
            <v>91.439035067436734</v>
          </cell>
          <cell r="AG4484">
            <v>110.41035717930042</v>
          </cell>
          <cell r="AH4484">
            <v>117.56278331307199</v>
          </cell>
        </row>
        <row r="4485">
          <cell r="B4485">
            <v>1675</v>
          </cell>
          <cell r="C4485" t="str">
            <v>WY</v>
          </cell>
          <cell r="D4485" t="str">
            <v>Cooperative</v>
          </cell>
          <cell r="E4485">
            <v>1.7775708000262107E-2</v>
          </cell>
          <cell r="F4485">
            <v>0</v>
          </cell>
          <cell r="G4485">
            <v>0</v>
          </cell>
          <cell r="H4485">
            <v>4504.0889669688404</v>
          </cell>
          <cell r="I4485">
            <v>11.608880937499999</v>
          </cell>
          <cell r="J4485">
            <v>0</v>
          </cell>
          <cell r="K4485">
            <v>0</v>
          </cell>
          <cell r="L4485">
            <v>0</v>
          </cell>
          <cell r="M4485">
            <v>0</v>
          </cell>
          <cell r="N4485">
            <v>3.3301250941330948E-2</v>
          </cell>
          <cell r="O4485">
            <v>11837.66359293437</v>
          </cell>
          <cell r="P4485">
            <v>31086.281438129969</v>
          </cell>
          <cell r="Q4485">
            <v>49013.168168681608</v>
          </cell>
          <cell r="R4485">
            <v>63829.745850480293</v>
          </cell>
          <cell r="S4485">
            <v>129604.60616531913</v>
          </cell>
          <cell r="T4485">
            <v>1034.8165687149738</v>
          </cell>
          <cell r="U4485">
            <v>1098.1984014894799</v>
          </cell>
          <cell r="V4485">
            <v>1181.5597467189191</v>
          </cell>
          <cell r="W4485">
            <v>1317.8439854299929</v>
          </cell>
          <cell r="X4485">
            <v>1461.6558907905173</v>
          </cell>
          <cell r="Y4485">
            <v>739.32054550980354</v>
          </cell>
          <cell r="Z4485">
            <v>783.09536439091733</v>
          </cell>
          <cell r="AA4485">
            <v>818.40179906485048</v>
          </cell>
          <cell r="AB4485">
            <v>804.61347502266415</v>
          </cell>
          <cell r="AC4485">
            <v>914.45714137318521</v>
          </cell>
          <cell r="AD4485">
            <v>75.779793413883411</v>
          </cell>
          <cell r="AE4485">
            <v>74.089280004865998</v>
          </cell>
          <cell r="AF4485">
            <v>91.439035067436734</v>
          </cell>
          <cell r="AG4485">
            <v>110.41035717930042</v>
          </cell>
          <cell r="AH4485">
            <v>117.56278331307199</v>
          </cell>
        </row>
        <row r="4486">
          <cell r="B4486">
            <v>2215</v>
          </cell>
          <cell r="C4486" t="str">
            <v>WY</v>
          </cell>
          <cell r="D4486" t="str">
            <v>Cooperative</v>
          </cell>
          <cell r="E4486">
            <v>1.7775708000262107E-2</v>
          </cell>
          <cell r="F4486">
            <v>0</v>
          </cell>
          <cell r="G4486">
            <v>0</v>
          </cell>
          <cell r="H4486">
            <v>4504.0889669688404</v>
          </cell>
          <cell r="I4486">
            <v>11.608880937499999</v>
          </cell>
          <cell r="J4486">
            <v>0</v>
          </cell>
          <cell r="K4486">
            <v>0</v>
          </cell>
          <cell r="L4486">
            <v>0</v>
          </cell>
          <cell r="M4486">
            <v>0</v>
          </cell>
          <cell r="N4486">
            <v>3.3301250941330948E-2</v>
          </cell>
          <cell r="O4486">
            <v>11837.66359293437</v>
          </cell>
          <cell r="P4486">
            <v>31086.281438129969</v>
          </cell>
          <cell r="Q4486">
            <v>49013.168168681608</v>
          </cell>
          <cell r="R4486">
            <v>63829.745850480293</v>
          </cell>
          <cell r="S4486">
            <v>129604.60616531913</v>
          </cell>
          <cell r="T4486">
            <v>1034.8165687149738</v>
          </cell>
          <cell r="U4486">
            <v>1098.1984014894799</v>
          </cell>
          <cell r="V4486">
            <v>1181.5597467189191</v>
          </cell>
          <cell r="W4486">
            <v>1317.8439854299929</v>
          </cell>
          <cell r="X4486">
            <v>1461.6558907905173</v>
          </cell>
          <cell r="Y4486">
            <v>739.32054550980354</v>
          </cell>
          <cell r="Z4486">
            <v>783.09536439091733</v>
          </cell>
          <cell r="AA4486">
            <v>818.40179906485048</v>
          </cell>
          <cell r="AB4486">
            <v>804.61347502266415</v>
          </cell>
          <cell r="AC4486">
            <v>914.45714137318521</v>
          </cell>
          <cell r="AD4486">
            <v>75.779793413883411</v>
          </cell>
          <cell r="AE4486">
            <v>74.089280004865998</v>
          </cell>
          <cell r="AF4486">
            <v>91.439035067436734</v>
          </cell>
          <cell r="AG4486">
            <v>110.41035717930042</v>
          </cell>
          <cell r="AH4486">
            <v>117.56278331307199</v>
          </cell>
        </row>
        <row r="4487">
          <cell r="B4487">
            <v>2998</v>
          </cell>
          <cell r="C4487" t="str">
            <v>WY</v>
          </cell>
          <cell r="D4487" t="str">
            <v>Cooperative</v>
          </cell>
          <cell r="E4487">
            <v>1.7775708000262107E-2</v>
          </cell>
          <cell r="F4487">
            <v>0</v>
          </cell>
          <cell r="G4487">
            <v>0</v>
          </cell>
          <cell r="H4487">
            <v>4504.0889669688404</v>
          </cell>
          <cell r="I4487">
            <v>11.608880937499999</v>
          </cell>
          <cell r="J4487">
            <v>0</v>
          </cell>
          <cell r="K4487">
            <v>0</v>
          </cell>
          <cell r="L4487">
            <v>0</v>
          </cell>
          <cell r="M4487">
            <v>0</v>
          </cell>
          <cell r="N4487">
            <v>3.3301250941330948E-2</v>
          </cell>
          <cell r="O4487">
            <v>11837.66359293437</v>
          </cell>
          <cell r="P4487">
            <v>31086.281438129969</v>
          </cell>
          <cell r="Q4487">
            <v>49013.168168681608</v>
          </cell>
          <cell r="R4487">
            <v>63829.745850480293</v>
          </cell>
          <cell r="S4487">
            <v>129604.60616531913</v>
          </cell>
          <cell r="T4487">
            <v>1034.8165687149738</v>
          </cell>
          <cell r="U4487">
            <v>1098.1984014894799</v>
          </cell>
          <cell r="V4487">
            <v>1181.5597467189191</v>
          </cell>
          <cell r="W4487">
            <v>1317.8439854299929</v>
          </cell>
          <cell r="X4487">
            <v>1461.6558907905173</v>
          </cell>
          <cell r="Y4487">
            <v>739.32054550980354</v>
          </cell>
          <cell r="Z4487">
            <v>783.09536439091733</v>
          </cell>
          <cell r="AA4487">
            <v>818.40179906485048</v>
          </cell>
          <cell r="AB4487">
            <v>804.61347502266415</v>
          </cell>
          <cell r="AC4487">
            <v>914.45714137318521</v>
          </cell>
          <cell r="AD4487">
            <v>75.779793413883411</v>
          </cell>
          <cell r="AE4487">
            <v>74.089280004865998</v>
          </cell>
          <cell r="AF4487">
            <v>91.439035067436734</v>
          </cell>
          <cell r="AG4487">
            <v>110.41035717930042</v>
          </cell>
          <cell r="AH4487">
            <v>117.56278331307199</v>
          </cell>
        </row>
        <row r="4488">
          <cell r="B4488">
            <v>6950</v>
          </cell>
          <cell r="C4488" t="str">
            <v>WY</v>
          </cell>
          <cell r="D4488" t="str">
            <v>Cooperative</v>
          </cell>
          <cell r="E4488">
            <v>1.7775708000262107E-2</v>
          </cell>
          <cell r="F4488">
            <v>0</v>
          </cell>
          <cell r="G4488">
            <v>0</v>
          </cell>
          <cell r="H4488">
            <v>4504.0889669688404</v>
          </cell>
          <cell r="I4488">
            <v>11.608880937499999</v>
          </cell>
          <cell r="J4488">
            <v>0</v>
          </cell>
          <cell r="K4488">
            <v>0</v>
          </cell>
          <cell r="L4488">
            <v>0</v>
          </cell>
          <cell r="M4488">
            <v>0</v>
          </cell>
          <cell r="N4488">
            <v>3.3301250941330948E-2</v>
          </cell>
          <cell r="O4488">
            <v>11837.66359293437</v>
          </cell>
          <cell r="P4488">
            <v>31086.281438129969</v>
          </cell>
          <cell r="Q4488">
            <v>49013.168168681608</v>
          </cell>
          <cell r="R4488">
            <v>63829.745850480293</v>
          </cell>
          <cell r="S4488">
            <v>129604.60616531913</v>
          </cell>
          <cell r="T4488">
            <v>1034.8165687149738</v>
          </cell>
          <cell r="U4488">
            <v>1098.1984014894799</v>
          </cell>
          <cell r="V4488">
            <v>1181.5597467189191</v>
          </cell>
          <cell r="W4488">
            <v>1317.8439854299929</v>
          </cell>
          <cell r="X4488">
            <v>1461.6558907905173</v>
          </cell>
          <cell r="Y4488">
            <v>739.32054550980354</v>
          </cell>
          <cell r="Z4488">
            <v>783.09536439091733</v>
          </cell>
          <cell r="AA4488">
            <v>818.40179906485048</v>
          </cell>
          <cell r="AB4488">
            <v>804.61347502266415</v>
          </cell>
          <cell r="AC4488">
            <v>914.45714137318521</v>
          </cell>
          <cell r="AD4488">
            <v>75.779793413883411</v>
          </cell>
          <cell r="AE4488">
            <v>74.089280004865998</v>
          </cell>
          <cell r="AF4488">
            <v>91.439035067436734</v>
          </cell>
          <cell r="AG4488">
            <v>110.41035717930042</v>
          </cell>
          <cell r="AH4488">
            <v>117.56278331307199</v>
          </cell>
        </row>
        <row r="4489">
          <cell r="B4489">
            <v>8566</v>
          </cell>
          <cell r="C4489" t="str">
            <v>WY</v>
          </cell>
          <cell r="D4489" t="str">
            <v>Cooperative</v>
          </cell>
          <cell r="E4489">
            <v>1.7775708000262107E-2</v>
          </cell>
          <cell r="F4489">
            <v>1</v>
          </cell>
          <cell r="G4489">
            <v>11925.265461619518</v>
          </cell>
          <cell r="H4489">
            <v>11925.265461619518</v>
          </cell>
          <cell r="I4489">
            <v>11.608880937499999</v>
          </cell>
          <cell r="J4489">
            <v>20255</v>
          </cell>
          <cell r="K4489">
            <v>147122</v>
          </cell>
          <cell r="L4489">
            <v>12337</v>
          </cell>
          <cell r="M4489">
            <v>0.12599322215908396</v>
          </cell>
          <cell r="N4489">
            <v>0.12599322215908396</v>
          </cell>
          <cell r="O4489">
            <v>11837.66359293437</v>
          </cell>
          <cell r="P4489">
            <v>31086.281438129969</v>
          </cell>
          <cell r="Q4489">
            <v>49013.168168681608</v>
          </cell>
          <cell r="R4489">
            <v>63829.745850480293</v>
          </cell>
          <cell r="S4489">
            <v>129604.60616531913</v>
          </cell>
          <cell r="T4489">
            <v>1034.8165687149738</v>
          </cell>
          <cell r="U4489">
            <v>1098.1984014894799</v>
          </cell>
          <cell r="V4489">
            <v>1181.5597467189191</v>
          </cell>
          <cell r="W4489">
            <v>1317.8439854299929</v>
          </cell>
          <cell r="X4489">
            <v>1461.6558907905173</v>
          </cell>
          <cell r="Y4489">
            <v>739.32054550980354</v>
          </cell>
          <cell r="Z4489">
            <v>783.09536439091733</v>
          </cell>
          <cell r="AA4489">
            <v>818.40179906485048</v>
          </cell>
          <cell r="AB4489">
            <v>804.61347502266415</v>
          </cell>
          <cell r="AC4489">
            <v>914.45714137318521</v>
          </cell>
          <cell r="AD4489">
            <v>75.779793413883411</v>
          </cell>
          <cell r="AE4489">
            <v>74.089280004865998</v>
          </cell>
          <cell r="AF4489">
            <v>91.439035067436734</v>
          </cell>
          <cell r="AG4489">
            <v>110.41035717930042</v>
          </cell>
          <cell r="AH4489">
            <v>117.56278331307199</v>
          </cell>
        </row>
        <row r="4490">
          <cell r="B4490">
            <v>27058</v>
          </cell>
          <cell r="C4490" t="str">
            <v>WY</v>
          </cell>
          <cell r="D4490" t="str">
            <v>Cooperative</v>
          </cell>
          <cell r="E4490">
            <v>1.7775708000262107E-2</v>
          </cell>
          <cell r="F4490">
            <v>1</v>
          </cell>
          <cell r="G4490">
            <v>11514.551651809124</v>
          </cell>
          <cell r="H4490">
            <v>11514.551651809124</v>
          </cell>
          <cell r="I4490">
            <v>11.608880937499999</v>
          </cell>
          <cell r="J4490">
            <v>12617</v>
          </cell>
          <cell r="K4490">
            <v>87833</v>
          </cell>
          <cell r="L4490">
            <v>7628</v>
          </cell>
          <cell r="M4490">
            <v>0.13154929780953628</v>
          </cell>
          <cell r="N4490">
            <v>0.13154929780953628</v>
          </cell>
          <cell r="O4490">
            <v>11837.66359293437</v>
          </cell>
          <cell r="P4490">
            <v>31086.281438129969</v>
          </cell>
          <cell r="Q4490">
            <v>49013.168168681608</v>
          </cell>
          <cell r="R4490">
            <v>63829.745850480293</v>
          </cell>
          <cell r="S4490">
            <v>129604.60616531913</v>
          </cell>
          <cell r="T4490">
            <v>1034.8165687149738</v>
          </cell>
          <cell r="U4490">
            <v>1098.1984014894799</v>
          </cell>
          <cell r="V4490">
            <v>1181.5597467189191</v>
          </cell>
          <cell r="W4490">
            <v>1317.8439854299929</v>
          </cell>
          <cell r="X4490">
            <v>1461.6558907905173</v>
          </cell>
          <cell r="Y4490">
            <v>739.32054550980354</v>
          </cell>
          <cell r="Z4490">
            <v>783.09536439091733</v>
          </cell>
          <cell r="AA4490">
            <v>818.40179906485048</v>
          </cell>
          <cell r="AB4490">
            <v>804.61347502266415</v>
          </cell>
          <cell r="AC4490">
            <v>914.45714137318521</v>
          </cell>
          <cell r="AD4490">
            <v>75.779793413883411</v>
          </cell>
          <cell r="AE4490">
            <v>74.089280004865998</v>
          </cell>
          <cell r="AF4490">
            <v>91.439035067436734</v>
          </cell>
          <cell r="AG4490">
            <v>110.41035717930042</v>
          </cell>
          <cell r="AH4490">
            <v>117.56278331307199</v>
          </cell>
        </row>
        <row r="4491">
          <cell r="B4491">
            <v>61300</v>
          </cell>
          <cell r="C4491" t="str">
            <v>WY</v>
          </cell>
          <cell r="D4491" t="str">
            <v>Cooperative</v>
          </cell>
          <cell r="E4491">
            <v>1.7775708000262107E-2</v>
          </cell>
          <cell r="F4491">
            <v>0</v>
          </cell>
          <cell r="G4491">
            <v>0</v>
          </cell>
          <cell r="H4491">
            <v>4504.0889669688404</v>
          </cell>
          <cell r="I4491">
            <v>11.608880937499999</v>
          </cell>
          <cell r="J4491">
            <v>0</v>
          </cell>
          <cell r="K4491">
            <v>0</v>
          </cell>
          <cell r="L4491">
            <v>0</v>
          </cell>
          <cell r="M4491">
            <v>0</v>
          </cell>
          <cell r="N4491">
            <v>3.3301250941330948E-2</v>
          </cell>
          <cell r="O4491">
            <v>11837.66359293437</v>
          </cell>
          <cell r="P4491">
            <v>31086.281438129969</v>
          </cell>
          <cell r="Q4491">
            <v>49013.168168681608</v>
          </cell>
          <cell r="R4491">
            <v>63829.745850480293</v>
          </cell>
          <cell r="S4491">
            <v>129604.60616531913</v>
          </cell>
          <cell r="T4491">
            <v>1034.8165687149738</v>
          </cell>
          <cell r="U4491">
            <v>1098.1984014894799</v>
          </cell>
          <cell r="V4491">
            <v>1181.5597467189191</v>
          </cell>
          <cell r="W4491">
            <v>1317.8439854299929</v>
          </cell>
          <cell r="X4491">
            <v>1461.6558907905173</v>
          </cell>
          <cell r="Y4491">
            <v>739.32054550980354</v>
          </cell>
          <cell r="Z4491">
            <v>783.09536439091733</v>
          </cell>
          <cell r="AA4491">
            <v>818.40179906485048</v>
          </cell>
          <cell r="AB4491">
            <v>804.61347502266415</v>
          </cell>
          <cell r="AC4491">
            <v>914.45714137318521</v>
          </cell>
          <cell r="AD4491">
            <v>75.779793413883411</v>
          </cell>
          <cell r="AE4491">
            <v>74.089280004865998</v>
          </cell>
          <cell r="AF4491">
            <v>91.439035067436734</v>
          </cell>
          <cell r="AG4491">
            <v>110.41035717930042</v>
          </cell>
          <cell r="AH4491">
            <v>117.56278331307199</v>
          </cell>
        </row>
        <row r="4492">
          <cell r="B4492">
            <v>13685</v>
          </cell>
          <cell r="C4492" t="str">
            <v>WY</v>
          </cell>
          <cell r="D4492" t="str">
            <v>Cooperative</v>
          </cell>
          <cell r="E4492">
            <v>1.7775708000262107E-2</v>
          </cell>
          <cell r="F4492">
            <v>0</v>
          </cell>
          <cell r="G4492">
            <v>0</v>
          </cell>
          <cell r="H4492">
            <v>4504.0889669688404</v>
          </cell>
          <cell r="I4492">
            <v>11.608880937499999</v>
          </cell>
          <cell r="J4492">
            <v>0</v>
          </cell>
          <cell r="K4492">
            <v>0</v>
          </cell>
          <cell r="L4492">
            <v>0</v>
          </cell>
          <cell r="M4492">
            <v>0</v>
          </cell>
          <cell r="N4492">
            <v>3.3301250941330948E-2</v>
          </cell>
          <cell r="O4492">
            <v>11837.66359293437</v>
          </cell>
          <cell r="P4492">
            <v>31086.281438129969</v>
          </cell>
          <cell r="Q4492">
            <v>49013.168168681608</v>
          </cell>
          <cell r="R4492">
            <v>63829.745850480293</v>
          </cell>
          <cell r="S4492">
            <v>129604.60616531913</v>
          </cell>
          <cell r="T4492">
            <v>1034.8165687149738</v>
          </cell>
          <cell r="U4492">
            <v>1098.1984014894799</v>
          </cell>
          <cell r="V4492">
            <v>1181.5597467189191</v>
          </cell>
          <cell r="W4492">
            <v>1317.8439854299929</v>
          </cell>
          <cell r="X4492">
            <v>1461.6558907905173</v>
          </cell>
          <cell r="Y4492">
            <v>739.32054550980354</v>
          </cell>
          <cell r="Z4492">
            <v>783.09536439091733</v>
          </cell>
          <cell r="AA4492">
            <v>818.40179906485048</v>
          </cell>
          <cell r="AB4492">
            <v>804.61347502266415</v>
          </cell>
          <cell r="AC4492">
            <v>914.45714137318521</v>
          </cell>
          <cell r="AD4492">
            <v>75.779793413883411</v>
          </cell>
          <cell r="AE4492">
            <v>74.089280004865998</v>
          </cell>
          <cell r="AF4492">
            <v>91.439035067436734</v>
          </cell>
          <cell r="AG4492">
            <v>110.41035717930042</v>
          </cell>
          <cell r="AH4492">
            <v>117.56278331307199</v>
          </cell>
        </row>
        <row r="4493">
          <cell r="B4493">
            <v>19156</v>
          </cell>
          <cell r="C4493" t="str">
            <v>WY</v>
          </cell>
          <cell r="D4493" t="str">
            <v>Cooperative</v>
          </cell>
          <cell r="E4493">
            <v>1.7775708000262107E-2</v>
          </cell>
          <cell r="F4493">
            <v>1</v>
          </cell>
          <cell r="G4493">
            <v>13998.373243102551</v>
          </cell>
          <cell r="H4493">
            <v>13998.373243102551</v>
          </cell>
          <cell r="I4493">
            <v>11.608880937499999</v>
          </cell>
          <cell r="J4493">
            <v>24649.3</v>
          </cell>
          <cell r="K4493">
            <v>215127</v>
          </cell>
          <cell r="L4493">
            <v>15368</v>
          </cell>
          <cell r="M4493">
            <v>0.10462859898120645</v>
          </cell>
          <cell r="N4493">
            <v>0.10462859898120645</v>
          </cell>
          <cell r="O4493">
            <v>11837.66359293437</v>
          </cell>
          <cell r="P4493">
            <v>31086.281438129969</v>
          </cell>
          <cell r="Q4493">
            <v>49013.168168681608</v>
          </cell>
          <cell r="R4493">
            <v>63829.745850480293</v>
          </cell>
          <cell r="S4493">
            <v>129604.60616531913</v>
          </cell>
          <cell r="T4493">
            <v>1034.8165687149738</v>
          </cell>
          <cell r="U4493">
            <v>1098.1984014894799</v>
          </cell>
          <cell r="V4493">
            <v>1181.5597467189191</v>
          </cell>
          <cell r="W4493">
            <v>1317.8439854299929</v>
          </cell>
          <cell r="X4493">
            <v>1461.6558907905173</v>
          </cell>
          <cell r="Y4493">
            <v>739.32054550980354</v>
          </cell>
          <cell r="Z4493">
            <v>783.09536439091733</v>
          </cell>
          <cell r="AA4493">
            <v>818.40179906485048</v>
          </cell>
          <cell r="AB4493">
            <v>804.61347502266415</v>
          </cell>
          <cell r="AC4493">
            <v>914.45714137318521</v>
          </cell>
          <cell r="AD4493">
            <v>75.779793413883411</v>
          </cell>
          <cell r="AE4493">
            <v>74.089280004865998</v>
          </cell>
          <cell r="AF4493">
            <v>91.439035067436734</v>
          </cell>
          <cell r="AG4493">
            <v>110.41035717930042</v>
          </cell>
          <cell r="AH4493">
            <v>117.56278331307199</v>
          </cell>
        </row>
        <row r="4494">
          <cell r="B4494">
            <v>17593</v>
          </cell>
          <cell r="C4494" t="str">
            <v>WY</v>
          </cell>
          <cell r="D4494" t="str">
            <v>Cooperative</v>
          </cell>
          <cell r="E4494">
            <v>1.7775708000262107E-2</v>
          </cell>
          <cell r="F4494">
            <v>0</v>
          </cell>
          <cell r="G4494">
            <v>0</v>
          </cell>
          <cell r="H4494">
            <v>4504.0889669688404</v>
          </cell>
          <cell r="I4494">
            <v>11.608880937499999</v>
          </cell>
          <cell r="J4494">
            <v>0</v>
          </cell>
          <cell r="K4494">
            <v>0</v>
          </cell>
          <cell r="L4494">
            <v>0</v>
          </cell>
          <cell r="M4494">
            <v>0</v>
          </cell>
          <cell r="N4494">
            <v>3.3301250941330948E-2</v>
          </cell>
          <cell r="O4494">
            <v>11837.66359293437</v>
          </cell>
          <cell r="P4494">
            <v>31086.281438129969</v>
          </cell>
          <cell r="Q4494">
            <v>49013.168168681608</v>
          </cell>
          <cell r="R4494">
            <v>63829.745850480293</v>
          </cell>
          <cell r="S4494">
            <v>129604.60616531913</v>
          </cell>
          <cell r="T4494">
            <v>1034.8165687149738</v>
          </cell>
          <cell r="U4494">
            <v>1098.1984014894799</v>
          </cell>
          <cell r="V4494">
            <v>1181.5597467189191</v>
          </cell>
          <cell r="W4494">
            <v>1317.8439854299929</v>
          </cell>
          <cell r="X4494">
            <v>1461.6558907905173</v>
          </cell>
          <cell r="Y4494">
            <v>739.32054550980354</v>
          </cell>
          <cell r="Z4494">
            <v>783.09536439091733</v>
          </cell>
          <cell r="AA4494">
            <v>818.40179906485048</v>
          </cell>
          <cell r="AB4494">
            <v>804.61347502266415</v>
          </cell>
          <cell r="AC4494">
            <v>914.45714137318521</v>
          </cell>
          <cell r="AD4494">
            <v>75.779793413883411</v>
          </cell>
          <cell r="AE4494">
            <v>74.089280004865998</v>
          </cell>
          <cell r="AF4494">
            <v>91.439035067436734</v>
          </cell>
          <cell r="AG4494">
            <v>110.41035717930042</v>
          </cell>
          <cell r="AH4494">
            <v>117.56278331307199</v>
          </cell>
        </row>
        <row r="4495">
          <cell r="B4495">
            <v>20506</v>
          </cell>
          <cell r="C4495" t="str">
            <v>WY</v>
          </cell>
          <cell r="D4495" t="str">
            <v>Cooperative</v>
          </cell>
          <cell r="E4495">
            <v>1.7775708000262107E-2</v>
          </cell>
          <cell r="F4495">
            <v>0</v>
          </cell>
          <cell r="G4495">
            <v>0</v>
          </cell>
          <cell r="H4495">
            <v>4504.0889669688404</v>
          </cell>
          <cell r="I4495">
            <v>11.608880937499999</v>
          </cell>
          <cell r="J4495">
            <v>0</v>
          </cell>
          <cell r="K4495">
            <v>0</v>
          </cell>
          <cell r="L4495">
            <v>0</v>
          </cell>
          <cell r="M4495">
            <v>0</v>
          </cell>
          <cell r="N4495">
            <v>3.3301250941330948E-2</v>
          </cell>
          <cell r="O4495">
            <v>11837.66359293437</v>
          </cell>
          <cell r="P4495">
            <v>31086.281438129969</v>
          </cell>
          <cell r="Q4495">
            <v>49013.168168681608</v>
          </cell>
          <cell r="R4495">
            <v>63829.745850480293</v>
          </cell>
          <cell r="S4495">
            <v>129604.60616531913</v>
          </cell>
          <cell r="T4495">
            <v>1034.8165687149738</v>
          </cell>
          <cell r="U4495">
            <v>1098.1984014894799</v>
          </cell>
          <cell r="V4495">
            <v>1181.5597467189191</v>
          </cell>
          <cell r="W4495">
            <v>1317.8439854299929</v>
          </cell>
          <cell r="X4495">
            <v>1461.6558907905173</v>
          </cell>
          <cell r="Y4495">
            <v>739.32054550980354</v>
          </cell>
          <cell r="Z4495">
            <v>783.09536439091733</v>
          </cell>
          <cell r="AA4495">
            <v>818.40179906485048</v>
          </cell>
          <cell r="AB4495">
            <v>804.61347502266415</v>
          </cell>
          <cell r="AC4495">
            <v>914.45714137318521</v>
          </cell>
          <cell r="AD4495">
            <v>75.779793413883411</v>
          </cell>
          <cell r="AE4495">
            <v>74.089280004865998</v>
          </cell>
          <cell r="AF4495">
            <v>91.439035067436734</v>
          </cell>
          <cell r="AG4495">
            <v>110.41035717930042</v>
          </cell>
          <cell r="AH4495">
            <v>117.56278331307199</v>
          </cell>
        </row>
        <row r="4496">
          <cell r="B4496">
            <v>21664</v>
          </cell>
          <cell r="C4496" t="str">
            <v>WY</v>
          </cell>
          <cell r="D4496" t="str">
            <v>Cooperative</v>
          </cell>
          <cell r="E4496">
            <v>1.7775708000262107E-2</v>
          </cell>
          <cell r="F4496">
            <v>0</v>
          </cell>
          <cell r="G4496">
            <v>0</v>
          </cell>
          <cell r="H4496">
            <v>4504.0889669688404</v>
          </cell>
          <cell r="I4496">
            <v>11.608880937499999</v>
          </cell>
          <cell r="J4496">
            <v>0</v>
          </cell>
          <cell r="K4496">
            <v>0</v>
          </cell>
          <cell r="L4496">
            <v>0</v>
          </cell>
          <cell r="M4496">
            <v>0</v>
          </cell>
          <cell r="N4496">
            <v>3.3301250941330948E-2</v>
          </cell>
          <cell r="O4496">
            <v>11837.66359293437</v>
          </cell>
          <cell r="P4496">
            <v>31086.281438129969</v>
          </cell>
          <cell r="Q4496">
            <v>49013.168168681608</v>
          </cell>
          <cell r="R4496">
            <v>63829.745850480293</v>
          </cell>
          <cell r="S4496">
            <v>129604.60616531913</v>
          </cell>
          <cell r="T4496">
            <v>1034.8165687149738</v>
          </cell>
          <cell r="U4496">
            <v>1098.1984014894799</v>
          </cell>
          <cell r="V4496">
            <v>1181.5597467189191</v>
          </cell>
          <cell r="W4496">
            <v>1317.8439854299929</v>
          </cell>
          <cell r="X4496">
            <v>1461.6558907905173</v>
          </cell>
          <cell r="Y4496">
            <v>739.32054550980354</v>
          </cell>
          <cell r="Z4496">
            <v>783.09536439091733</v>
          </cell>
          <cell r="AA4496">
            <v>818.40179906485048</v>
          </cell>
          <cell r="AB4496">
            <v>804.61347502266415</v>
          </cell>
          <cell r="AC4496">
            <v>914.45714137318521</v>
          </cell>
          <cell r="AD4496">
            <v>75.779793413883411</v>
          </cell>
          <cell r="AE4496">
            <v>74.089280004865998</v>
          </cell>
          <cell r="AF4496">
            <v>91.439035067436734</v>
          </cell>
          <cell r="AG4496">
            <v>110.41035717930042</v>
          </cell>
          <cell r="AH4496">
            <v>117.56278331307199</v>
          </cell>
        </row>
        <row r="4497">
          <cell r="B4497">
            <v>21079</v>
          </cell>
          <cell r="C4497" t="str">
            <v>WY</v>
          </cell>
          <cell r="D4497" t="str">
            <v>Cooperative</v>
          </cell>
          <cell r="E4497">
            <v>1.7775708000262107E-2</v>
          </cell>
          <cell r="F4497">
            <v>0</v>
          </cell>
          <cell r="G4497">
            <v>0</v>
          </cell>
          <cell r="H4497">
            <v>4504.0889669688404</v>
          </cell>
          <cell r="I4497">
            <v>11.608880937499999</v>
          </cell>
          <cell r="J4497">
            <v>0</v>
          </cell>
          <cell r="K4497">
            <v>0</v>
          </cell>
          <cell r="L4497">
            <v>0</v>
          </cell>
          <cell r="M4497">
            <v>0</v>
          </cell>
          <cell r="N4497">
            <v>3.3301250941330948E-2</v>
          </cell>
          <cell r="O4497">
            <v>11837.66359293437</v>
          </cell>
          <cell r="P4497">
            <v>31086.281438129969</v>
          </cell>
          <cell r="Q4497">
            <v>49013.168168681608</v>
          </cell>
          <cell r="R4497">
            <v>63829.745850480293</v>
          </cell>
          <cell r="S4497">
            <v>129604.60616531913</v>
          </cell>
          <cell r="T4497">
            <v>1034.8165687149738</v>
          </cell>
          <cell r="U4497">
            <v>1098.1984014894799</v>
          </cell>
          <cell r="V4497">
            <v>1181.5597467189191</v>
          </cell>
          <cell r="W4497">
            <v>1317.8439854299929</v>
          </cell>
          <cell r="X4497">
            <v>1461.6558907905173</v>
          </cell>
          <cell r="Y4497">
            <v>739.32054550980354</v>
          </cell>
          <cell r="Z4497">
            <v>783.09536439091733</v>
          </cell>
          <cell r="AA4497">
            <v>818.40179906485048</v>
          </cell>
          <cell r="AB4497">
            <v>804.61347502266415</v>
          </cell>
          <cell r="AC4497">
            <v>914.45714137318521</v>
          </cell>
          <cell r="AD4497">
            <v>75.779793413883411</v>
          </cell>
          <cell r="AE4497">
            <v>74.089280004865998</v>
          </cell>
          <cell r="AF4497">
            <v>91.439035067436734</v>
          </cell>
          <cell r="AG4497">
            <v>110.41035717930042</v>
          </cell>
          <cell r="AH4497">
            <v>117.56278331307199</v>
          </cell>
        </row>
        <row r="4498">
          <cell r="B4498">
            <v>1307</v>
          </cell>
          <cell r="C4498" t="str">
            <v>WY</v>
          </cell>
          <cell r="D4498" t="str">
            <v>Cooperative</v>
          </cell>
          <cell r="E4498">
            <v>1.7775708000262107E-2</v>
          </cell>
          <cell r="F4498">
            <v>0</v>
          </cell>
          <cell r="G4498">
            <v>0</v>
          </cell>
          <cell r="H4498">
            <v>4504.0889669688404</v>
          </cell>
          <cell r="I4498">
            <v>11.608880937499999</v>
          </cell>
          <cell r="J4498">
            <v>0</v>
          </cell>
          <cell r="K4498">
            <v>0</v>
          </cell>
          <cell r="L4498">
            <v>0</v>
          </cell>
          <cell r="M4498">
            <v>0</v>
          </cell>
          <cell r="N4498">
            <v>3.3301250941330948E-2</v>
          </cell>
          <cell r="O4498">
            <v>11837.66359293437</v>
          </cell>
          <cell r="P4498">
            <v>31086.281438129969</v>
          </cell>
          <cell r="Q4498">
            <v>49013.168168681608</v>
          </cell>
          <cell r="R4498">
            <v>63829.745850480293</v>
          </cell>
          <cell r="S4498">
            <v>129604.60616531913</v>
          </cell>
          <cell r="T4498">
            <v>1034.8165687149738</v>
          </cell>
          <cell r="U4498">
            <v>1098.1984014894799</v>
          </cell>
          <cell r="V4498">
            <v>1181.5597467189191</v>
          </cell>
          <cell r="W4498">
            <v>1317.8439854299929</v>
          </cell>
          <cell r="X4498">
            <v>1461.6558907905173</v>
          </cell>
          <cell r="Y4498">
            <v>739.32054550980354</v>
          </cell>
          <cell r="Z4498">
            <v>783.09536439091733</v>
          </cell>
          <cell r="AA4498">
            <v>818.40179906485048</v>
          </cell>
          <cell r="AB4498">
            <v>804.61347502266415</v>
          </cell>
          <cell r="AC4498">
            <v>914.45714137318521</v>
          </cell>
          <cell r="AD4498">
            <v>75.779793413883411</v>
          </cell>
          <cell r="AE4498">
            <v>74.089280004865998</v>
          </cell>
          <cell r="AF4498">
            <v>91.439035067436734</v>
          </cell>
          <cell r="AG4498">
            <v>110.41035717930042</v>
          </cell>
          <cell r="AH4498">
            <v>117.56278331307199</v>
          </cell>
        </row>
        <row r="4499">
          <cell r="B4499">
            <v>1683</v>
          </cell>
          <cell r="C4499" t="str">
            <v>WY</v>
          </cell>
          <cell r="D4499" t="str">
            <v>Cooperative</v>
          </cell>
          <cell r="E4499">
            <v>1.7775708000262107E-2</v>
          </cell>
          <cell r="F4499">
            <v>0</v>
          </cell>
          <cell r="G4499">
            <v>0</v>
          </cell>
          <cell r="H4499">
            <v>4504.0889669688404</v>
          </cell>
          <cell r="I4499">
            <v>11.608880937499999</v>
          </cell>
          <cell r="J4499">
            <v>0</v>
          </cell>
          <cell r="K4499">
            <v>0</v>
          </cell>
          <cell r="L4499">
            <v>0</v>
          </cell>
          <cell r="M4499">
            <v>0</v>
          </cell>
          <cell r="N4499">
            <v>3.3301250941330948E-2</v>
          </cell>
          <cell r="O4499">
            <v>11837.66359293437</v>
          </cell>
          <cell r="P4499">
            <v>31086.281438129969</v>
          </cell>
          <cell r="Q4499">
            <v>49013.168168681608</v>
          </cell>
          <cell r="R4499">
            <v>63829.745850480293</v>
          </cell>
          <cell r="S4499">
            <v>129604.60616531913</v>
          </cell>
          <cell r="T4499">
            <v>1034.8165687149738</v>
          </cell>
          <cell r="U4499">
            <v>1098.1984014894799</v>
          </cell>
          <cell r="V4499">
            <v>1181.5597467189191</v>
          </cell>
          <cell r="W4499">
            <v>1317.8439854299929</v>
          </cell>
          <cell r="X4499">
            <v>1461.6558907905173</v>
          </cell>
          <cell r="Y4499">
            <v>739.32054550980354</v>
          </cell>
          <cell r="Z4499">
            <v>783.09536439091733</v>
          </cell>
          <cell r="AA4499">
            <v>818.40179906485048</v>
          </cell>
          <cell r="AB4499">
            <v>804.61347502266415</v>
          </cell>
          <cell r="AC4499">
            <v>914.45714137318521</v>
          </cell>
          <cell r="AD4499">
            <v>75.779793413883411</v>
          </cell>
          <cell r="AE4499">
            <v>74.089280004865998</v>
          </cell>
          <cell r="AF4499">
            <v>91.439035067436734</v>
          </cell>
          <cell r="AG4499">
            <v>110.41035717930042</v>
          </cell>
          <cell r="AH4499">
            <v>117.56278331307199</v>
          </cell>
        </row>
        <row r="4500">
          <cell r="B4500">
            <v>6169</v>
          </cell>
          <cell r="C4500" t="str">
            <v>WY</v>
          </cell>
          <cell r="D4500" t="str">
            <v>Cooperative</v>
          </cell>
          <cell r="E4500">
            <v>1.7775708000262107E-2</v>
          </cell>
          <cell r="F4500">
            <v>1</v>
          </cell>
          <cell r="G4500">
            <v>13556.223002159828</v>
          </cell>
          <cell r="H4500">
            <v>13556.223002159828</v>
          </cell>
          <cell r="I4500">
            <v>11.608880937499999</v>
          </cell>
          <cell r="J4500">
            <v>20918</v>
          </cell>
          <cell r="K4500">
            <v>200849</v>
          </cell>
          <cell r="L4500">
            <v>14816</v>
          </cell>
          <cell r="M4500">
            <v>9.38716839036291E-2</v>
          </cell>
          <cell r="N4500">
            <v>9.38716839036291E-2</v>
          </cell>
          <cell r="O4500">
            <v>11837.66359293437</v>
          </cell>
          <cell r="P4500">
            <v>31086.281438129969</v>
          </cell>
          <cell r="Q4500">
            <v>49013.168168681608</v>
          </cell>
          <cell r="R4500">
            <v>63829.745850480293</v>
          </cell>
          <cell r="S4500">
            <v>129604.60616531913</v>
          </cell>
          <cell r="T4500">
            <v>1034.8165687149738</v>
          </cell>
          <cell r="U4500">
            <v>1098.1984014894799</v>
          </cell>
          <cell r="V4500">
            <v>1181.5597467189191</v>
          </cell>
          <cell r="W4500">
            <v>1317.8439854299929</v>
          </cell>
          <cell r="X4500">
            <v>1461.6558907905173</v>
          </cell>
          <cell r="Y4500">
            <v>739.32054550980354</v>
          </cell>
          <cell r="Z4500">
            <v>783.09536439091733</v>
          </cell>
          <cell r="AA4500">
            <v>818.40179906485048</v>
          </cell>
          <cell r="AB4500">
            <v>804.61347502266415</v>
          </cell>
          <cell r="AC4500">
            <v>914.45714137318521</v>
          </cell>
          <cell r="AD4500">
            <v>75.779793413883411</v>
          </cell>
          <cell r="AE4500">
            <v>74.089280004865998</v>
          </cell>
          <cell r="AF4500">
            <v>91.439035067436734</v>
          </cell>
          <cell r="AG4500">
            <v>110.41035717930042</v>
          </cell>
          <cell r="AH4500">
            <v>117.56278331307199</v>
          </cell>
        </row>
        <row r="4501">
          <cell r="B4501">
            <v>27000</v>
          </cell>
          <cell r="C4501" t="str">
            <v>WY</v>
          </cell>
          <cell r="D4501" t="str">
            <v>Federal</v>
          </cell>
          <cell r="E4501">
            <v>1.7775708000262107E-2</v>
          </cell>
          <cell r="F4501">
            <v>0</v>
          </cell>
          <cell r="G4501">
            <v>0</v>
          </cell>
          <cell r="H4501">
            <v>0</v>
          </cell>
          <cell r="I4501">
            <v>11.608880937499999</v>
          </cell>
          <cell r="J4501">
            <v>0</v>
          </cell>
          <cell r="K4501">
            <v>0</v>
          </cell>
          <cell r="L4501">
            <v>0</v>
          </cell>
          <cell r="M4501">
            <v>0</v>
          </cell>
          <cell r="N4501">
            <v>0</v>
          </cell>
          <cell r="O4501">
            <v>11837.66359293437</v>
          </cell>
          <cell r="P4501">
            <v>31086.281438129969</v>
          </cell>
          <cell r="Q4501">
            <v>49013.168168681608</v>
          </cell>
          <cell r="R4501">
            <v>63829.745850480293</v>
          </cell>
          <cell r="S4501">
            <v>129604.60616531913</v>
          </cell>
          <cell r="T4501">
            <v>1034.8165687149738</v>
          </cell>
          <cell r="U4501">
            <v>1098.1984014894799</v>
          </cell>
          <cell r="V4501">
            <v>1181.5597467189191</v>
          </cell>
          <cell r="W4501">
            <v>1317.8439854299929</v>
          </cell>
          <cell r="X4501">
            <v>1461.6558907905173</v>
          </cell>
          <cell r="Y4501">
            <v>739.32054550980354</v>
          </cell>
          <cell r="Z4501">
            <v>783.09536439091733</v>
          </cell>
          <cell r="AA4501">
            <v>818.40179906485048</v>
          </cell>
          <cell r="AB4501">
            <v>804.61347502266415</v>
          </cell>
          <cell r="AC4501">
            <v>914.45714137318521</v>
          </cell>
          <cell r="AD4501">
            <v>75.779793413883411</v>
          </cell>
          <cell r="AE4501">
            <v>74.089280004865998</v>
          </cell>
          <cell r="AF4501">
            <v>91.439035067436734</v>
          </cell>
          <cell r="AG4501">
            <v>110.41035717930042</v>
          </cell>
          <cell r="AH4501">
            <v>117.56278331307199</v>
          </cell>
        </row>
        <row r="4502">
          <cell r="B4502">
            <v>12199</v>
          </cell>
          <cell r="C4502" t="str">
            <v>WY</v>
          </cell>
          <cell r="D4502" t="str">
            <v>Investor Owned</v>
          </cell>
          <cell r="E4502">
            <v>1.7775708000262107E-2</v>
          </cell>
          <cell r="F4502">
            <v>1</v>
          </cell>
          <cell r="G4502">
            <v>9859.6690665656188</v>
          </cell>
          <cell r="H4502">
            <v>9859.6690665656188</v>
          </cell>
          <cell r="I4502">
            <v>11.608880937499999</v>
          </cell>
          <cell r="J4502">
            <v>122544</v>
          </cell>
          <cell r="K4502">
            <v>1170885</v>
          </cell>
          <cell r="L4502">
            <v>118755</v>
          </cell>
          <cell r="M4502">
            <v>9.0530366458880462E-2</v>
          </cell>
          <cell r="N4502">
            <v>9.0530366458880462E-2</v>
          </cell>
          <cell r="O4502">
            <v>11837.66359293437</v>
          </cell>
          <cell r="P4502">
            <v>31086.281438129969</v>
          </cell>
          <cell r="Q4502">
            <v>49013.168168681608</v>
          </cell>
          <cell r="R4502">
            <v>63829.745850480293</v>
          </cell>
          <cell r="S4502">
            <v>129604.60616531913</v>
          </cell>
          <cell r="T4502">
            <v>1034.8165687149738</v>
          </cell>
          <cell r="U4502">
            <v>1098.1984014894799</v>
          </cell>
          <cell r="V4502">
            <v>1181.5597467189191</v>
          </cell>
          <cell r="W4502">
            <v>1317.8439854299929</v>
          </cell>
          <cell r="X4502">
            <v>1461.6558907905173</v>
          </cell>
          <cell r="Y4502">
            <v>739.32054550980354</v>
          </cell>
          <cell r="Z4502">
            <v>783.09536439091733</v>
          </cell>
          <cell r="AA4502">
            <v>818.40179906485048</v>
          </cell>
          <cell r="AB4502">
            <v>804.61347502266415</v>
          </cell>
          <cell r="AC4502">
            <v>914.45714137318521</v>
          </cell>
          <cell r="AD4502">
            <v>75.779793413883411</v>
          </cell>
          <cell r="AE4502">
            <v>74.089280004865998</v>
          </cell>
          <cell r="AF4502">
            <v>91.439035067436734</v>
          </cell>
          <cell r="AG4502">
            <v>110.41035717930042</v>
          </cell>
          <cell r="AH4502">
            <v>117.56278331307199</v>
          </cell>
        </row>
        <row r="4503">
          <cell r="B4503">
            <v>12825</v>
          </cell>
          <cell r="C4503" t="str">
            <v>WY</v>
          </cell>
          <cell r="D4503" t="str">
            <v>Investor Owned</v>
          </cell>
          <cell r="E4503">
            <v>1.7775708000262107E-2</v>
          </cell>
          <cell r="F4503">
            <v>1</v>
          </cell>
          <cell r="G4503">
            <v>8573.8735807931298</v>
          </cell>
          <cell r="H4503">
            <v>8573.8735807931298</v>
          </cell>
          <cell r="I4503">
            <v>11.608880937499999</v>
          </cell>
          <cell r="J4503">
            <v>320518.19999999995</v>
          </cell>
          <cell r="K4503">
            <v>2635523</v>
          </cell>
          <cell r="L4503">
            <v>307390</v>
          </cell>
          <cell r="M4503">
            <v>0.10536684865336499</v>
          </cell>
          <cell r="N4503">
            <v>0.10536684865336499</v>
          </cell>
          <cell r="O4503">
            <v>11837.66359293437</v>
          </cell>
          <cell r="P4503">
            <v>31086.281438129969</v>
          </cell>
          <cell r="Q4503">
            <v>49013.168168681608</v>
          </cell>
          <cell r="R4503">
            <v>63829.745850480293</v>
          </cell>
          <cell r="S4503">
            <v>129604.60616531913</v>
          </cell>
          <cell r="T4503">
            <v>1034.8165687149738</v>
          </cell>
          <cell r="U4503">
            <v>1098.1984014894799</v>
          </cell>
          <cell r="V4503">
            <v>1181.5597467189191</v>
          </cell>
          <cell r="W4503">
            <v>1317.8439854299929</v>
          </cell>
          <cell r="X4503">
            <v>1461.6558907905173</v>
          </cell>
          <cell r="Y4503">
            <v>739.32054550980354</v>
          </cell>
          <cell r="Z4503">
            <v>783.09536439091733</v>
          </cell>
          <cell r="AA4503">
            <v>818.40179906485048</v>
          </cell>
          <cell r="AB4503">
            <v>804.61347502266415</v>
          </cell>
          <cell r="AC4503">
            <v>914.45714137318521</v>
          </cell>
          <cell r="AD4503">
            <v>75.779793413883411</v>
          </cell>
          <cell r="AE4503">
            <v>74.089280004865998</v>
          </cell>
          <cell r="AF4503">
            <v>91.439035067436734</v>
          </cell>
          <cell r="AG4503">
            <v>110.41035717930042</v>
          </cell>
          <cell r="AH4503">
            <v>117.56278331307199</v>
          </cell>
        </row>
        <row r="4504">
          <cell r="B4504">
            <v>3881</v>
          </cell>
          <cell r="C4504" t="str">
            <v>WY</v>
          </cell>
          <cell r="D4504" t="str">
            <v>Municipal</v>
          </cell>
          <cell r="E4504">
            <v>1.7775708000262107E-2</v>
          </cell>
          <cell r="F4504">
            <v>0</v>
          </cell>
          <cell r="G4504">
            <v>0</v>
          </cell>
          <cell r="H4504">
            <v>875.14139205188155</v>
          </cell>
          <cell r="I4504">
            <v>11.608880937499999</v>
          </cell>
          <cell r="J4504">
            <v>0</v>
          </cell>
          <cell r="K4504">
            <v>0</v>
          </cell>
          <cell r="L4504">
            <v>0</v>
          </cell>
          <cell r="M4504">
            <v>0</v>
          </cell>
          <cell r="N4504">
            <v>8.2994379690787389E-3</v>
          </cell>
          <cell r="O4504">
            <v>11837.66359293437</v>
          </cell>
          <cell r="P4504">
            <v>31086.281438129969</v>
          </cell>
          <cell r="Q4504">
            <v>49013.168168681608</v>
          </cell>
          <cell r="R4504">
            <v>63829.745850480293</v>
          </cell>
          <cell r="S4504">
            <v>129604.60616531913</v>
          </cell>
          <cell r="T4504">
            <v>1034.8165687149738</v>
          </cell>
          <cell r="U4504">
            <v>1098.1984014894799</v>
          </cell>
          <cell r="V4504">
            <v>1181.5597467189191</v>
          </cell>
          <cell r="W4504">
            <v>1317.8439854299929</v>
          </cell>
          <cell r="X4504">
            <v>1461.6558907905173</v>
          </cell>
          <cell r="Y4504">
            <v>739.32054550980354</v>
          </cell>
          <cell r="Z4504">
            <v>783.09536439091733</v>
          </cell>
          <cell r="AA4504">
            <v>818.40179906485048</v>
          </cell>
          <cell r="AB4504">
            <v>804.61347502266415</v>
          </cell>
          <cell r="AC4504">
            <v>914.45714137318521</v>
          </cell>
          <cell r="AD4504">
            <v>75.779793413883411</v>
          </cell>
          <cell r="AE4504">
            <v>74.089280004865998</v>
          </cell>
          <cell r="AF4504">
            <v>91.439035067436734</v>
          </cell>
          <cell r="AG4504">
            <v>110.41035717930042</v>
          </cell>
          <cell r="AH4504">
            <v>117.56278331307199</v>
          </cell>
        </row>
        <row r="4505">
          <cell r="B4505">
            <v>4981</v>
          </cell>
          <cell r="C4505" t="str">
            <v>WY</v>
          </cell>
          <cell r="D4505" t="str">
            <v>Municipal</v>
          </cell>
          <cell r="E4505">
            <v>1.7775708000262107E-2</v>
          </cell>
          <cell r="F4505">
            <v>0</v>
          </cell>
          <cell r="G4505">
            <v>0</v>
          </cell>
          <cell r="H4505">
            <v>875.14139205188155</v>
          </cell>
          <cell r="I4505">
            <v>11.608880937499999</v>
          </cell>
          <cell r="J4505">
            <v>0</v>
          </cell>
          <cell r="K4505">
            <v>0</v>
          </cell>
          <cell r="L4505">
            <v>0</v>
          </cell>
          <cell r="M4505">
            <v>0</v>
          </cell>
          <cell r="N4505">
            <v>8.2994379690787389E-3</v>
          </cell>
          <cell r="O4505">
            <v>11837.66359293437</v>
          </cell>
          <cell r="P4505">
            <v>31086.281438129969</v>
          </cell>
          <cell r="Q4505">
            <v>49013.168168681608</v>
          </cell>
          <cell r="R4505">
            <v>63829.745850480293</v>
          </cell>
          <cell r="S4505">
            <v>129604.60616531913</v>
          </cell>
          <cell r="T4505">
            <v>1034.8165687149738</v>
          </cell>
          <cell r="U4505">
            <v>1098.1984014894799</v>
          </cell>
          <cell r="V4505">
            <v>1181.5597467189191</v>
          </cell>
          <cell r="W4505">
            <v>1317.8439854299929</v>
          </cell>
          <cell r="X4505">
            <v>1461.6558907905173</v>
          </cell>
          <cell r="Y4505">
            <v>739.32054550980354</v>
          </cell>
          <cell r="Z4505">
            <v>783.09536439091733</v>
          </cell>
          <cell r="AA4505">
            <v>818.40179906485048</v>
          </cell>
          <cell r="AB4505">
            <v>804.61347502266415</v>
          </cell>
          <cell r="AC4505">
            <v>914.45714137318521</v>
          </cell>
          <cell r="AD4505">
            <v>75.779793413883411</v>
          </cell>
          <cell r="AE4505">
            <v>74.089280004865998</v>
          </cell>
          <cell r="AF4505">
            <v>91.439035067436734</v>
          </cell>
          <cell r="AG4505">
            <v>110.41035717930042</v>
          </cell>
          <cell r="AH4505">
            <v>117.56278331307199</v>
          </cell>
        </row>
        <row r="4506">
          <cell r="B4506">
            <v>7222</v>
          </cell>
          <cell r="C4506" t="str">
            <v>WY</v>
          </cell>
          <cell r="D4506" t="str">
            <v>Municipal</v>
          </cell>
          <cell r="E4506">
            <v>1.7775708000262107E-2</v>
          </cell>
          <cell r="F4506">
            <v>1</v>
          </cell>
          <cell r="G4506">
            <v>10501.696704622578</v>
          </cell>
          <cell r="H4506">
            <v>10501.696704622578</v>
          </cell>
          <cell r="I4506">
            <v>11.608880937499999</v>
          </cell>
          <cell r="J4506">
            <v>15717</v>
          </cell>
          <cell r="K4506">
            <v>139263</v>
          </cell>
          <cell r="L4506">
            <v>13261</v>
          </cell>
          <cell r="M4506">
            <v>9.9593255628944874E-2</v>
          </cell>
          <cell r="N4506">
            <v>9.9593255628944874E-2</v>
          </cell>
          <cell r="O4506">
            <v>11837.66359293437</v>
          </cell>
          <cell r="P4506">
            <v>31086.281438129969</v>
          </cell>
          <cell r="Q4506">
            <v>49013.168168681608</v>
          </cell>
          <cell r="R4506">
            <v>63829.745850480293</v>
          </cell>
          <cell r="S4506">
            <v>129604.60616531913</v>
          </cell>
          <cell r="T4506">
            <v>1034.8165687149738</v>
          </cell>
          <cell r="U4506">
            <v>1098.1984014894799</v>
          </cell>
          <cell r="V4506">
            <v>1181.5597467189191</v>
          </cell>
          <cell r="W4506">
            <v>1317.8439854299929</v>
          </cell>
          <cell r="X4506">
            <v>1461.6558907905173</v>
          </cell>
          <cell r="Y4506">
            <v>739.32054550980354</v>
          </cell>
          <cell r="Z4506">
            <v>783.09536439091733</v>
          </cell>
          <cell r="AA4506">
            <v>818.40179906485048</v>
          </cell>
          <cell r="AB4506">
            <v>804.61347502266415</v>
          </cell>
          <cell r="AC4506">
            <v>914.45714137318521</v>
          </cell>
          <cell r="AD4506">
            <v>75.779793413883411</v>
          </cell>
          <cell r="AE4506">
            <v>74.089280004865998</v>
          </cell>
          <cell r="AF4506">
            <v>91.439035067436734</v>
          </cell>
          <cell r="AG4506">
            <v>110.41035717930042</v>
          </cell>
          <cell r="AH4506">
            <v>117.56278331307199</v>
          </cell>
        </row>
        <row r="4507">
          <cell r="B4507">
            <v>15051</v>
          </cell>
          <cell r="C4507" t="str">
            <v>WY</v>
          </cell>
          <cell r="D4507" t="str">
            <v>Municipal</v>
          </cell>
          <cell r="E4507">
            <v>1.7775708000262107E-2</v>
          </cell>
          <cell r="F4507">
            <v>0</v>
          </cell>
          <cell r="G4507">
            <v>0</v>
          </cell>
          <cell r="H4507">
            <v>875.14139205188155</v>
          </cell>
          <cell r="I4507">
            <v>11.608880937499999</v>
          </cell>
          <cell r="J4507">
            <v>0</v>
          </cell>
          <cell r="K4507">
            <v>0</v>
          </cell>
          <cell r="L4507">
            <v>0</v>
          </cell>
          <cell r="M4507">
            <v>0</v>
          </cell>
          <cell r="N4507">
            <v>8.2994379690787389E-3</v>
          </cell>
          <cell r="O4507">
            <v>11837.66359293437</v>
          </cell>
          <cell r="P4507">
            <v>31086.281438129969</v>
          </cell>
          <cell r="Q4507">
            <v>49013.168168681608</v>
          </cell>
          <cell r="R4507">
            <v>63829.745850480293</v>
          </cell>
          <cell r="S4507">
            <v>129604.60616531913</v>
          </cell>
          <cell r="T4507">
            <v>1034.8165687149738</v>
          </cell>
          <cell r="U4507">
            <v>1098.1984014894799</v>
          </cell>
          <cell r="V4507">
            <v>1181.5597467189191</v>
          </cell>
          <cell r="W4507">
            <v>1317.8439854299929</v>
          </cell>
          <cell r="X4507">
            <v>1461.6558907905173</v>
          </cell>
          <cell r="Y4507">
            <v>739.32054550980354</v>
          </cell>
          <cell r="Z4507">
            <v>783.09536439091733</v>
          </cell>
          <cell r="AA4507">
            <v>818.40179906485048</v>
          </cell>
          <cell r="AB4507">
            <v>804.61347502266415</v>
          </cell>
          <cell r="AC4507">
            <v>914.45714137318521</v>
          </cell>
          <cell r="AD4507">
            <v>75.779793413883411</v>
          </cell>
          <cell r="AE4507">
            <v>74.089280004865998</v>
          </cell>
          <cell r="AF4507">
            <v>91.439035067436734</v>
          </cell>
          <cell r="AG4507">
            <v>110.41035717930042</v>
          </cell>
          <cell r="AH4507">
            <v>117.56278331307199</v>
          </cell>
        </row>
        <row r="4508">
          <cell r="B4508">
            <v>15294</v>
          </cell>
          <cell r="C4508" t="str">
            <v>WY</v>
          </cell>
          <cell r="D4508" t="str">
            <v>Municipal</v>
          </cell>
          <cell r="E4508">
            <v>1.7775708000262107E-2</v>
          </cell>
          <cell r="F4508">
            <v>0</v>
          </cell>
          <cell r="G4508">
            <v>0</v>
          </cell>
          <cell r="H4508">
            <v>875.14139205188155</v>
          </cell>
          <cell r="I4508">
            <v>11.608880937499999</v>
          </cell>
          <cell r="J4508">
            <v>0</v>
          </cell>
          <cell r="K4508">
            <v>0</v>
          </cell>
          <cell r="L4508">
            <v>0</v>
          </cell>
          <cell r="M4508">
            <v>0</v>
          </cell>
          <cell r="N4508">
            <v>8.2994379690787389E-3</v>
          </cell>
          <cell r="O4508">
            <v>11837.66359293437</v>
          </cell>
          <cell r="P4508">
            <v>31086.281438129969</v>
          </cell>
          <cell r="Q4508">
            <v>49013.168168681608</v>
          </cell>
          <cell r="R4508">
            <v>63829.745850480293</v>
          </cell>
          <cell r="S4508">
            <v>129604.60616531913</v>
          </cell>
          <cell r="T4508">
            <v>1034.8165687149738</v>
          </cell>
          <cell r="U4508">
            <v>1098.1984014894799</v>
          </cell>
          <cell r="V4508">
            <v>1181.5597467189191</v>
          </cell>
          <cell r="W4508">
            <v>1317.8439854299929</v>
          </cell>
          <cell r="X4508">
            <v>1461.6558907905173</v>
          </cell>
          <cell r="Y4508">
            <v>739.32054550980354</v>
          </cell>
          <cell r="Z4508">
            <v>783.09536439091733</v>
          </cell>
          <cell r="AA4508">
            <v>818.40179906485048</v>
          </cell>
          <cell r="AB4508">
            <v>804.61347502266415</v>
          </cell>
          <cell r="AC4508">
            <v>914.45714137318521</v>
          </cell>
          <cell r="AD4508">
            <v>75.779793413883411</v>
          </cell>
          <cell r="AE4508">
            <v>74.089280004865998</v>
          </cell>
          <cell r="AF4508">
            <v>91.439035067436734</v>
          </cell>
          <cell r="AG4508">
            <v>110.41035717930042</v>
          </cell>
          <cell r="AH4508">
            <v>117.56278331307199</v>
          </cell>
        </row>
        <row r="4509">
          <cell r="B4509">
            <v>19032</v>
          </cell>
          <cell r="C4509" t="str">
            <v>WY</v>
          </cell>
          <cell r="D4509" t="str">
            <v>Municipal</v>
          </cell>
          <cell r="E4509">
            <v>1.7775708000262107E-2</v>
          </cell>
          <cell r="F4509">
            <v>0</v>
          </cell>
          <cell r="G4509">
            <v>0</v>
          </cell>
          <cell r="H4509">
            <v>875.14139205188155</v>
          </cell>
          <cell r="I4509">
            <v>11.608880937499999</v>
          </cell>
          <cell r="J4509">
            <v>0</v>
          </cell>
          <cell r="K4509">
            <v>0</v>
          </cell>
          <cell r="L4509">
            <v>0</v>
          </cell>
          <cell r="M4509">
            <v>0</v>
          </cell>
          <cell r="N4509">
            <v>8.2994379690787389E-3</v>
          </cell>
          <cell r="O4509">
            <v>11837.66359293437</v>
          </cell>
          <cell r="P4509">
            <v>31086.281438129969</v>
          </cell>
          <cell r="Q4509">
            <v>49013.168168681608</v>
          </cell>
          <cell r="R4509">
            <v>63829.745850480293</v>
          </cell>
          <cell r="S4509">
            <v>129604.60616531913</v>
          </cell>
          <cell r="T4509">
            <v>1034.8165687149738</v>
          </cell>
          <cell r="U4509">
            <v>1098.1984014894799</v>
          </cell>
          <cell r="V4509">
            <v>1181.5597467189191</v>
          </cell>
          <cell r="W4509">
            <v>1317.8439854299929</v>
          </cell>
          <cell r="X4509">
            <v>1461.6558907905173</v>
          </cell>
          <cell r="Y4509">
            <v>739.32054550980354</v>
          </cell>
          <cell r="Z4509">
            <v>783.09536439091733</v>
          </cell>
          <cell r="AA4509">
            <v>818.40179906485048</v>
          </cell>
          <cell r="AB4509">
            <v>804.61347502266415</v>
          </cell>
          <cell r="AC4509">
            <v>914.45714137318521</v>
          </cell>
          <cell r="AD4509">
            <v>75.779793413883411</v>
          </cell>
          <cell r="AE4509">
            <v>74.089280004865998</v>
          </cell>
          <cell r="AF4509">
            <v>91.439035067436734</v>
          </cell>
          <cell r="AG4509">
            <v>110.41035717930042</v>
          </cell>
          <cell r="AH4509">
            <v>117.56278331307199</v>
          </cell>
        </row>
        <row r="4510">
          <cell r="B4510">
            <v>1779</v>
          </cell>
          <cell r="C4510" t="str">
            <v>WY</v>
          </cell>
          <cell r="D4510" t="str">
            <v>Municipal</v>
          </cell>
          <cell r="E4510">
            <v>1.7775708000262107E-2</v>
          </cell>
          <cell r="F4510">
            <v>0</v>
          </cell>
          <cell r="G4510">
            <v>0</v>
          </cell>
          <cell r="H4510">
            <v>875.14139205188155</v>
          </cell>
          <cell r="I4510">
            <v>11.608880937499999</v>
          </cell>
          <cell r="J4510">
            <v>0</v>
          </cell>
          <cell r="K4510">
            <v>0</v>
          </cell>
          <cell r="L4510">
            <v>0</v>
          </cell>
          <cell r="M4510">
            <v>0</v>
          </cell>
          <cell r="N4510">
            <v>8.2994379690787389E-3</v>
          </cell>
          <cell r="O4510">
            <v>11837.66359293437</v>
          </cell>
          <cell r="P4510">
            <v>31086.281438129969</v>
          </cell>
          <cell r="Q4510">
            <v>49013.168168681608</v>
          </cell>
          <cell r="R4510">
            <v>63829.745850480293</v>
          </cell>
          <cell r="S4510">
            <v>129604.60616531913</v>
          </cell>
          <cell r="T4510">
            <v>1034.8165687149738</v>
          </cell>
          <cell r="U4510">
            <v>1098.1984014894799</v>
          </cell>
          <cell r="V4510">
            <v>1181.5597467189191</v>
          </cell>
          <cell r="W4510">
            <v>1317.8439854299929</v>
          </cell>
          <cell r="X4510">
            <v>1461.6558907905173</v>
          </cell>
          <cell r="Y4510">
            <v>739.32054550980354</v>
          </cell>
          <cell r="Z4510">
            <v>783.09536439091733</v>
          </cell>
          <cell r="AA4510">
            <v>818.40179906485048</v>
          </cell>
          <cell r="AB4510">
            <v>804.61347502266415</v>
          </cell>
          <cell r="AC4510">
            <v>914.45714137318521</v>
          </cell>
          <cell r="AD4510">
            <v>75.779793413883411</v>
          </cell>
          <cell r="AE4510">
            <v>74.089280004865998</v>
          </cell>
          <cell r="AF4510">
            <v>91.439035067436734</v>
          </cell>
          <cell r="AG4510">
            <v>110.41035717930042</v>
          </cell>
          <cell r="AH4510">
            <v>117.56278331307199</v>
          </cell>
        </row>
        <row r="4511">
          <cell r="B4511">
            <v>6509</v>
          </cell>
          <cell r="C4511" t="str">
            <v>WY</v>
          </cell>
          <cell r="D4511" t="str">
            <v>Municipal</v>
          </cell>
          <cell r="E4511">
            <v>1.7775708000262107E-2</v>
          </cell>
          <cell r="F4511">
            <v>0</v>
          </cell>
          <cell r="G4511">
            <v>0</v>
          </cell>
          <cell r="H4511">
            <v>875.14139205188155</v>
          </cell>
          <cell r="I4511">
            <v>11.608880937499999</v>
          </cell>
          <cell r="J4511">
            <v>0</v>
          </cell>
          <cell r="K4511">
            <v>0</v>
          </cell>
          <cell r="L4511">
            <v>0</v>
          </cell>
          <cell r="M4511">
            <v>0</v>
          </cell>
          <cell r="N4511">
            <v>8.2994379690787389E-3</v>
          </cell>
          <cell r="O4511">
            <v>11837.66359293437</v>
          </cell>
          <cell r="P4511">
            <v>31086.281438129969</v>
          </cell>
          <cell r="Q4511">
            <v>49013.168168681608</v>
          </cell>
          <cell r="R4511">
            <v>63829.745850480293</v>
          </cell>
          <cell r="S4511">
            <v>129604.60616531913</v>
          </cell>
          <cell r="T4511">
            <v>1034.8165687149738</v>
          </cell>
          <cell r="U4511">
            <v>1098.1984014894799</v>
          </cell>
          <cell r="V4511">
            <v>1181.5597467189191</v>
          </cell>
          <cell r="W4511">
            <v>1317.8439854299929</v>
          </cell>
          <cell r="X4511">
            <v>1461.6558907905173</v>
          </cell>
          <cell r="Y4511">
            <v>739.32054550980354</v>
          </cell>
          <cell r="Z4511">
            <v>783.09536439091733</v>
          </cell>
          <cell r="AA4511">
            <v>818.40179906485048</v>
          </cell>
          <cell r="AB4511">
            <v>804.61347502266415</v>
          </cell>
          <cell r="AC4511">
            <v>914.45714137318521</v>
          </cell>
          <cell r="AD4511">
            <v>75.779793413883411</v>
          </cell>
          <cell r="AE4511">
            <v>74.089280004865998</v>
          </cell>
          <cell r="AF4511">
            <v>91.439035067436734</v>
          </cell>
          <cell r="AG4511">
            <v>110.41035717930042</v>
          </cell>
          <cell r="AH4511">
            <v>117.56278331307199</v>
          </cell>
        </row>
        <row r="4512">
          <cell r="B4512">
            <v>7759</v>
          </cell>
          <cell r="C4512" t="str">
            <v>WY</v>
          </cell>
          <cell r="D4512" t="str">
            <v>Municipal</v>
          </cell>
          <cell r="E4512">
            <v>1.7775708000262107E-2</v>
          </cell>
          <cell r="F4512">
            <v>0</v>
          </cell>
          <cell r="G4512">
            <v>0</v>
          </cell>
          <cell r="H4512">
            <v>875.14139205188155</v>
          </cell>
          <cell r="I4512">
            <v>11.608880937499999</v>
          </cell>
          <cell r="J4512">
            <v>0</v>
          </cell>
          <cell r="K4512">
            <v>0</v>
          </cell>
          <cell r="L4512">
            <v>0</v>
          </cell>
          <cell r="M4512">
            <v>0</v>
          </cell>
          <cell r="N4512">
            <v>8.2994379690787389E-3</v>
          </cell>
          <cell r="O4512">
            <v>11837.66359293437</v>
          </cell>
          <cell r="P4512">
            <v>31086.281438129969</v>
          </cell>
          <cell r="Q4512">
            <v>49013.168168681608</v>
          </cell>
          <cell r="R4512">
            <v>63829.745850480293</v>
          </cell>
          <cell r="S4512">
            <v>129604.60616531913</v>
          </cell>
          <cell r="T4512">
            <v>1034.8165687149738</v>
          </cell>
          <cell r="U4512">
            <v>1098.1984014894799</v>
          </cell>
          <cell r="V4512">
            <v>1181.5597467189191</v>
          </cell>
          <cell r="W4512">
            <v>1317.8439854299929</v>
          </cell>
          <cell r="X4512">
            <v>1461.6558907905173</v>
          </cell>
          <cell r="Y4512">
            <v>739.32054550980354</v>
          </cell>
          <cell r="Z4512">
            <v>783.09536439091733</v>
          </cell>
          <cell r="AA4512">
            <v>818.40179906485048</v>
          </cell>
          <cell r="AB4512">
            <v>804.61347502266415</v>
          </cell>
          <cell r="AC4512">
            <v>914.45714137318521</v>
          </cell>
          <cell r="AD4512">
            <v>75.779793413883411</v>
          </cell>
          <cell r="AE4512">
            <v>74.089280004865998</v>
          </cell>
          <cell r="AF4512">
            <v>91.439035067436734</v>
          </cell>
          <cell r="AG4512">
            <v>110.41035717930042</v>
          </cell>
          <cell r="AH4512">
            <v>117.56278331307199</v>
          </cell>
        </row>
        <row r="4513">
          <cell r="B4513">
            <v>11099</v>
          </cell>
          <cell r="C4513" t="str">
            <v>WY</v>
          </cell>
          <cell r="D4513" t="str">
            <v>Municipal</v>
          </cell>
          <cell r="E4513">
            <v>1.7775708000262107E-2</v>
          </cell>
          <cell r="F4513">
            <v>0</v>
          </cell>
          <cell r="G4513">
            <v>0</v>
          </cell>
          <cell r="H4513">
            <v>875.14139205188155</v>
          </cell>
          <cell r="I4513">
            <v>11.608880937499999</v>
          </cell>
          <cell r="J4513">
            <v>0</v>
          </cell>
          <cell r="K4513">
            <v>0</v>
          </cell>
          <cell r="L4513">
            <v>0</v>
          </cell>
          <cell r="M4513">
            <v>0</v>
          </cell>
          <cell r="N4513">
            <v>8.2994379690787389E-3</v>
          </cell>
          <cell r="O4513">
            <v>11837.66359293437</v>
          </cell>
          <cell r="P4513">
            <v>31086.281438129969</v>
          </cell>
          <cell r="Q4513">
            <v>49013.168168681608</v>
          </cell>
          <cell r="R4513">
            <v>63829.745850480293</v>
          </cell>
          <cell r="S4513">
            <v>129604.60616531913</v>
          </cell>
          <cell r="T4513">
            <v>1034.8165687149738</v>
          </cell>
          <cell r="U4513">
            <v>1098.1984014894799</v>
          </cell>
          <cell r="V4513">
            <v>1181.5597467189191</v>
          </cell>
          <cell r="W4513">
            <v>1317.8439854299929</v>
          </cell>
          <cell r="X4513">
            <v>1461.6558907905173</v>
          </cell>
          <cell r="Y4513">
            <v>739.32054550980354</v>
          </cell>
          <cell r="Z4513">
            <v>783.09536439091733</v>
          </cell>
          <cell r="AA4513">
            <v>818.40179906485048</v>
          </cell>
          <cell r="AB4513">
            <v>804.61347502266415</v>
          </cell>
          <cell r="AC4513">
            <v>914.45714137318521</v>
          </cell>
          <cell r="AD4513">
            <v>75.779793413883411</v>
          </cell>
          <cell r="AE4513">
            <v>74.089280004865998</v>
          </cell>
          <cell r="AF4513">
            <v>91.439035067436734</v>
          </cell>
          <cell r="AG4513">
            <v>110.41035717930042</v>
          </cell>
          <cell r="AH4513">
            <v>117.56278331307199</v>
          </cell>
        </row>
        <row r="4514">
          <cell r="B4514">
            <v>11330</v>
          </cell>
          <cell r="C4514" t="str">
            <v>WY</v>
          </cell>
          <cell r="D4514" t="str">
            <v>Municipal</v>
          </cell>
          <cell r="E4514">
            <v>1.7775708000262107E-2</v>
          </cell>
          <cell r="F4514">
            <v>0</v>
          </cell>
          <cell r="G4514">
            <v>0</v>
          </cell>
          <cell r="H4514">
            <v>875.14139205188155</v>
          </cell>
          <cell r="I4514">
            <v>11.608880937499999</v>
          </cell>
          <cell r="J4514">
            <v>0</v>
          </cell>
          <cell r="K4514">
            <v>0</v>
          </cell>
          <cell r="L4514">
            <v>0</v>
          </cell>
          <cell r="M4514">
            <v>0</v>
          </cell>
          <cell r="N4514">
            <v>8.2994379690787389E-3</v>
          </cell>
          <cell r="O4514">
            <v>11837.66359293437</v>
          </cell>
          <cell r="P4514">
            <v>31086.281438129969</v>
          </cell>
          <cell r="Q4514">
            <v>49013.168168681608</v>
          </cell>
          <cell r="R4514">
            <v>63829.745850480293</v>
          </cell>
          <cell r="S4514">
            <v>129604.60616531913</v>
          </cell>
          <cell r="T4514">
            <v>1034.8165687149738</v>
          </cell>
          <cell r="U4514">
            <v>1098.1984014894799</v>
          </cell>
          <cell r="V4514">
            <v>1181.5597467189191</v>
          </cell>
          <cell r="W4514">
            <v>1317.8439854299929</v>
          </cell>
          <cell r="X4514">
            <v>1461.6558907905173</v>
          </cell>
          <cell r="Y4514">
            <v>739.32054550980354</v>
          </cell>
          <cell r="Z4514">
            <v>783.09536439091733</v>
          </cell>
          <cell r="AA4514">
            <v>818.40179906485048</v>
          </cell>
          <cell r="AB4514">
            <v>804.61347502266415</v>
          </cell>
          <cell r="AC4514">
            <v>914.45714137318521</v>
          </cell>
          <cell r="AD4514">
            <v>75.779793413883411</v>
          </cell>
          <cell r="AE4514">
            <v>74.089280004865998</v>
          </cell>
          <cell r="AF4514">
            <v>91.439035067436734</v>
          </cell>
          <cell r="AG4514">
            <v>110.41035717930042</v>
          </cell>
          <cell r="AH4514">
            <v>117.56278331307199</v>
          </cell>
        </row>
        <row r="4515">
          <cell r="B4515">
            <v>20512</v>
          </cell>
          <cell r="C4515" t="str">
            <v>WY</v>
          </cell>
          <cell r="D4515" t="str">
            <v>Municipal</v>
          </cell>
          <cell r="E4515">
            <v>1.7775708000262107E-2</v>
          </cell>
          <cell r="F4515">
            <v>0</v>
          </cell>
          <cell r="G4515">
            <v>0</v>
          </cell>
          <cell r="H4515">
            <v>875.14139205188155</v>
          </cell>
          <cell r="I4515">
            <v>11.608880937499999</v>
          </cell>
          <cell r="J4515">
            <v>0</v>
          </cell>
          <cell r="K4515">
            <v>0</v>
          </cell>
          <cell r="L4515">
            <v>0</v>
          </cell>
          <cell r="M4515">
            <v>0</v>
          </cell>
          <cell r="N4515">
            <v>8.2994379690787389E-3</v>
          </cell>
          <cell r="O4515">
            <v>11837.66359293437</v>
          </cell>
          <cell r="P4515">
            <v>31086.281438129969</v>
          </cell>
          <cell r="Q4515">
            <v>49013.168168681608</v>
          </cell>
          <cell r="R4515">
            <v>63829.745850480293</v>
          </cell>
          <cell r="S4515">
            <v>129604.60616531913</v>
          </cell>
          <cell r="T4515">
            <v>1034.8165687149738</v>
          </cell>
          <cell r="U4515">
            <v>1098.1984014894799</v>
          </cell>
          <cell r="V4515">
            <v>1181.5597467189191</v>
          </cell>
          <cell r="W4515">
            <v>1317.8439854299929</v>
          </cell>
          <cell r="X4515">
            <v>1461.6558907905173</v>
          </cell>
          <cell r="Y4515">
            <v>739.32054550980354</v>
          </cell>
          <cell r="Z4515">
            <v>783.09536439091733</v>
          </cell>
          <cell r="AA4515">
            <v>818.40179906485048</v>
          </cell>
          <cell r="AB4515">
            <v>804.61347502266415</v>
          </cell>
          <cell r="AC4515">
            <v>914.45714137318521</v>
          </cell>
          <cell r="AD4515">
            <v>75.779793413883411</v>
          </cell>
          <cell r="AE4515">
            <v>74.089280004865998</v>
          </cell>
          <cell r="AF4515">
            <v>91.439035067436734</v>
          </cell>
          <cell r="AG4515">
            <v>110.41035717930042</v>
          </cell>
          <cell r="AH4515">
            <v>117.56278331307199</v>
          </cell>
        </row>
        <row r="4516">
          <cell r="B4516">
            <v>40603</v>
          </cell>
          <cell r="C4516" t="str">
            <v>WY</v>
          </cell>
          <cell r="D4516" t="str">
            <v>Municipal Mktg Authority</v>
          </cell>
          <cell r="E4516">
            <v>1.7775708000262107E-2</v>
          </cell>
          <cell r="F4516">
            <v>0</v>
          </cell>
          <cell r="G4516">
            <v>0</v>
          </cell>
          <cell r="H4516">
            <v>0</v>
          </cell>
          <cell r="I4516">
            <v>11.608880937499999</v>
          </cell>
          <cell r="J4516">
            <v>0</v>
          </cell>
          <cell r="K4516">
            <v>0</v>
          </cell>
          <cell r="L4516">
            <v>0</v>
          </cell>
          <cell r="M4516">
            <v>0</v>
          </cell>
          <cell r="N4516">
            <v>0</v>
          </cell>
          <cell r="O4516">
            <v>11837.66359293437</v>
          </cell>
          <cell r="P4516">
            <v>31086.281438129969</v>
          </cell>
          <cell r="Q4516">
            <v>49013.168168681608</v>
          </cell>
          <cell r="R4516">
            <v>63829.745850480293</v>
          </cell>
          <cell r="S4516">
            <v>129604.60616531913</v>
          </cell>
          <cell r="T4516">
            <v>1034.8165687149738</v>
          </cell>
          <cell r="U4516">
            <v>1098.1984014894799</v>
          </cell>
          <cell r="V4516">
            <v>1181.5597467189191</v>
          </cell>
          <cell r="W4516">
            <v>1317.8439854299929</v>
          </cell>
          <cell r="X4516">
            <v>1461.6558907905173</v>
          </cell>
          <cell r="Y4516">
            <v>739.32054550980354</v>
          </cell>
          <cell r="Z4516">
            <v>783.09536439091733</v>
          </cell>
          <cell r="AA4516">
            <v>818.40179906485048</v>
          </cell>
          <cell r="AB4516">
            <v>804.61347502266415</v>
          </cell>
          <cell r="AC4516">
            <v>914.45714137318521</v>
          </cell>
          <cell r="AD4516">
            <v>75.779793413883411</v>
          </cell>
          <cell r="AE4516">
            <v>74.089280004865998</v>
          </cell>
          <cell r="AF4516">
            <v>91.439035067436734</v>
          </cell>
          <cell r="AG4516">
            <v>110.41035717930042</v>
          </cell>
          <cell r="AH4516">
            <v>117.56278331307199</v>
          </cell>
        </row>
        <row r="4517">
          <cell r="B4517">
            <v>31516</v>
          </cell>
          <cell r="C4517" t="str">
            <v>WY</v>
          </cell>
          <cell r="D4517" t="str">
            <v>Political Subdivision</v>
          </cell>
          <cell r="E4517">
            <v>1.7775708000262107E-2</v>
          </cell>
          <cell r="F4517">
            <v>0</v>
          </cell>
          <cell r="G4517">
            <v>0</v>
          </cell>
          <cell r="H4517">
            <v>0</v>
          </cell>
          <cell r="I4517">
            <v>11.608880937499999</v>
          </cell>
          <cell r="J4517">
            <v>0</v>
          </cell>
          <cell r="K4517">
            <v>0</v>
          </cell>
          <cell r="L4517">
            <v>0</v>
          </cell>
          <cell r="M4517">
            <v>0</v>
          </cell>
          <cell r="N4517">
            <v>0</v>
          </cell>
          <cell r="O4517">
            <v>11837.66359293437</v>
          </cell>
          <cell r="P4517">
            <v>31086.281438129969</v>
          </cell>
          <cell r="Q4517">
            <v>49013.168168681608</v>
          </cell>
          <cell r="R4517">
            <v>63829.745850480293</v>
          </cell>
          <cell r="S4517">
            <v>129604.60616531913</v>
          </cell>
          <cell r="T4517">
            <v>1034.8165687149738</v>
          </cell>
          <cell r="U4517">
            <v>1098.1984014894799</v>
          </cell>
          <cell r="V4517">
            <v>1181.5597467189191</v>
          </cell>
          <cell r="W4517">
            <v>1317.8439854299929</v>
          </cell>
          <cell r="X4517">
            <v>1461.6558907905173</v>
          </cell>
          <cell r="Y4517">
            <v>739.32054550980354</v>
          </cell>
          <cell r="Z4517">
            <v>783.09536439091733</v>
          </cell>
          <cell r="AA4517">
            <v>818.40179906485048</v>
          </cell>
          <cell r="AB4517">
            <v>804.61347502266415</v>
          </cell>
          <cell r="AC4517">
            <v>914.45714137318521</v>
          </cell>
          <cell r="AD4517">
            <v>75.779793413883411</v>
          </cell>
          <cell r="AE4517">
            <v>74.089280004865998</v>
          </cell>
          <cell r="AF4517">
            <v>91.439035067436734</v>
          </cell>
          <cell r="AG4517">
            <v>110.41035717930042</v>
          </cell>
          <cell r="AH4517">
            <v>117.56278331307199</v>
          </cell>
        </row>
      </sheetData>
      <sheetData sheetId="7">
        <row r="3">
          <cell r="C3">
            <v>15750</v>
          </cell>
          <cell r="D3" t="str">
            <v>MN</v>
          </cell>
          <cell r="F3">
            <v>1</v>
          </cell>
          <cell r="Y3">
            <v>-3.8600184276798579</v>
          </cell>
        </row>
        <row r="4">
          <cell r="C4">
            <v>15750</v>
          </cell>
          <cell r="D4" t="str">
            <v>MN</v>
          </cell>
          <cell r="F4">
            <v>1</v>
          </cell>
          <cell r="Y4">
            <v>-0.12222388544477865</v>
          </cell>
        </row>
        <row r="5">
          <cell r="C5">
            <v>16181</v>
          </cell>
          <cell r="D5" t="str">
            <v>MN</v>
          </cell>
          <cell r="F5">
            <v>1</v>
          </cell>
          <cell r="Y5">
            <v>-2.6873921994105094</v>
          </cell>
        </row>
        <row r="6">
          <cell r="C6">
            <v>16181</v>
          </cell>
          <cell r="D6" t="str">
            <v>MN</v>
          </cell>
          <cell r="F6">
            <v>1</v>
          </cell>
          <cell r="Y6">
            <v>-2.6741784809722349</v>
          </cell>
        </row>
        <row r="7">
          <cell r="C7">
            <v>17900</v>
          </cell>
          <cell r="D7" t="str">
            <v>MN</v>
          </cell>
          <cell r="F7">
            <v>1</v>
          </cell>
          <cell r="Y7">
            <v>-2.7588915239396954</v>
          </cell>
        </row>
        <row r="8">
          <cell r="C8">
            <v>17900</v>
          </cell>
          <cell r="D8" t="str">
            <v>MN</v>
          </cell>
          <cell r="F8">
            <v>1</v>
          </cell>
          <cell r="Y8">
            <v>-2.96678883844679</v>
          </cell>
        </row>
        <row r="9">
          <cell r="C9">
            <v>17900</v>
          </cell>
          <cell r="D9" t="str">
            <v>MN</v>
          </cell>
          <cell r="F9">
            <v>1</v>
          </cell>
          <cell r="Y9">
            <v>-3.4402623339971288</v>
          </cell>
        </row>
        <row r="10">
          <cell r="C10">
            <v>17900</v>
          </cell>
          <cell r="D10" t="str">
            <v>MN</v>
          </cell>
          <cell r="F10">
            <v>1</v>
          </cell>
          <cell r="Y10">
            <v>-3.8348895529651243</v>
          </cell>
        </row>
        <row r="11">
          <cell r="C11">
            <v>17900</v>
          </cell>
          <cell r="D11" t="str">
            <v>MN</v>
          </cell>
          <cell r="F11">
            <v>1</v>
          </cell>
          <cell r="Y11">
            <v>-2.7588915239396954</v>
          </cell>
        </row>
        <row r="12">
          <cell r="C12">
            <v>17900</v>
          </cell>
          <cell r="D12" t="str">
            <v>MN</v>
          </cell>
          <cell r="F12">
            <v>1</v>
          </cell>
          <cell r="Y12">
            <v>-2.96678883844679</v>
          </cell>
        </row>
        <row r="13">
          <cell r="C13">
            <v>17900</v>
          </cell>
          <cell r="D13" t="str">
            <v>MN</v>
          </cell>
          <cell r="F13">
            <v>1</v>
          </cell>
          <cell r="Y13">
            <v>-3.4402623339971288</v>
          </cell>
        </row>
        <row r="14">
          <cell r="C14">
            <v>17900</v>
          </cell>
          <cell r="D14" t="str">
            <v>MN</v>
          </cell>
          <cell r="F14">
            <v>1</v>
          </cell>
          <cell r="Y14">
            <v>-3.8348895529651243</v>
          </cell>
        </row>
        <row r="15">
          <cell r="C15">
            <v>15387</v>
          </cell>
          <cell r="D15" t="str">
            <v>MN</v>
          </cell>
          <cell r="F15">
            <v>1</v>
          </cell>
          <cell r="Y15">
            <v>-3.0424505763952752</v>
          </cell>
        </row>
        <row r="16">
          <cell r="C16">
            <v>15387</v>
          </cell>
          <cell r="D16" t="str">
            <v>MN</v>
          </cell>
          <cell r="F16">
            <v>1</v>
          </cell>
          <cell r="Y16">
            <v>-3.287075279504017</v>
          </cell>
        </row>
        <row r="17">
          <cell r="C17">
            <v>15387</v>
          </cell>
          <cell r="D17" t="str">
            <v>MN</v>
          </cell>
          <cell r="F17">
            <v>1</v>
          </cell>
          <cell r="Y17">
            <v>-3.8013071101165306</v>
          </cell>
        </row>
        <row r="18">
          <cell r="C18">
            <v>15387</v>
          </cell>
          <cell r="D18" t="str">
            <v>MN</v>
          </cell>
          <cell r="F18">
            <v>0</v>
          </cell>
          <cell r="Y18">
            <v>-1.8609545244970238</v>
          </cell>
        </row>
        <row r="19">
          <cell r="C19">
            <v>15387</v>
          </cell>
          <cell r="D19" t="str">
            <v>MN</v>
          </cell>
          <cell r="F19">
            <v>0</v>
          </cell>
          <cell r="Y19">
            <v>-2.0110954256147386</v>
          </cell>
        </row>
        <row r="20">
          <cell r="C20">
            <v>15387</v>
          </cell>
          <cell r="D20" t="str">
            <v>MN</v>
          </cell>
          <cell r="F20">
            <v>0</v>
          </cell>
          <cell r="Y20">
            <v>-2.326530990713549</v>
          </cell>
        </row>
        <row r="21">
          <cell r="C21">
            <v>15387</v>
          </cell>
          <cell r="D21" t="str">
            <v>MN</v>
          </cell>
          <cell r="F21">
            <v>0</v>
          </cell>
          <cell r="Y21">
            <v>-3.2031340394534369</v>
          </cell>
        </row>
        <row r="22">
          <cell r="C22">
            <v>15387</v>
          </cell>
          <cell r="D22" t="str">
            <v>MN</v>
          </cell>
          <cell r="F22">
            <v>0</v>
          </cell>
          <cell r="Y22">
            <v>-3.4575503207118956</v>
          </cell>
        </row>
        <row r="23">
          <cell r="C23">
            <v>15387</v>
          </cell>
          <cell r="D23" t="str">
            <v>MN</v>
          </cell>
          <cell r="F23">
            <v>0</v>
          </cell>
          <cell r="Y23">
            <v>-3.9971280056389173</v>
          </cell>
        </row>
        <row r="24">
          <cell r="C24">
            <v>15348</v>
          </cell>
          <cell r="D24" t="str">
            <v>MN</v>
          </cell>
          <cell r="F24">
            <v>1</v>
          </cell>
          <cell r="Y24">
            <v>-2.3997167241626256</v>
          </cell>
        </row>
        <row r="25">
          <cell r="C25">
            <v>15348</v>
          </cell>
          <cell r="D25" t="str">
            <v>MN</v>
          </cell>
          <cell r="F25">
            <v>1</v>
          </cell>
          <cell r="Y25">
            <v>-2.6568342180688278</v>
          </cell>
        </row>
        <row r="26">
          <cell r="C26">
            <v>15348</v>
          </cell>
          <cell r="D26" t="str">
            <v>MN</v>
          </cell>
          <cell r="F26">
            <v>1</v>
          </cell>
          <cell r="Y26">
            <v>-3.2322026325045923</v>
          </cell>
        </row>
        <row r="27">
          <cell r="C27">
            <v>15348</v>
          </cell>
          <cell r="D27" t="str">
            <v>MN</v>
          </cell>
          <cell r="F27">
            <v>1</v>
          </cell>
          <cell r="Y27">
            <v>-3.6941175784745748</v>
          </cell>
        </row>
        <row r="28">
          <cell r="C28">
            <v>15348</v>
          </cell>
          <cell r="D28" t="str">
            <v>MN</v>
          </cell>
          <cell r="F28">
            <v>1</v>
          </cell>
          <cell r="Y28">
            <v>-2.0664924810405778</v>
          </cell>
        </row>
        <row r="29">
          <cell r="C29">
            <v>15348</v>
          </cell>
          <cell r="D29" t="str">
            <v>MN</v>
          </cell>
          <cell r="F29">
            <v>1</v>
          </cell>
          <cell r="Y29">
            <v>-2.4171964498060099</v>
          </cell>
        </row>
        <row r="30">
          <cell r="C30">
            <v>15348</v>
          </cell>
          <cell r="D30" t="str">
            <v>MN</v>
          </cell>
          <cell r="F30">
            <v>1</v>
          </cell>
          <cell r="Y30">
            <v>-3.2322026325045963</v>
          </cell>
        </row>
        <row r="31">
          <cell r="C31">
            <v>15348</v>
          </cell>
          <cell r="D31" t="str">
            <v>MN</v>
          </cell>
          <cell r="F31">
            <v>1</v>
          </cell>
          <cell r="Y31">
            <v>-4.0980981548926563</v>
          </cell>
        </row>
        <row r="32">
          <cell r="C32">
            <v>15348</v>
          </cell>
          <cell r="D32" t="str">
            <v>MN</v>
          </cell>
          <cell r="F32">
            <v>0</v>
          </cell>
          <cell r="Y32">
            <v>-2.5414962503904168</v>
          </cell>
        </row>
        <row r="33">
          <cell r="C33">
            <v>15348</v>
          </cell>
          <cell r="D33" t="str">
            <v>MN</v>
          </cell>
          <cell r="F33">
            <v>0</v>
          </cell>
          <cell r="Y33">
            <v>-2.8118115282578091</v>
          </cell>
        </row>
        <row r="34">
          <cell r="C34">
            <v>15348</v>
          </cell>
          <cell r="D34" t="str">
            <v>MN</v>
          </cell>
          <cell r="F34">
            <v>0</v>
          </cell>
          <cell r="Y34">
            <v>-3.4188444235493662</v>
          </cell>
        </row>
        <row r="35">
          <cell r="C35">
            <v>15348</v>
          </cell>
          <cell r="D35" t="str">
            <v>MN</v>
          </cell>
          <cell r="F35">
            <v>0</v>
          </cell>
          <cell r="Y35">
            <v>-3.9066556576073657</v>
          </cell>
        </row>
        <row r="36">
          <cell r="C36">
            <v>15348</v>
          </cell>
          <cell r="D36" t="str">
            <v>MN</v>
          </cell>
          <cell r="F36">
            <v>0</v>
          </cell>
          <cell r="Y36">
            <v>-2.1888231214830345</v>
          </cell>
        </row>
        <row r="37">
          <cell r="C37">
            <v>15348</v>
          </cell>
          <cell r="D37" t="str">
            <v>MN</v>
          </cell>
          <cell r="F37">
            <v>0</v>
          </cell>
          <cell r="Y37">
            <v>-2.5583485041336753</v>
          </cell>
        </row>
        <row r="38">
          <cell r="C38">
            <v>15348</v>
          </cell>
          <cell r="D38" t="str">
            <v>MN</v>
          </cell>
          <cell r="F38">
            <v>0</v>
          </cell>
          <cell r="Y38">
            <v>-3.4188444235493711</v>
          </cell>
        </row>
        <row r="39">
          <cell r="C39">
            <v>15348</v>
          </cell>
          <cell r="D39" t="str">
            <v>MN</v>
          </cell>
          <cell r="F39">
            <v>0</v>
          </cell>
          <cell r="Y39">
            <v>-4.3336951698180277</v>
          </cell>
        </row>
        <row r="40">
          <cell r="C40">
            <v>1009</v>
          </cell>
          <cell r="D40" t="str">
            <v>MN</v>
          </cell>
          <cell r="F40">
            <v>1</v>
          </cell>
          <cell r="Y40">
            <v>-2.5366664865831501</v>
          </cell>
        </row>
        <row r="41">
          <cell r="C41">
            <v>1009</v>
          </cell>
          <cell r="D41" t="str">
            <v>MN</v>
          </cell>
          <cell r="F41">
            <v>1</v>
          </cell>
          <cell r="Y41">
            <v>-2.7587456521213123</v>
          </cell>
        </row>
        <row r="42">
          <cell r="C42">
            <v>1009</v>
          </cell>
          <cell r="D42" t="str">
            <v>MN</v>
          </cell>
          <cell r="F42">
            <v>1</v>
          </cell>
          <cell r="Y42">
            <v>-2.5199147054523854</v>
          </cell>
        </row>
        <row r="43">
          <cell r="C43">
            <v>1009</v>
          </cell>
          <cell r="D43" t="str">
            <v>MN</v>
          </cell>
          <cell r="F43">
            <v>1</v>
          </cell>
          <cell r="Y43">
            <v>-2.8145745858768607</v>
          </cell>
        </row>
        <row r="44">
          <cell r="C44">
            <v>7494</v>
          </cell>
          <cell r="D44" t="str">
            <v>MN</v>
          </cell>
          <cell r="F44">
            <v>1</v>
          </cell>
          <cell r="Y44">
            <v>-1.8371601662975641</v>
          </cell>
        </row>
        <row r="45">
          <cell r="C45">
            <v>9650</v>
          </cell>
          <cell r="D45" t="str">
            <v>MN</v>
          </cell>
          <cell r="F45">
            <v>1</v>
          </cell>
          <cell r="Y45">
            <v>-1.8371601662975641</v>
          </cell>
        </row>
        <row r="46">
          <cell r="C46">
            <v>10040</v>
          </cell>
          <cell r="D46" t="str">
            <v>MN</v>
          </cell>
          <cell r="F46">
            <v>1</v>
          </cell>
          <cell r="Y46">
            <v>-1.8371601662975641</v>
          </cell>
        </row>
        <row r="47">
          <cell r="C47">
            <v>10179</v>
          </cell>
          <cell r="D47" t="str">
            <v>MN</v>
          </cell>
          <cell r="F47">
            <v>1</v>
          </cell>
          <cell r="Y47">
            <v>-1.8371601662975641</v>
          </cell>
        </row>
        <row r="48">
          <cell r="C48">
            <v>12900</v>
          </cell>
          <cell r="D48" t="str">
            <v>MN</v>
          </cell>
          <cell r="F48">
            <v>1</v>
          </cell>
          <cell r="Y48">
            <v>-1.8371601662975641</v>
          </cell>
        </row>
        <row r="49">
          <cell r="C49">
            <v>17320</v>
          </cell>
          <cell r="D49" t="str">
            <v>MN</v>
          </cell>
          <cell r="F49">
            <v>1</v>
          </cell>
          <cell r="Y49">
            <v>-1.8371601662975641</v>
          </cell>
        </row>
        <row r="50">
          <cell r="C50">
            <v>5111</v>
          </cell>
          <cell r="D50" t="str">
            <v>MN</v>
          </cell>
          <cell r="F50">
            <v>1</v>
          </cell>
          <cell r="Y50">
            <v>-2.1792758840251003</v>
          </cell>
        </row>
        <row r="51">
          <cell r="C51">
            <v>12894</v>
          </cell>
          <cell r="D51" t="str">
            <v>MN</v>
          </cell>
          <cell r="F51">
            <v>1</v>
          </cell>
          <cell r="Y51">
            <v>0.47114067922177855</v>
          </cell>
        </row>
        <row r="52">
          <cell r="C52">
            <v>12894</v>
          </cell>
          <cell r="D52" t="str">
            <v>MN</v>
          </cell>
          <cell r="F52">
            <v>1</v>
          </cell>
          <cell r="Y52">
            <v>0.47114067922177671</v>
          </cell>
        </row>
        <row r="53">
          <cell r="C53">
            <v>12894</v>
          </cell>
          <cell r="D53" t="str">
            <v>MN</v>
          </cell>
          <cell r="F53">
            <v>1</v>
          </cell>
          <cell r="Y53">
            <v>0.50317192922177845</v>
          </cell>
        </row>
        <row r="54">
          <cell r="C54">
            <v>12894</v>
          </cell>
          <cell r="D54" t="str">
            <v>MN</v>
          </cell>
          <cell r="F54">
            <v>1</v>
          </cell>
          <cell r="Y54">
            <v>0.69535942922177829</v>
          </cell>
        </row>
        <row r="55">
          <cell r="C55">
            <v>12894</v>
          </cell>
          <cell r="D55" t="str">
            <v>MN</v>
          </cell>
          <cell r="F55">
            <v>0</v>
          </cell>
          <cell r="Y55">
            <v>0.69535942922177829</v>
          </cell>
        </row>
        <row r="56">
          <cell r="C56">
            <v>12894</v>
          </cell>
          <cell r="D56" t="str">
            <v>MN</v>
          </cell>
          <cell r="F56">
            <v>0</v>
          </cell>
          <cell r="Y56">
            <v>0.69535942922177829</v>
          </cell>
        </row>
        <row r="57">
          <cell r="C57">
            <v>12894</v>
          </cell>
          <cell r="D57" t="str">
            <v>MN</v>
          </cell>
          <cell r="F57">
            <v>0</v>
          </cell>
          <cell r="Y57">
            <v>0.69535942922177829</v>
          </cell>
        </row>
        <row r="58">
          <cell r="C58">
            <v>12894</v>
          </cell>
          <cell r="D58" t="str">
            <v>MN</v>
          </cell>
          <cell r="F58">
            <v>1</v>
          </cell>
          <cell r="Y58">
            <v>0.69535942922177829</v>
          </cell>
        </row>
        <row r="59">
          <cell r="C59">
            <v>12894</v>
          </cell>
          <cell r="D59" t="str">
            <v>MN</v>
          </cell>
          <cell r="F59">
            <v>1</v>
          </cell>
          <cell r="Y59">
            <v>0.47114067922177671</v>
          </cell>
        </row>
        <row r="60">
          <cell r="C60">
            <v>12894</v>
          </cell>
          <cell r="D60" t="str">
            <v>MN</v>
          </cell>
          <cell r="F60">
            <v>1</v>
          </cell>
          <cell r="Y60">
            <v>0.66332817922177667</v>
          </cell>
        </row>
        <row r="61">
          <cell r="C61">
            <v>12894</v>
          </cell>
          <cell r="D61" t="str">
            <v>MN</v>
          </cell>
          <cell r="F61">
            <v>0</v>
          </cell>
          <cell r="Y61">
            <v>0.66332817922177667</v>
          </cell>
        </row>
        <row r="62">
          <cell r="C62">
            <v>12894</v>
          </cell>
          <cell r="D62" t="str">
            <v>MN</v>
          </cell>
          <cell r="F62">
            <v>0</v>
          </cell>
          <cell r="Y62">
            <v>0.66332817922177667</v>
          </cell>
        </row>
        <row r="63">
          <cell r="C63">
            <v>12894</v>
          </cell>
          <cell r="D63" t="str">
            <v>MN</v>
          </cell>
          <cell r="F63">
            <v>0</v>
          </cell>
          <cell r="Y63">
            <v>0.66332817922177667</v>
          </cell>
        </row>
        <row r="64">
          <cell r="C64">
            <v>12894</v>
          </cell>
          <cell r="D64" t="str">
            <v>MN</v>
          </cell>
          <cell r="F64">
            <v>1</v>
          </cell>
          <cell r="Y64">
            <v>0.66332817922177667</v>
          </cell>
        </row>
        <row r="65">
          <cell r="C65">
            <v>1233</v>
          </cell>
          <cell r="D65" t="str">
            <v>MN</v>
          </cell>
          <cell r="F65">
            <v>1</v>
          </cell>
          <cell r="Y65">
            <v>-2.1392472682397168</v>
          </cell>
        </row>
        <row r="66">
          <cell r="C66">
            <v>689</v>
          </cell>
          <cell r="D66" t="str">
            <v>MN</v>
          </cell>
          <cell r="F66">
            <v>1</v>
          </cell>
          <cell r="Y66">
            <v>-1.0547558909437849</v>
          </cell>
        </row>
        <row r="67">
          <cell r="C67">
            <v>689</v>
          </cell>
          <cell r="D67" t="str">
            <v>MN</v>
          </cell>
          <cell r="F67">
            <v>1</v>
          </cell>
          <cell r="Y67">
            <v>-0.36877510742601077</v>
          </cell>
        </row>
        <row r="68">
          <cell r="C68">
            <v>689</v>
          </cell>
          <cell r="D68" t="str">
            <v>MN</v>
          </cell>
          <cell r="F68">
            <v>1</v>
          </cell>
          <cell r="Y68">
            <v>-0.36877510742601077</v>
          </cell>
        </row>
        <row r="69">
          <cell r="C69">
            <v>11479</v>
          </cell>
          <cell r="D69" t="str">
            <v>WI</v>
          </cell>
          <cell r="F69">
            <v>1</v>
          </cell>
          <cell r="Y69">
            <v>0.78039571749683723</v>
          </cell>
        </row>
        <row r="70">
          <cell r="C70">
            <v>887</v>
          </cell>
          <cell r="D70" t="str">
            <v>MN</v>
          </cell>
          <cell r="F70">
            <v>1</v>
          </cell>
          <cell r="Y70">
            <v>-3.3616849169356282</v>
          </cell>
        </row>
        <row r="71">
          <cell r="C71">
            <v>887</v>
          </cell>
          <cell r="D71" t="str">
            <v>MN</v>
          </cell>
          <cell r="F71">
            <v>1</v>
          </cell>
          <cell r="Y71">
            <v>-3.2895715979238203</v>
          </cell>
        </row>
        <row r="72">
          <cell r="C72">
            <v>13936</v>
          </cell>
          <cell r="D72" t="str">
            <v>WI</v>
          </cell>
          <cell r="F72">
            <v>1</v>
          </cell>
          <cell r="Y72">
            <v>0.22025085657497839</v>
          </cell>
        </row>
        <row r="73">
          <cell r="C73">
            <v>13936</v>
          </cell>
          <cell r="D73" t="str">
            <v>WI</v>
          </cell>
          <cell r="F73">
            <v>1</v>
          </cell>
          <cell r="Y73">
            <v>2.7837164374745371</v>
          </cell>
        </row>
        <row r="74">
          <cell r="C74">
            <v>1529</v>
          </cell>
          <cell r="D74" t="str">
            <v>MN</v>
          </cell>
          <cell r="F74">
            <v>1</v>
          </cell>
          <cell r="Y74">
            <v>-2.9868924392439204</v>
          </cell>
        </row>
        <row r="75">
          <cell r="C75">
            <v>1529</v>
          </cell>
          <cell r="D75" t="str">
            <v>MN</v>
          </cell>
          <cell r="F75">
            <v>1</v>
          </cell>
          <cell r="Y75">
            <v>-2.9984248424842446</v>
          </cell>
        </row>
        <row r="76">
          <cell r="C76">
            <v>1529</v>
          </cell>
          <cell r="D76" t="str">
            <v>MN</v>
          </cell>
          <cell r="F76">
            <v>1</v>
          </cell>
          <cell r="Y76">
            <v>-3.0849639963996398</v>
          </cell>
        </row>
        <row r="77">
          <cell r="C77">
            <v>1529</v>
          </cell>
          <cell r="D77" t="str">
            <v>MN</v>
          </cell>
          <cell r="F77">
            <v>1</v>
          </cell>
          <cell r="Y77">
            <v>-3.1714351698327725</v>
          </cell>
        </row>
        <row r="78">
          <cell r="C78">
            <v>1529</v>
          </cell>
          <cell r="D78" t="str">
            <v>MN</v>
          </cell>
          <cell r="F78">
            <v>1</v>
          </cell>
          <cell r="Y78">
            <v>-3.2592286455311816</v>
          </cell>
        </row>
        <row r="79">
          <cell r="C79">
            <v>1529</v>
          </cell>
          <cell r="D79" t="str">
            <v>MN</v>
          </cell>
          <cell r="F79">
            <v>1</v>
          </cell>
          <cell r="Y79">
            <v>-3.0849639963996398</v>
          </cell>
        </row>
        <row r="80">
          <cell r="C80">
            <v>1529</v>
          </cell>
          <cell r="D80" t="str">
            <v>MN</v>
          </cell>
          <cell r="F80">
            <v>1</v>
          </cell>
          <cell r="Y80">
            <v>-3.1714351698327725</v>
          </cell>
        </row>
        <row r="81">
          <cell r="C81">
            <v>1529</v>
          </cell>
          <cell r="D81" t="str">
            <v>MN</v>
          </cell>
          <cell r="F81">
            <v>1</v>
          </cell>
          <cell r="Y81">
            <v>-3.2592286455311816</v>
          </cell>
        </row>
        <row r="82">
          <cell r="C82">
            <v>1529</v>
          </cell>
          <cell r="D82" t="str">
            <v>MN</v>
          </cell>
          <cell r="F82">
            <v>1</v>
          </cell>
          <cell r="Y82">
            <v>-0.92487669979257003</v>
          </cell>
        </row>
        <row r="83">
          <cell r="C83">
            <v>15983</v>
          </cell>
          <cell r="D83" t="str">
            <v>WI</v>
          </cell>
          <cell r="F83">
            <v>1</v>
          </cell>
          <cell r="Y83">
            <v>-1.0613255636111316</v>
          </cell>
        </row>
        <row r="84">
          <cell r="C84">
            <v>16082</v>
          </cell>
          <cell r="D84" t="str">
            <v>WI</v>
          </cell>
          <cell r="F84">
            <v>1</v>
          </cell>
          <cell r="Y84">
            <v>-0.17350246931892699</v>
          </cell>
        </row>
        <row r="85">
          <cell r="C85">
            <v>16082</v>
          </cell>
          <cell r="D85" t="str">
            <v>WI</v>
          </cell>
          <cell r="F85">
            <v>1</v>
          </cell>
          <cell r="Y85">
            <v>-0.21636138036203184</v>
          </cell>
        </row>
        <row r="86">
          <cell r="C86">
            <v>16082</v>
          </cell>
          <cell r="D86" t="str">
            <v>WI</v>
          </cell>
          <cell r="F86">
            <v>1</v>
          </cell>
          <cell r="Y86">
            <v>-0.2228443716939143</v>
          </cell>
        </row>
        <row r="87">
          <cell r="C87">
            <v>16082</v>
          </cell>
          <cell r="D87" t="str">
            <v>WI</v>
          </cell>
          <cell r="F87">
            <v>1</v>
          </cell>
          <cell r="Y87">
            <v>-0.26570328273701882</v>
          </cell>
        </row>
        <row r="88">
          <cell r="C88">
            <v>16082</v>
          </cell>
          <cell r="D88" t="str">
            <v>WI</v>
          </cell>
          <cell r="F88">
            <v>1</v>
          </cell>
          <cell r="Y88">
            <v>7.8029276712818757E-2</v>
          </cell>
        </row>
        <row r="89">
          <cell r="C89">
            <v>16082</v>
          </cell>
          <cell r="D89" t="str">
            <v>WI</v>
          </cell>
          <cell r="F89">
            <v>1</v>
          </cell>
          <cell r="Y89">
            <v>3.5170365669714404E-2</v>
          </cell>
        </row>
        <row r="90">
          <cell r="C90">
            <v>17868</v>
          </cell>
          <cell r="D90" t="str">
            <v>WI</v>
          </cell>
          <cell r="F90">
            <v>1</v>
          </cell>
          <cell r="Y90">
            <v>-1.763735800173631</v>
          </cell>
        </row>
        <row r="91">
          <cell r="C91">
            <v>4577</v>
          </cell>
          <cell r="D91" t="str">
            <v>MN</v>
          </cell>
          <cell r="F91">
            <v>1</v>
          </cell>
          <cell r="Y91">
            <v>-1.4541917811030627</v>
          </cell>
        </row>
        <row r="92">
          <cell r="C92">
            <v>4577</v>
          </cell>
          <cell r="D92" t="str">
            <v>MN</v>
          </cell>
          <cell r="F92">
            <v>1</v>
          </cell>
          <cell r="Y92">
            <v>-0.76177568230552495</v>
          </cell>
        </row>
        <row r="93">
          <cell r="C93">
            <v>4577</v>
          </cell>
          <cell r="D93" t="str">
            <v>MN</v>
          </cell>
          <cell r="F93">
            <v>1</v>
          </cell>
          <cell r="Y93">
            <v>-1.3835026726175681</v>
          </cell>
        </row>
        <row r="94">
          <cell r="C94">
            <v>5632</v>
          </cell>
          <cell r="D94" t="str">
            <v>WI</v>
          </cell>
          <cell r="F94">
            <v>1</v>
          </cell>
          <cell r="Y94">
            <v>-1.1440371845133159</v>
          </cell>
        </row>
        <row r="95">
          <cell r="C95">
            <v>5632</v>
          </cell>
          <cell r="D95" t="str">
            <v>WI</v>
          </cell>
          <cell r="F95">
            <v>1</v>
          </cell>
          <cell r="Y95">
            <v>-0.8703780282481306</v>
          </cell>
        </row>
        <row r="96">
          <cell r="C96">
            <v>1251</v>
          </cell>
          <cell r="D96" t="str">
            <v>WI</v>
          </cell>
          <cell r="F96">
            <v>1</v>
          </cell>
          <cell r="Y96">
            <v>-0.6615894999332369</v>
          </cell>
        </row>
        <row r="97">
          <cell r="C97">
            <v>1367</v>
          </cell>
          <cell r="D97" t="str">
            <v>MI</v>
          </cell>
          <cell r="F97">
            <v>1</v>
          </cell>
          <cell r="Y97">
            <v>-0.63212114973439126</v>
          </cell>
        </row>
        <row r="98">
          <cell r="C98">
            <v>9475</v>
          </cell>
          <cell r="D98" t="str">
            <v>MN</v>
          </cell>
          <cell r="F98">
            <v>1</v>
          </cell>
          <cell r="Y98">
            <v>-3.1421638591751915</v>
          </cell>
        </row>
        <row r="99">
          <cell r="C99">
            <v>9475</v>
          </cell>
          <cell r="D99" t="str">
            <v>MN</v>
          </cell>
          <cell r="F99">
            <v>1</v>
          </cell>
          <cell r="Y99">
            <v>-2.238635846347143</v>
          </cell>
        </row>
        <row r="100">
          <cell r="C100">
            <v>9475</v>
          </cell>
          <cell r="D100" t="str">
            <v>MN</v>
          </cell>
          <cell r="F100">
            <v>1</v>
          </cell>
          <cell r="Y100">
            <v>1.5570762303686922</v>
          </cell>
        </row>
        <row r="101">
          <cell r="C101">
            <v>9991</v>
          </cell>
          <cell r="D101" t="str">
            <v>MN</v>
          </cell>
          <cell r="F101">
            <v>1</v>
          </cell>
          <cell r="Y101">
            <v>-3.8402850953828138</v>
          </cell>
        </row>
        <row r="102">
          <cell r="C102">
            <v>9991</v>
          </cell>
          <cell r="D102" t="str">
            <v>MN</v>
          </cell>
          <cell r="F102">
            <v>1</v>
          </cell>
          <cell r="Y102">
            <v>-3.9088279514893891</v>
          </cell>
        </row>
        <row r="103">
          <cell r="C103">
            <v>9991</v>
          </cell>
          <cell r="D103" t="str">
            <v>MN</v>
          </cell>
          <cell r="F103">
            <v>1</v>
          </cell>
          <cell r="Y103">
            <v>-4.331181771386893</v>
          </cell>
        </row>
        <row r="104">
          <cell r="C104">
            <v>9991</v>
          </cell>
          <cell r="D104" t="str">
            <v>MN</v>
          </cell>
          <cell r="F104">
            <v>1</v>
          </cell>
          <cell r="Y104">
            <v>-4.4603149977517491</v>
          </cell>
        </row>
        <row r="105">
          <cell r="C105">
            <v>9991</v>
          </cell>
          <cell r="D105" t="str">
            <v>MN</v>
          </cell>
          <cell r="F105">
            <v>1</v>
          </cell>
          <cell r="Y105">
            <v>-3.5901212911546243</v>
          </cell>
        </row>
        <row r="106">
          <cell r="C106">
            <v>10618</v>
          </cell>
          <cell r="D106" t="str">
            <v>MN</v>
          </cell>
          <cell r="F106">
            <v>1</v>
          </cell>
          <cell r="Y106">
            <v>-1.0573512630677173</v>
          </cell>
        </row>
        <row r="107">
          <cell r="C107">
            <v>10618</v>
          </cell>
          <cell r="D107" t="str">
            <v>MN</v>
          </cell>
          <cell r="F107">
            <v>1</v>
          </cell>
          <cell r="Y107">
            <v>-1.0573512630677173</v>
          </cell>
        </row>
        <row r="108">
          <cell r="C108">
            <v>10618</v>
          </cell>
          <cell r="D108" t="str">
            <v>MN</v>
          </cell>
          <cell r="F108">
            <v>1</v>
          </cell>
          <cell r="Y108">
            <v>-0.85681985937051086</v>
          </cell>
        </row>
        <row r="109">
          <cell r="C109">
            <v>10618</v>
          </cell>
          <cell r="D109" t="str">
            <v>MN</v>
          </cell>
          <cell r="F109">
            <v>1</v>
          </cell>
          <cell r="Y109">
            <v>-0.85681985937051086</v>
          </cell>
        </row>
        <row r="110">
          <cell r="C110">
            <v>13481</v>
          </cell>
          <cell r="D110" t="str">
            <v>WI</v>
          </cell>
          <cell r="F110">
            <v>1</v>
          </cell>
          <cell r="Y110">
            <v>-0.23171334372190708</v>
          </cell>
        </row>
        <row r="111">
          <cell r="C111">
            <v>13481</v>
          </cell>
          <cell r="D111" t="str">
            <v>WI</v>
          </cell>
          <cell r="F111">
            <v>1</v>
          </cell>
          <cell r="Y111">
            <v>-0.18925843171458884</v>
          </cell>
        </row>
        <row r="112">
          <cell r="C112">
            <v>11910</v>
          </cell>
          <cell r="D112" t="str">
            <v>MN</v>
          </cell>
          <cell r="F112">
            <v>1</v>
          </cell>
          <cell r="Y112">
            <v>-2.4498837638480766</v>
          </cell>
        </row>
        <row r="113">
          <cell r="C113">
            <v>12227</v>
          </cell>
          <cell r="D113" t="str">
            <v>MN</v>
          </cell>
          <cell r="F113">
            <v>1</v>
          </cell>
          <cell r="Y113">
            <v>-0.86990427221364375</v>
          </cell>
        </row>
        <row r="114">
          <cell r="C114">
            <v>12227</v>
          </cell>
          <cell r="D114" t="str">
            <v>MN</v>
          </cell>
          <cell r="F114">
            <v>1</v>
          </cell>
          <cell r="Y114">
            <v>-0.97888290195513361</v>
          </cell>
        </row>
        <row r="115">
          <cell r="C115">
            <v>12227</v>
          </cell>
          <cell r="D115" t="str">
            <v>MN</v>
          </cell>
          <cell r="F115">
            <v>1</v>
          </cell>
          <cell r="Y115">
            <v>-0.10388290195513442</v>
          </cell>
        </row>
        <row r="116">
          <cell r="C116">
            <v>13700</v>
          </cell>
          <cell r="D116" t="str">
            <v>MN</v>
          </cell>
          <cell r="F116">
            <v>1</v>
          </cell>
          <cell r="Y116">
            <v>1.0619474071742341</v>
          </cell>
        </row>
        <row r="117">
          <cell r="C117">
            <v>13700</v>
          </cell>
          <cell r="D117" t="str">
            <v>MN</v>
          </cell>
          <cell r="F117">
            <v>1</v>
          </cell>
          <cell r="Y117">
            <v>1.0330415546857004</v>
          </cell>
        </row>
        <row r="118">
          <cell r="C118">
            <v>13700</v>
          </cell>
          <cell r="D118" t="str">
            <v>MN</v>
          </cell>
          <cell r="F118">
            <v>1</v>
          </cell>
          <cell r="Y118">
            <v>1.0619474071742341</v>
          </cell>
        </row>
        <row r="119">
          <cell r="C119">
            <v>13700</v>
          </cell>
          <cell r="D119" t="str">
            <v>MN</v>
          </cell>
          <cell r="F119">
            <v>1</v>
          </cell>
          <cell r="Y119">
            <v>1.0330415546857004</v>
          </cell>
        </row>
        <row r="120">
          <cell r="C120">
            <v>14468</v>
          </cell>
          <cell r="D120" t="str">
            <v>MN</v>
          </cell>
          <cell r="F120">
            <v>1</v>
          </cell>
          <cell r="Y120">
            <v>0.51809726441060766</v>
          </cell>
        </row>
        <row r="121">
          <cell r="C121">
            <v>14468</v>
          </cell>
          <cell r="D121" t="str">
            <v>MN</v>
          </cell>
          <cell r="F121">
            <v>1</v>
          </cell>
          <cell r="Y121">
            <v>0.51153563585381812</v>
          </cell>
        </row>
        <row r="122">
          <cell r="C122">
            <v>16368</v>
          </cell>
          <cell r="D122" t="str">
            <v>MN</v>
          </cell>
          <cell r="F122">
            <v>1</v>
          </cell>
          <cell r="Y122">
            <v>-2.9795298753031281</v>
          </cell>
        </row>
        <row r="123">
          <cell r="C123">
            <v>16368</v>
          </cell>
          <cell r="D123" t="str">
            <v>MN</v>
          </cell>
          <cell r="F123">
            <v>1</v>
          </cell>
          <cell r="Y123">
            <v>-3.0678925444892511</v>
          </cell>
        </row>
        <row r="124">
          <cell r="C124">
            <v>17550</v>
          </cell>
          <cell r="D124" t="str">
            <v>MN</v>
          </cell>
          <cell r="F124">
            <v>1</v>
          </cell>
          <cell r="Y124">
            <v>0.26365483810189894</v>
          </cell>
        </row>
        <row r="125">
          <cell r="C125">
            <v>18019</v>
          </cell>
          <cell r="D125" t="str">
            <v>MN</v>
          </cell>
          <cell r="F125">
            <v>1</v>
          </cell>
          <cell r="Y125">
            <v>-3.2616650729838206</v>
          </cell>
        </row>
        <row r="126">
          <cell r="C126">
            <v>18019</v>
          </cell>
          <cell r="D126" t="str">
            <v>MN</v>
          </cell>
          <cell r="F126">
            <v>1</v>
          </cell>
          <cell r="Y126">
            <v>-4.6078814875391814</v>
          </cell>
        </row>
        <row r="127">
          <cell r="C127">
            <v>18047</v>
          </cell>
          <cell r="D127" t="str">
            <v>MN</v>
          </cell>
          <cell r="F127">
            <v>1</v>
          </cell>
          <cell r="Y127">
            <v>-2.7480177708971305</v>
          </cell>
        </row>
        <row r="128">
          <cell r="C128">
            <v>18047</v>
          </cell>
          <cell r="D128" t="str">
            <v>MN</v>
          </cell>
          <cell r="F128">
            <v>1</v>
          </cell>
          <cell r="Y128">
            <v>-0.11051777089713476</v>
          </cell>
        </row>
        <row r="129">
          <cell r="C129">
            <v>19157</v>
          </cell>
          <cell r="D129" t="str">
            <v>IA</v>
          </cell>
          <cell r="F129">
            <v>1</v>
          </cell>
          <cell r="Y129">
            <v>-0.46590093659699666</v>
          </cell>
        </row>
        <row r="130">
          <cell r="C130">
            <v>19157</v>
          </cell>
          <cell r="D130" t="str">
            <v>IA</v>
          </cell>
          <cell r="F130">
            <v>1</v>
          </cell>
          <cell r="Y130">
            <v>-1.4386282093242655</v>
          </cell>
        </row>
        <row r="131">
          <cell r="C131">
            <v>5417</v>
          </cell>
          <cell r="D131" t="str">
            <v>WI</v>
          </cell>
          <cell r="F131">
            <v>0</v>
          </cell>
          <cell r="Y131">
            <v>0.33287264203424249</v>
          </cell>
        </row>
        <row r="132">
          <cell r="C132">
            <v>19813</v>
          </cell>
          <cell r="D132" t="str">
            <v>WI</v>
          </cell>
          <cell r="F132">
            <v>1</v>
          </cell>
          <cell r="Y132">
            <v>-0.80321963847517197</v>
          </cell>
        </row>
        <row r="133">
          <cell r="C133">
            <v>18383</v>
          </cell>
          <cell r="D133" t="str">
            <v>WI</v>
          </cell>
          <cell r="F133">
            <v>1</v>
          </cell>
          <cell r="Y133">
            <v>-1.2336607740691234</v>
          </cell>
        </row>
        <row r="134">
          <cell r="C134">
            <v>18383</v>
          </cell>
          <cell r="D134" t="str">
            <v>WI</v>
          </cell>
          <cell r="F134">
            <v>1</v>
          </cell>
          <cell r="Y134">
            <v>-1.3890155411139835</v>
          </cell>
        </row>
        <row r="135">
          <cell r="C135">
            <v>18383</v>
          </cell>
          <cell r="D135" t="str">
            <v>WI</v>
          </cell>
          <cell r="F135">
            <v>1</v>
          </cell>
          <cell r="Y135">
            <v>-1.2336607740691234</v>
          </cell>
        </row>
        <row r="136">
          <cell r="C136">
            <v>18383</v>
          </cell>
          <cell r="D136" t="str">
            <v>WI</v>
          </cell>
          <cell r="F136">
            <v>1</v>
          </cell>
          <cell r="Y136">
            <v>-1.3890155411139835</v>
          </cell>
        </row>
        <row r="137">
          <cell r="C137">
            <v>3701</v>
          </cell>
          <cell r="D137" t="str">
            <v>WI</v>
          </cell>
          <cell r="F137">
            <v>0</v>
          </cell>
          <cell r="Y137">
            <v>-1.4231761461230314</v>
          </cell>
        </row>
        <row r="138">
          <cell r="C138">
            <v>13780</v>
          </cell>
          <cell r="D138" t="str">
            <v>MI</v>
          </cell>
          <cell r="F138">
            <v>1</v>
          </cell>
          <cell r="Y138">
            <v>0.15390393871100819</v>
          </cell>
        </row>
        <row r="139">
          <cell r="C139">
            <v>13780</v>
          </cell>
          <cell r="D139" t="str">
            <v>MI</v>
          </cell>
          <cell r="F139">
            <v>0</v>
          </cell>
          <cell r="Y139">
            <v>4.5414112455621117E-2</v>
          </cell>
        </row>
        <row r="140">
          <cell r="C140">
            <v>4346</v>
          </cell>
          <cell r="D140" t="str">
            <v>MN</v>
          </cell>
          <cell r="F140">
            <v>1</v>
          </cell>
          <cell r="Y140">
            <v>-2.3672859742574635</v>
          </cell>
        </row>
        <row r="141">
          <cell r="C141">
            <v>20996</v>
          </cell>
          <cell r="D141" t="str">
            <v>MN</v>
          </cell>
          <cell r="F141">
            <v>1</v>
          </cell>
          <cell r="Y141">
            <v>-2.2242938583594678</v>
          </cell>
        </row>
        <row r="142">
          <cell r="C142">
            <v>20996</v>
          </cell>
          <cell r="D142" t="str">
            <v>MN</v>
          </cell>
          <cell r="F142">
            <v>1</v>
          </cell>
          <cell r="Y142">
            <v>0.17123245743000262</v>
          </cell>
        </row>
        <row r="143">
          <cell r="C143">
            <v>20996</v>
          </cell>
          <cell r="D143" t="str">
            <v>MN</v>
          </cell>
          <cell r="F143">
            <v>1</v>
          </cell>
          <cell r="Y143">
            <v>-2.1487675425699928</v>
          </cell>
        </row>
        <row r="144">
          <cell r="C144">
            <v>20996</v>
          </cell>
          <cell r="D144" t="str">
            <v>MN</v>
          </cell>
          <cell r="F144">
            <v>1</v>
          </cell>
          <cell r="Y144">
            <v>-0.37184708747014888</v>
          </cell>
        </row>
        <row r="145">
          <cell r="C145">
            <v>20996</v>
          </cell>
          <cell r="D145" t="str">
            <v>MN</v>
          </cell>
          <cell r="F145">
            <v>1</v>
          </cell>
          <cell r="Y145">
            <v>1.0987595193252792E-5</v>
          </cell>
        </row>
        <row r="146">
          <cell r="C146">
            <v>6395</v>
          </cell>
          <cell r="D146" t="str">
            <v>MT</v>
          </cell>
          <cell r="F146">
            <v>1</v>
          </cell>
          <cell r="Y146">
            <v>-1.2709502182513721</v>
          </cell>
        </row>
        <row r="147">
          <cell r="C147">
            <v>6395</v>
          </cell>
          <cell r="D147" t="str">
            <v>MT</v>
          </cell>
          <cell r="F147">
            <v>1</v>
          </cell>
          <cell r="Y147">
            <v>-0.36108334853522372</v>
          </cell>
        </row>
        <row r="148">
          <cell r="C148">
            <v>6395</v>
          </cell>
          <cell r="D148" t="str">
            <v>MT</v>
          </cell>
          <cell r="F148">
            <v>1</v>
          </cell>
          <cell r="Y148">
            <v>-0.57917322686709161</v>
          </cell>
        </row>
        <row r="149">
          <cell r="C149">
            <v>12692</v>
          </cell>
          <cell r="D149" t="str">
            <v>ID</v>
          </cell>
          <cell r="F149">
            <v>1</v>
          </cell>
          <cell r="Y149">
            <v>-0.48381813707043675</v>
          </cell>
        </row>
        <row r="150">
          <cell r="C150">
            <v>12692</v>
          </cell>
          <cell r="D150" t="str">
            <v>ID</v>
          </cell>
          <cell r="F150">
            <v>1</v>
          </cell>
          <cell r="Y150">
            <v>-0.6099926125435623</v>
          </cell>
        </row>
        <row r="151">
          <cell r="C151">
            <v>12692</v>
          </cell>
          <cell r="D151" t="str">
            <v>ID</v>
          </cell>
          <cell r="F151">
            <v>1</v>
          </cell>
          <cell r="Y151">
            <v>-0.43875582440146299</v>
          </cell>
        </row>
        <row r="152">
          <cell r="C152">
            <v>12692</v>
          </cell>
          <cell r="D152" t="str">
            <v>ID</v>
          </cell>
          <cell r="F152">
            <v>1</v>
          </cell>
          <cell r="Y152">
            <v>-0.68019424522082683</v>
          </cell>
        </row>
        <row r="153">
          <cell r="C153">
            <v>20847</v>
          </cell>
          <cell r="D153" t="str">
            <v>MI</v>
          </cell>
          <cell r="F153">
            <v>0</v>
          </cell>
          <cell r="Y153">
            <v>0.22180876259272714</v>
          </cell>
        </row>
        <row r="154">
          <cell r="C154">
            <v>20847</v>
          </cell>
          <cell r="D154" t="str">
            <v>MI</v>
          </cell>
          <cell r="F154">
            <v>0</v>
          </cell>
          <cell r="Y154">
            <v>1.3683762037302833</v>
          </cell>
        </row>
        <row r="155">
          <cell r="C155">
            <v>26916</v>
          </cell>
          <cell r="D155" t="str">
            <v>MT</v>
          </cell>
          <cell r="F155">
            <v>1</v>
          </cell>
          <cell r="Y155">
            <v>-1.8487432294114834</v>
          </cell>
        </row>
        <row r="156">
          <cell r="C156">
            <v>21513</v>
          </cell>
          <cell r="D156" t="str">
            <v>MT</v>
          </cell>
          <cell r="F156">
            <v>1</v>
          </cell>
          <cell r="Y156">
            <v>2.2000964268781891</v>
          </cell>
        </row>
        <row r="157">
          <cell r="C157">
            <v>21513</v>
          </cell>
          <cell r="D157" t="str">
            <v>MT</v>
          </cell>
          <cell r="F157">
            <v>1</v>
          </cell>
          <cell r="Y157">
            <v>1.1285055177872811</v>
          </cell>
        </row>
        <row r="158">
          <cell r="C158">
            <v>1417</v>
          </cell>
          <cell r="D158" t="str">
            <v>MT</v>
          </cell>
          <cell r="F158">
            <v>1</v>
          </cell>
          <cell r="Y158">
            <v>-1.8178627837526238</v>
          </cell>
        </row>
        <row r="159">
          <cell r="C159">
            <v>19189</v>
          </cell>
          <cell r="D159" t="str">
            <v>AZ</v>
          </cell>
          <cell r="F159">
            <v>1</v>
          </cell>
          <cell r="Y159">
            <v>0.20706709948394969</v>
          </cell>
        </row>
        <row r="160">
          <cell r="C160">
            <v>19189</v>
          </cell>
          <cell r="D160" t="str">
            <v>AZ</v>
          </cell>
          <cell r="F160">
            <v>1</v>
          </cell>
          <cell r="Y160">
            <v>0.20706709948394969</v>
          </cell>
        </row>
        <row r="161">
          <cell r="C161">
            <v>19189</v>
          </cell>
          <cell r="D161" t="str">
            <v>AZ</v>
          </cell>
          <cell r="F161">
            <v>1</v>
          </cell>
          <cell r="Y161">
            <v>0.20706709948394969</v>
          </cell>
        </row>
        <row r="162">
          <cell r="C162">
            <v>19189</v>
          </cell>
          <cell r="D162" t="str">
            <v>AZ</v>
          </cell>
          <cell r="F162">
            <v>1</v>
          </cell>
          <cell r="Y162">
            <v>-0.73281455228177494</v>
          </cell>
        </row>
        <row r="163">
          <cell r="C163">
            <v>19728</v>
          </cell>
          <cell r="D163" t="str">
            <v>AZ</v>
          </cell>
          <cell r="F163">
            <v>1</v>
          </cell>
          <cell r="Y163">
            <v>-1.2734374382279886E-2</v>
          </cell>
        </row>
        <row r="164">
          <cell r="C164">
            <v>24211</v>
          </cell>
          <cell r="D164" t="str">
            <v>AZ</v>
          </cell>
          <cell r="F164">
            <v>1</v>
          </cell>
          <cell r="Y164">
            <v>-6.5336971282631186E-3</v>
          </cell>
        </row>
        <row r="165">
          <cell r="C165">
            <v>24949</v>
          </cell>
          <cell r="D165" t="str">
            <v>ND</v>
          </cell>
          <cell r="F165">
            <v>1</v>
          </cell>
          <cell r="Y165">
            <v>-2.6956917691379318E-3</v>
          </cell>
        </row>
        <row r="166">
          <cell r="C166">
            <v>24949</v>
          </cell>
          <cell r="D166" t="str">
            <v>ND</v>
          </cell>
          <cell r="F166">
            <v>1</v>
          </cell>
          <cell r="Y166">
            <v>2.7039538417015022E-3</v>
          </cell>
        </row>
        <row r="167">
          <cell r="C167">
            <v>24949</v>
          </cell>
          <cell r="D167" t="str">
            <v>ND</v>
          </cell>
          <cell r="F167">
            <v>1</v>
          </cell>
          <cell r="Y167">
            <v>-2.6956917691379318E-3</v>
          </cell>
        </row>
        <row r="168">
          <cell r="C168">
            <v>24949</v>
          </cell>
          <cell r="D168" t="str">
            <v>ND</v>
          </cell>
          <cell r="F168">
            <v>1</v>
          </cell>
          <cell r="Y168">
            <v>2.7039538417015022E-3</v>
          </cell>
        </row>
        <row r="169">
          <cell r="C169">
            <v>13758</v>
          </cell>
          <cell r="D169" t="str">
            <v>ID</v>
          </cell>
          <cell r="F169">
            <v>1</v>
          </cell>
          <cell r="Y169">
            <v>1.7838156241406731</v>
          </cell>
        </row>
        <row r="170">
          <cell r="C170">
            <v>13758</v>
          </cell>
          <cell r="D170" t="str">
            <v>ID</v>
          </cell>
          <cell r="F170">
            <v>1</v>
          </cell>
          <cell r="Y170">
            <v>1.7686519886728103</v>
          </cell>
        </row>
        <row r="171">
          <cell r="C171">
            <v>10454</v>
          </cell>
          <cell r="D171" t="str">
            <v>ID</v>
          </cell>
          <cell r="F171">
            <v>0</v>
          </cell>
          <cell r="Y171">
            <v>1.5821971994430866</v>
          </cell>
        </row>
        <row r="172">
          <cell r="C172">
            <v>9996</v>
          </cell>
          <cell r="D172" t="str">
            <v>KS</v>
          </cell>
          <cell r="F172">
            <v>1</v>
          </cell>
          <cell r="Y172">
            <v>0.58021381766638191</v>
          </cell>
        </row>
        <row r="173">
          <cell r="C173">
            <v>22500</v>
          </cell>
          <cell r="D173" t="str">
            <v>KS</v>
          </cell>
          <cell r="F173">
            <v>1</v>
          </cell>
          <cell r="Y173">
            <v>-1.5103475030315747</v>
          </cell>
        </row>
        <row r="174">
          <cell r="C174">
            <v>22500</v>
          </cell>
          <cell r="D174" t="str">
            <v>KS</v>
          </cell>
          <cell r="F174">
            <v>0</v>
          </cell>
          <cell r="Y174">
            <v>-1.479823180799791</v>
          </cell>
        </row>
        <row r="175">
          <cell r="C175">
            <v>22500</v>
          </cell>
          <cell r="D175" t="str">
            <v>KS</v>
          </cell>
          <cell r="F175">
            <v>0</v>
          </cell>
          <cell r="Y175">
            <v>0.13360528002308208</v>
          </cell>
        </row>
        <row r="176">
          <cell r="C176">
            <v>12524</v>
          </cell>
          <cell r="D176" t="str">
            <v>KS</v>
          </cell>
          <cell r="F176">
            <v>1</v>
          </cell>
          <cell r="Y176">
            <v>8.9712986415235396E-2</v>
          </cell>
        </row>
        <row r="177">
          <cell r="C177">
            <v>12524</v>
          </cell>
          <cell r="D177" t="str">
            <v>KS</v>
          </cell>
          <cell r="F177">
            <v>0</v>
          </cell>
          <cell r="Y177">
            <v>8.3649519818727328E-2</v>
          </cell>
        </row>
        <row r="178">
          <cell r="C178">
            <v>10378</v>
          </cell>
          <cell r="D178" t="str">
            <v>NM</v>
          </cell>
          <cell r="F178">
            <v>1</v>
          </cell>
          <cell r="Y178">
            <v>0.70588346583664363</v>
          </cell>
        </row>
        <row r="179">
          <cell r="C179">
            <v>12647</v>
          </cell>
          <cell r="D179" t="str">
            <v>MN</v>
          </cell>
          <cell r="F179">
            <v>1</v>
          </cell>
          <cell r="Y179">
            <v>3.5856451226359477E-2</v>
          </cell>
        </row>
        <row r="180">
          <cell r="C180">
            <v>12647</v>
          </cell>
          <cell r="D180" t="str">
            <v>MN</v>
          </cell>
          <cell r="F180">
            <v>1</v>
          </cell>
          <cell r="Y180">
            <v>-0.26301811083605187</v>
          </cell>
        </row>
        <row r="181">
          <cell r="C181">
            <v>12647</v>
          </cell>
          <cell r="D181" t="str">
            <v>MN</v>
          </cell>
          <cell r="F181">
            <v>1</v>
          </cell>
          <cell r="Y181">
            <v>3.1818676943711023E-2</v>
          </cell>
        </row>
        <row r="182">
          <cell r="C182">
            <v>19791</v>
          </cell>
          <cell r="D182" t="str">
            <v>VT</v>
          </cell>
          <cell r="F182">
            <v>1</v>
          </cell>
          <cell r="Y182">
            <v>-0.36246921595463288</v>
          </cell>
        </row>
        <row r="183">
          <cell r="C183">
            <v>19791</v>
          </cell>
          <cell r="D183" t="str">
            <v>VT</v>
          </cell>
          <cell r="F183">
            <v>1</v>
          </cell>
          <cell r="Y183">
            <v>-0.28735675367295199</v>
          </cell>
        </row>
        <row r="184">
          <cell r="C184">
            <v>19791</v>
          </cell>
          <cell r="D184" t="str">
            <v>VT</v>
          </cell>
          <cell r="F184">
            <v>1</v>
          </cell>
          <cell r="Y184">
            <v>-0.7830605693660414</v>
          </cell>
        </row>
        <row r="185">
          <cell r="C185">
            <v>19791</v>
          </cell>
          <cell r="D185" t="str">
            <v>VT</v>
          </cell>
          <cell r="F185">
            <v>1</v>
          </cell>
          <cell r="Y185">
            <v>0.1391547963129374</v>
          </cell>
        </row>
        <row r="186">
          <cell r="C186">
            <v>19791</v>
          </cell>
          <cell r="D186" t="str">
            <v>VT</v>
          </cell>
          <cell r="F186">
            <v>1</v>
          </cell>
          <cell r="Y186">
            <v>-0.22436430844544694</v>
          </cell>
        </row>
        <row r="187">
          <cell r="C187">
            <v>19791</v>
          </cell>
          <cell r="D187" t="str">
            <v>VT</v>
          </cell>
          <cell r="F187">
            <v>1</v>
          </cell>
          <cell r="Y187">
            <v>-0.13364189561587148</v>
          </cell>
        </row>
        <row r="188">
          <cell r="C188">
            <v>19791</v>
          </cell>
          <cell r="D188" t="str">
            <v>VT</v>
          </cell>
          <cell r="F188">
            <v>1</v>
          </cell>
          <cell r="Y188">
            <v>-0.62052298029384667</v>
          </cell>
        </row>
        <row r="189">
          <cell r="C189">
            <v>19791</v>
          </cell>
          <cell r="D189" t="str">
            <v>VT</v>
          </cell>
          <cell r="F189">
            <v>1</v>
          </cell>
          <cell r="Y189">
            <v>0.26742695181922971</v>
          </cell>
        </row>
        <row r="190">
          <cell r="C190">
            <v>19791</v>
          </cell>
          <cell r="D190" t="str">
            <v>VT</v>
          </cell>
          <cell r="F190">
            <v>1</v>
          </cell>
          <cell r="Y190">
            <v>-0.23043865255027648</v>
          </cell>
        </row>
        <row r="191">
          <cell r="C191">
            <v>19791</v>
          </cell>
          <cell r="D191" t="str">
            <v>VT</v>
          </cell>
          <cell r="F191">
            <v>1</v>
          </cell>
          <cell r="Y191">
            <v>-0.14059004928954555</v>
          </cell>
        </row>
        <row r="192">
          <cell r="C192">
            <v>19791</v>
          </cell>
          <cell r="D192" t="str">
            <v>VT</v>
          </cell>
          <cell r="F192">
            <v>1</v>
          </cell>
          <cell r="Y192">
            <v>-0.63225950651772955</v>
          </cell>
        </row>
        <row r="193">
          <cell r="C193">
            <v>19791</v>
          </cell>
          <cell r="D193" t="str">
            <v>VT</v>
          </cell>
          <cell r="F193">
            <v>1</v>
          </cell>
          <cell r="Y193">
            <v>0.26675308977440865</v>
          </cell>
        </row>
        <row r="194">
          <cell r="C194">
            <v>13781</v>
          </cell>
          <cell r="D194" t="str">
            <v>MN</v>
          </cell>
          <cell r="F194">
            <v>1</v>
          </cell>
          <cell r="Y194">
            <v>0.33252263467450327</v>
          </cell>
        </row>
        <row r="195">
          <cell r="C195">
            <v>13781</v>
          </cell>
          <cell r="D195" t="str">
            <v>MN</v>
          </cell>
          <cell r="F195">
            <v>1</v>
          </cell>
          <cell r="Y195">
            <v>0.28710621498288885</v>
          </cell>
        </row>
        <row r="196">
          <cell r="C196">
            <v>13781</v>
          </cell>
          <cell r="D196" t="str">
            <v>MN</v>
          </cell>
          <cell r="F196">
            <v>1</v>
          </cell>
          <cell r="Y196">
            <v>0.6237093171842425</v>
          </cell>
        </row>
        <row r="197">
          <cell r="C197">
            <v>13781</v>
          </cell>
          <cell r="D197" t="str">
            <v>MN</v>
          </cell>
          <cell r="F197">
            <v>1</v>
          </cell>
          <cell r="Y197">
            <v>0.56344732181477497</v>
          </cell>
        </row>
        <row r="198">
          <cell r="C198">
            <v>13781</v>
          </cell>
          <cell r="D198" t="str">
            <v>MN</v>
          </cell>
          <cell r="F198">
            <v>1</v>
          </cell>
          <cell r="Y198">
            <v>0.55585528446704247</v>
          </cell>
        </row>
        <row r="199">
          <cell r="C199">
            <v>13781</v>
          </cell>
          <cell r="D199" t="str">
            <v>MN</v>
          </cell>
          <cell r="F199">
            <v>1</v>
          </cell>
          <cell r="Y199">
            <v>1.2809457441495775</v>
          </cell>
        </row>
        <row r="200">
          <cell r="C200">
            <v>13781</v>
          </cell>
          <cell r="D200" t="str">
            <v>MN</v>
          </cell>
          <cell r="F200">
            <v>0</v>
          </cell>
          <cell r="Y200">
            <v>-2.3212607358462357E-2</v>
          </cell>
        </row>
        <row r="201">
          <cell r="C201">
            <v>13781</v>
          </cell>
          <cell r="D201" t="str">
            <v>MN</v>
          </cell>
          <cell r="F201">
            <v>0</v>
          </cell>
          <cell r="Y201">
            <v>0.23176650656441139</v>
          </cell>
        </row>
        <row r="202">
          <cell r="C202">
            <v>13781</v>
          </cell>
          <cell r="D202" t="str">
            <v>MN</v>
          </cell>
          <cell r="F202">
            <v>0</v>
          </cell>
          <cell r="Y202">
            <v>0.27469598937746353</v>
          </cell>
        </row>
        <row r="203">
          <cell r="C203">
            <v>13781</v>
          </cell>
          <cell r="D203" t="str">
            <v>MN</v>
          </cell>
          <cell r="F203">
            <v>1</v>
          </cell>
          <cell r="Y203">
            <v>0.45082682395880008</v>
          </cell>
        </row>
        <row r="204">
          <cell r="C204">
            <v>7601</v>
          </cell>
          <cell r="D204" t="str">
            <v>VT</v>
          </cell>
          <cell r="F204">
            <v>1</v>
          </cell>
          <cell r="Y204">
            <v>-0.22588071320512432</v>
          </cell>
        </row>
        <row r="205">
          <cell r="C205">
            <v>1529</v>
          </cell>
          <cell r="D205" t="str">
            <v>MN</v>
          </cell>
          <cell r="F205">
            <v>1</v>
          </cell>
          <cell r="Y205">
            <v>2.833654687507972</v>
          </cell>
        </row>
        <row r="206">
          <cell r="C206">
            <v>7601</v>
          </cell>
          <cell r="D206" t="str">
            <v>VT</v>
          </cell>
          <cell r="F206">
            <v>1</v>
          </cell>
          <cell r="Y206">
            <v>0.22815130674845491</v>
          </cell>
        </row>
        <row r="207">
          <cell r="C207">
            <v>7601</v>
          </cell>
          <cell r="D207" t="str">
            <v>VT</v>
          </cell>
          <cell r="F207">
            <v>1</v>
          </cell>
          <cell r="Y207">
            <v>-6.5509997009980947E-2</v>
          </cell>
        </row>
        <row r="208">
          <cell r="C208">
            <v>7601</v>
          </cell>
          <cell r="D208" t="str">
            <v>VT</v>
          </cell>
          <cell r="F208">
            <v>1</v>
          </cell>
          <cell r="Y208">
            <v>1.1868582732367967</v>
          </cell>
        </row>
        <row r="209">
          <cell r="C209">
            <v>7601</v>
          </cell>
          <cell r="D209" t="str">
            <v>VT</v>
          </cell>
          <cell r="F209">
            <v>1</v>
          </cell>
          <cell r="Y209">
            <v>3.6791754401763881</v>
          </cell>
        </row>
        <row r="210">
          <cell r="C210">
            <v>7601</v>
          </cell>
          <cell r="D210" t="str">
            <v>VT</v>
          </cell>
          <cell r="F210">
            <v>1</v>
          </cell>
          <cell r="Y210">
            <v>0.22815130674845491</v>
          </cell>
        </row>
        <row r="211">
          <cell r="C211">
            <v>7601</v>
          </cell>
          <cell r="D211" t="str">
            <v>VT</v>
          </cell>
          <cell r="F211">
            <v>1</v>
          </cell>
          <cell r="Y211">
            <v>1.0253476975501186</v>
          </cell>
        </row>
        <row r="212">
          <cell r="C212">
            <v>7601</v>
          </cell>
          <cell r="D212" t="str">
            <v>VT</v>
          </cell>
          <cell r="F212">
            <v>1</v>
          </cell>
          <cell r="Y212">
            <v>-1.8763245598236056</v>
          </cell>
        </row>
        <row r="213">
          <cell r="C213">
            <v>7601</v>
          </cell>
          <cell r="D213" t="str">
            <v>VT</v>
          </cell>
          <cell r="F213">
            <v>1</v>
          </cell>
          <cell r="Y213">
            <v>0.77209713238742739</v>
          </cell>
        </row>
        <row r="214">
          <cell r="C214">
            <v>7601</v>
          </cell>
          <cell r="D214" t="str">
            <v>VT</v>
          </cell>
          <cell r="F214">
            <v>1</v>
          </cell>
          <cell r="Y214">
            <v>0.86899974264705926</v>
          </cell>
        </row>
        <row r="215">
          <cell r="C215">
            <v>7601</v>
          </cell>
          <cell r="D215" t="str">
            <v>VT</v>
          </cell>
          <cell r="F215">
            <v>1</v>
          </cell>
          <cell r="Y215">
            <v>1.0143536580365073</v>
          </cell>
        </row>
        <row r="216">
          <cell r="C216">
            <v>54913</v>
          </cell>
          <cell r="D216" t="str">
            <v>MA</v>
          </cell>
          <cell r="F216">
            <v>1</v>
          </cell>
          <cell r="Y216">
            <v>1.9825833836179843</v>
          </cell>
        </row>
        <row r="217">
          <cell r="C217">
            <v>54913</v>
          </cell>
          <cell r="D217" t="str">
            <v>MA</v>
          </cell>
          <cell r="F217">
            <v>1</v>
          </cell>
          <cell r="Y217">
            <v>-0.2120735598762703</v>
          </cell>
        </row>
        <row r="218">
          <cell r="C218">
            <v>24590</v>
          </cell>
          <cell r="D218" t="str">
            <v>NH</v>
          </cell>
          <cell r="F218">
            <v>0</v>
          </cell>
          <cell r="Y218">
            <v>9.4260775225032072E-5</v>
          </cell>
        </row>
        <row r="219">
          <cell r="C219">
            <v>7601</v>
          </cell>
          <cell r="D219" t="str">
            <v>VT</v>
          </cell>
          <cell r="F219">
            <v>1</v>
          </cell>
          <cell r="Y219">
            <v>3.6791754401763881</v>
          </cell>
        </row>
        <row r="220">
          <cell r="C220">
            <v>15748</v>
          </cell>
          <cell r="D220" t="str">
            <v>MA</v>
          </cell>
          <cell r="F220">
            <v>1</v>
          </cell>
          <cell r="Y220">
            <v>1.3552807695833639E-2</v>
          </cell>
        </row>
        <row r="221">
          <cell r="C221">
            <v>15748</v>
          </cell>
          <cell r="D221" t="str">
            <v>MA</v>
          </cell>
          <cell r="F221">
            <v>0</v>
          </cell>
          <cell r="Y221">
            <v>1.3552807695833639E-2</v>
          </cell>
        </row>
        <row r="222">
          <cell r="C222">
            <v>15748</v>
          </cell>
          <cell r="D222" t="str">
            <v>MA</v>
          </cell>
          <cell r="F222">
            <v>1</v>
          </cell>
          <cell r="Y222">
            <v>1.1350074750257528</v>
          </cell>
        </row>
        <row r="223">
          <cell r="C223">
            <v>15748</v>
          </cell>
          <cell r="D223" t="str">
            <v>MA</v>
          </cell>
          <cell r="F223">
            <v>0</v>
          </cell>
          <cell r="Y223">
            <v>1.1350074750257528</v>
          </cell>
        </row>
        <row r="224">
          <cell r="C224">
            <v>12473</v>
          </cell>
          <cell r="D224" t="str">
            <v>MA</v>
          </cell>
          <cell r="F224">
            <v>1</v>
          </cell>
          <cell r="Y224">
            <v>2.3377127207484234</v>
          </cell>
        </row>
        <row r="225">
          <cell r="C225">
            <v>12473</v>
          </cell>
          <cell r="D225" t="str">
            <v>MA</v>
          </cell>
          <cell r="F225">
            <v>0</v>
          </cell>
          <cell r="Y225">
            <v>2.3377127207484234</v>
          </cell>
        </row>
        <row r="226">
          <cell r="C226">
            <v>12473</v>
          </cell>
          <cell r="D226" t="str">
            <v>MA</v>
          </cell>
          <cell r="F226">
            <v>1</v>
          </cell>
          <cell r="Y226">
            <v>2.7190509320368728</v>
          </cell>
        </row>
        <row r="227">
          <cell r="C227">
            <v>20326</v>
          </cell>
          <cell r="D227" t="str">
            <v>MA</v>
          </cell>
          <cell r="F227">
            <v>1</v>
          </cell>
          <cell r="Y227">
            <v>1.1203102794910607</v>
          </cell>
        </row>
        <row r="228">
          <cell r="C228">
            <v>17127</v>
          </cell>
          <cell r="D228" t="str">
            <v>MA</v>
          </cell>
          <cell r="F228">
            <v>1</v>
          </cell>
          <cell r="Y228">
            <v>2.2784138470168216</v>
          </cell>
        </row>
        <row r="229">
          <cell r="C229">
            <v>8774</v>
          </cell>
          <cell r="D229" t="str">
            <v>MA</v>
          </cell>
          <cell r="F229">
            <v>1</v>
          </cell>
          <cell r="Y229">
            <v>0</v>
          </cell>
        </row>
        <row r="230">
          <cell r="C230" t="str">
            <v>59808TX</v>
          </cell>
          <cell r="D230" t="str">
            <v>TX</v>
          </cell>
          <cell r="F230">
            <v>1</v>
          </cell>
          <cell r="Y230">
            <v>-2.1298265027082222</v>
          </cell>
        </row>
        <row r="231">
          <cell r="C231" t="str">
            <v>59808TX</v>
          </cell>
          <cell r="D231" t="str">
            <v>TX</v>
          </cell>
          <cell r="F231">
            <v>1</v>
          </cell>
          <cell r="Y231">
            <v>-2.0516677319666359</v>
          </cell>
        </row>
        <row r="232">
          <cell r="C232" t="str">
            <v>59808TX</v>
          </cell>
          <cell r="D232" t="str">
            <v>TX</v>
          </cell>
          <cell r="F232">
            <v>1</v>
          </cell>
          <cell r="Y232">
            <v>-1.9344295758542569</v>
          </cell>
        </row>
        <row r="233">
          <cell r="C233">
            <v>4226</v>
          </cell>
          <cell r="D233" t="str">
            <v>NY</v>
          </cell>
          <cell r="F233">
            <v>1</v>
          </cell>
          <cell r="Y233">
            <v>4.5622356840003322</v>
          </cell>
        </row>
        <row r="234">
          <cell r="C234">
            <v>4226</v>
          </cell>
          <cell r="D234" t="str">
            <v>NY</v>
          </cell>
          <cell r="F234">
            <v>1</v>
          </cell>
          <cell r="Y234">
            <v>5.1818148489747697E-5</v>
          </cell>
        </row>
        <row r="235">
          <cell r="C235">
            <v>4226</v>
          </cell>
          <cell r="D235" t="str">
            <v>NY</v>
          </cell>
          <cell r="F235">
            <v>1</v>
          </cell>
          <cell r="Y235">
            <v>4.5622356840003322</v>
          </cell>
        </row>
        <row r="236">
          <cell r="C236">
            <v>4226</v>
          </cell>
          <cell r="D236" t="str">
            <v>NY</v>
          </cell>
          <cell r="F236">
            <v>1</v>
          </cell>
          <cell r="Y236">
            <v>4.5622356840003322</v>
          </cell>
        </row>
        <row r="237">
          <cell r="C237">
            <v>4226</v>
          </cell>
          <cell r="D237" t="str">
            <v>NY</v>
          </cell>
          <cell r="F237">
            <v>1</v>
          </cell>
          <cell r="Y237">
            <v>5.1818148489747697E-5</v>
          </cell>
        </row>
        <row r="238">
          <cell r="C238">
            <v>4226</v>
          </cell>
          <cell r="D238" t="str">
            <v>NY</v>
          </cell>
          <cell r="F238">
            <v>1</v>
          </cell>
          <cell r="Y238">
            <v>4.5622356840003322</v>
          </cell>
        </row>
        <row r="239">
          <cell r="C239">
            <v>4226</v>
          </cell>
          <cell r="D239" t="str">
            <v>NY</v>
          </cell>
          <cell r="F239">
            <v>1</v>
          </cell>
          <cell r="Y239">
            <v>4.5622356840003322</v>
          </cell>
        </row>
        <row r="240">
          <cell r="C240">
            <v>4226</v>
          </cell>
          <cell r="D240" t="str">
            <v>NY</v>
          </cell>
          <cell r="F240">
            <v>1</v>
          </cell>
          <cell r="Y240">
            <v>5.1818148489747697E-5</v>
          </cell>
        </row>
        <row r="241">
          <cell r="C241">
            <v>4226</v>
          </cell>
          <cell r="D241" t="str">
            <v>NY</v>
          </cell>
          <cell r="F241">
            <v>1</v>
          </cell>
          <cell r="Y241">
            <v>5.1818148489747697E-5</v>
          </cell>
        </row>
        <row r="242">
          <cell r="C242">
            <v>4226</v>
          </cell>
          <cell r="D242" t="str">
            <v>NY</v>
          </cell>
          <cell r="F242">
            <v>1</v>
          </cell>
          <cell r="Y242">
            <v>4.5622356840003322</v>
          </cell>
        </row>
        <row r="243">
          <cell r="C243">
            <v>4226</v>
          </cell>
          <cell r="D243" t="str">
            <v>NY</v>
          </cell>
          <cell r="F243">
            <v>1</v>
          </cell>
          <cell r="Y243">
            <v>5.1818148489747697E-5</v>
          </cell>
        </row>
        <row r="244">
          <cell r="C244">
            <v>4226</v>
          </cell>
          <cell r="D244" t="str">
            <v>NY</v>
          </cell>
          <cell r="F244">
            <v>1</v>
          </cell>
          <cell r="Y244">
            <v>4.5622356840003322</v>
          </cell>
        </row>
        <row r="245">
          <cell r="C245">
            <v>4226</v>
          </cell>
          <cell r="D245" t="str">
            <v>NY</v>
          </cell>
          <cell r="F245">
            <v>1</v>
          </cell>
          <cell r="Y245">
            <v>5.1818148489747697E-5</v>
          </cell>
        </row>
        <row r="246">
          <cell r="C246">
            <v>4226</v>
          </cell>
          <cell r="D246" t="str">
            <v>NY</v>
          </cell>
          <cell r="F246">
            <v>1</v>
          </cell>
          <cell r="Y246">
            <v>4.5622356840003322</v>
          </cell>
        </row>
        <row r="247">
          <cell r="C247">
            <v>4226</v>
          </cell>
          <cell r="D247" t="str">
            <v>NY</v>
          </cell>
          <cell r="F247">
            <v>1</v>
          </cell>
          <cell r="Y247">
            <v>4.5622356840003322</v>
          </cell>
        </row>
        <row r="248">
          <cell r="C248">
            <v>3249</v>
          </cell>
          <cell r="D248" t="str">
            <v>NY</v>
          </cell>
          <cell r="F248">
            <v>1</v>
          </cell>
          <cell r="Y248">
            <v>1.1452360533552493</v>
          </cell>
        </row>
        <row r="249">
          <cell r="C249">
            <v>13511</v>
          </cell>
          <cell r="D249" t="str">
            <v>NY</v>
          </cell>
          <cell r="F249">
            <v>1</v>
          </cell>
          <cell r="Y249">
            <v>1.1138667423020592E-5</v>
          </cell>
        </row>
        <row r="250">
          <cell r="C250">
            <v>13511</v>
          </cell>
          <cell r="D250" t="str">
            <v>NY</v>
          </cell>
          <cell r="F250">
            <v>1</v>
          </cell>
          <cell r="Y250">
            <v>0.35162533104453181</v>
          </cell>
        </row>
        <row r="251">
          <cell r="C251">
            <v>13511</v>
          </cell>
          <cell r="D251" t="str">
            <v>NY</v>
          </cell>
          <cell r="F251">
            <v>1</v>
          </cell>
          <cell r="Y251">
            <v>1.1138667423020592E-5</v>
          </cell>
        </row>
        <row r="252">
          <cell r="C252">
            <v>13511</v>
          </cell>
          <cell r="D252" t="str">
            <v>NY</v>
          </cell>
          <cell r="F252">
            <v>1</v>
          </cell>
          <cell r="Y252">
            <v>0.35162533104453181</v>
          </cell>
        </row>
        <row r="253">
          <cell r="C253">
            <v>4226</v>
          </cell>
          <cell r="D253" t="str">
            <v>NY</v>
          </cell>
          <cell r="F253">
            <v>1</v>
          </cell>
          <cell r="Y253">
            <v>5.1818148489747697E-5</v>
          </cell>
        </row>
        <row r="254">
          <cell r="C254">
            <v>4226</v>
          </cell>
          <cell r="D254" t="str">
            <v>NY</v>
          </cell>
          <cell r="F254">
            <v>1</v>
          </cell>
          <cell r="Y254">
            <v>5.1818148489747697E-5</v>
          </cell>
        </row>
        <row r="255">
          <cell r="C255">
            <v>16183</v>
          </cell>
          <cell r="D255" t="str">
            <v>NY</v>
          </cell>
          <cell r="F255">
            <v>1</v>
          </cell>
          <cell r="Y255">
            <v>2.4916384497627093E-5</v>
          </cell>
        </row>
        <row r="256">
          <cell r="C256">
            <v>4226</v>
          </cell>
          <cell r="D256" t="str">
            <v>NY</v>
          </cell>
          <cell r="F256">
            <v>1</v>
          </cell>
          <cell r="Y256">
            <v>5.1818148489747697E-5</v>
          </cell>
        </row>
        <row r="257">
          <cell r="C257">
            <v>19126</v>
          </cell>
          <cell r="D257" t="str">
            <v>NJ</v>
          </cell>
          <cell r="F257">
            <v>1</v>
          </cell>
          <cell r="Y257">
            <v>-2.4785722610472223</v>
          </cell>
        </row>
        <row r="258">
          <cell r="C258">
            <v>19126</v>
          </cell>
          <cell r="D258" t="str">
            <v>NJ</v>
          </cell>
          <cell r="F258">
            <v>1</v>
          </cell>
          <cell r="Y258">
            <v>-2.3744305694065817</v>
          </cell>
        </row>
        <row r="259">
          <cell r="C259">
            <v>19126</v>
          </cell>
          <cell r="D259" t="str">
            <v>NJ</v>
          </cell>
          <cell r="F259">
            <v>1</v>
          </cell>
          <cell r="Y259">
            <v>-2.3119455544221981</v>
          </cell>
        </row>
        <row r="260">
          <cell r="C260">
            <v>1015</v>
          </cell>
          <cell r="D260" t="str">
            <v>TX</v>
          </cell>
          <cell r="F260">
            <v>1</v>
          </cell>
          <cell r="Y260">
            <v>-0.84260214957277768</v>
          </cell>
        </row>
        <row r="261">
          <cell r="C261">
            <v>1015</v>
          </cell>
          <cell r="D261" t="str">
            <v>TX</v>
          </cell>
          <cell r="F261">
            <v>1</v>
          </cell>
          <cell r="Y261">
            <v>-0.5466060782942842</v>
          </cell>
        </row>
        <row r="262">
          <cell r="C262">
            <v>1175</v>
          </cell>
          <cell r="D262" t="str">
            <v>TX</v>
          </cell>
          <cell r="F262">
            <v>1</v>
          </cell>
          <cell r="Y262">
            <v>2.3695965989531933</v>
          </cell>
        </row>
        <row r="263">
          <cell r="C263">
            <v>16604</v>
          </cell>
          <cell r="D263" t="str">
            <v>TX</v>
          </cell>
          <cell r="F263">
            <v>1</v>
          </cell>
          <cell r="Y263">
            <v>1.6244658425640421</v>
          </cell>
        </row>
        <row r="264">
          <cell r="C264">
            <v>16604</v>
          </cell>
          <cell r="D264" t="str">
            <v>TX</v>
          </cell>
          <cell r="F264">
            <v>1</v>
          </cell>
          <cell r="Y264">
            <v>-7.8404900194435176E-2</v>
          </cell>
        </row>
        <row r="265">
          <cell r="C265">
            <v>5078</v>
          </cell>
          <cell r="D265" t="str">
            <v>TX</v>
          </cell>
          <cell r="F265">
            <v>1</v>
          </cell>
          <cell r="Y265">
            <v>2.0503805106753807</v>
          </cell>
        </row>
        <row r="266">
          <cell r="C266">
            <v>18429</v>
          </cell>
          <cell r="D266" t="str">
            <v>WA</v>
          </cell>
          <cell r="F266">
            <v>1</v>
          </cell>
          <cell r="Y266">
            <v>-2.4303133174650835</v>
          </cell>
        </row>
        <row r="267">
          <cell r="C267">
            <v>1579</v>
          </cell>
          <cell r="D267" t="str">
            <v>WA</v>
          </cell>
          <cell r="F267">
            <v>1</v>
          </cell>
          <cell r="Y267">
            <v>-3.3969337709683947</v>
          </cell>
        </row>
        <row r="268">
          <cell r="C268">
            <v>1579</v>
          </cell>
          <cell r="D268" t="str">
            <v>WA</v>
          </cell>
          <cell r="F268">
            <v>1</v>
          </cell>
          <cell r="Y268">
            <v>-3.9094337709683948</v>
          </cell>
        </row>
        <row r="269">
          <cell r="C269">
            <v>1625</v>
          </cell>
          <cell r="D269" t="str">
            <v>WA</v>
          </cell>
          <cell r="F269">
            <v>1</v>
          </cell>
          <cell r="Y269">
            <v>-1.6012283533501694</v>
          </cell>
        </row>
        <row r="270">
          <cell r="C270">
            <v>16868</v>
          </cell>
          <cell r="D270" t="str">
            <v>WA</v>
          </cell>
          <cell r="F270">
            <v>1</v>
          </cell>
          <cell r="Y270">
            <v>-4.1232942055042487</v>
          </cell>
        </row>
        <row r="271">
          <cell r="C271">
            <v>4442</v>
          </cell>
          <cell r="D271" t="str">
            <v>WA</v>
          </cell>
          <cell r="F271">
            <v>1</v>
          </cell>
          <cell r="Y271">
            <v>-3.7908930299159054</v>
          </cell>
        </row>
        <row r="272">
          <cell r="C272">
            <v>5701</v>
          </cell>
          <cell r="D272" t="str">
            <v>NM</v>
          </cell>
          <cell r="F272">
            <v>1</v>
          </cell>
          <cell r="Y272">
            <v>1.5609565354841164</v>
          </cell>
        </row>
        <row r="273">
          <cell r="C273">
            <v>7752</v>
          </cell>
          <cell r="D273" t="str">
            <v>TX</v>
          </cell>
          <cell r="F273">
            <v>1</v>
          </cell>
          <cell r="Y273">
            <v>-5.0554473735145627E-2</v>
          </cell>
        </row>
        <row r="274">
          <cell r="C274">
            <v>12452</v>
          </cell>
          <cell r="D274" t="str">
            <v>TX</v>
          </cell>
          <cell r="F274">
            <v>1</v>
          </cell>
          <cell r="Y274">
            <v>-2.0882697578881122E-2</v>
          </cell>
        </row>
        <row r="275">
          <cell r="C275">
            <v>19490</v>
          </cell>
          <cell r="D275" t="str">
            <v>TX</v>
          </cell>
          <cell r="F275">
            <v>1</v>
          </cell>
          <cell r="Y275">
            <v>1.9709240058946684</v>
          </cell>
        </row>
        <row r="276">
          <cell r="C276">
            <v>9231</v>
          </cell>
          <cell r="D276" t="str">
            <v>MO</v>
          </cell>
          <cell r="F276">
            <v>1</v>
          </cell>
          <cell r="Y276">
            <v>-0.26499136882537827</v>
          </cell>
        </row>
        <row r="277">
          <cell r="C277">
            <v>9231</v>
          </cell>
          <cell r="D277" t="str">
            <v>MO</v>
          </cell>
          <cell r="F277">
            <v>1</v>
          </cell>
          <cell r="Y277">
            <v>-0.26499136882537827</v>
          </cell>
        </row>
        <row r="278">
          <cell r="C278">
            <v>18448</v>
          </cell>
          <cell r="D278" t="str">
            <v>WA</v>
          </cell>
          <cell r="F278">
            <v>1</v>
          </cell>
          <cell r="Y278">
            <v>-3.4082731960805184</v>
          </cell>
        </row>
        <row r="279">
          <cell r="C279">
            <v>13830</v>
          </cell>
          <cell r="D279" t="str">
            <v>TX</v>
          </cell>
          <cell r="F279">
            <v>1</v>
          </cell>
          <cell r="Y279">
            <v>-1.6248234111891997</v>
          </cell>
        </row>
        <row r="280">
          <cell r="C280">
            <v>15138</v>
          </cell>
          <cell r="D280" t="str">
            <v>MO</v>
          </cell>
          <cell r="F280">
            <v>1</v>
          </cell>
          <cell r="Y280">
            <v>-0.67024937907061177</v>
          </cell>
        </row>
        <row r="281">
          <cell r="C281">
            <v>15138</v>
          </cell>
          <cell r="D281" t="str">
            <v>MO</v>
          </cell>
          <cell r="F281">
            <v>0</v>
          </cell>
          <cell r="Y281">
            <v>-1.1960673947247122</v>
          </cell>
        </row>
        <row r="282">
          <cell r="C282">
            <v>15138</v>
          </cell>
          <cell r="D282" t="str">
            <v>MO</v>
          </cell>
          <cell r="F282">
            <v>1</v>
          </cell>
          <cell r="Y282">
            <v>-0.63789260509077295</v>
          </cell>
        </row>
        <row r="283">
          <cell r="C283">
            <v>15138</v>
          </cell>
          <cell r="D283" t="str">
            <v>MO</v>
          </cell>
          <cell r="F283">
            <v>0</v>
          </cell>
          <cell r="Y283">
            <v>-1.1637106207448733</v>
          </cell>
        </row>
        <row r="284">
          <cell r="C284">
            <v>6716</v>
          </cell>
          <cell r="D284" t="str">
            <v>WA</v>
          </cell>
          <cell r="F284">
            <v>1</v>
          </cell>
          <cell r="Y284">
            <v>5.5211274095133271</v>
          </cell>
        </row>
        <row r="285">
          <cell r="C285">
            <v>15419</v>
          </cell>
          <cell r="D285" t="str">
            <v>WA</v>
          </cell>
          <cell r="F285">
            <v>1</v>
          </cell>
          <cell r="Y285">
            <v>4.6891248895778066</v>
          </cell>
        </row>
        <row r="286">
          <cell r="C286">
            <v>8699</v>
          </cell>
          <cell r="D286" t="str">
            <v>ID</v>
          </cell>
          <cell r="F286">
            <v>1</v>
          </cell>
          <cell r="Y286">
            <v>4.1820373580483725</v>
          </cell>
        </row>
        <row r="287">
          <cell r="C287">
            <v>20169</v>
          </cell>
          <cell r="D287" t="str">
            <v>ID</v>
          </cell>
          <cell r="F287">
            <v>1</v>
          </cell>
          <cell r="Y287">
            <v>4.8486869367795942</v>
          </cell>
        </row>
        <row r="288">
          <cell r="C288">
            <v>14170</v>
          </cell>
          <cell r="D288" t="str">
            <v>WA</v>
          </cell>
          <cell r="F288">
            <v>1</v>
          </cell>
          <cell r="Y288">
            <v>7.4329403943420473</v>
          </cell>
        </row>
        <row r="289">
          <cell r="C289">
            <v>17833</v>
          </cell>
          <cell r="D289" t="str">
            <v>MO</v>
          </cell>
          <cell r="F289">
            <v>1</v>
          </cell>
          <cell r="Y289">
            <v>-0.81579038414405725</v>
          </cell>
        </row>
        <row r="290">
          <cell r="C290">
            <v>14668</v>
          </cell>
          <cell r="D290" t="str">
            <v>WA</v>
          </cell>
          <cell r="F290">
            <v>1</v>
          </cell>
          <cell r="Y290">
            <v>5.5449610527072322</v>
          </cell>
        </row>
        <row r="291">
          <cell r="C291">
            <v>19784</v>
          </cell>
          <cell r="D291" t="str">
            <v>WA</v>
          </cell>
          <cell r="F291">
            <v>1</v>
          </cell>
          <cell r="Y291">
            <v>8.3319583201951861</v>
          </cell>
        </row>
        <row r="292">
          <cell r="C292">
            <v>13781</v>
          </cell>
          <cell r="D292" t="str">
            <v>MN</v>
          </cell>
          <cell r="F292">
            <v>0</v>
          </cell>
          <cell r="Y292">
            <v>0.1730916151040065</v>
          </cell>
        </row>
        <row r="293">
          <cell r="C293">
            <v>13781</v>
          </cell>
          <cell r="D293" t="str">
            <v>MN</v>
          </cell>
          <cell r="F293">
            <v>0</v>
          </cell>
          <cell r="Y293">
            <v>0.1730916151040065</v>
          </cell>
        </row>
        <row r="294">
          <cell r="C294">
            <v>13781</v>
          </cell>
          <cell r="D294" t="str">
            <v>MN</v>
          </cell>
          <cell r="F294">
            <v>0</v>
          </cell>
          <cell r="Y294">
            <v>0.33074411438546902</v>
          </cell>
        </row>
        <row r="295">
          <cell r="C295">
            <v>13781</v>
          </cell>
          <cell r="D295" t="str">
            <v>MN</v>
          </cell>
          <cell r="F295">
            <v>0</v>
          </cell>
          <cell r="Y295">
            <v>0.30842263151428861</v>
          </cell>
        </row>
        <row r="296">
          <cell r="C296">
            <v>13781</v>
          </cell>
          <cell r="D296" t="str">
            <v>MN</v>
          </cell>
          <cell r="F296">
            <v>0</v>
          </cell>
          <cell r="Y296">
            <v>0.38172201991013449</v>
          </cell>
        </row>
        <row r="297">
          <cell r="C297">
            <v>13781</v>
          </cell>
          <cell r="D297" t="str">
            <v>MN</v>
          </cell>
          <cell r="F297">
            <v>0</v>
          </cell>
          <cell r="Y297">
            <v>0.19409730720565505</v>
          </cell>
        </row>
        <row r="298">
          <cell r="C298">
            <v>13781</v>
          </cell>
          <cell r="D298" t="str">
            <v>MN</v>
          </cell>
          <cell r="F298">
            <v>0</v>
          </cell>
          <cell r="Y298">
            <v>0.38953835588823227</v>
          </cell>
        </row>
        <row r="299">
          <cell r="C299">
            <v>13781</v>
          </cell>
          <cell r="D299" t="str">
            <v>MN</v>
          </cell>
          <cell r="F299">
            <v>0</v>
          </cell>
          <cell r="Y299">
            <v>0.40415422822213909</v>
          </cell>
        </row>
        <row r="300">
          <cell r="C300">
            <v>13781</v>
          </cell>
          <cell r="D300" t="str">
            <v>MN</v>
          </cell>
          <cell r="F300">
            <v>0</v>
          </cell>
          <cell r="Y300">
            <v>0.32013145981554564</v>
          </cell>
        </row>
        <row r="301">
          <cell r="C301">
            <v>13781</v>
          </cell>
          <cell r="D301" t="str">
            <v>MN</v>
          </cell>
          <cell r="F301">
            <v>0</v>
          </cell>
          <cell r="Y301">
            <v>0.42515992032378752</v>
          </cell>
        </row>
        <row r="302">
          <cell r="C302">
            <v>13781</v>
          </cell>
          <cell r="D302" t="str">
            <v>MN</v>
          </cell>
          <cell r="F302">
            <v>0</v>
          </cell>
          <cell r="Y302">
            <v>0.36339717281117301</v>
          </cell>
        </row>
        <row r="303">
          <cell r="C303">
            <v>13781</v>
          </cell>
          <cell r="D303" t="str">
            <v>MN</v>
          </cell>
          <cell r="F303">
            <v>0</v>
          </cell>
          <cell r="Y303">
            <v>0.38172201991013449</v>
          </cell>
        </row>
        <row r="304">
          <cell r="C304">
            <v>13781</v>
          </cell>
          <cell r="D304" t="str">
            <v>MN</v>
          </cell>
          <cell r="F304">
            <v>0</v>
          </cell>
          <cell r="Y304">
            <v>0.15208592300235818</v>
          </cell>
        </row>
        <row r="305">
          <cell r="C305">
            <v>13781</v>
          </cell>
          <cell r="D305" t="str">
            <v>MN</v>
          </cell>
          <cell r="F305">
            <v>0</v>
          </cell>
          <cell r="Y305">
            <v>0.23275371188086355</v>
          </cell>
        </row>
        <row r="306">
          <cell r="C306">
            <v>13781</v>
          </cell>
          <cell r="D306" t="str">
            <v>MN</v>
          </cell>
          <cell r="F306">
            <v>0</v>
          </cell>
          <cell r="Y306">
            <v>0.15335548431867432</v>
          </cell>
        </row>
        <row r="307">
          <cell r="C307">
            <v>13781</v>
          </cell>
          <cell r="D307" t="str">
            <v>MN</v>
          </cell>
          <cell r="F307">
            <v>0</v>
          </cell>
          <cell r="Y307">
            <v>0.15335548431867432</v>
          </cell>
        </row>
        <row r="308">
          <cell r="C308">
            <v>13781</v>
          </cell>
          <cell r="D308" t="str">
            <v>MN</v>
          </cell>
          <cell r="F308">
            <v>0</v>
          </cell>
          <cell r="Y308">
            <v>0.38172201991013449</v>
          </cell>
        </row>
        <row r="309">
          <cell r="C309">
            <v>13781</v>
          </cell>
          <cell r="D309" t="str">
            <v>MN</v>
          </cell>
          <cell r="F309">
            <v>0</v>
          </cell>
          <cell r="Y309">
            <v>0.34507232571221147</v>
          </cell>
        </row>
        <row r="310">
          <cell r="C310">
            <v>13781</v>
          </cell>
          <cell r="D310" t="str">
            <v>MN</v>
          </cell>
          <cell r="F310">
            <v>0</v>
          </cell>
          <cell r="Y310">
            <v>0.28060449711565788</v>
          </cell>
        </row>
        <row r="311">
          <cell r="C311">
            <v>13781</v>
          </cell>
          <cell r="D311" t="str">
            <v>MN</v>
          </cell>
          <cell r="F311">
            <v>0</v>
          </cell>
          <cell r="Y311">
            <v>0.30047285670302931</v>
          </cell>
        </row>
        <row r="312">
          <cell r="C312">
            <v>2001</v>
          </cell>
          <cell r="D312" t="str">
            <v>MO</v>
          </cell>
          <cell r="F312">
            <v>1</v>
          </cell>
          <cell r="Y312">
            <v>-0.64357056000660828</v>
          </cell>
        </row>
        <row r="313">
          <cell r="C313">
            <v>56697</v>
          </cell>
          <cell r="D313" t="str">
            <v>IL</v>
          </cell>
          <cell r="F313">
            <v>1</v>
          </cell>
          <cell r="Y313">
            <v>1.2671756977539441</v>
          </cell>
        </row>
        <row r="314">
          <cell r="C314">
            <v>56697</v>
          </cell>
          <cell r="D314" t="str">
            <v>IL</v>
          </cell>
          <cell r="F314">
            <v>0</v>
          </cell>
          <cell r="Y314">
            <v>1.2743638579923917</v>
          </cell>
        </row>
        <row r="315">
          <cell r="C315">
            <v>16622</v>
          </cell>
          <cell r="D315" t="str">
            <v>CO</v>
          </cell>
          <cell r="F315">
            <v>1</v>
          </cell>
          <cell r="Y315">
            <v>1.5028990898179613</v>
          </cell>
        </row>
        <row r="316">
          <cell r="C316">
            <v>40437</v>
          </cell>
          <cell r="D316" t="str">
            <v>OR</v>
          </cell>
          <cell r="F316">
            <v>1</v>
          </cell>
          <cell r="Y316">
            <v>0.58774131443354616</v>
          </cell>
        </row>
        <row r="317">
          <cell r="C317">
            <v>40437</v>
          </cell>
          <cell r="D317" t="str">
            <v>OR</v>
          </cell>
          <cell r="F317">
            <v>1</v>
          </cell>
          <cell r="Y317">
            <v>0.58774131443354616</v>
          </cell>
        </row>
        <row r="318">
          <cell r="C318">
            <v>40437</v>
          </cell>
          <cell r="D318" t="str">
            <v>OR</v>
          </cell>
          <cell r="F318">
            <v>1</v>
          </cell>
          <cell r="Y318">
            <v>0.36201057823456578</v>
          </cell>
        </row>
        <row r="319">
          <cell r="C319">
            <v>40437</v>
          </cell>
          <cell r="D319" t="str">
            <v>OR</v>
          </cell>
          <cell r="F319">
            <v>1</v>
          </cell>
          <cell r="Y319">
            <v>0.36201057823456578</v>
          </cell>
        </row>
        <row r="320">
          <cell r="C320">
            <v>40437</v>
          </cell>
          <cell r="D320" t="str">
            <v>OR</v>
          </cell>
          <cell r="F320">
            <v>1</v>
          </cell>
          <cell r="Y320">
            <v>0.47487594633405605</v>
          </cell>
        </row>
        <row r="321">
          <cell r="C321">
            <v>40437</v>
          </cell>
          <cell r="D321" t="str">
            <v>OR</v>
          </cell>
          <cell r="F321">
            <v>1</v>
          </cell>
          <cell r="Y321">
            <v>0.47487594633405605</v>
          </cell>
        </row>
        <row r="322">
          <cell r="C322">
            <v>40437</v>
          </cell>
          <cell r="D322" t="str">
            <v>OR</v>
          </cell>
          <cell r="F322">
            <v>1</v>
          </cell>
          <cell r="Y322">
            <v>1.7880975347563051</v>
          </cell>
        </row>
        <row r="323">
          <cell r="C323">
            <v>10681</v>
          </cell>
          <cell r="D323" t="str">
            <v>OR</v>
          </cell>
          <cell r="F323">
            <v>1</v>
          </cell>
          <cell r="Y323">
            <v>-1.117882528707782</v>
          </cell>
        </row>
        <row r="324">
          <cell r="C324">
            <v>10681</v>
          </cell>
          <cell r="D324" t="str">
            <v>OR</v>
          </cell>
          <cell r="F324">
            <v>1</v>
          </cell>
          <cell r="Y324">
            <v>-1.117882528707782</v>
          </cell>
        </row>
        <row r="325">
          <cell r="C325">
            <v>10681</v>
          </cell>
          <cell r="D325" t="str">
            <v>OR</v>
          </cell>
          <cell r="F325">
            <v>1</v>
          </cell>
          <cell r="Y325">
            <v>-1.7132732319849091</v>
          </cell>
        </row>
        <row r="326">
          <cell r="C326">
            <v>10681</v>
          </cell>
          <cell r="D326" t="str">
            <v>OR</v>
          </cell>
          <cell r="F326">
            <v>1</v>
          </cell>
          <cell r="Y326">
            <v>-1.7132732319849091</v>
          </cell>
        </row>
        <row r="327">
          <cell r="C327">
            <v>3240</v>
          </cell>
          <cell r="D327" t="str">
            <v>OR</v>
          </cell>
          <cell r="F327">
            <v>1</v>
          </cell>
          <cell r="Y327">
            <v>0.23361494109876529</v>
          </cell>
        </row>
        <row r="328">
          <cell r="C328">
            <v>3240</v>
          </cell>
          <cell r="D328" t="str">
            <v>OR</v>
          </cell>
          <cell r="F328">
            <v>1</v>
          </cell>
          <cell r="Y328">
            <v>0.23361494109876529</v>
          </cell>
        </row>
        <row r="329">
          <cell r="C329">
            <v>3240</v>
          </cell>
          <cell r="D329" t="str">
            <v>OR</v>
          </cell>
          <cell r="F329">
            <v>1</v>
          </cell>
          <cell r="Y329">
            <v>0.23397459022157255</v>
          </cell>
        </row>
        <row r="330">
          <cell r="C330">
            <v>907</v>
          </cell>
          <cell r="D330" t="str">
            <v>OR</v>
          </cell>
          <cell r="F330">
            <v>1</v>
          </cell>
          <cell r="Y330">
            <v>-4.2587350960658013</v>
          </cell>
        </row>
        <row r="331">
          <cell r="C331">
            <v>907</v>
          </cell>
          <cell r="D331" t="str">
            <v>OR</v>
          </cell>
          <cell r="F331">
            <v>1</v>
          </cell>
          <cell r="Y331">
            <v>-4.2587350960658013</v>
          </cell>
        </row>
        <row r="332">
          <cell r="C332">
            <v>907</v>
          </cell>
          <cell r="D332" t="str">
            <v>OR</v>
          </cell>
          <cell r="F332">
            <v>1</v>
          </cell>
          <cell r="Y332">
            <v>-4.2587350960658013</v>
          </cell>
        </row>
        <row r="333">
          <cell r="C333">
            <v>907</v>
          </cell>
          <cell r="D333" t="str">
            <v>OR</v>
          </cell>
          <cell r="F333">
            <v>1</v>
          </cell>
          <cell r="Y333">
            <v>-3.7113517581137958</v>
          </cell>
        </row>
        <row r="334">
          <cell r="C334">
            <v>907</v>
          </cell>
          <cell r="D334" t="str">
            <v>OR</v>
          </cell>
          <cell r="F334">
            <v>1</v>
          </cell>
          <cell r="Y334">
            <v>-3.7113517581137958</v>
          </cell>
        </row>
        <row r="335">
          <cell r="C335">
            <v>907</v>
          </cell>
          <cell r="D335" t="str">
            <v>OR</v>
          </cell>
          <cell r="F335">
            <v>1</v>
          </cell>
          <cell r="Y335">
            <v>-3.7113517581137958</v>
          </cell>
        </row>
        <row r="336">
          <cell r="C336">
            <v>16622</v>
          </cell>
          <cell r="D336" t="str">
            <v>CO</v>
          </cell>
          <cell r="F336">
            <v>1</v>
          </cell>
          <cell r="Y336">
            <v>3.7988234120360014</v>
          </cell>
        </row>
        <row r="337">
          <cell r="C337">
            <v>19499</v>
          </cell>
          <cell r="D337" t="str">
            <v>CO</v>
          </cell>
          <cell r="F337">
            <v>1</v>
          </cell>
          <cell r="Y337">
            <v>-1.5341566724366864</v>
          </cell>
        </row>
        <row r="338">
          <cell r="C338">
            <v>8773</v>
          </cell>
          <cell r="D338" t="str">
            <v>CO</v>
          </cell>
          <cell r="F338">
            <v>1</v>
          </cell>
          <cell r="Y338">
            <v>-0.55063247681607674</v>
          </cell>
        </row>
        <row r="339">
          <cell r="C339">
            <v>5086</v>
          </cell>
          <cell r="D339" t="str">
            <v>CO</v>
          </cell>
          <cell r="F339">
            <v>1</v>
          </cell>
          <cell r="Y339">
            <v>-3.4865424042306054E-2</v>
          </cell>
        </row>
        <row r="340">
          <cell r="C340">
            <v>5862</v>
          </cell>
          <cell r="D340" t="str">
            <v>CO</v>
          </cell>
          <cell r="F340">
            <v>0</v>
          </cell>
          <cell r="Y340">
            <v>-1.7956585680586654</v>
          </cell>
        </row>
        <row r="341">
          <cell r="C341">
            <v>14626</v>
          </cell>
          <cell r="D341" t="str">
            <v>TX</v>
          </cell>
          <cell r="F341">
            <v>1</v>
          </cell>
          <cell r="Y341">
            <v>1.0075833840849389</v>
          </cell>
        </row>
        <row r="342">
          <cell r="C342">
            <v>40165</v>
          </cell>
          <cell r="D342" t="str">
            <v>AZ</v>
          </cell>
          <cell r="F342">
            <v>1</v>
          </cell>
          <cell r="Y342">
            <v>-4.1013063041260791</v>
          </cell>
        </row>
        <row r="343">
          <cell r="C343">
            <v>7563</v>
          </cell>
          <cell r="D343" t="str">
            <v>CO</v>
          </cell>
          <cell r="F343">
            <v>1</v>
          </cell>
          <cell r="Y343">
            <v>0.14762221782932911</v>
          </cell>
        </row>
        <row r="344">
          <cell r="C344">
            <v>7563</v>
          </cell>
          <cell r="D344" t="str">
            <v>CO</v>
          </cell>
          <cell r="F344">
            <v>1</v>
          </cell>
          <cell r="Y344">
            <v>-0.28003541865066434</v>
          </cell>
        </row>
        <row r="345">
          <cell r="C345">
            <v>3989</v>
          </cell>
          <cell r="D345" t="str">
            <v>CO</v>
          </cell>
          <cell r="F345">
            <v>1</v>
          </cell>
          <cell r="Y345">
            <v>-2.1650235464044397E-2</v>
          </cell>
        </row>
        <row r="346">
          <cell r="C346">
            <v>3989</v>
          </cell>
          <cell r="D346" t="str">
            <v>CO</v>
          </cell>
          <cell r="F346">
            <v>0</v>
          </cell>
          <cell r="Y346">
            <v>1.3386228577665071</v>
          </cell>
        </row>
        <row r="347">
          <cell r="C347">
            <v>21081</v>
          </cell>
          <cell r="D347" t="str">
            <v>CO</v>
          </cell>
          <cell r="F347">
            <v>1</v>
          </cell>
          <cell r="Y347">
            <v>0.77707509220728699</v>
          </cell>
        </row>
        <row r="348">
          <cell r="C348">
            <v>21081</v>
          </cell>
          <cell r="D348" t="str">
            <v>CO</v>
          </cell>
          <cell r="F348">
            <v>1</v>
          </cell>
          <cell r="Y348">
            <v>2.844273078784465</v>
          </cell>
        </row>
        <row r="349">
          <cell r="C349">
            <v>6604</v>
          </cell>
          <cell r="D349" t="str">
            <v>CO</v>
          </cell>
          <cell r="F349">
            <v>1</v>
          </cell>
          <cell r="Y349">
            <v>0.7050386672482517</v>
          </cell>
        </row>
        <row r="350">
          <cell r="C350">
            <v>15257</v>
          </cell>
          <cell r="D350" t="str">
            <v>CO</v>
          </cell>
          <cell r="F350">
            <v>1</v>
          </cell>
          <cell r="Y350">
            <v>2.5770664018939491</v>
          </cell>
        </row>
        <row r="351">
          <cell r="C351">
            <v>12377</v>
          </cell>
          <cell r="D351" t="str">
            <v>IN</v>
          </cell>
          <cell r="F351">
            <v>1</v>
          </cell>
          <cell r="Y351">
            <v>-0.2310296948448059</v>
          </cell>
        </row>
        <row r="352">
          <cell r="C352">
            <v>12377</v>
          </cell>
          <cell r="D352" t="str">
            <v>IN</v>
          </cell>
          <cell r="F352">
            <v>1</v>
          </cell>
          <cell r="Y352">
            <v>-7.9834943207703707E-2</v>
          </cell>
        </row>
        <row r="353">
          <cell r="C353">
            <v>12377</v>
          </cell>
          <cell r="D353" t="str">
            <v>IN</v>
          </cell>
          <cell r="F353">
            <v>0</v>
          </cell>
          <cell r="Y353">
            <v>-0.2310296948448059</v>
          </cell>
        </row>
        <row r="354">
          <cell r="C354">
            <v>12377</v>
          </cell>
          <cell r="D354" t="str">
            <v>IN</v>
          </cell>
          <cell r="F354">
            <v>0</v>
          </cell>
          <cell r="Y354">
            <v>-7.9834943207703707E-2</v>
          </cell>
        </row>
        <row r="355">
          <cell r="C355">
            <v>3436</v>
          </cell>
          <cell r="D355" t="str">
            <v>MI</v>
          </cell>
          <cell r="F355">
            <v>1</v>
          </cell>
          <cell r="Y355">
            <v>-0.44183711097846601</v>
          </cell>
        </row>
        <row r="356">
          <cell r="C356">
            <v>3436</v>
          </cell>
          <cell r="D356" t="str">
            <v>MI</v>
          </cell>
          <cell r="F356">
            <v>1</v>
          </cell>
          <cell r="Y356">
            <v>-0.28387244508895709</v>
          </cell>
        </row>
        <row r="357">
          <cell r="C357">
            <v>38084</v>
          </cell>
          <cell r="D357" t="str">
            <v>MI</v>
          </cell>
          <cell r="F357">
            <v>1</v>
          </cell>
          <cell r="Y357">
            <v>-2.1158881617910907</v>
          </cell>
        </row>
        <row r="358">
          <cell r="C358">
            <v>38084</v>
          </cell>
          <cell r="D358" t="str">
            <v>MI</v>
          </cell>
          <cell r="F358">
            <v>1</v>
          </cell>
          <cell r="Y358">
            <v>-1.9579234959015812</v>
          </cell>
        </row>
        <row r="359">
          <cell r="C359">
            <v>38084</v>
          </cell>
          <cell r="D359" t="str">
            <v>MI</v>
          </cell>
          <cell r="F359">
            <v>0</v>
          </cell>
          <cell r="Y359">
            <v>-2.1158881617910907</v>
          </cell>
        </row>
        <row r="360">
          <cell r="C360">
            <v>38084</v>
          </cell>
          <cell r="D360" t="str">
            <v>MI</v>
          </cell>
          <cell r="F360">
            <v>0</v>
          </cell>
          <cell r="Y360">
            <v>-1.9579234959015812</v>
          </cell>
        </row>
        <row r="361">
          <cell r="C361">
            <v>19396</v>
          </cell>
          <cell r="D361" t="str">
            <v>MI</v>
          </cell>
          <cell r="F361">
            <v>1</v>
          </cell>
          <cell r="Y361">
            <v>-0.41264443991110128</v>
          </cell>
        </row>
        <row r="362">
          <cell r="C362">
            <v>19396</v>
          </cell>
          <cell r="D362" t="str">
            <v>MI</v>
          </cell>
          <cell r="F362">
            <v>1</v>
          </cell>
          <cell r="Y362">
            <v>-0.2546797740215922</v>
          </cell>
        </row>
        <row r="363">
          <cell r="C363">
            <v>19396</v>
          </cell>
          <cell r="D363" t="str">
            <v>MI</v>
          </cell>
          <cell r="F363">
            <v>0</v>
          </cell>
          <cell r="Y363">
            <v>-0.41264443991110128</v>
          </cell>
        </row>
        <row r="364">
          <cell r="C364">
            <v>19396</v>
          </cell>
          <cell r="D364" t="str">
            <v>MI</v>
          </cell>
          <cell r="F364">
            <v>0</v>
          </cell>
          <cell r="Y364">
            <v>-0.2546797740215922</v>
          </cell>
        </row>
        <row r="365">
          <cell r="C365">
            <v>15340</v>
          </cell>
          <cell r="D365" t="str">
            <v>MI</v>
          </cell>
          <cell r="F365">
            <v>1</v>
          </cell>
          <cell r="Y365">
            <v>-2.1158881617910907</v>
          </cell>
        </row>
        <row r="366">
          <cell r="C366">
            <v>15340</v>
          </cell>
          <cell r="D366" t="str">
            <v>MI</v>
          </cell>
          <cell r="F366">
            <v>1</v>
          </cell>
          <cell r="Y366">
            <v>-1.9579234959015812</v>
          </cell>
        </row>
        <row r="367">
          <cell r="C367">
            <v>15340</v>
          </cell>
          <cell r="D367" t="str">
            <v>MI</v>
          </cell>
          <cell r="F367">
            <v>0</v>
          </cell>
          <cell r="Y367">
            <v>-2.1158881617910907</v>
          </cell>
        </row>
        <row r="368">
          <cell r="C368">
            <v>15340</v>
          </cell>
          <cell r="D368" t="str">
            <v>MI</v>
          </cell>
          <cell r="F368">
            <v>0</v>
          </cell>
          <cell r="Y368">
            <v>-1.9579234959015812</v>
          </cell>
        </row>
        <row r="369">
          <cell r="C369">
            <v>3436</v>
          </cell>
          <cell r="D369" t="str">
            <v>MI</v>
          </cell>
          <cell r="F369">
            <v>1</v>
          </cell>
          <cell r="Y369">
            <v>-0.26061763707096031</v>
          </cell>
        </row>
        <row r="370">
          <cell r="C370">
            <v>19125</v>
          </cell>
          <cell r="D370" t="str">
            <v>MI</v>
          </cell>
          <cell r="F370">
            <v>1</v>
          </cell>
          <cell r="Y370">
            <v>-1.5998584777210592</v>
          </cell>
        </row>
        <row r="371">
          <cell r="C371">
            <v>7787</v>
          </cell>
          <cell r="D371" t="str">
            <v>CO</v>
          </cell>
          <cell r="F371">
            <v>1</v>
          </cell>
          <cell r="Y371">
            <v>-1.739379356396247</v>
          </cell>
        </row>
        <row r="372">
          <cell r="C372">
            <v>7787</v>
          </cell>
          <cell r="D372" t="str">
            <v>CO</v>
          </cell>
          <cell r="F372">
            <v>1</v>
          </cell>
          <cell r="Y372">
            <v>-0.67167102306291571</v>
          </cell>
        </row>
        <row r="373">
          <cell r="C373">
            <v>20576</v>
          </cell>
          <cell r="D373" t="str">
            <v>CO</v>
          </cell>
          <cell r="F373">
            <v>1</v>
          </cell>
          <cell r="Y373">
            <v>4.1390917167221968</v>
          </cell>
        </row>
        <row r="374">
          <cell r="C374">
            <v>20576</v>
          </cell>
          <cell r="D374" t="str">
            <v>CO</v>
          </cell>
          <cell r="F374">
            <v>0</v>
          </cell>
          <cell r="Y374">
            <v>4.1390917167221968</v>
          </cell>
        </row>
        <row r="375">
          <cell r="C375">
            <v>19396</v>
          </cell>
          <cell r="D375" t="str">
            <v>MI</v>
          </cell>
          <cell r="F375">
            <v>1</v>
          </cell>
          <cell r="Y375">
            <v>-0.99699709737329067</v>
          </cell>
        </row>
        <row r="376">
          <cell r="C376">
            <v>24558</v>
          </cell>
          <cell r="D376" t="str">
            <v>MI</v>
          </cell>
          <cell r="F376">
            <v>1</v>
          </cell>
          <cell r="Y376">
            <v>0.1113477189276796</v>
          </cell>
        </row>
        <row r="377">
          <cell r="C377">
            <v>10704</v>
          </cell>
          <cell r="D377" t="str">
            <v>MI</v>
          </cell>
          <cell r="F377">
            <v>1</v>
          </cell>
          <cell r="Y377">
            <v>0.16372750144808743</v>
          </cell>
        </row>
        <row r="378">
          <cell r="C378">
            <v>11701</v>
          </cell>
          <cell r="D378" t="str">
            <v>MI</v>
          </cell>
          <cell r="F378">
            <v>1</v>
          </cell>
          <cell r="Y378">
            <v>-0.18773320830350962</v>
          </cell>
        </row>
        <row r="379">
          <cell r="C379">
            <v>4254</v>
          </cell>
          <cell r="D379" t="str">
            <v>MI</v>
          </cell>
          <cell r="F379">
            <v>1</v>
          </cell>
          <cell r="Y379">
            <v>-0.83946792761846045</v>
          </cell>
        </row>
        <row r="380">
          <cell r="C380">
            <v>4254</v>
          </cell>
          <cell r="D380" t="str">
            <v>MI</v>
          </cell>
          <cell r="F380">
            <v>1</v>
          </cell>
          <cell r="Y380">
            <v>-1.2336426214023126</v>
          </cell>
        </row>
        <row r="381">
          <cell r="C381">
            <v>4254</v>
          </cell>
          <cell r="D381" t="str">
            <v>MI</v>
          </cell>
          <cell r="F381">
            <v>1</v>
          </cell>
          <cell r="Y381">
            <v>-1.3368607997730446</v>
          </cell>
        </row>
        <row r="382">
          <cell r="C382">
            <v>4254</v>
          </cell>
          <cell r="D382" t="str">
            <v>MI</v>
          </cell>
          <cell r="F382">
            <v>1</v>
          </cell>
          <cell r="Y382">
            <v>-1.3627246603236145</v>
          </cell>
        </row>
        <row r="383">
          <cell r="C383">
            <v>4254</v>
          </cell>
          <cell r="D383" t="str">
            <v>MI</v>
          </cell>
          <cell r="F383">
            <v>1</v>
          </cell>
          <cell r="Y383">
            <v>-0.70261548653529338</v>
          </cell>
        </row>
        <row r="384">
          <cell r="C384">
            <v>4254</v>
          </cell>
          <cell r="D384" t="str">
            <v>MI</v>
          </cell>
          <cell r="F384">
            <v>1</v>
          </cell>
          <cell r="Y384">
            <v>-1.0947428079589299</v>
          </cell>
        </row>
        <row r="385">
          <cell r="C385">
            <v>4254</v>
          </cell>
          <cell r="D385" t="str">
            <v>MI</v>
          </cell>
          <cell r="F385">
            <v>1</v>
          </cell>
          <cell r="Y385">
            <v>-1.1928000774111249</v>
          </cell>
        </row>
        <row r="386">
          <cell r="C386">
            <v>4254</v>
          </cell>
          <cell r="D386" t="str">
            <v>MI</v>
          </cell>
          <cell r="F386">
            <v>1</v>
          </cell>
          <cell r="Y386">
            <v>-1.3627246603236145</v>
          </cell>
        </row>
        <row r="387">
          <cell r="C387">
            <v>4254</v>
          </cell>
          <cell r="D387" t="str">
            <v>MI</v>
          </cell>
          <cell r="F387">
            <v>1</v>
          </cell>
          <cell r="Y387">
            <v>-0.58980469050727735</v>
          </cell>
        </row>
        <row r="388">
          <cell r="C388">
            <v>4254</v>
          </cell>
          <cell r="D388" t="str">
            <v>MI</v>
          </cell>
          <cell r="F388">
            <v>1</v>
          </cell>
          <cell r="Y388">
            <v>-0.95584299451554688</v>
          </cell>
        </row>
        <row r="389">
          <cell r="C389">
            <v>4254</v>
          </cell>
          <cell r="D389" t="str">
            <v>MI</v>
          </cell>
          <cell r="F389">
            <v>1</v>
          </cell>
          <cell r="Y389">
            <v>-1.0487393550492066</v>
          </cell>
        </row>
        <row r="390">
          <cell r="C390">
            <v>4254</v>
          </cell>
          <cell r="D390" t="str">
            <v>MI</v>
          </cell>
          <cell r="F390">
            <v>1</v>
          </cell>
          <cell r="Y390">
            <v>-1.0720168295447188</v>
          </cell>
        </row>
        <row r="391">
          <cell r="C391">
            <v>329</v>
          </cell>
          <cell r="D391" t="str">
            <v>IA</v>
          </cell>
          <cell r="F391">
            <v>1</v>
          </cell>
          <cell r="Y391">
            <v>-0.99359533568168956</v>
          </cell>
        </row>
        <row r="392">
          <cell r="C392">
            <v>329</v>
          </cell>
          <cell r="D392" t="str">
            <v>IA</v>
          </cell>
          <cell r="F392">
            <v>1</v>
          </cell>
          <cell r="Y392">
            <v>-1.1414015340857007</v>
          </cell>
        </row>
        <row r="393">
          <cell r="C393">
            <v>329</v>
          </cell>
          <cell r="D393" t="str">
            <v>IA</v>
          </cell>
          <cell r="F393">
            <v>1</v>
          </cell>
          <cell r="Y393">
            <v>-1.4896075120150056</v>
          </cell>
        </row>
        <row r="394">
          <cell r="C394">
            <v>329</v>
          </cell>
          <cell r="D394" t="str">
            <v>IA</v>
          </cell>
          <cell r="F394">
            <v>1</v>
          </cell>
          <cell r="Y394">
            <v>-1.5123968021093497</v>
          </cell>
        </row>
        <row r="395">
          <cell r="C395">
            <v>329</v>
          </cell>
          <cell r="D395" t="str">
            <v>IA</v>
          </cell>
          <cell r="F395">
            <v>1</v>
          </cell>
          <cell r="Y395">
            <v>-1.8004116507445858</v>
          </cell>
        </row>
        <row r="396">
          <cell r="C396">
            <v>6168</v>
          </cell>
          <cell r="D396" t="str">
            <v>IA</v>
          </cell>
          <cell r="F396">
            <v>1</v>
          </cell>
          <cell r="Y396">
            <v>-0.58311381173759969</v>
          </cell>
        </row>
        <row r="397">
          <cell r="C397">
            <v>6168</v>
          </cell>
          <cell r="D397" t="str">
            <v>IA</v>
          </cell>
          <cell r="F397">
            <v>1</v>
          </cell>
          <cell r="Y397">
            <v>-0.9582251305884627</v>
          </cell>
        </row>
        <row r="398">
          <cell r="C398">
            <v>6722</v>
          </cell>
          <cell r="D398" t="str">
            <v>IA</v>
          </cell>
          <cell r="F398">
            <v>1</v>
          </cell>
          <cell r="Y398">
            <v>-1.053303971037947</v>
          </cell>
        </row>
        <row r="399">
          <cell r="C399">
            <v>12450</v>
          </cell>
          <cell r="D399" t="str">
            <v>IA</v>
          </cell>
          <cell r="F399">
            <v>1</v>
          </cell>
          <cell r="Y399">
            <v>0.53062822362167072</v>
          </cell>
        </row>
        <row r="400">
          <cell r="C400">
            <v>12450</v>
          </cell>
          <cell r="D400" t="str">
            <v>IA</v>
          </cell>
          <cell r="F400">
            <v>1</v>
          </cell>
          <cell r="Y400">
            <v>0.7402873145307618</v>
          </cell>
        </row>
        <row r="401">
          <cell r="C401">
            <v>14202</v>
          </cell>
          <cell r="D401" t="str">
            <v>IA</v>
          </cell>
          <cell r="F401">
            <v>1</v>
          </cell>
          <cell r="Y401">
            <v>-1.5505546716430065</v>
          </cell>
        </row>
        <row r="402">
          <cell r="C402">
            <v>15291</v>
          </cell>
          <cell r="D402" t="str">
            <v>IA</v>
          </cell>
          <cell r="F402">
            <v>1</v>
          </cell>
          <cell r="Y402">
            <v>0.8158195644116677</v>
          </cell>
        </row>
        <row r="403">
          <cell r="C403">
            <v>7303</v>
          </cell>
          <cell r="D403" t="str">
            <v>IA</v>
          </cell>
          <cell r="F403">
            <v>1</v>
          </cell>
          <cell r="Y403">
            <v>-1.2554070500337347</v>
          </cell>
        </row>
        <row r="404">
          <cell r="C404">
            <v>3203</v>
          </cell>
          <cell r="D404" t="str">
            <v>IA</v>
          </cell>
          <cell r="F404">
            <v>1</v>
          </cell>
          <cell r="Y404">
            <v>0.52885147967423984</v>
          </cell>
        </row>
        <row r="405">
          <cell r="C405">
            <v>3203</v>
          </cell>
          <cell r="D405" t="str">
            <v>IA</v>
          </cell>
          <cell r="F405">
            <v>1</v>
          </cell>
          <cell r="Y405">
            <v>0.52885147967423785</v>
          </cell>
        </row>
        <row r="406">
          <cell r="C406">
            <v>17681</v>
          </cell>
          <cell r="D406" t="str">
            <v>OK</v>
          </cell>
          <cell r="F406">
            <v>1</v>
          </cell>
          <cell r="Y406">
            <v>1.3454848072565162</v>
          </cell>
        </row>
        <row r="407">
          <cell r="C407">
            <v>14201</v>
          </cell>
          <cell r="D407" t="str">
            <v>IA</v>
          </cell>
          <cell r="F407">
            <v>1</v>
          </cell>
          <cell r="Y407">
            <v>-0.10730181379359592</v>
          </cell>
        </row>
        <row r="408">
          <cell r="C408">
            <v>8319</v>
          </cell>
          <cell r="D408" t="str">
            <v>IA</v>
          </cell>
          <cell r="F408">
            <v>1</v>
          </cell>
          <cell r="Y408">
            <v>0.18174970990451142</v>
          </cell>
        </row>
        <row r="409">
          <cell r="C409">
            <v>7891</v>
          </cell>
          <cell r="D409" t="str">
            <v>OH</v>
          </cell>
          <cell r="F409">
            <v>1</v>
          </cell>
          <cell r="Y409">
            <v>0.32021304978339338</v>
          </cell>
        </row>
        <row r="410">
          <cell r="C410">
            <v>7891</v>
          </cell>
          <cell r="D410" t="str">
            <v>OH</v>
          </cell>
          <cell r="F410">
            <v>1</v>
          </cell>
          <cell r="Y410">
            <v>0.32021304978339338</v>
          </cell>
        </row>
        <row r="411">
          <cell r="C411">
            <v>7891</v>
          </cell>
          <cell r="D411" t="str">
            <v>OH</v>
          </cell>
          <cell r="F411">
            <v>1</v>
          </cell>
          <cell r="Y411">
            <v>0.32021304978339338</v>
          </cell>
        </row>
        <row r="412">
          <cell r="C412">
            <v>2651</v>
          </cell>
          <cell r="D412" t="str">
            <v>OH</v>
          </cell>
          <cell r="F412">
            <v>1</v>
          </cell>
          <cell r="Y412">
            <v>4.3657864014970639E-3</v>
          </cell>
        </row>
        <row r="413">
          <cell r="C413">
            <v>2651</v>
          </cell>
          <cell r="D413" t="str">
            <v>OH</v>
          </cell>
          <cell r="F413">
            <v>1</v>
          </cell>
          <cell r="Y413">
            <v>4.3657864014970639E-3</v>
          </cell>
        </row>
        <row r="414">
          <cell r="C414">
            <v>2651</v>
          </cell>
          <cell r="D414" t="str">
            <v>OH</v>
          </cell>
          <cell r="F414">
            <v>1</v>
          </cell>
          <cell r="Y414">
            <v>4.3657864014970639E-3</v>
          </cell>
        </row>
        <row r="415">
          <cell r="C415">
            <v>12990</v>
          </cell>
          <cell r="D415" t="str">
            <v>OH</v>
          </cell>
          <cell r="F415">
            <v>1</v>
          </cell>
          <cell r="Y415">
            <v>4.3657864014970639E-3</v>
          </cell>
        </row>
        <row r="416">
          <cell r="C416">
            <v>4796</v>
          </cell>
          <cell r="D416" t="str">
            <v>OH</v>
          </cell>
          <cell r="F416">
            <v>1</v>
          </cell>
          <cell r="Y416">
            <v>4.3657864014970639E-3</v>
          </cell>
        </row>
        <row r="417">
          <cell r="C417">
            <v>4796</v>
          </cell>
          <cell r="D417" t="str">
            <v>OH</v>
          </cell>
          <cell r="F417">
            <v>1</v>
          </cell>
          <cell r="Y417">
            <v>4.3657864014970639E-3</v>
          </cell>
        </row>
        <row r="418">
          <cell r="C418">
            <v>4796</v>
          </cell>
          <cell r="D418" t="str">
            <v>OH</v>
          </cell>
          <cell r="F418">
            <v>1</v>
          </cell>
          <cell r="Y418">
            <v>4.3657864014970639E-3</v>
          </cell>
        </row>
        <row r="419">
          <cell r="C419">
            <v>6335</v>
          </cell>
          <cell r="D419" t="str">
            <v>OH</v>
          </cell>
          <cell r="F419">
            <v>1</v>
          </cell>
          <cell r="Y419">
            <v>4.3657864014970639E-3</v>
          </cell>
        </row>
        <row r="420">
          <cell r="C420">
            <v>8034</v>
          </cell>
          <cell r="D420" t="str">
            <v>OH</v>
          </cell>
          <cell r="F420">
            <v>1</v>
          </cell>
          <cell r="Y420">
            <v>4.3657864014970639E-3</v>
          </cell>
        </row>
        <row r="421">
          <cell r="C421">
            <v>8034</v>
          </cell>
          <cell r="D421" t="str">
            <v>OH</v>
          </cell>
          <cell r="F421">
            <v>1</v>
          </cell>
          <cell r="Y421">
            <v>4.3657864014970639E-3</v>
          </cell>
        </row>
        <row r="422">
          <cell r="C422">
            <v>8034</v>
          </cell>
          <cell r="D422" t="str">
            <v>OH</v>
          </cell>
          <cell r="F422">
            <v>1</v>
          </cell>
          <cell r="Y422">
            <v>4.3657864014970639E-3</v>
          </cell>
        </row>
        <row r="423">
          <cell r="C423">
            <v>10668</v>
          </cell>
          <cell r="D423" t="str">
            <v>OH</v>
          </cell>
          <cell r="F423">
            <v>1</v>
          </cell>
          <cell r="Y423">
            <v>4.3657864014970639E-3</v>
          </cell>
        </row>
        <row r="424">
          <cell r="C424">
            <v>10668</v>
          </cell>
          <cell r="D424" t="str">
            <v>OH</v>
          </cell>
          <cell r="F424">
            <v>1</v>
          </cell>
          <cell r="Y424">
            <v>4.3657864014970639E-3</v>
          </cell>
        </row>
        <row r="425">
          <cell r="C425">
            <v>10668</v>
          </cell>
          <cell r="D425" t="str">
            <v>OH</v>
          </cell>
          <cell r="F425">
            <v>1</v>
          </cell>
          <cell r="Y425">
            <v>4.3657864014970639E-3</v>
          </cell>
        </row>
        <row r="426">
          <cell r="C426">
            <v>11203</v>
          </cell>
          <cell r="D426" t="str">
            <v>OH</v>
          </cell>
          <cell r="F426">
            <v>1</v>
          </cell>
          <cell r="Y426">
            <v>4.3657864014970639E-3</v>
          </cell>
        </row>
        <row r="427">
          <cell r="C427">
            <v>11203</v>
          </cell>
          <cell r="D427" t="str">
            <v>OH</v>
          </cell>
          <cell r="F427">
            <v>1</v>
          </cell>
          <cell r="Y427">
            <v>4.3657864014970639E-3</v>
          </cell>
        </row>
        <row r="428">
          <cell r="C428">
            <v>11203</v>
          </cell>
          <cell r="D428" t="str">
            <v>OH</v>
          </cell>
          <cell r="F428">
            <v>1</v>
          </cell>
          <cell r="Y428">
            <v>4.3657864014970639E-3</v>
          </cell>
        </row>
        <row r="429">
          <cell r="C429">
            <v>11200</v>
          </cell>
          <cell r="D429" t="str">
            <v>OH</v>
          </cell>
          <cell r="F429">
            <v>1</v>
          </cell>
          <cell r="Y429">
            <v>4.3657864014970639E-3</v>
          </cell>
        </row>
        <row r="430">
          <cell r="C430">
            <v>11200</v>
          </cell>
          <cell r="D430" t="str">
            <v>OH</v>
          </cell>
          <cell r="F430">
            <v>1</v>
          </cell>
          <cell r="Y430">
            <v>4.3657864014970639E-3</v>
          </cell>
        </row>
        <row r="431">
          <cell r="C431">
            <v>11200</v>
          </cell>
          <cell r="D431" t="str">
            <v>OH</v>
          </cell>
          <cell r="F431">
            <v>1</v>
          </cell>
          <cell r="Y431">
            <v>4.3657864014970639E-3</v>
          </cell>
        </row>
        <row r="432">
          <cell r="C432">
            <v>11200</v>
          </cell>
          <cell r="D432" t="str">
            <v>OH</v>
          </cell>
          <cell r="F432">
            <v>1</v>
          </cell>
          <cell r="Y432">
            <v>4.3657864014970639E-3</v>
          </cell>
        </row>
        <row r="433">
          <cell r="C433">
            <v>36189</v>
          </cell>
          <cell r="D433" t="str">
            <v>OH</v>
          </cell>
          <cell r="F433">
            <v>1</v>
          </cell>
          <cell r="Y433">
            <v>4.3657864014970639E-3</v>
          </cell>
        </row>
        <row r="434">
          <cell r="C434">
            <v>36189</v>
          </cell>
          <cell r="D434" t="str">
            <v>OH</v>
          </cell>
          <cell r="F434">
            <v>1</v>
          </cell>
          <cell r="Y434">
            <v>4.3657864014970639E-3</v>
          </cell>
        </row>
        <row r="435">
          <cell r="C435">
            <v>36189</v>
          </cell>
          <cell r="D435" t="str">
            <v>OH</v>
          </cell>
          <cell r="F435">
            <v>1</v>
          </cell>
          <cell r="Y435">
            <v>4.3657864014970639E-3</v>
          </cell>
        </row>
        <row r="436">
          <cell r="C436">
            <v>13693</v>
          </cell>
          <cell r="D436" t="str">
            <v>OH</v>
          </cell>
          <cell r="F436">
            <v>1</v>
          </cell>
          <cell r="Y436">
            <v>4.3657864014970639E-3</v>
          </cell>
        </row>
        <row r="437">
          <cell r="C437">
            <v>13693</v>
          </cell>
          <cell r="D437" t="str">
            <v>OH</v>
          </cell>
          <cell r="F437">
            <v>1</v>
          </cell>
          <cell r="Y437">
            <v>4.3657864014970639E-3</v>
          </cell>
        </row>
        <row r="438">
          <cell r="C438">
            <v>13693</v>
          </cell>
          <cell r="D438" t="str">
            <v>OH</v>
          </cell>
          <cell r="F438">
            <v>1</v>
          </cell>
          <cell r="Y438">
            <v>4.3657864014970639E-3</v>
          </cell>
        </row>
        <row r="439">
          <cell r="C439">
            <v>13693</v>
          </cell>
          <cell r="D439" t="str">
            <v>OH</v>
          </cell>
          <cell r="F439">
            <v>1</v>
          </cell>
          <cell r="Y439">
            <v>4.3657864014970639E-3</v>
          </cell>
        </row>
        <row r="440">
          <cell r="C440">
            <v>14599</v>
          </cell>
          <cell r="D440" t="str">
            <v>IN</v>
          </cell>
          <cell r="F440">
            <v>1</v>
          </cell>
          <cell r="Y440">
            <v>1.6436968264986185E-2</v>
          </cell>
        </row>
        <row r="441">
          <cell r="C441">
            <v>14599</v>
          </cell>
          <cell r="D441" t="str">
            <v>IN</v>
          </cell>
          <cell r="F441">
            <v>1</v>
          </cell>
          <cell r="Y441">
            <v>1.6436968264986185E-2</v>
          </cell>
        </row>
        <row r="442">
          <cell r="C442">
            <v>14599</v>
          </cell>
          <cell r="D442" t="str">
            <v>IN</v>
          </cell>
          <cell r="F442">
            <v>1</v>
          </cell>
          <cell r="Y442">
            <v>1.6436968264986185E-2</v>
          </cell>
        </row>
        <row r="443">
          <cell r="C443">
            <v>15054</v>
          </cell>
          <cell r="D443" t="str">
            <v>OH</v>
          </cell>
          <cell r="F443">
            <v>1</v>
          </cell>
          <cell r="Y443">
            <v>4.3657864014970639E-3</v>
          </cell>
        </row>
        <row r="444">
          <cell r="C444">
            <v>18085</v>
          </cell>
          <cell r="D444" t="str">
            <v>OH</v>
          </cell>
          <cell r="F444">
            <v>1</v>
          </cell>
          <cell r="Y444">
            <v>4.3657864014970639E-3</v>
          </cell>
        </row>
        <row r="445">
          <cell r="C445">
            <v>19176</v>
          </cell>
          <cell r="D445" t="str">
            <v>OH</v>
          </cell>
          <cell r="F445">
            <v>1</v>
          </cell>
          <cell r="Y445">
            <v>4.3657864014970639E-3</v>
          </cell>
        </row>
        <row r="446">
          <cell r="C446">
            <v>19176</v>
          </cell>
          <cell r="D446" t="str">
            <v>OH</v>
          </cell>
          <cell r="F446">
            <v>1</v>
          </cell>
          <cell r="Y446">
            <v>4.3657864014970639E-3</v>
          </cell>
        </row>
        <row r="447">
          <cell r="C447">
            <v>19176</v>
          </cell>
          <cell r="D447" t="str">
            <v>OH</v>
          </cell>
          <cell r="F447">
            <v>1</v>
          </cell>
          <cell r="Y447">
            <v>4.3657864014970639E-3</v>
          </cell>
        </row>
        <row r="448">
          <cell r="C448">
            <v>16572</v>
          </cell>
          <cell r="D448" t="str">
            <v>AZ</v>
          </cell>
          <cell r="F448">
            <v>1</v>
          </cell>
          <cell r="Y448">
            <v>-2.3705623648450342</v>
          </cell>
        </row>
        <row r="449">
          <cell r="C449">
            <v>19062</v>
          </cell>
          <cell r="D449" t="str">
            <v>IA</v>
          </cell>
          <cell r="F449">
            <v>1</v>
          </cell>
          <cell r="Y449">
            <v>-1.7074083046820401</v>
          </cell>
        </row>
        <row r="450">
          <cell r="C450">
            <v>15308</v>
          </cell>
          <cell r="D450" t="str">
            <v>CA</v>
          </cell>
          <cell r="F450">
            <v>1</v>
          </cell>
          <cell r="Y450">
            <v>-0.16294774362557252</v>
          </cell>
        </row>
        <row r="451">
          <cell r="C451">
            <v>15308</v>
          </cell>
          <cell r="D451" t="str">
            <v>CA</v>
          </cell>
          <cell r="F451">
            <v>1</v>
          </cell>
          <cell r="Y451">
            <v>-0.16294774362557252</v>
          </cell>
        </row>
        <row r="452">
          <cell r="C452">
            <v>15308</v>
          </cell>
          <cell r="D452" t="str">
            <v>CA</v>
          </cell>
          <cell r="F452">
            <v>1</v>
          </cell>
          <cell r="Y452">
            <v>-0.16294774362557252</v>
          </cell>
        </row>
        <row r="453">
          <cell r="C453">
            <v>15308</v>
          </cell>
          <cell r="D453" t="str">
            <v>CA</v>
          </cell>
          <cell r="F453">
            <v>1</v>
          </cell>
          <cell r="Y453">
            <v>-0.12210910670931378</v>
          </cell>
        </row>
        <row r="454">
          <cell r="C454">
            <v>15308</v>
          </cell>
          <cell r="D454" t="str">
            <v>CA</v>
          </cell>
          <cell r="F454">
            <v>1</v>
          </cell>
          <cell r="Y454">
            <v>-0.11576145107036766</v>
          </cell>
        </row>
        <row r="455">
          <cell r="C455">
            <v>15308</v>
          </cell>
          <cell r="D455" t="str">
            <v>CA</v>
          </cell>
          <cell r="F455">
            <v>1</v>
          </cell>
          <cell r="Y455">
            <v>-0.10126000231331786</v>
          </cell>
        </row>
        <row r="456">
          <cell r="C456">
            <v>16295</v>
          </cell>
          <cell r="D456" t="str">
            <v>CA</v>
          </cell>
          <cell r="F456">
            <v>1</v>
          </cell>
          <cell r="Y456">
            <v>3.2226608637915342</v>
          </cell>
        </row>
        <row r="457">
          <cell r="C457">
            <v>16295</v>
          </cell>
          <cell r="D457" t="str">
            <v>CA</v>
          </cell>
          <cell r="F457">
            <v>1</v>
          </cell>
          <cell r="Y457">
            <v>3.2226608637915342</v>
          </cell>
        </row>
        <row r="458">
          <cell r="C458">
            <v>5598</v>
          </cell>
          <cell r="D458" t="str">
            <v>OK</v>
          </cell>
          <cell r="F458">
            <v>1</v>
          </cell>
          <cell r="Y458">
            <v>-0.67656344581287486</v>
          </cell>
        </row>
        <row r="459">
          <cell r="C459">
            <v>3248</v>
          </cell>
          <cell r="D459" t="str">
            <v>GA</v>
          </cell>
          <cell r="F459">
            <v>1</v>
          </cell>
          <cell r="Y459">
            <v>-1.8491033959065677</v>
          </cell>
        </row>
        <row r="460">
          <cell r="C460">
            <v>19219</v>
          </cell>
          <cell r="D460" t="str">
            <v>AL</v>
          </cell>
          <cell r="F460">
            <v>1</v>
          </cell>
          <cell r="Y460">
            <v>0.82436169656072367</v>
          </cell>
        </row>
        <row r="461">
          <cell r="C461">
            <v>7090</v>
          </cell>
          <cell r="D461" t="str">
            <v>GA</v>
          </cell>
          <cell r="F461">
            <v>1</v>
          </cell>
          <cell r="Y461">
            <v>-0.73417754553764403</v>
          </cell>
        </row>
        <row r="462">
          <cell r="C462">
            <v>7090</v>
          </cell>
          <cell r="D462" t="str">
            <v>GA</v>
          </cell>
          <cell r="F462">
            <v>1</v>
          </cell>
          <cell r="Y462">
            <v>-0.39874543310045624</v>
          </cell>
        </row>
        <row r="463">
          <cell r="C463">
            <v>7887</v>
          </cell>
          <cell r="D463" t="str">
            <v>GA</v>
          </cell>
          <cell r="F463">
            <v>1</v>
          </cell>
          <cell r="Y463">
            <v>-1.8939095665127776</v>
          </cell>
        </row>
        <row r="464">
          <cell r="C464">
            <v>9689</v>
          </cell>
          <cell r="D464" t="str">
            <v>GA</v>
          </cell>
          <cell r="F464">
            <v>1</v>
          </cell>
          <cell r="Y464">
            <v>-2.079725009597523</v>
          </cell>
        </row>
        <row r="465">
          <cell r="C465">
            <v>7140</v>
          </cell>
          <cell r="D465" t="str">
            <v>GA</v>
          </cell>
          <cell r="F465">
            <v>1</v>
          </cell>
          <cell r="Y465">
            <v>-0.2030329522289771</v>
          </cell>
        </row>
        <row r="466">
          <cell r="C466">
            <v>31833</v>
          </cell>
          <cell r="D466" t="str">
            <v>FL</v>
          </cell>
          <cell r="F466">
            <v>1</v>
          </cell>
          <cell r="Y466">
            <v>0.5213738997171562</v>
          </cell>
        </row>
        <row r="467">
          <cell r="C467">
            <v>12706</v>
          </cell>
          <cell r="D467" t="str">
            <v>GA</v>
          </cell>
          <cell r="F467">
            <v>1</v>
          </cell>
          <cell r="Y467">
            <v>-1.8499445617751507</v>
          </cell>
        </row>
        <row r="468">
          <cell r="C468">
            <v>16674</v>
          </cell>
          <cell r="D468" t="str">
            <v>GA</v>
          </cell>
          <cell r="F468">
            <v>1</v>
          </cell>
          <cell r="Y468">
            <v>0.4415879890361557</v>
          </cell>
        </row>
        <row r="469">
          <cell r="C469">
            <v>8714</v>
          </cell>
          <cell r="D469" t="str">
            <v>UT</v>
          </cell>
          <cell r="F469">
            <v>1</v>
          </cell>
          <cell r="Y469">
            <v>-0.61453690769423397</v>
          </cell>
        </row>
        <row r="470">
          <cell r="C470">
            <v>8714</v>
          </cell>
          <cell r="D470" t="str">
            <v>UT</v>
          </cell>
          <cell r="F470">
            <v>0</v>
          </cell>
          <cell r="Y470">
            <v>-0.26128537430749482</v>
          </cell>
        </row>
        <row r="471">
          <cell r="C471">
            <v>8714</v>
          </cell>
          <cell r="D471" t="str">
            <v>UT</v>
          </cell>
          <cell r="F471">
            <v>0</v>
          </cell>
          <cell r="Y471">
            <v>0.39226718288173634</v>
          </cell>
        </row>
        <row r="472">
          <cell r="C472">
            <v>8714</v>
          </cell>
          <cell r="D472" t="str">
            <v>UT</v>
          </cell>
          <cell r="F472">
            <v>0</v>
          </cell>
          <cell r="Y472" t="e">
            <v>#NAME?</v>
          </cell>
        </row>
        <row r="473">
          <cell r="C473">
            <v>8714</v>
          </cell>
          <cell r="D473" t="str">
            <v>UT</v>
          </cell>
          <cell r="F473">
            <v>0</v>
          </cell>
          <cell r="Y473" t="e">
            <v>#NAME?</v>
          </cell>
        </row>
        <row r="474">
          <cell r="C474">
            <v>11135</v>
          </cell>
          <cell r="D474" t="str">
            <v>UT</v>
          </cell>
          <cell r="F474">
            <v>1</v>
          </cell>
          <cell r="Y474">
            <v>-0.44245427439717594</v>
          </cell>
        </row>
        <row r="475">
          <cell r="C475">
            <v>11135</v>
          </cell>
          <cell r="D475" t="str">
            <v>UT</v>
          </cell>
          <cell r="F475">
            <v>1</v>
          </cell>
          <cell r="Y475">
            <v>-0.22495705587342318</v>
          </cell>
        </row>
        <row r="476">
          <cell r="C476">
            <v>11135</v>
          </cell>
          <cell r="D476" t="str">
            <v>UT</v>
          </cell>
          <cell r="F476">
            <v>1</v>
          </cell>
          <cell r="Y476">
            <v>-0.32181581718933461</v>
          </cell>
        </row>
        <row r="477">
          <cell r="C477">
            <v>17832</v>
          </cell>
          <cell r="D477" t="str">
            <v>GA</v>
          </cell>
          <cell r="F477">
            <v>1</v>
          </cell>
          <cell r="Y477">
            <v>-0.17997769087548612</v>
          </cell>
        </row>
        <row r="478">
          <cell r="C478">
            <v>18305</v>
          </cell>
          <cell r="D478" t="str">
            <v>GA</v>
          </cell>
          <cell r="F478">
            <v>1</v>
          </cell>
          <cell r="Y478">
            <v>-1.88461318347023</v>
          </cell>
        </row>
        <row r="479">
          <cell r="C479">
            <v>18956</v>
          </cell>
          <cell r="D479" t="str">
            <v>GA</v>
          </cell>
          <cell r="F479">
            <v>1</v>
          </cell>
          <cell r="Y479">
            <v>0.34739051063447701</v>
          </cell>
        </row>
        <row r="480">
          <cell r="C480">
            <v>20065</v>
          </cell>
          <cell r="D480" t="str">
            <v>GA</v>
          </cell>
          <cell r="F480">
            <v>1</v>
          </cell>
          <cell r="Y480">
            <v>0.52029034428850485</v>
          </cell>
        </row>
        <row r="481">
          <cell r="C481">
            <v>13781</v>
          </cell>
          <cell r="D481" t="str">
            <v>MN</v>
          </cell>
          <cell r="F481">
            <v>1</v>
          </cell>
          <cell r="Y481">
            <v>1.4056450544985616E-5</v>
          </cell>
        </row>
        <row r="482">
          <cell r="C482">
            <v>4226</v>
          </cell>
          <cell r="D482" t="str">
            <v>NY</v>
          </cell>
          <cell r="F482">
            <v>1</v>
          </cell>
          <cell r="Y482">
            <v>2.5909074244873848E-5</v>
          </cell>
        </row>
        <row r="483">
          <cell r="C483" t="str">
            <v>15270DC</v>
          </cell>
          <cell r="D483" t="str">
            <v>DC</v>
          </cell>
          <cell r="F483">
            <v>1</v>
          </cell>
          <cell r="Y483">
            <v>1.2044112231275475E-5</v>
          </cell>
        </row>
        <row r="484">
          <cell r="C484">
            <v>13781</v>
          </cell>
          <cell r="D484" t="str">
            <v>MN</v>
          </cell>
          <cell r="F484">
            <v>1</v>
          </cell>
          <cell r="Y484">
            <v>2.8112901089971232E-5</v>
          </cell>
        </row>
        <row r="485">
          <cell r="C485">
            <v>13781</v>
          </cell>
          <cell r="D485" t="str">
            <v>MN</v>
          </cell>
          <cell r="F485">
            <v>1</v>
          </cell>
          <cell r="Y485">
            <v>1.4056450544985616E-5</v>
          </cell>
        </row>
        <row r="486">
          <cell r="C486">
            <v>13781</v>
          </cell>
          <cell r="D486" t="str">
            <v>MN</v>
          </cell>
          <cell r="F486">
            <v>1</v>
          </cell>
          <cell r="Y486">
            <v>1.4056450544985616E-5</v>
          </cell>
        </row>
        <row r="487">
          <cell r="C487">
            <v>4226</v>
          </cell>
          <cell r="D487" t="str">
            <v>NY</v>
          </cell>
          <cell r="F487">
            <v>1</v>
          </cell>
          <cell r="Y487">
            <v>2.5909074244873848E-5</v>
          </cell>
        </row>
        <row r="488">
          <cell r="C488">
            <v>11804</v>
          </cell>
          <cell r="D488" t="str">
            <v>MA</v>
          </cell>
          <cell r="F488">
            <v>1</v>
          </cell>
          <cell r="Y488">
            <v>3.9654447365691072E-5</v>
          </cell>
        </row>
        <row r="489">
          <cell r="C489">
            <v>1167</v>
          </cell>
          <cell r="D489" t="str">
            <v>MD</v>
          </cell>
          <cell r="F489">
            <v>1</v>
          </cell>
          <cell r="Y489">
            <v>2.2271402838959538E-5</v>
          </cell>
        </row>
        <row r="490">
          <cell r="C490" t="str">
            <v>15270MD</v>
          </cell>
          <cell r="D490" t="str">
            <v>MD</v>
          </cell>
          <cell r="F490">
            <v>1</v>
          </cell>
          <cell r="Y490">
            <v>1.7823097920185349E-5</v>
          </cell>
        </row>
        <row r="491">
          <cell r="C491" t="str">
            <v>15270MD</v>
          </cell>
          <cell r="D491" t="str">
            <v>MD</v>
          </cell>
          <cell r="F491">
            <v>1</v>
          </cell>
          <cell r="Y491">
            <v>1.7823097920185349E-5</v>
          </cell>
        </row>
        <row r="492">
          <cell r="C492">
            <v>13781</v>
          </cell>
          <cell r="D492" t="str">
            <v>MN</v>
          </cell>
          <cell r="F492">
            <v>1</v>
          </cell>
          <cell r="Y492">
            <v>2.8112901089971232E-5</v>
          </cell>
        </row>
        <row r="493">
          <cell r="C493">
            <v>13781</v>
          </cell>
          <cell r="D493" t="str">
            <v>MN</v>
          </cell>
          <cell r="F493">
            <v>1</v>
          </cell>
          <cell r="Y493">
            <v>2.8112901089971232E-5</v>
          </cell>
        </row>
        <row r="494">
          <cell r="C494">
            <v>13781</v>
          </cell>
          <cell r="D494" t="str">
            <v>MN</v>
          </cell>
          <cell r="F494">
            <v>1</v>
          </cell>
          <cell r="Y494">
            <v>2.8112901089971232E-5</v>
          </cell>
        </row>
        <row r="495">
          <cell r="C495">
            <v>13781</v>
          </cell>
          <cell r="D495" t="str">
            <v>MN</v>
          </cell>
          <cell r="F495">
            <v>1</v>
          </cell>
          <cell r="Y495">
            <v>2.8112901089971232E-5</v>
          </cell>
        </row>
        <row r="496">
          <cell r="C496">
            <v>13781</v>
          </cell>
          <cell r="D496" t="str">
            <v>MN</v>
          </cell>
          <cell r="F496">
            <v>1</v>
          </cell>
          <cell r="Y496">
            <v>2.8112901089971232E-5</v>
          </cell>
        </row>
        <row r="497">
          <cell r="C497">
            <v>18445</v>
          </cell>
          <cell r="D497" t="str">
            <v>FL</v>
          </cell>
          <cell r="F497">
            <v>1</v>
          </cell>
          <cell r="Y497">
            <v>-0.29621554729869493</v>
          </cell>
        </row>
        <row r="498">
          <cell r="C498">
            <v>18445</v>
          </cell>
          <cell r="D498" t="str">
            <v>FL</v>
          </cell>
          <cell r="F498">
            <v>1</v>
          </cell>
          <cell r="Y498">
            <v>-0.29621554729869493</v>
          </cell>
        </row>
        <row r="499">
          <cell r="C499">
            <v>18445</v>
          </cell>
          <cell r="D499" t="str">
            <v>FL</v>
          </cell>
          <cell r="F499">
            <v>1</v>
          </cell>
          <cell r="Y499">
            <v>-0.29621554729869493</v>
          </cell>
        </row>
        <row r="500">
          <cell r="C500">
            <v>18445</v>
          </cell>
          <cell r="D500" t="str">
            <v>FL</v>
          </cell>
          <cell r="F500">
            <v>0</v>
          </cell>
          <cell r="Y500">
            <v>-0.29621554729869493</v>
          </cell>
        </row>
        <row r="501">
          <cell r="C501">
            <v>14063</v>
          </cell>
          <cell r="D501" t="str">
            <v>AR</v>
          </cell>
          <cell r="F501">
            <v>1</v>
          </cell>
          <cell r="Y501">
            <v>-0.16347970771530981</v>
          </cell>
        </row>
        <row r="502">
          <cell r="C502">
            <v>14063</v>
          </cell>
          <cell r="D502" t="str">
            <v>AR</v>
          </cell>
          <cell r="F502">
            <v>1</v>
          </cell>
          <cell r="Y502">
            <v>-0.16347970771530981</v>
          </cell>
        </row>
        <row r="503">
          <cell r="C503">
            <v>14610</v>
          </cell>
          <cell r="D503" t="str">
            <v>FL</v>
          </cell>
          <cell r="F503">
            <v>1</v>
          </cell>
          <cell r="Y503">
            <v>-0.52997631754463004</v>
          </cell>
        </row>
        <row r="504">
          <cell r="C504">
            <v>14610</v>
          </cell>
          <cell r="D504" t="str">
            <v>FL</v>
          </cell>
          <cell r="F504">
            <v>1</v>
          </cell>
          <cell r="Y504">
            <v>-0.52997631754463004</v>
          </cell>
        </row>
        <row r="505">
          <cell r="C505">
            <v>13337</v>
          </cell>
          <cell r="D505" t="str">
            <v>NE</v>
          </cell>
          <cell r="F505">
            <v>1</v>
          </cell>
          <cell r="Y505">
            <v>0.18421930745232917</v>
          </cell>
        </row>
        <row r="506">
          <cell r="C506">
            <v>19160</v>
          </cell>
          <cell r="D506" t="str">
            <v>CO</v>
          </cell>
          <cell r="F506">
            <v>1</v>
          </cell>
          <cell r="Y506">
            <v>3.8099454697899202</v>
          </cell>
        </row>
        <row r="507">
          <cell r="C507">
            <v>727</v>
          </cell>
          <cell r="D507" t="str">
            <v>TN</v>
          </cell>
          <cell r="F507">
            <v>1</v>
          </cell>
          <cell r="Y507">
            <v>1.4160205706830835</v>
          </cell>
        </row>
        <row r="508">
          <cell r="C508">
            <v>727</v>
          </cell>
          <cell r="D508" t="str">
            <v>TN</v>
          </cell>
          <cell r="F508">
            <v>0</v>
          </cell>
          <cell r="Y508">
            <v>1.4160205706830835</v>
          </cell>
        </row>
        <row r="509">
          <cell r="C509">
            <v>6194</v>
          </cell>
          <cell r="D509" t="str">
            <v>KY</v>
          </cell>
          <cell r="F509">
            <v>1</v>
          </cell>
          <cell r="Y509">
            <v>-1.1718905664549406</v>
          </cell>
        </row>
        <row r="510">
          <cell r="C510">
            <v>1708</v>
          </cell>
          <cell r="D510" t="str">
            <v>KY</v>
          </cell>
          <cell r="F510">
            <v>1</v>
          </cell>
          <cell r="Y510">
            <v>-1.1628104144983544</v>
          </cell>
        </row>
        <row r="511">
          <cell r="C511">
            <v>3687</v>
          </cell>
          <cell r="D511" t="str">
            <v>KY</v>
          </cell>
          <cell r="F511">
            <v>1</v>
          </cell>
          <cell r="Y511">
            <v>-1.1672250270115299</v>
          </cell>
        </row>
        <row r="512">
          <cell r="C512">
            <v>4622</v>
          </cell>
          <cell r="D512" t="str">
            <v>KY</v>
          </cell>
          <cell r="F512">
            <v>1</v>
          </cell>
          <cell r="Y512">
            <v>-1.1733061627292434</v>
          </cell>
        </row>
        <row r="513">
          <cell r="C513">
            <v>6442</v>
          </cell>
          <cell r="D513" t="str">
            <v>KY</v>
          </cell>
          <cell r="F513">
            <v>1</v>
          </cell>
          <cell r="Y513">
            <v>-1.1734370659510773</v>
          </cell>
        </row>
        <row r="514">
          <cell r="C514">
            <v>7558</v>
          </cell>
          <cell r="D514" t="str">
            <v>KY</v>
          </cell>
          <cell r="F514">
            <v>1</v>
          </cell>
          <cell r="Y514">
            <v>-1.1367607263257342</v>
          </cell>
        </row>
        <row r="515">
          <cell r="C515">
            <v>9292</v>
          </cell>
          <cell r="D515" t="str">
            <v>KY</v>
          </cell>
          <cell r="F515">
            <v>1</v>
          </cell>
          <cell r="Y515">
            <v>-1.1613422685546106</v>
          </cell>
        </row>
        <row r="516">
          <cell r="C516">
            <v>9575</v>
          </cell>
          <cell r="D516" t="str">
            <v>KY</v>
          </cell>
          <cell r="F516">
            <v>1</v>
          </cell>
          <cell r="Y516">
            <v>-1.1600538446585165</v>
          </cell>
        </row>
        <row r="517">
          <cell r="C517">
            <v>11011</v>
          </cell>
          <cell r="D517" t="str">
            <v>KY</v>
          </cell>
          <cell r="F517">
            <v>1</v>
          </cell>
          <cell r="Y517">
            <v>-1.1633201920121501</v>
          </cell>
        </row>
        <row r="518">
          <cell r="C518">
            <v>13651</v>
          </cell>
          <cell r="D518" t="str">
            <v>KY</v>
          </cell>
          <cell r="F518">
            <v>1</v>
          </cell>
          <cell r="Y518">
            <v>-1.1679283288951354</v>
          </cell>
        </row>
        <row r="519">
          <cell r="C519">
            <v>14251</v>
          </cell>
          <cell r="D519" t="str">
            <v>KY</v>
          </cell>
          <cell r="F519">
            <v>1</v>
          </cell>
          <cell r="Y519">
            <v>-1.1696801902653107</v>
          </cell>
        </row>
        <row r="520">
          <cell r="C520">
            <v>16587</v>
          </cell>
          <cell r="D520" t="str">
            <v>KY</v>
          </cell>
          <cell r="F520">
            <v>1</v>
          </cell>
          <cell r="Y520">
            <v>-1.1872201643641187</v>
          </cell>
        </row>
        <row r="521">
          <cell r="C521">
            <v>17044</v>
          </cell>
          <cell r="D521" t="str">
            <v>KY</v>
          </cell>
          <cell r="F521">
            <v>1</v>
          </cell>
          <cell r="Y521">
            <v>-1.1685828877875355</v>
          </cell>
        </row>
        <row r="522">
          <cell r="C522">
            <v>17564</v>
          </cell>
          <cell r="D522" t="str">
            <v>KY</v>
          </cell>
          <cell r="F522">
            <v>1</v>
          </cell>
          <cell r="Y522">
            <v>-1.1745777898225325</v>
          </cell>
        </row>
        <row r="523">
          <cell r="C523">
            <v>18498</v>
          </cell>
          <cell r="D523" t="str">
            <v>KY</v>
          </cell>
          <cell r="F523">
            <v>1</v>
          </cell>
          <cell r="Y523">
            <v>-1.1833553156682426</v>
          </cell>
        </row>
        <row r="524">
          <cell r="C524">
            <v>11018</v>
          </cell>
          <cell r="D524" t="str">
            <v>NE</v>
          </cell>
          <cell r="F524">
            <v>1</v>
          </cell>
          <cell r="Y524">
            <v>-0.32731395112393363</v>
          </cell>
        </row>
        <row r="525">
          <cell r="C525">
            <v>11018</v>
          </cell>
          <cell r="D525" t="str">
            <v>NE</v>
          </cell>
          <cell r="F525">
            <v>1</v>
          </cell>
          <cell r="Y525">
            <v>-0.26043006351311149</v>
          </cell>
        </row>
        <row r="526">
          <cell r="C526">
            <v>12470</v>
          </cell>
          <cell r="D526" t="str">
            <v>TN</v>
          </cell>
          <cell r="F526">
            <v>1</v>
          </cell>
          <cell r="Y526">
            <v>-1.6605515641622046</v>
          </cell>
        </row>
        <row r="527">
          <cell r="C527">
            <v>19437</v>
          </cell>
          <cell r="D527" t="str">
            <v>IA</v>
          </cell>
          <cell r="F527">
            <v>1</v>
          </cell>
          <cell r="Y527">
            <v>-1.4080952476135793</v>
          </cell>
        </row>
        <row r="528">
          <cell r="C528">
            <v>19437</v>
          </cell>
          <cell r="D528" t="str">
            <v>IA</v>
          </cell>
          <cell r="F528">
            <v>1</v>
          </cell>
          <cell r="Y528">
            <v>-1.4130952476135794</v>
          </cell>
        </row>
        <row r="529">
          <cell r="C529">
            <v>14289</v>
          </cell>
          <cell r="D529" t="str">
            <v>AR</v>
          </cell>
          <cell r="F529">
            <v>1</v>
          </cell>
          <cell r="Y529">
            <v>-6.4872137445323528</v>
          </cell>
        </row>
        <row r="530">
          <cell r="C530">
            <v>6779</v>
          </cell>
          <cell r="D530" t="str">
            <v>NE</v>
          </cell>
          <cell r="F530">
            <v>1</v>
          </cell>
          <cell r="Y530">
            <v>-1.1770110207096447</v>
          </cell>
        </row>
        <row r="531">
          <cell r="C531">
            <v>6779</v>
          </cell>
          <cell r="D531" t="str">
            <v>NE</v>
          </cell>
          <cell r="F531">
            <v>1</v>
          </cell>
          <cell r="Y531">
            <v>-1.1825934699907201</v>
          </cell>
        </row>
        <row r="532">
          <cell r="C532">
            <v>3408</v>
          </cell>
          <cell r="D532" t="str">
            <v>GA</v>
          </cell>
          <cell r="F532">
            <v>1</v>
          </cell>
          <cell r="Y532">
            <v>-0.17391362890825815</v>
          </cell>
        </row>
        <row r="533">
          <cell r="C533">
            <v>3408</v>
          </cell>
          <cell r="D533" t="str">
            <v>GA</v>
          </cell>
          <cell r="F533">
            <v>1</v>
          </cell>
          <cell r="Y533">
            <v>2.0945289940425584</v>
          </cell>
        </row>
        <row r="534">
          <cell r="C534">
            <v>2144</v>
          </cell>
          <cell r="D534" t="str">
            <v>MA</v>
          </cell>
          <cell r="F534">
            <v>1</v>
          </cell>
          <cell r="Y534">
            <v>5.3595429415364323E-4</v>
          </cell>
        </row>
        <row r="535">
          <cell r="C535">
            <v>11804</v>
          </cell>
          <cell r="D535" t="str">
            <v>MA</v>
          </cell>
          <cell r="F535">
            <v>1</v>
          </cell>
          <cell r="Y535">
            <v>5.9481671048536578E-5</v>
          </cell>
        </row>
        <row r="536">
          <cell r="C536">
            <v>11804</v>
          </cell>
          <cell r="D536" t="str">
            <v>MA</v>
          </cell>
          <cell r="F536">
            <v>1</v>
          </cell>
          <cell r="Y536">
            <v>5.9481671048536578E-5</v>
          </cell>
        </row>
        <row r="537">
          <cell r="C537">
            <v>11804</v>
          </cell>
          <cell r="D537" t="str">
            <v>MA</v>
          </cell>
          <cell r="F537">
            <v>1</v>
          </cell>
          <cell r="Y537">
            <v>5.9481671048536578E-5</v>
          </cell>
        </row>
        <row r="538">
          <cell r="C538">
            <v>54913</v>
          </cell>
          <cell r="D538" t="str">
            <v>MA</v>
          </cell>
          <cell r="F538">
            <v>1</v>
          </cell>
          <cell r="Y538">
            <v>3.455265000825156E-5</v>
          </cell>
        </row>
        <row r="539">
          <cell r="C539">
            <v>11804</v>
          </cell>
          <cell r="D539" t="str">
            <v>MA</v>
          </cell>
          <cell r="F539">
            <v>1</v>
          </cell>
          <cell r="Y539">
            <v>3.9654447365691072E-5</v>
          </cell>
        </row>
        <row r="540">
          <cell r="C540">
            <v>13511</v>
          </cell>
          <cell r="D540" t="str">
            <v>NY</v>
          </cell>
          <cell r="F540">
            <v>1</v>
          </cell>
          <cell r="Y540">
            <v>2.2277334846041184E-5</v>
          </cell>
        </row>
        <row r="541">
          <cell r="C541">
            <v>13511</v>
          </cell>
          <cell r="D541" t="str">
            <v>NY</v>
          </cell>
          <cell r="F541">
            <v>1</v>
          </cell>
          <cell r="Y541">
            <v>2.2277334846041184E-5</v>
          </cell>
        </row>
        <row r="542">
          <cell r="C542">
            <v>4226</v>
          </cell>
          <cell r="D542" t="str">
            <v>NY</v>
          </cell>
          <cell r="F542">
            <v>1</v>
          </cell>
          <cell r="Y542">
            <v>0.17957880486414302</v>
          </cell>
        </row>
        <row r="543">
          <cell r="C543">
            <v>14154</v>
          </cell>
          <cell r="D543" t="str">
            <v>NY</v>
          </cell>
          <cell r="F543">
            <v>1</v>
          </cell>
          <cell r="Y543">
            <v>0.17216333001890008</v>
          </cell>
        </row>
        <row r="544">
          <cell r="C544">
            <v>3249</v>
          </cell>
          <cell r="D544" t="str">
            <v>NY</v>
          </cell>
          <cell r="F544">
            <v>1</v>
          </cell>
          <cell r="Y544">
            <v>0.17311677433184092</v>
          </cell>
        </row>
        <row r="545">
          <cell r="C545">
            <v>13781</v>
          </cell>
          <cell r="D545" t="str">
            <v>MN</v>
          </cell>
          <cell r="F545">
            <v>1</v>
          </cell>
          <cell r="Y545">
            <v>0.22990397904482307</v>
          </cell>
        </row>
        <row r="546">
          <cell r="C546">
            <v>13781</v>
          </cell>
          <cell r="D546" t="str">
            <v>MN</v>
          </cell>
          <cell r="F546">
            <v>0</v>
          </cell>
          <cell r="Y546">
            <v>0.47722994017102144</v>
          </cell>
        </row>
        <row r="547">
          <cell r="C547">
            <v>13781</v>
          </cell>
          <cell r="D547" t="str">
            <v>MN</v>
          </cell>
          <cell r="F547">
            <v>1</v>
          </cell>
          <cell r="Y547">
            <v>0.32828718634203191</v>
          </cell>
        </row>
        <row r="548">
          <cell r="C548">
            <v>13781</v>
          </cell>
          <cell r="D548" t="str">
            <v>MN</v>
          </cell>
          <cell r="F548">
            <v>0</v>
          </cell>
          <cell r="Y548">
            <v>0.57564238188155892</v>
          </cell>
        </row>
        <row r="549">
          <cell r="C549">
            <v>13781</v>
          </cell>
          <cell r="D549" t="str">
            <v>MN</v>
          </cell>
          <cell r="F549">
            <v>0</v>
          </cell>
          <cell r="Y549">
            <v>0.97200081184298193</v>
          </cell>
        </row>
        <row r="550">
          <cell r="C550">
            <v>13781</v>
          </cell>
          <cell r="D550" t="str">
            <v>MN</v>
          </cell>
          <cell r="F550">
            <v>1</v>
          </cell>
          <cell r="Y550">
            <v>0.39140865832536959</v>
          </cell>
        </row>
        <row r="551">
          <cell r="C551">
            <v>15466</v>
          </cell>
          <cell r="D551" t="str">
            <v>CO</v>
          </cell>
          <cell r="F551">
            <v>1</v>
          </cell>
          <cell r="Y551">
            <v>2.3375421380661469E-5</v>
          </cell>
        </row>
        <row r="552">
          <cell r="C552">
            <v>3291</v>
          </cell>
          <cell r="D552" t="str">
            <v>VA</v>
          </cell>
          <cell r="F552">
            <v>1</v>
          </cell>
          <cell r="Y552">
            <v>-0.81656715915058053</v>
          </cell>
        </row>
        <row r="553">
          <cell r="C553">
            <v>3291</v>
          </cell>
          <cell r="D553" t="str">
            <v>VA</v>
          </cell>
          <cell r="F553">
            <v>1</v>
          </cell>
          <cell r="Y553">
            <v>-0.81656715915058053</v>
          </cell>
        </row>
        <row r="554">
          <cell r="C554">
            <v>3291</v>
          </cell>
          <cell r="D554" t="str">
            <v>VA</v>
          </cell>
          <cell r="F554">
            <v>1</v>
          </cell>
          <cell r="Y554">
            <v>-0.81656715915058053</v>
          </cell>
        </row>
        <row r="555">
          <cell r="C555">
            <v>3291</v>
          </cell>
          <cell r="D555" t="str">
            <v>VA</v>
          </cell>
          <cell r="F555">
            <v>1</v>
          </cell>
          <cell r="Y555">
            <v>-0.81656715915058053</v>
          </cell>
        </row>
        <row r="556">
          <cell r="C556">
            <v>3291</v>
          </cell>
          <cell r="D556" t="str">
            <v>VA</v>
          </cell>
          <cell r="F556">
            <v>1</v>
          </cell>
          <cell r="Y556">
            <v>-0.81656715915058053</v>
          </cell>
        </row>
        <row r="557">
          <cell r="C557">
            <v>3291</v>
          </cell>
          <cell r="D557" t="str">
            <v>VA</v>
          </cell>
          <cell r="F557">
            <v>1</v>
          </cell>
          <cell r="Y557">
            <v>-0.81656715915058053</v>
          </cell>
        </row>
        <row r="558">
          <cell r="C558">
            <v>3291</v>
          </cell>
          <cell r="D558" t="str">
            <v>VA</v>
          </cell>
          <cell r="F558">
            <v>1</v>
          </cell>
          <cell r="Y558">
            <v>-0.81656715915058053</v>
          </cell>
        </row>
        <row r="559">
          <cell r="C559">
            <v>3291</v>
          </cell>
          <cell r="D559" t="str">
            <v>VA</v>
          </cell>
          <cell r="F559">
            <v>1</v>
          </cell>
          <cell r="Y559">
            <v>-0.81656715915058053</v>
          </cell>
        </row>
        <row r="560">
          <cell r="C560">
            <v>18940</v>
          </cell>
          <cell r="D560" t="str">
            <v>IN</v>
          </cell>
          <cell r="F560">
            <v>1</v>
          </cell>
          <cell r="Y560">
            <v>8.9310163627631476E-3</v>
          </cell>
        </row>
        <row r="561">
          <cell r="C561">
            <v>18940</v>
          </cell>
          <cell r="D561" t="str">
            <v>IN</v>
          </cell>
          <cell r="F561">
            <v>1</v>
          </cell>
          <cell r="Y561">
            <v>-0.38222673983436806</v>
          </cell>
        </row>
        <row r="562">
          <cell r="C562">
            <v>18940</v>
          </cell>
          <cell r="D562" t="str">
            <v>IN</v>
          </cell>
          <cell r="F562">
            <v>1</v>
          </cell>
          <cell r="Y562">
            <v>-4.5941150220470205E-2</v>
          </cell>
        </row>
        <row r="563">
          <cell r="C563">
            <v>18940</v>
          </cell>
          <cell r="D563" t="str">
            <v>IN</v>
          </cell>
          <cell r="F563">
            <v>1</v>
          </cell>
          <cell r="Y563">
            <v>-0.36336734133812759</v>
          </cell>
        </row>
        <row r="564">
          <cell r="C564">
            <v>18940</v>
          </cell>
          <cell r="D564" t="str">
            <v>IN</v>
          </cell>
          <cell r="F564">
            <v>1</v>
          </cell>
          <cell r="Y564">
            <v>-0.34460174690090617</v>
          </cell>
        </row>
        <row r="565">
          <cell r="C565">
            <v>20603</v>
          </cell>
          <cell r="D565" t="str">
            <v>IN</v>
          </cell>
          <cell r="F565">
            <v>1</v>
          </cell>
          <cell r="Y565">
            <v>-3.5013122973406863</v>
          </cell>
        </row>
        <row r="566">
          <cell r="C566">
            <v>20603</v>
          </cell>
          <cell r="D566" t="str">
            <v>IN</v>
          </cell>
          <cell r="F566">
            <v>1</v>
          </cell>
          <cell r="Y566">
            <v>-3.5555451015734914</v>
          </cell>
        </row>
        <row r="567">
          <cell r="C567">
            <v>20603</v>
          </cell>
          <cell r="D567" t="str">
            <v>IN</v>
          </cell>
          <cell r="F567">
            <v>1</v>
          </cell>
          <cell r="Y567">
            <v>-3.6705186465470367</v>
          </cell>
        </row>
        <row r="568">
          <cell r="C568">
            <v>20603</v>
          </cell>
          <cell r="D568" t="str">
            <v>IN</v>
          </cell>
          <cell r="F568">
            <v>1</v>
          </cell>
          <cell r="Y568">
            <v>-3.9894075354359235</v>
          </cell>
        </row>
        <row r="569">
          <cell r="C569">
            <v>8000</v>
          </cell>
          <cell r="D569" t="str">
            <v>IN</v>
          </cell>
          <cell r="F569">
            <v>1</v>
          </cell>
          <cell r="Y569">
            <v>-0.36315380968049282</v>
          </cell>
        </row>
        <row r="570">
          <cell r="C570">
            <v>1283</v>
          </cell>
          <cell r="D570" t="str">
            <v>IN</v>
          </cell>
          <cell r="F570">
            <v>1</v>
          </cell>
          <cell r="Y570">
            <v>-1.4952551360911559</v>
          </cell>
        </row>
        <row r="571">
          <cell r="C571">
            <v>1283</v>
          </cell>
          <cell r="D571" t="str">
            <v>IN</v>
          </cell>
          <cell r="F571">
            <v>1</v>
          </cell>
          <cell r="Y571">
            <v>-1.4952551360911559</v>
          </cell>
        </row>
        <row r="572">
          <cell r="C572">
            <v>1283</v>
          </cell>
          <cell r="D572" t="str">
            <v>IN</v>
          </cell>
          <cell r="F572">
            <v>1</v>
          </cell>
          <cell r="Y572">
            <v>-8.8442759823710998E-3</v>
          </cell>
        </row>
        <row r="573">
          <cell r="C573">
            <v>22822</v>
          </cell>
          <cell r="D573" t="str">
            <v>IN</v>
          </cell>
          <cell r="F573">
            <v>1</v>
          </cell>
          <cell r="Y573">
            <v>-1.4952551360911559</v>
          </cell>
        </row>
        <row r="574">
          <cell r="C574">
            <v>22822</v>
          </cell>
          <cell r="D574" t="str">
            <v>IN</v>
          </cell>
          <cell r="F574">
            <v>1</v>
          </cell>
          <cell r="Y574">
            <v>-8.8442759823710998E-3</v>
          </cell>
        </row>
        <row r="575">
          <cell r="C575">
            <v>5394</v>
          </cell>
          <cell r="D575" t="str">
            <v>IN</v>
          </cell>
          <cell r="F575">
            <v>1</v>
          </cell>
          <cell r="Y575">
            <v>-2.5117928082327783</v>
          </cell>
        </row>
        <row r="576">
          <cell r="C576">
            <v>8179</v>
          </cell>
          <cell r="D576" t="str">
            <v>IN</v>
          </cell>
          <cell r="F576">
            <v>1</v>
          </cell>
          <cell r="Y576">
            <v>-1.25327026016461</v>
          </cell>
        </row>
        <row r="577">
          <cell r="C577">
            <v>8179</v>
          </cell>
          <cell r="D577" t="str">
            <v>IN</v>
          </cell>
          <cell r="F577">
            <v>1</v>
          </cell>
          <cell r="Y577">
            <v>-1.1416223402908989</v>
          </cell>
        </row>
        <row r="578">
          <cell r="C578">
            <v>8179</v>
          </cell>
          <cell r="D578" t="str">
            <v>IN</v>
          </cell>
          <cell r="F578">
            <v>1</v>
          </cell>
          <cell r="Y578">
            <v>3.8745761820261331</v>
          </cell>
        </row>
        <row r="579">
          <cell r="C579">
            <v>8179</v>
          </cell>
          <cell r="D579" t="str">
            <v>IN</v>
          </cell>
          <cell r="F579">
            <v>1</v>
          </cell>
          <cell r="Y579">
            <v>5.992577258988824</v>
          </cell>
        </row>
        <row r="580">
          <cell r="C580">
            <v>8466</v>
          </cell>
          <cell r="D580" t="str">
            <v>IN</v>
          </cell>
          <cell r="F580">
            <v>1</v>
          </cell>
          <cell r="Y580">
            <v>-1.4952551360911559</v>
          </cell>
        </row>
        <row r="581">
          <cell r="C581">
            <v>8466</v>
          </cell>
          <cell r="D581" t="str">
            <v>IN</v>
          </cell>
          <cell r="F581">
            <v>1</v>
          </cell>
          <cell r="Y581">
            <v>-8.8442759823710998E-3</v>
          </cell>
        </row>
        <row r="582">
          <cell r="C582">
            <v>9778</v>
          </cell>
          <cell r="D582" t="str">
            <v>IN</v>
          </cell>
          <cell r="F582">
            <v>1</v>
          </cell>
          <cell r="Y582">
            <v>-1.4952551360911559</v>
          </cell>
        </row>
        <row r="583">
          <cell r="C583">
            <v>17038</v>
          </cell>
          <cell r="D583" t="str">
            <v>IN</v>
          </cell>
          <cell r="F583">
            <v>1</v>
          </cell>
          <cell r="Y583">
            <v>-1.4952551360911559</v>
          </cell>
        </row>
        <row r="584">
          <cell r="C584">
            <v>17038</v>
          </cell>
          <cell r="D584" t="str">
            <v>IN</v>
          </cell>
          <cell r="F584">
            <v>1</v>
          </cell>
          <cell r="Y584">
            <v>-8.8442759823710998E-3</v>
          </cell>
        </row>
        <row r="585">
          <cell r="C585">
            <v>17599</v>
          </cell>
          <cell r="D585" t="str">
            <v>IN</v>
          </cell>
          <cell r="F585">
            <v>1</v>
          </cell>
          <cell r="Y585">
            <v>-1.4952551360911559</v>
          </cell>
        </row>
        <row r="586">
          <cell r="C586">
            <v>17599</v>
          </cell>
          <cell r="D586" t="str">
            <v>IN</v>
          </cell>
          <cell r="F586">
            <v>1</v>
          </cell>
          <cell r="Y586">
            <v>-8.8442759823710998E-3</v>
          </cell>
        </row>
        <row r="587">
          <cell r="C587">
            <v>19445</v>
          </cell>
          <cell r="D587" t="str">
            <v>IN</v>
          </cell>
          <cell r="F587">
            <v>1</v>
          </cell>
          <cell r="Y587">
            <v>-2.4973873551495527</v>
          </cell>
        </row>
        <row r="588">
          <cell r="C588">
            <v>25295</v>
          </cell>
          <cell r="D588" t="str">
            <v>IN</v>
          </cell>
          <cell r="F588">
            <v>1</v>
          </cell>
          <cell r="Y588">
            <v>-1.4952551360911559</v>
          </cell>
        </row>
        <row r="589">
          <cell r="C589">
            <v>25295</v>
          </cell>
          <cell r="D589" t="str">
            <v>IN</v>
          </cell>
          <cell r="F589">
            <v>1</v>
          </cell>
          <cell r="Y589">
            <v>-8.8442759823710998E-3</v>
          </cell>
        </row>
        <row r="590">
          <cell r="C590">
            <v>20216</v>
          </cell>
          <cell r="D590" t="str">
            <v>IN</v>
          </cell>
          <cell r="F590">
            <v>1</v>
          </cell>
          <cell r="Y590">
            <v>-1.4952551360911559</v>
          </cell>
        </row>
        <row r="591">
          <cell r="C591">
            <v>20216</v>
          </cell>
          <cell r="D591" t="str">
            <v>IN</v>
          </cell>
          <cell r="F591">
            <v>1</v>
          </cell>
          <cell r="Y591">
            <v>-8.8442759823710998E-3</v>
          </cell>
        </row>
        <row r="592">
          <cell r="C592">
            <v>3644</v>
          </cell>
          <cell r="D592" t="str">
            <v>WA</v>
          </cell>
          <cell r="F592">
            <v>1</v>
          </cell>
          <cell r="Y592">
            <v>-1.0075481244629951</v>
          </cell>
        </row>
        <row r="593">
          <cell r="C593">
            <v>1062</v>
          </cell>
          <cell r="D593" t="str">
            <v>VA</v>
          </cell>
          <cell r="F593">
            <v>1</v>
          </cell>
          <cell r="Y593">
            <v>1.8279020591055979</v>
          </cell>
        </row>
        <row r="594">
          <cell r="C594">
            <v>3843</v>
          </cell>
          <cell r="D594" t="str">
            <v>GA</v>
          </cell>
          <cell r="F594">
            <v>1</v>
          </cell>
          <cell r="Y594">
            <v>-1.4618339434993302</v>
          </cell>
        </row>
        <row r="595">
          <cell r="C595">
            <v>1708</v>
          </cell>
          <cell r="D595" t="str">
            <v>KY</v>
          </cell>
          <cell r="F595">
            <v>1</v>
          </cell>
          <cell r="Y595">
            <v>-1.1628104144983544</v>
          </cell>
        </row>
        <row r="596">
          <cell r="C596">
            <v>10171</v>
          </cell>
          <cell r="D596" t="str">
            <v>KY</v>
          </cell>
          <cell r="F596">
            <v>1</v>
          </cell>
          <cell r="Y596">
            <v>-1.1079043568931595</v>
          </cell>
        </row>
        <row r="597">
          <cell r="C597">
            <v>10171</v>
          </cell>
          <cell r="D597" t="str">
            <v>KY</v>
          </cell>
          <cell r="F597">
            <v>1</v>
          </cell>
          <cell r="Y597">
            <v>-0.86539120279692539</v>
          </cell>
        </row>
        <row r="598">
          <cell r="C598">
            <v>5531</v>
          </cell>
          <cell r="D598" t="str">
            <v>IL</v>
          </cell>
          <cell r="F598">
            <v>1</v>
          </cell>
          <cell r="Y598">
            <v>-2.7932780134659398</v>
          </cell>
        </row>
        <row r="599">
          <cell r="C599">
            <v>10562</v>
          </cell>
          <cell r="D599" t="str">
            <v>IN</v>
          </cell>
          <cell r="F599">
            <v>1</v>
          </cell>
          <cell r="Y599">
            <v>-1.421527107751128</v>
          </cell>
        </row>
        <row r="600">
          <cell r="C600">
            <v>27599</v>
          </cell>
          <cell r="D600" t="str">
            <v>IN</v>
          </cell>
          <cell r="F600">
            <v>1</v>
          </cell>
          <cell r="Y600">
            <v>-1.2888935596245661</v>
          </cell>
        </row>
        <row r="601">
          <cell r="C601">
            <v>27599</v>
          </cell>
          <cell r="D601" t="str">
            <v>IN</v>
          </cell>
          <cell r="F601">
            <v>1</v>
          </cell>
          <cell r="Y601">
            <v>-1.2045449929997838</v>
          </cell>
        </row>
        <row r="602">
          <cell r="C602">
            <v>27599</v>
          </cell>
          <cell r="D602" t="str">
            <v>IN</v>
          </cell>
          <cell r="F602">
            <v>1</v>
          </cell>
          <cell r="Y602">
            <v>-0.15988930692839284</v>
          </cell>
        </row>
        <row r="603">
          <cell r="C603">
            <v>13647</v>
          </cell>
          <cell r="D603" t="str">
            <v>IN</v>
          </cell>
          <cell r="F603">
            <v>1</v>
          </cell>
          <cell r="Y603">
            <v>-2.8149031971143907</v>
          </cell>
        </row>
        <row r="604">
          <cell r="C604">
            <v>13762</v>
          </cell>
          <cell r="D604" t="str">
            <v>VA</v>
          </cell>
          <cell r="F604">
            <v>1</v>
          </cell>
          <cell r="Y604">
            <v>2.9359572673124048</v>
          </cell>
        </row>
        <row r="605">
          <cell r="C605">
            <v>11249</v>
          </cell>
          <cell r="D605" t="str">
            <v>KY</v>
          </cell>
          <cell r="F605">
            <v>1</v>
          </cell>
          <cell r="Y605">
            <v>-3.0919585225769843</v>
          </cell>
        </row>
        <row r="606">
          <cell r="C606">
            <v>11249</v>
          </cell>
          <cell r="D606" t="str">
            <v>KY</v>
          </cell>
          <cell r="F606">
            <v>1</v>
          </cell>
          <cell r="Y606">
            <v>-2.8494453684807506</v>
          </cell>
        </row>
        <row r="607">
          <cell r="C607">
            <v>6235</v>
          </cell>
          <cell r="D607" t="str">
            <v>NC</v>
          </cell>
          <cell r="F607">
            <v>1</v>
          </cell>
          <cell r="Y607">
            <v>-0.67085176951524284</v>
          </cell>
        </row>
        <row r="608">
          <cell r="C608">
            <v>24889</v>
          </cell>
          <cell r="D608" t="str">
            <v>NC</v>
          </cell>
          <cell r="F608">
            <v>1</v>
          </cell>
          <cell r="Y608">
            <v>0.18192705534312162</v>
          </cell>
        </row>
        <row r="609">
          <cell r="C609">
            <v>24889</v>
          </cell>
          <cell r="D609" t="str">
            <v>NC</v>
          </cell>
          <cell r="F609">
            <v>1</v>
          </cell>
          <cell r="Y609">
            <v>0.13259880683723757</v>
          </cell>
        </row>
        <row r="610">
          <cell r="C610">
            <v>24889</v>
          </cell>
          <cell r="D610" t="str">
            <v>NC</v>
          </cell>
          <cell r="F610">
            <v>1</v>
          </cell>
          <cell r="Y610">
            <v>4.7231542522604718E-2</v>
          </cell>
        </row>
        <row r="611">
          <cell r="C611">
            <v>2982</v>
          </cell>
          <cell r="D611" t="str">
            <v>NC</v>
          </cell>
          <cell r="F611">
            <v>1</v>
          </cell>
          <cell r="Y611">
            <v>0.5605443658210415</v>
          </cell>
        </row>
        <row r="612">
          <cell r="C612">
            <v>8245</v>
          </cell>
          <cell r="D612" t="str">
            <v>NE</v>
          </cell>
          <cell r="F612">
            <v>1</v>
          </cell>
          <cell r="Y612">
            <v>-0.63878487103662163</v>
          </cell>
        </row>
        <row r="613">
          <cell r="C613">
            <v>8245</v>
          </cell>
          <cell r="D613" t="str">
            <v>NE</v>
          </cell>
          <cell r="F613">
            <v>1</v>
          </cell>
          <cell r="Y613">
            <v>0.35910988359778145</v>
          </cell>
        </row>
        <row r="614">
          <cell r="C614">
            <v>14127</v>
          </cell>
          <cell r="D614" t="str">
            <v>NE</v>
          </cell>
          <cell r="F614">
            <v>1</v>
          </cell>
          <cell r="Y614">
            <v>-0.15397542897235522</v>
          </cell>
        </row>
        <row r="615">
          <cell r="C615">
            <v>14717</v>
          </cell>
          <cell r="D615" t="str">
            <v>NC</v>
          </cell>
          <cell r="F615">
            <v>1</v>
          </cell>
          <cell r="Y615">
            <v>0</v>
          </cell>
        </row>
        <row r="616">
          <cell r="C616">
            <v>15023</v>
          </cell>
          <cell r="D616" t="str">
            <v>NC</v>
          </cell>
          <cell r="F616">
            <v>1</v>
          </cell>
          <cell r="Y616">
            <v>1.8001745479109563</v>
          </cell>
        </row>
        <row r="617">
          <cell r="C617">
            <v>15671</v>
          </cell>
          <cell r="D617" t="str">
            <v>NC</v>
          </cell>
          <cell r="F617">
            <v>1</v>
          </cell>
          <cell r="Y617">
            <v>1.0822536528429469</v>
          </cell>
        </row>
        <row r="618">
          <cell r="C618">
            <v>15671</v>
          </cell>
          <cell r="D618" t="str">
            <v>NC</v>
          </cell>
          <cell r="F618">
            <v>1</v>
          </cell>
          <cell r="Y618">
            <v>1.3913381706904215</v>
          </cell>
        </row>
        <row r="619">
          <cell r="C619">
            <v>16101</v>
          </cell>
          <cell r="D619" t="str">
            <v>NC</v>
          </cell>
          <cell r="F619">
            <v>1</v>
          </cell>
          <cell r="Y619">
            <v>2.6277613155481885</v>
          </cell>
        </row>
        <row r="620">
          <cell r="C620">
            <v>1889</v>
          </cell>
          <cell r="D620" t="str">
            <v>NC</v>
          </cell>
          <cell r="F620">
            <v>1</v>
          </cell>
          <cell r="Y620">
            <v>0.83198440861059642</v>
          </cell>
        </row>
        <row r="621">
          <cell r="C621">
            <v>5070</v>
          </cell>
          <cell r="D621" t="str">
            <v>DE</v>
          </cell>
          <cell r="F621">
            <v>1</v>
          </cell>
          <cell r="Y621">
            <v>-8.1459537629920368E-3</v>
          </cell>
        </row>
        <row r="622">
          <cell r="C622">
            <v>13519</v>
          </cell>
          <cell r="D622" t="str">
            <v>DE</v>
          </cell>
          <cell r="F622">
            <v>1</v>
          </cell>
          <cell r="Y622">
            <v>0.22099847914270412</v>
          </cell>
        </row>
        <row r="623">
          <cell r="C623">
            <v>13216</v>
          </cell>
          <cell r="D623" t="str">
            <v>TN</v>
          </cell>
          <cell r="F623">
            <v>1</v>
          </cell>
          <cell r="Y623">
            <v>0.40862234866832403</v>
          </cell>
        </row>
        <row r="624">
          <cell r="C624">
            <v>9777</v>
          </cell>
          <cell r="D624" t="str">
            <v>TN</v>
          </cell>
          <cell r="F624">
            <v>1</v>
          </cell>
          <cell r="Y624">
            <v>1.6540105620941434</v>
          </cell>
        </row>
        <row r="625">
          <cell r="C625">
            <v>9777</v>
          </cell>
          <cell r="D625" t="str">
            <v>TN</v>
          </cell>
          <cell r="F625">
            <v>0</v>
          </cell>
          <cell r="Y625">
            <v>1.6540105620941434</v>
          </cell>
        </row>
        <row r="626">
          <cell r="C626">
            <v>9777</v>
          </cell>
          <cell r="D626" t="str">
            <v>TN</v>
          </cell>
          <cell r="F626">
            <v>1</v>
          </cell>
          <cell r="Y626">
            <v>1.6863031952116507</v>
          </cell>
        </row>
        <row r="627">
          <cell r="C627">
            <v>9777</v>
          </cell>
          <cell r="D627" t="str">
            <v>TN</v>
          </cell>
          <cell r="F627">
            <v>0</v>
          </cell>
          <cell r="Y627">
            <v>1.6863031952116507</v>
          </cell>
        </row>
        <row r="628">
          <cell r="C628">
            <v>5399</v>
          </cell>
          <cell r="D628" t="str">
            <v>TN</v>
          </cell>
          <cell r="F628">
            <v>1</v>
          </cell>
          <cell r="Y628">
            <v>-2.8505284904594124</v>
          </cell>
        </row>
        <row r="629">
          <cell r="C629">
            <v>5399</v>
          </cell>
          <cell r="D629" t="str">
            <v>TN</v>
          </cell>
          <cell r="F629">
            <v>1</v>
          </cell>
          <cell r="Y629">
            <v>-2.8505284904594195</v>
          </cell>
        </row>
        <row r="630">
          <cell r="C630">
            <v>3502</v>
          </cell>
          <cell r="D630" t="str">
            <v>FL</v>
          </cell>
          <cell r="F630">
            <v>1</v>
          </cell>
          <cell r="Y630">
            <v>-0.10550101341042964</v>
          </cell>
        </row>
        <row r="631">
          <cell r="C631">
            <v>3502</v>
          </cell>
          <cell r="D631" t="str">
            <v>FL</v>
          </cell>
          <cell r="F631">
            <v>1</v>
          </cell>
          <cell r="Y631">
            <v>-9.9746412678951651E-2</v>
          </cell>
        </row>
        <row r="632">
          <cell r="C632">
            <v>6455</v>
          </cell>
          <cell r="D632" t="str">
            <v>FL</v>
          </cell>
          <cell r="F632">
            <v>1</v>
          </cell>
          <cell r="Y632">
            <v>2.759433661575581</v>
          </cell>
        </row>
        <row r="633">
          <cell r="C633">
            <v>6443</v>
          </cell>
          <cell r="D633" t="str">
            <v>FL</v>
          </cell>
          <cell r="F633">
            <v>1</v>
          </cell>
          <cell r="Y633">
            <v>-2.5235362874724903</v>
          </cell>
        </row>
        <row r="634">
          <cell r="C634">
            <v>6616</v>
          </cell>
          <cell r="D634" t="str">
            <v>FL</v>
          </cell>
          <cell r="F634">
            <v>1</v>
          </cell>
          <cell r="Y634">
            <v>-0.62213654859792511</v>
          </cell>
        </row>
        <row r="635">
          <cell r="C635">
            <v>10171</v>
          </cell>
          <cell r="D635" t="str">
            <v>KY</v>
          </cell>
          <cell r="F635">
            <v>1</v>
          </cell>
          <cell r="Y635">
            <v>-0.6198390803062479</v>
          </cell>
        </row>
        <row r="636">
          <cell r="C636">
            <v>10171</v>
          </cell>
          <cell r="D636" t="str">
            <v>KY</v>
          </cell>
          <cell r="F636">
            <v>1</v>
          </cell>
          <cell r="Y636">
            <v>-0.34825514313212463</v>
          </cell>
        </row>
        <row r="637">
          <cell r="C637">
            <v>4176</v>
          </cell>
          <cell r="D637" t="str">
            <v>CT</v>
          </cell>
          <cell r="F637">
            <v>1</v>
          </cell>
          <cell r="Y637">
            <v>4.4592602966811025E-5</v>
          </cell>
        </row>
        <row r="638">
          <cell r="C638">
            <v>40307</v>
          </cell>
          <cell r="D638" t="str">
            <v>IL</v>
          </cell>
          <cell r="F638">
            <v>1</v>
          </cell>
          <cell r="Y638">
            <v>-4.9737960804532896E-2</v>
          </cell>
        </row>
        <row r="639">
          <cell r="C639">
            <v>40307</v>
          </cell>
          <cell r="D639" t="str">
            <v>IL</v>
          </cell>
          <cell r="F639">
            <v>1</v>
          </cell>
          <cell r="Y639">
            <v>-4.9737960804532896E-2</v>
          </cell>
        </row>
        <row r="640">
          <cell r="C640">
            <v>40307</v>
          </cell>
          <cell r="D640" t="str">
            <v>IL</v>
          </cell>
          <cell r="F640">
            <v>1</v>
          </cell>
          <cell r="Y640">
            <v>-4.9737960804532896E-2</v>
          </cell>
        </row>
        <row r="641">
          <cell r="C641">
            <v>9750</v>
          </cell>
          <cell r="D641" t="str">
            <v>IL</v>
          </cell>
          <cell r="F641">
            <v>1</v>
          </cell>
          <cell r="Y641">
            <v>-3.3918937364416049E-2</v>
          </cell>
        </row>
        <row r="642">
          <cell r="C642">
            <v>17828</v>
          </cell>
          <cell r="D642" t="str">
            <v>IL</v>
          </cell>
          <cell r="F642">
            <v>1</v>
          </cell>
          <cell r="Y642">
            <v>-0.90015302742093239</v>
          </cell>
        </row>
        <row r="643">
          <cell r="C643">
            <v>18454</v>
          </cell>
          <cell r="D643" t="str">
            <v>FL</v>
          </cell>
          <cell r="F643">
            <v>1</v>
          </cell>
          <cell r="Y643">
            <v>-0.64590188080070232</v>
          </cell>
        </row>
        <row r="644">
          <cell r="C644">
            <v>18454</v>
          </cell>
          <cell r="D644" t="str">
            <v>FL</v>
          </cell>
          <cell r="F644">
            <v>1</v>
          </cell>
          <cell r="Y644">
            <v>-0.64590188080070232</v>
          </cell>
        </row>
        <row r="645">
          <cell r="C645">
            <v>18454</v>
          </cell>
          <cell r="D645" t="str">
            <v>FL</v>
          </cell>
          <cell r="F645">
            <v>1</v>
          </cell>
          <cell r="Y645">
            <v>-0.64590188080070232</v>
          </cell>
        </row>
        <row r="646">
          <cell r="C646">
            <v>18454</v>
          </cell>
          <cell r="D646" t="str">
            <v>FL</v>
          </cell>
          <cell r="F646">
            <v>0</v>
          </cell>
          <cell r="Y646">
            <v>-0.39788388014610948</v>
          </cell>
        </row>
        <row r="647">
          <cell r="C647">
            <v>162</v>
          </cell>
          <cell r="D647" t="str">
            <v>SC</v>
          </cell>
          <cell r="F647">
            <v>1</v>
          </cell>
          <cell r="Y647">
            <v>7.1583967003153656E-2</v>
          </cell>
        </row>
        <row r="648">
          <cell r="C648">
            <v>14175</v>
          </cell>
          <cell r="D648" t="str">
            <v>SC</v>
          </cell>
          <cell r="F648">
            <v>1</v>
          </cell>
          <cell r="Y648">
            <v>1.4546403102825678</v>
          </cell>
        </row>
        <row r="649">
          <cell r="C649">
            <v>21002</v>
          </cell>
          <cell r="D649" t="str">
            <v>NC</v>
          </cell>
          <cell r="F649">
            <v>1</v>
          </cell>
          <cell r="Y649">
            <v>0.89394817268552218</v>
          </cell>
        </row>
        <row r="650">
          <cell r="C650">
            <v>17539</v>
          </cell>
          <cell r="D650" t="str">
            <v>SC</v>
          </cell>
          <cell r="F650">
            <v>1</v>
          </cell>
          <cell r="Y650">
            <v>0.20036331804151558</v>
          </cell>
        </row>
        <row r="651">
          <cell r="C651">
            <v>17539</v>
          </cell>
          <cell r="D651" t="str">
            <v>SC</v>
          </cell>
          <cell r="F651">
            <v>1</v>
          </cell>
          <cell r="Y651">
            <v>-8.6377122101989022E-3</v>
          </cell>
        </row>
        <row r="652">
          <cell r="C652">
            <v>13214</v>
          </cell>
          <cell r="D652" t="str">
            <v>RI</v>
          </cell>
          <cell r="F652">
            <v>1</v>
          </cell>
          <cell r="Y652">
            <v>4.5844237374886332E-5</v>
          </cell>
        </row>
        <row r="653">
          <cell r="C653">
            <v>8786</v>
          </cell>
          <cell r="D653" t="str">
            <v>SC</v>
          </cell>
          <cell r="F653">
            <v>1</v>
          </cell>
          <cell r="Y653">
            <v>0.12952000685544293</v>
          </cell>
        </row>
        <row r="654">
          <cell r="C654">
            <v>1890</v>
          </cell>
          <cell r="D654" t="str">
            <v>SC</v>
          </cell>
          <cell r="F654">
            <v>1</v>
          </cell>
          <cell r="Y654">
            <v>0.69413524605590105</v>
          </cell>
        </row>
        <row r="655">
          <cell r="C655">
            <v>2212</v>
          </cell>
          <cell r="D655" t="str">
            <v>NC</v>
          </cell>
          <cell r="F655">
            <v>1</v>
          </cell>
          <cell r="Y655">
            <v>0.62970968510119296</v>
          </cell>
        </row>
        <row r="656">
          <cell r="C656">
            <v>3844</v>
          </cell>
          <cell r="D656" t="str">
            <v>SC</v>
          </cell>
          <cell r="F656">
            <v>1</v>
          </cell>
          <cell r="Y656">
            <v>-1.5371741126197489</v>
          </cell>
        </row>
        <row r="657">
          <cell r="C657">
            <v>5929</v>
          </cell>
          <cell r="D657" t="str">
            <v>SC</v>
          </cell>
          <cell r="F657">
            <v>1</v>
          </cell>
          <cell r="Y657">
            <v>0.57413615686847219</v>
          </cell>
        </row>
        <row r="658">
          <cell r="C658">
            <v>10768</v>
          </cell>
          <cell r="D658" t="str">
            <v>SC</v>
          </cell>
          <cell r="F658">
            <v>1</v>
          </cell>
          <cell r="Y658">
            <v>0.65806925522515458</v>
          </cell>
        </row>
        <row r="659">
          <cell r="C659">
            <v>11019</v>
          </cell>
          <cell r="D659" t="str">
            <v>SC</v>
          </cell>
          <cell r="F659">
            <v>1</v>
          </cell>
          <cell r="Y659">
            <v>-3.4894762444523504E-2</v>
          </cell>
        </row>
        <row r="660">
          <cell r="C660">
            <v>13524</v>
          </cell>
          <cell r="D660" t="str">
            <v>SC</v>
          </cell>
          <cell r="F660">
            <v>1</v>
          </cell>
          <cell r="Y660">
            <v>1.4272951269204996</v>
          </cell>
        </row>
        <row r="661">
          <cell r="C661">
            <v>14398</v>
          </cell>
          <cell r="D661" t="str">
            <v>SC</v>
          </cell>
          <cell r="F661">
            <v>1</v>
          </cell>
          <cell r="Y661">
            <v>0.73851359861231913</v>
          </cell>
        </row>
        <row r="662">
          <cell r="C662">
            <v>3046</v>
          </cell>
          <cell r="D662" t="str">
            <v>NC</v>
          </cell>
          <cell r="F662">
            <v>1</v>
          </cell>
          <cell r="Y662">
            <v>0.65773065595820102</v>
          </cell>
        </row>
        <row r="663">
          <cell r="C663">
            <v>3046</v>
          </cell>
          <cell r="D663" t="str">
            <v>NC</v>
          </cell>
          <cell r="F663">
            <v>0</v>
          </cell>
          <cell r="Y663">
            <v>0.61830757903512412</v>
          </cell>
        </row>
        <row r="664">
          <cell r="C664">
            <v>5416</v>
          </cell>
          <cell r="D664" t="str">
            <v>NC</v>
          </cell>
          <cell r="F664">
            <v>1</v>
          </cell>
          <cell r="Y664">
            <v>0.73342152860527454</v>
          </cell>
        </row>
        <row r="665">
          <cell r="C665">
            <v>5416</v>
          </cell>
          <cell r="D665" t="str">
            <v>NC</v>
          </cell>
          <cell r="F665">
            <v>0</v>
          </cell>
          <cell r="Y665">
            <v>0.69399845168219776</v>
          </cell>
        </row>
        <row r="666">
          <cell r="C666">
            <v>11021</v>
          </cell>
          <cell r="D666" t="str">
            <v>NV</v>
          </cell>
          <cell r="F666">
            <v>1</v>
          </cell>
          <cell r="Y666">
            <v>1.6768203717170131</v>
          </cell>
        </row>
        <row r="667">
          <cell r="C667">
            <v>11021</v>
          </cell>
          <cell r="D667" t="str">
            <v>NV</v>
          </cell>
          <cell r="F667">
            <v>1</v>
          </cell>
          <cell r="Y667">
            <v>1.6768203717170131</v>
          </cell>
        </row>
        <row r="668">
          <cell r="C668">
            <v>11021</v>
          </cell>
          <cell r="D668" t="str">
            <v>NV</v>
          </cell>
          <cell r="F668">
            <v>1</v>
          </cell>
          <cell r="Y668">
            <v>1.6768203717170131</v>
          </cell>
        </row>
        <row r="669">
          <cell r="C669">
            <v>14328</v>
          </cell>
          <cell r="D669" t="str">
            <v>CA</v>
          </cell>
          <cell r="F669">
            <v>1</v>
          </cell>
          <cell r="Y669">
            <v>1.906881677771479</v>
          </cell>
        </row>
        <row r="670">
          <cell r="C670">
            <v>14328</v>
          </cell>
          <cell r="D670" t="str">
            <v>CA</v>
          </cell>
          <cell r="F670">
            <v>0</v>
          </cell>
          <cell r="Y670">
            <v>3.8552450677791881</v>
          </cell>
        </row>
        <row r="671">
          <cell r="C671">
            <v>14328</v>
          </cell>
          <cell r="D671" t="str">
            <v>CA</v>
          </cell>
          <cell r="F671">
            <v>0</v>
          </cell>
          <cell r="Y671">
            <v>4.8323318096049759</v>
          </cell>
        </row>
        <row r="672">
          <cell r="C672">
            <v>6452</v>
          </cell>
          <cell r="D672" t="str">
            <v>FL</v>
          </cell>
          <cell r="F672">
            <v>1</v>
          </cell>
          <cell r="Y672">
            <v>7.3165205135812428E-2</v>
          </cell>
        </row>
        <row r="673">
          <cell r="C673">
            <v>6452</v>
          </cell>
          <cell r="D673" t="str">
            <v>FL</v>
          </cell>
          <cell r="F673">
            <v>1</v>
          </cell>
          <cell r="Y673">
            <v>7.8267492902010377E-2</v>
          </cell>
        </row>
        <row r="674">
          <cell r="C674">
            <v>17470</v>
          </cell>
          <cell r="D674" t="str">
            <v>WA</v>
          </cell>
          <cell r="F674">
            <v>1</v>
          </cell>
          <cell r="Y674">
            <v>-0.66713803319122045</v>
          </cell>
        </row>
        <row r="675">
          <cell r="C675">
            <v>15466</v>
          </cell>
          <cell r="D675" t="str">
            <v>CO</v>
          </cell>
          <cell r="F675">
            <v>0</v>
          </cell>
          <cell r="Y675">
            <v>2.5116394056537619</v>
          </cell>
        </row>
        <row r="676">
          <cell r="C676">
            <v>15466</v>
          </cell>
          <cell r="D676" t="str">
            <v>CO</v>
          </cell>
          <cell r="F676">
            <v>0</v>
          </cell>
          <cell r="Y676">
            <v>2.5116394056537619</v>
          </cell>
        </row>
        <row r="677">
          <cell r="C677">
            <v>15466</v>
          </cell>
          <cell r="D677" t="str">
            <v>CO</v>
          </cell>
          <cell r="F677">
            <v>1</v>
          </cell>
          <cell r="Y677">
            <v>2.5116394056537619</v>
          </cell>
        </row>
        <row r="678">
          <cell r="C678">
            <v>1167</v>
          </cell>
          <cell r="D678" t="str">
            <v>MD</v>
          </cell>
          <cell r="F678">
            <v>1</v>
          </cell>
          <cell r="Y678">
            <v>2.2271402838959538E-5</v>
          </cell>
        </row>
        <row r="679">
          <cell r="C679">
            <v>11804</v>
          </cell>
          <cell r="D679" t="str">
            <v>MA</v>
          </cell>
          <cell r="F679">
            <v>1</v>
          </cell>
          <cell r="Y679">
            <v>3.9654447365691072E-5</v>
          </cell>
        </row>
        <row r="680">
          <cell r="C680">
            <v>5027</v>
          </cell>
          <cell r="D680" t="str">
            <v>DE</v>
          </cell>
          <cell r="F680">
            <v>1</v>
          </cell>
          <cell r="Y680">
            <v>2.7112296776919782E-5</v>
          </cell>
        </row>
        <row r="681">
          <cell r="C681">
            <v>12472</v>
          </cell>
          <cell r="D681" t="str">
            <v>GA</v>
          </cell>
          <cell r="F681">
            <v>1</v>
          </cell>
          <cell r="Y681">
            <v>-0.14465763227550041</v>
          </cell>
        </row>
        <row r="682">
          <cell r="C682">
            <v>13511</v>
          </cell>
          <cell r="D682" t="str">
            <v>NY</v>
          </cell>
          <cell r="F682">
            <v>1</v>
          </cell>
          <cell r="Y682">
            <v>2.2277334846041184E-5</v>
          </cell>
        </row>
        <row r="683">
          <cell r="C683">
            <v>13573</v>
          </cell>
          <cell r="D683" t="str">
            <v>NY</v>
          </cell>
          <cell r="F683">
            <v>1</v>
          </cell>
          <cell r="Y683">
            <v>2.4822785379717502E-5</v>
          </cell>
        </row>
        <row r="684">
          <cell r="C684">
            <v>13511</v>
          </cell>
          <cell r="D684" t="str">
            <v>NY</v>
          </cell>
          <cell r="F684">
            <v>1</v>
          </cell>
          <cell r="Y684">
            <v>2.2277334846041184E-5</v>
          </cell>
        </row>
        <row r="685">
          <cell r="C685">
            <v>13214</v>
          </cell>
          <cell r="D685" t="str">
            <v>RI</v>
          </cell>
          <cell r="F685">
            <v>1</v>
          </cell>
          <cell r="Y685">
            <v>4.5844237374886332E-5</v>
          </cell>
        </row>
        <row r="686">
          <cell r="C686">
            <v>13214</v>
          </cell>
          <cell r="D686" t="str">
            <v>RI</v>
          </cell>
          <cell r="F686">
            <v>1</v>
          </cell>
          <cell r="Y686">
            <v>4.5844237374886332E-5</v>
          </cell>
        </row>
        <row r="687">
          <cell r="C687">
            <v>13214</v>
          </cell>
          <cell r="D687" t="str">
            <v>RI</v>
          </cell>
          <cell r="F687">
            <v>1</v>
          </cell>
          <cell r="Y687">
            <v>0</v>
          </cell>
        </row>
        <row r="688">
          <cell r="C688">
            <v>7554</v>
          </cell>
          <cell r="D688" t="str">
            <v>IL</v>
          </cell>
          <cell r="F688">
            <v>1</v>
          </cell>
          <cell r="Y688">
            <v>0.87397082407977544</v>
          </cell>
        </row>
        <row r="689">
          <cell r="C689">
            <v>7554</v>
          </cell>
          <cell r="D689" t="str">
            <v>IL</v>
          </cell>
          <cell r="F689">
            <v>1</v>
          </cell>
          <cell r="Y689">
            <v>0.61525910169085118</v>
          </cell>
        </row>
        <row r="690">
          <cell r="C690">
            <v>7554</v>
          </cell>
          <cell r="D690" t="str">
            <v>IL</v>
          </cell>
          <cell r="F690">
            <v>1</v>
          </cell>
          <cell r="Y690">
            <v>0.65722369575231498</v>
          </cell>
        </row>
        <row r="691">
          <cell r="C691">
            <v>61222</v>
          </cell>
          <cell r="D691" t="str">
            <v>TX</v>
          </cell>
          <cell r="F691">
            <v>1</v>
          </cell>
          <cell r="Y691">
            <v>-2.0461160555526297</v>
          </cell>
        </row>
        <row r="692">
          <cell r="C692" t="str">
            <v>15270DC</v>
          </cell>
          <cell r="D692" t="str">
            <v>DC</v>
          </cell>
          <cell r="F692">
            <v>1</v>
          </cell>
          <cell r="Y692">
            <v>2.408822446255095E-5</v>
          </cell>
        </row>
        <row r="693">
          <cell r="C693">
            <v>4110</v>
          </cell>
          <cell r="D693" t="str">
            <v>IL</v>
          </cell>
          <cell r="F693">
            <v>1</v>
          </cell>
          <cell r="Y693">
            <v>2.2276695243442845E-5</v>
          </cell>
        </row>
        <row r="694">
          <cell r="C694">
            <v>56697</v>
          </cell>
          <cell r="D694" t="str">
            <v>IL</v>
          </cell>
          <cell r="F694">
            <v>1</v>
          </cell>
          <cell r="Y694">
            <v>1.5098195131622196E-5</v>
          </cell>
        </row>
        <row r="695">
          <cell r="C695">
            <v>54913</v>
          </cell>
          <cell r="D695" t="str">
            <v>MA</v>
          </cell>
          <cell r="F695">
            <v>1</v>
          </cell>
          <cell r="Y695">
            <v>3.455265000825156E-5</v>
          </cell>
        </row>
        <row r="696">
          <cell r="C696">
            <v>20455</v>
          </cell>
          <cell r="D696" t="str">
            <v>MA</v>
          </cell>
          <cell r="F696">
            <v>1</v>
          </cell>
          <cell r="Y696">
            <v>2.5722221180477344E-5</v>
          </cell>
        </row>
        <row r="697">
          <cell r="C697">
            <v>11804</v>
          </cell>
          <cell r="D697" t="str">
            <v>MA</v>
          </cell>
          <cell r="F697">
            <v>1</v>
          </cell>
          <cell r="Y697">
            <v>3.9654447365691072E-5</v>
          </cell>
        </row>
        <row r="698">
          <cell r="C698">
            <v>1167</v>
          </cell>
          <cell r="D698" t="str">
            <v>MD</v>
          </cell>
          <cell r="F698">
            <v>1</v>
          </cell>
          <cell r="Y698">
            <v>1.1135701419479769E-5</v>
          </cell>
        </row>
        <row r="699">
          <cell r="C699">
            <v>5027</v>
          </cell>
          <cell r="D699" t="str">
            <v>DE</v>
          </cell>
          <cell r="F699">
            <v>1</v>
          </cell>
          <cell r="Y699">
            <v>1.3556148388459891E-5</v>
          </cell>
        </row>
        <row r="700">
          <cell r="C700" t="str">
            <v>15270MD</v>
          </cell>
          <cell r="D700" t="str">
            <v>MD</v>
          </cell>
          <cell r="F700">
            <v>1</v>
          </cell>
          <cell r="Y700">
            <v>8.9115489600926746E-6</v>
          </cell>
        </row>
        <row r="701">
          <cell r="C701">
            <v>13573</v>
          </cell>
          <cell r="D701" t="str">
            <v>NY</v>
          </cell>
          <cell r="F701">
            <v>1</v>
          </cell>
          <cell r="Y701">
            <v>1.2411392689858751E-5</v>
          </cell>
        </row>
        <row r="702">
          <cell r="C702">
            <v>3249</v>
          </cell>
          <cell r="D702" t="str">
            <v>NY</v>
          </cell>
          <cell r="F702">
            <v>1</v>
          </cell>
          <cell r="Y702">
            <v>1.7964770411769508E-5</v>
          </cell>
        </row>
        <row r="703">
          <cell r="C703">
            <v>4226</v>
          </cell>
          <cell r="D703" t="str">
            <v>NY</v>
          </cell>
          <cell r="F703">
            <v>1</v>
          </cell>
          <cell r="Y703">
            <v>5.1818148489747697E-5</v>
          </cell>
        </row>
        <row r="704">
          <cell r="C704">
            <v>13511</v>
          </cell>
          <cell r="D704" t="str">
            <v>NY</v>
          </cell>
          <cell r="F704">
            <v>1</v>
          </cell>
          <cell r="Y704">
            <v>2.2277334846041184E-5</v>
          </cell>
        </row>
        <row r="705">
          <cell r="C705">
            <v>16183</v>
          </cell>
          <cell r="D705" t="str">
            <v>NY</v>
          </cell>
          <cell r="F705">
            <v>1</v>
          </cell>
          <cell r="Y705">
            <v>2.4916384497627093E-5</v>
          </cell>
        </row>
        <row r="706">
          <cell r="C706">
            <v>13214</v>
          </cell>
          <cell r="D706" t="str">
            <v>RI</v>
          </cell>
          <cell r="F706">
            <v>1</v>
          </cell>
          <cell r="Y706">
            <v>4.5844237374886332E-5</v>
          </cell>
        </row>
        <row r="707">
          <cell r="C707">
            <v>60870</v>
          </cell>
          <cell r="D707" t="str">
            <v>NJ</v>
          </cell>
          <cell r="F707">
            <v>1</v>
          </cell>
          <cell r="Y707">
            <v>2.1566661026151097E-5</v>
          </cell>
        </row>
        <row r="708">
          <cell r="C708">
            <v>54913</v>
          </cell>
          <cell r="D708" t="str">
            <v>MA</v>
          </cell>
          <cell r="F708">
            <v>1</v>
          </cell>
          <cell r="Y708">
            <v>5.1828975012377319E-5</v>
          </cell>
        </row>
        <row r="709">
          <cell r="C709">
            <v>5027</v>
          </cell>
          <cell r="D709" t="str">
            <v>DE</v>
          </cell>
          <cell r="F709">
            <v>1</v>
          </cell>
          <cell r="Y709">
            <v>4.0668445165379668E-5</v>
          </cell>
        </row>
        <row r="710">
          <cell r="C710">
            <v>5027</v>
          </cell>
          <cell r="D710" t="str">
            <v>DE</v>
          </cell>
          <cell r="F710">
            <v>1</v>
          </cell>
          <cell r="Y710">
            <v>0.69454352553189269</v>
          </cell>
        </row>
        <row r="711">
          <cell r="C711">
            <v>15248</v>
          </cell>
          <cell r="D711" t="str">
            <v>OR</v>
          </cell>
          <cell r="F711">
            <v>1</v>
          </cell>
          <cell r="Y711">
            <v>1.3614406616953327</v>
          </cell>
        </row>
        <row r="712">
          <cell r="C712">
            <v>15248</v>
          </cell>
          <cell r="D712" t="str">
            <v>OR</v>
          </cell>
          <cell r="F712">
            <v>1</v>
          </cell>
          <cell r="Y712">
            <v>1.4535792056895622</v>
          </cell>
        </row>
        <row r="713">
          <cell r="C713">
            <v>15248</v>
          </cell>
          <cell r="D713" t="str">
            <v>OR</v>
          </cell>
          <cell r="F713">
            <v>1</v>
          </cell>
          <cell r="Y713">
            <v>1.4535792056895622</v>
          </cell>
        </row>
        <row r="714">
          <cell r="C714">
            <v>15248</v>
          </cell>
          <cell r="D714" t="str">
            <v>OR</v>
          </cell>
          <cell r="F714">
            <v>1</v>
          </cell>
          <cell r="Y714">
            <v>1.4535792056895622</v>
          </cell>
        </row>
        <row r="715">
          <cell r="C715">
            <v>15248</v>
          </cell>
          <cell r="D715" t="str">
            <v>OR</v>
          </cell>
          <cell r="F715">
            <v>0</v>
          </cell>
          <cell r="Y715">
            <v>1.3614406616953327</v>
          </cell>
        </row>
        <row r="716">
          <cell r="C716">
            <v>15248</v>
          </cell>
          <cell r="D716" t="str">
            <v>OR</v>
          </cell>
          <cell r="F716">
            <v>0</v>
          </cell>
          <cell r="Y716">
            <v>1.3550293345062709</v>
          </cell>
        </row>
        <row r="717">
          <cell r="C717">
            <v>15248</v>
          </cell>
          <cell r="D717" t="str">
            <v>OR</v>
          </cell>
          <cell r="F717">
            <v>1</v>
          </cell>
          <cell r="Y717">
            <v>1.3568230181219798</v>
          </cell>
        </row>
        <row r="718">
          <cell r="C718">
            <v>15248</v>
          </cell>
          <cell r="D718" t="str">
            <v>OR</v>
          </cell>
          <cell r="F718">
            <v>0</v>
          </cell>
          <cell r="Y718">
            <v>1.3568230181219798</v>
          </cell>
        </row>
        <row r="719">
          <cell r="C719">
            <v>15248</v>
          </cell>
          <cell r="D719" t="str">
            <v>OR</v>
          </cell>
          <cell r="F719">
            <v>1</v>
          </cell>
          <cell r="Y719">
            <v>1.4469972675598581</v>
          </cell>
        </row>
        <row r="720">
          <cell r="C720">
            <v>15248</v>
          </cell>
          <cell r="D720" t="str">
            <v>OR</v>
          </cell>
          <cell r="F720">
            <v>1</v>
          </cell>
          <cell r="Y720">
            <v>1.1960165902167104</v>
          </cell>
        </row>
        <row r="721">
          <cell r="C721">
            <v>15248</v>
          </cell>
          <cell r="D721" t="str">
            <v>OR</v>
          </cell>
          <cell r="F721">
            <v>1</v>
          </cell>
          <cell r="Y721">
            <v>1.4469972675598581</v>
          </cell>
        </row>
        <row r="722">
          <cell r="C722">
            <v>15248</v>
          </cell>
          <cell r="D722" t="str">
            <v>OR</v>
          </cell>
          <cell r="F722">
            <v>1</v>
          </cell>
          <cell r="Y722">
            <v>0.16570226272267738</v>
          </cell>
        </row>
        <row r="723">
          <cell r="C723" t="str">
            <v>14354OR</v>
          </cell>
          <cell r="D723" t="str">
            <v>WA</v>
          </cell>
          <cell r="F723">
            <v>1</v>
          </cell>
          <cell r="Y723">
            <v>1.648928467562647</v>
          </cell>
        </row>
        <row r="724">
          <cell r="C724">
            <v>814</v>
          </cell>
          <cell r="D724" t="str">
            <v>AR</v>
          </cell>
          <cell r="F724">
            <v>1</v>
          </cell>
          <cell r="Y724">
            <v>1.2717498998111278</v>
          </cell>
        </row>
        <row r="725">
          <cell r="C725">
            <v>13511</v>
          </cell>
          <cell r="D725" t="str">
            <v>NY</v>
          </cell>
          <cell r="F725">
            <v>1</v>
          </cell>
          <cell r="Y725">
            <v>1.1138667423020592E-5</v>
          </cell>
        </row>
        <row r="726">
          <cell r="C726">
            <v>13573</v>
          </cell>
          <cell r="D726" t="str">
            <v>NY</v>
          </cell>
          <cell r="F726">
            <v>1</v>
          </cell>
          <cell r="Y726">
            <v>1.2411392689858751E-5</v>
          </cell>
        </row>
        <row r="727">
          <cell r="C727">
            <v>16183</v>
          </cell>
          <cell r="D727" t="str">
            <v>NY</v>
          </cell>
          <cell r="F727">
            <v>1</v>
          </cell>
          <cell r="Y727">
            <v>1.2458192248813547E-5</v>
          </cell>
        </row>
        <row r="728">
          <cell r="C728">
            <v>11804</v>
          </cell>
          <cell r="D728" t="str">
            <v>MA</v>
          </cell>
          <cell r="F728">
            <v>1</v>
          </cell>
          <cell r="Y728">
            <v>2.9740835524268289E-5</v>
          </cell>
        </row>
        <row r="729">
          <cell r="C729">
            <v>1167</v>
          </cell>
          <cell r="D729" t="str">
            <v>MD</v>
          </cell>
          <cell r="F729">
            <v>1</v>
          </cell>
          <cell r="Y729">
            <v>1.1135701419479769E-5</v>
          </cell>
        </row>
        <row r="730">
          <cell r="C730" t="str">
            <v>15270DC</v>
          </cell>
          <cell r="D730" t="str">
            <v>DC</v>
          </cell>
          <cell r="F730">
            <v>1</v>
          </cell>
          <cell r="Y730">
            <v>1.2044112231275475E-5</v>
          </cell>
        </row>
        <row r="731">
          <cell r="C731">
            <v>56697</v>
          </cell>
          <cell r="D731" t="str">
            <v>IL</v>
          </cell>
          <cell r="F731">
            <v>1</v>
          </cell>
          <cell r="Y731">
            <v>1.5098195131622196E-5</v>
          </cell>
        </row>
        <row r="732">
          <cell r="C732">
            <v>4110</v>
          </cell>
          <cell r="D732" t="str">
            <v>IL</v>
          </cell>
          <cell r="F732">
            <v>1</v>
          </cell>
          <cell r="Y732">
            <v>2.2276695243442845E-5</v>
          </cell>
        </row>
        <row r="733">
          <cell r="C733">
            <v>13781</v>
          </cell>
          <cell r="D733" t="str">
            <v>MN</v>
          </cell>
          <cell r="F733">
            <v>1</v>
          </cell>
          <cell r="Y733">
            <v>-0.62512468475863325</v>
          </cell>
        </row>
        <row r="734">
          <cell r="C734">
            <v>13781</v>
          </cell>
          <cell r="D734" t="str">
            <v>MN</v>
          </cell>
          <cell r="F734">
            <v>0</v>
          </cell>
          <cell r="Y734">
            <v>-0.4150677637421496</v>
          </cell>
        </row>
        <row r="735">
          <cell r="C735">
            <v>13781</v>
          </cell>
          <cell r="D735" t="str">
            <v>MN</v>
          </cell>
          <cell r="F735">
            <v>1</v>
          </cell>
          <cell r="Y735">
            <v>0.56078698655803116</v>
          </cell>
        </row>
        <row r="736">
          <cell r="C736">
            <v>13781</v>
          </cell>
          <cell r="D736" t="str">
            <v>MN</v>
          </cell>
          <cell r="F736">
            <v>0</v>
          </cell>
          <cell r="Y736">
            <v>0.56078698655803116</v>
          </cell>
        </row>
        <row r="737">
          <cell r="C737">
            <v>13781</v>
          </cell>
          <cell r="D737" t="str">
            <v>MN</v>
          </cell>
          <cell r="F737">
            <v>0</v>
          </cell>
          <cell r="Y737">
            <v>0.79195665054986686</v>
          </cell>
        </row>
        <row r="738">
          <cell r="C738">
            <v>13781</v>
          </cell>
          <cell r="D738" t="str">
            <v>MN</v>
          </cell>
          <cell r="F738">
            <v>0</v>
          </cell>
          <cell r="Y738">
            <v>-0.62512468475863325</v>
          </cell>
        </row>
        <row r="739">
          <cell r="C739">
            <v>13781</v>
          </cell>
          <cell r="D739" t="str">
            <v>MN</v>
          </cell>
          <cell r="F739">
            <v>0</v>
          </cell>
          <cell r="Y739">
            <v>-0.20501084272566508</v>
          </cell>
        </row>
        <row r="740">
          <cell r="C740">
            <v>13781</v>
          </cell>
          <cell r="D740" t="str">
            <v>MN</v>
          </cell>
          <cell r="F740">
            <v>1</v>
          </cell>
          <cell r="Y740">
            <v>0.56078698655803116</v>
          </cell>
        </row>
        <row r="741">
          <cell r="C741">
            <v>13781</v>
          </cell>
          <cell r="D741" t="str">
            <v>MN</v>
          </cell>
          <cell r="F741">
            <v>0</v>
          </cell>
          <cell r="Y741">
            <v>0.56078698655803116</v>
          </cell>
        </row>
        <row r="742">
          <cell r="C742">
            <v>13781</v>
          </cell>
          <cell r="D742" t="str">
            <v>MN</v>
          </cell>
          <cell r="F742">
            <v>0</v>
          </cell>
          <cell r="Y742">
            <v>0.79195665054986686</v>
          </cell>
        </row>
        <row r="743">
          <cell r="C743">
            <v>54913</v>
          </cell>
          <cell r="D743" t="str">
            <v>MA</v>
          </cell>
          <cell r="F743">
            <v>1</v>
          </cell>
          <cell r="Y743">
            <v>3.455265000825156E-5</v>
          </cell>
        </row>
        <row r="744">
          <cell r="C744">
            <v>11804</v>
          </cell>
          <cell r="D744" t="str">
            <v>MA</v>
          </cell>
          <cell r="F744">
            <v>1</v>
          </cell>
          <cell r="Y744">
            <v>3.9654447365691072E-5</v>
          </cell>
        </row>
        <row r="745">
          <cell r="C745">
            <v>11804</v>
          </cell>
          <cell r="D745" t="str">
            <v>MA</v>
          </cell>
          <cell r="F745">
            <v>1</v>
          </cell>
          <cell r="Y745">
            <v>3.9654447365691072E-5</v>
          </cell>
        </row>
        <row r="746">
          <cell r="C746">
            <v>14154</v>
          </cell>
          <cell r="D746" t="str">
            <v>NY</v>
          </cell>
          <cell r="F746">
            <v>1</v>
          </cell>
          <cell r="Y746">
            <v>3.5756261754950927E-5</v>
          </cell>
        </row>
        <row r="747">
          <cell r="C747">
            <v>3249</v>
          </cell>
          <cell r="D747" t="str">
            <v>NY</v>
          </cell>
          <cell r="F747">
            <v>1</v>
          </cell>
          <cell r="Y747">
            <v>3.5929540823539016E-5</v>
          </cell>
        </row>
        <row r="748">
          <cell r="C748">
            <v>13573</v>
          </cell>
          <cell r="D748" t="str">
            <v>NY</v>
          </cell>
          <cell r="F748">
            <v>1</v>
          </cell>
          <cell r="Y748">
            <v>2.4822785379717502E-5</v>
          </cell>
        </row>
        <row r="749">
          <cell r="C749">
            <v>13511</v>
          </cell>
          <cell r="D749" t="str">
            <v>NY</v>
          </cell>
          <cell r="F749">
            <v>1</v>
          </cell>
          <cell r="Y749">
            <v>2.2277334846041184E-5</v>
          </cell>
        </row>
        <row r="750">
          <cell r="C750">
            <v>4226</v>
          </cell>
          <cell r="D750" t="str">
            <v>NY</v>
          </cell>
          <cell r="F750">
            <v>1</v>
          </cell>
          <cell r="Y750">
            <v>5.1818148489747697E-5</v>
          </cell>
        </row>
        <row r="751">
          <cell r="C751">
            <v>20455</v>
          </cell>
          <cell r="D751" t="str">
            <v>MA</v>
          </cell>
          <cell r="F751">
            <v>1</v>
          </cell>
          <cell r="Y751">
            <v>2.5722221180477344E-5</v>
          </cell>
        </row>
        <row r="752">
          <cell r="C752">
            <v>3266</v>
          </cell>
          <cell r="D752" t="str">
            <v>ME</v>
          </cell>
          <cell r="F752">
            <v>1</v>
          </cell>
          <cell r="Y752">
            <v>3.2525846437729794E-5</v>
          </cell>
        </row>
        <row r="753">
          <cell r="C753">
            <v>13214</v>
          </cell>
          <cell r="D753" t="str">
            <v>RI</v>
          </cell>
          <cell r="F753">
            <v>1</v>
          </cell>
          <cell r="Y753">
            <v>4.5844237374886332E-5</v>
          </cell>
        </row>
        <row r="754">
          <cell r="C754">
            <v>15477</v>
          </cell>
          <cell r="D754" t="str">
            <v>NJ</v>
          </cell>
          <cell r="F754">
            <v>1</v>
          </cell>
          <cell r="Y754">
            <v>3.3490208316841458E-5</v>
          </cell>
        </row>
        <row r="755">
          <cell r="C755" t="str">
            <v>15270DC</v>
          </cell>
          <cell r="D755" t="str">
            <v>DC</v>
          </cell>
          <cell r="F755">
            <v>1</v>
          </cell>
          <cell r="Y755">
            <v>2.408822446255095E-5</v>
          </cell>
        </row>
        <row r="756">
          <cell r="C756">
            <v>1167</v>
          </cell>
          <cell r="D756" t="str">
            <v>MD</v>
          </cell>
          <cell r="F756">
            <v>1</v>
          </cell>
          <cell r="Y756">
            <v>2.2271402838959538E-5</v>
          </cell>
        </row>
        <row r="757">
          <cell r="C757">
            <v>11171</v>
          </cell>
          <cell r="D757" t="str">
            <v>NY</v>
          </cell>
          <cell r="F757">
            <v>1</v>
          </cell>
          <cell r="Y757">
            <v>4.7807518296729718E-5</v>
          </cell>
        </row>
        <row r="758">
          <cell r="C758">
            <v>13781</v>
          </cell>
          <cell r="D758" t="str">
            <v>MN</v>
          </cell>
          <cell r="F758">
            <v>1</v>
          </cell>
          <cell r="Y758">
            <v>2.8112901089971232E-5</v>
          </cell>
        </row>
        <row r="759">
          <cell r="C759">
            <v>20455</v>
          </cell>
          <cell r="D759" t="str">
            <v>MA</v>
          </cell>
          <cell r="F759">
            <v>1</v>
          </cell>
          <cell r="Y759">
            <v>2.5722221180477344E-5</v>
          </cell>
        </row>
        <row r="760">
          <cell r="C760">
            <v>15466</v>
          </cell>
          <cell r="D760" t="str">
            <v>CO</v>
          </cell>
          <cell r="F760">
            <v>1</v>
          </cell>
          <cell r="Y760">
            <v>2.3375421380661469E-5</v>
          </cell>
        </row>
        <row r="761">
          <cell r="C761">
            <v>54913</v>
          </cell>
          <cell r="D761" t="str">
            <v>MA</v>
          </cell>
          <cell r="F761">
            <v>1</v>
          </cell>
          <cell r="Y761">
            <v>3.455265000825156E-5</v>
          </cell>
        </row>
        <row r="762">
          <cell r="C762">
            <v>11804</v>
          </cell>
          <cell r="D762" t="str">
            <v>MA</v>
          </cell>
          <cell r="F762">
            <v>1</v>
          </cell>
          <cell r="Y762">
            <v>3.9654447365691072E-5</v>
          </cell>
        </row>
        <row r="763">
          <cell r="C763">
            <v>5086</v>
          </cell>
          <cell r="D763" t="str">
            <v>CO</v>
          </cell>
          <cell r="F763">
            <v>1</v>
          </cell>
          <cell r="Y763">
            <v>3.5394499692110992</v>
          </cell>
        </row>
        <row r="764">
          <cell r="C764">
            <v>5862</v>
          </cell>
          <cell r="D764" t="str">
            <v>CO</v>
          </cell>
          <cell r="F764">
            <v>1</v>
          </cell>
          <cell r="Y764">
            <v>3.2806350392624597</v>
          </cell>
        </row>
        <row r="765">
          <cell r="C765">
            <v>6604</v>
          </cell>
          <cell r="D765" t="str">
            <v>CO</v>
          </cell>
          <cell r="F765">
            <v>1</v>
          </cell>
          <cell r="Y765">
            <v>0.85770636656881416</v>
          </cell>
        </row>
        <row r="766">
          <cell r="C766">
            <v>7563</v>
          </cell>
          <cell r="D766" t="str">
            <v>CO</v>
          </cell>
          <cell r="F766">
            <v>1</v>
          </cell>
          <cell r="Y766">
            <v>3.0807820185901589</v>
          </cell>
        </row>
        <row r="767">
          <cell r="C767">
            <v>15466</v>
          </cell>
          <cell r="D767" t="str">
            <v>CO</v>
          </cell>
          <cell r="F767">
            <v>1</v>
          </cell>
          <cell r="Y767">
            <v>1.1911717456583433</v>
          </cell>
        </row>
        <row r="768">
          <cell r="C768">
            <v>15466</v>
          </cell>
          <cell r="D768" t="str">
            <v>CO</v>
          </cell>
          <cell r="F768">
            <v>1</v>
          </cell>
          <cell r="Y768">
            <v>1.0454731883502635</v>
          </cell>
        </row>
        <row r="769">
          <cell r="C769">
            <v>15466</v>
          </cell>
          <cell r="D769" t="str">
            <v>CO</v>
          </cell>
          <cell r="F769">
            <v>1</v>
          </cell>
          <cell r="Y769">
            <v>1.2225205587309995</v>
          </cell>
        </row>
        <row r="770">
          <cell r="C770">
            <v>15466</v>
          </cell>
          <cell r="D770" t="str">
            <v>CO</v>
          </cell>
          <cell r="F770">
            <v>1</v>
          </cell>
          <cell r="Y770">
            <v>2.5116394056537619</v>
          </cell>
        </row>
        <row r="771">
          <cell r="C771">
            <v>8773</v>
          </cell>
          <cell r="D771" t="str">
            <v>CO</v>
          </cell>
          <cell r="F771">
            <v>1</v>
          </cell>
          <cell r="Y771">
            <v>2.9029063088366156</v>
          </cell>
        </row>
        <row r="772">
          <cell r="C772">
            <v>15257</v>
          </cell>
          <cell r="D772" t="str">
            <v>CO</v>
          </cell>
          <cell r="F772">
            <v>1</v>
          </cell>
          <cell r="Y772">
            <v>0.92328199251147414</v>
          </cell>
        </row>
        <row r="773">
          <cell r="C773">
            <v>21081</v>
          </cell>
          <cell r="D773" t="str">
            <v>CO</v>
          </cell>
          <cell r="F773">
            <v>1</v>
          </cell>
          <cell r="Y773">
            <v>0.92321702934864935</v>
          </cell>
        </row>
        <row r="774">
          <cell r="C774">
            <v>56146</v>
          </cell>
          <cell r="D774" t="str">
            <v>CO</v>
          </cell>
          <cell r="F774">
            <v>1</v>
          </cell>
          <cell r="Y774">
            <v>3.9166957499443016</v>
          </cell>
        </row>
        <row r="775">
          <cell r="C775">
            <v>694</v>
          </cell>
          <cell r="D775" t="str">
            <v>CA</v>
          </cell>
          <cell r="F775">
            <v>1</v>
          </cell>
          <cell r="Y775">
            <v>1.5053317049775143</v>
          </cell>
        </row>
      </sheetData>
      <sheetData sheetId="8"/>
      <sheetData sheetId="9">
        <row r="1">
          <cell r="A1" t="str">
            <v>Scenario</v>
          </cell>
          <cell r="D1" t="str">
            <v>Utility ID</v>
          </cell>
          <cell r="E1" t="str">
            <v>State</v>
          </cell>
          <cell r="G1" t="str">
            <v>Residential Customer</v>
          </cell>
          <cell r="Z1" t="str">
            <v>Unit NPV of Subscription (Real $/W-AC)</v>
          </cell>
        </row>
        <row r="3">
          <cell r="A3" t="str">
            <v>Low</v>
          </cell>
          <cell r="D3">
            <v>15750</v>
          </cell>
          <cell r="E3" t="str">
            <v>MN</v>
          </cell>
          <cell r="G3">
            <v>1</v>
          </cell>
          <cell r="Z3">
            <v>-3.889644808840746</v>
          </cell>
        </row>
        <row r="4">
          <cell r="A4" t="str">
            <v>Low</v>
          </cell>
          <cell r="D4">
            <v>15750</v>
          </cell>
          <cell r="E4" t="str">
            <v>MN</v>
          </cell>
          <cell r="G4">
            <v>1</v>
          </cell>
          <cell r="Z4">
            <v>-0.11725423098475851</v>
          </cell>
        </row>
        <row r="5">
          <cell r="A5" t="str">
            <v>Low</v>
          </cell>
          <cell r="D5">
            <v>16181</v>
          </cell>
          <cell r="E5" t="str">
            <v>MN</v>
          </cell>
          <cell r="G5">
            <v>1</v>
          </cell>
          <cell r="Z5">
            <v>-2.5658306154684949</v>
          </cell>
        </row>
        <row r="6">
          <cell r="A6" t="str">
            <v>Low</v>
          </cell>
          <cell r="D6">
            <v>16181</v>
          </cell>
          <cell r="E6" t="str">
            <v>MN</v>
          </cell>
          <cell r="G6">
            <v>1</v>
          </cell>
          <cell r="Z6">
            <v>-2.5404385038012842</v>
          </cell>
        </row>
        <row r="7">
          <cell r="A7" t="str">
            <v>Low</v>
          </cell>
          <cell r="D7">
            <v>17900</v>
          </cell>
          <cell r="E7" t="str">
            <v>MN</v>
          </cell>
          <cell r="G7">
            <v>1</v>
          </cell>
          <cell r="Z7">
            <v>-2.4667425038097206</v>
          </cell>
        </row>
        <row r="8">
          <cell r="A8" t="str">
            <v>Low</v>
          </cell>
          <cell r="D8">
            <v>17900</v>
          </cell>
          <cell r="E8" t="str">
            <v>MN</v>
          </cell>
          <cell r="G8">
            <v>1</v>
          </cell>
          <cell r="Z8">
            <v>-2.7648653436741082</v>
          </cell>
        </row>
        <row r="9">
          <cell r="A9" t="str">
            <v>Low</v>
          </cell>
          <cell r="D9">
            <v>17900</v>
          </cell>
          <cell r="E9" t="str">
            <v>MN</v>
          </cell>
          <cell r="G9">
            <v>1</v>
          </cell>
          <cell r="Z9">
            <v>-3.4459051138266106</v>
          </cell>
        </row>
        <row r="10">
          <cell r="A10" t="str">
            <v>Low</v>
          </cell>
          <cell r="D10">
            <v>17900</v>
          </cell>
          <cell r="E10" t="str">
            <v>MN</v>
          </cell>
          <cell r="G10">
            <v>1</v>
          </cell>
          <cell r="Z10">
            <v>-3.933010495260854</v>
          </cell>
        </row>
        <row r="11">
          <cell r="A11" t="str">
            <v>Low</v>
          </cell>
          <cell r="D11">
            <v>17900</v>
          </cell>
          <cell r="E11" t="str">
            <v>MN</v>
          </cell>
          <cell r="G11">
            <v>1</v>
          </cell>
          <cell r="Z11">
            <v>-2.4667425038097206</v>
          </cell>
        </row>
        <row r="12">
          <cell r="A12" t="str">
            <v>Low</v>
          </cell>
          <cell r="D12">
            <v>17900</v>
          </cell>
          <cell r="E12" t="str">
            <v>MN</v>
          </cell>
          <cell r="G12">
            <v>1</v>
          </cell>
          <cell r="Z12">
            <v>-2.7648653436741082</v>
          </cell>
        </row>
        <row r="13">
          <cell r="A13" t="str">
            <v>Low</v>
          </cell>
          <cell r="D13">
            <v>17900</v>
          </cell>
          <cell r="E13" t="str">
            <v>MN</v>
          </cell>
          <cell r="G13">
            <v>1</v>
          </cell>
          <cell r="Z13">
            <v>-3.4459051138266106</v>
          </cell>
        </row>
        <row r="14">
          <cell r="A14" t="str">
            <v>Low</v>
          </cell>
          <cell r="D14">
            <v>17900</v>
          </cell>
          <cell r="E14" t="str">
            <v>MN</v>
          </cell>
          <cell r="G14">
            <v>1</v>
          </cell>
          <cell r="Z14">
            <v>-3.933010495260854</v>
          </cell>
        </row>
        <row r="15">
          <cell r="A15" t="str">
            <v>Low</v>
          </cell>
          <cell r="D15">
            <v>15387</v>
          </cell>
          <cell r="E15" t="str">
            <v>MN</v>
          </cell>
          <cell r="G15">
            <v>1</v>
          </cell>
          <cell r="Z15">
            <v>-2.7200176444050177</v>
          </cell>
        </row>
        <row r="16">
          <cell r="A16" t="str">
            <v>Low</v>
          </cell>
          <cell r="D16">
            <v>15387</v>
          </cell>
          <cell r="E16" t="str">
            <v>MN</v>
          </cell>
          <cell r="G16">
            <v>1</v>
          </cell>
          <cell r="Z16">
            <v>-3.0629636657221386</v>
          </cell>
        </row>
        <row r="17">
          <cell r="A17" t="str">
            <v>Low</v>
          </cell>
          <cell r="D17">
            <v>15387</v>
          </cell>
          <cell r="E17" t="str">
            <v>MN</v>
          </cell>
          <cell r="G17">
            <v>1</v>
          </cell>
          <cell r="Z17">
            <v>-3.8069498899460146</v>
          </cell>
        </row>
        <row r="18">
          <cell r="A18" t="str">
            <v>Low</v>
          </cell>
          <cell r="D18">
            <v>15387</v>
          </cell>
          <cell r="E18" t="str">
            <v>MN</v>
          </cell>
          <cell r="G18">
            <v>0</v>
          </cell>
          <cell r="Z18">
            <v>-1.6647045585912794</v>
          </cell>
        </row>
        <row r="19">
          <cell r="A19" t="str">
            <v>Low</v>
          </cell>
          <cell r="D19">
            <v>15387</v>
          </cell>
          <cell r="E19" t="str">
            <v>MN</v>
          </cell>
          <cell r="G19">
            <v>0</v>
          </cell>
          <cell r="Z19">
            <v>-1.875378414982402</v>
          </cell>
        </row>
        <row r="20">
          <cell r="A20" t="str">
            <v>Low</v>
          </cell>
          <cell r="D20">
            <v>15387</v>
          </cell>
          <cell r="E20" t="str">
            <v>MN</v>
          </cell>
          <cell r="G20">
            <v>0</v>
          </cell>
          <cell r="Z20">
            <v>-2.3321737705430317</v>
          </cell>
        </row>
        <row r="21">
          <cell r="A21" t="str">
            <v>Low</v>
          </cell>
          <cell r="D21">
            <v>15387</v>
          </cell>
          <cell r="E21" t="str">
            <v>MN</v>
          </cell>
          <cell r="G21">
            <v>0</v>
          </cell>
          <cell r="Z21">
            <v>-2.8635402240756842</v>
          </cell>
        </row>
        <row r="22">
          <cell r="A22" t="str">
            <v>Low</v>
          </cell>
          <cell r="D22">
            <v>15387</v>
          </cell>
          <cell r="E22" t="str">
            <v>MN</v>
          </cell>
          <cell r="G22">
            <v>0</v>
          </cell>
          <cell r="Z22">
            <v>-3.2216289016509299</v>
          </cell>
        </row>
        <row r="23">
          <cell r="A23" t="str">
            <v>Low</v>
          </cell>
          <cell r="D23">
            <v>15387</v>
          </cell>
          <cell r="E23" t="str">
            <v>MN</v>
          </cell>
          <cell r="G23">
            <v>0</v>
          </cell>
          <cell r="Z23">
            <v>-4.0027707854684031</v>
          </cell>
        </row>
        <row r="24">
          <cell r="A24" t="str">
            <v>Low</v>
          </cell>
          <cell r="D24">
            <v>15348</v>
          </cell>
          <cell r="E24" t="str">
            <v>MN</v>
          </cell>
          <cell r="G24">
            <v>1</v>
          </cell>
          <cell r="Z24">
            <v>-2.1459273257223432</v>
          </cell>
        </row>
        <row r="25">
          <cell r="A25" t="str">
            <v>Low</v>
          </cell>
          <cell r="D25">
            <v>15348</v>
          </cell>
          <cell r="E25" t="str">
            <v>MN</v>
          </cell>
          <cell r="G25">
            <v>1</v>
          </cell>
          <cell r="Z25">
            <v>-2.4763830965308515</v>
          </cell>
        </row>
        <row r="26">
          <cell r="A26" t="str">
            <v>Low</v>
          </cell>
          <cell r="D26">
            <v>15348</v>
          </cell>
          <cell r="E26" t="str">
            <v>MN</v>
          </cell>
          <cell r="G26">
            <v>1</v>
          </cell>
          <cell r="Z26">
            <v>-3.2378454123340763</v>
          </cell>
        </row>
        <row r="27">
          <cell r="A27" t="str">
            <v>Low</v>
          </cell>
          <cell r="D27">
            <v>15348</v>
          </cell>
          <cell r="E27" t="str">
            <v>MN</v>
          </cell>
          <cell r="G27">
            <v>1</v>
          </cell>
          <cell r="Z27">
            <v>-3.7888696734233198</v>
          </cell>
        </row>
        <row r="28">
          <cell r="A28" t="str">
            <v>Low</v>
          </cell>
          <cell r="D28">
            <v>15348</v>
          </cell>
          <cell r="E28" t="str">
            <v>MN</v>
          </cell>
          <cell r="G28">
            <v>1</v>
          </cell>
          <cell r="Z28">
            <v>-1.8734436600641811</v>
          </cell>
        </row>
        <row r="29">
          <cell r="A29" t="str">
            <v>Low</v>
          </cell>
          <cell r="D29">
            <v>15348</v>
          </cell>
          <cell r="E29" t="str">
            <v>MN</v>
          </cell>
          <cell r="G29">
            <v>1</v>
          </cell>
          <cell r="Z29">
            <v>-2.2774629713163259</v>
          </cell>
        </row>
        <row r="30">
          <cell r="A30" t="str">
            <v>Low</v>
          </cell>
          <cell r="D30">
            <v>15348</v>
          </cell>
          <cell r="E30" t="str">
            <v>MN</v>
          </cell>
          <cell r="G30">
            <v>1</v>
          </cell>
          <cell r="Z30">
            <v>-3.2378454123340767</v>
          </cell>
        </row>
        <row r="31">
          <cell r="A31" t="str">
            <v>Low</v>
          </cell>
          <cell r="D31">
            <v>15348</v>
          </cell>
          <cell r="E31" t="str">
            <v>MN</v>
          </cell>
          <cell r="G31">
            <v>1</v>
          </cell>
          <cell r="Z31">
            <v>-4.1037409347221354</v>
          </cell>
        </row>
        <row r="32">
          <cell r="A32" t="str">
            <v>Low</v>
          </cell>
          <cell r="D32">
            <v>15348</v>
          </cell>
          <cell r="E32" t="str">
            <v>MN</v>
          </cell>
          <cell r="G32">
            <v>0</v>
          </cell>
          <cell r="Z32">
            <v>-2.2725648960199929</v>
          </cell>
        </row>
        <row r="33">
          <cell r="A33" t="str">
            <v>Low</v>
          </cell>
          <cell r="D33">
            <v>15348</v>
          </cell>
          <cell r="E33" t="str">
            <v>MN</v>
          </cell>
          <cell r="G33">
            <v>0</v>
          </cell>
          <cell r="Z33">
            <v>-2.6206242201024796</v>
          </cell>
        </row>
        <row r="34">
          <cell r="A34" t="str">
            <v>Low</v>
          </cell>
          <cell r="D34">
            <v>15348</v>
          </cell>
          <cell r="E34" t="str">
            <v>MN</v>
          </cell>
          <cell r="G34">
            <v>0</v>
          </cell>
          <cell r="Z34">
            <v>-3.4244872033788512</v>
          </cell>
        </row>
        <row r="35">
          <cell r="A35" t="str">
            <v>Low</v>
          </cell>
          <cell r="D35">
            <v>15348</v>
          </cell>
          <cell r="E35" t="str">
            <v>MN</v>
          </cell>
          <cell r="G35">
            <v>0</v>
          </cell>
          <cell r="Z35">
            <v>-4.0064940514917557</v>
          </cell>
        </row>
        <row r="36">
          <cell r="A36" t="str">
            <v>Low</v>
          </cell>
          <cell r="D36">
            <v>15348</v>
          </cell>
          <cell r="E36" t="str">
            <v>MN</v>
          </cell>
          <cell r="G36">
            <v>0</v>
          </cell>
          <cell r="Z36">
            <v>-1.9841775144673843</v>
          </cell>
        </row>
        <row r="37">
          <cell r="A37" t="str">
            <v>Low</v>
          </cell>
          <cell r="D37">
            <v>15348</v>
          </cell>
          <cell r="E37" t="str">
            <v>MN</v>
          </cell>
          <cell r="G37">
            <v>0</v>
          </cell>
          <cell r="Z37">
            <v>-2.4102279338178856</v>
          </cell>
        </row>
        <row r="38">
          <cell r="A38" t="str">
            <v>Low</v>
          </cell>
          <cell r="D38">
            <v>15348</v>
          </cell>
          <cell r="E38" t="str">
            <v>MN</v>
          </cell>
          <cell r="G38">
            <v>0</v>
          </cell>
          <cell r="Z38">
            <v>-3.4244872033788512</v>
          </cell>
        </row>
        <row r="39">
          <cell r="A39" t="str">
            <v>Low</v>
          </cell>
          <cell r="D39">
            <v>15348</v>
          </cell>
          <cell r="E39" t="str">
            <v>MN</v>
          </cell>
          <cell r="G39">
            <v>0</v>
          </cell>
          <cell r="Z39">
            <v>-4.3393379496475077</v>
          </cell>
        </row>
        <row r="40">
          <cell r="A40" t="str">
            <v>Low</v>
          </cell>
          <cell r="D40">
            <v>1009</v>
          </cell>
          <cell r="E40" t="str">
            <v>MN</v>
          </cell>
          <cell r="G40">
            <v>1</v>
          </cell>
          <cell r="Z40">
            <v>-2.2965535392559606</v>
          </cell>
        </row>
        <row r="41">
          <cell r="A41" t="str">
            <v>Low</v>
          </cell>
          <cell r="D41">
            <v>1009</v>
          </cell>
          <cell r="E41" t="str">
            <v>MN</v>
          </cell>
          <cell r="G41">
            <v>1</v>
          </cell>
          <cell r="Z41">
            <v>-2.6295618933877272</v>
          </cell>
        </row>
        <row r="42">
          <cell r="A42" t="str">
            <v>Low</v>
          </cell>
          <cell r="D42">
            <v>1009</v>
          </cell>
          <cell r="E42" t="str">
            <v>MN</v>
          </cell>
          <cell r="G42">
            <v>1</v>
          </cell>
          <cell r="Z42">
            <v>-2.2800727151398661</v>
          </cell>
        </row>
        <row r="43">
          <cell r="A43" t="str">
            <v>Low</v>
          </cell>
          <cell r="D43">
            <v>1009</v>
          </cell>
          <cell r="E43" t="str">
            <v>MN</v>
          </cell>
          <cell r="G43">
            <v>1</v>
          </cell>
          <cell r="Z43">
            <v>-2.6690604685111587</v>
          </cell>
        </row>
        <row r="44">
          <cell r="A44" t="str">
            <v>Low</v>
          </cell>
          <cell r="D44">
            <v>7494</v>
          </cell>
          <cell r="E44" t="str">
            <v>MN</v>
          </cell>
          <cell r="G44">
            <v>1</v>
          </cell>
          <cell r="Z44">
            <v>-1.5852877416053597</v>
          </cell>
        </row>
        <row r="45">
          <cell r="A45" t="str">
            <v>Low</v>
          </cell>
          <cell r="D45">
            <v>9650</v>
          </cell>
          <cell r="E45" t="str">
            <v>MN</v>
          </cell>
          <cell r="G45">
            <v>1</v>
          </cell>
          <cell r="Z45">
            <v>-1.5852877416053597</v>
          </cell>
        </row>
        <row r="46">
          <cell r="A46" t="str">
            <v>Low</v>
          </cell>
          <cell r="D46">
            <v>10040</v>
          </cell>
          <cell r="E46" t="str">
            <v>MN</v>
          </cell>
          <cell r="G46">
            <v>1</v>
          </cell>
          <cell r="Z46">
            <v>-1.5852877416053597</v>
          </cell>
        </row>
        <row r="47">
          <cell r="A47" t="str">
            <v>Low</v>
          </cell>
          <cell r="D47">
            <v>10179</v>
          </cell>
          <cell r="E47" t="str">
            <v>MN</v>
          </cell>
          <cell r="G47">
            <v>1</v>
          </cell>
          <cell r="Z47">
            <v>-1.5852877416053597</v>
          </cell>
        </row>
        <row r="48">
          <cell r="A48" t="str">
            <v>Low</v>
          </cell>
          <cell r="D48">
            <v>12900</v>
          </cell>
          <cell r="E48" t="str">
            <v>MN</v>
          </cell>
          <cell r="G48">
            <v>1</v>
          </cell>
          <cell r="Z48">
            <v>-1.5852877416053597</v>
          </cell>
        </row>
        <row r="49">
          <cell r="A49" t="str">
            <v>Low</v>
          </cell>
          <cell r="D49">
            <v>17320</v>
          </cell>
          <cell r="E49" t="str">
            <v>MN</v>
          </cell>
          <cell r="G49">
            <v>1</v>
          </cell>
          <cell r="Z49">
            <v>-1.5852877416053597</v>
          </cell>
        </row>
        <row r="50">
          <cell r="A50" t="str">
            <v>Low</v>
          </cell>
          <cell r="D50">
            <v>5111</v>
          </cell>
          <cell r="E50" t="str">
            <v>MN</v>
          </cell>
          <cell r="G50">
            <v>1</v>
          </cell>
          <cell r="Z50">
            <v>-2.2309009800581721</v>
          </cell>
        </row>
        <row r="51">
          <cell r="A51" t="str">
            <v>Low</v>
          </cell>
          <cell r="D51">
            <v>12894</v>
          </cell>
          <cell r="E51" t="str">
            <v>MN</v>
          </cell>
          <cell r="G51">
            <v>1</v>
          </cell>
          <cell r="Z51">
            <v>8.6132490420545896E-2</v>
          </cell>
        </row>
        <row r="52">
          <cell r="A52" t="str">
            <v>Low</v>
          </cell>
          <cell r="D52">
            <v>12894</v>
          </cell>
          <cell r="E52" t="str">
            <v>MN</v>
          </cell>
          <cell r="G52">
            <v>1</v>
          </cell>
          <cell r="Z52">
            <v>8.6132490420545521E-2</v>
          </cell>
        </row>
        <row r="53">
          <cell r="A53" t="str">
            <v>Low</v>
          </cell>
          <cell r="D53">
            <v>12894</v>
          </cell>
          <cell r="E53" t="str">
            <v>MN</v>
          </cell>
          <cell r="G53">
            <v>1</v>
          </cell>
          <cell r="Z53">
            <v>0.11816374042054624</v>
          </cell>
        </row>
        <row r="54">
          <cell r="A54" t="str">
            <v>Low</v>
          </cell>
          <cell r="D54">
            <v>12894</v>
          </cell>
          <cell r="E54" t="str">
            <v>MN</v>
          </cell>
          <cell r="G54">
            <v>1</v>
          </cell>
          <cell r="Z54">
            <v>0.3103512404205459</v>
          </cell>
        </row>
        <row r="55">
          <cell r="A55" t="str">
            <v>Low</v>
          </cell>
          <cell r="D55">
            <v>12894</v>
          </cell>
          <cell r="E55" t="str">
            <v>MN</v>
          </cell>
          <cell r="G55">
            <v>0</v>
          </cell>
          <cell r="Z55">
            <v>0.3103512404205459</v>
          </cell>
        </row>
        <row r="56">
          <cell r="A56" t="str">
            <v>Low</v>
          </cell>
          <cell r="D56">
            <v>12894</v>
          </cell>
          <cell r="E56" t="str">
            <v>MN</v>
          </cell>
          <cell r="G56">
            <v>0</v>
          </cell>
          <cell r="Z56">
            <v>0.3103512404205459</v>
          </cell>
        </row>
        <row r="57">
          <cell r="A57" t="str">
            <v>Low</v>
          </cell>
          <cell r="D57">
            <v>12894</v>
          </cell>
          <cell r="E57" t="str">
            <v>MN</v>
          </cell>
          <cell r="G57">
            <v>0</v>
          </cell>
          <cell r="Z57">
            <v>0.3103512404205459</v>
          </cell>
        </row>
        <row r="58">
          <cell r="A58" t="str">
            <v>Low</v>
          </cell>
          <cell r="D58">
            <v>12894</v>
          </cell>
          <cell r="E58" t="str">
            <v>MN</v>
          </cell>
          <cell r="G58">
            <v>1</v>
          </cell>
          <cell r="Z58">
            <v>0.3103512404205459</v>
          </cell>
        </row>
        <row r="59">
          <cell r="A59" t="str">
            <v>Low</v>
          </cell>
          <cell r="D59">
            <v>12894</v>
          </cell>
          <cell r="E59" t="str">
            <v>MN</v>
          </cell>
          <cell r="G59">
            <v>1</v>
          </cell>
          <cell r="Z59">
            <v>8.6132490420545521E-2</v>
          </cell>
        </row>
        <row r="60">
          <cell r="A60" t="str">
            <v>Low</v>
          </cell>
          <cell r="D60">
            <v>12894</v>
          </cell>
          <cell r="E60" t="str">
            <v>MN</v>
          </cell>
          <cell r="G60">
            <v>1</v>
          </cell>
          <cell r="Z60">
            <v>0.27831999042054556</v>
          </cell>
        </row>
        <row r="61">
          <cell r="A61" t="str">
            <v>Low</v>
          </cell>
          <cell r="D61">
            <v>12894</v>
          </cell>
          <cell r="E61" t="str">
            <v>MN</v>
          </cell>
          <cell r="G61">
            <v>0</v>
          </cell>
          <cell r="Z61">
            <v>0.27831999042054556</v>
          </cell>
        </row>
        <row r="62">
          <cell r="A62" t="str">
            <v>Low</v>
          </cell>
          <cell r="D62">
            <v>12894</v>
          </cell>
          <cell r="E62" t="str">
            <v>MN</v>
          </cell>
          <cell r="G62">
            <v>0</v>
          </cell>
          <cell r="Z62">
            <v>0.27831999042054556</v>
          </cell>
        </row>
        <row r="63">
          <cell r="A63" t="str">
            <v>Low</v>
          </cell>
          <cell r="D63">
            <v>12894</v>
          </cell>
          <cell r="E63" t="str">
            <v>MN</v>
          </cell>
          <cell r="G63">
            <v>0</v>
          </cell>
          <cell r="Z63">
            <v>0.27831999042054556</v>
          </cell>
        </row>
        <row r="64">
          <cell r="A64" t="str">
            <v>Low</v>
          </cell>
          <cell r="D64">
            <v>12894</v>
          </cell>
          <cell r="E64" t="str">
            <v>MN</v>
          </cell>
          <cell r="G64">
            <v>1</v>
          </cell>
          <cell r="Z64">
            <v>0.27831999042054556</v>
          </cell>
        </row>
        <row r="65">
          <cell r="A65" t="str">
            <v>Low</v>
          </cell>
          <cell r="D65">
            <v>1233</v>
          </cell>
          <cell r="E65" t="str">
            <v>MN</v>
          </cell>
          <cell r="G65">
            <v>1</v>
          </cell>
          <cell r="Z65">
            <v>-2.1906067922775652</v>
          </cell>
        </row>
        <row r="66">
          <cell r="A66" t="str">
            <v>Low</v>
          </cell>
          <cell r="D66">
            <v>689</v>
          </cell>
          <cell r="E66" t="str">
            <v>MN</v>
          </cell>
          <cell r="G66">
            <v>1</v>
          </cell>
          <cell r="Z66">
            <v>-1.3854363031808128</v>
          </cell>
        </row>
        <row r="67">
          <cell r="A67" t="str">
            <v>Low</v>
          </cell>
          <cell r="D67">
            <v>689</v>
          </cell>
          <cell r="E67" t="str">
            <v>MN</v>
          </cell>
          <cell r="G67">
            <v>1</v>
          </cell>
          <cell r="Z67">
            <v>-0.32268163412461798</v>
          </cell>
        </row>
        <row r="68">
          <cell r="A68" t="str">
            <v>Low</v>
          </cell>
          <cell r="D68">
            <v>689</v>
          </cell>
          <cell r="E68" t="str">
            <v>MN</v>
          </cell>
          <cell r="G68">
            <v>1</v>
          </cell>
          <cell r="Z68">
            <v>-0.32268163412461798</v>
          </cell>
        </row>
        <row r="69">
          <cell r="A69" t="str">
            <v>Low</v>
          </cell>
          <cell r="D69">
            <v>11479</v>
          </cell>
          <cell r="E69" t="str">
            <v>WI</v>
          </cell>
          <cell r="G69">
            <v>1</v>
          </cell>
          <cell r="Z69">
            <v>0.44808414357575432</v>
          </cell>
        </row>
        <row r="70">
          <cell r="A70" t="str">
            <v>Low</v>
          </cell>
          <cell r="D70">
            <v>887</v>
          </cell>
          <cell r="E70" t="str">
            <v>MN</v>
          </cell>
          <cell r="G70">
            <v>1</v>
          </cell>
          <cell r="Z70">
            <v>-3.6295029763302913</v>
          </cell>
        </row>
        <row r="71">
          <cell r="A71" t="str">
            <v>Low</v>
          </cell>
          <cell r="D71">
            <v>887</v>
          </cell>
          <cell r="E71" t="str">
            <v>MN</v>
          </cell>
          <cell r="G71">
            <v>1</v>
          </cell>
          <cell r="Z71">
            <v>-3.5154940148121052</v>
          </cell>
        </row>
        <row r="72">
          <cell r="A72" t="str">
            <v>Low</v>
          </cell>
          <cell r="D72">
            <v>13936</v>
          </cell>
          <cell r="E72" t="str">
            <v>WI</v>
          </cell>
          <cell r="G72">
            <v>1</v>
          </cell>
          <cell r="Z72">
            <v>-0.37466764461850283</v>
          </cell>
        </row>
        <row r="73">
          <cell r="A73" t="str">
            <v>Low</v>
          </cell>
          <cell r="D73">
            <v>13936</v>
          </cell>
          <cell r="E73" t="str">
            <v>WI</v>
          </cell>
          <cell r="G73">
            <v>1</v>
          </cell>
          <cell r="Z73">
            <v>2.2501448361349072</v>
          </cell>
        </row>
        <row r="74">
          <cell r="A74" t="str">
            <v>Low</v>
          </cell>
          <cell r="D74">
            <v>1529</v>
          </cell>
          <cell r="E74" t="str">
            <v>MN</v>
          </cell>
          <cell r="G74">
            <v>1</v>
          </cell>
          <cell r="Z74">
            <v>-2.9868924392439218</v>
          </cell>
        </row>
        <row r="75">
          <cell r="A75" t="str">
            <v>Low</v>
          </cell>
          <cell r="D75">
            <v>1529</v>
          </cell>
          <cell r="E75" t="str">
            <v>MN</v>
          </cell>
          <cell r="G75">
            <v>1</v>
          </cell>
          <cell r="Z75">
            <v>-2.9984248424842472</v>
          </cell>
        </row>
        <row r="76">
          <cell r="A76" t="str">
            <v>Low</v>
          </cell>
          <cell r="D76">
            <v>1529</v>
          </cell>
          <cell r="E76" t="str">
            <v>MN</v>
          </cell>
          <cell r="G76">
            <v>1</v>
          </cell>
          <cell r="Z76">
            <v>-3.0849639963996398</v>
          </cell>
        </row>
        <row r="77">
          <cell r="A77" t="str">
            <v>Low</v>
          </cell>
          <cell r="D77">
            <v>1529</v>
          </cell>
          <cell r="E77" t="str">
            <v>MN</v>
          </cell>
          <cell r="G77">
            <v>1</v>
          </cell>
          <cell r="Z77">
            <v>-3.1422334853411535</v>
          </cell>
        </row>
        <row r="78">
          <cell r="A78" t="str">
            <v>Low</v>
          </cell>
          <cell r="D78">
            <v>1529</v>
          </cell>
          <cell r="E78" t="str">
            <v>MN</v>
          </cell>
          <cell r="G78">
            <v>1</v>
          </cell>
          <cell r="Z78">
            <v>-3.1996147013974272</v>
          </cell>
        </row>
        <row r="79">
          <cell r="A79" t="str">
            <v>Low</v>
          </cell>
          <cell r="D79">
            <v>1529</v>
          </cell>
          <cell r="E79" t="str">
            <v>MN</v>
          </cell>
          <cell r="G79">
            <v>1</v>
          </cell>
          <cell r="Z79">
            <v>-3.0849639963996398</v>
          </cell>
        </row>
        <row r="80">
          <cell r="A80" t="str">
            <v>Low</v>
          </cell>
          <cell r="D80">
            <v>1529</v>
          </cell>
          <cell r="E80" t="str">
            <v>MN</v>
          </cell>
          <cell r="G80">
            <v>1</v>
          </cell>
          <cell r="Z80">
            <v>-3.1422334853411535</v>
          </cell>
        </row>
        <row r="81">
          <cell r="A81" t="str">
            <v>Low</v>
          </cell>
          <cell r="D81">
            <v>1529</v>
          </cell>
          <cell r="E81" t="str">
            <v>MN</v>
          </cell>
          <cell r="G81">
            <v>1</v>
          </cell>
          <cell r="Z81">
            <v>-3.1996147013974272</v>
          </cell>
        </row>
        <row r="82">
          <cell r="A82" t="str">
            <v>Low</v>
          </cell>
          <cell r="D82">
            <v>1529</v>
          </cell>
          <cell r="E82" t="str">
            <v>MN</v>
          </cell>
          <cell r="G82">
            <v>1</v>
          </cell>
          <cell r="Z82">
            <v>-0.80927567735229466</v>
          </cell>
        </row>
        <row r="83">
          <cell r="A83" t="str">
            <v>Low</v>
          </cell>
          <cell r="D83">
            <v>15983</v>
          </cell>
          <cell r="E83" t="str">
            <v>WI</v>
          </cell>
          <cell r="G83">
            <v>1</v>
          </cell>
          <cell r="Z83">
            <v>-1.3003006887679174</v>
          </cell>
        </row>
        <row r="84">
          <cell r="A84" t="str">
            <v>Low</v>
          </cell>
          <cell r="D84">
            <v>16082</v>
          </cell>
          <cell r="E84" t="str">
            <v>WI</v>
          </cell>
          <cell r="G84">
            <v>1</v>
          </cell>
          <cell r="Z84">
            <v>-0.49388841167800801</v>
          </cell>
        </row>
        <row r="85">
          <cell r="A85" t="str">
            <v>Low</v>
          </cell>
          <cell r="D85">
            <v>16082</v>
          </cell>
          <cell r="E85" t="str">
            <v>WI</v>
          </cell>
          <cell r="G85">
            <v>1</v>
          </cell>
          <cell r="Z85">
            <v>-0.52853229855805905</v>
          </cell>
        </row>
        <row r="86">
          <cell r="A86" t="str">
            <v>Low</v>
          </cell>
          <cell r="D86">
            <v>16082</v>
          </cell>
          <cell r="E86" t="str">
            <v>WI</v>
          </cell>
          <cell r="G86">
            <v>1</v>
          </cell>
          <cell r="Z86">
            <v>-0.52794245021839403</v>
          </cell>
        </row>
        <row r="87">
          <cell r="A87" t="str">
            <v>Low</v>
          </cell>
          <cell r="D87">
            <v>16082</v>
          </cell>
          <cell r="E87" t="str">
            <v>WI</v>
          </cell>
          <cell r="G87">
            <v>1</v>
          </cell>
          <cell r="Z87">
            <v>-0.56258633709844463</v>
          </cell>
        </row>
        <row r="88">
          <cell r="A88" t="str">
            <v>Low</v>
          </cell>
          <cell r="D88">
            <v>16082</v>
          </cell>
          <cell r="E88" t="str">
            <v>WI</v>
          </cell>
          <cell r="G88">
            <v>1</v>
          </cell>
          <cell r="Z88">
            <v>-0.24235666564626199</v>
          </cell>
        </row>
        <row r="89">
          <cell r="A89" t="str">
            <v>Low</v>
          </cell>
          <cell r="D89">
            <v>16082</v>
          </cell>
          <cell r="E89" t="str">
            <v>WI</v>
          </cell>
          <cell r="G89">
            <v>1</v>
          </cell>
          <cell r="Z89">
            <v>-0.27700055252631284</v>
          </cell>
        </row>
        <row r="90">
          <cell r="A90" t="str">
            <v>Low</v>
          </cell>
          <cell r="D90">
            <v>17868</v>
          </cell>
          <cell r="E90" t="str">
            <v>WI</v>
          </cell>
          <cell r="G90">
            <v>1</v>
          </cell>
          <cell r="Z90">
            <v>-1.9561332959310105</v>
          </cell>
        </row>
        <row r="91">
          <cell r="A91" t="str">
            <v>Low</v>
          </cell>
          <cell r="D91">
            <v>4577</v>
          </cell>
          <cell r="E91" t="str">
            <v>MN</v>
          </cell>
          <cell r="G91">
            <v>1</v>
          </cell>
          <cell r="Z91">
            <v>-1.9051960057486468</v>
          </cell>
        </row>
        <row r="92">
          <cell r="A92" t="str">
            <v>Low</v>
          </cell>
          <cell r="D92">
            <v>4577</v>
          </cell>
          <cell r="E92" t="str">
            <v>MN</v>
          </cell>
          <cell r="G92">
            <v>1</v>
          </cell>
          <cell r="Z92">
            <v>-0.82164035922158796</v>
          </cell>
        </row>
        <row r="93">
          <cell r="A93" t="str">
            <v>Low</v>
          </cell>
          <cell r="D93">
            <v>4577</v>
          </cell>
          <cell r="E93" t="str">
            <v>MN</v>
          </cell>
          <cell r="G93">
            <v>1</v>
          </cell>
          <cell r="Z93">
            <v>-1.8141958897760597</v>
          </cell>
        </row>
        <row r="94">
          <cell r="A94" t="str">
            <v>Low</v>
          </cell>
          <cell r="D94">
            <v>5632</v>
          </cell>
          <cell r="E94" t="str">
            <v>WI</v>
          </cell>
          <cell r="G94">
            <v>1</v>
          </cell>
          <cell r="Z94">
            <v>-1.336701524691378</v>
          </cell>
        </row>
        <row r="95">
          <cell r="A95" t="str">
            <v>Low</v>
          </cell>
          <cell r="D95">
            <v>5632</v>
          </cell>
          <cell r="E95" t="str">
            <v>WI</v>
          </cell>
          <cell r="G95">
            <v>1</v>
          </cell>
          <cell r="Z95">
            <v>-0.82751747947078347</v>
          </cell>
        </row>
        <row r="96">
          <cell r="A96" t="str">
            <v>Low</v>
          </cell>
          <cell r="D96">
            <v>1251</v>
          </cell>
          <cell r="E96" t="str">
            <v>WI</v>
          </cell>
          <cell r="G96">
            <v>1</v>
          </cell>
          <cell r="Z96">
            <v>-1.159265896039567</v>
          </cell>
        </row>
        <row r="97">
          <cell r="A97" t="str">
            <v>Low</v>
          </cell>
          <cell r="D97">
            <v>1367</v>
          </cell>
          <cell r="E97" t="str">
            <v>MI</v>
          </cell>
          <cell r="G97">
            <v>1</v>
          </cell>
          <cell r="Z97">
            <v>-0.99722065214998512</v>
          </cell>
        </row>
        <row r="98">
          <cell r="A98" t="str">
            <v>Low</v>
          </cell>
          <cell r="D98">
            <v>9475</v>
          </cell>
          <cell r="E98" t="str">
            <v>MN</v>
          </cell>
          <cell r="G98">
            <v>1</v>
          </cell>
          <cell r="Z98">
            <v>-3.0511199716661586</v>
          </cell>
        </row>
        <row r="99">
          <cell r="A99" t="str">
            <v>Low</v>
          </cell>
          <cell r="D99">
            <v>9475</v>
          </cell>
          <cell r="E99" t="str">
            <v>MN</v>
          </cell>
          <cell r="G99">
            <v>1</v>
          </cell>
          <cell r="Z99">
            <v>-2.0217606849715057</v>
          </cell>
        </row>
        <row r="100">
          <cell r="A100" t="str">
            <v>Low</v>
          </cell>
          <cell r="D100">
            <v>9475</v>
          </cell>
          <cell r="E100" t="str">
            <v>MN</v>
          </cell>
          <cell r="G100">
            <v>1</v>
          </cell>
          <cell r="Z100">
            <v>0.36288763444173239</v>
          </cell>
        </row>
        <row r="101">
          <cell r="A101" t="str">
            <v>Low</v>
          </cell>
          <cell r="D101">
            <v>9991</v>
          </cell>
          <cell r="E101" t="str">
            <v>MN</v>
          </cell>
          <cell r="G101">
            <v>1</v>
          </cell>
          <cell r="Z101">
            <v>-3.9290793148977237</v>
          </cell>
        </row>
        <row r="102">
          <cell r="A102" t="str">
            <v>Low</v>
          </cell>
          <cell r="D102">
            <v>9991</v>
          </cell>
          <cell r="E102" t="str">
            <v>MN</v>
          </cell>
          <cell r="G102">
            <v>1</v>
          </cell>
          <cell r="Z102">
            <v>-3.901306862961289</v>
          </cell>
        </row>
        <row r="103">
          <cell r="A103" t="str">
            <v>Low</v>
          </cell>
          <cell r="D103">
            <v>9991</v>
          </cell>
          <cell r="E103" t="str">
            <v>MN</v>
          </cell>
          <cell r="G103">
            <v>1</v>
          </cell>
          <cell r="Z103">
            <v>-3.8817334913135686</v>
          </cell>
        </row>
        <row r="104">
          <cell r="A104" t="str">
            <v>Low</v>
          </cell>
          <cell r="D104">
            <v>9991</v>
          </cell>
          <cell r="E104" t="str">
            <v>MN</v>
          </cell>
          <cell r="G104">
            <v>1</v>
          </cell>
          <cell r="Z104">
            <v>-4.1702415996403328</v>
          </cell>
        </row>
        <row r="105">
          <cell r="A105" t="str">
            <v>Low</v>
          </cell>
          <cell r="D105">
            <v>9991</v>
          </cell>
          <cell r="E105" t="str">
            <v>MN</v>
          </cell>
          <cell r="G105">
            <v>1</v>
          </cell>
          <cell r="Z105">
            <v>-3.5226360215031427</v>
          </cell>
        </row>
        <row r="106">
          <cell r="A106" t="str">
            <v>Low</v>
          </cell>
          <cell r="D106">
            <v>10618</v>
          </cell>
          <cell r="E106" t="str">
            <v>MN</v>
          </cell>
          <cell r="G106">
            <v>1</v>
          </cell>
          <cell r="Z106">
            <v>-1.5255483755787946</v>
          </cell>
        </row>
        <row r="107">
          <cell r="A107" t="str">
            <v>Low</v>
          </cell>
          <cell r="D107">
            <v>10618</v>
          </cell>
          <cell r="E107" t="str">
            <v>MN</v>
          </cell>
          <cell r="G107">
            <v>1</v>
          </cell>
          <cell r="Z107">
            <v>-1.5255483755787946</v>
          </cell>
        </row>
        <row r="108">
          <cell r="A108" t="str">
            <v>Low</v>
          </cell>
          <cell r="D108">
            <v>10618</v>
          </cell>
          <cell r="E108" t="str">
            <v>MN</v>
          </cell>
          <cell r="G108">
            <v>1</v>
          </cell>
          <cell r="Z108">
            <v>-1.2686850431078318</v>
          </cell>
        </row>
        <row r="109">
          <cell r="A109" t="str">
            <v>Low</v>
          </cell>
          <cell r="D109">
            <v>10618</v>
          </cell>
          <cell r="E109" t="str">
            <v>MN</v>
          </cell>
          <cell r="G109">
            <v>1</v>
          </cell>
          <cell r="Z109">
            <v>-1.2686850431078318</v>
          </cell>
        </row>
        <row r="110">
          <cell r="A110" t="str">
            <v>Low</v>
          </cell>
          <cell r="D110">
            <v>13481</v>
          </cell>
          <cell r="E110" t="str">
            <v>WI</v>
          </cell>
          <cell r="G110">
            <v>1</v>
          </cell>
          <cell r="Z110">
            <v>-0.54094165915733639</v>
          </cell>
        </row>
        <row r="111">
          <cell r="A111" t="str">
            <v>Low</v>
          </cell>
          <cell r="D111">
            <v>13481</v>
          </cell>
          <cell r="E111" t="str">
            <v>WI</v>
          </cell>
          <cell r="G111">
            <v>1</v>
          </cell>
          <cell r="Z111">
            <v>-0.50662433439831833</v>
          </cell>
        </row>
        <row r="112">
          <cell r="A112" t="str">
            <v>Low</v>
          </cell>
          <cell r="D112">
            <v>11910</v>
          </cell>
          <cell r="E112" t="str">
            <v>MN</v>
          </cell>
          <cell r="G112">
            <v>1</v>
          </cell>
          <cell r="Z112">
            <v>-2.7230443278991179</v>
          </cell>
        </row>
        <row r="113">
          <cell r="A113" t="str">
            <v>Low</v>
          </cell>
          <cell r="D113">
            <v>12227</v>
          </cell>
          <cell r="E113" t="str">
            <v>MN</v>
          </cell>
          <cell r="G113">
            <v>1</v>
          </cell>
          <cell r="Z113">
            <v>-0.97147558160106329</v>
          </cell>
        </row>
        <row r="114">
          <cell r="A114" t="str">
            <v>Low</v>
          </cell>
          <cell r="D114">
            <v>12227</v>
          </cell>
          <cell r="E114" t="str">
            <v>MN</v>
          </cell>
          <cell r="G114">
            <v>1</v>
          </cell>
          <cell r="Z114">
            <v>-1.4261812672466019</v>
          </cell>
        </row>
        <row r="115">
          <cell r="A115" t="str">
            <v>Low</v>
          </cell>
          <cell r="D115">
            <v>12227</v>
          </cell>
          <cell r="E115" t="str">
            <v>MN</v>
          </cell>
          <cell r="G115">
            <v>1</v>
          </cell>
          <cell r="Z115">
            <v>-0.55118126724660077</v>
          </cell>
        </row>
        <row r="116">
          <cell r="A116" t="str">
            <v>Low</v>
          </cell>
          <cell r="D116">
            <v>13700</v>
          </cell>
          <cell r="E116" t="str">
            <v>MN</v>
          </cell>
          <cell r="G116">
            <v>1</v>
          </cell>
          <cell r="Z116">
            <v>0.80087638369544745</v>
          </cell>
        </row>
        <row r="117">
          <cell r="A117" t="str">
            <v>Low</v>
          </cell>
          <cell r="D117">
            <v>13700</v>
          </cell>
          <cell r="E117" t="str">
            <v>MN</v>
          </cell>
          <cell r="G117">
            <v>1</v>
          </cell>
          <cell r="Z117">
            <v>0.77806318469554248</v>
          </cell>
        </row>
        <row r="118">
          <cell r="A118" t="str">
            <v>Low</v>
          </cell>
          <cell r="D118">
            <v>13700</v>
          </cell>
          <cell r="E118" t="str">
            <v>MN</v>
          </cell>
          <cell r="G118">
            <v>1</v>
          </cell>
          <cell r="Z118">
            <v>0.80087638369544745</v>
          </cell>
        </row>
        <row r="119">
          <cell r="A119" t="str">
            <v>Low</v>
          </cell>
          <cell r="D119">
            <v>13700</v>
          </cell>
          <cell r="E119" t="str">
            <v>MN</v>
          </cell>
          <cell r="G119">
            <v>1</v>
          </cell>
          <cell r="Z119">
            <v>0.77806318469554248</v>
          </cell>
        </row>
        <row r="120">
          <cell r="A120" t="str">
            <v>Low</v>
          </cell>
          <cell r="D120">
            <v>14468</v>
          </cell>
          <cell r="E120" t="str">
            <v>MN</v>
          </cell>
          <cell r="G120">
            <v>1</v>
          </cell>
          <cell r="Z120">
            <v>-4.0171412440697031E-2</v>
          </cell>
        </row>
        <row r="121">
          <cell r="A121" t="str">
            <v>Low</v>
          </cell>
          <cell r="D121">
            <v>14468</v>
          </cell>
          <cell r="E121" t="str">
            <v>MN</v>
          </cell>
          <cell r="G121">
            <v>1</v>
          </cell>
          <cell r="Z121">
            <v>-1.2971132233612889E-2</v>
          </cell>
        </row>
        <row r="122">
          <cell r="A122" t="str">
            <v>Low</v>
          </cell>
          <cell r="D122">
            <v>16368</v>
          </cell>
          <cell r="E122" t="str">
            <v>MN</v>
          </cell>
          <cell r="G122">
            <v>1</v>
          </cell>
          <cell r="Z122">
            <v>-3.0313725039582109</v>
          </cell>
        </row>
        <row r="123">
          <cell r="A123" t="str">
            <v>Low</v>
          </cell>
          <cell r="D123">
            <v>16368</v>
          </cell>
          <cell r="E123" t="str">
            <v>MN</v>
          </cell>
          <cell r="G123">
            <v>1</v>
          </cell>
          <cell r="Z123">
            <v>-3.0017476276741042</v>
          </cell>
        </row>
        <row r="124">
          <cell r="A124" t="str">
            <v>Low</v>
          </cell>
          <cell r="D124">
            <v>17550</v>
          </cell>
          <cell r="E124" t="str">
            <v>MN</v>
          </cell>
          <cell r="G124">
            <v>1</v>
          </cell>
          <cell r="Z124">
            <v>5.4490248482838136E-2</v>
          </cell>
        </row>
        <row r="125">
          <cell r="A125" t="str">
            <v>Low</v>
          </cell>
          <cell r="D125">
            <v>18019</v>
          </cell>
          <cell r="E125" t="str">
            <v>MN</v>
          </cell>
          <cell r="G125">
            <v>1</v>
          </cell>
          <cell r="Z125">
            <v>-3.1759023242468643</v>
          </cell>
        </row>
        <row r="126">
          <cell r="A126" t="str">
            <v>Low</v>
          </cell>
          <cell r="D126">
            <v>18019</v>
          </cell>
          <cell r="E126" t="str">
            <v>MN</v>
          </cell>
          <cell r="G126">
            <v>1</v>
          </cell>
          <cell r="Z126">
            <v>-4.064758989062164</v>
          </cell>
        </row>
        <row r="127">
          <cell r="A127" t="str">
            <v>Low</v>
          </cell>
          <cell r="D127">
            <v>18047</v>
          </cell>
          <cell r="E127" t="str">
            <v>MN</v>
          </cell>
          <cell r="G127">
            <v>1</v>
          </cell>
          <cell r="Z127">
            <v>-2.8082964631936473</v>
          </cell>
        </row>
        <row r="128">
          <cell r="A128" t="str">
            <v>Low</v>
          </cell>
          <cell r="D128">
            <v>18047</v>
          </cell>
          <cell r="E128" t="str">
            <v>MN</v>
          </cell>
          <cell r="G128">
            <v>1</v>
          </cell>
          <cell r="Z128">
            <v>-0.17079646319364805</v>
          </cell>
        </row>
        <row r="129">
          <cell r="A129" t="str">
            <v>Low</v>
          </cell>
          <cell r="D129">
            <v>19157</v>
          </cell>
          <cell r="E129" t="str">
            <v>IA</v>
          </cell>
          <cell r="G129">
            <v>1</v>
          </cell>
          <cell r="Z129">
            <v>-1.0474648753980853</v>
          </cell>
        </row>
        <row r="130">
          <cell r="A130" t="str">
            <v>Low</v>
          </cell>
          <cell r="D130">
            <v>19157</v>
          </cell>
          <cell r="E130" t="str">
            <v>IA</v>
          </cell>
          <cell r="G130">
            <v>1</v>
          </cell>
          <cell r="Z130">
            <v>-2.0201921481253557</v>
          </cell>
        </row>
        <row r="131">
          <cell r="A131" t="str">
            <v>Low</v>
          </cell>
          <cell r="D131">
            <v>5417</v>
          </cell>
          <cell r="E131" t="str">
            <v>WI</v>
          </cell>
          <cell r="G131">
            <v>0</v>
          </cell>
          <cell r="Z131">
            <v>-0.24928628846170303</v>
          </cell>
        </row>
        <row r="132">
          <cell r="A132" t="str">
            <v>Low</v>
          </cell>
          <cell r="D132">
            <v>19813</v>
          </cell>
          <cell r="E132" t="str">
            <v>WI</v>
          </cell>
          <cell r="G132">
            <v>1</v>
          </cell>
          <cell r="Z132">
            <v>-1.0414598819876062</v>
          </cell>
        </row>
        <row r="133">
          <cell r="A133" t="str">
            <v>Low</v>
          </cell>
          <cell r="D133">
            <v>18383</v>
          </cell>
          <cell r="E133" t="str">
            <v>WI</v>
          </cell>
          <cell r="G133">
            <v>1</v>
          </cell>
          <cell r="Z133">
            <v>-1.4768186251447688</v>
          </cell>
        </row>
        <row r="134">
          <cell r="A134" t="str">
            <v>Low</v>
          </cell>
          <cell r="D134">
            <v>18383</v>
          </cell>
          <cell r="E134" t="str">
            <v>WI</v>
          </cell>
          <cell r="G134">
            <v>1</v>
          </cell>
          <cell r="Z134">
            <v>-1.5979055147222883</v>
          </cell>
        </row>
        <row r="135">
          <cell r="A135" t="str">
            <v>Low</v>
          </cell>
          <cell r="D135">
            <v>18383</v>
          </cell>
          <cell r="E135" t="str">
            <v>WI</v>
          </cell>
          <cell r="G135">
            <v>1</v>
          </cell>
          <cell r="Z135">
            <v>-1.4768186251447688</v>
          </cell>
        </row>
        <row r="136">
          <cell r="A136" t="str">
            <v>Low</v>
          </cell>
          <cell r="D136">
            <v>18383</v>
          </cell>
          <cell r="E136" t="str">
            <v>WI</v>
          </cell>
          <cell r="G136">
            <v>1</v>
          </cell>
          <cell r="Z136">
            <v>-1.5979055147222883</v>
          </cell>
        </row>
        <row r="137">
          <cell r="A137" t="str">
            <v>Low</v>
          </cell>
          <cell r="D137">
            <v>3701</v>
          </cell>
          <cell r="E137" t="str">
            <v>WI</v>
          </cell>
          <cell r="G137">
            <v>0</v>
          </cell>
          <cell r="Z137">
            <v>-1.6709578816823123</v>
          </cell>
        </row>
        <row r="138">
          <cell r="A138" t="str">
            <v>Low</v>
          </cell>
          <cell r="D138">
            <v>13780</v>
          </cell>
          <cell r="E138" t="str">
            <v>MI</v>
          </cell>
          <cell r="G138">
            <v>1</v>
          </cell>
          <cell r="Z138">
            <v>-0.18860256751552801</v>
          </cell>
        </row>
        <row r="139">
          <cell r="A139" t="str">
            <v>Low</v>
          </cell>
          <cell r="D139">
            <v>13780</v>
          </cell>
          <cell r="E139" t="str">
            <v>MI</v>
          </cell>
          <cell r="G139">
            <v>0</v>
          </cell>
          <cell r="Z139">
            <v>-0.27629749902342365</v>
          </cell>
        </row>
        <row r="140">
          <cell r="A140" t="str">
            <v>Low</v>
          </cell>
          <cell r="D140">
            <v>4346</v>
          </cell>
          <cell r="E140" t="str">
            <v>MN</v>
          </cell>
          <cell r="G140">
            <v>1</v>
          </cell>
          <cell r="Z140">
            <v>-2.4572633640407981</v>
          </cell>
        </row>
        <row r="141">
          <cell r="A141" t="str">
            <v>Low</v>
          </cell>
          <cell r="D141">
            <v>20996</v>
          </cell>
          <cell r="E141" t="str">
            <v>MN</v>
          </cell>
          <cell r="G141">
            <v>1</v>
          </cell>
          <cell r="Z141">
            <v>-2.6965322138494341</v>
          </cell>
        </row>
        <row r="142">
          <cell r="A142" t="str">
            <v>Low</v>
          </cell>
          <cell r="D142">
            <v>20996</v>
          </cell>
          <cell r="E142" t="str">
            <v>MN</v>
          </cell>
          <cell r="G142">
            <v>1</v>
          </cell>
          <cell r="Z142">
            <v>-0.30100589805995992</v>
          </cell>
        </row>
        <row r="143">
          <cell r="A143" t="str">
            <v>Low</v>
          </cell>
          <cell r="D143">
            <v>20996</v>
          </cell>
          <cell r="E143" t="str">
            <v>MN</v>
          </cell>
          <cell r="G143">
            <v>1</v>
          </cell>
          <cell r="Z143">
            <v>-2.62100589805996</v>
          </cell>
        </row>
        <row r="144">
          <cell r="A144" t="str">
            <v>Low</v>
          </cell>
          <cell r="D144">
            <v>20996</v>
          </cell>
          <cell r="E144" t="str">
            <v>MN</v>
          </cell>
          <cell r="G144">
            <v>1</v>
          </cell>
          <cell r="Z144">
            <v>-0.4896642593853644</v>
          </cell>
        </row>
        <row r="145">
          <cell r="A145" t="str">
            <v>Low</v>
          </cell>
          <cell r="D145">
            <v>20996</v>
          </cell>
          <cell r="E145" t="str">
            <v>MN</v>
          </cell>
          <cell r="G145">
            <v>1</v>
          </cell>
          <cell r="Z145">
            <v>8.9894251383547876E-6</v>
          </cell>
        </row>
        <row r="146">
          <cell r="A146" t="str">
            <v>Low</v>
          </cell>
          <cell r="D146">
            <v>6395</v>
          </cell>
          <cell r="E146" t="str">
            <v>MT</v>
          </cell>
          <cell r="G146">
            <v>1</v>
          </cell>
          <cell r="Z146">
            <v>-1.65692083841426</v>
          </cell>
        </row>
        <row r="147">
          <cell r="A147" t="str">
            <v>Low</v>
          </cell>
          <cell r="D147">
            <v>6395</v>
          </cell>
          <cell r="E147" t="str">
            <v>MT</v>
          </cell>
          <cell r="G147">
            <v>1</v>
          </cell>
          <cell r="Z147">
            <v>-0.7252797298892486</v>
          </cell>
        </row>
        <row r="148">
          <cell r="A148" t="str">
            <v>Low</v>
          </cell>
          <cell r="D148">
            <v>6395</v>
          </cell>
          <cell r="E148" t="str">
            <v>MT</v>
          </cell>
          <cell r="G148">
            <v>1</v>
          </cell>
          <cell r="Z148">
            <v>-0.89526373178292651</v>
          </cell>
        </row>
        <row r="149">
          <cell r="A149" t="str">
            <v>Low</v>
          </cell>
          <cell r="D149">
            <v>12692</v>
          </cell>
          <cell r="E149" t="str">
            <v>ID</v>
          </cell>
          <cell r="G149">
            <v>1</v>
          </cell>
          <cell r="Z149">
            <v>-0.88075613066917013</v>
          </cell>
        </row>
        <row r="150">
          <cell r="A150" t="str">
            <v>Low</v>
          </cell>
          <cell r="D150">
            <v>12692</v>
          </cell>
          <cell r="E150" t="str">
            <v>ID</v>
          </cell>
          <cell r="G150">
            <v>1</v>
          </cell>
          <cell r="Z150">
            <v>-1.0099501172949459</v>
          </cell>
        </row>
        <row r="151">
          <cell r="A151" t="str">
            <v>Low</v>
          </cell>
          <cell r="D151">
            <v>12692</v>
          </cell>
          <cell r="E151" t="str">
            <v>ID</v>
          </cell>
          <cell r="G151">
            <v>1</v>
          </cell>
          <cell r="Z151">
            <v>-0.83461542115996323</v>
          </cell>
        </row>
        <row r="152">
          <cell r="A152" t="str">
            <v>Low</v>
          </cell>
          <cell r="D152">
            <v>12692</v>
          </cell>
          <cell r="E152" t="str">
            <v>ID</v>
          </cell>
          <cell r="G152">
            <v>1</v>
          </cell>
          <cell r="Z152">
            <v>-1.0227810380718514</v>
          </cell>
        </row>
        <row r="153">
          <cell r="A153" t="str">
            <v>Low</v>
          </cell>
          <cell r="D153">
            <v>20847</v>
          </cell>
          <cell r="E153" t="str">
            <v>MI</v>
          </cell>
          <cell r="G153">
            <v>0</v>
          </cell>
          <cell r="Z153">
            <v>-0.16491936586474606</v>
          </cell>
        </row>
        <row r="154">
          <cell r="A154" t="str">
            <v>Low</v>
          </cell>
          <cell r="D154">
            <v>20847</v>
          </cell>
          <cell r="E154" t="str">
            <v>MI</v>
          </cell>
          <cell r="G154">
            <v>0</v>
          </cell>
          <cell r="Z154">
            <v>0.78683102227875246</v>
          </cell>
        </row>
        <row r="155">
          <cell r="A155" t="str">
            <v>Low</v>
          </cell>
          <cell r="D155">
            <v>26916</v>
          </cell>
          <cell r="E155" t="str">
            <v>MT</v>
          </cell>
          <cell r="G155">
            <v>1</v>
          </cell>
          <cell r="Z155">
            <v>-2.0190345926611193</v>
          </cell>
        </row>
        <row r="156">
          <cell r="A156" t="str">
            <v>Low</v>
          </cell>
          <cell r="D156">
            <v>21513</v>
          </cell>
          <cell r="E156" t="str">
            <v>MT</v>
          </cell>
          <cell r="G156">
            <v>1</v>
          </cell>
          <cell r="Z156">
            <v>1.6295514586233364</v>
          </cell>
        </row>
        <row r="157">
          <cell r="A157" t="str">
            <v>Low</v>
          </cell>
          <cell r="D157">
            <v>21513</v>
          </cell>
          <cell r="E157" t="str">
            <v>MT</v>
          </cell>
          <cell r="G157">
            <v>1</v>
          </cell>
          <cell r="Z157">
            <v>0.55796054953242769</v>
          </cell>
        </row>
        <row r="158">
          <cell r="A158" t="str">
            <v>Low</v>
          </cell>
          <cell r="D158">
            <v>1417</v>
          </cell>
          <cell r="E158" t="str">
            <v>MT</v>
          </cell>
          <cell r="G158">
            <v>1</v>
          </cell>
          <cell r="Z158">
            <v>-1.9642162465511939</v>
          </cell>
        </row>
        <row r="159">
          <cell r="A159" t="str">
            <v>Low</v>
          </cell>
          <cell r="D159">
            <v>19189</v>
          </cell>
          <cell r="E159" t="str">
            <v>AZ</v>
          </cell>
          <cell r="G159">
            <v>1</v>
          </cell>
          <cell r="Z159">
            <v>-0.50206883107939215</v>
          </cell>
        </row>
        <row r="160">
          <cell r="A160" t="str">
            <v>Low</v>
          </cell>
          <cell r="D160">
            <v>19189</v>
          </cell>
          <cell r="E160" t="str">
            <v>AZ</v>
          </cell>
          <cell r="G160">
            <v>1</v>
          </cell>
          <cell r="Z160">
            <v>-0.50206883107939215</v>
          </cell>
        </row>
        <row r="161">
          <cell r="A161" t="str">
            <v>Low</v>
          </cell>
          <cell r="D161">
            <v>19189</v>
          </cell>
          <cell r="E161" t="str">
            <v>AZ</v>
          </cell>
          <cell r="G161">
            <v>1</v>
          </cell>
          <cell r="Z161">
            <v>-0.50206883107939215</v>
          </cell>
        </row>
        <row r="162">
          <cell r="A162" t="str">
            <v>Low</v>
          </cell>
          <cell r="D162">
            <v>19189</v>
          </cell>
          <cell r="E162" t="str">
            <v>AZ</v>
          </cell>
          <cell r="G162">
            <v>1</v>
          </cell>
          <cell r="Z162">
            <v>-0.64121951964457546</v>
          </cell>
        </row>
        <row r="163">
          <cell r="A163" t="str">
            <v>Low</v>
          </cell>
          <cell r="D163">
            <v>19728</v>
          </cell>
          <cell r="E163" t="str">
            <v>AZ</v>
          </cell>
          <cell r="G163">
            <v>1</v>
          </cell>
          <cell r="Z163">
            <v>-1.1135223694933758E-2</v>
          </cell>
        </row>
        <row r="164">
          <cell r="A164" t="str">
            <v>Low</v>
          </cell>
          <cell r="D164">
            <v>24211</v>
          </cell>
          <cell r="E164" t="str">
            <v>AZ</v>
          </cell>
          <cell r="G164">
            <v>1</v>
          </cell>
          <cell r="Z164">
            <v>-5.7132118857283554E-3</v>
          </cell>
        </row>
        <row r="165">
          <cell r="A165" t="str">
            <v>Low</v>
          </cell>
          <cell r="D165">
            <v>24949</v>
          </cell>
          <cell r="E165" t="str">
            <v>ND</v>
          </cell>
          <cell r="G165">
            <v>1</v>
          </cell>
          <cell r="Z165">
            <v>-0.44016473165383679</v>
          </cell>
        </row>
        <row r="166">
          <cell r="A166" t="str">
            <v>Low</v>
          </cell>
          <cell r="D166">
            <v>24949</v>
          </cell>
          <cell r="E166" t="str">
            <v>ND</v>
          </cell>
          <cell r="G166">
            <v>1</v>
          </cell>
          <cell r="Z166">
            <v>-0.41438735604568711</v>
          </cell>
        </row>
        <row r="167">
          <cell r="A167" t="str">
            <v>Low</v>
          </cell>
          <cell r="D167">
            <v>24949</v>
          </cell>
          <cell r="E167" t="str">
            <v>ND</v>
          </cell>
          <cell r="G167">
            <v>1</v>
          </cell>
          <cell r="Z167">
            <v>-0.44016473165383679</v>
          </cell>
        </row>
        <row r="168">
          <cell r="A168" t="str">
            <v>Low</v>
          </cell>
          <cell r="D168">
            <v>24949</v>
          </cell>
          <cell r="E168" t="str">
            <v>ND</v>
          </cell>
          <cell r="G168">
            <v>1</v>
          </cell>
          <cell r="Z168">
            <v>-0.41438735604568711</v>
          </cell>
        </row>
        <row r="169">
          <cell r="A169" t="str">
            <v>Low</v>
          </cell>
          <cell r="D169">
            <v>13758</v>
          </cell>
          <cell r="E169" t="str">
            <v>ID</v>
          </cell>
          <cell r="G169">
            <v>1</v>
          </cell>
          <cell r="Z169">
            <v>1.4117664899432245</v>
          </cell>
        </row>
        <row r="170">
          <cell r="A170" t="str">
            <v>Low</v>
          </cell>
          <cell r="D170">
            <v>13758</v>
          </cell>
          <cell r="E170" t="str">
            <v>ID</v>
          </cell>
          <cell r="G170">
            <v>1</v>
          </cell>
          <cell r="Z170">
            <v>1.3999476221452336</v>
          </cell>
        </row>
        <row r="171">
          <cell r="A171" t="str">
            <v>Low</v>
          </cell>
          <cell r="D171">
            <v>10454</v>
          </cell>
          <cell r="E171" t="str">
            <v>ID</v>
          </cell>
          <cell r="G171">
            <v>0</v>
          </cell>
          <cell r="Z171">
            <v>1.246928736741064</v>
          </cell>
        </row>
        <row r="172">
          <cell r="A172" t="str">
            <v>Low</v>
          </cell>
          <cell r="D172">
            <v>9996</v>
          </cell>
          <cell r="E172" t="str">
            <v>KS</v>
          </cell>
          <cell r="G172">
            <v>1</v>
          </cell>
          <cell r="Z172">
            <v>0.18929127503609061</v>
          </cell>
        </row>
        <row r="173">
          <cell r="A173" t="str">
            <v>Low</v>
          </cell>
          <cell r="D173">
            <v>22500</v>
          </cell>
          <cell r="E173" t="str">
            <v>KS</v>
          </cell>
          <cell r="G173">
            <v>1</v>
          </cell>
          <cell r="Z173">
            <v>-1.5055256092038951</v>
          </cell>
        </row>
        <row r="174">
          <cell r="A174" t="str">
            <v>Low</v>
          </cell>
          <cell r="D174">
            <v>22500</v>
          </cell>
          <cell r="E174" t="str">
            <v>KS</v>
          </cell>
          <cell r="G174">
            <v>0</v>
          </cell>
          <cell r="Z174">
            <v>-1.4788344545398602</v>
          </cell>
        </row>
        <row r="175">
          <cell r="A175" t="str">
            <v>Low</v>
          </cell>
          <cell r="D175">
            <v>22500</v>
          </cell>
          <cell r="E175" t="str">
            <v>KS</v>
          </cell>
          <cell r="G175">
            <v>0</v>
          </cell>
          <cell r="Z175">
            <v>-6.8016279440876889E-2</v>
          </cell>
        </row>
        <row r="176">
          <cell r="A176" t="str">
            <v>Low</v>
          </cell>
          <cell r="D176">
            <v>12524</v>
          </cell>
          <cell r="E176" t="str">
            <v>KS</v>
          </cell>
          <cell r="G176">
            <v>1</v>
          </cell>
          <cell r="Z176">
            <v>-0.50989710974459745</v>
          </cell>
        </row>
        <row r="177">
          <cell r="A177" t="str">
            <v>Low</v>
          </cell>
          <cell r="D177">
            <v>12524</v>
          </cell>
          <cell r="E177" t="str">
            <v>KS</v>
          </cell>
          <cell r="G177">
            <v>0</v>
          </cell>
          <cell r="Z177">
            <v>-0.51610568259134493</v>
          </cell>
        </row>
        <row r="178">
          <cell r="A178" t="str">
            <v>Low</v>
          </cell>
          <cell r="D178">
            <v>10378</v>
          </cell>
          <cell r="E178" t="str">
            <v>NM</v>
          </cell>
          <cell r="G178">
            <v>1</v>
          </cell>
          <cell r="Z178">
            <v>-0.13586581158108685</v>
          </cell>
        </row>
        <row r="179">
          <cell r="A179" t="str">
            <v>Low</v>
          </cell>
          <cell r="D179">
            <v>12647</v>
          </cell>
          <cell r="E179" t="str">
            <v>MN</v>
          </cell>
          <cell r="G179">
            <v>1</v>
          </cell>
          <cell r="Z179">
            <v>-0.39609756947743285</v>
          </cell>
        </row>
        <row r="180">
          <cell r="A180" t="str">
            <v>Low</v>
          </cell>
          <cell r="D180">
            <v>12647</v>
          </cell>
          <cell r="E180" t="str">
            <v>MN</v>
          </cell>
          <cell r="G180">
            <v>1</v>
          </cell>
          <cell r="Z180">
            <v>-0.36267576276894065</v>
          </cell>
        </row>
        <row r="181">
          <cell r="A181" t="str">
            <v>Low</v>
          </cell>
          <cell r="D181">
            <v>12647</v>
          </cell>
          <cell r="E181" t="str">
            <v>MN</v>
          </cell>
          <cell r="G181">
            <v>1</v>
          </cell>
          <cell r="Z181">
            <v>-0.10602300340783881</v>
          </cell>
        </row>
        <row r="182">
          <cell r="A182" t="str">
            <v>Low</v>
          </cell>
          <cell r="D182">
            <v>19791</v>
          </cell>
          <cell r="E182" t="str">
            <v>VT</v>
          </cell>
          <cell r="G182">
            <v>1</v>
          </cell>
          <cell r="Z182">
            <v>-0.44838475266865907</v>
          </cell>
        </row>
        <row r="183">
          <cell r="A183" t="str">
            <v>Low</v>
          </cell>
          <cell r="D183">
            <v>19791</v>
          </cell>
          <cell r="E183" t="str">
            <v>VT</v>
          </cell>
          <cell r="G183">
            <v>1</v>
          </cell>
          <cell r="Z183">
            <v>-0.48678923435111893</v>
          </cell>
        </row>
        <row r="184">
          <cell r="A184" t="str">
            <v>Low</v>
          </cell>
          <cell r="D184">
            <v>19791</v>
          </cell>
          <cell r="E184" t="str">
            <v>VT</v>
          </cell>
          <cell r="G184">
            <v>1</v>
          </cell>
          <cell r="Z184">
            <v>-0.70279709495994391</v>
          </cell>
        </row>
        <row r="185">
          <cell r="A185" t="str">
            <v>Low</v>
          </cell>
          <cell r="D185">
            <v>19791</v>
          </cell>
          <cell r="E185" t="str">
            <v>VT</v>
          </cell>
          <cell r="G185">
            <v>1</v>
          </cell>
          <cell r="Z185">
            <v>9.2800811624449957E-3</v>
          </cell>
        </row>
        <row r="186">
          <cell r="A186" t="str">
            <v>Low</v>
          </cell>
          <cell r="D186">
            <v>19791</v>
          </cell>
          <cell r="E186" t="str">
            <v>VT</v>
          </cell>
          <cell r="G186">
            <v>1</v>
          </cell>
          <cell r="Z186">
            <v>-0.32761052329798046</v>
          </cell>
        </row>
        <row r="187">
          <cell r="A187" t="str">
            <v>Low</v>
          </cell>
          <cell r="D187">
            <v>19791</v>
          </cell>
          <cell r="E187" t="str">
            <v>VT</v>
          </cell>
          <cell r="G187">
            <v>1</v>
          </cell>
          <cell r="Z187">
            <v>-0.34756653723270581</v>
          </cell>
        </row>
        <row r="188">
          <cell r="A188" t="str">
            <v>Low</v>
          </cell>
          <cell r="D188">
            <v>19791</v>
          </cell>
          <cell r="E188" t="str">
            <v>VT</v>
          </cell>
          <cell r="G188">
            <v>1</v>
          </cell>
          <cell r="Z188">
            <v>-0.56730638639876674</v>
          </cell>
        </row>
        <row r="189">
          <cell r="A189" t="str">
            <v>Low</v>
          </cell>
          <cell r="D189">
            <v>19791</v>
          </cell>
          <cell r="E189" t="str">
            <v>VT</v>
          </cell>
          <cell r="G189">
            <v>1</v>
          </cell>
          <cell r="Z189">
            <v>0.11903625509897547</v>
          </cell>
        </row>
        <row r="190">
          <cell r="A190" t="str">
            <v>Low</v>
          </cell>
          <cell r="D190">
            <v>19791</v>
          </cell>
          <cell r="E190" t="str">
            <v>VT</v>
          </cell>
          <cell r="G190">
            <v>1</v>
          </cell>
          <cell r="Z190">
            <v>-0.33470341918397717</v>
          </cell>
        </row>
        <row r="191">
          <cell r="A191" t="str">
            <v>Low</v>
          </cell>
          <cell r="D191">
            <v>19791</v>
          </cell>
          <cell r="E191" t="str">
            <v>VT</v>
          </cell>
          <cell r="G191">
            <v>1</v>
          </cell>
          <cell r="Z191">
            <v>-0.35675812927805983</v>
          </cell>
        </row>
        <row r="192">
          <cell r="A192" t="str">
            <v>Low</v>
          </cell>
          <cell r="D192">
            <v>19791</v>
          </cell>
          <cell r="E192" t="str">
            <v>VT</v>
          </cell>
          <cell r="G192">
            <v>1</v>
          </cell>
          <cell r="Z192">
            <v>-0.57777423909819581</v>
          </cell>
        </row>
        <row r="193">
          <cell r="A193" t="str">
            <v>Low</v>
          </cell>
          <cell r="D193">
            <v>19791</v>
          </cell>
          <cell r="E193" t="str">
            <v>VT</v>
          </cell>
          <cell r="G193">
            <v>1</v>
          </cell>
          <cell r="Z193">
            <v>0.11704183426931643</v>
          </cell>
        </row>
        <row r="194">
          <cell r="A194" t="str">
            <v>Low</v>
          </cell>
          <cell r="D194">
            <v>13781</v>
          </cell>
          <cell r="E194" t="str">
            <v>MN</v>
          </cell>
          <cell r="G194">
            <v>1</v>
          </cell>
          <cell r="Z194">
            <v>0.11281471026029172</v>
          </cell>
        </row>
        <row r="195">
          <cell r="A195" t="str">
            <v>Low</v>
          </cell>
          <cell r="D195">
            <v>13781</v>
          </cell>
          <cell r="E195" t="str">
            <v>MN</v>
          </cell>
          <cell r="G195">
            <v>1</v>
          </cell>
          <cell r="Z195">
            <v>6.9180793503872587E-2</v>
          </cell>
        </row>
        <row r="196">
          <cell r="A196" t="str">
            <v>Low</v>
          </cell>
          <cell r="D196">
            <v>13781</v>
          </cell>
          <cell r="E196" t="str">
            <v>MN</v>
          </cell>
          <cell r="G196">
            <v>1</v>
          </cell>
          <cell r="Z196">
            <v>0.34658460748329184</v>
          </cell>
        </row>
        <row r="197">
          <cell r="A197" t="str">
            <v>Low</v>
          </cell>
          <cell r="D197">
            <v>13781</v>
          </cell>
          <cell r="E197" t="str">
            <v>MN</v>
          </cell>
          <cell r="G197">
            <v>1</v>
          </cell>
          <cell r="Z197">
            <v>0.2836419974981661</v>
          </cell>
        </row>
        <row r="198">
          <cell r="A198" t="str">
            <v>Low</v>
          </cell>
          <cell r="D198">
            <v>13781</v>
          </cell>
          <cell r="E198" t="str">
            <v>MN</v>
          </cell>
          <cell r="G198">
            <v>1</v>
          </cell>
          <cell r="Z198">
            <v>0.28935386118610357</v>
          </cell>
        </row>
        <row r="199">
          <cell r="A199" t="str">
            <v>Low</v>
          </cell>
          <cell r="D199">
            <v>13781</v>
          </cell>
          <cell r="E199" t="str">
            <v>MN</v>
          </cell>
          <cell r="G199">
            <v>1</v>
          </cell>
          <cell r="Z199">
            <v>0.58774428719905958</v>
          </cell>
        </row>
        <row r="200">
          <cell r="A200" t="str">
            <v>Low</v>
          </cell>
          <cell r="D200">
            <v>13781</v>
          </cell>
          <cell r="E200" t="str">
            <v>MN</v>
          </cell>
          <cell r="G200">
            <v>0</v>
          </cell>
          <cell r="Z200">
            <v>-0.18464496464077818</v>
          </cell>
        </row>
        <row r="201">
          <cell r="A201" t="str">
            <v>Low</v>
          </cell>
          <cell r="D201">
            <v>13781</v>
          </cell>
          <cell r="E201" t="str">
            <v>MN</v>
          </cell>
          <cell r="G201">
            <v>0</v>
          </cell>
          <cell r="Z201">
            <v>4.8120327416843918E-2</v>
          </cell>
        </row>
        <row r="202">
          <cell r="A202" t="str">
            <v>Low</v>
          </cell>
          <cell r="D202">
            <v>13781</v>
          </cell>
          <cell r="E202" t="str">
            <v>MN</v>
          </cell>
          <cell r="G202">
            <v>0</v>
          </cell>
          <cell r="Z202">
            <v>8.208152046835486E-2</v>
          </cell>
        </row>
        <row r="203">
          <cell r="A203" t="str">
            <v>Low</v>
          </cell>
          <cell r="D203">
            <v>13781</v>
          </cell>
          <cell r="E203" t="str">
            <v>MN</v>
          </cell>
          <cell r="G203">
            <v>1</v>
          </cell>
          <cell r="Z203">
            <v>0.19853248983822999</v>
          </cell>
        </row>
        <row r="204">
          <cell r="A204" t="str">
            <v>Low</v>
          </cell>
          <cell r="D204">
            <v>7601</v>
          </cell>
          <cell r="E204" t="str">
            <v>VT</v>
          </cell>
          <cell r="G204">
            <v>1</v>
          </cell>
          <cell r="Z204">
            <v>-1.0963970803867626</v>
          </cell>
        </row>
        <row r="205">
          <cell r="A205" t="str">
            <v>Low</v>
          </cell>
          <cell r="D205">
            <v>1529</v>
          </cell>
          <cell r="E205" t="str">
            <v>MN</v>
          </cell>
          <cell r="G205">
            <v>1</v>
          </cell>
          <cell r="Z205">
            <v>2.2905111227026178</v>
          </cell>
        </row>
        <row r="206">
          <cell r="A206" t="str">
            <v>Low</v>
          </cell>
          <cell r="D206">
            <v>7601</v>
          </cell>
          <cell r="E206" t="str">
            <v>VT</v>
          </cell>
          <cell r="G206">
            <v>1</v>
          </cell>
          <cell r="Z206">
            <v>-0.62959798653109222</v>
          </cell>
        </row>
        <row r="207">
          <cell r="A207" t="str">
            <v>Low</v>
          </cell>
          <cell r="D207">
            <v>7601</v>
          </cell>
          <cell r="E207" t="str">
            <v>VT</v>
          </cell>
          <cell r="G207">
            <v>1</v>
          </cell>
          <cell r="Z207">
            <v>-0.15519299537826503</v>
          </cell>
        </row>
        <row r="208">
          <cell r="A208" t="str">
            <v>Low</v>
          </cell>
          <cell r="D208">
            <v>7601</v>
          </cell>
          <cell r="E208" t="str">
            <v>VT</v>
          </cell>
          <cell r="G208">
            <v>1</v>
          </cell>
          <cell r="Z208">
            <v>0.25075601584968044</v>
          </cell>
        </row>
        <row r="209">
          <cell r="A209" t="str">
            <v>Low</v>
          </cell>
          <cell r="D209">
            <v>7601</v>
          </cell>
          <cell r="E209" t="str">
            <v>VT</v>
          </cell>
          <cell r="G209">
            <v>1</v>
          </cell>
          <cell r="Z209">
            <v>2.9739658488556078</v>
          </cell>
        </row>
        <row r="210">
          <cell r="A210" t="str">
            <v>Low</v>
          </cell>
          <cell r="D210">
            <v>7601</v>
          </cell>
          <cell r="E210" t="str">
            <v>VT</v>
          </cell>
          <cell r="G210">
            <v>1</v>
          </cell>
          <cell r="Z210">
            <v>-0.62959798653109222</v>
          </cell>
        </row>
        <row r="211">
          <cell r="A211" t="str">
            <v>Low</v>
          </cell>
          <cell r="D211">
            <v>7601</v>
          </cell>
          <cell r="E211" t="str">
            <v>VT</v>
          </cell>
          <cell r="G211">
            <v>1</v>
          </cell>
          <cell r="Z211">
            <v>0.25662872815564131</v>
          </cell>
        </row>
        <row r="212">
          <cell r="A212" t="str">
            <v>Low</v>
          </cell>
          <cell r="D212">
            <v>7601</v>
          </cell>
          <cell r="E212" t="str">
            <v>VT</v>
          </cell>
          <cell r="G212">
            <v>1</v>
          </cell>
          <cell r="Z212">
            <v>-2.5815341511443903</v>
          </cell>
        </row>
        <row r="213">
          <cell r="A213" t="str">
            <v>Low</v>
          </cell>
          <cell r="D213">
            <v>7601</v>
          </cell>
          <cell r="E213" t="str">
            <v>VT</v>
          </cell>
          <cell r="G213">
            <v>1</v>
          </cell>
          <cell r="Z213">
            <v>0.43195111894752908</v>
          </cell>
        </row>
        <row r="214">
          <cell r="A214" t="str">
            <v>Low</v>
          </cell>
          <cell r="D214">
            <v>7601</v>
          </cell>
          <cell r="E214" t="str">
            <v>VT</v>
          </cell>
          <cell r="G214">
            <v>1</v>
          </cell>
          <cell r="Z214">
            <v>0.51668494327779824</v>
          </cell>
        </row>
        <row r="215">
          <cell r="A215" t="str">
            <v>Low</v>
          </cell>
          <cell r="D215">
            <v>7601</v>
          </cell>
          <cell r="E215" t="str">
            <v>VT</v>
          </cell>
          <cell r="G215">
            <v>1</v>
          </cell>
          <cell r="Z215">
            <v>0.64378567977320222</v>
          </cell>
        </row>
        <row r="216">
          <cell r="A216" t="str">
            <v>Low</v>
          </cell>
          <cell r="D216">
            <v>54913</v>
          </cell>
          <cell r="E216" t="str">
            <v>MA</v>
          </cell>
          <cell r="G216">
            <v>1</v>
          </cell>
          <cell r="Z216">
            <v>1.4674784204973113</v>
          </cell>
        </row>
        <row r="217">
          <cell r="A217" t="str">
            <v>Low</v>
          </cell>
          <cell r="D217">
            <v>54913</v>
          </cell>
          <cell r="E217" t="str">
            <v>MA</v>
          </cell>
          <cell r="G217">
            <v>1</v>
          </cell>
          <cell r="Z217">
            <v>-0.45137655468475985</v>
          </cell>
        </row>
        <row r="218">
          <cell r="A218" t="str">
            <v>Low</v>
          </cell>
          <cell r="D218">
            <v>24590</v>
          </cell>
          <cell r="E218" t="str">
            <v>NH</v>
          </cell>
          <cell r="G218">
            <v>0</v>
          </cell>
          <cell r="Z218">
            <v>7.7118802382622329E-5</v>
          </cell>
        </row>
        <row r="219">
          <cell r="A219" t="str">
            <v>Low</v>
          </cell>
          <cell r="D219">
            <v>7601</v>
          </cell>
          <cell r="E219" t="str">
            <v>VT</v>
          </cell>
          <cell r="G219">
            <v>1</v>
          </cell>
          <cell r="Z219">
            <v>2.9739658488556078</v>
          </cell>
        </row>
        <row r="220">
          <cell r="A220" t="str">
            <v>Low</v>
          </cell>
          <cell r="D220">
            <v>15748</v>
          </cell>
          <cell r="E220" t="str">
            <v>MA</v>
          </cell>
          <cell r="G220">
            <v>1</v>
          </cell>
          <cell r="Z220">
            <v>-0.17380795162362303</v>
          </cell>
        </row>
        <row r="221">
          <cell r="A221" t="str">
            <v>Low</v>
          </cell>
          <cell r="D221">
            <v>15748</v>
          </cell>
          <cell r="E221" t="str">
            <v>MA</v>
          </cell>
          <cell r="G221">
            <v>0</v>
          </cell>
          <cell r="Z221">
            <v>-0.17380795162362303</v>
          </cell>
        </row>
        <row r="222">
          <cell r="A222" t="str">
            <v>Low</v>
          </cell>
          <cell r="D222">
            <v>15748</v>
          </cell>
          <cell r="E222" t="str">
            <v>MA</v>
          </cell>
          <cell r="G222">
            <v>1</v>
          </cell>
          <cell r="Z222">
            <v>0.80681726085818994</v>
          </cell>
        </row>
        <row r="223">
          <cell r="A223" t="str">
            <v>Low</v>
          </cell>
          <cell r="D223">
            <v>15748</v>
          </cell>
          <cell r="E223" t="str">
            <v>MA</v>
          </cell>
          <cell r="G223">
            <v>0</v>
          </cell>
          <cell r="Z223">
            <v>0.80681726085818994</v>
          </cell>
        </row>
        <row r="224">
          <cell r="A224" t="str">
            <v>Low</v>
          </cell>
          <cell r="D224">
            <v>12473</v>
          </cell>
          <cell r="E224" t="str">
            <v>MA</v>
          </cell>
          <cell r="G224">
            <v>1</v>
          </cell>
          <cell r="Z224">
            <v>1.8391946196178057</v>
          </cell>
        </row>
        <row r="225">
          <cell r="A225" t="str">
            <v>Low</v>
          </cell>
          <cell r="D225">
            <v>12473</v>
          </cell>
          <cell r="E225" t="str">
            <v>MA</v>
          </cell>
          <cell r="G225">
            <v>0</v>
          </cell>
          <cell r="Z225">
            <v>1.8391946196178057</v>
          </cell>
        </row>
        <row r="226">
          <cell r="A226" t="str">
            <v>Low</v>
          </cell>
          <cell r="D226">
            <v>12473</v>
          </cell>
          <cell r="E226" t="str">
            <v>MA</v>
          </cell>
          <cell r="G226">
            <v>1</v>
          </cell>
          <cell r="Z226">
            <v>2.197874155408309</v>
          </cell>
        </row>
        <row r="227">
          <cell r="A227" t="str">
            <v>Low</v>
          </cell>
          <cell r="D227">
            <v>20326</v>
          </cell>
          <cell r="E227" t="str">
            <v>MA</v>
          </cell>
          <cell r="G227">
            <v>1</v>
          </cell>
          <cell r="Z227">
            <v>0.90557369864606463</v>
          </cell>
        </row>
        <row r="228">
          <cell r="A228" t="str">
            <v>Low</v>
          </cell>
          <cell r="D228">
            <v>17127</v>
          </cell>
          <cell r="E228" t="str">
            <v>MA</v>
          </cell>
          <cell r="G228">
            <v>1</v>
          </cell>
          <cell r="Z228">
            <v>1.8416966194639801</v>
          </cell>
        </row>
        <row r="229">
          <cell r="A229" t="str">
            <v>Low</v>
          </cell>
          <cell r="D229">
            <v>8774</v>
          </cell>
          <cell r="E229" t="str">
            <v>MA</v>
          </cell>
          <cell r="G229">
            <v>1</v>
          </cell>
          <cell r="Z229">
            <v>0</v>
          </cell>
        </row>
        <row r="230">
          <cell r="A230" t="str">
            <v>Low</v>
          </cell>
          <cell r="D230" t="str">
            <v>59808TX</v>
          </cell>
          <cell r="E230" t="str">
            <v>TX</v>
          </cell>
          <cell r="G230">
            <v>1</v>
          </cell>
          <cell r="Z230">
            <v>-1.8636179136187947</v>
          </cell>
        </row>
        <row r="231">
          <cell r="A231" t="str">
            <v>Low</v>
          </cell>
          <cell r="D231" t="str">
            <v>59808TX</v>
          </cell>
          <cell r="E231" t="str">
            <v>TX</v>
          </cell>
          <cell r="G231">
            <v>1</v>
          </cell>
          <cell r="Z231">
            <v>-1.7952282654126004</v>
          </cell>
        </row>
        <row r="232">
          <cell r="A232" t="str">
            <v>Low</v>
          </cell>
          <cell r="D232" t="str">
            <v>59808TX</v>
          </cell>
          <cell r="E232" t="str">
            <v>TX</v>
          </cell>
          <cell r="G232">
            <v>1</v>
          </cell>
          <cell r="Z232">
            <v>-1.6926437931033087</v>
          </cell>
        </row>
        <row r="233">
          <cell r="A233" t="str">
            <v>Low</v>
          </cell>
          <cell r="D233">
            <v>4226</v>
          </cell>
          <cell r="E233" t="str">
            <v>NY</v>
          </cell>
          <cell r="G233">
            <v>1</v>
          </cell>
          <cell r="Z233">
            <v>3.6877646470691032</v>
          </cell>
        </row>
        <row r="234">
          <cell r="A234" t="str">
            <v>Low</v>
          </cell>
          <cell r="D234">
            <v>4226</v>
          </cell>
          <cell r="E234" t="str">
            <v>NY</v>
          </cell>
          <cell r="G234">
            <v>1</v>
          </cell>
          <cell r="Z234">
            <v>4.2394660384174375E-5</v>
          </cell>
        </row>
        <row r="235">
          <cell r="A235" t="str">
            <v>Low</v>
          </cell>
          <cell r="D235">
            <v>4226</v>
          </cell>
          <cell r="E235" t="str">
            <v>NY</v>
          </cell>
          <cell r="G235">
            <v>1</v>
          </cell>
          <cell r="Z235">
            <v>3.6877646470691032</v>
          </cell>
        </row>
        <row r="236">
          <cell r="A236" t="str">
            <v>Low</v>
          </cell>
          <cell r="D236">
            <v>4226</v>
          </cell>
          <cell r="E236" t="str">
            <v>NY</v>
          </cell>
          <cell r="G236">
            <v>1</v>
          </cell>
          <cell r="Z236">
            <v>3.6877646470691032</v>
          </cell>
        </row>
        <row r="237">
          <cell r="A237" t="str">
            <v>Low</v>
          </cell>
          <cell r="D237">
            <v>4226</v>
          </cell>
          <cell r="E237" t="str">
            <v>NY</v>
          </cell>
          <cell r="G237">
            <v>1</v>
          </cell>
          <cell r="Z237">
            <v>4.2394660384174375E-5</v>
          </cell>
        </row>
        <row r="238">
          <cell r="A238" t="str">
            <v>Low</v>
          </cell>
          <cell r="D238">
            <v>4226</v>
          </cell>
          <cell r="E238" t="str">
            <v>NY</v>
          </cell>
          <cell r="G238">
            <v>1</v>
          </cell>
          <cell r="Z238">
            <v>3.6877646470691032</v>
          </cell>
        </row>
        <row r="239">
          <cell r="A239" t="str">
            <v>Low</v>
          </cell>
          <cell r="D239">
            <v>4226</v>
          </cell>
          <cell r="E239" t="str">
            <v>NY</v>
          </cell>
          <cell r="G239">
            <v>1</v>
          </cell>
          <cell r="Z239">
            <v>3.6877646470691032</v>
          </cell>
        </row>
        <row r="240">
          <cell r="A240" t="str">
            <v>Low</v>
          </cell>
          <cell r="D240">
            <v>4226</v>
          </cell>
          <cell r="E240" t="str">
            <v>NY</v>
          </cell>
          <cell r="G240">
            <v>1</v>
          </cell>
          <cell r="Z240">
            <v>4.2394660384174375E-5</v>
          </cell>
        </row>
        <row r="241">
          <cell r="A241" t="str">
            <v>Low</v>
          </cell>
          <cell r="D241">
            <v>4226</v>
          </cell>
          <cell r="E241" t="str">
            <v>NY</v>
          </cell>
          <cell r="G241">
            <v>1</v>
          </cell>
          <cell r="Z241">
            <v>4.2394660384174375E-5</v>
          </cell>
        </row>
        <row r="242">
          <cell r="A242" t="str">
            <v>Low</v>
          </cell>
          <cell r="D242">
            <v>4226</v>
          </cell>
          <cell r="E242" t="str">
            <v>NY</v>
          </cell>
          <cell r="G242">
            <v>1</v>
          </cell>
          <cell r="Z242">
            <v>3.6877646470691032</v>
          </cell>
        </row>
        <row r="243">
          <cell r="A243" t="str">
            <v>Low</v>
          </cell>
          <cell r="D243">
            <v>4226</v>
          </cell>
          <cell r="E243" t="str">
            <v>NY</v>
          </cell>
          <cell r="G243">
            <v>1</v>
          </cell>
          <cell r="Z243">
            <v>4.2394660384174375E-5</v>
          </cell>
        </row>
        <row r="244">
          <cell r="A244" t="str">
            <v>Low</v>
          </cell>
          <cell r="D244">
            <v>4226</v>
          </cell>
          <cell r="E244" t="str">
            <v>NY</v>
          </cell>
          <cell r="G244">
            <v>1</v>
          </cell>
          <cell r="Z244">
            <v>3.6877646470691032</v>
          </cell>
        </row>
        <row r="245">
          <cell r="A245" t="str">
            <v>Low</v>
          </cell>
          <cell r="D245">
            <v>4226</v>
          </cell>
          <cell r="E245" t="str">
            <v>NY</v>
          </cell>
          <cell r="G245">
            <v>1</v>
          </cell>
          <cell r="Z245">
            <v>4.2394660384174375E-5</v>
          </cell>
        </row>
        <row r="246">
          <cell r="A246" t="str">
            <v>Low</v>
          </cell>
          <cell r="D246">
            <v>4226</v>
          </cell>
          <cell r="E246" t="str">
            <v>NY</v>
          </cell>
          <cell r="G246">
            <v>1</v>
          </cell>
          <cell r="Z246">
            <v>3.6877646470691032</v>
          </cell>
        </row>
        <row r="247">
          <cell r="A247" t="str">
            <v>Low</v>
          </cell>
          <cell r="D247">
            <v>4226</v>
          </cell>
          <cell r="E247" t="str">
            <v>NY</v>
          </cell>
          <cell r="G247">
            <v>1</v>
          </cell>
          <cell r="Z247">
            <v>3.6877646470691032</v>
          </cell>
        </row>
        <row r="248">
          <cell r="A248" t="str">
            <v>Low</v>
          </cell>
          <cell r="D248">
            <v>3249</v>
          </cell>
          <cell r="E248" t="str">
            <v>NY</v>
          </cell>
          <cell r="G248">
            <v>1</v>
          </cell>
          <cell r="Z248">
            <v>0.79873411147278517</v>
          </cell>
        </row>
        <row r="249">
          <cell r="A249" t="str">
            <v>Low</v>
          </cell>
          <cell r="D249">
            <v>13511</v>
          </cell>
          <cell r="E249" t="str">
            <v>NY</v>
          </cell>
          <cell r="G249">
            <v>1</v>
          </cell>
          <cell r="Z249">
            <v>9.1130238399902328E-6</v>
          </cell>
        </row>
        <row r="250">
          <cell r="A250" t="str">
            <v>Low</v>
          </cell>
          <cell r="D250">
            <v>13511</v>
          </cell>
          <cell r="E250" t="str">
            <v>NY</v>
          </cell>
          <cell r="G250">
            <v>1</v>
          </cell>
          <cell r="Z250">
            <v>0.18867117213957957</v>
          </cell>
        </row>
        <row r="251">
          <cell r="A251" t="str">
            <v>Low</v>
          </cell>
          <cell r="D251">
            <v>13511</v>
          </cell>
          <cell r="E251" t="str">
            <v>NY</v>
          </cell>
          <cell r="G251">
            <v>1</v>
          </cell>
          <cell r="Z251">
            <v>9.1130238399902328E-6</v>
          </cell>
        </row>
        <row r="252">
          <cell r="A252" t="str">
            <v>Low</v>
          </cell>
          <cell r="D252">
            <v>13511</v>
          </cell>
          <cell r="E252" t="str">
            <v>NY</v>
          </cell>
          <cell r="G252">
            <v>1</v>
          </cell>
          <cell r="Z252">
            <v>0.18867117213957957</v>
          </cell>
        </row>
        <row r="253">
          <cell r="A253" t="str">
            <v>Low</v>
          </cell>
          <cell r="D253">
            <v>4226</v>
          </cell>
          <cell r="E253" t="str">
            <v>NY</v>
          </cell>
          <cell r="G253">
            <v>1</v>
          </cell>
          <cell r="Z253">
            <v>4.2394660384174375E-5</v>
          </cell>
        </row>
        <row r="254">
          <cell r="A254" t="str">
            <v>Low</v>
          </cell>
          <cell r="D254">
            <v>4226</v>
          </cell>
          <cell r="E254" t="str">
            <v>NY</v>
          </cell>
          <cell r="G254">
            <v>1</v>
          </cell>
          <cell r="Z254">
            <v>4.2394660384174375E-5</v>
          </cell>
        </row>
        <row r="255">
          <cell r="A255" t="str">
            <v>Low</v>
          </cell>
          <cell r="D255">
            <v>16183</v>
          </cell>
          <cell r="E255" t="str">
            <v>NY</v>
          </cell>
          <cell r="G255">
            <v>1</v>
          </cell>
          <cell r="Z255">
            <v>2.0385167929869262E-5</v>
          </cell>
        </row>
        <row r="256">
          <cell r="A256" t="str">
            <v>Low</v>
          </cell>
          <cell r="D256">
            <v>4226</v>
          </cell>
          <cell r="E256" t="str">
            <v>NY</v>
          </cell>
          <cell r="G256">
            <v>1</v>
          </cell>
          <cell r="Z256">
            <v>4.2394660384174375E-5</v>
          </cell>
        </row>
        <row r="257">
          <cell r="A257" t="str">
            <v>Low</v>
          </cell>
          <cell r="D257">
            <v>19126</v>
          </cell>
          <cell r="E257" t="str">
            <v>NJ</v>
          </cell>
          <cell r="G257">
            <v>1</v>
          </cell>
          <cell r="Z257">
            <v>-2.1687736818058752</v>
          </cell>
        </row>
        <row r="258">
          <cell r="A258" t="str">
            <v>Low</v>
          </cell>
          <cell r="D258">
            <v>19126</v>
          </cell>
          <cell r="E258" t="str">
            <v>NJ</v>
          </cell>
          <cell r="G258">
            <v>1</v>
          </cell>
          <cell r="Z258">
            <v>-2.0776487371921828</v>
          </cell>
        </row>
        <row r="259">
          <cell r="A259" t="str">
            <v>Low</v>
          </cell>
          <cell r="D259">
            <v>19126</v>
          </cell>
          <cell r="E259" t="str">
            <v>NJ</v>
          </cell>
          <cell r="G259">
            <v>1</v>
          </cell>
          <cell r="Z259">
            <v>-2.0229737704239668</v>
          </cell>
        </row>
        <row r="260">
          <cell r="A260" t="str">
            <v>Low</v>
          </cell>
          <cell r="D260">
            <v>1015</v>
          </cell>
          <cell r="E260" t="str">
            <v>TX</v>
          </cell>
          <cell r="G260">
            <v>1</v>
          </cell>
          <cell r="Z260">
            <v>-0.73728468398754554</v>
          </cell>
        </row>
        <row r="261">
          <cell r="A261" t="str">
            <v>Low</v>
          </cell>
          <cell r="D261">
            <v>1015</v>
          </cell>
          <cell r="E261" t="str">
            <v>TX</v>
          </cell>
          <cell r="G261">
            <v>1</v>
          </cell>
          <cell r="Z261">
            <v>-0.47828538047904023</v>
          </cell>
        </row>
        <row r="262">
          <cell r="A262" t="str">
            <v>Low</v>
          </cell>
          <cell r="D262">
            <v>1175</v>
          </cell>
          <cell r="E262" t="str">
            <v>TX</v>
          </cell>
          <cell r="G262">
            <v>1</v>
          </cell>
          <cell r="Z262">
            <v>1.9118601272120723</v>
          </cell>
        </row>
        <row r="263">
          <cell r="A263" t="str">
            <v>Low</v>
          </cell>
          <cell r="D263">
            <v>16604</v>
          </cell>
          <cell r="E263" t="str">
            <v>TX</v>
          </cell>
          <cell r="G263">
            <v>1</v>
          </cell>
          <cell r="Z263">
            <v>0.94020386948069479</v>
          </cell>
        </row>
        <row r="264">
          <cell r="A264" t="str">
            <v>Low</v>
          </cell>
          <cell r="D264">
            <v>16604</v>
          </cell>
          <cell r="E264" t="str">
            <v>TX</v>
          </cell>
          <cell r="G264">
            <v>1</v>
          </cell>
          <cell r="Z264">
            <v>-0.54185832120042832</v>
          </cell>
        </row>
        <row r="265">
          <cell r="A265" t="str">
            <v>Low</v>
          </cell>
          <cell r="D265">
            <v>5078</v>
          </cell>
          <cell r="E265" t="str">
            <v>TX</v>
          </cell>
          <cell r="G265">
            <v>1</v>
          </cell>
          <cell r="Z265">
            <v>1.6508679981682257</v>
          </cell>
        </row>
        <row r="266">
          <cell r="A266" t="str">
            <v>Low</v>
          </cell>
          <cell r="D266">
            <v>18429</v>
          </cell>
          <cell r="E266" t="str">
            <v>WA</v>
          </cell>
          <cell r="G266">
            <v>1</v>
          </cell>
          <cell r="Z266">
            <v>-2.7201263346749887</v>
          </cell>
        </row>
        <row r="267">
          <cell r="A267" t="str">
            <v>Low</v>
          </cell>
          <cell r="D267">
            <v>1579</v>
          </cell>
          <cell r="E267" t="str">
            <v>WA</v>
          </cell>
          <cell r="G267">
            <v>1</v>
          </cell>
          <cell r="Z267">
            <v>-3.7281625745321105</v>
          </cell>
        </row>
        <row r="268">
          <cell r="A268" t="str">
            <v>Low</v>
          </cell>
          <cell r="D268">
            <v>1579</v>
          </cell>
          <cell r="E268" t="str">
            <v>WA</v>
          </cell>
          <cell r="G268">
            <v>1</v>
          </cell>
          <cell r="Z268">
            <v>-4.2406625745321129</v>
          </cell>
        </row>
        <row r="269">
          <cell r="A269" t="str">
            <v>Low</v>
          </cell>
          <cell r="D269">
            <v>1625</v>
          </cell>
          <cell r="E269" t="str">
            <v>WA</v>
          </cell>
          <cell r="G269">
            <v>1</v>
          </cell>
          <cell r="Z269">
            <v>-2.0219295698777651</v>
          </cell>
        </row>
        <row r="270">
          <cell r="A270" t="str">
            <v>Low</v>
          </cell>
          <cell r="D270">
            <v>16868</v>
          </cell>
          <cell r="E270" t="str">
            <v>WA</v>
          </cell>
          <cell r="G270">
            <v>1</v>
          </cell>
          <cell r="Z270">
            <v>-4.4664262995829453</v>
          </cell>
        </row>
        <row r="271">
          <cell r="A271" t="str">
            <v>Low</v>
          </cell>
          <cell r="D271">
            <v>4442</v>
          </cell>
          <cell r="E271" t="str">
            <v>WA</v>
          </cell>
          <cell r="G271">
            <v>1</v>
          </cell>
          <cell r="Z271">
            <v>-4.0466093028822501</v>
          </cell>
        </row>
        <row r="272">
          <cell r="A272" t="str">
            <v>Low</v>
          </cell>
          <cell r="D272">
            <v>5701</v>
          </cell>
          <cell r="E272" t="str">
            <v>NM</v>
          </cell>
          <cell r="G272">
            <v>1</v>
          </cell>
          <cell r="Z272">
            <v>1.2617586477080773</v>
          </cell>
        </row>
        <row r="273">
          <cell r="A273" t="str">
            <v>Low</v>
          </cell>
          <cell r="D273">
            <v>7752</v>
          </cell>
          <cell r="E273" t="str">
            <v>TX</v>
          </cell>
          <cell r="G273">
            <v>1</v>
          </cell>
          <cell r="Z273">
            <v>-4.4205970149883027E-2</v>
          </cell>
        </row>
        <row r="274">
          <cell r="A274" t="str">
            <v>Low</v>
          </cell>
          <cell r="D274">
            <v>12452</v>
          </cell>
          <cell r="E274" t="str">
            <v>TX</v>
          </cell>
          <cell r="G274">
            <v>1</v>
          </cell>
          <cell r="Z274">
            <v>-1.8903044935284948E-2</v>
          </cell>
        </row>
        <row r="275">
          <cell r="A275" t="str">
            <v>Low</v>
          </cell>
          <cell r="D275">
            <v>19490</v>
          </cell>
          <cell r="E275" t="str">
            <v>TX</v>
          </cell>
          <cell r="G275">
            <v>1</v>
          </cell>
          <cell r="Z275">
            <v>1.5931451977564355</v>
          </cell>
        </row>
        <row r="276">
          <cell r="A276" t="str">
            <v>Low</v>
          </cell>
          <cell r="D276">
            <v>9231</v>
          </cell>
          <cell r="E276" t="str">
            <v>MO</v>
          </cell>
          <cell r="G276">
            <v>1</v>
          </cell>
          <cell r="Z276">
            <v>-0.23171441961085179</v>
          </cell>
        </row>
        <row r="277">
          <cell r="A277" t="str">
            <v>Low</v>
          </cell>
          <cell r="D277">
            <v>9231</v>
          </cell>
          <cell r="E277" t="str">
            <v>MO</v>
          </cell>
          <cell r="G277">
            <v>1</v>
          </cell>
          <cell r="Z277">
            <v>-0.23171441961085179</v>
          </cell>
        </row>
        <row r="278">
          <cell r="A278" t="str">
            <v>Low</v>
          </cell>
          <cell r="D278">
            <v>18448</v>
          </cell>
          <cell r="E278" t="str">
            <v>WA</v>
          </cell>
          <cell r="G278">
            <v>1</v>
          </cell>
          <cell r="Z278">
            <v>-3.5765820496819831</v>
          </cell>
        </row>
        <row r="279">
          <cell r="A279" t="str">
            <v>Low</v>
          </cell>
          <cell r="D279">
            <v>13830</v>
          </cell>
          <cell r="E279" t="str">
            <v>TX</v>
          </cell>
          <cell r="G279">
            <v>1</v>
          </cell>
          <cell r="Z279">
            <v>-1.7121185750091044</v>
          </cell>
        </row>
        <row r="280">
          <cell r="A280" t="str">
            <v>Low</v>
          </cell>
          <cell r="D280">
            <v>15138</v>
          </cell>
          <cell r="E280" t="str">
            <v>MO</v>
          </cell>
          <cell r="G280">
            <v>1</v>
          </cell>
          <cell r="Z280">
            <v>-0.74504812865555803</v>
          </cell>
        </row>
        <row r="281">
          <cell r="A281" t="str">
            <v>Low</v>
          </cell>
          <cell r="D281">
            <v>15138</v>
          </cell>
          <cell r="E281" t="str">
            <v>MO</v>
          </cell>
          <cell r="G281">
            <v>0</v>
          </cell>
          <cell r="Z281">
            <v>-1.2051437618117933</v>
          </cell>
        </row>
        <row r="282">
          <cell r="A282" t="str">
            <v>Low</v>
          </cell>
          <cell r="D282">
            <v>15138</v>
          </cell>
          <cell r="E282" t="str">
            <v>MO</v>
          </cell>
          <cell r="G282">
            <v>1</v>
          </cell>
          <cell r="Z282">
            <v>-0.9904662667649623</v>
          </cell>
        </row>
        <row r="283">
          <cell r="A283" t="str">
            <v>Low</v>
          </cell>
          <cell r="D283">
            <v>15138</v>
          </cell>
          <cell r="E283" t="str">
            <v>MO</v>
          </cell>
          <cell r="G283">
            <v>0</v>
          </cell>
          <cell r="Z283">
            <v>-1.4505618999211984</v>
          </cell>
        </row>
        <row r="284">
          <cell r="A284" t="str">
            <v>Low</v>
          </cell>
          <cell r="D284">
            <v>6716</v>
          </cell>
          <cell r="E284" t="str">
            <v>WA</v>
          </cell>
          <cell r="G284">
            <v>1</v>
          </cell>
          <cell r="Z284">
            <v>4.8300707637687603</v>
          </cell>
        </row>
        <row r="285">
          <cell r="A285" t="str">
            <v>Low</v>
          </cell>
          <cell r="D285">
            <v>15419</v>
          </cell>
          <cell r="E285" t="str">
            <v>WA</v>
          </cell>
          <cell r="G285">
            <v>1</v>
          </cell>
          <cell r="Z285">
            <v>4.0963003053563476</v>
          </cell>
        </row>
        <row r="286">
          <cell r="A286" t="str">
            <v>Low</v>
          </cell>
          <cell r="D286">
            <v>8699</v>
          </cell>
          <cell r="E286" t="str">
            <v>ID</v>
          </cell>
          <cell r="G286">
            <v>1</v>
          </cell>
          <cell r="Z286">
            <v>3.5753838890899394</v>
          </cell>
        </row>
        <row r="287">
          <cell r="A287" t="str">
            <v>Low</v>
          </cell>
          <cell r="D287">
            <v>20169</v>
          </cell>
          <cell r="E287" t="str">
            <v>ID</v>
          </cell>
          <cell r="G287">
            <v>1</v>
          </cell>
          <cell r="Z287">
            <v>4.2035563362789379</v>
          </cell>
        </row>
        <row r="288">
          <cell r="A288" t="str">
            <v>Low</v>
          </cell>
          <cell r="D288">
            <v>14170</v>
          </cell>
          <cell r="E288" t="str">
            <v>WA</v>
          </cell>
          <cell r="G288">
            <v>1</v>
          </cell>
          <cell r="Z288">
            <v>6.6965670028694051</v>
          </cell>
        </row>
        <row r="289">
          <cell r="A289" t="str">
            <v>Low</v>
          </cell>
          <cell r="D289">
            <v>17833</v>
          </cell>
          <cell r="E289" t="str">
            <v>MO</v>
          </cell>
          <cell r="G289">
            <v>1</v>
          </cell>
          <cell r="Z289">
            <v>-0.83718792668749609</v>
          </cell>
        </row>
        <row r="290">
          <cell r="A290" t="str">
            <v>Low</v>
          </cell>
          <cell r="D290">
            <v>14668</v>
          </cell>
          <cell r="E290" t="str">
            <v>WA</v>
          </cell>
          <cell r="G290">
            <v>1</v>
          </cell>
          <cell r="Z290">
            <v>4.9627423756837725</v>
          </cell>
        </row>
        <row r="291">
          <cell r="A291" t="str">
            <v>Low</v>
          </cell>
          <cell r="D291">
            <v>19784</v>
          </cell>
          <cell r="E291" t="str">
            <v>WA</v>
          </cell>
          <cell r="G291">
            <v>1</v>
          </cell>
          <cell r="Z291">
            <v>7.7589675852067188</v>
          </cell>
        </row>
        <row r="292">
          <cell r="A292" t="str">
            <v>Low</v>
          </cell>
          <cell r="D292">
            <v>13781</v>
          </cell>
          <cell r="E292" t="str">
            <v>MN</v>
          </cell>
          <cell r="G292">
            <v>0</v>
          </cell>
          <cell r="Z292">
            <v>7.2087831810494505E-3</v>
          </cell>
        </row>
        <row r="293">
          <cell r="A293" t="str">
            <v>Low</v>
          </cell>
          <cell r="D293">
            <v>13781</v>
          </cell>
          <cell r="E293" t="str">
            <v>MN</v>
          </cell>
          <cell r="G293">
            <v>0</v>
          </cell>
          <cell r="Z293">
            <v>7.2087831810494505E-3</v>
          </cell>
        </row>
        <row r="294">
          <cell r="A294" t="str">
            <v>Low</v>
          </cell>
          <cell r="D294">
            <v>13781</v>
          </cell>
          <cell r="E294" t="str">
            <v>MN</v>
          </cell>
          <cell r="G294">
            <v>0</v>
          </cell>
          <cell r="Z294">
            <v>0.13215742991010629</v>
          </cell>
        </row>
        <row r="295">
          <cell r="A295" t="str">
            <v>Low</v>
          </cell>
          <cell r="D295">
            <v>13781</v>
          </cell>
          <cell r="E295" t="str">
            <v>MN</v>
          </cell>
          <cell r="G295">
            <v>0</v>
          </cell>
          <cell r="Z295">
            <v>0.10144378089310395</v>
          </cell>
        </row>
        <row r="296">
          <cell r="A296" t="str">
            <v>Low</v>
          </cell>
          <cell r="D296">
            <v>13781</v>
          </cell>
          <cell r="E296" t="str">
            <v>MN</v>
          </cell>
          <cell r="G296">
            <v>0</v>
          </cell>
          <cell r="Z296">
            <v>0.16558142454534555</v>
          </cell>
        </row>
        <row r="297">
          <cell r="A297" t="str">
            <v>Low</v>
          </cell>
          <cell r="D297">
            <v>13781</v>
          </cell>
          <cell r="E297" t="str">
            <v>MN</v>
          </cell>
          <cell r="G297">
            <v>0</v>
          </cell>
          <cell r="Z297">
            <v>2.5373057450624164E-2</v>
          </cell>
        </row>
        <row r="298">
          <cell r="A298" t="str">
            <v>Low</v>
          </cell>
          <cell r="D298">
            <v>13781</v>
          </cell>
          <cell r="E298" t="str">
            <v>MN</v>
          </cell>
          <cell r="G298">
            <v>0</v>
          </cell>
          <cell r="Z298">
            <v>0.1833034139671593</v>
          </cell>
        </row>
        <row r="299">
          <cell r="A299" t="str">
            <v>Low</v>
          </cell>
          <cell r="D299">
            <v>13781</v>
          </cell>
          <cell r="E299" t="str">
            <v>MN</v>
          </cell>
          <cell r="G299">
            <v>0</v>
          </cell>
          <cell r="Z299">
            <v>0.20701580014637117</v>
          </cell>
        </row>
        <row r="300">
          <cell r="A300" t="str">
            <v>Low</v>
          </cell>
          <cell r="D300">
            <v>13781</v>
          </cell>
          <cell r="E300" t="str">
            <v>MN</v>
          </cell>
          <cell r="G300">
            <v>0</v>
          </cell>
          <cell r="Z300">
            <v>0.13435870306807249</v>
          </cell>
        </row>
        <row r="301">
          <cell r="A301" t="str">
            <v>Low</v>
          </cell>
          <cell r="D301">
            <v>13781</v>
          </cell>
          <cell r="E301" t="str">
            <v>MN</v>
          </cell>
          <cell r="G301">
            <v>0</v>
          </cell>
          <cell r="Z301">
            <v>0.22518007441594587</v>
          </cell>
        </row>
        <row r="302">
          <cell r="A302" t="str">
            <v>Low</v>
          </cell>
          <cell r="D302">
            <v>13781</v>
          </cell>
          <cell r="E302" t="str">
            <v>MN</v>
          </cell>
          <cell r="G302">
            <v>0</v>
          </cell>
          <cell r="Z302">
            <v>0.14954701363228537</v>
          </cell>
        </row>
        <row r="303">
          <cell r="A303" t="str">
            <v>Low</v>
          </cell>
          <cell r="D303">
            <v>13781</v>
          </cell>
          <cell r="E303" t="str">
            <v>MN</v>
          </cell>
          <cell r="G303">
            <v>0</v>
          </cell>
          <cell r="Z303">
            <v>0.16558142454534555</v>
          </cell>
        </row>
        <row r="304">
          <cell r="A304" t="str">
            <v>Low</v>
          </cell>
          <cell r="D304">
            <v>13781</v>
          </cell>
          <cell r="E304" t="str">
            <v>MN</v>
          </cell>
          <cell r="G304">
            <v>0</v>
          </cell>
          <cell r="Z304">
            <v>-1.0955491088525253E-2</v>
          </cell>
        </row>
        <row r="305">
          <cell r="A305" t="str">
            <v>Low</v>
          </cell>
          <cell r="D305">
            <v>13781</v>
          </cell>
          <cell r="E305" t="str">
            <v>MN</v>
          </cell>
          <cell r="G305">
            <v>0</v>
          </cell>
          <cell r="Z305">
            <v>4.6914123148351201E-2</v>
          </cell>
        </row>
        <row r="306">
          <cell r="A306" t="str">
            <v>Low</v>
          </cell>
          <cell r="D306">
            <v>13781</v>
          </cell>
          <cell r="E306" t="str">
            <v>MN</v>
          </cell>
          <cell r="G306">
            <v>0</v>
          </cell>
          <cell r="Z306">
            <v>-3.6408061419001035E-3</v>
          </cell>
        </row>
        <row r="307">
          <cell r="A307" t="str">
            <v>Low</v>
          </cell>
          <cell r="D307">
            <v>13781</v>
          </cell>
          <cell r="E307" t="str">
            <v>MN</v>
          </cell>
          <cell r="G307">
            <v>0</v>
          </cell>
          <cell r="Z307">
            <v>-3.6408061419001035E-3</v>
          </cell>
        </row>
        <row r="308">
          <cell r="A308" t="str">
            <v>Low</v>
          </cell>
          <cell r="D308">
            <v>13781</v>
          </cell>
          <cell r="E308" t="str">
            <v>MN</v>
          </cell>
          <cell r="G308">
            <v>0</v>
          </cell>
          <cell r="Z308">
            <v>0.16558142454534555</v>
          </cell>
        </row>
        <row r="309">
          <cell r="A309" t="str">
            <v>Low</v>
          </cell>
          <cell r="D309">
            <v>13781</v>
          </cell>
          <cell r="E309" t="str">
            <v>MN</v>
          </cell>
          <cell r="G309">
            <v>0</v>
          </cell>
          <cell r="Z309">
            <v>0.13351260271922488</v>
          </cell>
        </row>
        <row r="310">
          <cell r="A310" t="str">
            <v>Low</v>
          </cell>
          <cell r="D310">
            <v>13781</v>
          </cell>
          <cell r="E310" t="str">
            <v>MN</v>
          </cell>
          <cell r="G310">
            <v>0</v>
          </cell>
          <cell r="Z310">
            <v>9.0852930234098267E-2</v>
          </cell>
        </row>
        <row r="311">
          <cell r="A311" t="str">
            <v>Low</v>
          </cell>
          <cell r="D311">
            <v>13781</v>
          </cell>
          <cell r="E311" t="str">
            <v>MN</v>
          </cell>
          <cell r="G311">
            <v>0</v>
          </cell>
          <cell r="Z311">
            <v>0.1081162450229418</v>
          </cell>
        </row>
        <row r="312">
          <cell r="A312" t="str">
            <v>Low</v>
          </cell>
          <cell r="D312">
            <v>2001</v>
          </cell>
          <cell r="E312" t="str">
            <v>MO</v>
          </cell>
          <cell r="G312">
            <v>1</v>
          </cell>
          <cell r="Z312">
            <v>-0.72339654746477</v>
          </cell>
        </row>
        <row r="313">
          <cell r="A313" t="str">
            <v>Low</v>
          </cell>
          <cell r="D313">
            <v>56697</v>
          </cell>
          <cell r="E313" t="str">
            <v>IL</v>
          </cell>
          <cell r="G313">
            <v>1</v>
          </cell>
          <cell r="Z313">
            <v>1.0162949394161898</v>
          </cell>
        </row>
        <row r="314">
          <cell r="A314" t="str">
            <v>Low</v>
          </cell>
          <cell r="D314">
            <v>56697</v>
          </cell>
          <cell r="E314" t="str">
            <v>IL</v>
          </cell>
          <cell r="G314">
            <v>0</v>
          </cell>
          <cell r="Z314">
            <v>1.0225804285817606</v>
          </cell>
        </row>
        <row r="315">
          <cell r="A315" t="str">
            <v>Low</v>
          </cell>
          <cell r="D315">
            <v>16622</v>
          </cell>
          <cell r="E315" t="str">
            <v>CO</v>
          </cell>
          <cell r="G315">
            <v>1</v>
          </cell>
          <cell r="Z315">
            <v>0.56205736923402461</v>
          </cell>
        </row>
        <row r="316">
          <cell r="A316" t="str">
            <v>Low</v>
          </cell>
          <cell r="D316">
            <v>40437</v>
          </cell>
          <cell r="E316" t="str">
            <v>OR</v>
          </cell>
          <cell r="G316">
            <v>1</v>
          </cell>
          <cell r="Z316">
            <v>0.19194866333429267</v>
          </cell>
        </row>
        <row r="317">
          <cell r="A317" t="str">
            <v>Low</v>
          </cell>
          <cell r="D317">
            <v>40437</v>
          </cell>
          <cell r="E317" t="str">
            <v>OR</v>
          </cell>
          <cell r="G317">
            <v>1</v>
          </cell>
          <cell r="Z317">
            <v>0.19194866333429267</v>
          </cell>
        </row>
        <row r="318">
          <cell r="A318" t="str">
            <v>Low</v>
          </cell>
          <cell r="D318">
            <v>40437</v>
          </cell>
          <cell r="E318" t="str">
            <v>OR</v>
          </cell>
          <cell r="G318">
            <v>1</v>
          </cell>
          <cell r="Z318">
            <v>1.9275214773144703E-2</v>
          </cell>
        </row>
        <row r="319">
          <cell r="A319" t="str">
            <v>Low</v>
          </cell>
          <cell r="D319">
            <v>40437</v>
          </cell>
          <cell r="E319" t="str">
            <v>OR</v>
          </cell>
          <cell r="G319">
            <v>1</v>
          </cell>
          <cell r="Z319">
            <v>1.9275214773144703E-2</v>
          </cell>
        </row>
        <row r="320">
          <cell r="A320" t="str">
            <v>Low</v>
          </cell>
          <cell r="D320">
            <v>40437</v>
          </cell>
          <cell r="E320" t="str">
            <v>OR</v>
          </cell>
          <cell r="G320">
            <v>1</v>
          </cell>
          <cell r="Z320">
            <v>0.10561193905371892</v>
          </cell>
        </row>
        <row r="321">
          <cell r="A321" t="str">
            <v>Low</v>
          </cell>
          <cell r="D321">
            <v>40437</v>
          </cell>
          <cell r="E321" t="str">
            <v>OR</v>
          </cell>
          <cell r="G321">
            <v>1</v>
          </cell>
          <cell r="Z321">
            <v>0.10561193905371892</v>
          </cell>
        </row>
        <row r="322">
          <cell r="A322" t="str">
            <v>Low</v>
          </cell>
          <cell r="D322">
            <v>40437</v>
          </cell>
          <cell r="E322" t="str">
            <v>OR</v>
          </cell>
          <cell r="G322">
            <v>1</v>
          </cell>
          <cell r="Z322">
            <v>1.4453621712948836</v>
          </cell>
        </row>
        <row r="323">
          <cell r="A323" t="str">
            <v>Low</v>
          </cell>
          <cell r="D323">
            <v>10681</v>
          </cell>
          <cell r="E323" t="str">
            <v>OR</v>
          </cell>
          <cell r="G323">
            <v>1</v>
          </cell>
          <cell r="Z323">
            <v>-1.6504169461929341</v>
          </cell>
        </row>
        <row r="324">
          <cell r="A324" t="str">
            <v>Low</v>
          </cell>
          <cell r="D324">
            <v>10681</v>
          </cell>
          <cell r="E324" t="str">
            <v>OR</v>
          </cell>
          <cell r="G324">
            <v>1</v>
          </cell>
          <cell r="Z324">
            <v>-1.6504169461929341</v>
          </cell>
        </row>
        <row r="325">
          <cell r="A325" t="str">
            <v>Low</v>
          </cell>
          <cell r="D325">
            <v>10681</v>
          </cell>
          <cell r="E325" t="str">
            <v>OR</v>
          </cell>
          <cell r="G325">
            <v>1</v>
          </cell>
          <cell r="Z325">
            <v>-2.1058629687739439</v>
          </cell>
        </row>
        <row r="326">
          <cell r="A326" t="str">
            <v>Low</v>
          </cell>
          <cell r="D326">
            <v>10681</v>
          </cell>
          <cell r="E326" t="str">
            <v>OR</v>
          </cell>
          <cell r="G326">
            <v>1</v>
          </cell>
          <cell r="Z326">
            <v>-2.1058629687739439</v>
          </cell>
        </row>
        <row r="327">
          <cell r="A327" t="str">
            <v>Low</v>
          </cell>
          <cell r="D327">
            <v>3240</v>
          </cell>
          <cell r="E327" t="str">
            <v>OR</v>
          </cell>
          <cell r="G327">
            <v>1</v>
          </cell>
          <cell r="Z327">
            <v>-0.14929501075784721</v>
          </cell>
        </row>
        <row r="328">
          <cell r="A328" t="str">
            <v>Low</v>
          </cell>
          <cell r="D328">
            <v>3240</v>
          </cell>
          <cell r="E328" t="str">
            <v>OR</v>
          </cell>
          <cell r="G328">
            <v>1</v>
          </cell>
          <cell r="Z328">
            <v>-0.14929501075784721</v>
          </cell>
        </row>
        <row r="329">
          <cell r="A329" t="str">
            <v>Low</v>
          </cell>
          <cell r="D329">
            <v>3240</v>
          </cell>
          <cell r="E329" t="str">
            <v>OR</v>
          </cell>
          <cell r="G329">
            <v>1</v>
          </cell>
          <cell r="Z329">
            <v>-0.14893536163503959</v>
          </cell>
        </row>
        <row r="330">
          <cell r="A330" t="str">
            <v>Low</v>
          </cell>
          <cell r="D330">
            <v>907</v>
          </cell>
          <cell r="E330" t="str">
            <v>OR</v>
          </cell>
          <cell r="G330">
            <v>1</v>
          </cell>
          <cell r="Z330">
            <v>-4.3686435957893002</v>
          </cell>
        </row>
        <row r="331">
          <cell r="A331" t="str">
            <v>Low</v>
          </cell>
          <cell r="D331">
            <v>907</v>
          </cell>
          <cell r="E331" t="str">
            <v>OR</v>
          </cell>
          <cell r="G331">
            <v>1</v>
          </cell>
          <cell r="Z331">
            <v>-4.3686435957893002</v>
          </cell>
        </row>
        <row r="332">
          <cell r="A332" t="str">
            <v>Low</v>
          </cell>
          <cell r="D332">
            <v>907</v>
          </cell>
          <cell r="E332" t="str">
            <v>OR</v>
          </cell>
          <cell r="G332">
            <v>1</v>
          </cell>
          <cell r="Z332">
            <v>-4.3686435957893002</v>
          </cell>
        </row>
        <row r="333">
          <cell r="A333" t="str">
            <v>Low</v>
          </cell>
          <cell r="D333">
            <v>907</v>
          </cell>
          <cell r="E333" t="str">
            <v>OR</v>
          </cell>
          <cell r="G333">
            <v>1</v>
          </cell>
          <cell r="Z333">
            <v>-3.6755692683738852</v>
          </cell>
        </row>
        <row r="334">
          <cell r="A334" t="str">
            <v>Low</v>
          </cell>
          <cell r="D334">
            <v>907</v>
          </cell>
          <cell r="E334" t="str">
            <v>OR</v>
          </cell>
          <cell r="G334">
            <v>1</v>
          </cell>
          <cell r="Z334">
            <v>-3.6755692683738852</v>
          </cell>
        </row>
        <row r="335">
          <cell r="A335" t="str">
            <v>Low</v>
          </cell>
          <cell r="D335">
            <v>907</v>
          </cell>
          <cell r="E335" t="str">
            <v>OR</v>
          </cell>
          <cell r="G335">
            <v>1</v>
          </cell>
          <cell r="Z335">
            <v>-3.6755692683738852</v>
          </cell>
        </row>
        <row r="336">
          <cell r="A336" t="str">
            <v>Low</v>
          </cell>
          <cell r="D336">
            <v>16622</v>
          </cell>
          <cell r="E336" t="str">
            <v>CO</v>
          </cell>
          <cell r="G336">
            <v>1</v>
          </cell>
          <cell r="Z336">
            <v>3.0706801773732679</v>
          </cell>
        </row>
        <row r="337">
          <cell r="A337" t="str">
            <v>Low</v>
          </cell>
          <cell r="D337">
            <v>19499</v>
          </cell>
          <cell r="E337" t="str">
            <v>CO</v>
          </cell>
          <cell r="G337">
            <v>1</v>
          </cell>
          <cell r="Z337">
            <v>-2.2369326703240704</v>
          </cell>
        </row>
        <row r="338">
          <cell r="A338" t="str">
            <v>Low</v>
          </cell>
          <cell r="D338">
            <v>8773</v>
          </cell>
          <cell r="E338" t="str">
            <v>CO</v>
          </cell>
          <cell r="G338">
            <v>1</v>
          </cell>
          <cell r="Z338">
            <v>-1.0643904059242708</v>
          </cell>
        </row>
        <row r="339">
          <cell r="A339" t="str">
            <v>Low</v>
          </cell>
          <cell r="D339">
            <v>5086</v>
          </cell>
          <cell r="E339" t="str">
            <v>CO</v>
          </cell>
          <cell r="G339">
            <v>1</v>
          </cell>
          <cell r="Z339">
            <v>-0.77487693798862145</v>
          </cell>
        </row>
        <row r="340">
          <cell r="A340" t="str">
            <v>Low</v>
          </cell>
          <cell r="D340">
            <v>5862</v>
          </cell>
          <cell r="E340" t="str">
            <v>CO</v>
          </cell>
          <cell r="G340">
            <v>0</v>
          </cell>
          <cell r="Z340">
            <v>-2.5429622069417963</v>
          </cell>
        </row>
        <row r="341">
          <cell r="A341" t="str">
            <v>Low</v>
          </cell>
          <cell r="D341">
            <v>14626</v>
          </cell>
          <cell r="E341" t="str">
            <v>TX</v>
          </cell>
          <cell r="G341">
            <v>1</v>
          </cell>
          <cell r="Z341">
            <v>0.73578995971329764</v>
          </cell>
        </row>
        <row r="342">
          <cell r="A342" t="str">
            <v>Low</v>
          </cell>
          <cell r="D342">
            <v>40165</v>
          </cell>
          <cell r="E342" t="str">
            <v>AZ</v>
          </cell>
          <cell r="G342">
            <v>1</v>
          </cell>
          <cell r="Z342">
            <v>-4.2536823118133453</v>
          </cell>
        </row>
        <row r="343">
          <cell r="A343" t="str">
            <v>Low</v>
          </cell>
          <cell r="D343">
            <v>7563</v>
          </cell>
          <cell r="E343" t="str">
            <v>CO</v>
          </cell>
          <cell r="G343">
            <v>1</v>
          </cell>
          <cell r="Z343">
            <v>-0.46589691520606913</v>
          </cell>
        </row>
        <row r="344">
          <cell r="A344" t="str">
            <v>Low</v>
          </cell>
          <cell r="D344">
            <v>7563</v>
          </cell>
          <cell r="E344" t="str">
            <v>CO</v>
          </cell>
          <cell r="G344">
            <v>1</v>
          </cell>
          <cell r="Z344">
            <v>-0.77519823529412479</v>
          </cell>
        </row>
        <row r="345">
          <cell r="A345" t="str">
            <v>Low</v>
          </cell>
          <cell r="D345">
            <v>3989</v>
          </cell>
          <cell r="E345" t="str">
            <v>CO</v>
          </cell>
          <cell r="G345">
            <v>1</v>
          </cell>
          <cell r="Z345">
            <v>-0.48731492176523955</v>
          </cell>
        </row>
        <row r="346">
          <cell r="A346" t="str">
            <v>Low</v>
          </cell>
          <cell r="D346">
            <v>3989</v>
          </cell>
          <cell r="E346" t="str">
            <v>CO</v>
          </cell>
          <cell r="G346">
            <v>0</v>
          </cell>
          <cell r="Z346">
            <v>1.0092998026435771</v>
          </cell>
        </row>
        <row r="347">
          <cell r="A347" t="str">
            <v>Low</v>
          </cell>
          <cell r="D347">
            <v>21081</v>
          </cell>
          <cell r="E347" t="str">
            <v>CO</v>
          </cell>
          <cell r="G347">
            <v>1</v>
          </cell>
          <cell r="Z347">
            <v>0.23189623675207335</v>
          </cell>
        </row>
        <row r="348">
          <cell r="A348" t="str">
            <v>Low</v>
          </cell>
          <cell r="D348">
            <v>21081</v>
          </cell>
          <cell r="E348" t="str">
            <v>CO</v>
          </cell>
          <cell r="G348">
            <v>1</v>
          </cell>
          <cell r="Z348">
            <v>2.2990942233292526</v>
          </cell>
        </row>
        <row r="349">
          <cell r="A349" t="str">
            <v>Low</v>
          </cell>
          <cell r="D349">
            <v>6604</v>
          </cell>
          <cell r="E349" t="str">
            <v>CO</v>
          </cell>
          <cell r="G349">
            <v>1</v>
          </cell>
          <cell r="Z349">
            <v>0.25751574027100566</v>
          </cell>
        </row>
        <row r="350">
          <cell r="A350" t="str">
            <v>Low</v>
          </cell>
          <cell r="D350">
            <v>15257</v>
          </cell>
          <cell r="E350" t="str">
            <v>CO</v>
          </cell>
          <cell r="G350">
            <v>1</v>
          </cell>
          <cell r="Z350">
            <v>2.0831046505078787</v>
          </cell>
        </row>
        <row r="351">
          <cell r="A351" t="str">
            <v>Low</v>
          </cell>
          <cell r="D351">
            <v>12377</v>
          </cell>
          <cell r="E351" t="str">
            <v>IN</v>
          </cell>
          <cell r="G351">
            <v>1</v>
          </cell>
          <cell r="Z351">
            <v>-0.51989116250664558</v>
          </cell>
        </row>
        <row r="352">
          <cell r="A352" t="str">
            <v>Low</v>
          </cell>
          <cell r="D352">
            <v>12377</v>
          </cell>
          <cell r="E352" t="str">
            <v>IN</v>
          </cell>
          <cell r="G352">
            <v>1</v>
          </cell>
          <cell r="Z352">
            <v>-0.26242868084037579</v>
          </cell>
        </row>
        <row r="353">
          <cell r="A353" t="str">
            <v>Low</v>
          </cell>
          <cell r="D353">
            <v>12377</v>
          </cell>
          <cell r="E353" t="str">
            <v>IN</v>
          </cell>
          <cell r="G353">
            <v>0</v>
          </cell>
          <cell r="Z353">
            <v>-0.51989116250664558</v>
          </cell>
        </row>
        <row r="354">
          <cell r="A354" t="str">
            <v>Low</v>
          </cell>
          <cell r="D354">
            <v>12377</v>
          </cell>
          <cell r="E354" t="str">
            <v>IN</v>
          </cell>
          <cell r="G354">
            <v>0</v>
          </cell>
          <cell r="Z354">
            <v>-0.26242868084037579</v>
          </cell>
        </row>
        <row r="355">
          <cell r="A355" t="str">
            <v>Low</v>
          </cell>
          <cell r="D355">
            <v>3436</v>
          </cell>
          <cell r="E355" t="str">
            <v>MI</v>
          </cell>
          <cell r="G355">
            <v>1</v>
          </cell>
          <cell r="Z355">
            <v>-0.70520876819105449</v>
          </cell>
        </row>
        <row r="356">
          <cell r="A356" t="str">
            <v>Low</v>
          </cell>
          <cell r="D356">
            <v>3436</v>
          </cell>
          <cell r="E356" t="str">
            <v>MI</v>
          </cell>
          <cell r="G356">
            <v>1</v>
          </cell>
          <cell r="Z356">
            <v>-0.43621811570390673</v>
          </cell>
        </row>
        <row r="357">
          <cell r="A357" t="str">
            <v>Low</v>
          </cell>
          <cell r="D357">
            <v>38084</v>
          </cell>
          <cell r="E357" t="str">
            <v>MI</v>
          </cell>
          <cell r="G357">
            <v>1</v>
          </cell>
          <cell r="Z357">
            <v>-2.0583844281478685</v>
          </cell>
        </row>
        <row r="358">
          <cell r="A358" t="str">
            <v>Low</v>
          </cell>
          <cell r="D358">
            <v>38084</v>
          </cell>
          <cell r="E358" t="str">
            <v>MI</v>
          </cell>
          <cell r="G358">
            <v>1</v>
          </cell>
          <cell r="Z358">
            <v>-1.7893937756607219</v>
          </cell>
        </row>
        <row r="359">
          <cell r="A359" t="str">
            <v>Low</v>
          </cell>
          <cell r="D359">
            <v>38084</v>
          </cell>
          <cell r="E359" t="str">
            <v>MI</v>
          </cell>
          <cell r="G359">
            <v>0</v>
          </cell>
          <cell r="Z359">
            <v>-2.0583844281478685</v>
          </cell>
        </row>
        <row r="360">
          <cell r="A360" t="str">
            <v>Low</v>
          </cell>
          <cell r="D360">
            <v>38084</v>
          </cell>
          <cell r="E360" t="str">
            <v>MI</v>
          </cell>
          <cell r="G360">
            <v>0</v>
          </cell>
          <cell r="Z360">
            <v>-1.7893937756607219</v>
          </cell>
        </row>
        <row r="361">
          <cell r="A361" t="str">
            <v>Low</v>
          </cell>
          <cell r="D361">
            <v>19396</v>
          </cell>
          <cell r="E361" t="str">
            <v>MI</v>
          </cell>
          <cell r="G361">
            <v>1</v>
          </cell>
          <cell r="Z361">
            <v>-0.68161163122303425</v>
          </cell>
        </row>
        <row r="362">
          <cell r="A362" t="str">
            <v>Low</v>
          </cell>
          <cell r="D362">
            <v>19396</v>
          </cell>
          <cell r="E362" t="str">
            <v>MI</v>
          </cell>
          <cell r="G362">
            <v>1</v>
          </cell>
          <cell r="Z362">
            <v>-0.41262097873588627</v>
          </cell>
        </row>
        <row r="363">
          <cell r="A363" t="str">
            <v>Low</v>
          </cell>
          <cell r="D363">
            <v>19396</v>
          </cell>
          <cell r="E363" t="str">
            <v>MI</v>
          </cell>
          <cell r="G363">
            <v>0</v>
          </cell>
          <cell r="Z363">
            <v>-0.68161163122303425</v>
          </cell>
        </row>
        <row r="364">
          <cell r="A364" t="str">
            <v>Low</v>
          </cell>
          <cell r="D364">
            <v>19396</v>
          </cell>
          <cell r="E364" t="str">
            <v>MI</v>
          </cell>
          <cell r="G364">
            <v>0</v>
          </cell>
          <cell r="Z364">
            <v>-0.41262097873588627</v>
          </cell>
        </row>
        <row r="365">
          <cell r="A365" t="str">
            <v>Low</v>
          </cell>
          <cell r="D365">
            <v>15340</v>
          </cell>
          <cell r="E365" t="str">
            <v>MI</v>
          </cell>
          <cell r="G365">
            <v>1</v>
          </cell>
          <cell r="Z365">
            <v>-2.0583844281478685</v>
          </cell>
        </row>
        <row r="366">
          <cell r="A366" t="str">
            <v>Low</v>
          </cell>
          <cell r="D366">
            <v>15340</v>
          </cell>
          <cell r="E366" t="str">
            <v>MI</v>
          </cell>
          <cell r="G366">
            <v>1</v>
          </cell>
          <cell r="Z366">
            <v>-1.7893937756607219</v>
          </cell>
        </row>
        <row r="367">
          <cell r="A367" t="str">
            <v>Low</v>
          </cell>
          <cell r="D367">
            <v>15340</v>
          </cell>
          <cell r="E367" t="str">
            <v>MI</v>
          </cell>
          <cell r="G367">
            <v>0</v>
          </cell>
          <cell r="Z367">
            <v>-2.0583844281478685</v>
          </cell>
        </row>
        <row r="368">
          <cell r="A368" t="str">
            <v>Low</v>
          </cell>
          <cell r="D368">
            <v>15340</v>
          </cell>
          <cell r="E368" t="str">
            <v>MI</v>
          </cell>
          <cell r="G368">
            <v>0</v>
          </cell>
          <cell r="Z368">
            <v>-1.7893937756607219</v>
          </cell>
        </row>
        <row r="369">
          <cell r="A369" t="str">
            <v>Low</v>
          </cell>
          <cell r="D369">
            <v>3436</v>
          </cell>
          <cell r="E369" t="str">
            <v>MI</v>
          </cell>
          <cell r="G369">
            <v>1</v>
          </cell>
          <cell r="Z369">
            <v>-0.60939829188915395</v>
          </cell>
        </row>
        <row r="370">
          <cell r="A370" t="str">
            <v>Low</v>
          </cell>
          <cell r="D370">
            <v>19125</v>
          </cell>
          <cell r="E370" t="str">
            <v>MI</v>
          </cell>
          <cell r="G370">
            <v>1</v>
          </cell>
          <cell r="Z370">
            <v>-1.6919388198546057</v>
          </cell>
        </row>
        <row r="371">
          <cell r="A371" t="str">
            <v>Low</v>
          </cell>
          <cell r="D371">
            <v>7787</v>
          </cell>
          <cell r="E371" t="str">
            <v>CO</v>
          </cell>
          <cell r="G371">
            <v>1</v>
          </cell>
          <cell r="Z371">
            <v>-2.3064599214325998</v>
          </cell>
        </row>
        <row r="372">
          <cell r="A372" t="str">
            <v>Low</v>
          </cell>
          <cell r="D372">
            <v>7787</v>
          </cell>
          <cell r="E372" t="str">
            <v>CO</v>
          </cell>
          <cell r="G372">
            <v>1</v>
          </cell>
          <cell r="Z372">
            <v>-1.2387515880992654</v>
          </cell>
        </row>
        <row r="373">
          <cell r="A373" t="str">
            <v>Low</v>
          </cell>
          <cell r="D373">
            <v>20576</v>
          </cell>
          <cell r="E373" t="str">
            <v>CO</v>
          </cell>
          <cell r="G373">
            <v>1</v>
          </cell>
          <cell r="Z373">
            <v>3.4225886310063207</v>
          </cell>
        </row>
        <row r="374">
          <cell r="A374" t="str">
            <v>Low</v>
          </cell>
          <cell r="D374">
            <v>20576</v>
          </cell>
          <cell r="E374" t="str">
            <v>CO</v>
          </cell>
          <cell r="G374">
            <v>0</v>
          </cell>
          <cell r="Z374">
            <v>3.4225886310063207</v>
          </cell>
        </row>
        <row r="375">
          <cell r="A375" t="str">
            <v>Low</v>
          </cell>
          <cell r="D375">
            <v>19396</v>
          </cell>
          <cell r="E375" t="str">
            <v>MI</v>
          </cell>
          <cell r="G375">
            <v>1</v>
          </cell>
          <cell r="Z375">
            <v>-1.3059967731478286</v>
          </cell>
        </row>
        <row r="376">
          <cell r="A376" t="str">
            <v>Low</v>
          </cell>
          <cell r="D376">
            <v>24558</v>
          </cell>
          <cell r="E376" t="str">
            <v>MI</v>
          </cell>
          <cell r="G376">
            <v>1</v>
          </cell>
          <cell r="Z376">
            <v>-0.15588142409159636</v>
          </cell>
        </row>
        <row r="377">
          <cell r="A377" t="str">
            <v>Low</v>
          </cell>
          <cell r="D377">
            <v>10704</v>
          </cell>
          <cell r="E377" t="str">
            <v>MI</v>
          </cell>
          <cell r="G377">
            <v>1</v>
          </cell>
          <cell r="Z377">
            <v>-0.12018716816049341</v>
          </cell>
        </row>
        <row r="378">
          <cell r="A378" t="str">
            <v>Low</v>
          </cell>
          <cell r="D378">
            <v>11701</v>
          </cell>
          <cell r="E378" t="str">
            <v>MI</v>
          </cell>
          <cell r="G378">
            <v>1</v>
          </cell>
          <cell r="Z378">
            <v>-0.46757253656797793</v>
          </cell>
        </row>
        <row r="379">
          <cell r="A379" t="str">
            <v>Low</v>
          </cell>
          <cell r="D379">
            <v>4254</v>
          </cell>
          <cell r="E379" t="str">
            <v>MI</v>
          </cell>
          <cell r="G379">
            <v>1</v>
          </cell>
          <cell r="Z379">
            <v>-1.1925312371632206</v>
          </cell>
        </row>
        <row r="380">
          <cell r="A380" t="str">
            <v>Low</v>
          </cell>
          <cell r="D380">
            <v>4254</v>
          </cell>
          <cell r="E380" t="str">
            <v>MI</v>
          </cell>
          <cell r="G380">
            <v>1</v>
          </cell>
          <cell r="Z380">
            <v>-1.480817840873891</v>
          </cell>
        </row>
        <row r="381">
          <cell r="A381" t="str">
            <v>Low</v>
          </cell>
          <cell r="D381">
            <v>4254</v>
          </cell>
          <cell r="E381" t="str">
            <v>MI</v>
          </cell>
          <cell r="G381">
            <v>1</v>
          </cell>
          <cell r="Z381">
            <v>-1.4907804371999507</v>
          </cell>
        </row>
        <row r="382">
          <cell r="A382" t="str">
            <v>Low</v>
          </cell>
          <cell r="D382">
            <v>4254</v>
          </cell>
          <cell r="E382" t="str">
            <v>MI</v>
          </cell>
          <cell r="G382">
            <v>1</v>
          </cell>
          <cell r="Z382">
            <v>-1.2936765952369742</v>
          </cell>
        </row>
        <row r="383">
          <cell r="A383" t="str">
            <v>Low</v>
          </cell>
          <cell r="D383">
            <v>4254</v>
          </cell>
          <cell r="E383" t="str">
            <v>MI</v>
          </cell>
          <cell r="G383">
            <v>1</v>
          </cell>
          <cell r="Z383">
            <v>-1.0524037480121422</v>
          </cell>
        </row>
        <row r="384">
          <cell r="A384" t="str">
            <v>Low</v>
          </cell>
          <cell r="D384">
            <v>4254</v>
          </cell>
          <cell r="E384" t="str">
            <v>MI</v>
          </cell>
          <cell r="G384">
            <v>1</v>
          </cell>
          <cell r="Z384">
            <v>-1.3443600420966415</v>
          </cell>
        </row>
        <row r="385">
          <cell r="A385" t="str">
            <v>Low</v>
          </cell>
          <cell r="D385">
            <v>4254</v>
          </cell>
          <cell r="E385" t="str">
            <v>MI</v>
          </cell>
          <cell r="G385">
            <v>1</v>
          </cell>
          <cell r="Z385">
            <v>-1.353824508606398</v>
          </cell>
        </row>
        <row r="386">
          <cell r="A386" t="str">
            <v>Low</v>
          </cell>
          <cell r="D386">
            <v>4254</v>
          </cell>
          <cell r="E386" t="str">
            <v>MI</v>
          </cell>
          <cell r="G386">
            <v>1</v>
          </cell>
          <cell r="Z386">
            <v>-1.2936765952369742</v>
          </cell>
        </row>
        <row r="387">
          <cell r="A387" t="str">
            <v>Low</v>
          </cell>
          <cell r="D387">
            <v>4254</v>
          </cell>
          <cell r="E387" t="str">
            <v>MI</v>
          </cell>
          <cell r="G387">
            <v>1</v>
          </cell>
          <cell r="Z387">
            <v>-0.93689325019841563</v>
          </cell>
        </row>
        <row r="388">
          <cell r="A388" t="str">
            <v>Low</v>
          </cell>
          <cell r="D388">
            <v>4254</v>
          </cell>
          <cell r="E388" t="str">
            <v>MI</v>
          </cell>
          <cell r="G388">
            <v>1</v>
          </cell>
          <cell r="Z388">
            <v>-1.2079022433193916</v>
          </cell>
        </row>
        <row r="389">
          <cell r="A389" t="str">
            <v>Low</v>
          </cell>
          <cell r="D389">
            <v>4254</v>
          </cell>
          <cell r="E389" t="str">
            <v>MI</v>
          </cell>
          <cell r="G389">
            <v>1</v>
          </cell>
          <cell r="Z389">
            <v>-1.2168685800128454</v>
          </cell>
        </row>
        <row r="390">
          <cell r="A390" t="str">
            <v>Low</v>
          </cell>
          <cell r="D390">
            <v>4254</v>
          </cell>
          <cell r="E390" t="str">
            <v>MI</v>
          </cell>
          <cell r="G390">
            <v>1</v>
          </cell>
          <cell r="Z390">
            <v>-1.0394751222461667</v>
          </cell>
        </row>
        <row r="391">
          <cell r="A391" t="str">
            <v>Low</v>
          </cell>
          <cell r="D391">
            <v>329</v>
          </cell>
          <cell r="E391" t="str">
            <v>IA</v>
          </cell>
          <cell r="G391">
            <v>1</v>
          </cell>
          <cell r="Z391">
            <v>-0.95584827836865693</v>
          </cell>
        </row>
        <row r="392">
          <cell r="A392" t="str">
            <v>Low</v>
          </cell>
          <cell r="D392">
            <v>329</v>
          </cell>
          <cell r="E392" t="str">
            <v>IA</v>
          </cell>
          <cell r="G392">
            <v>1</v>
          </cell>
          <cell r="Z392">
            <v>-1.1609233762026792</v>
          </cell>
        </row>
        <row r="393">
          <cell r="A393" t="str">
            <v>Low</v>
          </cell>
          <cell r="D393">
            <v>329</v>
          </cell>
          <cell r="E393" t="str">
            <v>IA</v>
          </cell>
          <cell r="G393">
            <v>1</v>
          </cell>
          <cell r="Z393">
            <v>-1.5331286233984243</v>
          </cell>
        </row>
        <row r="394">
          <cell r="A394" t="str">
            <v>Low</v>
          </cell>
          <cell r="D394">
            <v>329</v>
          </cell>
          <cell r="E394" t="str">
            <v>IA</v>
          </cell>
          <cell r="G394">
            <v>1</v>
          </cell>
          <cell r="Z394">
            <v>-1.6667919886068299</v>
          </cell>
        </row>
        <row r="395">
          <cell r="A395" t="str">
            <v>Low</v>
          </cell>
          <cell r="D395">
            <v>329</v>
          </cell>
          <cell r="E395" t="str">
            <v>IA</v>
          </cell>
          <cell r="G395">
            <v>1</v>
          </cell>
          <cell r="Z395">
            <v>-2.0171695461519343</v>
          </cell>
        </row>
        <row r="396">
          <cell r="A396" t="str">
            <v>Low</v>
          </cell>
          <cell r="D396">
            <v>6168</v>
          </cell>
          <cell r="E396" t="str">
            <v>IA</v>
          </cell>
          <cell r="G396">
            <v>1</v>
          </cell>
          <cell r="Z396">
            <v>-0.80314577799765952</v>
          </cell>
        </row>
        <row r="397">
          <cell r="A397" t="str">
            <v>Low</v>
          </cell>
          <cell r="D397">
            <v>6168</v>
          </cell>
          <cell r="E397" t="str">
            <v>IA</v>
          </cell>
          <cell r="G397">
            <v>1</v>
          </cell>
          <cell r="Z397">
            <v>-1.1948374992353445</v>
          </cell>
        </row>
        <row r="398">
          <cell r="A398" t="str">
            <v>Low</v>
          </cell>
          <cell r="D398">
            <v>6722</v>
          </cell>
          <cell r="E398" t="str">
            <v>IA</v>
          </cell>
          <cell r="G398">
            <v>1</v>
          </cell>
          <cell r="Z398">
            <v>-1.2501456888002815</v>
          </cell>
        </row>
        <row r="399">
          <cell r="A399" t="str">
            <v>Low</v>
          </cell>
          <cell r="D399">
            <v>12450</v>
          </cell>
          <cell r="E399" t="str">
            <v>IA</v>
          </cell>
          <cell r="G399">
            <v>1</v>
          </cell>
          <cell r="Z399">
            <v>4.0448935823146723E-2</v>
          </cell>
        </row>
        <row r="400">
          <cell r="A400" t="str">
            <v>Low</v>
          </cell>
          <cell r="D400">
            <v>12450</v>
          </cell>
          <cell r="E400" t="str">
            <v>IA</v>
          </cell>
          <cell r="G400">
            <v>1</v>
          </cell>
          <cell r="Z400">
            <v>0.25010802673223786</v>
          </cell>
        </row>
        <row r="401">
          <cell r="A401" t="str">
            <v>Low</v>
          </cell>
          <cell r="D401">
            <v>14202</v>
          </cell>
          <cell r="E401" t="str">
            <v>IA</v>
          </cell>
          <cell r="G401">
            <v>1</v>
          </cell>
          <cell r="Z401">
            <v>-1.708581045359258</v>
          </cell>
        </row>
        <row r="402">
          <cell r="A402" t="str">
            <v>Low</v>
          </cell>
          <cell r="D402">
            <v>15291</v>
          </cell>
          <cell r="E402" t="str">
            <v>IA</v>
          </cell>
          <cell r="G402">
            <v>1</v>
          </cell>
          <cell r="Z402">
            <v>0.37370719717096279</v>
          </cell>
        </row>
        <row r="403">
          <cell r="A403" t="str">
            <v>Low</v>
          </cell>
          <cell r="D403">
            <v>7303</v>
          </cell>
          <cell r="E403" t="str">
            <v>IA</v>
          </cell>
          <cell r="G403">
            <v>1</v>
          </cell>
          <cell r="Z403">
            <v>-1.413406161010256</v>
          </cell>
        </row>
        <row r="404">
          <cell r="A404" t="str">
            <v>Low</v>
          </cell>
          <cell r="D404">
            <v>3203</v>
          </cell>
          <cell r="E404" t="str">
            <v>IA</v>
          </cell>
          <cell r="G404">
            <v>1</v>
          </cell>
          <cell r="Z404">
            <v>0.18745470688153923</v>
          </cell>
        </row>
        <row r="405">
          <cell r="A405" t="str">
            <v>Low</v>
          </cell>
          <cell r="D405">
            <v>3203</v>
          </cell>
          <cell r="E405" t="str">
            <v>IA</v>
          </cell>
          <cell r="G405">
            <v>1</v>
          </cell>
          <cell r="Z405">
            <v>0.18745470688153867</v>
          </cell>
        </row>
        <row r="406">
          <cell r="A406" t="str">
            <v>Low</v>
          </cell>
          <cell r="D406">
            <v>17681</v>
          </cell>
          <cell r="E406" t="str">
            <v>OK</v>
          </cell>
          <cell r="G406">
            <v>1</v>
          </cell>
          <cell r="Z406">
            <v>0.87709419290388146</v>
          </cell>
        </row>
        <row r="407">
          <cell r="A407" t="str">
            <v>Low</v>
          </cell>
          <cell r="D407">
            <v>14201</v>
          </cell>
          <cell r="E407" t="str">
            <v>IA</v>
          </cell>
          <cell r="G407">
            <v>1</v>
          </cell>
          <cell r="Z407">
            <v>-0.43020996250718452</v>
          </cell>
        </row>
        <row r="408">
          <cell r="A408" t="str">
            <v>Low</v>
          </cell>
          <cell r="D408">
            <v>8319</v>
          </cell>
          <cell r="E408" t="str">
            <v>IA</v>
          </cell>
          <cell r="G408">
            <v>1</v>
          </cell>
          <cell r="Z408">
            <v>-0.28968265385020692</v>
          </cell>
        </row>
        <row r="409">
          <cell r="A409" t="str">
            <v>Low</v>
          </cell>
          <cell r="D409">
            <v>7891</v>
          </cell>
          <cell r="E409" t="str">
            <v>OH</v>
          </cell>
          <cell r="G409">
            <v>1</v>
          </cell>
          <cell r="Z409">
            <v>0.14508768623832716</v>
          </cell>
        </row>
        <row r="410">
          <cell r="A410" t="str">
            <v>Low</v>
          </cell>
          <cell r="D410">
            <v>7891</v>
          </cell>
          <cell r="E410" t="str">
            <v>OH</v>
          </cell>
          <cell r="G410">
            <v>1</v>
          </cell>
          <cell r="Z410">
            <v>0.14508768623832716</v>
          </cell>
        </row>
        <row r="411">
          <cell r="A411" t="str">
            <v>Low</v>
          </cell>
          <cell r="D411">
            <v>7891</v>
          </cell>
          <cell r="E411" t="str">
            <v>OH</v>
          </cell>
          <cell r="G411">
            <v>1</v>
          </cell>
          <cell r="Z411">
            <v>0.14508768623832716</v>
          </cell>
        </row>
        <row r="412">
          <cell r="A412" t="str">
            <v>Low</v>
          </cell>
          <cell r="D412">
            <v>2651</v>
          </cell>
          <cell r="E412" t="str">
            <v>OH</v>
          </cell>
          <cell r="G412">
            <v>1</v>
          </cell>
          <cell r="Z412">
            <v>1.9781262757168593E-3</v>
          </cell>
        </row>
        <row r="413">
          <cell r="A413" t="str">
            <v>Low</v>
          </cell>
          <cell r="D413">
            <v>2651</v>
          </cell>
          <cell r="E413" t="str">
            <v>OH</v>
          </cell>
          <cell r="G413">
            <v>1</v>
          </cell>
          <cell r="Z413">
            <v>1.9781262757168593E-3</v>
          </cell>
        </row>
        <row r="414">
          <cell r="A414" t="str">
            <v>Low</v>
          </cell>
          <cell r="D414">
            <v>2651</v>
          </cell>
          <cell r="E414" t="str">
            <v>OH</v>
          </cell>
          <cell r="G414">
            <v>1</v>
          </cell>
          <cell r="Z414">
            <v>1.9781262757168593E-3</v>
          </cell>
        </row>
        <row r="415">
          <cell r="A415" t="str">
            <v>Low</v>
          </cell>
          <cell r="D415">
            <v>12990</v>
          </cell>
          <cell r="E415" t="str">
            <v>OH</v>
          </cell>
          <cell r="G415">
            <v>1</v>
          </cell>
          <cell r="Z415">
            <v>1.9781262757168593E-3</v>
          </cell>
        </row>
        <row r="416">
          <cell r="A416" t="str">
            <v>Low</v>
          </cell>
          <cell r="D416">
            <v>4796</v>
          </cell>
          <cell r="E416" t="str">
            <v>OH</v>
          </cell>
          <cell r="G416">
            <v>1</v>
          </cell>
          <cell r="Z416">
            <v>1.9781262757168593E-3</v>
          </cell>
        </row>
        <row r="417">
          <cell r="A417" t="str">
            <v>Low</v>
          </cell>
          <cell r="D417">
            <v>4796</v>
          </cell>
          <cell r="E417" t="str">
            <v>OH</v>
          </cell>
          <cell r="G417">
            <v>1</v>
          </cell>
          <cell r="Z417">
            <v>1.9781262757168593E-3</v>
          </cell>
        </row>
        <row r="418">
          <cell r="A418" t="str">
            <v>Low</v>
          </cell>
          <cell r="D418">
            <v>4796</v>
          </cell>
          <cell r="E418" t="str">
            <v>OH</v>
          </cell>
          <cell r="G418">
            <v>1</v>
          </cell>
          <cell r="Z418">
            <v>1.9781262757168593E-3</v>
          </cell>
        </row>
        <row r="419">
          <cell r="A419" t="str">
            <v>Low</v>
          </cell>
          <cell r="D419">
            <v>6335</v>
          </cell>
          <cell r="E419" t="str">
            <v>OH</v>
          </cell>
          <cell r="G419">
            <v>1</v>
          </cell>
          <cell r="Z419">
            <v>1.9781262757168593E-3</v>
          </cell>
        </row>
        <row r="420">
          <cell r="A420" t="str">
            <v>Low</v>
          </cell>
          <cell r="D420">
            <v>8034</v>
          </cell>
          <cell r="E420" t="str">
            <v>OH</v>
          </cell>
          <cell r="G420">
            <v>1</v>
          </cell>
          <cell r="Z420">
            <v>1.9781262757168593E-3</v>
          </cell>
        </row>
        <row r="421">
          <cell r="A421" t="str">
            <v>Low</v>
          </cell>
          <cell r="D421">
            <v>8034</v>
          </cell>
          <cell r="E421" t="str">
            <v>OH</v>
          </cell>
          <cell r="G421">
            <v>1</v>
          </cell>
          <cell r="Z421">
            <v>1.9781262757168593E-3</v>
          </cell>
        </row>
        <row r="422">
          <cell r="A422" t="str">
            <v>Low</v>
          </cell>
          <cell r="D422">
            <v>8034</v>
          </cell>
          <cell r="E422" t="str">
            <v>OH</v>
          </cell>
          <cell r="G422">
            <v>1</v>
          </cell>
          <cell r="Z422">
            <v>1.9781262757168593E-3</v>
          </cell>
        </row>
        <row r="423">
          <cell r="A423" t="str">
            <v>Low</v>
          </cell>
          <cell r="D423">
            <v>10668</v>
          </cell>
          <cell r="E423" t="str">
            <v>OH</v>
          </cell>
          <cell r="G423">
            <v>1</v>
          </cell>
          <cell r="Z423">
            <v>1.9781262757168593E-3</v>
          </cell>
        </row>
        <row r="424">
          <cell r="A424" t="str">
            <v>Low</v>
          </cell>
          <cell r="D424">
            <v>10668</v>
          </cell>
          <cell r="E424" t="str">
            <v>OH</v>
          </cell>
          <cell r="G424">
            <v>1</v>
          </cell>
          <cell r="Z424">
            <v>1.9781262757168593E-3</v>
          </cell>
        </row>
        <row r="425">
          <cell r="A425" t="str">
            <v>Low</v>
          </cell>
          <cell r="D425">
            <v>10668</v>
          </cell>
          <cell r="E425" t="str">
            <v>OH</v>
          </cell>
          <cell r="G425">
            <v>1</v>
          </cell>
          <cell r="Z425">
            <v>1.9781262757168593E-3</v>
          </cell>
        </row>
        <row r="426">
          <cell r="A426" t="str">
            <v>Low</v>
          </cell>
          <cell r="D426">
            <v>11203</v>
          </cell>
          <cell r="E426" t="str">
            <v>OH</v>
          </cell>
          <cell r="G426">
            <v>1</v>
          </cell>
          <cell r="Z426">
            <v>1.9781262757168593E-3</v>
          </cell>
        </row>
        <row r="427">
          <cell r="A427" t="str">
            <v>Low</v>
          </cell>
          <cell r="D427">
            <v>11203</v>
          </cell>
          <cell r="E427" t="str">
            <v>OH</v>
          </cell>
          <cell r="G427">
            <v>1</v>
          </cell>
          <cell r="Z427">
            <v>1.9781262757168593E-3</v>
          </cell>
        </row>
        <row r="428">
          <cell r="A428" t="str">
            <v>Low</v>
          </cell>
          <cell r="D428">
            <v>11203</v>
          </cell>
          <cell r="E428" t="str">
            <v>OH</v>
          </cell>
          <cell r="G428">
            <v>1</v>
          </cell>
          <cell r="Z428">
            <v>1.9781262757168593E-3</v>
          </cell>
        </row>
        <row r="429">
          <cell r="A429" t="str">
            <v>Low</v>
          </cell>
          <cell r="D429">
            <v>11200</v>
          </cell>
          <cell r="E429" t="str">
            <v>OH</v>
          </cell>
          <cell r="G429">
            <v>1</v>
          </cell>
          <cell r="Z429">
            <v>1.9781262757168593E-3</v>
          </cell>
        </row>
        <row r="430">
          <cell r="A430" t="str">
            <v>Low</v>
          </cell>
          <cell r="D430">
            <v>11200</v>
          </cell>
          <cell r="E430" t="str">
            <v>OH</v>
          </cell>
          <cell r="G430">
            <v>1</v>
          </cell>
          <cell r="Z430">
            <v>1.9781262757168593E-3</v>
          </cell>
        </row>
        <row r="431">
          <cell r="A431" t="str">
            <v>Low</v>
          </cell>
          <cell r="D431">
            <v>11200</v>
          </cell>
          <cell r="E431" t="str">
            <v>OH</v>
          </cell>
          <cell r="G431">
            <v>1</v>
          </cell>
          <cell r="Z431">
            <v>1.9781262757168593E-3</v>
          </cell>
        </row>
        <row r="432">
          <cell r="A432" t="str">
            <v>Low</v>
          </cell>
          <cell r="D432">
            <v>11200</v>
          </cell>
          <cell r="E432" t="str">
            <v>OH</v>
          </cell>
          <cell r="G432">
            <v>1</v>
          </cell>
          <cell r="Z432">
            <v>1.9781262757168593E-3</v>
          </cell>
        </row>
        <row r="433">
          <cell r="A433" t="str">
            <v>Low</v>
          </cell>
          <cell r="D433">
            <v>36189</v>
          </cell>
          <cell r="E433" t="str">
            <v>OH</v>
          </cell>
          <cell r="G433">
            <v>1</v>
          </cell>
          <cell r="Z433">
            <v>1.9781262757168593E-3</v>
          </cell>
        </row>
        <row r="434">
          <cell r="A434" t="str">
            <v>Low</v>
          </cell>
          <cell r="D434">
            <v>36189</v>
          </cell>
          <cell r="E434" t="str">
            <v>OH</v>
          </cell>
          <cell r="G434">
            <v>1</v>
          </cell>
          <cell r="Z434">
            <v>1.9781262757168593E-3</v>
          </cell>
        </row>
        <row r="435">
          <cell r="A435" t="str">
            <v>Low</v>
          </cell>
          <cell r="D435">
            <v>36189</v>
          </cell>
          <cell r="E435" t="str">
            <v>OH</v>
          </cell>
          <cell r="G435">
            <v>1</v>
          </cell>
          <cell r="Z435">
            <v>1.9781262757168593E-3</v>
          </cell>
        </row>
        <row r="436">
          <cell r="A436" t="str">
            <v>Low</v>
          </cell>
          <cell r="D436">
            <v>13693</v>
          </cell>
          <cell r="E436" t="str">
            <v>OH</v>
          </cell>
          <cell r="G436">
            <v>1</v>
          </cell>
          <cell r="Z436">
            <v>1.9781262757168593E-3</v>
          </cell>
        </row>
        <row r="437">
          <cell r="A437" t="str">
            <v>Low</v>
          </cell>
          <cell r="D437">
            <v>13693</v>
          </cell>
          <cell r="E437" t="str">
            <v>OH</v>
          </cell>
          <cell r="G437">
            <v>1</v>
          </cell>
          <cell r="Z437">
            <v>1.9781262757168593E-3</v>
          </cell>
        </row>
        <row r="438">
          <cell r="A438" t="str">
            <v>Low</v>
          </cell>
          <cell r="D438">
            <v>13693</v>
          </cell>
          <cell r="E438" t="str">
            <v>OH</v>
          </cell>
          <cell r="G438">
            <v>1</v>
          </cell>
          <cell r="Z438">
            <v>1.9781262757168593E-3</v>
          </cell>
        </row>
        <row r="439">
          <cell r="A439" t="str">
            <v>Low</v>
          </cell>
          <cell r="D439">
            <v>13693</v>
          </cell>
          <cell r="E439" t="str">
            <v>OH</v>
          </cell>
          <cell r="G439">
            <v>1</v>
          </cell>
          <cell r="Z439">
            <v>1.9781262757168593E-3</v>
          </cell>
        </row>
        <row r="440">
          <cell r="A440" t="str">
            <v>Low</v>
          </cell>
          <cell r="D440">
            <v>14599</v>
          </cell>
          <cell r="E440" t="str">
            <v>IN</v>
          </cell>
          <cell r="G440">
            <v>1</v>
          </cell>
          <cell r="Z440">
            <v>7.4475468627928946E-3</v>
          </cell>
        </row>
        <row r="441">
          <cell r="A441" t="str">
            <v>Low</v>
          </cell>
          <cell r="D441">
            <v>14599</v>
          </cell>
          <cell r="E441" t="str">
            <v>IN</v>
          </cell>
          <cell r="G441">
            <v>1</v>
          </cell>
          <cell r="Z441">
            <v>7.4475468627928946E-3</v>
          </cell>
        </row>
        <row r="442">
          <cell r="A442" t="str">
            <v>Low</v>
          </cell>
          <cell r="D442">
            <v>14599</v>
          </cell>
          <cell r="E442" t="str">
            <v>IN</v>
          </cell>
          <cell r="G442">
            <v>1</v>
          </cell>
          <cell r="Z442">
            <v>7.4475468627928946E-3</v>
          </cell>
        </row>
        <row r="443">
          <cell r="A443" t="str">
            <v>Low</v>
          </cell>
          <cell r="D443">
            <v>15054</v>
          </cell>
          <cell r="E443" t="str">
            <v>OH</v>
          </cell>
          <cell r="G443">
            <v>1</v>
          </cell>
          <cell r="Z443">
            <v>1.9781262757168593E-3</v>
          </cell>
        </row>
        <row r="444">
          <cell r="A444" t="str">
            <v>Low</v>
          </cell>
          <cell r="D444">
            <v>18085</v>
          </cell>
          <cell r="E444" t="str">
            <v>OH</v>
          </cell>
          <cell r="G444">
            <v>1</v>
          </cell>
          <cell r="Z444">
            <v>1.9781262757168593E-3</v>
          </cell>
        </row>
        <row r="445">
          <cell r="A445" t="str">
            <v>Low</v>
          </cell>
          <cell r="D445">
            <v>19176</v>
          </cell>
          <cell r="E445" t="str">
            <v>OH</v>
          </cell>
          <cell r="G445">
            <v>1</v>
          </cell>
          <cell r="Z445">
            <v>1.9781262757168593E-3</v>
          </cell>
        </row>
        <row r="446">
          <cell r="A446" t="str">
            <v>Low</v>
          </cell>
          <cell r="D446">
            <v>19176</v>
          </cell>
          <cell r="E446" t="str">
            <v>OH</v>
          </cell>
          <cell r="G446">
            <v>1</v>
          </cell>
          <cell r="Z446">
            <v>1.9781262757168593E-3</v>
          </cell>
        </row>
        <row r="447">
          <cell r="A447" t="str">
            <v>Low</v>
          </cell>
          <cell r="D447">
            <v>19176</v>
          </cell>
          <cell r="E447" t="str">
            <v>OH</v>
          </cell>
          <cell r="G447">
            <v>1</v>
          </cell>
          <cell r="Z447">
            <v>1.9781262757168593E-3</v>
          </cell>
        </row>
        <row r="448">
          <cell r="A448" t="str">
            <v>Low</v>
          </cell>
          <cell r="D448">
            <v>16572</v>
          </cell>
          <cell r="E448" t="str">
            <v>AZ</v>
          </cell>
          <cell r="G448">
            <v>1</v>
          </cell>
          <cell r="Z448">
            <v>-2.0742640223784288</v>
          </cell>
        </row>
        <row r="449">
          <cell r="A449" t="str">
            <v>Low</v>
          </cell>
          <cell r="D449">
            <v>19062</v>
          </cell>
          <cell r="E449" t="str">
            <v>IA</v>
          </cell>
          <cell r="G449">
            <v>1</v>
          </cell>
          <cell r="Z449">
            <v>-1.7272323993395167</v>
          </cell>
        </row>
        <row r="450">
          <cell r="A450" t="str">
            <v>Low</v>
          </cell>
          <cell r="D450">
            <v>15308</v>
          </cell>
          <cell r="E450" t="str">
            <v>CA</v>
          </cell>
          <cell r="G450">
            <v>1</v>
          </cell>
          <cell r="Z450">
            <v>-0.1425807846875036</v>
          </cell>
        </row>
        <row r="451">
          <cell r="A451" t="str">
            <v>Low</v>
          </cell>
          <cell r="D451">
            <v>15308</v>
          </cell>
          <cell r="E451" t="str">
            <v>CA</v>
          </cell>
          <cell r="G451">
            <v>1</v>
          </cell>
          <cell r="Z451">
            <v>-0.1425807846875036</v>
          </cell>
        </row>
        <row r="452">
          <cell r="A452" t="str">
            <v>Low</v>
          </cell>
          <cell r="D452">
            <v>15308</v>
          </cell>
          <cell r="E452" t="str">
            <v>CA</v>
          </cell>
          <cell r="G452">
            <v>1</v>
          </cell>
          <cell r="Z452">
            <v>-0.1425807846875036</v>
          </cell>
        </row>
        <row r="453">
          <cell r="A453" t="str">
            <v>Low</v>
          </cell>
          <cell r="D453">
            <v>15308</v>
          </cell>
          <cell r="E453" t="str">
            <v>CA</v>
          </cell>
          <cell r="G453">
            <v>1</v>
          </cell>
          <cell r="Z453">
            <v>-0.10906793806067007</v>
          </cell>
        </row>
        <row r="454">
          <cell r="A454" t="str">
            <v>Low</v>
          </cell>
          <cell r="D454">
            <v>15308</v>
          </cell>
          <cell r="E454" t="str">
            <v>CA</v>
          </cell>
          <cell r="G454">
            <v>1</v>
          </cell>
          <cell r="Z454">
            <v>-0.10774197686300438</v>
          </cell>
        </row>
        <row r="455">
          <cell r="A455" t="str">
            <v>Low</v>
          </cell>
          <cell r="D455">
            <v>15308</v>
          </cell>
          <cell r="E455" t="str">
            <v>CA</v>
          </cell>
          <cell r="G455">
            <v>1</v>
          </cell>
          <cell r="Z455">
            <v>-0.101260002313318</v>
          </cell>
        </row>
        <row r="456">
          <cell r="A456" t="str">
            <v>Low</v>
          </cell>
          <cell r="D456">
            <v>16295</v>
          </cell>
          <cell r="E456" t="str">
            <v>CA</v>
          </cell>
          <cell r="G456">
            <v>1</v>
          </cell>
          <cell r="Z456">
            <v>2.5835442750771707</v>
          </cell>
        </row>
        <row r="457">
          <cell r="A457" t="str">
            <v>Low</v>
          </cell>
          <cell r="D457">
            <v>16295</v>
          </cell>
          <cell r="E457" t="str">
            <v>CA</v>
          </cell>
          <cell r="G457">
            <v>1</v>
          </cell>
          <cell r="Z457">
            <v>2.5835442750771707</v>
          </cell>
        </row>
        <row r="458">
          <cell r="A458" t="str">
            <v>Low</v>
          </cell>
          <cell r="D458">
            <v>5598</v>
          </cell>
          <cell r="E458" t="str">
            <v>OK</v>
          </cell>
          <cell r="G458">
            <v>1</v>
          </cell>
          <cell r="Z458">
            <v>-1.2167569391073783</v>
          </cell>
        </row>
        <row r="459">
          <cell r="A459" t="str">
            <v>Low</v>
          </cell>
          <cell r="D459">
            <v>3248</v>
          </cell>
          <cell r="E459" t="str">
            <v>GA</v>
          </cell>
          <cell r="G459">
            <v>1</v>
          </cell>
          <cell r="Z459">
            <v>-1.6350945624125184</v>
          </cell>
        </row>
        <row r="460">
          <cell r="A460" t="str">
            <v>Low</v>
          </cell>
          <cell r="D460">
            <v>19219</v>
          </cell>
          <cell r="E460" t="str">
            <v>AL</v>
          </cell>
          <cell r="G460">
            <v>1</v>
          </cell>
          <cell r="Z460">
            <v>0.51854094385158855</v>
          </cell>
        </row>
        <row r="461">
          <cell r="A461" t="str">
            <v>Low</v>
          </cell>
          <cell r="D461">
            <v>7090</v>
          </cell>
          <cell r="E461" t="str">
            <v>GA</v>
          </cell>
          <cell r="G461">
            <v>1</v>
          </cell>
          <cell r="Z461">
            <v>-0.77821634987127286</v>
          </cell>
        </row>
        <row r="462">
          <cell r="A462" t="str">
            <v>Low</v>
          </cell>
          <cell r="D462">
            <v>7090</v>
          </cell>
          <cell r="E462" t="str">
            <v>GA</v>
          </cell>
          <cell r="G462">
            <v>1</v>
          </cell>
          <cell r="Z462">
            <v>-0.4849069579588024</v>
          </cell>
        </row>
        <row r="463">
          <cell r="A463" t="str">
            <v>Low</v>
          </cell>
          <cell r="D463">
            <v>7887</v>
          </cell>
          <cell r="E463" t="str">
            <v>GA</v>
          </cell>
          <cell r="G463">
            <v>1</v>
          </cell>
          <cell r="Z463">
            <v>-1.6787029864130203</v>
          </cell>
        </row>
        <row r="464">
          <cell r="A464" t="str">
            <v>Low</v>
          </cell>
          <cell r="D464">
            <v>9689</v>
          </cell>
          <cell r="E464" t="str">
            <v>GA</v>
          </cell>
          <cell r="G464">
            <v>1</v>
          </cell>
          <cell r="Z464">
            <v>-1.8399878513569508</v>
          </cell>
        </row>
        <row r="465">
          <cell r="A465" t="str">
            <v>Low</v>
          </cell>
          <cell r="D465">
            <v>7140</v>
          </cell>
          <cell r="E465" t="str">
            <v>GA</v>
          </cell>
          <cell r="G465">
            <v>1</v>
          </cell>
          <cell r="Z465">
            <v>-0.34880551659983766</v>
          </cell>
        </row>
        <row r="466">
          <cell r="A466" t="str">
            <v>Low</v>
          </cell>
          <cell r="D466">
            <v>31833</v>
          </cell>
          <cell r="E466" t="str">
            <v>FL</v>
          </cell>
          <cell r="G466">
            <v>1</v>
          </cell>
          <cell r="Z466">
            <v>0.27362863263286324</v>
          </cell>
        </row>
        <row r="467">
          <cell r="A467" t="str">
            <v>Low</v>
          </cell>
          <cell r="D467">
            <v>12706</v>
          </cell>
          <cell r="E467" t="str">
            <v>GA</v>
          </cell>
          <cell r="G467">
            <v>1</v>
          </cell>
          <cell r="Z467">
            <v>-1.6431650174413077</v>
          </cell>
        </row>
        <row r="468">
          <cell r="A468" t="str">
            <v>Low</v>
          </cell>
          <cell r="D468">
            <v>16674</v>
          </cell>
          <cell r="E468" t="str">
            <v>GA</v>
          </cell>
          <cell r="G468">
            <v>1</v>
          </cell>
          <cell r="Z468">
            <v>0.22391680621253654</v>
          </cell>
        </row>
        <row r="469">
          <cell r="A469" t="str">
            <v>Low</v>
          </cell>
          <cell r="D469">
            <v>8714</v>
          </cell>
          <cell r="E469" t="str">
            <v>UT</v>
          </cell>
          <cell r="G469">
            <v>1</v>
          </cell>
          <cell r="Z469">
            <v>-0.55401481722357837</v>
          </cell>
        </row>
        <row r="470">
          <cell r="A470" t="str">
            <v>Low</v>
          </cell>
          <cell r="D470">
            <v>8714</v>
          </cell>
          <cell r="E470" t="str">
            <v>UT</v>
          </cell>
          <cell r="G470">
            <v>0</v>
          </cell>
          <cell r="Z470">
            <v>-0.25161424023492734</v>
          </cell>
        </row>
        <row r="471">
          <cell r="A471" t="str">
            <v>Low</v>
          </cell>
          <cell r="D471">
            <v>8714</v>
          </cell>
          <cell r="E471" t="str">
            <v>UT</v>
          </cell>
          <cell r="G471">
            <v>0</v>
          </cell>
          <cell r="Z471">
            <v>0.31358671738418814</v>
          </cell>
        </row>
        <row r="472">
          <cell r="A472" t="str">
            <v>Low</v>
          </cell>
          <cell r="D472">
            <v>8714</v>
          </cell>
          <cell r="E472" t="str">
            <v>UT</v>
          </cell>
          <cell r="G472">
            <v>0</v>
          </cell>
          <cell r="Z472" t="e">
            <v>#NAME?</v>
          </cell>
        </row>
        <row r="473">
          <cell r="A473" t="str">
            <v>Low</v>
          </cell>
          <cell r="D473">
            <v>8714</v>
          </cell>
          <cell r="E473" t="str">
            <v>UT</v>
          </cell>
          <cell r="G473">
            <v>0</v>
          </cell>
          <cell r="Z473" t="e">
            <v>#NAME?</v>
          </cell>
        </row>
        <row r="474">
          <cell r="A474" t="str">
            <v>Low</v>
          </cell>
          <cell r="D474">
            <v>11135</v>
          </cell>
          <cell r="E474" t="str">
            <v>UT</v>
          </cell>
          <cell r="G474">
            <v>1</v>
          </cell>
          <cell r="Z474">
            <v>-0.5123542147108785</v>
          </cell>
        </row>
        <row r="475">
          <cell r="A475" t="str">
            <v>Low</v>
          </cell>
          <cell r="D475">
            <v>11135</v>
          </cell>
          <cell r="E475" t="str">
            <v>UT</v>
          </cell>
          <cell r="G475">
            <v>1</v>
          </cell>
          <cell r="Z475">
            <v>-0.32204213431948514</v>
          </cell>
        </row>
        <row r="476">
          <cell r="A476" t="str">
            <v>Low</v>
          </cell>
          <cell r="D476">
            <v>11135</v>
          </cell>
          <cell r="E476" t="str">
            <v>UT</v>
          </cell>
          <cell r="G476">
            <v>1</v>
          </cell>
          <cell r="Z476">
            <v>-0.40679444745378562</v>
          </cell>
        </row>
        <row r="477">
          <cell r="A477" t="str">
            <v>Low</v>
          </cell>
          <cell r="D477">
            <v>17832</v>
          </cell>
          <cell r="E477" t="str">
            <v>GA</v>
          </cell>
          <cell r="G477">
            <v>1</v>
          </cell>
          <cell r="Z477">
            <v>-0.29329069817324832</v>
          </cell>
        </row>
        <row r="478">
          <cell r="A478" t="str">
            <v>Low</v>
          </cell>
          <cell r="D478">
            <v>18305</v>
          </cell>
          <cell r="E478" t="str">
            <v>GA</v>
          </cell>
          <cell r="G478">
            <v>1</v>
          </cell>
          <cell r="Z478">
            <v>-1.6711884967845809</v>
          </cell>
        </row>
        <row r="479">
          <cell r="A479" t="str">
            <v>Low</v>
          </cell>
          <cell r="D479">
            <v>18956</v>
          </cell>
          <cell r="E479" t="str">
            <v>GA</v>
          </cell>
          <cell r="G479">
            <v>1</v>
          </cell>
          <cell r="Z479">
            <v>0.12935899953442845</v>
          </cell>
        </row>
        <row r="480">
          <cell r="A480" t="str">
            <v>Low</v>
          </cell>
          <cell r="D480">
            <v>20065</v>
          </cell>
          <cell r="E480" t="str">
            <v>GA</v>
          </cell>
          <cell r="G480">
            <v>1</v>
          </cell>
          <cell r="Z480">
            <v>0.2819562676100914</v>
          </cell>
        </row>
        <row r="481">
          <cell r="A481" t="str">
            <v>Low</v>
          </cell>
          <cell r="D481">
            <v>13781</v>
          </cell>
          <cell r="E481" t="str">
            <v>MN</v>
          </cell>
          <cell r="G481">
            <v>1</v>
          </cell>
          <cell r="Z481">
            <v>1.1500187954023701E-5</v>
          </cell>
        </row>
        <row r="482">
          <cell r="A482" t="str">
            <v>Low</v>
          </cell>
          <cell r="D482">
            <v>4226</v>
          </cell>
          <cell r="E482" t="str">
            <v>NY</v>
          </cell>
          <cell r="G482">
            <v>1</v>
          </cell>
          <cell r="Z482">
            <v>2.1197330192087187E-5</v>
          </cell>
        </row>
        <row r="483">
          <cell r="A483" t="str">
            <v>Low</v>
          </cell>
          <cell r="D483" t="str">
            <v>15270DC</v>
          </cell>
          <cell r="E483" t="str">
            <v>DC</v>
          </cell>
          <cell r="G483">
            <v>1</v>
          </cell>
          <cell r="Z483">
            <v>9.8538072577955748E-6</v>
          </cell>
        </row>
        <row r="484">
          <cell r="A484" t="str">
            <v>Low</v>
          </cell>
          <cell r="D484">
            <v>13781</v>
          </cell>
          <cell r="E484" t="str">
            <v>MN</v>
          </cell>
          <cell r="G484">
            <v>1</v>
          </cell>
          <cell r="Z484">
            <v>2.3000375908047403E-5</v>
          </cell>
        </row>
        <row r="485">
          <cell r="A485" t="str">
            <v>Low</v>
          </cell>
          <cell r="D485">
            <v>13781</v>
          </cell>
          <cell r="E485" t="str">
            <v>MN</v>
          </cell>
          <cell r="G485">
            <v>1</v>
          </cell>
          <cell r="Z485">
            <v>1.1500187954023701E-5</v>
          </cell>
        </row>
        <row r="486">
          <cell r="A486" t="str">
            <v>Low</v>
          </cell>
          <cell r="D486">
            <v>13781</v>
          </cell>
          <cell r="E486" t="str">
            <v>MN</v>
          </cell>
          <cell r="G486">
            <v>1</v>
          </cell>
          <cell r="Z486">
            <v>1.1500187954023701E-5</v>
          </cell>
        </row>
        <row r="487">
          <cell r="A487" t="str">
            <v>Low</v>
          </cell>
          <cell r="D487">
            <v>4226</v>
          </cell>
          <cell r="E487" t="str">
            <v>NY</v>
          </cell>
          <cell r="G487">
            <v>1</v>
          </cell>
          <cell r="Z487">
            <v>2.1197330192087187E-5</v>
          </cell>
        </row>
        <row r="488">
          <cell r="A488" t="str">
            <v>Low</v>
          </cell>
          <cell r="D488">
            <v>11804</v>
          </cell>
          <cell r="E488" t="str">
            <v>MA</v>
          </cell>
          <cell r="G488">
            <v>1</v>
          </cell>
          <cell r="Z488">
            <v>3.244301229950751E-5</v>
          </cell>
        </row>
        <row r="489">
          <cell r="A489" t="str">
            <v>Low</v>
          </cell>
          <cell r="D489">
            <v>1167</v>
          </cell>
          <cell r="E489" t="str">
            <v>MD</v>
          </cell>
          <cell r="G489">
            <v>1</v>
          </cell>
          <cell r="Z489">
            <v>1.8221194449346938E-5</v>
          </cell>
        </row>
        <row r="490">
          <cell r="A490" t="str">
            <v>Low</v>
          </cell>
          <cell r="D490" t="str">
            <v>15270MD</v>
          </cell>
          <cell r="E490" t="str">
            <v>MD</v>
          </cell>
          <cell r="G490">
            <v>1</v>
          </cell>
          <cell r="Z490">
            <v>1.4581844495459737E-5</v>
          </cell>
        </row>
        <row r="491">
          <cell r="A491" t="str">
            <v>Low</v>
          </cell>
          <cell r="D491" t="str">
            <v>15270MD</v>
          </cell>
          <cell r="E491" t="str">
            <v>MD</v>
          </cell>
          <cell r="G491">
            <v>1</v>
          </cell>
          <cell r="Z491">
            <v>1.4581844495459737E-5</v>
          </cell>
        </row>
        <row r="492">
          <cell r="A492" t="str">
            <v>Low</v>
          </cell>
          <cell r="D492">
            <v>13781</v>
          </cell>
          <cell r="E492" t="str">
            <v>MN</v>
          </cell>
          <cell r="G492">
            <v>1</v>
          </cell>
          <cell r="Z492">
            <v>2.3000375908047403E-5</v>
          </cell>
        </row>
        <row r="493">
          <cell r="A493" t="str">
            <v>Low</v>
          </cell>
          <cell r="D493">
            <v>13781</v>
          </cell>
          <cell r="E493" t="str">
            <v>MN</v>
          </cell>
          <cell r="G493">
            <v>1</v>
          </cell>
          <cell r="Z493">
            <v>2.3000375908047403E-5</v>
          </cell>
        </row>
        <row r="494">
          <cell r="A494" t="str">
            <v>Low</v>
          </cell>
          <cell r="D494">
            <v>13781</v>
          </cell>
          <cell r="E494" t="str">
            <v>MN</v>
          </cell>
          <cell r="G494">
            <v>1</v>
          </cell>
          <cell r="Z494">
            <v>2.3000375908047403E-5</v>
          </cell>
        </row>
        <row r="495">
          <cell r="A495" t="str">
            <v>Low</v>
          </cell>
          <cell r="D495">
            <v>13781</v>
          </cell>
          <cell r="E495" t="str">
            <v>MN</v>
          </cell>
          <cell r="G495">
            <v>1</v>
          </cell>
          <cell r="Z495">
            <v>2.3000375908047403E-5</v>
          </cell>
        </row>
        <row r="496">
          <cell r="A496" t="str">
            <v>Low</v>
          </cell>
          <cell r="D496">
            <v>13781</v>
          </cell>
          <cell r="E496" t="str">
            <v>MN</v>
          </cell>
          <cell r="G496">
            <v>1</v>
          </cell>
          <cell r="Z496">
            <v>2.3000375908047403E-5</v>
          </cell>
        </row>
        <row r="497">
          <cell r="A497" t="str">
            <v>Low</v>
          </cell>
          <cell r="D497">
            <v>18445</v>
          </cell>
          <cell r="E497" t="str">
            <v>FL</v>
          </cell>
          <cell r="G497">
            <v>1</v>
          </cell>
          <cell r="Z497">
            <v>-0.30292898943504581</v>
          </cell>
        </row>
        <row r="498">
          <cell r="A498" t="str">
            <v>Low</v>
          </cell>
          <cell r="D498">
            <v>18445</v>
          </cell>
          <cell r="E498" t="str">
            <v>FL</v>
          </cell>
          <cell r="G498">
            <v>1</v>
          </cell>
          <cell r="Z498">
            <v>-0.30292898943504581</v>
          </cell>
        </row>
        <row r="499">
          <cell r="A499" t="str">
            <v>Low</v>
          </cell>
          <cell r="D499">
            <v>18445</v>
          </cell>
          <cell r="E499" t="str">
            <v>FL</v>
          </cell>
          <cell r="G499">
            <v>1</v>
          </cell>
          <cell r="Z499">
            <v>-0.30292898943504581</v>
          </cell>
        </row>
        <row r="500">
          <cell r="A500" t="str">
            <v>Low</v>
          </cell>
          <cell r="D500">
            <v>18445</v>
          </cell>
          <cell r="E500" t="str">
            <v>FL</v>
          </cell>
          <cell r="G500">
            <v>0</v>
          </cell>
          <cell r="Z500">
            <v>-0.30292898943504581</v>
          </cell>
        </row>
        <row r="501">
          <cell r="A501" t="str">
            <v>Low</v>
          </cell>
          <cell r="D501">
            <v>14063</v>
          </cell>
          <cell r="E501" t="str">
            <v>AR</v>
          </cell>
          <cell r="G501">
            <v>1</v>
          </cell>
          <cell r="Z501">
            <v>-0.27889684460250469</v>
          </cell>
        </row>
        <row r="502">
          <cell r="A502" t="str">
            <v>Low</v>
          </cell>
          <cell r="D502">
            <v>14063</v>
          </cell>
          <cell r="E502" t="str">
            <v>AR</v>
          </cell>
          <cell r="G502">
            <v>1</v>
          </cell>
          <cell r="Z502">
            <v>-0.27889684460250469</v>
          </cell>
        </row>
        <row r="503">
          <cell r="A503" t="str">
            <v>Low</v>
          </cell>
          <cell r="D503">
            <v>14610</v>
          </cell>
          <cell r="E503" t="str">
            <v>FL</v>
          </cell>
          <cell r="G503">
            <v>1</v>
          </cell>
          <cell r="Z503">
            <v>-0.51136724497543073</v>
          </cell>
        </row>
        <row r="504">
          <cell r="A504" t="str">
            <v>Low</v>
          </cell>
          <cell r="D504">
            <v>14610</v>
          </cell>
          <cell r="E504" t="str">
            <v>FL</v>
          </cell>
          <cell r="G504">
            <v>1</v>
          </cell>
          <cell r="Z504">
            <v>-0.51136724497543073</v>
          </cell>
        </row>
        <row r="505">
          <cell r="A505" t="str">
            <v>Low</v>
          </cell>
          <cell r="D505">
            <v>13337</v>
          </cell>
          <cell r="E505" t="str">
            <v>NE</v>
          </cell>
          <cell r="G505">
            <v>1</v>
          </cell>
          <cell r="Z505">
            <v>6.4852070728454711E-2</v>
          </cell>
        </row>
        <row r="506">
          <cell r="A506" t="str">
            <v>Low</v>
          </cell>
          <cell r="D506">
            <v>19160</v>
          </cell>
          <cell r="E506" t="str">
            <v>CO</v>
          </cell>
          <cell r="G506">
            <v>1</v>
          </cell>
          <cell r="Z506">
            <v>2.9828311958543585</v>
          </cell>
        </row>
        <row r="507">
          <cell r="A507" t="str">
            <v>Low</v>
          </cell>
          <cell r="D507">
            <v>727</v>
          </cell>
          <cell r="E507" t="str">
            <v>TN</v>
          </cell>
          <cell r="G507">
            <v>1</v>
          </cell>
          <cell r="Z507">
            <v>0.97523455768724765</v>
          </cell>
        </row>
        <row r="508">
          <cell r="A508" t="str">
            <v>Low</v>
          </cell>
          <cell r="D508">
            <v>727</v>
          </cell>
          <cell r="E508" t="str">
            <v>TN</v>
          </cell>
          <cell r="G508">
            <v>0</v>
          </cell>
          <cell r="Z508">
            <v>0.97523455768724765</v>
          </cell>
        </row>
        <row r="509">
          <cell r="A509" t="str">
            <v>Low</v>
          </cell>
          <cell r="D509">
            <v>6194</v>
          </cell>
          <cell r="E509" t="str">
            <v>KY</v>
          </cell>
          <cell r="G509">
            <v>1</v>
          </cell>
          <cell r="Z509">
            <v>-1.2210255027259482</v>
          </cell>
        </row>
        <row r="510">
          <cell r="A510" t="str">
            <v>Low</v>
          </cell>
          <cell r="D510">
            <v>1708</v>
          </cell>
          <cell r="E510" t="str">
            <v>KY</v>
          </cell>
          <cell r="G510">
            <v>1</v>
          </cell>
          <cell r="Z510">
            <v>-1.213685797876209</v>
          </cell>
        </row>
        <row r="511">
          <cell r="A511" t="str">
            <v>Low</v>
          </cell>
          <cell r="D511">
            <v>3687</v>
          </cell>
          <cell r="E511" t="str">
            <v>KY</v>
          </cell>
          <cell r="G511">
            <v>1</v>
          </cell>
          <cell r="Z511">
            <v>-1.2172542351697251</v>
          </cell>
        </row>
        <row r="512">
          <cell r="A512" t="str">
            <v>Low</v>
          </cell>
          <cell r="D512">
            <v>4622</v>
          </cell>
          <cell r="E512" t="str">
            <v>KY</v>
          </cell>
          <cell r="G512">
            <v>1</v>
          </cell>
          <cell r="Z512">
            <v>-1.2221697631843034</v>
          </cell>
        </row>
        <row r="513">
          <cell r="A513" t="str">
            <v>Low</v>
          </cell>
          <cell r="D513">
            <v>6442</v>
          </cell>
          <cell r="E513" t="str">
            <v>KY</v>
          </cell>
          <cell r="G513">
            <v>1</v>
          </cell>
          <cell r="Z513">
            <v>-1.2222755754016248</v>
          </cell>
        </row>
        <row r="514">
          <cell r="A514" t="str">
            <v>Low</v>
          </cell>
          <cell r="D514">
            <v>7558</v>
          </cell>
          <cell r="E514" t="str">
            <v>KY</v>
          </cell>
          <cell r="G514">
            <v>1</v>
          </cell>
          <cell r="Z514">
            <v>-1.1926292094480704</v>
          </cell>
        </row>
        <row r="515">
          <cell r="A515" t="str">
            <v>Low</v>
          </cell>
          <cell r="D515">
            <v>9292</v>
          </cell>
          <cell r="E515" t="str">
            <v>KY</v>
          </cell>
          <cell r="G515">
            <v>1</v>
          </cell>
          <cell r="Z515">
            <v>-1.2124990602582761</v>
          </cell>
        </row>
        <row r="516">
          <cell r="A516" t="str">
            <v>Low</v>
          </cell>
          <cell r="D516">
            <v>9575</v>
          </cell>
          <cell r="E516" t="str">
            <v>KY</v>
          </cell>
          <cell r="G516">
            <v>1</v>
          </cell>
          <cell r="Z516">
            <v>-1.2114575962867593</v>
          </cell>
        </row>
        <row r="517">
          <cell r="A517" t="str">
            <v>Low</v>
          </cell>
          <cell r="D517">
            <v>11011</v>
          </cell>
          <cell r="E517" t="str">
            <v>KY</v>
          </cell>
          <cell r="G517">
            <v>1</v>
          </cell>
          <cell r="Z517">
            <v>-1.2140978632808608</v>
          </cell>
        </row>
        <row r="518">
          <cell r="A518" t="str">
            <v>Low</v>
          </cell>
          <cell r="D518">
            <v>13651</v>
          </cell>
          <cell r="E518" t="str">
            <v>KY</v>
          </cell>
          <cell r="G518">
            <v>1</v>
          </cell>
          <cell r="Z518">
            <v>-1.217822730969202</v>
          </cell>
        </row>
        <row r="519">
          <cell r="A519" t="str">
            <v>Low</v>
          </cell>
          <cell r="D519">
            <v>14251</v>
          </cell>
          <cell r="E519" t="str">
            <v>KY</v>
          </cell>
          <cell r="G519">
            <v>1</v>
          </cell>
          <cell r="Z519">
            <v>-1.2192388025786007</v>
          </cell>
        </row>
        <row r="520">
          <cell r="A520" t="str">
            <v>Low</v>
          </cell>
          <cell r="D520">
            <v>16587</v>
          </cell>
          <cell r="E520" t="str">
            <v>KY</v>
          </cell>
          <cell r="G520">
            <v>1</v>
          </cell>
          <cell r="Z520">
            <v>-1.2334167847944104</v>
          </cell>
        </row>
        <row r="521">
          <cell r="A521" t="str">
            <v>Low</v>
          </cell>
          <cell r="D521">
            <v>17044</v>
          </cell>
          <cell r="E521" t="str">
            <v>KY</v>
          </cell>
          <cell r="G521">
            <v>1</v>
          </cell>
          <cell r="Z521">
            <v>-1.2183518266385216</v>
          </cell>
        </row>
        <row r="522">
          <cell r="A522" t="str">
            <v>Low</v>
          </cell>
          <cell r="D522">
            <v>17564</v>
          </cell>
          <cell r="E522" t="str">
            <v>KY</v>
          </cell>
          <cell r="G522">
            <v>1</v>
          </cell>
          <cell r="Z522">
            <v>-1.2231976498968056</v>
          </cell>
        </row>
        <row r="523">
          <cell r="A523" t="str">
            <v>Low</v>
          </cell>
          <cell r="D523">
            <v>18498</v>
          </cell>
          <cell r="E523" t="str">
            <v>KY</v>
          </cell>
          <cell r="G523">
            <v>1</v>
          </cell>
          <cell r="Z523">
            <v>-1.2302927347947787</v>
          </cell>
        </row>
        <row r="524">
          <cell r="A524" t="str">
            <v>Low</v>
          </cell>
          <cell r="D524">
            <v>11018</v>
          </cell>
          <cell r="E524" t="str">
            <v>NE</v>
          </cell>
          <cell r="G524">
            <v>1</v>
          </cell>
          <cell r="Z524">
            <v>-0.67415047762741609</v>
          </cell>
        </row>
        <row r="525">
          <cell r="A525" t="str">
            <v>Low</v>
          </cell>
          <cell r="D525">
            <v>11018</v>
          </cell>
          <cell r="E525" t="str">
            <v>NE</v>
          </cell>
          <cell r="G525">
            <v>1</v>
          </cell>
          <cell r="Z525">
            <v>-0.57087500337959185</v>
          </cell>
        </row>
        <row r="526">
          <cell r="A526" t="str">
            <v>Low</v>
          </cell>
          <cell r="D526">
            <v>12470</v>
          </cell>
          <cell r="E526" t="str">
            <v>TN</v>
          </cell>
          <cell r="G526">
            <v>1</v>
          </cell>
          <cell r="Z526">
            <v>-1.4623596582366707</v>
          </cell>
        </row>
        <row r="527">
          <cell r="A527" t="str">
            <v>Low</v>
          </cell>
          <cell r="D527">
            <v>19437</v>
          </cell>
          <cell r="E527" t="str">
            <v>IA</v>
          </cell>
          <cell r="G527">
            <v>1</v>
          </cell>
          <cell r="Z527">
            <v>-1.5685097937534509</v>
          </cell>
        </row>
        <row r="528">
          <cell r="A528" t="str">
            <v>Low</v>
          </cell>
          <cell r="D528">
            <v>19437</v>
          </cell>
          <cell r="E528" t="str">
            <v>IA</v>
          </cell>
          <cell r="G528">
            <v>1</v>
          </cell>
          <cell r="Z528">
            <v>-1.5735097937534508</v>
          </cell>
        </row>
        <row r="529">
          <cell r="A529" t="str">
            <v>Low</v>
          </cell>
          <cell r="D529">
            <v>14289</v>
          </cell>
          <cell r="E529" t="str">
            <v>AR</v>
          </cell>
          <cell r="G529">
            <v>1</v>
          </cell>
          <cell r="Z529">
            <v>-7.1200150358884713</v>
          </cell>
        </row>
        <row r="530">
          <cell r="A530" t="str">
            <v>Low</v>
          </cell>
          <cell r="D530">
            <v>6779</v>
          </cell>
          <cell r="E530" t="str">
            <v>NE</v>
          </cell>
          <cell r="G530">
            <v>1</v>
          </cell>
          <cell r="Z530">
            <v>-1.1031044046748917</v>
          </cell>
        </row>
        <row r="531">
          <cell r="A531" t="str">
            <v>Low</v>
          </cell>
          <cell r="D531">
            <v>6779</v>
          </cell>
          <cell r="E531" t="str">
            <v>NE</v>
          </cell>
          <cell r="G531">
            <v>1</v>
          </cell>
          <cell r="Z531">
            <v>-1.0347802379212117</v>
          </cell>
        </row>
        <row r="532">
          <cell r="A532" t="str">
            <v>Low</v>
          </cell>
          <cell r="D532">
            <v>3408</v>
          </cell>
          <cell r="E532" t="str">
            <v>GA</v>
          </cell>
          <cell r="G532">
            <v>1</v>
          </cell>
          <cell r="Z532">
            <v>-0.57860533046073559</v>
          </cell>
        </row>
        <row r="533">
          <cell r="A533" t="str">
            <v>Low</v>
          </cell>
          <cell r="D533">
            <v>3408</v>
          </cell>
          <cell r="E533" t="str">
            <v>GA</v>
          </cell>
          <cell r="G533">
            <v>1</v>
          </cell>
          <cell r="Z533">
            <v>1.6898372924900824</v>
          </cell>
        </row>
        <row r="534">
          <cell r="A534" t="str">
            <v>Low</v>
          </cell>
          <cell r="D534">
            <v>2144</v>
          </cell>
          <cell r="E534" t="str">
            <v>MA</v>
          </cell>
          <cell r="G534">
            <v>1</v>
          </cell>
          <cell r="Z534">
            <v>-0.17939612012996267</v>
          </cell>
        </row>
        <row r="535">
          <cell r="A535" t="str">
            <v>Low</v>
          </cell>
          <cell r="D535">
            <v>11804</v>
          </cell>
          <cell r="E535" t="str">
            <v>MA</v>
          </cell>
          <cell r="G535">
            <v>1</v>
          </cell>
          <cell r="Z535">
            <v>4.8664518449261265E-5</v>
          </cell>
        </row>
        <row r="536">
          <cell r="A536" t="str">
            <v>Low</v>
          </cell>
          <cell r="D536">
            <v>11804</v>
          </cell>
          <cell r="E536" t="str">
            <v>MA</v>
          </cell>
          <cell r="G536">
            <v>1</v>
          </cell>
          <cell r="Z536">
            <v>4.8664518449261265E-5</v>
          </cell>
        </row>
        <row r="537">
          <cell r="A537" t="str">
            <v>Low</v>
          </cell>
          <cell r="D537">
            <v>11804</v>
          </cell>
          <cell r="E537" t="str">
            <v>MA</v>
          </cell>
          <cell r="G537">
            <v>1</v>
          </cell>
          <cell r="Z537">
            <v>4.8664518449261265E-5</v>
          </cell>
        </row>
        <row r="538">
          <cell r="A538" t="str">
            <v>Low</v>
          </cell>
          <cell r="D538">
            <v>54913</v>
          </cell>
          <cell r="E538" t="str">
            <v>MA</v>
          </cell>
          <cell r="G538">
            <v>1</v>
          </cell>
          <cell r="Z538">
            <v>2.8269012019271341E-5</v>
          </cell>
        </row>
        <row r="539">
          <cell r="A539" t="str">
            <v>Low</v>
          </cell>
          <cell r="D539">
            <v>11804</v>
          </cell>
          <cell r="E539" t="str">
            <v>MA</v>
          </cell>
          <cell r="G539">
            <v>1</v>
          </cell>
          <cell r="Z539">
            <v>3.244301229950751E-5</v>
          </cell>
        </row>
        <row r="540">
          <cell r="A540" t="str">
            <v>Low</v>
          </cell>
          <cell r="D540">
            <v>13511</v>
          </cell>
          <cell r="E540" t="str">
            <v>NY</v>
          </cell>
          <cell r="G540">
            <v>1</v>
          </cell>
          <cell r="Z540">
            <v>1.8226047679980466E-5</v>
          </cell>
        </row>
        <row r="541">
          <cell r="A541" t="str">
            <v>Low</v>
          </cell>
          <cell r="D541">
            <v>13511</v>
          </cell>
          <cell r="E541" t="str">
            <v>NY</v>
          </cell>
          <cell r="G541">
            <v>1</v>
          </cell>
          <cell r="Z541">
            <v>1.8226047679980466E-5</v>
          </cell>
        </row>
        <row r="542">
          <cell r="A542" t="str">
            <v>Low</v>
          </cell>
          <cell r="D542">
            <v>4226</v>
          </cell>
          <cell r="E542" t="str">
            <v>NY</v>
          </cell>
          <cell r="G542">
            <v>1</v>
          </cell>
          <cell r="Z542">
            <v>0.15713311728702756</v>
          </cell>
        </row>
        <row r="543">
          <cell r="A543" t="str">
            <v>Low</v>
          </cell>
          <cell r="D543">
            <v>14154</v>
          </cell>
          <cell r="E543" t="str">
            <v>NY</v>
          </cell>
          <cell r="G543">
            <v>1</v>
          </cell>
          <cell r="Z543">
            <v>0.15064450812472652</v>
          </cell>
        </row>
        <row r="544">
          <cell r="A544" t="str">
            <v>Low</v>
          </cell>
          <cell r="D544">
            <v>3249</v>
          </cell>
          <cell r="E544" t="str">
            <v>NY</v>
          </cell>
          <cell r="G544">
            <v>1</v>
          </cell>
          <cell r="Z544">
            <v>0.1514787807281405</v>
          </cell>
        </row>
        <row r="545">
          <cell r="A545" t="str">
            <v>Low</v>
          </cell>
          <cell r="D545">
            <v>13781</v>
          </cell>
          <cell r="E545" t="str">
            <v>MN</v>
          </cell>
          <cell r="G545">
            <v>1</v>
          </cell>
          <cell r="Z545">
            <v>2.3059122559776223E-2</v>
          </cell>
        </row>
        <row r="546">
          <cell r="A546" t="str">
            <v>Low</v>
          </cell>
          <cell r="D546">
            <v>13781</v>
          </cell>
          <cell r="E546" t="str">
            <v>MN</v>
          </cell>
          <cell r="G546">
            <v>0</v>
          </cell>
          <cell r="Z546">
            <v>0.23911677871276849</v>
          </cell>
        </row>
        <row r="547">
          <cell r="A547" t="str">
            <v>Low</v>
          </cell>
          <cell r="D547">
            <v>13781</v>
          </cell>
          <cell r="E547" t="str">
            <v>MN</v>
          </cell>
          <cell r="G547">
            <v>1</v>
          </cell>
          <cell r="Z547">
            <v>0.10063712300427236</v>
          </cell>
        </row>
        <row r="548">
          <cell r="A548" t="str">
            <v>Low</v>
          </cell>
          <cell r="D548">
            <v>13781</v>
          </cell>
          <cell r="E548" t="str">
            <v>MN</v>
          </cell>
          <cell r="G548">
            <v>0</v>
          </cell>
          <cell r="Z548">
            <v>0.3468186613225499</v>
          </cell>
        </row>
        <row r="549">
          <cell r="A549" t="str">
            <v>Low</v>
          </cell>
          <cell r="D549">
            <v>13781</v>
          </cell>
          <cell r="E549" t="str">
            <v>MN</v>
          </cell>
          <cell r="G549">
            <v>0</v>
          </cell>
          <cell r="Z549">
            <v>0.67204587336540011</v>
          </cell>
        </row>
        <row r="550">
          <cell r="A550" t="str">
            <v>Low</v>
          </cell>
          <cell r="D550">
            <v>13781</v>
          </cell>
          <cell r="E550" t="str">
            <v>MN</v>
          </cell>
          <cell r="G550">
            <v>1</v>
          </cell>
          <cell r="Z550">
            <v>0.15050335986909841</v>
          </cell>
        </row>
        <row r="551">
          <cell r="A551" t="str">
            <v>Low</v>
          </cell>
          <cell r="D551">
            <v>15466</v>
          </cell>
          <cell r="E551" t="str">
            <v>CO</v>
          </cell>
          <cell r="G551">
            <v>1</v>
          </cell>
          <cell r="Z551">
            <v>1.9124439596026503E-5</v>
          </cell>
        </row>
        <row r="552">
          <cell r="A552" t="str">
            <v>Low</v>
          </cell>
          <cell r="D552">
            <v>3291</v>
          </cell>
          <cell r="E552" t="str">
            <v>VA</v>
          </cell>
          <cell r="G552">
            <v>1</v>
          </cell>
          <cell r="Z552">
            <v>-0.72793337470634156</v>
          </cell>
        </row>
        <row r="553">
          <cell r="A553" t="str">
            <v>Low</v>
          </cell>
          <cell r="D553">
            <v>3291</v>
          </cell>
          <cell r="E553" t="str">
            <v>VA</v>
          </cell>
          <cell r="G553">
            <v>1</v>
          </cell>
          <cell r="Z553">
            <v>-0.72793337470634156</v>
          </cell>
        </row>
        <row r="554">
          <cell r="A554" t="str">
            <v>Low</v>
          </cell>
          <cell r="D554">
            <v>3291</v>
          </cell>
          <cell r="E554" t="str">
            <v>VA</v>
          </cell>
          <cell r="G554">
            <v>1</v>
          </cell>
          <cell r="Z554">
            <v>-0.72793337470634156</v>
          </cell>
        </row>
        <row r="555">
          <cell r="A555" t="str">
            <v>Low</v>
          </cell>
          <cell r="D555">
            <v>3291</v>
          </cell>
          <cell r="E555" t="str">
            <v>VA</v>
          </cell>
          <cell r="G555">
            <v>1</v>
          </cell>
          <cell r="Z555">
            <v>-0.72793337470634156</v>
          </cell>
        </row>
        <row r="556">
          <cell r="A556" t="str">
            <v>Low</v>
          </cell>
          <cell r="D556">
            <v>3291</v>
          </cell>
          <cell r="E556" t="str">
            <v>VA</v>
          </cell>
          <cell r="G556">
            <v>1</v>
          </cell>
          <cell r="Z556">
            <v>-0.72793337470634156</v>
          </cell>
        </row>
        <row r="557">
          <cell r="A557" t="str">
            <v>Low</v>
          </cell>
          <cell r="D557">
            <v>3291</v>
          </cell>
          <cell r="E557" t="str">
            <v>VA</v>
          </cell>
          <cell r="G557">
            <v>1</v>
          </cell>
          <cell r="Z557">
            <v>-0.72793337470634156</v>
          </cell>
        </row>
        <row r="558">
          <cell r="A558" t="str">
            <v>Low</v>
          </cell>
          <cell r="D558">
            <v>3291</v>
          </cell>
          <cell r="E558" t="str">
            <v>VA</v>
          </cell>
          <cell r="G558">
            <v>1</v>
          </cell>
          <cell r="Z558">
            <v>-0.72793337470634156</v>
          </cell>
        </row>
        <row r="559">
          <cell r="A559" t="str">
            <v>Low</v>
          </cell>
          <cell r="D559">
            <v>3291</v>
          </cell>
          <cell r="E559" t="str">
            <v>VA</v>
          </cell>
          <cell r="G559">
            <v>1</v>
          </cell>
          <cell r="Z559">
            <v>-0.72793337470634156</v>
          </cell>
        </row>
        <row r="560">
          <cell r="A560" t="str">
            <v>Low</v>
          </cell>
          <cell r="D560">
            <v>18940</v>
          </cell>
          <cell r="E560" t="str">
            <v>IN</v>
          </cell>
          <cell r="G560">
            <v>1</v>
          </cell>
          <cell r="Z560">
            <v>-0.60060828125594579</v>
          </cell>
        </row>
        <row r="561">
          <cell r="A561" t="str">
            <v>Low</v>
          </cell>
          <cell r="D561">
            <v>18940</v>
          </cell>
          <cell r="E561" t="str">
            <v>IN</v>
          </cell>
          <cell r="G561">
            <v>1</v>
          </cell>
          <cell r="Z561">
            <v>-0.92430047903366486</v>
          </cell>
        </row>
        <row r="562">
          <cell r="A562" t="str">
            <v>Low</v>
          </cell>
          <cell r="D562">
            <v>18940</v>
          </cell>
          <cell r="E562" t="str">
            <v>IN</v>
          </cell>
          <cell r="G562">
            <v>1</v>
          </cell>
          <cell r="Z562">
            <v>-0.22878970359420508</v>
          </cell>
        </row>
        <row r="563">
          <cell r="A563" t="str">
            <v>Low</v>
          </cell>
          <cell r="D563">
            <v>18940</v>
          </cell>
          <cell r="E563" t="str">
            <v>IN</v>
          </cell>
          <cell r="G563">
            <v>1</v>
          </cell>
          <cell r="Z563">
            <v>-0.87691265615543634</v>
          </cell>
        </row>
        <row r="564">
          <cell r="A564" t="str">
            <v>Low</v>
          </cell>
          <cell r="D564">
            <v>18940</v>
          </cell>
          <cell r="E564" t="str">
            <v>IN</v>
          </cell>
          <cell r="G564">
            <v>1</v>
          </cell>
          <cell r="Z564">
            <v>-0.83089629744572302</v>
          </cell>
        </row>
        <row r="565">
          <cell r="A565" t="str">
            <v>Low</v>
          </cell>
          <cell r="D565">
            <v>20603</v>
          </cell>
          <cell r="E565" t="str">
            <v>IN</v>
          </cell>
          <cell r="G565">
            <v>1</v>
          </cell>
          <cell r="Z565">
            <v>-3.696219078342847</v>
          </cell>
        </row>
        <row r="566">
          <cell r="A566" t="str">
            <v>Low</v>
          </cell>
          <cell r="D566">
            <v>20603</v>
          </cell>
          <cell r="E566" t="str">
            <v>IN</v>
          </cell>
          <cell r="G566">
            <v>1</v>
          </cell>
          <cell r="Z566">
            <v>-3.7504518825756517</v>
          </cell>
        </row>
        <row r="567">
          <cell r="A567" t="str">
            <v>Low</v>
          </cell>
          <cell r="D567">
            <v>20603</v>
          </cell>
          <cell r="E567" t="str">
            <v>IN</v>
          </cell>
          <cell r="G567">
            <v>1</v>
          </cell>
          <cell r="Z567">
            <v>-3.8654254275491957</v>
          </cell>
        </row>
        <row r="568">
          <cell r="A568" t="str">
            <v>Low</v>
          </cell>
          <cell r="D568">
            <v>20603</v>
          </cell>
          <cell r="E568" t="str">
            <v>IN</v>
          </cell>
          <cell r="G568">
            <v>1</v>
          </cell>
          <cell r="Z568">
            <v>-4.1843143164380834</v>
          </cell>
        </row>
        <row r="569">
          <cell r="A569" t="str">
            <v>Low</v>
          </cell>
          <cell r="D569">
            <v>8000</v>
          </cell>
          <cell r="E569" t="str">
            <v>IN</v>
          </cell>
          <cell r="G569">
            <v>1</v>
          </cell>
          <cell r="Z569">
            <v>-0.89253340976629625</v>
          </cell>
        </row>
        <row r="570">
          <cell r="A570" t="str">
            <v>Low</v>
          </cell>
          <cell r="D570">
            <v>1283</v>
          </cell>
          <cell r="E570" t="str">
            <v>IN</v>
          </cell>
          <cell r="G570">
            <v>1</v>
          </cell>
          <cell r="Z570">
            <v>-1.5063292483557493</v>
          </cell>
        </row>
        <row r="571">
          <cell r="A571" t="str">
            <v>Low</v>
          </cell>
          <cell r="D571">
            <v>1283</v>
          </cell>
          <cell r="E571" t="str">
            <v>IN</v>
          </cell>
          <cell r="G571">
            <v>1</v>
          </cell>
          <cell r="Z571">
            <v>-1.5063292483557493</v>
          </cell>
        </row>
        <row r="572">
          <cell r="A572" t="str">
            <v>Low</v>
          </cell>
          <cell r="D572">
            <v>1283</v>
          </cell>
          <cell r="E572" t="str">
            <v>IN</v>
          </cell>
          <cell r="G572">
            <v>1</v>
          </cell>
          <cell r="Z572">
            <v>-7.7388233890304161E-3</v>
          </cell>
        </row>
        <row r="573">
          <cell r="A573" t="str">
            <v>Low</v>
          </cell>
          <cell r="D573">
            <v>22822</v>
          </cell>
          <cell r="E573" t="str">
            <v>IN</v>
          </cell>
          <cell r="G573">
            <v>1</v>
          </cell>
          <cell r="Z573">
            <v>-1.5063292483557493</v>
          </cell>
        </row>
        <row r="574">
          <cell r="A574" t="str">
            <v>Low</v>
          </cell>
          <cell r="D574">
            <v>22822</v>
          </cell>
          <cell r="E574" t="str">
            <v>IN</v>
          </cell>
          <cell r="G574">
            <v>1</v>
          </cell>
          <cell r="Z574">
            <v>-7.7388233890304161E-3</v>
          </cell>
        </row>
        <row r="575">
          <cell r="A575" t="str">
            <v>Low</v>
          </cell>
          <cell r="D575">
            <v>5394</v>
          </cell>
          <cell r="E575" t="str">
            <v>IN</v>
          </cell>
          <cell r="G575">
            <v>1</v>
          </cell>
          <cell r="Z575">
            <v>-2.3512866934241035</v>
          </cell>
        </row>
        <row r="576">
          <cell r="A576" t="str">
            <v>Low</v>
          </cell>
          <cell r="D576">
            <v>8179</v>
          </cell>
          <cell r="E576" t="str">
            <v>IN</v>
          </cell>
          <cell r="G576">
            <v>1</v>
          </cell>
          <cell r="Z576">
            <v>-1.1735205714995722</v>
          </cell>
        </row>
        <row r="577">
          <cell r="A577" t="str">
            <v>Low</v>
          </cell>
          <cell r="D577">
            <v>8179</v>
          </cell>
          <cell r="E577" t="str">
            <v>IN</v>
          </cell>
          <cell r="G577">
            <v>1</v>
          </cell>
          <cell r="Z577">
            <v>-1.0246016233484834</v>
          </cell>
        </row>
        <row r="578">
          <cell r="A578" t="str">
            <v>Low</v>
          </cell>
          <cell r="D578">
            <v>8179</v>
          </cell>
          <cell r="E578" t="str">
            <v>IN</v>
          </cell>
          <cell r="G578">
            <v>1</v>
          </cell>
          <cell r="Z578">
            <v>3.0830365803878204</v>
          </cell>
        </row>
        <row r="579">
          <cell r="A579" t="str">
            <v>Low</v>
          </cell>
          <cell r="D579">
            <v>8179</v>
          </cell>
          <cell r="E579" t="str">
            <v>IN</v>
          </cell>
          <cell r="G579">
            <v>1</v>
          </cell>
          <cell r="Z579">
            <v>4.8303531826362667</v>
          </cell>
        </row>
        <row r="580">
          <cell r="A580" t="str">
            <v>Low</v>
          </cell>
          <cell r="D580">
            <v>8466</v>
          </cell>
          <cell r="E580" t="str">
            <v>IN</v>
          </cell>
          <cell r="G580">
            <v>1</v>
          </cell>
          <cell r="Z580">
            <v>-1.5063292483557493</v>
          </cell>
        </row>
        <row r="581">
          <cell r="A581" t="str">
            <v>Low</v>
          </cell>
          <cell r="D581">
            <v>8466</v>
          </cell>
          <cell r="E581" t="str">
            <v>IN</v>
          </cell>
          <cell r="G581">
            <v>1</v>
          </cell>
          <cell r="Z581">
            <v>-7.7388233890304161E-3</v>
          </cell>
        </row>
        <row r="582">
          <cell r="A582" t="str">
            <v>Low</v>
          </cell>
          <cell r="D582">
            <v>9778</v>
          </cell>
          <cell r="E582" t="str">
            <v>IN</v>
          </cell>
          <cell r="G582">
            <v>1</v>
          </cell>
          <cell r="Z582">
            <v>-1.5063292483557493</v>
          </cell>
        </row>
        <row r="583">
          <cell r="A583" t="str">
            <v>Low</v>
          </cell>
          <cell r="D583">
            <v>17038</v>
          </cell>
          <cell r="E583" t="str">
            <v>IN</v>
          </cell>
          <cell r="G583">
            <v>1</v>
          </cell>
          <cell r="Z583">
            <v>-1.5063292483557493</v>
          </cell>
        </row>
        <row r="584">
          <cell r="A584" t="str">
            <v>Low</v>
          </cell>
          <cell r="D584">
            <v>17038</v>
          </cell>
          <cell r="E584" t="str">
            <v>IN</v>
          </cell>
          <cell r="G584">
            <v>1</v>
          </cell>
          <cell r="Z584">
            <v>-7.7388233890304161E-3</v>
          </cell>
        </row>
        <row r="585">
          <cell r="A585" t="str">
            <v>Low</v>
          </cell>
          <cell r="D585">
            <v>17599</v>
          </cell>
          <cell r="E585" t="str">
            <v>IN</v>
          </cell>
          <cell r="G585">
            <v>1</v>
          </cell>
          <cell r="Z585">
            <v>-1.5063292483557493</v>
          </cell>
        </row>
        <row r="586">
          <cell r="A586" t="str">
            <v>Low</v>
          </cell>
          <cell r="D586">
            <v>17599</v>
          </cell>
          <cell r="E586" t="str">
            <v>IN</v>
          </cell>
          <cell r="G586">
            <v>1</v>
          </cell>
          <cell r="Z586">
            <v>-7.7388233890304161E-3</v>
          </cell>
        </row>
        <row r="587">
          <cell r="A587" t="str">
            <v>Low</v>
          </cell>
          <cell r="D587">
            <v>19445</v>
          </cell>
          <cell r="E587" t="str">
            <v>IN</v>
          </cell>
          <cell r="G587">
            <v>1</v>
          </cell>
          <cell r="Z587">
            <v>-2.3396424198080701</v>
          </cell>
        </row>
        <row r="588">
          <cell r="A588" t="str">
            <v>Low</v>
          </cell>
          <cell r="D588">
            <v>25295</v>
          </cell>
          <cell r="E588" t="str">
            <v>IN</v>
          </cell>
          <cell r="G588">
            <v>1</v>
          </cell>
          <cell r="Z588">
            <v>-1.5063292483557493</v>
          </cell>
        </row>
        <row r="589">
          <cell r="A589" t="str">
            <v>Low</v>
          </cell>
          <cell r="D589">
            <v>25295</v>
          </cell>
          <cell r="E589" t="str">
            <v>IN</v>
          </cell>
          <cell r="G589">
            <v>1</v>
          </cell>
          <cell r="Z589">
            <v>-7.7388233890304161E-3</v>
          </cell>
        </row>
        <row r="590">
          <cell r="A590" t="str">
            <v>Low</v>
          </cell>
          <cell r="D590">
            <v>20216</v>
          </cell>
          <cell r="E590" t="str">
            <v>IN</v>
          </cell>
          <cell r="G590">
            <v>1</v>
          </cell>
          <cell r="Z590">
            <v>-1.5063292483557493</v>
          </cell>
        </row>
        <row r="591">
          <cell r="A591" t="str">
            <v>Low</v>
          </cell>
          <cell r="D591">
            <v>20216</v>
          </cell>
          <cell r="E591" t="str">
            <v>IN</v>
          </cell>
          <cell r="G591">
            <v>1</v>
          </cell>
          <cell r="Z591">
            <v>-7.7388233890304161E-3</v>
          </cell>
        </row>
        <row r="592">
          <cell r="A592" t="str">
            <v>Low</v>
          </cell>
          <cell r="D592">
            <v>3644</v>
          </cell>
          <cell r="E592" t="str">
            <v>WA</v>
          </cell>
          <cell r="G592">
            <v>1</v>
          </cell>
          <cell r="Z592">
            <v>-1.4070065950940043</v>
          </cell>
        </row>
        <row r="593">
          <cell r="A593" t="str">
            <v>Low</v>
          </cell>
          <cell r="D593">
            <v>1062</v>
          </cell>
          <cell r="E593" t="str">
            <v>VA</v>
          </cell>
          <cell r="G593">
            <v>1</v>
          </cell>
          <cell r="Z593">
            <v>1.4775371240715478</v>
          </cell>
        </row>
        <row r="594">
          <cell r="A594" t="str">
            <v>Low</v>
          </cell>
          <cell r="D594">
            <v>3843</v>
          </cell>
          <cell r="E594" t="str">
            <v>GA</v>
          </cell>
          <cell r="G594">
            <v>1</v>
          </cell>
          <cell r="Z594">
            <v>-1.3294458857776135</v>
          </cell>
        </row>
        <row r="595">
          <cell r="A595" t="str">
            <v>Low</v>
          </cell>
          <cell r="D595">
            <v>1708</v>
          </cell>
          <cell r="E595" t="str">
            <v>KY</v>
          </cell>
          <cell r="G595">
            <v>1</v>
          </cell>
          <cell r="Z595">
            <v>-1.213685797876209</v>
          </cell>
        </row>
        <row r="596">
          <cell r="A596" t="str">
            <v>Low</v>
          </cell>
          <cell r="D596">
            <v>10171</v>
          </cell>
          <cell r="E596" t="str">
            <v>KY</v>
          </cell>
          <cell r="G596">
            <v>1</v>
          </cell>
          <cell r="Z596">
            <v>-1.106914578688194</v>
          </cell>
        </row>
        <row r="597">
          <cell r="A597" t="str">
            <v>Low</v>
          </cell>
          <cell r="D597">
            <v>10171</v>
          </cell>
          <cell r="E597" t="str">
            <v>KY</v>
          </cell>
          <cell r="G597">
            <v>1</v>
          </cell>
          <cell r="Z597">
            <v>-1.3366946955652979</v>
          </cell>
        </row>
        <row r="598">
          <cell r="A598" t="str">
            <v>Low</v>
          </cell>
          <cell r="D598">
            <v>5531</v>
          </cell>
          <cell r="E598" t="str">
            <v>IL</v>
          </cell>
          <cell r="G598">
            <v>1</v>
          </cell>
          <cell r="Z598">
            <v>-2.8047093113027732</v>
          </cell>
        </row>
        <row r="599">
          <cell r="A599" t="str">
            <v>Low</v>
          </cell>
          <cell r="D599">
            <v>10562</v>
          </cell>
          <cell r="E599" t="str">
            <v>IN</v>
          </cell>
          <cell r="G599">
            <v>1</v>
          </cell>
          <cell r="Z599">
            <v>-1.2771607135730445</v>
          </cell>
        </row>
        <row r="600">
          <cell r="A600" t="str">
            <v>Low</v>
          </cell>
          <cell r="D600">
            <v>27599</v>
          </cell>
          <cell r="E600" t="str">
            <v>IN</v>
          </cell>
          <cell r="G600">
            <v>1</v>
          </cell>
          <cell r="Z600">
            <v>-1.2994719543546978</v>
          </cell>
        </row>
        <row r="601">
          <cell r="A601" t="str">
            <v>Low</v>
          </cell>
          <cell r="D601">
            <v>27599</v>
          </cell>
          <cell r="E601" t="str">
            <v>IN</v>
          </cell>
          <cell r="G601">
            <v>1</v>
          </cell>
          <cell r="Z601">
            <v>-1.0569291706481982</v>
          </cell>
        </row>
        <row r="602">
          <cell r="A602" t="str">
            <v>Low</v>
          </cell>
          <cell r="D602">
            <v>27599</v>
          </cell>
          <cell r="E602" t="str">
            <v>IN</v>
          </cell>
          <cell r="G602">
            <v>1</v>
          </cell>
          <cell r="Z602">
            <v>-0.13981081014494429</v>
          </cell>
        </row>
        <row r="603">
          <cell r="A603" t="str">
            <v>Low</v>
          </cell>
          <cell r="D603">
            <v>13647</v>
          </cell>
          <cell r="E603" t="str">
            <v>IN</v>
          </cell>
          <cell r="G603">
            <v>1</v>
          </cell>
          <cell r="Z603">
            <v>-2.5189194753391897</v>
          </cell>
        </row>
        <row r="604">
          <cell r="A604" t="str">
            <v>Low</v>
          </cell>
          <cell r="D604">
            <v>13762</v>
          </cell>
          <cell r="E604" t="str">
            <v>VA</v>
          </cell>
          <cell r="G604">
            <v>1</v>
          </cell>
          <cell r="Z604">
            <v>2.3670565888958106</v>
          </cell>
        </row>
        <row r="605">
          <cell r="A605" t="str">
            <v>Low</v>
          </cell>
          <cell r="D605">
            <v>11249</v>
          </cell>
          <cell r="E605" t="str">
            <v>KY</v>
          </cell>
          <cell r="G605">
            <v>1</v>
          </cell>
          <cell r="Z605">
            <v>-2.7106731998700422</v>
          </cell>
        </row>
        <row r="606">
          <cell r="A606" t="str">
            <v>Low</v>
          </cell>
          <cell r="D606">
            <v>11249</v>
          </cell>
          <cell r="E606" t="str">
            <v>KY</v>
          </cell>
          <cell r="G606">
            <v>1</v>
          </cell>
          <cell r="Z606">
            <v>-2.9404533167471456</v>
          </cell>
        </row>
        <row r="607">
          <cell r="A607" t="str">
            <v>Low</v>
          </cell>
          <cell r="D607">
            <v>6235</v>
          </cell>
          <cell r="E607" t="str">
            <v>NC</v>
          </cell>
          <cell r="G607">
            <v>1</v>
          </cell>
          <cell r="Z607">
            <v>-0.60304847912575399</v>
          </cell>
        </row>
        <row r="608">
          <cell r="A608" t="str">
            <v>Low</v>
          </cell>
          <cell r="D608">
            <v>24889</v>
          </cell>
          <cell r="E608" t="str">
            <v>NC</v>
          </cell>
          <cell r="G608">
            <v>1</v>
          </cell>
          <cell r="Z608">
            <v>-0.37119101999945553</v>
          </cell>
        </row>
        <row r="609">
          <cell r="A609" t="str">
            <v>Low</v>
          </cell>
          <cell r="D609">
            <v>24889</v>
          </cell>
          <cell r="E609" t="str">
            <v>NC</v>
          </cell>
          <cell r="G609">
            <v>1</v>
          </cell>
          <cell r="Z609">
            <v>-0.39590924073935629</v>
          </cell>
        </row>
        <row r="610">
          <cell r="A610" t="str">
            <v>Low</v>
          </cell>
          <cell r="D610">
            <v>24889</v>
          </cell>
          <cell r="E610" t="str">
            <v>NC</v>
          </cell>
          <cell r="G610">
            <v>1</v>
          </cell>
          <cell r="Z610">
            <v>-0.50588653281996909</v>
          </cell>
        </row>
        <row r="611">
          <cell r="A611" t="str">
            <v>Low</v>
          </cell>
          <cell r="D611">
            <v>2982</v>
          </cell>
          <cell r="E611" t="str">
            <v>NC</v>
          </cell>
          <cell r="G611">
            <v>1</v>
          </cell>
          <cell r="Z611">
            <v>9.5622006887837785E-2</v>
          </cell>
        </row>
        <row r="612">
          <cell r="A612" t="str">
            <v>Low</v>
          </cell>
          <cell r="D612">
            <v>8245</v>
          </cell>
          <cell r="E612" t="str">
            <v>NE</v>
          </cell>
          <cell r="G612">
            <v>1</v>
          </cell>
          <cell r="Z612">
            <v>-0.7655577926891094</v>
          </cell>
        </row>
        <row r="613">
          <cell r="A613" t="str">
            <v>Low</v>
          </cell>
          <cell r="D613">
            <v>8245</v>
          </cell>
          <cell r="E613" t="str">
            <v>NE</v>
          </cell>
          <cell r="G613">
            <v>1</v>
          </cell>
          <cell r="Z613">
            <v>0.28043897336936746</v>
          </cell>
        </row>
        <row r="614">
          <cell r="A614" t="str">
            <v>Low</v>
          </cell>
          <cell r="D614">
            <v>14127</v>
          </cell>
          <cell r="E614" t="str">
            <v>NE</v>
          </cell>
          <cell r="G614">
            <v>1</v>
          </cell>
          <cell r="Z614">
            <v>-0.13472992627575114</v>
          </cell>
        </row>
        <row r="615">
          <cell r="A615" t="str">
            <v>Low</v>
          </cell>
          <cell r="D615">
            <v>14717</v>
          </cell>
          <cell r="E615" t="str">
            <v>NC</v>
          </cell>
          <cell r="G615">
            <v>1</v>
          </cell>
          <cell r="Z615">
            <v>0</v>
          </cell>
        </row>
        <row r="616">
          <cell r="A616" t="str">
            <v>Low</v>
          </cell>
          <cell r="D616">
            <v>15023</v>
          </cell>
          <cell r="E616" t="str">
            <v>NC</v>
          </cell>
          <cell r="G616">
            <v>1</v>
          </cell>
          <cell r="Z616">
            <v>1.3778921840149079</v>
          </cell>
        </row>
        <row r="617">
          <cell r="A617" t="str">
            <v>Low</v>
          </cell>
          <cell r="D617">
            <v>15671</v>
          </cell>
          <cell r="E617" t="str">
            <v>NC</v>
          </cell>
          <cell r="G617">
            <v>1</v>
          </cell>
          <cell r="Z617">
            <v>0.53986115042340443</v>
          </cell>
        </row>
        <row r="618">
          <cell r="A618" t="str">
            <v>Low</v>
          </cell>
          <cell r="D618">
            <v>15671</v>
          </cell>
          <cell r="E618" t="str">
            <v>NC</v>
          </cell>
          <cell r="G618">
            <v>1</v>
          </cell>
          <cell r="Z618">
            <v>1.0295760844098587</v>
          </cell>
        </row>
        <row r="619">
          <cell r="A619" t="str">
            <v>Low</v>
          </cell>
          <cell r="D619">
            <v>16101</v>
          </cell>
          <cell r="E619" t="str">
            <v>NC</v>
          </cell>
          <cell r="G619">
            <v>1</v>
          </cell>
          <cell r="Z619">
            <v>2.0630814451913078</v>
          </cell>
        </row>
        <row r="620">
          <cell r="A620" t="str">
            <v>Low</v>
          </cell>
          <cell r="D620">
            <v>1889</v>
          </cell>
          <cell r="E620" t="str">
            <v>NC</v>
          </cell>
          <cell r="G620">
            <v>1</v>
          </cell>
          <cell r="Z620">
            <v>0.55921490114060279</v>
          </cell>
        </row>
        <row r="621">
          <cell r="A621" t="str">
            <v>Low</v>
          </cell>
          <cell r="D621">
            <v>5070</v>
          </cell>
          <cell r="E621" t="str">
            <v>DE</v>
          </cell>
          <cell r="G621">
            <v>1</v>
          </cell>
          <cell r="Z621">
            <v>-7.1230053897052229E-3</v>
          </cell>
        </row>
        <row r="622">
          <cell r="A622" t="str">
            <v>Low</v>
          </cell>
          <cell r="D622">
            <v>13519</v>
          </cell>
          <cell r="E622" t="str">
            <v>DE</v>
          </cell>
          <cell r="G622">
            <v>1</v>
          </cell>
          <cell r="Z622">
            <v>0.17803918716928294</v>
          </cell>
        </row>
        <row r="623">
          <cell r="A623" t="str">
            <v>Low</v>
          </cell>
          <cell r="D623">
            <v>13216</v>
          </cell>
          <cell r="E623" t="str">
            <v>TN</v>
          </cell>
          <cell r="G623">
            <v>1</v>
          </cell>
          <cell r="Z623">
            <v>-2.9195178903264615E-2</v>
          </cell>
        </row>
        <row r="624">
          <cell r="A624" t="str">
            <v>Low</v>
          </cell>
          <cell r="D624">
            <v>9777</v>
          </cell>
          <cell r="E624" t="str">
            <v>TN</v>
          </cell>
          <cell r="G624">
            <v>1</v>
          </cell>
          <cell r="Z624">
            <v>1.223629592834979</v>
          </cell>
        </row>
        <row r="625">
          <cell r="A625" t="str">
            <v>Low</v>
          </cell>
          <cell r="D625">
            <v>9777</v>
          </cell>
          <cell r="E625" t="str">
            <v>TN</v>
          </cell>
          <cell r="G625">
            <v>0</v>
          </cell>
          <cell r="Z625">
            <v>1.223629592834979</v>
          </cell>
        </row>
        <row r="626">
          <cell r="A626" t="str">
            <v>Low</v>
          </cell>
          <cell r="D626">
            <v>9777</v>
          </cell>
          <cell r="E626" t="str">
            <v>TN</v>
          </cell>
          <cell r="G626">
            <v>1</v>
          </cell>
          <cell r="Z626">
            <v>1.3261267601603479</v>
          </cell>
        </row>
        <row r="627">
          <cell r="A627" t="str">
            <v>Low</v>
          </cell>
          <cell r="D627">
            <v>9777</v>
          </cell>
          <cell r="E627" t="str">
            <v>TN</v>
          </cell>
          <cell r="G627">
            <v>0</v>
          </cell>
          <cell r="Z627">
            <v>1.3261267601603479</v>
          </cell>
        </row>
        <row r="628">
          <cell r="A628" t="str">
            <v>Low</v>
          </cell>
          <cell r="D628">
            <v>5399</v>
          </cell>
          <cell r="E628" t="str">
            <v>TN</v>
          </cell>
          <cell r="G628">
            <v>1</v>
          </cell>
          <cell r="Z628">
            <v>-3.2864900665773997</v>
          </cell>
        </row>
        <row r="629">
          <cell r="A629" t="str">
            <v>Low</v>
          </cell>
          <cell r="D629">
            <v>5399</v>
          </cell>
          <cell r="E629" t="str">
            <v>TN</v>
          </cell>
          <cell r="G629">
            <v>1</v>
          </cell>
          <cell r="Z629">
            <v>-3.2864900665774024</v>
          </cell>
        </row>
        <row r="630">
          <cell r="A630" t="str">
            <v>Low</v>
          </cell>
          <cell r="D630">
            <v>3502</v>
          </cell>
          <cell r="E630" t="str">
            <v>FL</v>
          </cell>
          <cell r="G630">
            <v>1</v>
          </cell>
          <cell r="Z630">
            <v>-9.2252461652302623E-2</v>
          </cell>
        </row>
        <row r="631">
          <cell r="A631" t="str">
            <v>Low</v>
          </cell>
          <cell r="D631">
            <v>3502</v>
          </cell>
          <cell r="E631" t="str">
            <v>FL</v>
          </cell>
          <cell r="G631">
            <v>1</v>
          </cell>
          <cell r="Z631">
            <v>-8.7220509198540658E-2</v>
          </cell>
        </row>
        <row r="632">
          <cell r="A632" t="str">
            <v>Low</v>
          </cell>
          <cell r="D632">
            <v>6455</v>
          </cell>
          <cell r="E632" t="str">
            <v>FL</v>
          </cell>
          <cell r="G632">
            <v>1</v>
          </cell>
          <cell r="Z632">
            <v>2.2223190540531479</v>
          </cell>
        </row>
        <row r="633">
          <cell r="A633" t="str">
            <v>Low</v>
          </cell>
          <cell r="D633">
            <v>6443</v>
          </cell>
          <cell r="E633" t="str">
            <v>FL</v>
          </cell>
          <cell r="G633">
            <v>1</v>
          </cell>
          <cell r="Z633">
            <v>-3.1779380118968543</v>
          </cell>
        </row>
        <row r="634">
          <cell r="A634" t="str">
            <v>Low</v>
          </cell>
          <cell r="D634">
            <v>6616</v>
          </cell>
          <cell r="E634" t="str">
            <v>FL</v>
          </cell>
          <cell r="G634">
            <v>1</v>
          </cell>
          <cell r="Z634">
            <v>-0.54437524146205063</v>
          </cell>
        </row>
        <row r="635">
          <cell r="A635" t="str">
            <v>Low</v>
          </cell>
          <cell r="D635">
            <v>10171</v>
          </cell>
          <cell r="E635" t="str">
            <v>KY</v>
          </cell>
          <cell r="G635">
            <v>1</v>
          </cell>
          <cell r="Z635">
            <v>-0.7143212320232194</v>
          </cell>
        </row>
        <row r="636">
          <cell r="A636" t="str">
            <v>Low</v>
          </cell>
          <cell r="D636">
            <v>10171</v>
          </cell>
          <cell r="E636" t="str">
            <v>KY</v>
          </cell>
          <cell r="G636">
            <v>1</v>
          </cell>
          <cell r="Z636">
            <v>-0.91868120160124234</v>
          </cell>
        </row>
        <row r="637">
          <cell r="A637" t="str">
            <v>Low</v>
          </cell>
          <cell r="D637">
            <v>4176</v>
          </cell>
          <cell r="E637" t="str">
            <v>CT</v>
          </cell>
          <cell r="G637">
            <v>1</v>
          </cell>
          <cell r="Z637">
            <v>3.6483130206752115E-5</v>
          </cell>
        </row>
        <row r="638">
          <cell r="A638" t="str">
            <v>Low</v>
          </cell>
          <cell r="D638">
            <v>40307</v>
          </cell>
          <cell r="E638" t="str">
            <v>IL</v>
          </cell>
          <cell r="G638">
            <v>1</v>
          </cell>
          <cell r="Z638">
            <v>-4.3491992858243927E-2</v>
          </cell>
        </row>
        <row r="639">
          <cell r="A639" t="str">
            <v>Low</v>
          </cell>
          <cell r="D639">
            <v>40307</v>
          </cell>
          <cell r="E639" t="str">
            <v>IL</v>
          </cell>
          <cell r="G639">
            <v>1</v>
          </cell>
          <cell r="Z639">
            <v>-4.3491992858243927E-2</v>
          </cell>
        </row>
        <row r="640">
          <cell r="A640" t="str">
            <v>Low</v>
          </cell>
          <cell r="D640">
            <v>40307</v>
          </cell>
          <cell r="E640" t="str">
            <v>IL</v>
          </cell>
          <cell r="G640">
            <v>1</v>
          </cell>
          <cell r="Z640">
            <v>-4.3491992858243927E-2</v>
          </cell>
        </row>
        <row r="641">
          <cell r="A641" t="str">
            <v>Low</v>
          </cell>
          <cell r="D641">
            <v>9750</v>
          </cell>
          <cell r="E641" t="str">
            <v>IL</v>
          </cell>
          <cell r="G641">
            <v>1</v>
          </cell>
          <cell r="Z641">
            <v>-0.66325902238949275</v>
          </cell>
        </row>
        <row r="642">
          <cell r="A642" t="str">
            <v>Low</v>
          </cell>
          <cell r="D642">
            <v>17828</v>
          </cell>
          <cell r="E642" t="str">
            <v>IL</v>
          </cell>
          <cell r="G642">
            <v>1</v>
          </cell>
          <cell r="Z642">
            <v>-0.78711407558047564</v>
          </cell>
        </row>
        <row r="643">
          <cell r="A643" t="str">
            <v>Low</v>
          </cell>
          <cell r="D643">
            <v>18454</v>
          </cell>
          <cell r="E643" t="str">
            <v>FL</v>
          </cell>
          <cell r="G643">
            <v>1</v>
          </cell>
          <cell r="Z643">
            <v>-0.60982581148623194</v>
          </cell>
        </row>
        <row r="644">
          <cell r="A644" t="str">
            <v>Low</v>
          </cell>
          <cell r="D644">
            <v>18454</v>
          </cell>
          <cell r="E644" t="str">
            <v>FL</v>
          </cell>
          <cell r="G644">
            <v>1</v>
          </cell>
          <cell r="Z644">
            <v>-0.60982581148623194</v>
          </cell>
        </row>
        <row r="645">
          <cell r="A645" t="str">
            <v>Low</v>
          </cell>
          <cell r="D645">
            <v>18454</v>
          </cell>
          <cell r="E645" t="str">
            <v>FL</v>
          </cell>
          <cell r="G645">
            <v>1</v>
          </cell>
          <cell r="Z645">
            <v>-0.60982581148623194</v>
          </cell>
        </row>
        <row r="646">
          <cell r="A646" t="str">
            <v>Low</v>
          </cell>
          <cell r="D646">
            <v>18454</v>
          </cell>
          <cell r="E646" t="str">
            <v>FL</v>
          </cell>
          <cell r="G646">
            <v>0</v>
          </cell>
          <cell r="Z646">
            <v>-0.40934690640503124</v>
          </cell>
        </row>
        <row r="647">
          <cell r="A647" t="str">
            <v>Low</v>
          </cell>
          <cell r="D647">
            <v>162</v>
          </cell>
          <cell r="E647" t="str">
            <v>SC</v>
          </cell>
          <cell r="G647">
            <v>1</v>
          </cell>
          <cell r="Z647">
            <v>-8.0198013706975962E-2</v>
          </cell>
        </row>
        <row r="648">
          <cell r="A648" t="str">
            <v>Low</v>
          </cell>
          <cell r="D648">
            <v>14175</v>
          </cell>
          <cell r="E648" t="str">
            <v>SC</v>
          </cell>
          <cell r="G648">
            <v>1</v>
          </cell>
          <cell r="Z648">
            <v>1.0868025710022988</v>
          </cell>
        </row>
        <row r="649">
          <cell r="A649" t="str">
            <v>Low</v>
          </cell>
          <cell r="D649">
            <v>21002</v>
          </cell>
          <cell r="E649" t="str">
            <v>NC</v>
          </cell>
          <cell r="G649">
            <v>1</v>
          </cell>
          <cell r="Z649">
            <v>0.61426673814606725</v>
          </cell>
        </row>
        <row r="650">
          <cell r="A650" t="str">
            <v>Low</v>
          </cell>
          <cell r="D650">
            <v>17539</v>
          </cell>
          <cell r="E650" t="str">
            <v>SC</v>
          </cell>
          <cell r="G650">
            <v>1</v>
          </cell>
          <cell r="Z650">
            <v>0.16003694557042455</v>
          </cell>
        </row>
        <row r="651">
          <cell r="A651" t="str">
            <v>Low</v>
          </cell>
          <cell r="D651">
            <v>17539</v>
          </cell>
          <cell r="E651" t="str">
            <v>SC</v>
          </cell>
          <cell r="G651">
            <v>1</v>
          </cell>
          <cell r="Z651">
            <v>-0.44840779470920122</v>
          </cell>
        </row>
        <row r="652">
          <cell r="A652" t="str">
            <v>Low</v>
          </cell>
          <cell r="D652">
            <v>13214</v>
          </cell>
          <cell r="E652" t="str">
            <v>RI</v>
          </cell>
          <cell r="G652">
            <v>1</v>
          </cell>
          <cell r="Z652">
            <v>3.750714625522203E-5</v>
          </cell>
        </row>
        <row r="653">
          <cell r="A653" t="str">
            <v>Low</v>
          </cell>
          <cell r="D653">
            <v>8786</v>
          </cell>
          <cell r="E653" t="str">
            <v>SC</v>
          </cell>
          <cell r="G653">
            <v>1</v>
          </cell>
          <cell r="Z653">
            <v>-9.5404833833794389E-2</v>
          </cell>
        </row>
        <row r="654">
          <cell r="A654" t="str">
            <v>Low</v>
          </cell>
          <cell r="D654">
            <v>1890</v>
          </cell>
          <cell r="E654" t="str">
            <v>SC</v>
          </cell>
          <cell r="G654">
            <v>1</v>
          </cell>
          <cell r="Z654">
            <v>0.44552856818963493</v>
          </cell>
        </row>
        <row r="655">
          <cell r="A655" t="str">
            <v>Low</v>
          </cell>
          <cell r="D655">
            <v>2212</v>
          </cell>
          <cell r="E655" t="str">
            <v>NC</v>
          </cell>
          <cell r="G655">
            <v>1</v>
          </cell>
          <cell r="Z655">
            <v>0.38503749624612482</v>
          </cell>
        </row>
        <row r="656">
          <cell r="A656" t="str">
            <v>Low</v>
          </cell>
          <cell r="D656">
            <v>3844</v>
          </cell>
          <cell r="E656" t="str">
            <v>SC</v>
          </cell>
          <cell r="G656">
            <v>1</v>
          </cell>
          <cell r="Z656">
            <v>-1.3948790278239491</v>
          </cell>
        </row>
        <row r="657">
          <cell r="A657" t="str">
            <v>Low</v>
          </cell>
          <cell r="D657">
            <v>5929</v>
          </cell>
          <cell r="E657" t="str">
            <v>SC</v>
          </cell>
          <cell r="G657">
            <v>1</v>
          </cell>
          <cell r="Z657">
            <v>0.3394626743933008</v>
          </cell>
        </row>
        <row r="658">
          <cell r="A658" t="str">
            <v>Low</v>
          </cell>
          <cell r="D658">
            <v>10768</v>
          </cell>
          <cell r="E658" t="str">
            <v>SC</v>
          </cell>
          <cell r="G658">
            <v>1</v>
          </cell>
          <cell r="Z658">
            <v>0.41788685327380626</v>
          </cell>
        </row>
        <row r="659">
          <cell r="A659" t="str">
            <v>Low</v>
          </cell>
          <cell r="D659">
            <v>11019</v>
          </cell>
          <cell r="E659" t="str">
            <v>SC</v>
          </cell>
          <cell r="G659">
            <v>1</v>
          </cell>
          <cell r="Z659">
            <v>-0.18206184934901237</v>
          </cell>
        </row>
        <row r="660">
          <cell r="A660" t="str">
            <v>Low</v>
          </cell>
          <cell r="D660">
            <v>13524</v>
          </cell>
          <cell r="E660" t="str">
            <v>SC</v>
          </cell>
          <cell r="G660">
            <v>1</v>
          </cell>
          <cell r="Z660">
            <v>1.0676473473367232</v>
          </cell>
        </row>
        <row r="661">
          <cell r="A661" t="str">
            <v>Low</v>
          </cell>
          <cell r="D661">
            <v>14398</v>
          </cell>
          <cell r="E661" t="str">
            <v>SC</v>
          </cell>
          <cell r="G661">
            <v>1</v>
          </cell>
          <cell r="Z661">
            <v>0.48954682231415975</v>
          </cell>
        </row>
        <row r="662">
          <cell r="A662" t="str">
            <v>Low</v>
          </cell>
          <cell r="D662">
            <v>3046</v>
          </cell>
          <cell r="E662" t="str">
            <v>NC</v>
          </cell>
          <cell r="G662">
            <v>1</v>
          </cell>
          <cell r="Z662">
            <v>0.47488968892128985</v>
          </cell>
        </row>
        <row r="663">
          <cell r="A663" t="str">
            <v>Low</v>
          </cell>
          <cell r="D663">
            <v>3046</v>
          </cell>
          <cell r="E663" t="str">
            <v>NC</v>
          </cell>
          <cell r="G663">
            <v>0</v>
          </cell>
          <cell r="Z663">
            <v>0.43546661199821302</v>
          </cell>
        </row>
        <row r="664">
          <cell r="A664" t="str">
            <v>Low</v>
          </cell>
          <cell r="D664">
            <v>5416</v>
          </cell>
          <cell r="E664" t="str">
            <v>NC</v>
          </cell>
          <cell r="G664">
            <v>1</v>
          </cell>
          <cell r="Z664">
            <v>0.53792006880798604</v>
          </cell>
        </row>
        <row r="665">
          <cell r="A665" t="str">
            <v>Low</v>
          </cell>
          <cell r="D665">
            <v>5416</v>
          </cell>
          <cell r="E665" t="str">
            <v>NC</v>
          </cell>
          <cell r="G665">
            <v>0</v>
          </cell>
          <cell r="Z665">
            <v>0.4984969918849092</v>
          </cell>
        </row>
        <row r="666">
          <cell r="A666" t="str">
            <v>Low</v>
          </cell>
          <cell r="D666">
            <v>11021</v>
          </cell>
          <cell r="E666" t="str">
            <v>NV</v>
          </cell>
          <cell r="G666">
            <v>1</v>
          </cell>
          <cell r="Z666">
            <v>1.3525644765226652</v>
          </cell>
        </row>
        <row r="667">
          <cell r="A667" t="str">
            <v>Low</v>
          </cell>
          <cell r="D667">
            <v>11021</v>
          </cell>
          <cell r="E667" t="str">
            <v>NV</v>
          </cell>
          <cell r="G667">
            <v>1</v>
          </cell>
          <cell r="Z667">
            <v>1.3525644765226652</v>
          </cell>
        </row>
        <row r="668">
          <cell r="A668" t="str">
            <v>Low</v>
          </cell>
          <cell r="D668">
            <v>11021</v>
          </cell>
          <cell r="E668" t="str">
            <v>NV</v>
          </cell>
          <cell r="G668">
            <v>1</v>
          </cell>
          <cell r="Z668">
            <v>1.3525644765226652</v>
          </cell>
        </row>
        <row r="669">
          <cell r="A669" t="str">
            <v>Low</v>
          </cell>
          <cell r="D669">
            <v>14328</v>
          </cell>
          <cell r="E669" t="str">
            <v>CA</v>
          </cell>
          <cell r="G669">
            <v>1</v>
          </cell>
          <cell r="Z669">
            <v>1.4579568838367369</v>
          </cell>
        </row>
        <row r="670">
          <cell r="A670" t="str">
            <v>Low</v>
          </cell>
          <cell r="D670">
            <v>14328</v>
          </cell>
          <cell r="E670" t="str">
            <v>CA</v>
          </cell>
          <cell r="G670">
            <v>0</v>
          </cell>
          <cell r="Z670">
            <v>2.9500781262496361</v>
          </cell>
        </row>
        <row r="671">
          <cell r="A671" t="str">
            <v>Low</v>
          </cell>
          <cell r="D671">
            <v>14328</v>
          </cell>
          <cell r="E671" t="str">
            <v>CA</v>
          </cell>
          <cell r="G671">
            <v>0</v>
          </cell>
          <cell r="Z671">
            <v>3.6816563408120104</v>
          </cell>
        </row>
        <row r="672">
          <cell r="A672" t="str">
            <v>Low</v>
          </cell>
          <cell r="D672">
            <v>6452</v>
          </cell>
          <cell r="E672" t="str">
            <v>FL</v>
          </cell>
          <cell r="G672">
            <v>1</v>
          </cell>
          <cell r="Z672">
            <v>9.1812737689715672E-3</v>
          </cell>
        </row>
        <row r="673">
          <cell r="A673" t="str">
            <v>Low</v>
          </cell>
          <cell r="D673">
            <v>6452</v>
          </cell>
          <cell r="E673" t="str">
            <v>FL</v>
          </cell>
          <cell r="G673">
            <v>1</v>
          </cell>
          <cell r="Z673">
            <v>6.8438858112909742E-2</v>
          </cell>
        </row>
        <row r="674">
          <cell r="A674" t="str">
            <v>Low</v>
          </cell>
          <cell r="D674">
            <v>17470</v>
          </cell>
          <cell r="E674" t="str">
            <v>WA</v>
          </cell>
          <cell r="G674">
            <v>1</v>
          </cell>
          <cell r="Z674">
            <v>-0.84947614679250505</v>
          </cell>
        </row>
        <row r="675">
          <cell r="A675" t="str">
            <v>Low</v>
          </cell>
          <cell r="D675">
            <v>15466</v>
          </cell>
          <cell r="E675" t="str">
            <v>CO</v>
          </cell>
          <cell r="G675">
            <v>0</v>
          </cell>
          <cell r="Z675">
            <v>2.0302184384814717</v>
          </cell>
        </row>
        <row r="676">
          <cell r="A676" t="str">
            <v>Low</v>
          </cell>
          <cell r="D676">
            <v>15466</v>
          </cell>
          <cell r="E676" t="str">
            <v>CO</v>
          </cell>
          <cell r="G676">
            <v>0</v>
          </cell>
          <cell r="Z676">
            <v>2.0302184384814717</v>
          </cell>
        </row>
        <row r="677">
          <cell r="A677" t="str">
            <v>Low</v>
          </cell>
          <cell r="D677">
            <v>15466</v>
          </cell>
          <cell r="E677" t="str">
            <v>CO</v>
          </cell>
          <cell r="G677">
            <v>1</v>
          </cell>
          <cell r="Z677">
            <v>2.0302184384814717</v>
          </cell>
        </row>
        <row r="678">
          <cell r="A678" t="str">
            <v>Low</v>
          </cell>
          <cell r="D678">
            <v>1167</v>
          </cell>
          <cell r="E678" t="str">
            <v>MD</v>
          </cell>
          <cell r="G678">
            <v>1</v>
          </cell>
          <cell r="Z678">
            <v>1.8221194449346938E-5</v>
          </cell>
        </row>
        <row r="679">
          <cell r="A679" t="str">
            <v>Low</v>
          </cell>
          <cell r="D679">
            <v>11804</v>
          </cell>
          <cell r="E679" t="str">
            <v>MA</v>
          </cell>
          <cell r="G679">
            <v>1</v>
          </cell>
          <cell r="Z679">
            <v>3.244301229950751E-5</v>
          </cell>
        </row>
        <row r="680">
          <cell r="A680" t="str">
            <v>Low</v>
          </cell>
          <cell r="D680">
            <v>5027</v>
          </cell>
          <cell r="E680" t="str">
            <v>DE</v>
          </cell>
          <cell r="G680">
            <v>1</v>
          </cell>
          <cell r="Z680">
            <v>2.2181738398466201E-5</v>
          </cell>
        </row>
        <row r="681">
          <cell r="A681" t="str">
            <v>Low</v>
          </cell>
          <cell r="D681">
            <v>12472</v>
          </cell>
          <cell r="E681" t="str">
            <v>GA</v>
          </cell>
          <cell r="G681">
            <v>1</v>
          </cell>
          <cell r="Z681">
            <v>-0.27582642742812036</v>
          </cell>
        </row>
        <row r="682">
          <cell r="A682" t="str">
            <v>Low</v>
          </cell>
          <cell r="D682">
            <v>13511</v>
          </cell>
          <cell r="E682" t="str">
            <v>NY</v>
          </cell>
          <cell r="G682">
            <v>1</v>
          </cell>
          <cell r="Z682">
            <v>1.8226047679980466E-5</v>
          </cell>
        </row>
        <row r="683">
          <cell r="A683" t="str">
            <v>Low</v>
          </cell>
          <cell r="D683">
            <v>13573</v>
          </cell>
          <cell r="E683" t="str">
            <v>NY</v>
          </cell>
          <cell r="G683">
            <v>1</v>
          </cell>
          <cell r="Z683">
            <v>2.0308590457850541E-5</v>
          </cell>
        </row>
        <row r="684">
          <cell r="A684" t="str">
            <v>Low</v>
          </cell>
          <cell r="D684">
            <v>13511</v>
          </cell>
          <cell r="E684" t="str">
            <v>NY</v>
          </cell>
          <cell r="G684">
            <v>1</v>
          </cell>
          <cell r="Z684">
            <v>1.8226047679980466E-5</v>
          </cell>
        </row>
        <row r="685">
          <cell r="A685" t="str">
            <v>Low</v>
          </cell>
          <cell r="D685">
            <v>13214</v>
          </cell>
          <cell r="E685" t="str">
            <v>RI</v>
          </cell>
          <cell r="G685">
            <v>1</v>
          </cell>
          <cell r="Z685">
            <v>3.750714625522203E-5</v>
          </cell>
        </row>
        <row r="686">
          <cell r="A686" t="str">
            <v>Low</v>
          </cell>
          <cell r="D686">
            <v>13214</v>
          </cell>
          <cell r="E686" t="str">
            <v>RI</v>
          </cell>
          <cell r="G686">
            <v>1</v>
          </cell>
          <cell r="Z686">
            <v>3.750714625522203E-5</v>
          </cell>
        </row>
        <row r="687">
          <cell r="A687" t="str">
            <v>Low</v>
          </cell>
          <cell r="D687">
            <v>13214</v>
          </cell>
          <cell r="E687" t="str">
            <v>RI</v>
          </cell>
          <cell r="G687">
            <v>1</v>
          </cell>
          <cell r="Z687">
            <v>0</v>
          </cell>
        </row>
        <row r="688">
          <cell r="A688" t="str">
            <v>Low</v>
          </cell>
          <cell r="D688">
            <v>7554</v>
          </cell>
          <cell r="E688" t="str">
            <v>IL</v>
          </cell>
          <cell r="G688">
            <v>1</v>
          </cell>
          <cell r="Z688">
            <v>0.57007482839453416</v>
          </cell>
        </row>
        <row r="689">
          <cell r="A689" t="str">
            <v>Low</v>
          </cell>
          <cell r="D689">
            <v>7554</v>
          </cell>
          <cell r="E689" t="str">
            <v>IL</v>
          </cell>
          <cell r="G689">
            <v>1</v>
          </cell>
          <cell r="Z689">
            <v>0.34369967544470564</v>
          </cell>
        </row>
        <row r="690">
          <cell r="A690" t="str">
            <v>Low</v>
          </cell>
          <cell r="D690">
            <v>7554</v>
          </cell>
          <cell r="E690" t="str">
            <v>IL</v>
          </cell>
          <cell r="G690">
            <v>1</v>
          </cell>
          <cell r="Z690">
            <v>0.3804190838712796</v>
          </cell>
        </row>
        <row r="691">
          <cell r="A691" t="str">
            <v>Low</v>
          </cell>
          <cell r="D691">
            <v>61222</v>
          </cell>
          <cell r="E691" t="str">
            <v>TX</v>
          </cell>
          <cell r="G691">
            <v>1</v>
          </cell>
          <cell r="Z691">
            <v>-1.7903704971377661</v>
          </cell>
        </row>
        <row r="692">
          <cell r="A692" t="str">
            <v>Low</v>
          </cell>
          <cell r="D692" t="str">
            <v>15270DC</v>
          </cell>
          <cell r="E692" t="str">
            <v>DC</v>
          </cell>
          <cell r="G692">
            <v>1</v>
          </cell>
          <cell r="Z692">
            <v>1.970761451559115E-5</v>
          </cell>
        </row>
        <row r="693">
          <cell r="A693" t="str">
            <v>Low</v>
          </cell>
          <cell r="D693">
            <v>4110</v>
          </cell>
          <cell r="E693" t="str">
            <v>IL</v>
          </cell>
          <cell r="G693">
            <v>1</v>
          </cell>
          <cell r="Z693">
            <v>1.8225524393531076E-5</v>
          </cell>
        </row>
        <row r="694">
          <cell r="A694" t="str">
            <v>Low</v>
          </cell>
          <cell r="D694">
            <v>56697</v>
          </cell>
          <cell r="E694" t="str">
            <v>IL</v>
          </cell>
          <cell r="G694">
            <v>1</v>
          </cell>
          <cell r="Z694">
            <v>1.2352484094366277E-5</v>
          </cell>
        </row>
        <row r="695">
          <cell r="A695" t="str">
            <v>Low</v>
          </cell>
          <cell r="D695">
            <v>54913</v>
          </cell>
          <cell r="E695" t="str">
            <v>MA</v>
          </cell>
          <cell r="G695">
            <v>1</v>
          </cell>
          <cell r="Z695">
            <v>2.8269012019271341E-5</v>
          </cell>
        </row>
        <row r="696">
          <cell r="A696" t="str">
            <v>Low</v>
          </cell>
          <cell r="D696">
            <v>20455</v>
          </cell>
          <cell r="E696" t="str">
            <v>MA</v>
          </cell>
          <cell r="G696">
            <v>1</v>
          </cell>
          <cell r="Z696">
            <v>2.1044457647665824E-5</v>
          </cell>
        </row>
        <row r="697">
          <cell r="A697" t="str">
            <v>Low</v>
          </cell>
          <cell r="D697">
            <v>11804</v>
          </cell>
          <cell r="E697" t="str">
            <v>MA</v>
          </cell>
          <cell r="G697">
            <v>1</v>
          </cell>
          <cell r="Z697">
            <v>3.244301229950751E-5</v>
          </cell>
        </row>
        <row r="698">
          <cell r="A698" t="str">
            <v>Low</v>
          </cell>
          <cell r="D698">
            <v>1167</v>
          </cell>
          <cell r="E698" t="str">
            <v>MD</v>
          </cell>
          <cell r="G698">
            <v>1</v>
          </cell>
          <cell r="Z698">
            <v>9.1105972246734689E-6</v>
          </cell>
        </row>
        <row r="699">
          <cell r="A699" t="str">
            <v>Low</v>
          </cell>
          <cell r="D699">
            <v>5027</v>
          </cell>
          <cell r="E699" t="str">
            <v>DE</v>
          </cell>
          <cell r="G699">
            <v>1</v>
          </cell>
          <cell r="Z699">
            <v>1.1090869199233101E-5</v>
          </cell>
        </row>
        <row r="700">
          <cell r="A700" t="str">
            <v>Low</v>
          </cell>
          <cell r="D700" t="str">
            <v>15270MD</v>
          </cell>
          <cell r="E700" t="str">
            <v>MD</v>
          </cell>
          <cell r="G700">
            <v>1</v>
          </cell>
          <cell r="Z700">
            <v>7.2909222477298687E-6</v>
          </cell>
        </row>
        <row r="701">
          <cell r="A701" t="str">
            <v>Low</v>
          </cell>
          <cell r="D701">
            <v>13573</v>
          </cell>
          <cell r="E701" t="str">
            <v>NY</v>
          </cell>
          <cell r="G701">
            <v>1</v>
          </cell>
          <cell r="Z701">
            <v>1.015429522892527E-5</v>
          </cell>
        </row>
        <row r="702">
          <cell r="A702" t="str">
            <v>Low</v>
          </cell>
          <cell r="D702">
            <v>3249</v>
          </cell>
          <cell r="E702" t="str">
            <v>NY</v>
          </cell>
          <cell r="G702">
            <v>1</v>
          </cell>
          <cell r="Z702">
            <v>1.469775286620514E-5</v>
          </cell>
        </row>
        <row r="703">
          <cell r="A703" t="str">
            <v>Low</v>
          </cell>
          <cell r="D703">
            <v>4226</v>
          </cell>
          <cell r="E703" t="str">
            <v>NY</v>
          </cell>
          <cell r="G703">
            <v>1</v>
          </cell>
          <cell r="Z703">
            <v>4.2394660384174375E-5</v>
          </cell>
        </row>
        <row r="704">
          <cell r="A704" t="str">
            <v>Low</v>
          </cell>
          <cell r="D704">
            <v>13511</v>
          </cell>
          <cell r="E704" t="str">
            <v>NY</v>
          </cell>
          <cell r="G704">
            <v>1</v>
          </cell>
          <cell r="Z704">
            <v>1.8226047679980466E-5</v>
          </cell>
        </row>
        <row r="705">
          <cell r="A705" t="str">
            <v>Low</v>
          </cell>
          <cell r="D705">
            <v>16183</v>
          </cell>
          <cell r="E705" t="str">
            <v>NY</v>
          </cell>
          <cell r="G705">
            <v>1</v>
          </cell>
          <cell r="Z705">
            <v>2.0385167929869262E-5</v>
          </cell>
        </row>
        <row r="706">
          <cell r="A706" t="str">
            <v>Low</v>
          </cell>
          <cell r="D706">
            <v>13214</v>
          </cell>
          <cell r="E706" t="str">
            <v>RI</v>
          </cell>
          <cell r="G706">
            <v>1</v>
          </cell>
          <cell r="Z706">
            <v>3.750714625522203E-5</v>
          </cell>
        </row>
        <row r="707">
          <cell r="A707" t="str">
            <v>Low</v>
          </cell>
          <cell r="D707">
            <v>60870</v>
          </cell>
          <cell r="E707" t="str">
            <v>NJ</v>
          </cell>
          <cell r="G707">
            <v>1</v>
          </cell>
          <cell r="Z707">
            <v>1.7644614801418148E-5</v>
          </cell>
        </row>
        <row r="708">
          <cell r="A708" t="str">
            <v>Low</v>
          </cell>
          <cell r="D708">
            <v>54913</v>
          </cell>
          <cell r="E708" t="str">
            <v>MA</v>
          </cell>
          <cell r="G708">
            <v>1</v>
          </cell>
          <cell r="Z708">
            <v>4.2403518028907023E-5</v>
          </cell>
        </row>
        <row r="709">
          <cell r="A709" t="str">
            <v>Low</v>
          </cell>
          <cell r="D709">
            <v>5027</v>
          </cell>
          <cell r="E709" t="str">
            <v>DE</v>
          </cell>
          <cell r="G709">
            <v>1</v>
          </cell>
          <cell r="Z709">
            <v>3.3272607597699295E-5</v>
          </cell>
        </row>
        <row r="710">
          <cell r="A710" t="str">
            <v>Low</v>
          </cell>
          <cell r="D710">
            <v>5027</v>
          </cell>
          <cell r="E710" t="str">
            <v>DE</v>
          </cell>
          <cell r="G710">
            <v>1</v>
          </cell>
          <cell r="Z710">
            <v>0.45714659341485075</v>
          </cell>
        </row>
        <row r="711">
          <cell r="A711" t="str">
            <v>Low</v>
          </cell>
          <cell r="D711">
            <v>15248</v>
          </cell>
          <cell r="E711" t="str">
            <v>OR</v>
          </cell>
          <cell r="G711">
            <v>1</v>
          </cell>
          <cell r="Z711">
            <v>1.1914369351816549</v>
          </cell>
        </row>
        <row r="712">
          <cell r="A712" t="str">
            <v>Low</v>
          </cell>
          <cell r="D712">
            <v>15248</v>
          </cell>
          <cell r="E712" t="str">
            <v>OR</v>
          </cell>
          <cell r="G712">
            <v>1</v>
          </cell>
          <cell r="Z712">
            <v>1.2718952661835465</v>
          </cell>
        </row>
        <row r="713">
          <cell r="A713" t="str">
            <v>Low</v>
          </cell>
          <cell r="D713">
            <v>15248</v>
          </cell>
          <cell r="E713" t="str">
            <v>OR</v>
          </cell>
          <cell r="G713">
            <v>1</v>
          </cell>
          <cell r="Z713">
            <v>1.2718952661835465</v>
          </cell>
        </row>
        <row r="714">
          <cell r="A714" t="str">
            <v>Low</v>
          </cell>
          <cell r="D714">
            <v>15248</v>
          </cell>
          <cell r="E714" t="str">
            <v>OR</v>
          </cell>
          <cell r="G714">
            <v>1</v>
          </cell>
          <cell r="Z714">
            <v>1.2718952661835465</v>
          </cell>
        </row>
        <row r="715">
          <cell r="A715" t="str">
            <v>Low</v>
          </cell>
          <cell r="D715">
            <v>15248</v>
          </cell>
          <cell r="E715" t="str">
            <v>OR</v>
          </cell>
          <cell r="G715">
            <v>0</v>
          </cell>
          <cell r="Z715">
            <v>1.1914369351816549</v>
          </cell>
        </row>
        <row r="716">
          <cell r="A716" t="str">
            <v>Low</v>
          </cell>
          <cell r="D716">
            <v>15248</v>
          </cell>
          <cell r="E716" t="str">
            <v>OR</v>
          </cell>
          <cell r="G716">
            <v>0</v>
          </cell>
          <cell r="Z716">
            <v>1.1858269645176538</v>
          </cell>
        </row>
        <row r="717">
          <cell r="A717" t="str">
            <v>Low</v>
          </cell>
          <cell r="D717">
            <v>15248</v>
          </cell>
          <cell r="E717" t="str">
            <v>OR</v>
          </cell>
          <cell r="G717">
            <v>1</v>
          </cell>
          <cell r="Z717">
            <v>1.1873964542922186</v>
          </cell>
        </row>
        <row r="718">
          <cell r="A718" t="str">
            <v>Low</v>
          </cell>
          <cell r="D718">
            <v>15248</v>
          </cell>
          <cell r="E718" t="str">
            <v>OR</v>
          </cell>
          <cell r="G718">
            <v>0</v>
          </cell>
          <cell r="Z718">
            <v>1.1873964542922186</v>
          </cell>
        </row>
        <row r="719">
          <cell r="A719" t="str">
            <v>Low</v>
          </cell>
          <cell r="D719">
            <v>15248</v>
          </cell>
          <cell r="E719" t="str">
            <v>OR</v>
          </cell>
          <cell r="G719">
            <v>1</v>
          </cell>
          <cell r="Z719">
            <v>1.2662997576297776</v>
          </cell>
        </row>
        <row r="720">
          <cell r="A720" t="str">
            <v>Low</v>
          </cell>
          <cell r="D720">
            <v>15248</v>
          </cell>
          <cell r="E720" t="str">
            <v>OR</v>
          </cell>
          <cell r="G720">
            <v>1</v>
          </cell>
          <cell r="Z720">
            <v>1.0467046920898104</v>
          </cell>
        </row>
        <row r="721">
          <cell r="A721" t="str">
            <v>Low</v>
          </cell>
          <cell r="D721">
            <v>15248</v>
          </cell>
          <cell r="E721" t="str">
            <v>OR</v>
          </cell>
          <cell r="G721">
            <v>1</v>
          </cell>
          <cell r="Z721">
            <v>1.2662997576297776</v>
          </cell>
        </row>
        <row r="722">
          <cell r="A722" t="str">
            <v>Low</v>
          </cell>
          <cell r="D722">
            <v>15248</v>
          </cell>
          <cell r="E722" t="str">
            <v>OR</v>
          </cell>
          <cell r="G722">
            <v>1</v>
          </cell>
          <cell r="Z722">
            <v>0.14515476266960628</v>
          </cell>
        </row>
        <row r="723">
          <cell r="A723" t="str">
            <v>Low</v>
          </cell>
          <cell r="D723" t="str">
            <v>14354OR</v>
          </cell>
          <cell r="E723" t="str">
            <v>WA</v>
          </cell>
          <cell r="G723">
            <v>1</v>
          </cell>
          <cell r="Z723">
            <v>1.4428276793993497</v>
          </cell>
        </row>
        <row r="724">
          <cell r="A724" t="str">
            <v>Low</v>
          </cell>
          <cell r="D724">
            <v>814</v>
          </cell>
          <cell r="E724" t="str">
            <v>AR</v>
          </cell>
          <cell r="G724">
            <v>1</v>
          </cell>
          <cell r="Z724">
            <v>0.95797476819259464</v>
          </cell>
        </row>
        <row r="725">
          <cell r="A725" t="str">
            <v>Low</v>
          </cell>
          <cell r="D725">
            <v>13511</v>
          </cell>
          <cell r="E725" t="str">
            <v>NY</v>
          </cell>
          <cell r="G725">
            <v>1</v>
          </cell>
          <cell r="Z725">
            <v>9.1130238399902328E-6</v>
          </cell>
        </row>
        <row r="726">
          <cell r="A726" t="str">
            <v>Low</v>
          </cell>
          <cell r="D726">
            <v>13573</v>
          </cell>
          <cell r="E726" t="str">
            <v>NY</v>
          </cell>
          <cell r="G726">
            <v>1</v>
          </cell>
          <cell r="Z726">
            <v>1.015429522892527E-5</v>
          </cell>
        </row>
        <row r="727">
          <cell r="A727" t="str">
            <v>Low</v>
          </cell>
          <cell r="D727">
            <v>16183</v>
          </cell>
          <cell r="E727" t="str">
            <v>NY</v>
          </cell>
          <cell r="G727">
            <v>1</v>
          </cell>
          <cell r="Z727">
            <v>1.0192583964934631E-5</v>
          </cell>
        </row>
        <row r="728">
          <cell r="A728" t="str">
            <v>Low</v>
          </cell>
          <cell r="D728">
            <v>11804</v>
          </cell>
          <cell r="E728" t="str">
            <v>MA</v>
          </cell>
          <cell r="G728">
            <v>1</v>
          </cell>
          <cell r="Z728">
            <v>2.4332259224630632E-5</v>
          </cell>
        </row>
        <row r="729">
          <cell r="A729" t="str">
            <v>Low</v>
          </cell>
          <cell r="D729">
            <v>1167</v>
          </cell>
          <cell r="E729" t="str">
            <v>MD</v>
          </cell>
          <cell r="G729">
            <v>1</v>
          </cell>
          <cell r="Z729">
            <v>9.1105972246734689E-6</v>
          </cell>
        </row>
        <row r="730">
          <cell r="A730" t="str">
            <v>Low</v>
          </cell>
          <cell r="D730" t="str">
            <v>15270DC</v>
          </cell>
          <cell r="E730" t="str">
            <v>DC</v>
          </cell>
          <cell r="G730">
            <v>1</v>
          </cell>
          <cell r="Z730">
            <v>9.8538072577955748E-6</v>
          </cell>
        </row>
        <row r="731">
          <cell r="A731" t="str">
            <v>Low</v>
          </cell>
          <cell r="D731">
            <v>56697</v>
          </cell>
          <cell r="E731" t="str">
            <v>IL</v>
          </cell>
          <cell r="G731">
            <v>1</v>
          </cell>
          <cell r="Z731">
            <v>1.2352484094366277E-5</v>
          </cell>
        </row>
        <row r="732">
          <cell r="A732" t="str">
            <v>Low</v>
          </cell>
          <cell r="D732">
            <v>4110</v>
          </cell>
          <cell r="E732" t="str">
            <v>IL</v>
          </cell>
          <cell r="G732">
            <v>1</v>
          </cell>
          <cell r="Z732">
            <v>1.8225524393531076E-5</v>
          </cell>
        </row>
        <row r="733">
          <cell r="A733" t="str">
            <v>Low</v>
          </cell>
          <cell r="D733">
            <v>13781</v>
          </cell>
          <cell r="E733" t="str">
            <v>MN</v>
          </cell>
          <cell r="G733">
            <v>1</v>
          </cell>
          <cell r="Z733">
            <v>-0.68303363906278924</v>
          </cell>
        </row>
        <row r="734">
          <cell r="A734" t="str">
            <v>Low</v>
          </cell>
          <cell r="D734">
            <v>13781</v>
          </cell>
          <cell r="E734" t="str">
            <v>MN</v>
          </cell>
          <cell r="G734">
            <v>0</v>
          </cell>
          <cell r="Z734">
            <v>-0.50139089636704248</v>
          </cell>
        </row>
        <row r="735">
          <cell r="A735" t="str">
            <v>Low</v>
          </cell>
          <cell r="D735">
            <v>13781</v>
          </cell>
          <cell r="E735" t="str">
            <v>MN</v>
          </cell>
          <cell r="G735">
            <v>1</v>
          </cell>
          <cell r="Z735">
            <v>2.9641863224487121E-2</v>
          </cell>
        </row>
        <row r="736">
          <cell r="A736" t="str">
            <v>Low</v>
          </cell>
          <cell r="D736">
            <v>13781</v>
          </cell>
          <cell r="E736" t="str">
            <v>MN</v>
          </cell>
          <cell r="G736">
            <v>0</v>
          </cell>
          <cell r="Z736">
            <v>2.9641863224487121E-2</v>
          </cell>
        </row>
        <row r="737">
          <cell r="A737" t="str">
            <v>Low</v>
          </cell>
          <cell r="D737">
            <v>13781</v>
          </cell>
          <cell r="E737" t="str">
            <v>MN</v>
          </cell>
          <cell r="G737">
            <v>0</v>
          </cell>
          <cell r="Z737">
            <v>0.26634370300671434</v>
          </cell>
        </row>
        <row r="738">
          <cell r="A738" t="str">
            <v>Low</v>
          </cell>
          <cell r="D738">
            <v>13781</v>
          </cell>
          <cell r="E738" t="str">
            <v>MN</v>
          </cell>
          <cell r="G738">
            <v>0</v>
          </cell>
          <cell r="Z738">
            <v>-0.68303363906278924</v>
          </cell>
        </row>
        <row r="739">
          <cell r="A739" t="str">
            <v>Low</v>
          </cell>
          <cell r="D739">
            <v>13781</v>
          </cell>
          <cell r="E739" t="str">
            <v>MN</v>
          </cell>
          <cell r="G739">
            <v>0</v>
          </cell>
          <cell r="Z739">
            <v>-0.31974815367129555</v>
          </cell>
        </row>
        <row r="740">
          <cell r="A740" t="str">
            <v>Low</v>
          </cell>
          <cell r="D740">
            <v>13781</v>
          </cell>
          <cell r="E740" t="str">
            <v>MN</v>
          </cell>
          <cell r="G740">
            <v>1</v>
          </cell>
          <cell r="Z740">
            <v>2.9641863224487121E-2</v>
          </cell>
        </row>
        <row r="741">
          <cell r="A741" t="str">
            <v>Low</v>
          </cell>
          <cell r="D741">
            <v>13781</v>
          </cell>
          <cell r="E741" t="str">
            <v>MN</v>
          </cell>
          <cell r="G741">
            <v>0</v>
          </cell>
          <cell r="Z741">
            <v>2.9641863224487121E-2</v>
          </cell>
        </row>
        <row r="742">
          <cell r="A742" t="str">
            <v>Low</v>
          </cell>
          <cell r="D742">
            <v>13781</v>
          </cell>
          <cell r="E742" t="str">
            <v>MN</v>
          </cell>
          <cell r="G742">
            <v>0</v>
          </cell>
          <cell r="Z742">
            <v>0.26634370300671434</v>
          </cell>
        </row>
        <row r="743">
          <cell r="A743" t="str">
            <v>Low</v>
          </cell>
          <cell r="D743">
            <v>54913</v>
          </cell>
          <cell r="E743" t="str">
            <v>MA</v>
          </cell>
          <cell r="G743">
            <v>1</v>
          </cell>
          <cell r="Z743">
            <v>2.8269012019271341E-5</v>
          </cell>
        </row>
        <row r="744">
          <cell r="A744" t="str">
            <v>Low</v>
          </cell>
          <cell r="D744">
            <v>11804</v>
          </cell>
          <cell r="E744" t="str">
            <v>MA</v>
          </cell>
          <cell r="G744">
            <v>1</v>
          </cell>
          <cell r="Z744">
            <v>3.244301229950751E-5</v>
          </cell>
        </row>
        <row r="745">
          <cell r="A745" t="str">
            <v>Low</v>
          </cell>
          <cell r="D745">
            <v>11804</v>
          </cell>
          <cell r="E745" t="str">
            <v>MA</v>
          </cell>
          <cell r="G745">
            <v>1</v>
          </cell>
          <cell r="Z745">
            <v>3.244301229950751E-5</v>
          </cell>
        </row>
        <row r="746">
          <cell r="A746" t="str">
            <v>Low</v>
          </cell>
          <cell r="D746">
            <v>14154</v>
          </cell>
          <cell r="E746" t="str">
            <v>NY</v>
          </cell>
          <cell r="G746">
            <v>1</v>
          </cell>
          <cell r="Z746">
            <v>2.9253738658931549E-5</v>
          </cell>
        </row>
        <row r="747">
          <cell r="A747" t="str">
            <v>Low</v>
          </cell>
          <cell r="D747">
            <v>3249</v>
          </cell>
          <cell r="E747" t="str">
            <v>NY</v>
          </cell>
          <cell r="G747">
            <v>1</v>
          </cell>
          <cell r="Z747">
            <v>2.9395505732410281E-5</v>
          </cell>
        </row>
        <row r="748">
          <cell r="A748" t="str">
            <v>Low</v>
          </cell>
          <cell r="D748">
            <v>13573</v>
          </cell>
          <cell r="E748" t="str">
            <v>NY</v>
          </cell>
          <cell r="G748">
            <v>1</v>
          </cell>
          <cell r="Z748">
            <v>2.0308590457850541E-5</v>
          </cell>
        </row>
        <row r="749">
          <cell r="A749" t="str">
            <v>Low</v>
          </cell>
          <cell r="D749">
            <v>13511</v>
          </cell>
          <cell r="E749" t="str">
            <v>NY</v>
          </cell>
          <cell r="G749">
            <v>1</v>
          </cell>
          <cell r="Z749">
            <v>1.8226047679980466E-5</v>
          </cell>
        </row>
        <row r="750">
          <cell r="A750" t="str">
            <v>Low</v>
          </cell>
          <cell r="D750">
            <v>4226</v>
          </cell>
          <cell r="E750" t="str">
            <v>NY</v>
          </cell>
          <cell r="G750">
            <v>1</v>
          </cell>
          <cell r="Z750">
            <v>4.2394660384174375E-5</v>
          </cell>
        </row>
        <row r="751">
          <cell r="A751" t="str">
            <v>Low</v>
          </cell>
          <cell r="D751">
            <v>20455</v>
          </cell>
          <cell r="E751" t="str">
            <v>MA</v>
          </cell>
          <cell r="G751">
            <v>1</v>
          </cell>
          <cell r="Z751">
            <v>2.1044457647665824E-5</v>
          </cell>
        </row>
        <row r="752">
          <cell r="A752" t="str">
            <v>Low</v>
          </cell>
          <cell r="D752">
            <v>3266</v>
          </cell>
          <cell r="E752" t="str">
            <v>ME</v>
          </cell>
          <cell r="G752">
            <v>1</v>
          </cell>
          <cell r="Z752">
            <v>2.6610796673064942E-5</v>
          </cell>
        </row>
        <row r="753">
          <cell r="A753" t="str">
            <v>Low</v>
          </cell>
          <cell r="D753">
            <v>13214</v>
          </cell>
          <cell r="E753" t="str">
            <v>RI</v>
          </cell>
          <cell r="G753">
            <v>1</v>
          </cell>
          <cell r="Z753">
            <v>3.750714625522203E-5</v>
          </cell>
        </row>
        <row r="754">
          <cell r="A754" t="str">
            <v>Low</v>
          </cell>
          <cell r="D754">
            <v>15477</v>
          </cell>
          <cell r="E754" t="str">
            <v>NJ</v>
          </cell>
          <cell r="G754">
            <v>1</v>
          </cell>
          <cell r="Z754">
            <v>2.739978268557119E-5</v>
          </cell>
        </row>
        <row r="755">
          <cell r="A755" t="str">
            <v>Low</v>
          </cell>
          <cell r="D755" t="str">
            <v>15270DC</v>
          </cell>
          <cell r="E755" t="str">
            <v>DC</v>
          </cell>
          <cell r="G755">
            <v>1</v>
          </cell>
          <cell r="Z755">
            <v>1.970761451559115E-5</v>
          </cell>
        </row>
        <row r="756">
          <cell r="A756" t="str">
            <v>Low</v>
          </cell>
          <cell r="D756">
            <v>1167</v>
          </cell>
          <cell r="E756" t="str">
            <v>MD</v>
          </cell>
          <cell r="G756">
            <v>1</v>
          </cell>
          <cell r="Z756">
            <v>1.8221194449346938E-5</v>
          </cell>
        </row>
        <row r="757">
          <cell r="A757" t="str">
            <v>Low</v>
          </cell>
          <cell r="D757">
            <v>11171</v>
          </cell>
          <cell r="E757" t="str">
            <v>NY</v>
          </cell>
          <cell r="G757">
            <v>1</v>
          </cell>
          <cell r="Z757">
            <v>3.9113390985034174E-5</v>
          </cell>
        </row>
        <row r="758">
          <cell r="A758" t="str">
            <v>Low</v>
          </cell>
          <cell r="D758">
            <v>13781</v>
          </cell>
          <cell r="E758" t="str">
            <v>MN</v>
          </cell>
          <cell r="G758">
            <v>1</v>
          </cell>
          <cell r="Z758">
            <v>2.3000375908047403E-5</v>
          </cell>
        </row>
        <row r="759">
          <cell r="A759" t="str">
            <v>Low</v>
          </cell>
          <cell r="D759">
            <v>20455</v>
          </cell>
          <cell r="E759" t="str">
            <v>MA</v>
          </cell>
          <cell r="G759">
            <v>1</v>
          </cell>
          <cell r="Z759">
            <v>2.1044457647665824E-5</v>
          </cell>
        </row>
        <row r="760">
          <cell r="A760" t="str">
            <v>Low</v>
          </cell>
          <cell r="D760">
            <v>15466</v>
          </cell>
          <cell r="E760" t="str">
            <v>CO</v>
          </cell>
          <cell r="G760">
            <v>1</v>
          </cell>
          <cell r="Z760">
            <v>1.9124439596026503E-5</v>
          </cell>
        </row>
        <row r="761">
          <cell r="A761" t="str">
            <v>Low</v>
          </cell>
          <cell r="D761">
            <v>54913</v>
          </cell>
          <cell r="E761" t="str">
            <v>MA</v>
          </cell>
          <cell r="G761">
            <v>1</v>
          </cell>
          <cell r="Z761">
            <v>2.8269012019271341E-5</v>
          </cell>
        </row>
        <row r="762">
          <cell r="A762" t="str">
            <v>Low</v>
          </cell>
          <cell r="D762">
            <v>11804</v>
          </cell>
          <cell r="E762" t="str">
            <v>MA</v>
          </cell>
          <cell r="G762">
            <v>1</v>
          </cell>
          <cell r="Z762">
            <v>3.244301229950751E-5</v>
          </cell>
        </row>
        <row r="763">
          <cell r="A763" t="str">
            <v>Low</v>
          </cell>
          <cell r="D763">
            <v>5086</v>
          </cell>
          <cell r="E763" t="str">
            <v>CO</v>
          </cell>
          <cell r="G763">
            <v>1</v>
          </cell>
          <cell r="Z763">
            <v>2.9185493039212536</v>
          </cell>
        </row>
        <row r="764">
          <cell r="A764" t="str">
            <v>Low</v>
          </cell>
          <cell r="D764">
            <v>5862</v>
          </cell>
          <cell r="E764" t="str">
            <v>CO</v>
          </cell>
          <cell r="G764">
            <v>1</v>
          </cell>
          <cell r="Z764">
            <v>2.6898570457114404</v>
          </cell>
        </row>
        <row r="765">
          <cell r="A765" t="str">
            <v>Low</v>
          </cell>
          <cell r="D765">
            <v>6604</v>
          </cell>
          <cell r="E765" t="str">
            <v>CO</v>
          </cell>
          <cell r="G765">
            <v>1</v>
          </cell>
          <cell r="Z765">
            <v>0.59092979609435059</v>
          </cell>
        </row>
        <row r="766">
          <cell r="A766" t="str">
            <v>Low</v>
          </cell>
          <cell r="D766">
            <v>7563</v>
          </cell>
          <cell r="E766" t="str">
            <v>CO</v>
          </cell>
          <cell r="G766">
            <v>1</v>
          </cell>
          <cell r="Z766">
            <v>2.5193803248619351</v>
          </cell>
        </row>
        <row r="767">
          <cell r="A767" t="str">
            <v>Low</v>
          </cell>
          <cell r="D767">
            <v>15466</v>
          </cell>
          <cell r="E767" t="str">
            <v>CO</v>
          </cell>
          <cell r="G767">
            <v>1</v>
          </cell>
          <cell r="Z767">
            <v>0.88390737971079802</v>
          </cell>
        </row>
        <row r="768">
          <cell r="A768" t="str">
            <v>Low</v>
          </cell>
          <cell r="D768">
            <v>15466</v>
          </cell>
          <cell r="E768" t="str">
            <v>CO</v>
          </cell>
          <cell r="G768">
            <v>1</v>
          </cell>
          <cell r="Z768">
            <v>0.74730942057080851</v>
          </cell>
        </row>
        <row r="769">
          <cell r="A769" t="str">
            <v>Low</v>
          </cell>
          <cell r="D769">
            <v>15466</v>
          </cell>
          <cell r="E769" t="str">
            <v>CO</v>
          </cell>
          <cell r="G769">
            <v>1</v>
          </cell>
          <cell r="Z769">
            <v>0.90879480400428603</v>
          </cell>
        </row>
        <row r="770">
          <cell r="A770" t="str">
            <v>Low</v>
          </cell>
          <cell r="D770">
            <v>15466</v>
          </cell>
          <cell r="E770" t="str">
            <v>CO</v>
          </cell>
          <cell r="G770">
            <v>1</v>
          </cell>
          <cell r="Z770">
            <v>2.0302184384814717</v>
          </cell>
        </row>
        <row r="771">
          <cell r="A771" t="str">
            <v>Low</v>
          </cell>
          <cell r="D771">
            <v>8773</v>
          </cell>
          <cell r="E771" t="str">
            <v>CO</v>
          </cell>
          <cell r="G771">
            <v>1</v>
          </cell>
          <cell r="Z771">
            <v>2.3747507317508028</v>
          </cell>
        </row>
        <row r="772">
          <cell r="A772" t="str">
            <v>Low</v>
          </cell>
          <cell r="D772">
            <v>15257</v>
          </cell>
          <cell r="E772" t="str">
            <v>CO</v>
          </cell>
          <cell r="G772">
            <v>1</v>
          </cell>
          <cell r="Z772">
            <v>0.65804292034846179</v>
          </cell>
        </row>
        <row r="773">
          <cell r="A773" t="str">
            <v>Low</v>
          </cell>
          <cell r="D773">
            <v>21081</v>
          </cell>
          <cell r="E773" t="str">
            <v>CO</v>
          </cell>
          <cell r="G773">
            <v>1</v>
          </cell>
          <cell r="Z773">
            <v>0.67448098994931716</v>
          </cell>
        </row>
        <row r="774">
          <cell r="A774" t="str">
            <v>Low</v>
          </cell>
          <cell r="D774">
            <v>56146</v>
          </cell>
          <cell r="E774" t="str">
            <v>CO</v>
          </cell>
          <cell r="G774">
            <v>1</v>
          </cell>
          <cell r="Z774">
            <v>3.1659592183333936</v>
          </cell>
        </row>
        <row r="775">
          <cell r="A775" t="str">
            <v>Low</v>
          </cell>
          <cell r="D775">
            <v>694</v>
          </cell>
          <cell r="E775" t="str">
            <v>CA</v>
          </cell>
          <cell r="G775">
            <v>1</v>
          </cell>
          <cell r="Z775">
            <v>1.2167957616036069</v>
          </cell>
        </row>
        <row r="776">
          <cell r="A776" t="str">
            <v>Low</v>
          </cell>
          <cell r="D776">
            <v>4226</v>
          </cell>
          <cell r="E776" t="str">
            <v>NY</v>
          </cell>
          <cell r="G776">
            <v>1</v>
          </cell>
          <cell r="Z776">
            <v>3.5191767016150144</v>
          </cell>
        </row>
        <row r="777">
          <cell r="A777" t="str">
            <v>Base</v>
          </cell>
          <cell r="D777">
            <v>15750</v>
          </cell>
          <cell r="E777" t="str">
            <v>MN</v>
          </cell>
          <cell r="G777">
            <v>1</v>
          </cell>
          <cell r="Z777">
            <v>-3.8600184276798579</v>
          </cell>
        </row>
        <row r="778">
          <cell r="A778" t="str">
            <v>Base</v>
          </cell>
          <cell r="D778">
            <v>15750</v>
          </cell>
          <cell r="E778" t="str">
            <v>MN</v>
          </cell>
          <cell r="G778">
            <v>1</v>
          </cell>
          <cell r="Z778">
            <v>-0.12222388544477865</v>
          </cell>
        </row>
        <row r="779">
          <cell r="A779" t="str">
            <v>Base</v>
          </cell>
          <cell r="D779">
            <v>16181</v>
          </cell>
          <cell r="E779" t="str">
            <v>MN</v>
          </cell>
          <cell r="G779">
            <v>1</v>
          </cell>
          <cell r="Z779">
            <v>-2.6873921994105094</v>
          </cell>
        </row>
        <row r="780">
          <cell r="A780" t="str">
            <v>Base</v>
          </cell>
          <cell r="D780">
            <v>16181</v>
          </cell>
          <cell r="E780" t="str">
            <v>MN</v>
          </cell>
          <cell r="G780">
            <v>1</v>
          </cell>
          <cell r="Z780">
            <v>-2.6741784809722349</v>
          </cell>
        </row>
        <row r="781">
          <cell r="A781" t="str">
            <v>Base</v>
          </cell>
          <cell r="D781">
            <v>17900</v>
          </cell>
          <cell r="E781" t="str">
            <v>MN</v>
          </cell>
          <cell r="G781">
            <v>1</v>
          </cell>
          <cell r="Z781">
            <v>-2.7588915239396954</v>
          </cell>
        </row>
        <row r="782">
          <cell r="A782" t="str">
            <v>Base</v>
          </cell>
          <cell r="D782">
            <v>17900</v>
          </cell>
          <cell r="E782" t="str">
            <v>MN</v>
          </cell>
          <cell r="G782">
            <v>1</v>
          </cell>
          <cell r="Z782">
            <v>-2.96678883844679</v>
          </cell>
        </row>
        <row r="783">
          <cell r="A783" t="str">
            <v>Base</v>
          </cell>
          <cell r="D783">
            <v>17900</v>
          </cell>
          <cell r="E783" t="str">
            <v>MN</v>
          </cell>
          <cell r="G783">
            <v>1</v>
          </cell>
          <cell r="Z783">
            <v>-3.4402623339971288</v>
          </cell>
        </row>
        <row r="784">
          <cell r="A784" t="str">
            <v>Base</v>
          </cell>
          <cell r="D784">
            <v>17900</v>
          </cell>
          <cell r="E784" t="str">
            <v>MN</v>
          </cell>
          <cell r="G784">
            <v>1</v>
          </cell>
          <cell r="Z784">
            <v>-3.8348895529651243</v>
          </cell>
        </row>
        <row r="785">
          <cell r="A785" t="str">
            <v>Base</v>
          </cell>
          <cell r="D785">
            <v>17900</v>
          </cell>
          <cell r="E785" t="str">
            <v>MN</v>
          </cell>
          <cell r="G785">
            <v>1</v>
          </cell>
          <cell r="Z785">
            <v>-2.7588915239396954</v>
          </cell>
        </row>
        <row r="786">
          <cell r="A786" t="str">
            <v>Base</v>
          </cell>
          <cell r="D786">
            <v>17900</v>
          </cell>
          <cell r="E786" t="str">
            <v>MN</v>
          </cell>
          <cell r="G786">
            <v>1</v>
          </cell>
          <cell r="Z786">
            <v>-2.96678883844679</v>
          </cell>
        </row>
        <row r="787">
          <cell r="A787" t="str">
            <v>Base</v>
          </cell>
          <cell r="D787">
            <v>17900</v>
          </cell>
          <cell r="E787" t="str">
            <v>MN</v>
          </cell>
          <cell r="G787">
            <v>1</v>
          </cell>
          <cell r="Z787">
            <v>-3.4402623339971288</v>
          </cell>
        </row>
        <row r="788">
          <cell r="A788" t="str">
            <v>Base</v>
          </cell>
          <cell r="D788">
            <v>17900</v>
          </cell>
          <cell r="E788" t="str">
            <v>MN</v>
          </cell>
          <cell r="G788">
            <v>1</v>
          </cell>
          <cell r="Z788">
            <v>-3.8348895529651243</v>
          </cell>
        </row>
        <row r="789">
          <cell r="A789" t="str">
            <v>Base</v>
          </cell>
          <cell r="D789">
            <v>15387</v>
          </cell>
          <cell r="E789" t="str">
            <v>MN</v>
          </cell>
          <cell r="G789">
            <v>1</v>
          </cell>
          <cell r="Z789">
            <v>-3.0424505763952752</v>
          </cell>
        </row>
        <row r="790">
          <cell r="A790" t="str">
            <v>Base</v>
          </cell>
          <cell r="D790">
            <v>15387</v>
          </cell>
          <cell r="E790" t="str">
            <v>MN</v>
          </cell>
          <cell r="G790">
            <v>1</v>
          </cell>
          <cell r="Z790">
            <v>-3.287075279504017</v>
          </cell>
        </row>
        <row r="791">
          <cell r="A791" t="str">
            <v>Base</v>
          </cell>
          <cell r="D791">
            <v>15387</v>
          </cell>
          <cell r="E791" t="str">
            <v>MN</v>
          </cell>
          <cell r="G791">
            <v>1</v>
          </cell>
          <cell r="Z791">
            <v>-3.8013071101165306</v>
          </cell>
        </row>
        <row r="792">
          <cell r="A792" t="str">
            <v>Base</v>
          </cell>
          <cell r="D792">
            <v>15387</v>
          </cell>
          <cell r="E792" t="str">
            <v>MN</v>
          </cell>
          <cell r="G792">
            <v>0</v>
          </cell>
          <cell r="Z792">
            <v>-1.8609545244970238</v>
          </cell>
        </row>
        <row r="793">
          <cell r="A793" t="str">
            <v>Base</v>
          </cell>
          <cell r="D793">
            <v>15387</v>
          </cell>
          <cell r="E793" t="str">
            <v>MN</v>
          </cell>
          <cell r="G793">
            <v>0</v>
          </cell>
          <cell r="Z793">
            <v>-2.0110954256147386</v>
          </cell>
        </row>
        <row r="794">
          <cell r="A794" t="str">
            <v>Base</v>
          </cell>
          <cell r="D794">
            <v>15387</v>
          </cell>
          <cell r="E794" t="str">
            <v>MN</v>
          </cell>
          <cell r="G794">
            <v>0</v>
          </cell>
          <cell r="Z794">
            <v>-2.326530990713549</v>
          </cell>
        </row>
        <row r="795">
          <cell r="A795" t="str">
            <v>Base</v>
          </cell>
          <cell r="D795">
            <v>15387</v>
          </cell>
          <cell r="E795" t="str">
            <v>MN</v>
          </cell>
          <cell r="G795">
            <v>0</v>
          </cell>
          <cell r="Z795">
            <v>-3.2031340394534369</v>
          </cell>
        </row>
        <row r="796">
          <cell r="A796" t="str">
            <v>Base</v>
          </cell>
          <cell r="D796">
            <v>15387</v>
          </cell>
          <cell r="E796" t="str">
            <v>MN</v>
          </cell>
          <cell r="G796">
            <v>0</v>
          </cell>
          <cell r="Z796">
            <v>-3.4575503207118956</v>
          </cell>
        </row>
        <row r="797">
          <cell r="A797" t="str">
            <v>Base</v>
          </cell>
          <cell r="D797">
            <v>15387</v>
          </cell>
          <cell r="E797" t="str">
            <v>MN</v>
          </cell>
          <cell r="G797">
            <v>0</v>
          </cell>
          <cell r="Z797">
            <v>-3.9971280056389173</v>
          </cell>
        </row>
        <row r="798">
          <cell r="A798" t="str">
            <v>Base</v>
          </cell>
          <cell r="D798">
            <v>15348</v>
          </cell>
          <cell r="E798" t="str">
            <v>MN</v>
          </cell>
          <cell r="G798">
            <v>1</v>
          </cell>
          <cell r="Z798">
            <v>-2.3997167241626256</v>
          </cell>
        </row>
        <row r="799">
          <cell r="A799" t="str">
            <v>Base</v>
          </cell>
          <cell r="D799">
            <v>15348</v>
          </cell>
          <cell r="E799" t="str">
            <v>MN</v>
          </cell>
          <cell r="G799">
            <v>1</v>
          </cell>
          <cell r="Z799">
            <v>-2.6568342180688278</v>
          </cell>
        </row>
        <row r="800">
          <cell r="A800" t="str">
            <v>Base</v>
          </cell>
          <cell r="D800">
            <v>15348</v>
          </cell>
          <cell r="E800" t="str">
            <v>MN</v>
          </cell>
          <cell r="G800">
            <v>1</v>
          </cell>
          <cell r="Z800">
            <v>-3.2322026325045923</v>
          </cell>
        </row>
        <row r="801">
          <cell r="A801" t="str">
            <v>Base</v>
          </cell>
          <cell r="D801">
            <v>15348</v>
          </cell>
          <cell r="E801" t="str">
            <v>MN</v>
          </cell>
          <cell r="G801">
            <v>1</v>
          </cell>
          <cell r="Z801">
            <v>-3.6941175784745748</v>
          </cell>
        </row>
        <row r="802">
          <cell r="A802" t="str">
            <v>Base</v>
          </cell>
          <cell r="D802">
            <v>15348</v>
          </cell>
          <cell r="E802" t="str">
            <v>MN</v>
          </cell>
          <cell r="G802">
            <v>1</v>
          </cell>
          <cell r="Z802">
            <v>-2.0664924810405778</v>
          </cell>
        </row>
        <row r="803">
          <cell r="A803" t="str">
            <v>Base</v>
          </cell>
          <cell r="D803">
            <v>15348</v>
          </cell>
          <cell r="E803" t="str">
            <v>MN</v>
          </cell>
          <cell r="G803">
            <v>1</v>
          </cell>
          <cell r="Z803">
            <v>-2.4171964498060099</v>
          </cell>
        </row>
        <row r="804">
          <cell r="A804" t="str">
            <v>Base</v>
          </cell>
          <cell r="D804">
            <v>15348</v>
          </cell>
          <cell r="E804" t="str">
            <v>MN</v>
          </cell>
          <cell r="G804">
            <v>1</v>
          </cell>
          <cell r="Z804">
            <v>-3.2322026325045963</v>
          </cell>
        </row>
        <row r="805">
          <cell r="A805" t="str">
            <v>Base</v>
          </cell>
          <cell r="D805">
            <v>15348</v>
          </cell>
          <cell r="E805" t="str">
            <v>MN</v>
          </cell>
          <cell r="G805">
            <v>1</v>
          </cell>
          <cell r="Z805">
            <v>-4.0980981548926563</v>
          </cell>
        </row>
        <row r="806">
          <cell r="A806" t="str">
            <v>Base</v>
          </cell>
          <cell r="D806">
            <v>15348</v>
          </cell>
          <cell r="E806" t="str">
            <v>MN</v>
          </cell>
          <cell r="G806">
            <v>0</v>
          </cell>
          <cell r="Z806">
            <v>-2.5414962503904168</v>
          </cell>
        </row>
        <row r="807">
          <cell r="A807" t="str">
            <v>Base</v>
          </cell>
          <cell r="D807">
            <v>15348</v>
          </cell>
          <cell r="E807" t="str">
            <v>MN</v>
          </cell>
          <cell r="G807">
            <v>0</v>
          </cell>
          <cell r="Z807">
            <v>-2.8118115282578091</v>
          </cell>
        </row>
        <row r="808">
          <cell r="A808" t="str">
            <v>Base</v>
          </cell>
          <cell r="D808">
            <v>15348</v>
          </cell>
          <cell r="E808" t="str">
            <v>MN</v>
          </cell>
          <cell r="G808">
            <v>0</v>
          </cell>
          <cell r="Z808">
            <v>-3.4188444235493662</v>
          </cell>
        </row>
        <row r="809">
          <cell r="A809" t="str">
            <v>Base</v>
          </cell>
          <cell r="D809">
            <v>15348</v>
          </cell>
          <cell r="E809" t="str">
            <v>MN</v>
          </cell>
          <cell r="G809">
            <v>0</v>
          </cell>
          <cell r="Z809">
            <v>-3.9066556576073657</v>
          </cell>
        </row>
        <row r="810">
          <cell r="A810" t="str">
            <v>Base</v>
          </cell>
          <cell r="D810">
            <v>15348</v>
          </cell>
          <cell r="E810" t="str">
            <v>MN</v>
          </cell>
          <cell r="G810">
            <v>0</v>
          </cell>
          <cell r="Z810">
            <v>-2.1888231214830345</v>
          </cell>
        </row>
        <row r="811">
          <cell r="A811" t="str">
            <v>Base</v>
          </cell>
          <cell r="D811">
            <v>15348</v>
          </cell>
          <cell r="E811" t="str">
            <v>MN</v>
          </cell>
          <cell r="G811">
            <v>0</v>
          </cell>
          <cell r="Z811">
            <v>-2.5583485041336753</v>
          </cell>
        </row>
        <row r="812">
          <cell r="A812" t="str">
            <v>Base</v>
          </cell>
          <cell r="D812">
            <v>15348</v>
          </cell>
          <cell r="E812" t="str">
            <v>MN</v>
          </cell>
          <cell r="G812">
            <v>0</v>
          </cell>
          <cell r="Z812">
            <v>-3.4188444235493711</v>
          </cell>
        </row>
        <row r="813">
          <cell r="A813" t="str">
            <v>Base</v>
          </cell>
          <cell r="D813">
            <v>15348</v>
          </cell>
          <cell r="E813" t="str">
            <v>MN</v>
          </cell>
          <cell r="G813">
            <v>0</v>
          </cell>
          <cell r="Z813">
            <v>-4.3336951698180277</v>
          </cell>
        </row>
        <row r="814">
          <cell r="A814" t="str">
            <v>Base</v>
          </cell>
          <cell r="D814">
            <v>1009</v>
          </cell>
          <cell r="E814" t="str">
            <v>MN</v>
          </cell>
          <cell r="G814">
            <v>1</v>
          </cell>
          <cell r="Z814">
            <v>-2.5366664865831501</v>
          </cell>
        </row>
        <row r="815">
          <cell r="A815" t="str">
            <v>Base</v>
          </cell>
          <cell r="D815">
            <v>1009</v>
          </cell>
          <cell r="E815" t="str">
            <v>MN</v>
          </cell>
          <cell r="G815">
            <v>1</v>
          </cell>
          <cell r="Z815">
            <v>-2.7587456521213123</v>
          </cell>
        </row>
        <row r="816">
          <cell r="A816" t="str">
            <v>Base</v>
          </cell>
          <cell r="D816">
            <v>1009</v>
          </cell>
          <cell r="E816" t="str">
            <v>MN</v>
          </cell>
          <cell r="G816">
            <v>1</v>
          </cell>
          <cell r="Z816">
            <v>-2.5199147054523854</v>
          </cell>
        </row>
        <row r="817">
          <cell r="A817" t="str">
            <v>Base</v>
          </cell>
          <cell r="D817">
            <v>1009</v>
          </cell>
          <cell r="E817" t="str">
            <v>MN</v>
          </cell>
          <cell r="G817">
            <v>1</v>
          </cell>
          <cell r="Z817">
            <v>-2.8145745858768607</v>
          </cell>
        </row>
        <row r="818">
          <cell r="A818" t="str">
            <v>Base</v>
          </cell>
          <cell r="D818">
            <v>7494</v>
          </cell>
          <cell r="E818" t="str">
            <v>MN</v>
          </cell>
          <cell r="G818">
            <v>1</v>
          </cell>
          <cell r="Z818">
            <v>-1.8371601662975641</v>
          </cell>
        </row>
        <row r="819">
          <cell r="A819" t="str">
            <v>Base</v>
          </cell>
          <cell r="D819">
            <v>9650</v>
          </cell>
          <cell r="E819" t="str">
            <v>MN</v>
          </cell>
          <cell r="G819">
            <v>1</v>
          </cell>
          <cell r="Z819">
            <v>-1.8371601662975641</v>
          </cell>
        </row>
        <row r="820">
          <cell r="A820" t="str">
            <v>Base</v>
          </cell>
          <cell r="D820">
            <v>10040</v>
          </cell>
          <cell r="E820" t="str">
            <v>MN</v>
          </cell>
          <cell r="G820">
            <v>1</v>
          </cell>
          <cell r="Z820">
            <v>-1.8371601662975641</v>
          </cell>
        </row>
        <row r="821">
          <cell r="A821" t="str">
            <v>Base</v>
          </cell>
          <cell r="D821">
            <v>10179</v>
          </cell>
          <cell r="E821" t="str">
            <v>MN</v>
          </cell>
          <cell r="G821">
            <v>1</v>
          </cell>
          <cell r="Z821">
            <v>-1.8371601662975641</v>
          </cell>
        </row>
        <row r="822">
          <cell r="A822" t="str">
            <v>Base</v>
          </cell>
          <cell r="D822">
            <v>12900</v>
          </cell>
          <cell r="E822" t="str">
            <v>MN</v>
          </cell>
          <cell r="G822">
            <v>1</v>
          </cell>
          <cell r="Z822">
            <v>-1.8371601662975641</v>
          </cell>
        </row>
        <row r="823">
          <cell r="A823" t="str">
            <v>Base</v>
          </cell>
          <cell r="D823">
            <v>17320</v>
          </cell>
          <cell r="E823" t="str">
            <v>MN</v>
          </cell>
          <cell r="G823">
            <v>1</v>
          </cell>
          <cell r="Z823">
            <v>-1.8371601662975641</v>
          </cell>
        </row>
        <row r="824">
          <cell r="A824" t="str">
            <v>Base</v>
          </cell>
          <cell r="D824">
            <v>5111</v>
          </cell>
          <cell r="E824" t="str">
            <v>MN</v>
          </cell>
          <cell r="G824">
            <v>1</v>
          </cell>
          <cell r="Z824">
            <v>-2.1792758840251003</v>
          </cell>
        </row>
        <row r="825">
          <cell r="A825" t="str">
            <v>Base</v>
          </cell>
          <cell r="D825">
            <v>12894</v>
          </cell>
          <cell r="E825" t="str">
            <v>MN</v>
          </cell>
          <cell r="G825">
            <v>1</v>
          </cell>
          <cell r="Z825">
            <v>0.47114067922177855</v>
          </cell>
        </row>
        <row r="826">
          <cell r="A826" t="str">
            <v>Base</v>
          </cell>
          <cell r="D826">
            <v>12894</v>
          </cell>
          <cell r="E826" t="str">
            <v>MN</v>
          </cell>
          <cell r="G826">
            <v>1</v>
          </cell>
          <cell r="Z826">
            <v>0.47114067922177671</v>
          </cell>
        </row>
        <row r="827">
          <cell r="A827" t="str">
            <v>Base</v>
          </cell>
          <cell r="D827">
            <v>12894</v>
          </cell>
          <cell r="E827" t="str">
            <v>MN</v>
          </cell>
          <cell r="G827">
            <v>1</v>
          </cell>
          <cell r="Z827">
            <v>0.50317192922177845</v>
          </cell>
        </row>
        <row r="828">
          <cell r="A828" t="str">
            <v>Base</v>
          </cell>
          <cell r="D828">
            <v>12894</v>
          </cell>
          <cell r="E828" t="str">
            <v>MN</v>
          </cell>
          <cell r="G828">
            <v>1</v>
          </cell>
          <cell r="Z828">
            <v>0.69535942922177829</v>
          </cell>
        </row>
        <row r="829">
          <cell r="A829" t="str">
            <v>Base</v>
          </cell>
          <cell r="D829">
            <v>12894</v>
          </cell>
          <cell r="E829" t="str">
            <v>MN</v>
          </cell>
          <cell r="G829">
            <v>0</v>
          </cell>
          <cell r="Z829">
            <v>0.69535942922177829</v>
          </cell>
        </row>
        <row r="830">
          <cell r="A830" t="str">
            <v>Base</v>
          </cell>
          <cell r="D830">
            <v>12894</v>
          </cell>
          <cell r="E830" t="str">
            <v>MN</v>
          </cell>
          <cell r="G830">
            <v>0</v>
          </cell>
          <cell r="Z830">
            <v>0.69535942922177829</v>
          </cell>
        </row>
        <row r="831">
          <cell r="A831" t="str">
            <v>Base</v>
          </cell>
          <cell r="D831">
            <v>12894</v>
          </cell>
          <cell r="E831" t="str">
            <v>MN</v>
          </cell>
          <cell r="G831">
            <v>0</v>
          </cell>
          <cell r="Z831">
            <v>0.69535942922177829</v>
          </cell>
        </row>
        <row r="832">
          <cell r="A832" t="str">
            <v>Base</v>
          </cell>
          <cell r="D832">
            <v>12894</v>
          </cell>
          <cell r="E832" t="str">
            <v>MN</v>
          </cell>
          <cell r="G832">
            <v>1</v>
          </cell>
          <cell r="Z832">
            <v>0.69535942922177829</v>
          </cell>
        </row>
        <row r="833">
          <cell r="A833" t="str">
            <v>Base</v>
          </cell>
          <cell r="D833">
            <v>12894</v>
          </cell>
          <cell r="E833" t="str">
            <v>MN</v>
          </cell>
          <cell r="G833">
            <v>1</v>
          </cell>
          <cell r="Z833">
            <v>0.47114067922177671</v>
          </cell>
        </row>
        <row r="834">
          <cell r="A834" t="str">
            <v>Base</v>
          </cell>
          <cell r="D834">
            <v>12894</v>
          </cell>
          <cell r="E834" t="str">
            <v>MN</v>
          </cell>
          <cell r="G834">
            <v>1</v>
          </cell>
          <cell r="Z834">
            <v>0.66332817922177667</v>
          </cell>
        </row>
        <row r="835">
          <cell r="A835" t="str">
            <v>Base</v>
          </cell>
          <cell r="D835">
            <v>12894</v>
          </cell>
          <cell r="E835" t="str">
            <v>MN</v>
          </cell>
          <cell r="G835">
            <v>0</v>
          </cell>
          <cell r="Z835">
            <v>0.66332817922177667</v>
          </cell>
        </row>
        <row r="836">
          <cell r="A836" t="str">
            <v>Base</v>
          </cell>
          <cell r="D836">
            <v>12894</v>
          </cell>
          <cell r="E836" t="str">
            <v>MN</v>
          </cell>
          <cell r="G836">
            <v>0</v>
          </cell>
          <cell r="Z836">
            <v>0.66332817922177667</v>
          </cell>
        </row>
        <row r="837">
          <cell r="A837" t="str">
            <v>Base</v>
          </cell>
          <cell r="D837">
            <v>12894</v>
          </cell>
          <cell r="E837" t="str">
            <v>MN</v>
          </cell>
          <cell r="G837">
            <v>0</v>
          </cell>
          <cell r="Z837">
            <v>0.66332817922177667</v>
          </cell>
        </row>
        <row r="838">
          <cell r="A838" t="str">
            <v>Base</v>
          </cell>
          <cell r="D838">
            <v>12894</v>
          </cell>
          <cell r="E838" t="str">
            <v>MN</v>
          </cell>
          <cell r="G838">
            <v>1</v>
          </cell>
          <cell r="Z838">
            <v>0.66332817922177667</v>
          </cell>
        </row>
        <row r="839">
          <cell r="A839" t="str">
            <v>Base</v>
          </cell>
          <cell r="D839">
            <v>1233</v>
          </cell>
          <cell r="E839" t="str">
            <v>MN</v>
          </cell>
          <cell r="G839">
            <v>1</v>
          </cell>
          <cell r="Z839">
            <v>-2.1392472682397168</v>
          </cell>
        </row>
        <row r="840">
          <cell r="A840" t="str">
            <v>Base</v>
          </cell>
          <cell r="D840">
            <v>689</v>
          </cell>
          <cell r="E840" t="str">
            <v>MN</v>
          </cell>
          <cell r="G840">
            <v>1</v>
          </cell>
          <cell r="Z840">
            <v>-1.0547558909437849</v>
          </cell>
        </row>
        <row r="841">
          <cell r="A841" t="str">
            <v>Base</v>
          </cell>
          <cell r="D841">
            <v>689</v>
          </cell>
          <cell r="E841" t="str">
            <v>MN</v>
          </cell>
          <cell r="G841">
            <v>1</v>
          </cell>
          <cell r="Z841">
            <v>-0.36877510742601077</v>
          </cell>
        </row>
        <row r="842">
          <cell r="A842" t="str">
            <v>Base</v>
          </cell>
          <cell r="D842">
            <v>689</v>
          </cell>
          <cell r="E842" t="str">
            <v>MN</v>
          </cell>
          <cell r="G842">
            <v>1</v>
          </cell>
          <cell r="Z842">
            <v>-0.36877510742601077</v>
          </cell>
        </row>
        <row r="843">
          <cell r="A843" t="str">
            <v>Base</v>
          </cell>
          <cell r="D843">
            <v>11479</v>
          </cell>
          <cell r="E843" t="str">
            <v>WI</v>
          </cell>
          <cell r="G843">
            <v>1</v>
          </cell>
          <cell r="Z843">
            <v>0.78039571749683723</v>
          </cell>
        </row>
        <row r="844">
          <cell r="A844" t="str">
            <v>Base</v>
          </cell>
          <cell r="D844">
            <v>887</v>
          </cell>
          <cell r="E844" t="str">
            <v>MN</v>
          </cell>
          <cell r="G844">
            <v>1</v>
          </cell>
          <cell r="Z844">
            <v>-3.3616849169356282</v>
          </cell>
        </row>
        <row r="845">
          <cell r="A845" t="str">
            <v>Base</v>
          </cell>
          <cell r="D845">
            <v>887</v>
          </cell>
          <cell r="E845" t="str">
            <v>MN</v>
          </cell>
          <cell r="G845">
            <v>1</v>
          </cell>
          <cell r="Z845">
            <v>-3.2895715979238203</v>
          </cell>
        </row>
        <row r="846">
          <cell r="A846" t="str">
            <v>Base</v>
          </cell>
          <cell r="D846">
            <v>13936</v>
          </cell>
          <cell r="E846" t="str">
            <v>WI</v>
          </cell>
          <cell r="G846">
            <v>1</v>
          </cell>
          <cell r="Z846">
            <v>0.22025085657497839</v>
          </cell>
        </row>
        <row r="847">
          <cell r="A847" t="str">
            <v>Base</v>
          </cell>
          <cell r="D847">
            <v>13936</v>
          </cell>
          <cell r="E847" t="str">
            <v>WI</v>
          </cell>
          <cell r="G847">
            <v>1</v>
          </cell>
          <cell r="Z847">
            <v>2.7837164374745371</v>
          </cell>
        </row>
        <row r="848">
          <cell r="A848" t="str">
            <v>Base</v>
          </cell>
          <cell r="D848">
            <v>1529</v>
          </cell>
          <cell r="E848" t="str">
            <v>MN</v>
          </cell>
          <cell r="G848">
            <v>1</v>
          </cell>
          <cell r="Z848">
            <v>-2.9868924392439204</v>
          </cell>
        </row>
        <row r="849">
          <cell r="A849" t="str">
            <v>Base</v>
          </cell>
          <cell r="D849">
            <v>1529</v>
          </cell>
          <cell r="E849" t="str">
            <v>MN</v>
          </cell>
          <cell r="G849">
            <v>1</v>
          </cell>
          <cell r="Z849">
            <v>-2.9984248424842446</v>
          </cell>
        </row>
        <row r="850">
          <cell r="A850" t="str">
            <v>Base</v>
          </cell>
          <cell r="D850">
            <v>1529</v>
          </cell>
          <cell r="E850" t="str">
            <v>MN</v>
          </cell>
          <cell r="G850">
            <v>1</v>
          </cell>
          <cell r="Z850">
            <v>-3.0849639963996398</v>
          </cell>
        </row>
        <row r="851">
          <cell r="A851" t="str">
            <v>Base</v>
          </cell>
          <cell r="D851">
            <v>1529</v>
          </cell>
          <cell r="E851" t="str">
            <v>MN</v>
          </cell>
          <cell r="G851">
            <v>1</v>
          </cell>
          <cell r="Z851">
            <v>-3.1714351698327725</v>
          </cell>
        </row>
        <row r="852">
          <cell r="A852" t="str">
            <v>Base</v>
          </cell>
          <cell r="D852">
            <v>1529</v>
          </cell>
          <cell r="E852" t="str">
            <v>MN</v>
          </cell>
          <cell r="G852">
            <v>1</v>
          </cell>
          <cell r="Z852">
            <v>-3.2592286455311816</v>
          </cell>
        </row>
        <row r="853">
          <cell r="A853" t="str">
            <v>Base</v>
          </cell>
          <cell r="D853">
            <v>1529</v>
          </cell>
          <cell r="E853" t="str">
            <v>MN</v>
          </cell>
          <cell r="G853">
            <v>1</v>
          </cell>
          <cell r="Z853">
            <v>-3.0849639963996398</v>
          </cell>
        </row>
        <row r="854">
          <cell r="A854" t="str">
            <v>Base</v>
          </cell>
          <cell r="D854">
            <v>1529</v>
          </cell>
          <cell r="E854" t="str">
            <v>MN</v>
          </cell>
          <cell r="G854">
            <v>1</v>
          </cell>
          <cell r="Z854">
            <v>-3.1714351698327725</v>
          </cell>
        </row>
        <row r="855">
          <cell r="A855" t="str">
            <v>Base</v>
          </cell>
          <cell r="D855">
            <v>1529</v>
          </cell>
          <cell r="E855" t="str">
            <v>MN</v>
          </cell>
          <cell r="G855">
            <v>1</v>
          </cell>
          <cell r="Z855">
            <v>-3.2592286455311816</v>
          </cell>
        </row>
        <row r="856">
          <cell r="A856" t="str">
            <v>Base</v>
          </cell>
          <cell r="D856">
            <v>1529</v>
          </cell>
          <cell r="E856" t="str">
            <v>MN</v>
          </cell>
          <cell r="G856">
            <v>1</v>
          </cell>
          <cell r="Z856">
            <v>-0.92487669979257003</v>
          </cell>
        </row>
        <row r="857">
          <cell r="A857" t="str">
            <v>Base</v>
          </cell>
          <cell r="D857">
            <v>15983</v>
          </cell>
          <cell r="E857" t="str">
            <v>WI</v>
          </cell>
          <cell r="G857">
            <v>1</v>
          </cell>
          <cell r="Z857">
            <v>-1.0613255636111316</v>
          </cell>
        </row>
        <row r="858">
          <cell r="A858" t="str">
            <v>Base</v>
          </cell>
          <cell r="D858">
            <v>16082</v>
          </cell>
          <cell r="E858" t="str">
            <v>WI</v>
          </cell>
          <cell r="G858">
            <v>1</v>
          </cell>
          <cell r="Z858">
            <v>-0.17350246931892699</v>
          </cell>
        </row>
        <row r="859">
          <cell r="A859" t="str">
            <v>Base</v>
          </cell>
          <cell r="D859">
            <v>16082</v>
          </cell>
          <cell r="E859" t="str">
            <v>WI</v>
          </cell>
          <cell r="G859">
            <v>1</v>
          </cell>
          <cell r="Z859">
            <v>-0.21636138036203184</v>
          </cell>
        </row>
        <row r="860">
          <cell r="A860" t="str">
            <v>Base</v>
          </cell>
          <cell r="D860">
            <v>16082</v>
          </cell>
          <cell r="E860" t="str">
            <v>WI</v>
          </cell>
          <cell r="G860">
            <v>1</v>
          </cell>
          <cell r="Z860">
            <v>-0.2228443716939143</v>
          </cell>
        </row>
        <row r="861">
          <cell r="A861" t="str">
            <v>Base</v>
          </cell>
          <cell r="D861">
            <v>16082</v>
          </cell>
          <cell r="E861" t="str">
            <v>WI</v>
          </cell>
          <cell r="G861">
            <v>1</v>
          </cell>
          <cell r="Z861">
            <v>-0.26570328273701882</v>
          </cell>
        </row>
        <row r="862">
          <cell r="A862" t="str">
            <v>Base</v>
          </cell>
          <cell r="D862">
            <v>16082</v>
          </cell>
          <cell r="E862" t="str">
            <v>WI</v>
          </cell>
          <cell r="G862">
            <v>1</v>
          </cell>
          <cell r="Z862">
            <v>7.8029276712818757E-2</v>
          </cell>
        </row>
        <row r="863">
          <cell r="A863" t="str">
            <v>Base</v>
          </cell>
          <cell r="D863">
            <v>16082</v>
          </cell>
          <cell r="E863" t="str">
            <v>WI</v>
          </cell>
          <cell r="G863">
            <v>1</v>
          </cell>
          <cell r="Z863">
            <v>3.5170365669714404E-2</v>
          </cell>
        </row>
        <row r="864">
          <cell r="A864" t="str">
            <v>Base</v>
          </cell>
          <cell r="D864">
            <v>17868</v>
          </cell>
          <cell r="E864" t="str">
            <v>WI</v>
          </cell>
          <cell r="G864">
            <v>1</v>
          </cell>
          <cell r="Z864">
            <v>-1.763735800173631</v>
          </cell>
        </row>
        <row r="865">
          <cell r="A865" t="str">
            <v>Base</v>
          </cell>
          <cell r="D865">
            <v>4577</v>
          </cell>
          <cell r="E865" t="str">
            <v>MN</v>
          </cell>
          <cell r="G865">
            <v>1</v>
          </cell>
          <cell r="Z865">
            <v>-1.4541917811030627</v>
          </cell>
        </row>
        <row r="866">
          <cell r="A866" t="str">
            <v>Base</v>
          </cell>
          <cell r="D866">
            <v>4577</v>
          </cell>
          <cell r="E866" t="str">
            <v>MN</v>
          </cell>
          <cell r="G866">
            <v>1</v>
          </cell>
          <cell r="Z866">
            <v>-0.76177568230552495</v>
          </cell>
        </row>
        <row r="867">
          <cell r="A867" t="str">
            <v>Base</v>
          </cell>
          <cell r="D867">
            <v>4577</v>
          </cell>
          <cell r="E867" t="str">
            <v>MN</v>
          </cell>
          <cell r="G867">
            <v>1</v>
          </cell>
          <cell r="Z867">
            <v>-1.3835026726175681</v>
          </cell>
        </row>
        <row r="868">
          <cell r="A868" t="str">
            <v>Base</v>
          </cell>
          <cell r="D868">
            <v>5632</v>
          </cell>
          <cell r="E868" t="str">
            <v>WI</v>
          </cell>
          <cell r="G868">
            <v>1</v>
          </cell>
          <cell r="Z868">
            <v>-1.1440371845133159</v>
          </cell>
        </row>
        <row r="869">
          <cell r="A869" t="str">
            <v>Base</v>
          </cell>
          <cell r="D869">
            <v>5632</v>
          </cell>
          <cell r="E869" t="str">
            <v>WI</v>
          </cell>
          <cell r="G869">
            <v>1</v>
          </cell>
          <cell r="Z869">
            <v>-0.8703780282481306</v>
          </cell>
        </row>
        <row r="870">
          <cell r="A870" t="str">
            <v>Base</v>
          </cell>
          <cell r="D870">
            <v>1251</v>
          </cell>
          <cell r="E870" t="str">
            <v>WI</v>
          </cell>
          <cell r="G870">
            <v>1</v>
          </cell>
          <cell r="Z870">
            <v>-0.6615894999332369</v>
          </cell>
        </row>
        <row r="871">
          <cell r="A871" t="str">
            <v>Base</v>
          </cell>
          <cell r="D871">
            <v>1367</v>
          </cell>
          <cell r="E871" t="str">
            <v>MI</v>
          </cell>
          <cell r="G871">
            <v>1</v>
          </cell>
          <cell r="Z871">
            <v>-0.63212114973439126</v>
          </cell>
        </row>
        <row r="872">
          <cell r="A872" t="str">
            <v>Base</v>
          </cell>
          <cell r="D872">
            <v>9475</v>
          </cell>
          <cell r="E872" t="str">
            <v>MN</v>
          </cell>
          <cell r="G872">
            <v>1</v>
          </cell>
          <cell r="Z872">
            <v>-3.1421638591751915</v>
          </cell>
        </row>
        <row r="873">
          <cell r="A873" t="str">
            <v>Base</v>
          </cell>
          <cell r="D873">
            <v>9475</v>
          </cell>
          <cell r="E873" t="str">
            <v>MN</v>
          </cell>
          <cell r="G873">
            <v>1</v>
          </cell>
          <cell r="Z873">
            <v>-2.238635846347143</v>
          </cell>
        </row>
        <row r="874">
          <cell r="A874" t="str">
            <v>Base</v>
          </cell>
          <cell r="D874">
            <v>9475</v>
          </cell>
          <cell r="E874" t="str">
            <v>MN</v>
          </cell>
          <cell r="G874">
            <v>1</v>
          </cell>
          <cell r="Z874">
            <v>1.5570762303686922</v>
          </cell>
        </row>
        <row r="875">
          <cell r="A875" t="str">
            <v>Base</v>
          </cell>
          <cell r="D875">
            <v>9991</v>
          </cell>
          <cell r="E875" t="str">
            <v>MN</v>
          </cell>
          <cell r="G875">
            <v>1</v>
          </cell>
          <cell r="Z875">
            <v>-3.8402850953828138</v>
          </cell>
        </row>
        <row r="876">
          <cell r="A876" t="str">
            <v>Base</v>
          </cell>
          <cell r="D876">
            <v>9991</v>
          </cell>
          <cell r="E876" t="str">
            <v>MN</v>
          </cell>
          <cell r="G876">
            <v>1</v>
          </cell>
          <cell r="Z876">
            <v>-3.9088279514893891</v>
          </cell>
        </row>
        <row r="877">
          <cell r="A877" t="str">
            <v>Base</v>
          </cell>
          <cell r="D877">
            <v>9991</v>
          </cell>
          <cell r="E877" t="str">
            <v>MN</v>
          </cell>
          <cell r="G877">
            <v>1</v>
          </cell>
          <cell r="Z877">
            <v>-4.331181771386893</v>
          </cell>
        </row>
        <row r="878">
          <cell r="A878" t="str">
            <v>Base</v>
          </cell>
          <cell r="D878">
            <v>9991</v>
          </cell>
          <cell r="E878" t="str">
            <v>MN</v>
          </cell>
          <cell r="G878">
            <v>1</v>
          </cell>
          <cell r="Z878">
            <v>-4.4603149977517491</v>
          </cell>
        </row>
        <row r="879">
          <cell r="A879" t="str">
            <v>Base</v>
          </cell>
          <cell r="D879">
            <v>9991</v>
          </cell>
          <cell r="E879" t="str">
            <v>MN</v>
          </cell>
          <cell r="G879">
            <v>1</v>
          </cell>
          <cell r="Z879">
            <v>-3.5901212911546243</v>
          </cell>
        </row>
        <row r="880">
          <cell r="A880" t="str">
            <v>Base</v>
          </cell>
          <cell r="D880">
            <v>10618</v>
          </cell>
          <cell r="E880" t="str">
            <v>MN</v>
          </cell>
          <cell r="G880">
            <v>1</v>
          </cell>
          <cell r="Z880">
            <v>-1.0573512630677173</v>
          </cell>
        </row>
        <row r="881">
          <cell r="A881" t="str">
            <v>Base</v>
          </cell>
          <cell r="D881">
            <v>10618</v>
          </cell>
          <cell r="E881" t="str">
            <v>MN</v>
          </cell>
          <cell r="G881">
            <v>1</v>
          </cell>
          <cell r="Z881">
            <v>-1.0573512630677173</v>
          </cell>
        </row>
        <row r="882">
          <cell r="A882" t="str">
            <v>Base</v>
          </cell>
          <cell r="D882">
            <v>10618</v>
          </cell>
          <cell r="E882" t="str">
            <v>MN</v>
          </cell>
          <cell r="G882">
            <v>1</v>
          </cell>
          <cell r="Z882">
            <v>-0.85681985937051086</v>
          </cell>
        </row>
        <row r="883">
          <cell r="A883" t="str">
            <v>Base</v>
          </cell>
          <cell r="D883">
            <v>10618</v>
          </cell>
          <cell r="E883" t="str">
            <v>MN</v>
          </cell>
          <cell r="G883">
            <v>1</v>
          </cell>
          <cell r="Z883">
            <v>-0.85681985937051086</v>
          </cell>
        </row>
        <row r="884">
          <cell r="A884" t="str">
            <v>Base</v>
          </cell>
          <cell r="D884">
            <v>13481</v>
          </cell>
          <cell r="E884" t="str">
            <v>WI</v>
          </cell>
          <cell r="G884">
            <v>1</v>
          </cell>
          <cell r="Z884">
            <v>-0.23171334372190708</v>
          </cell>
        </row>
        <row r="885">
          <cell r="A885" t="str">
            <v>Base</v>
          </cell>
          <cell r="D885">
            <v>13481</v>
          </cell>
          <cell r="E885" t="str">
            <v>WI</v>
          </cell>
          <cell r="G885">
            <v>1</v>
          </cell>
          <cell r="Z885">
            <v>-0.18925843171458884</v>
          </cell>
        </row>
        <row r="886">
          <cell r="A886" t="str">
            <v>Base</v>
          </cell>
          <cell r="D886">
            <v>11910</v>
          </cell>
          <cell r="E886" t="str">
            <v>MN</v>
          </cell>
          <cell r="G886">
            <v>1</v>
          </cell>
          <cell r="Z886">
            <v>-2.4498837638480766</v>
          </cell>
        </row>
        <row r="887">
          <cell r="A887" t="str">
            <v>Base</v>
          </cell>
          <cell r="D887">
            <v>12227</v>
          </cell>
          <cell r="E887" t="str">
            <v>MN</v>
          </cell>
          <cell r="G887">
            <v>1</v>
          </cell>
          <cell r="Z887">
            <v>-0.86990427221364375</v>
          </cell>
        </row>
        <row r="888">
          <cell r="A888" t="str">
            <v>Base</v>
          </cell>
          <cell r="D888">
            <v>12227</v>
          </cell>
          <cell r="E888" t="str">
            <v>MN</v>
          </cell>
          <cell r="G888">
            <v>1</v>
          </cell>
          <cell r="Z888">
            <v>-0.97888290195513361</v>
          </cell>
        </row>
        <row r="889">
          <cell r="A889" t="str">
            <v>Base</v>
          </cell>
          <cell r="D889">
            <v>12227</v>
          </cell>
          <cell r="E889" t="str">
            <v>MN</v>
          </cell>
          <cell r="G889">
            <v>1</v>
          </cell>
          <cell r="Z889">
            <v>-0.10388290195513442</v>
          </cell>
        </row>
        <row r="890">
          <cell r="A890" t="str">
            <v>Base</v>
          </cell>
          <cell r="D890">
            <v>13700</v>
          </cell>
          <cell r="E890" t="str">
            <v>MN</v>
          </cell>
          <cell r="G890">
            <v>1</v>
          </cell>
          <cell r="Z890">
            <v>1.0619474071742341</v>
          </cell>
        </row>
        <row r="891">
          <cell r="A891" t="str">
            <v>Base</v>
          </cell>
          <cell r="D891">
            <v>13700</v>
          </cell>
          <cell r="E891" t="str">
            <v>MN</v>
          </cell>
          <cell r="G891">
            <v>1</v>
          </cell>
          <cell r="Z891">
            <v>1.0330415546857004</v>
          </cell>
        </row>
        <row r="892">
          <cell r="A892" t="str">
            <v>Base</v>
          </cell>
          <cell r="D892">
            <v>13700</v>
          </cell>
          <cell r="E892" t="str">
            <v>MN</v>
          </cell>
          <cell r="G892">
            <v>1</v>
          </cell>
          <cell r="Z892">
            <v>1.0619474071742341</v>
          </cell>
        </row>
        <row r="893">
          <cell r="A893" t="str">
            <v>Base</v>
          </cell>
          <cell r="D893">
            <v>13700</v>
          </cell>
          <cell r="E893" t="str">
            <v>MN</v>
          </cell>
          <cell r="G893">
            <v>1</v>
          </cell>
          <cell r="Z893">
            <v>1.0330415546857004</v>
          </cell>
        </row>
        <row r="894">
          <cell r="A894" t="str">
            <v>Base</v>
          </cell>
          <cell r="D894">
            <v>14468</v>
          </cell>
          <cell r="E894" t="str">
            <v>MN</v>
          </cell>
          <cell r="G894">
            <v>1</v>
          </cell>
          <cell r="Z894">
            <v>0.51809726441060766</v>
          </cell>
        </row>
        <row r="895">
          <cell r="A895" t="str">
            <v>Base</v>
          </cell>
          <cell r="D895">
            <v>14468</v>
          </cell>
          <cell r="E895" t="str">
            <v>MN</v>
          </cell>
          <cell r="G895">
            <v>1</v>
          </cell>
          <cell r="Z895">
            <v>0.51153563585381812</v>
          </cell>
        </row>
        <row r="896">
          <cell r="A896" t="str">
            <v>Base</v>
          </cell>
          <cell r="D896">
            <v>16368</v>
          </cell>
          <cell r="E896" t="str">
            <v>MN</v>
          </cell>
          <cell r="G896">
            <v>1</v>
          </cell>
          <cell r="Z896">
            <v>-2.9795298753031281</v>
          </cell>
        </row>
        <row r="897">
          <cell r="A897" t="str">
            <v>Base</v>
          </cell>
          <cell r="D897">
            <v>16368</v>
          </cell>
          <cell r="E897" t="str">
            <v>MN</v>
          </cell>
          <cell r="G897">
            <v>1</v>
          </cell>
          <cell r="Z897">
            <v>-3.0678925444892511</v>
          </cell>
        </row>
        <row r="898">
          <cell r="A898" t="str">
            <v>Base</v>
          </cell>
          <cell r="D898">
            <v>17550</v>
          </cell>
          <cell r="E898" t="str">
            <v>MN</v>
          </cell>
          <cell r="G898">
            <v>1</v>
          </cell>
          <cell r="Z898">
            <v>0.26365483810189894</v>
          </cell>
        </row>
        <row r="899">
          <cell r="A899" t="str">
            <v>Base</v>
          </cell>
          <cell r="D899">
            <v>18019</v>
          </cell>
          <cell r="E899" t="str">
            <v>MN</v>
          </cell>
          <cell r="G899">
            <v>1</v>
          </cell>
          <cell r="Z899">
            <v>-3.2616650729838206</v>
          </cell>
        </row>
        <row r="900">
          <cell r="A900" t="str">
            <v>Base</v>
          </cell>
          <cell r="D900">
            <v>18019</v>
          </cell>
          <cell r="E900" t="str">
            <v>MN</v>
          </cell>
          <cell r="G900">
            <v>1</v>
          </cell>
          <cell r="Z900">
            <v>-4.6078814875391814</v>
          </cell>
        </row>
        <row r="901">
          <cell r="A901" t="str">
            <v>Base</v>
          </cell>
          <cell r="D901">
            <v>18047</v>
          </cell>
          <cell r="E901" t="str">
            <v>MN</v>
          </cell>
          <cell r="G901">
            <v>1</v>
          </cell>
          <cell r="Z901">
            <v>-2.7480177708971305</v>
          </cell>
        </row>
        <row r="902">
          <cell r="A902" t="str">
            <v>Base</v>
          </cell>
          <cell r="D902">
            <v>18047</v>
          </cell>
          <cell r="E902" t="str">
            <v>MN</v>
          </cell>
          <cell r="G902">
            <v>1</v>
          </cell>
          <cell r="Z902">
            <v>-0.11051777089713476</v>
          </cell>
        </row>
        <row r="903">
          <cell r="A903" t="str">
            <v>Base</v>
          </cell>
          <cell r="D903">
            <v>19157</v>
          </cell>
          <cell r="E903" t="str">
            <v>IA</v>
          </cell>
          <cell r="G903">
            <v>1</v>
          </cell>
          <cell r="Z903">
            <v>-0.46590093659699666</v>
          </cell>
        </row>
        <row r="904">
          <cell r="A904" t="str">
            <v>Base</v>
          </cell>
          <cell r="D904">
            <v>19157</v>
          </cell>
          <cell r="E904" t="str">
            <v>IA</v>
          </cell>
          <cell r="G904">
            <v>1</v>
          </cell>
          <cell r="Z904">
            <v>-1.4386282093242655</v>
          </cell>
        </row>
        <row r="905">
          <cell r="A905" t="str">
            <v>Base</v>
          </cell>
          <cell r="D905">
            <v>5417</v>
          </cell>
          <cell r="E905" t="str">
            <v>WI</v>
          </cell>
          <cell r="G905">
            <v>0</v>
          </cell>
          <cell r="Z905">
            <v>0.33287264203424249</v>
          </cell>
        </row>
        <row r="906">
          <cell r="A906" t="str">
            <v>Base</v>
          </cell>
          <cell r="D906">
            <v>19813</v>
          </cell>
          <cell r="E906" t="str">
            <v>WI</v>
          </cell>
          <cell r="G906">
            <v>1</v>
          </cell>
          <cell r="Z906">
            <v>-0.80321963847517197</v>
          </cell>
        </row>
        <row r="907">
          <cell r="A907" t="str">
            <v>Base</v>
          </cell>
          <cell r="D907">
            <v>18383</v>
          </cell>
          <cell r="E907" t="str">
            <v>WI</v>
          </cell>
          <cell r="G907">
            <v>1</v>
          </cell>
          <cell r="Z907">
            <v>-1.2336607740691234</v>
          </cell>
        </row>
        <row r="908">
          <cell r="A908" t="str">
            <v>Base</v>
          </cell>
          <cell r="D908">
            <v>18383</v>
          </cell>
          <cell r="E908" t="str">
            <v>WI</v>
          </cell>
          <cell r="G908">
            <v>1</v>
          </cell>
          <cell r="Z908">
            <v>-1.3890155411139835</v>
          </cell>
        </row>
        <row r="909">
          <cell r="A909" t="str">
            <v>Base</v>
          </cell>
          <cell r="D909">
            <v>18383</v>
          </cell>
          <cell r="E909" t="str">
            <v>WI</v>
          </cell>
          <cell r="G909">
            <v>1</v>
          </cell>
          <cell r="Z909">
            <v>-1.2336607740691234</v>
          </cell>
        </row>
        <row r="910">
          <cell r="A910" t="str">
            <v>Base</v>
          </cell>
          <cell r="D910">
            <v>18383</v>
          </cell>
          <cell r="E910" t="str">
            <v>WI</v>
          </cell>
          <cell r="G910">
            <v>1</v>
          </cell>
          <cell r="Z910">
            <v>-1.3890155411139835</v>
          </cell>
        </row>
        <row r="911">
          <cell r="A911" t="str">
            <v>Base</v>
          </cell>
          <cell r="D911">
            <v>3701</v>
          </cell>
          <cell r="E911" t="str">
            <v>WI</v>
          </cell>
          <cell r="G911">
            <v>0</v>
          </cell>
          <cell r="Z911">
            <v>-1.4231761461230314</v>
          </cell>
        </row>
        <row r="912">
          <cell r="A912" t="str">
            <v>Base</v>
          </cell>
          <cell r="D912">
            <v>13780</v>
          </cell>
          <cell r="E912" t="str">
            <v>MI</v>
          </cell>
          <cell r="G912">
            <v>1</v>
          </cell>
          <cell r="Z912">
            <v>0.15390393871100819</v>
          </cell>
        </row>
        <row r="913">
          <cell r="A913" t="str">
            <v>Base</v>
          </cell>
          <cell r="D913">
            <v>13780</v>
          </cell>
          <cell r="E913" t="str">
            <v>MI</v>
          </cell>
          <cell r="G913">
            <v>0</v>
          </cell>
          <cell r="Z913">
            <v>4.5414112455621117E-2</v>
          </cell>
        </row>
        <row r="914">
          <cell r="A914" t="str">
            <v>Base</v>
          </cell>
          <cell r="D914">
            <v>4346</v>
          </cell>
          <cell r="E914" t="str">
            <v>MN</v>
          </cell>
          <cell r="G914">
            <v>1</v>
          </cell>
          <cell r="Z914">
            <v>-2.3672859742574635</v>
          </cell>
        </row>
        <row r="915">
          <cell r="A915" t="str">
            <v>Base</v>
          </cell>
          <cell r="D915">
            <v>20996</v>
          </cell>
          <cell r="E915" t="str">
            <v>MN</v>
          </cell>
          <cell r="G915">
            <v>1</v>
          </cell>
          <cell r="Z915">
            <v>-2.2242938583594678</v>
          </cell>
        </row>
        <row r="916">
          <cell r="A916" t="str">
            <v>Base</v>
          </cell>
          <cell r="D916">
            <v>20996</v>
          </cell>
          <cell r="E916" t="str">
            <v>MN</v>
          </cell>
          <cell r="G916">
            <v>1</v>
          </cell>
          <cell r="Z916">
            <v>0.17123245743000262</v>
          </cell>
        </row>
        <row r="917">
          <cell r="A917" t="str">
            <v>Base</v>
          </cell>
          <cell r="D917">
            <v>20996</v>
          </cell>
          <cell r="E917" t="str">
            <v>MN</v>
          </cell>
          <cell r="G917">
            <v>1</v>
          </cell>
          <cell r="Z917">
            <v>-2.1487675425699928</v>
          </cell>
        </row>
        <row r="918">
          <cell r="A918" t="str">
            <v>Base</v>
          </cell>
          <cell r="D918">
            <v>20996</v>
          </cell>
          <cell r="E918" t="str">
            <v>MN</v>
          </cell>
          <cell r="G918">
            <v>1</v>
          </cell>
          <cell r="Z918">
            <v>-0.37184708747014888</v>
          </cell>
        </row>
        <row r="919">
          <cell r="A919" t="str">
            <v>Base</v>
          </cell>
          <cell r="D919">
            <v>20996</v>
          </cell>
          <cell r="E919" t="str">
            <v>MN</v>
          </cell>
          <cell r="G919">
            <v>1</v>
          </cell>
          <cell r="Z919">
            <v>1.0987595193252792E-5</v>
          </cell>
        </row>
        <row r="920">
          <cell r="A920" t="str">
            <v>Base</v>
          </cell>
          <cell r="D920">
            <v>6395</v>
          </cell>
          <cell r="E920" t="str">
            <v>MT</v>
          </cell>
          <cell r="G920">
            <v>1</v>
          </cell>
          <cell r="Z920">
            <v>-1.2709502182513721</v>
          </cell>
        </row>
        <row r="921">
          <cell r="A921" t="str">
            <v>Base</v>
          </cell>
          <cell r="D921">
            <v>6395</v>
          </cell>
          <cell r="E921" t="str">
            <v>MT</v>
          </cell>
          <cell r="G921">
            <v>1</v>
          </cell>
          <cell r="Z921">
            <v>-0.36108334853522372</v>
          </cell>
        </row>
        <row r="922">
          <cell r="A922" t="str">
            <v>Base</v>
          </cell>
          <cell r="D922">
            <v>6395</v>
          </cell>
          <cell r="E922" t="str">
            <v>MT</v>
          </cell>
          <cell r="G922">
            <v>1</v>
          </cell>
          <cell r="Z922">
            <v>-0.57917322686709161</v>
          </cell>
        </row>
        <row r="923">
          <cell r="A923" t="str">
            <v>Base</v>
          </cell>
          <cell r="D923">
            <v>12692</v>
          </cell>
          <cell r="E923" t="str">
            <v>ID</v>
          </cell>
          <cell r="G923">
            <v>1</v>
          </cell>
          <cell r="Z923">
            <v>-0.48381813707043675</v>
          </cell>
        </row>
        <row r="924">
          <cell r="A924" t="str">
            <v>Base</v>
          </cell>
          <cell r="D924">
            <v>12692</v>
          </cell>
          <cell r="E924" t="str">
            <v>ID</v>
          </cell>
          <cell r="G924">
            <v>1</v>
          </cell>
          <cell r="Z924">
            <v>-0.6099926125435623</v>
          </cell>
        </row>
        <row r="925">
          <cell r="A925" t="str">
            <v>Base</v>
          </cell>
          <cell r="D925">
            <v>12692</v>
          </cell>
          <cell r="E925" t="str">
            <v>ID</v>
          </cell>
          <cell r="G925">
            <v>1</v>
          </cell>
          <cell r="Z925">
            <v>-0.43875582440146299</v>
          </cell>
        </row>
        <row r="926">
          <cell r="A926" t="str">
            <v>Base</v>
          </cell>
          <cell r="D926">
            <v>12692</v>
          </cell>
          <cell r="E926" t="str">
            <v>ID</v>
          </cell>
          <cell r="G926">
            <v>1</v>
          </cell>
          <cell r="Z926">
            <v>-0.68019424522082683</v>
          </cell>
        </row>
        <row r="927">
          <cell r="A927" t="str">
            <v>Base</v>
          </cell>
          <cell r="D927">
            <v>20847</v>
          </cell>
          <cell r="E927" t="str">
            <v>MI</v>
          </cell>
          <cell r="G927">
            <v>0</v>
          </cell>
          <cell r="Z927">
            <v>0.22180876259272714</v>
          </cell>
        </row>
        <row r="928">
          <cell r="A928" t="str">
            <v>Base</v>
          </cell>
          <cell r="D928">
            <v>20847</v>
          </cell>
          <cell r="E928" t="str">
            <v>MI</v>
          </cell>
          <cell r="G928">
            <v>0</v>
          </cell>
          <cell r="Z928">
            <v>1.3683762037302833</v>
          </cell>
        </row>
        <row r="929">
          <cell r="A929" t="str">
            <v>Base</v>
          </cell>
          <cell r="D929">
            <v>26916</v>
          </cell>
          <cell r="E929" t="str">
            <v>MT</v>
          </cell>
          <cell r="G929">
            <v>1</v>
          </cell>
          <cell r="Z929">
            <v>-1.8487432294114834</v>
          </cell>
        </row>
        <row r="930">
          <cell r="A930" t="str">
            <v>Base</v>
          </cell>
          <cell r="D930">
            <v>21513</v>
          </cell>
          <cell r="E930" t="str">
            <v>MT</v>
          </cell>
          <cell r="G930">
            <v>1</v>
          </cell>
          <cell r="Z930">
            <v>2.2000964268781891</v>
          </cell>
        </row>
        <row r="931">
          <cell r="A931" t="str">
            <v>Base</v>
          </cell>
          <cell r="D931">
            <v>21513</v>
          </cell>
          <cell r="E931" t="str">
            <v>MT</v>
          </cell>
          <cell r="G931">
            <v>1</v>
          </cell>
          <cell r="Z931">
            <v>1.1285055177872811</v>
          </cell>
        </row>
        <row r="932">
          <cell r="A932" t="str">
            <v>Base</v>
          </cell>
          <cell r="D932">
            <v>1417</v>
          </cell>
          <cell r="E932" t="str">
            <v>MT</v>
          </cell>
          <cell r="G932">
            <v>1</v>
          </cell>
          <cell r="Z932">
            <v>-1.8178627837526238</v>
          </cell>
        </row>
        <row r="933">
          <cell r="A933" t="str">
            <v>Base</v>
          </cell>
          <cell r="D933">
            <v>19189</v>
          </cell>
          <cell r="E933" t="str">
            <v>AZ</v>
          </cell>
          <cell r="G933">
            <v>1</v>
          </cell>
          <cell r="Z933">
            <v>0.20706709948394969</v>
          </cell>
        </row>
        <row r="934">
          <cell r="A934" t="str">
            <v>Base</v>
          </cell>
          <cell r="D934">
            <v>19189</v>
          </cell>
          <cell r="E934" t="str">
            <v>AZ</v>
          </cell>
          <cell r="G934">
            <v>1</v>
          </cell>
          <cell r="Z934">
            <v>0.20706709948394969</v>
          </cell>
        </row>
        <row r="935">
          <cell r="A935" t="str">
            <v>Base</v>
          </cell>
          <cell r="D935">
            <v>19189</v>
          </cell>
          <cell r="E935" t="str">
            <v>AZ</v>
          </cell>
          <cell r="G935">
            <v>1</v>
          </cell>
          <cell r="Z935">
            <v>0.20706709948394969</v>
          </cell>
        </row>
        <row r="936">
          <cell r="A936" t="str">
            <v>Base</v>
          </cell>
          <cell r="D936">
            <v>19189</v>
          </cell>
          <cell r="E936" t="str">
            <v>AZ</v>
          </cell>
          <cell r="G936">
            <v>1</v>
          </cell>
          <cell r="Z936">
            <v>-0.73281455228177494</v>
          </cell>
        </row>
        <row r="937">
          <cell r="A937" t="str">
            <v>Base</v>
          </cell>
          <cell r="D937">
            <v>19728</v>
          </cell>
          <cell r="E937" t="str">
            <v>AZ</v>
          </cell>
          <cell r="G937">
            <v>1</v>
          </cell>
          <cell r="Z937">
            <v>-1.2734374382279886E-2</v>
          </cell>
        </row>
        <row r="938">
          <cell r="A938" t="str">
            <v>Base</v>
          </cell>
          <cell r="D938">
            <v>24211</v>
          </cell>
          <cell r="E938" t="str">
            <v>AZ</v>
          </cell>
          <cell r="G938">
            <v>1</v>
          </cell>
          <cell r="Z938">
            <v>-6.5336971282631186E-3</v>
          </cell>
        </row>
        <row r="939">
          <cell r="A939" t="str">
            <v>Base</v>
          </cell>
          <cell r="D939">
            <v>24949</v>
          </cell>
          <cell r="E939" t="str">
            <v>ND</v>
          </cell>
          <cell r="G939">
            <v>1</v>
          </cell>
          <cell r="Z939">
            <v>-2.6956917691379318E-3</v>
          </cell>
        </row>
        <row r="940">
          <cell r="A940" t="str">
            <v>Base</v>
          </cell>
          <cell r="D940">
            <v>24949</v>
          </cell>
          <cell r="E940" t="str">
            <v>ND</v>
          </cell>
          <cell r="G940">
            <v>1</v>
          </cell>
          <cell r="Z940">
            <v>2.7039538417015022E-3</v>
          </cell>
        </row>
        <row r="941">
          <cell r="A941" t="str">
            <v>Base</v>
          </cell>
          <cell r="D941">
            <v>24949</v>
          </cell>
          <cell r="E941" t="str">
            <v>ND</v>
          </cell>
          <cell r="G941">
            <v>1</v>
          </cell>
          <cell r="Z941">
            <v>-2.6956917691379318E-3</v>
          </cell>
        </row>
        <row r="942">
          <cell r="A942" t="str">
            <v>Base</v>
          </cell>
          <cell r="D942">
            <v>24949</v>
          </cell>
          <cell r="E942" t="str">
            <v>ND</v>
          </cell>
          <cell r="G942">
            <v>1</v>
          </cell>
          <cell r="Z942">
            <v>2.7039538417015022E-3</v>
          </cell>
        </row>
        <row r="943">
          <cell r="A943" t="str">
            <v>Base</v>
          </cell>
          <cell r="D943">
            <v>13758</v>
          </cell>
          <cell r="E943" t="str">
            <v>ID</v>
          </cell>
          <cell r="G943">
            <v>1</v>
          </cell>
          <cell r="Z943">
            <v>1.7838156241406731</v>
          </cell>
        </row>
        <row r="944">
          <cell r="A944" t="str">
            <v>Base</v>
          </cell>
          <cell r="D944">
            <v>13758</v>
          </cell>
          <cell r="E944" t="str">
            <v>ID</v>
          </cell>
          <cell r="G944">
            <v>1</v>
          </cell>
          <cell r="Z944">
            <v>1.7686519886728103</v>
          </cell>
        </row>
        <row r="945">
          <cell r="A945" t="str">
            <v>Base</v>
          </cell>
          <cell r="D945">
            <v>10454</v>
          </cell>
          <cell r="E945" t="str">
            <v>ID</v>
          </cell>
          <cell r="G945">
            <v>0</v>
          </cell>
          <cell r="Z945">
            <v>1.5821971994430866</v>
          </cell>
        </row>
        <row r="946">
          <cell r="A946" t="str">
            <v>Base</v>
          </cell>
          <cell r="D946">
            <v>9996</v>
          </cell>
          <cell r="E946" t="str">
            <v>KS</v>
          </cell>
          <cell r="G946">
            <v>1</v>
          </cell>
          <cell r="Z946">
            <v>0.58021381766638191</v>
          </cell>
        </row>
        <row r="947">
          <cell r="A947" t="str">
            <v>Base</v>
          </cell>
          <cell r="D947">
            <v>22500</v>
          </cell>
          <cell r="E947" t="str">
            <v>KS</v>
          </cell>
          <cell r="G947">
            <v>1</v>
          </cell>
          <cell r="Z947">
            <v>-1.5103475030315747</v>
          </cell>
        </row>
        <row r="948">
          <cell r="A948" t="str">
            <v>Base</v>
          </cell>
          <cell r="D948">
            <v>22500</v>
          </cell>
          <cell r="E948" t="str">
            <v>KS</v>
          </cell>
          <cell r="G948">
            <v>0</v>
          </cell>
          <cell r="Z948">
            <v>-1.479823180799791</v>
          </cell>
        </row>
        <row r="949">
          <cell r="A949" t="str">
            <v>Base</v>
          </cell>
          <cell r="D949">
            <v>22500</v>
          </cell>
          <cell r="E949" t="str">
            <v>KS</v>
          </cell>
          <cell r="G949">
            <v>0</v>
          </cell>
          <cell r="Z949">
            <v>0.13360528002308208</v>
          </cell>
        </row>
        <row r="950">
          <cell r="A950" t="str">
            <v>Base</v>
          </cell>
          <cell r="D950">
            <v>12524</v>
          </cell>
          <cell r="E950" t="str">
            <v>KS</v>
          </cell>
          <cell r="G950">
            <v>1</v>
          </cell>
          <cell r="Z950">
            <v>8.9712986415235396E-2</v>
          </cell>
        </row>
        <row r="951">
          <cell r="A951" t="str">
            <v>Base</v>
          </cell>
          <cell r="D951">
            <v>12524</v>
          </cell>
          <cell r="E951" t="str">
            <v>KS</v>
          </cell>
          <cell r="G951">
            <v>0</v>
          </cell>
          <cell r="Z951">
            <v>8.3649519818727328E-2</v>
          </cell>
        </row>
        <row r="952">
          <cell r="A952" t="str">
            <v>Base</v>
          </cell>
          <cell r="D952">
            <v>10378</v>
          </cell>
          <cell r="E952" t="str">
            <v>NM</v>
          </cell>
          <cell r="G952">
            <v>1</v>
          </cell>
          <cell r="Z952">
            <v>0.70588346583664363</v>
          </cell>
        </row>
        <row r="953">
          <cell r="A953" t="str">
            <v>Base</v>
          </cell>
          <cell r="D953">
            <v>12647</v>
          </cell>
          <cell r="E953" t="str">
            <v>MN</v>
          </cell>
          <cell r="G953">
            <v>1</v>
          </cell>
          <cell r="Z953">
            <v>3.5856451226359477E-2</v>
          </cell>
        </row>
        <row r="954">
          <cell r="A954" t="str">
            <v>Base</v>
          </cell>
          <cell r="D954">
            <v>12647</v>
          </cell>
          <cell r="E954" t="str">
            <v>MN</v>
          </cell>
          <cell r="G954">
            <v>1</v>
          </cell>
          <cell r="Z954">
            <v>-0.26301811083605187</v>
          </cell>
        </row>
        <row r="955">
          <cell r="A955" t="str">
            <v>Base</v>
          </cell>
          <cell r="D955">
            <v>12647</v>
          </cell>
          <cell r="E955" t="str">
            <v>MN</v>
          </cell>
          <cell r="G955">
            <v>1</v>
          </cell>
          <cell r="Z955">
            <v>3.1818676943711023E-2</v>
          </cell>
        </row>
        <row r="956">
          <cell r="A956" t="str">
            <v>Base</v>
          </cell>
          <cell r="D956">
            <v>19791</v>
          </cell>
          <cell r="E956" t="str">
            <v>VT</v>
          </cell>
          <cell r="G956">
            <v>1</v>
          </cell>
          <cell r="Z956">
            <v>-0.36246921595463288</v>
          </cell>
        </row>
        <row r="957">
          <cell r="A957" t="str">
            <v>Base</v>
          </cell>
          <cell r="D957">
            <v>19791</v>
          </cell>
          <cell r="E957" t="str">
            <v>VT</v>
          </cell>
          <cell r="G957">
            <v>1</v>
          </cell>
          <cell r="Z957">
            <v>-0.28735675367295199</v>
          </cell>
        </row>
        <row r="958">
          <cell r="A958" t="str">
            <v>Base</v>
          </cell>
          <cell r="D958">
            <v>19791</v>
          </cell>
          <cell r="E958" t="str">
            <v>VT</v>
          </cell>
          <cell r="G958">
            <v>1</v>
          </cell>
          <cell r="Z958">
            <v>-0.7830605693660414</v>
          </cell>
        </row>
        <row r="959">
          <cell r="A959" t="str">
            <v>Base</v>
          </cell>
          <cell r="D959">
            <v>19791</v>
          </cell>
          <cell r="E959" t="str">
            <v>VT</v>
          </cell>
          <cell r="G959">
            <v>1</v>
          </cell>
          <cell r="Z959">
            <v>0.1391547963129374</v>
          </cell>
        </row>
        <row r="960">
          <cell r="A960" t="str">
            <v>Base</v>
          </cell>
          <cell r="D960">
            <v>19791</v>
          </cell>
          <cell r="E960" t="str">
            <v>VT</v>
          </cell>
          <cell r="G960">
            <v>1</v>
          </cell>
          <cell r="Z960">
            <v>-0.22436430844544694</v>
          </cell>
        </row>
        <row r="961">
          <cell r="A961" t="str">
            <v>Base</v>
          </cell>
          <cell r="D961">
            <v>19791</v>
          </cell>
          <cell r="E961" t="str">
            <v>VT</v>
          </cell>
          <cell r="G961">
            <v>1</v>
          </cell>
          <cell r="Z961">
            <v>-0.13364189561587148</v>
          </cell>
        </row>
        <row r="962">
          <cell r="A962" t="str">
            <v>Base</v>
          </cell>
          <cell r="D962">
            <v>19791</v>
          </cell>
          <cell r="E962" t="str">
            <v>VT</v>
          </cell>
          <cell r="G962">
            <v>1</v>
          </cell>
          <cell r="Z962">
            <v>-0.62052298029384667</v>
          </cell>
        </row>
        <row r="963">
          <cell r="A963" t="str">
            <v>Base</v>
          </cell>
          <cell r="D963">
            <v>19791</v>
          </cell>
          <cell r="E963" t="str">
            <v>VT</v>
          </cell>
          <cell r="G963">
            <v>1</v>
          </cell>
          <cell r="Z963">
            <v>0.26742695181922971</v>
          </cell>
        </row>
        <row r="964">
          <cell r="A964" t="str">
            <v>Base</v>
          </cell>
          <cell r="D964">
            <v>19791</v>
          </cell>
          <cell r="E964" t="str">
            <v>VT</v>
          </cell>
          <cell r="G964">
            <v>1</v>
          </cell>
          <cell r="Z964">
            <v>-0.23043865255027648</v>
          </cell>
        </row>
        <row r="965">
          <cell r="A965" t="str">
            <v>Base</v>
          </cell>
          <cell r="D965">
            <v>19791</v>
          </cell>
          <cell r="E965" t="str">
            <v>VT</v>
          </cell>
          <cell r="G965">
            <v>1</v>
          </cell>
          <cell r="Z965">
            <v>-0.14059004928954555</v>
          </cell>
        </row>
        <row r="966">
          <cell r="A966" t="str">
            <v>Base</v>
          </cell>
          <cell r="D966">
            <v>19791</v>
          </cell>
          <cell r="E966" t="str">
            <v>VT</v>
          </cell>
          <cell r="G966">
            <v>1</v>
          </cell>
          <cell r="Z966">
            <v>-0.63225950651772955</v>
          </cell>
        </row>
        <row r="967">
          <cell r="A967" t="str">
            <v>Base</v>
          </cell>
          <cell r="D967">
            <v>19791</v>
          </cell>
          <cell r="E967" t="str">
            <v>VT</v>
          </cell>
          <cell r="G967">
            <v>1</v>
          </cell>
          <cell r="Z967">
            <v>0.26675308977440865</v>
          </cell>
        </row>
        <row r="968">
          <cell r="A968" t="str">
            <v>Base</v>
          </cell>
          <cell r="D968">
            <v>13781</v>
          </cell>
          <cell r="E968" t="str">
            <v>MN</v>
          </cell>
          <cell r="G968">
            <v>1</v>
          </cell>
          <cell r="Z968">
            <v>0.33252263467450327</v>
          </cell>
        </row>
        <row r="969">
          <cell r="A969" t="str">
            <v>Base</v>
          </cell>
          <cell r="D969">
            <v>13781</v>
          </cell>
          <cell r="E969" t="str">
            <v>MN</v>
          </cell>
          <cell r="G969">
            <v>1</v>
          </cell>
          <cell r="Z969">
            <v>0.28710621498288885</v>
          </cell>
        </row>
        <row r="970">
          <cell r="A970" t="str">
            <v>Base</v>
          </cell>
          <cell r="D970">
            <v>13781</v>
          </cell>
          <cell r="E970" t="str">
            <v>MN</v>
          </cell>
          <cell r="G970">
            <v>1</v>
          </cell>
          <cell r="Z970">
            <v>0.6237093171842425</v>
          </cell>
        </row>
        <row r="971">
          <cell r="A971" t="str">
            <v>Base</v>
          </cell>
          <cell r="D971">
            <v>13781</v>
          </cell>
          <cell r="E971" t="str">
            <v>MN</v>
          </cell>
          <cell r="G971">
            <v>1</v>
          </cell>
          <cell r="Z971">
            <v>0.56344732181477497</v>
          </cell>
        </row>
        <row r="972">
          <cell r="A972" t="str">
            <v>Base</v>
          </cell>
          <cell r="D972">
            <v>13781</v>
          </cell>
          <cell r="E972" t="str">
            <v>MN</v>
          </cell>
          <cell r="G972">
            <v>1</v>
          </cell>
          <cell r="Z972">
            <v>0.55585528446704247</v>
          </cell>
        </row>
        <row r="973">
          <cell r="A973" t="str">
            <v>Base</v>
          </cell>
          <cell r="D973">
            <v>13781</v>
          </cell>
          <cell r="E973" t="str">
            <v>MN</v>
          </cell>
          <cell r="G973">
            <v>1</v>
          </cell>
          <cell r="Z973">
            <v>1.2809457441495775</v>
          </cell>
        </row>
        <row r="974">
          <cell r="A974" t="str">
            <v>Base</v>
          </cell>
          <cell r="D974">
            <v>13781</v>
          </cell>
          <cell r="E974" t="str">
            <v>MN</v>
          </cell>
          <cell r="G974">
            <v>0</v>
          </cell>
          <cell r="Z974">
            <v>-2.3212607358462357E-2</v>
          </cell>
        </row>
        <row r="975">
          <cell r="A975" t="str">
            <v>Base</v>
          </cell>
          <cell r="D975">
            <v>13781</v>
          </cell>
          <cell r="E975" t="str">
            <v>MN</v>
          </cell>
          <cell r="G975">
            <v>0</v>
          </cell>
          <cell r="Z975">
            <v>0.23176650656441139</v>
          </cell>
        </row>
        <row r="976">
          <cell r="A976" t="str">
            <v>Base</v>
          </cell>
          <cell r="D976">
            <v>13781</v>
          </cell>
          <cell r="E976" t="str">
            <v>MN</v>
          </cell>
          <cell r="G976">
            <v>0</v>
          </cell>
          <cell r="Z976">
            <v>0.27469598937746353</v>
          </cell>
        </row>
        <row r="977">
          <cell r="A977" t="str">
            <v>Base</v>
          </cell>
          <cell r="D977">
            <v>13781</v>
          </cell>
          <cell r="E977" t="str">
            <v>MN</v>
          </cell>
          <cell r="G977">
            <v>1</v>
          </cell>
          <cell r="Z977">
            <v>0.45082682395880008</v>
          </cell>
        </row>
        <row r="978">
          <cell r="A978" t="str">
            <v>Base</v>
          </cell>
          <cell r="D978">
            <v>7601</v>
          </cell>
          <cell r="E978" t="str">
            <v>VT</v>
          </cell>
          <cell r="G978">
            <v>1</v>
          </cell>
          <cell r="Z978">
            <v>-0.22588071320512432</v>
          </cell>
        </row>
        <row r="979">
          <cell r="A979" t="str">
            <v>Base</v>
          </cell>
          <cell r="D979">
            <v>1529</v>
          </cell>
          <cell r="E979" t="str">
            <v>MN</v>
          </cell>
          <cell r="G979">
            <v>1</v>
          </cell>
          <cell r="Z979">
            <v>2.833654687507972</v>
          </cell>
        </row>
        <row r="980">
          <cell r="A980" t="str">
            <v>Base</v>
          </cell>
          <cell r="D980">
            <v>7601</v>
          </cell>
          <cell r="E980" t="str">
            <v>VT</v>
          </cell>
          <cell r="G980">
            <v>1</v>
          </cell>
          <cell r="Z980">
            <v>0.22815130674845491</v>
          </cell>
        </row>
        <row r="981">
          <cell r="A981" t="str">
            <v>Base</v>
          </cell>
          <cell r="D981">
            <v>7601</v>
          </cell>
          <cell r="E981" t="str">
            <v>VT</v>
          </cell>
          <cell r="G981">
            <v>1</v>
          </cell>
          <cell r="Z981">
            <v>-6.5509997009980947E-2</v>
          </cell>
        </row>
        <row r="982">
          <cell r="A982" t="str">
            <v>Base</v>
          </cell>
          <cell r="D982">
            <v>7601</v>
          </cell>
          <cell r="E982" t="str">
            <v>VT</v>
          </cell>
          <cell r="G982">
            <v>1</v>
          </cell>
          <cell r="Z982">
            <v>1.1868582732367967</v>
          </cell>
        </row>
        <row r="983">
          <cell r="A983" t="str">
            <v>Base</v>
          </cell>
          <cell r="D983">
            <v>7601</v>
          </cell>
          <cell r="E983" t="str">
            <v>VT</v>
          </cell>
          <cell r="G983">
            <v>1</v>
          </cell>
          <cell r="Z983">
            <v>3.6791754401763881</v>
          </cell>
        </row>
        <row r="984">
          <cell r="A984" t="str">
            <v>Base</v>
          </cell>
          <cell r="D984">
            <v>7601</v>
          </cell>
          <cell r="E984" t="str">
            <v>VT</v>
          </cell>
          <cell r="G984">
            <v>1</v>
          </cell>
          <cell r="Z984">
            <v>0.22815130674845491</v>
          </cell>
        </row>
        <row r="985">
          <cell r="A985" t="str">
            <v>Base</v>
          </cell>
          <cell r="D985">
            <v>7601</v>
          </cell>
          <cell r="E985" t="str">
            <v>VT</v>
          </cell>
          <cell r="G985">
            <v>1</v>
          </cell>
          <cell r="Z985">
            <v>1.0253476975501186</v>
          </cell>
        </row>
        <row r="986">
          <cell r="A986" t="str">
            <v>Base</v>
          </cell>
          <cell r="D986">
            <v>7601</v>
          </cell>
          <cell r="E986" t="str">
            <v>VT</v>
          </cell>
          <cell r="G986">
            <v>1</v>
          </cell>
          <cell r="Z986">
            <v>-1.8763245598236056</v>
          </cell>
        </row>
        <row r="987">
          <cell r="A987" t="str">
            <v>Base</v>
          </cell>
          <cell r="D987">
            <v>7601</v>
          </cell>
          <cell r="E987" t="str">
            <v>VT</v>
          </cell>
          <cell r="G987">
            <v>1</v>
          </cell>
          <cell r="Z987">
            <v>0.77209713238742739</v>
          </cell>
        </row>
        <row r="988">
          <cell r="A988" t="str">
            <v>Base</v>
          </cell>
          <cell r="D988">
            <v>7601</v>
          </cell>
          <cell r="E988" t="str">
            <v>VT</v>
          </cell>
          <cell r="G988">
            <v>1</v>
          </cell>
          <cell r="Z988">
            <v>0.86899974264705926</v>
          </cell>
        </row>
        <row r="989">
          <cell r="A989" t="str">
            <v>Base</v>
          </cell>
          <cell r="D989">
            <v>7601</v>
          </cell>
          <cell r="E989" t="str">
            <v>VT</v>
          </cell>
          <cell r="G989">
            <v>1</v>
          </cell>
          <cell r="Z989">
            <v>1.0143536580365073</v>
          </cell>
        </row>
        <row r="990">
          <cell r="A990" t="str">
            <v>Base</v>
          </cell>
          <cell r="D990">
            <v>54913</v>
          </cell>
          <cell r="E990" t="str">
            <v>MA</v>
          </cell>
          <cell r="G990">
            <v>1</v>
          </cell>
          <cell r="Z990">
            <v>1.9825833836179843</v>
          </cell>
        </row>
        <row r="991">
          <cell r="A991" t="str">
            <v>Base</v>
          </cell>
          <cell r="D991">
            <v>54913</v>
          </cell>
          <cell r="E991" t="str">
            <v>MA</v>
          </cell>
          <cell r="G991">
            <v>1</v>
          </cell>
          <cell r="Z991">
            <v>-0.2120735598762703</v>
          </cell>
        </row>
        <row r="992">
          <cell r="A992" t="str">
            <v>Base</v>
          </cell>
          <cell r="D992">
            <v>24590</v>
          </cell>
          <cell r="E992" t="str">
            <v>NH</v>
          </cell>
          <cell r="G992">
            <v>0</v>
          </cell>
          <cell r="Z992">
            <v>9.4260775225032072E-5</v>
          </cell>
        </row>
        <row r="993">
          <cell r="A993" t="str">
            <v>Base</v>
          </cell>
          <cell r="D993">
            <v>7601</v>
          </cell>
          <cell r="E993" t="str">
            <v>VT</v>
          </cell>
          <cell r="G993">
            <v>1</v>
          </cell>
          <cell r="Z993">
            <v>3.6791754401763881</v>
          </cell>
        </row>
        <row r="994">
          <cell r="A994" t="str">
            <v>Base</v>
          </cell>
          <cell r="D994">
            <v>15748</v>
          </cell>
          <cell r="E994" t="str">
            <v>MA</v>
          </cell>
          <cell r="G994">
            <v>1</v>
          </cell>
          <cell r="Z994">
            <v>1.3552807695833639E-2</v>
          </cell>
        </row>
        <row r="995">
          <cell r="A995" t="str">
            <v>Base</v>
          </cell>
          <cell r="D995">
            <v>15748</v>
          </cell>
          <cell r="E995" t="str">
            <v>MA</v>
          </cell>
          <cell r="G995">
            <v>0</v>
          </cell>
          <cell r="Z995">
            <v>1.3552807695833639E-2</v>
          </cell>
        </row>
        <row r="996">
          <cell r="A996" t="str">
            <v>Base</v>
          </cell>
          <cell r="D996">
            <v>15748</v>
          </cell>
          <cell r="E996" t="str">
            <v>MA</v>
          </cell>
          <cell r="G996">
            <v>1</v>
          </cell>
          <cell r="Z996">
            <v>1.1350074750257528</v>
          </cell>
        </row>
        <row r="997">
          <cell r="A997" t="str">
            <v>Base</v>
          </cell>
          <cell r="D997">
            <v>15748</v>
          </cell>
          <cell r="E997" t="str">
            <v>MA</v>
          </cell>
          <cell r="G997">
            <v>0</v>
          </cell>
          <cell r="Z997">
            <v>1.1350074750257528</v>
          </cell>
        </row>
        <row r="998">
          <cell r="A998" t="str">
            <v>Base</v>
          </cell>
          <cell r="D998">
            <v>12473</v>
          </cell>
          <cell r="E998" t="str">
            <v>MA</v>
          </cell>
          <cell r="G998">
            <v>1</v>
          </cell>
          <cell r="Z998">
            <v>2.3377127207484234</v>
          </cell>
        </row>
        <row r="999">
          <cell r="A999" t="str">
            <v>Base</v>
          </cell>
          <cell r="D999">
            <v>12473</v>
          </cell>
          <cell r="E999" t="str">
            <v>MA</v>
          </cell>
          <cell r="G999">
            <v>0</v>
          </cell>
          <cell r="Z999">
            <v>2.3377127207484234</v>
          </cell>
        </row>
        <row r="1000">
          <cell r="A1000" t="str">
            <v>Base</v>
          </cell>
          <cell r="D1000">
            <v>12473</v>
          </cell>
          <cell r="E1000" t="str">
            <v>MA</v>
          </cell>
          <cell r="G1000">
            <v>1</v>
          </cell>
          <cell r="Z1000">
            <v>2.7190509320368728</v>
          </cell>
        </row>
        <row r="1001">
          <cell r="A1001" t="str">
            <v>Base</v>
          </cell>
          <cell r="D1001">
            <v>20326</v>
          </cell>
          <cell r="E1001" t="str">
            <v>MA</v>
          </cell>
          <cell r="G1001">
            <v>1</v>
          </cell>
          <cell r="Z1001">
            <v>1.1203102794910607</v>
          </cell>
        </row>
        <row r="1002">
          <cell r="A1002" t="str">
            <v>Base</v>
          </cell>
          <cell r="D1002">
            <v>17127</v>
          </cell>
          <cell r="E1002" t="str">
            <v>MA</v>
          </cell>
          <cell r="G1002">
            <v>1</v>
          </cell>
          <cell r="Z1002">
            <v>2.2784138470168216</v>
          </cell>
        </row>
        <row r="1003">
          <cell r="A1003" t="str">
            <v>Base</v>
          </cell>
          <cell r="D1003">
            <v>8774</v>
          </cell>
          <cell r="E1003" t="str">
            <v>MA</v>
          </cell>
          <cell r="G1003">
            <v>1</v>
          </cell>
          <cell r="Z1003">
            <v>0</v>
          </cell>
        </row>
        <row r="1004">
          <cell r="A1004" t="str">
            <v>Base</v>
          </cell>
          <cell r="D1004" t="str">
            <v>59808TX</v>
          </cell>
          <cell r="E1004" t="str">
            <v>TX</v>
          </cell>
          <cell r="G1004">
            <v>1</v>
          </cell>
          <cell r="Z1004">
            <v>-2.1298265027082222</v>
          </cell>
        </row>
        <row r="1005">
          <cell r="A1005" t="str">
            <v>Base</v>
          </cell>
          <cell r="D1005" t="str">
            <v>59808TX</v>
          </cell>
          <cell r="E1005" t="str">
            <v>TX</v>
          </cell>
          <cell r="G1005">
            <v>1</v>
          </cell>
          <cell r="Z1005">
            <v>-2.0516677319666359</v>
          </cell>
        </row>
        <row r="1006">
          <cell r="A1006" t="str">
            <v>Base</v>
          </cell>
          <cell r="D1006" t="str">
            <v>59808TX</v>
          </cell>
          <cell r="E1006" t="str">
            <v>TX</v>
          </cell>
          <cell r="G1006">
            <v>1</v>
          </cell>
          <cell r="Z1006">
            <v>-1.9344295758542569</v>
          </cell>
        </row>
        <row r="1007">
          <cell r="A1007" t="str">
            <v>Base</v>
          </cell>
          <cell r="D1007">
            <v>4226</v>
          </cell>
          <cell r="E1007" t="str">
            <v>NY</v>
          </cell>
          <cell r="G1007">
            <v>1</v>
          </cell>
          <cell r="Z1007">
            <v>4.5622356840003322</v>
          </cell>
        </row>
        <row r="1008">
          <cell r="A1008" t="str">
            <v>Base</v>
          </cell>
          <cell r="D1008">
            <v>4226</v>
          </cell>
          <cell r="E1008" t="str">
            <v>NY</v>
          </cell>
          <cell r="G1008">
            <v>1</v>
          </cell>
          <cell r="Z1008">
            <v>5.1818148489747697E-5</v>
          </cell>
        </row>
        <row r="1009">
          <cell r="A1009" t="str">
            <v>Base</v>
          </cell>
          <cell r="D1009">
            <v>4226</v>
          </cell>
          <cell r="E1009" t="str">
            <v>NY</v>
          </cell>
          <cell r="G1009">
            <v>1</v>
          </cell>
          <cell r="Z1009">
            <v>4.5622356840003322</v>
          </cell>
        </row>
        <row r="1010">
          <cell r="A1010" t="str">
            <v>Base</v>
          </cell>
          <cell r="D1010">
            <v>4226</v>
          </cell>
          <cell r="E1010" t="str">
            <v>NY</v>
          </cell>
          <cell r="G1010">
            <v>1</v>
          </cell>
          <cell r="Z1010">
            <v>4.5622356840003322</v>
          </cell>
        </row>
        <row r="1011">
          <cell r="A1011" t="str">
            <v>Base</v>
          </cell>
          <cell r="D1011">
            <v>4226</v>
          </cell>
          <cell r="E1011" t="str">
            <v>NY</v>
          </cell>
          <cell r="G1011">
            <v>1</v>
          </cell>
          <cell r="Z1011">
            <v>5.1818148489747697E-5</v>
          </cell>
        </row>
        <row r="1012">
          <cell r="A1012" t="str">
            <v>Base</v>
          </cell>
          <cell r="D1012">
            <v>4226</v>
          </cell>
          <cell r="E1012" t="str">
            <v>NY</v>
          </cell>
          <cell r="G1012">
            <v>1</v>
          </cell>
          <cell r="Z1012">
            <v>4.5622356840003322</v>
          </cell>
        </row>
        <row r="1013">
          <cell r="A1013" t="str">
            <v>Base</v>
          </cell>
          <cell r="D1013">
            <v>4226</v>
          </cell>
          <cell r="E1013" t="str">
            <v>NY</v>
          </cell>
          <cell r="G1013">
            <v>1</v>
          </cell>
          <cell r="Z1013">
            <v>4.5622356840003322</v>
          </cell>
        </row>
        <row r="1014">
          <cell r="A1014" t="str">
            <v>Base</v>
          </cell>
          <cell r="D1014">
            <v>4226</v>
          </cell>
          <cell r="E1014" t="str">
            <v>NY</v>
          </cell>
          <cell r="G1014">
            <v>1</v>
          </cell>
          <cell r="Z1014">
            <v>5.1818148489747697E-5</v>
          </cell>
        </row>
        <row r="1015">
          <cell r="A1015" t="str">
            <v>Base</v>
          </cell>
          <cell r="D1015">
            <v>4226</v>
          </cell>
          <cell r="E1015" t="str">
            <v>NY</v>
          </cell>
          <cell r="G1015">
            <v>1</v>
          </cell>
          <cell r="Z1015">
            <v>5.1818148489747697E-5</v>
          </cell>
        </row>
        <row r="1016">
          <cell r="A1016" t="str">
            <v>Base</v>
          </cell>
          <cell r="D1016">
            <v>4226</v>
          </cell>
          <cell r="E1016" t="str">
            <v>NY</v>
          </cell>
          <cell r="G1016">
            <v>1</v>
          </cell>
          <cell r="Z1016">
            <v>4.5622356840003322</v>
          </cell>
        </row>
        <row r="1017">
          <cell r="A1017" t="str">
            <v>Base</v>
          </cell>
          <cell r="D1017">
            <v>4226</v>
          </cell>
          <cell r="E1017" t="str">
            <v>NY</v>
          </cell>
          <cell r="G1017">
            <v>1</v>
          </cell>
          <cell r="Z1017">
            <v>5.1818148489747697E-5</v>
          </cell>
        </row>
        <row r="1018">
          <cell r="A1018" t="str">
            <v>Base</v>
          </cell>
          <cell r="D1018">
            <v>4226</v>
          </cell>
          <cell r="E1018" t="str">
            <v>NY</v>
          </cell>
          <cell r="G1018">
            <v>1</v>
          </cell>
          <cell r="Z1018">
            <v>4.5622356840003322</v>
          </cell>
        </row>
        <row r="1019">
          <cell r="A1019" t="str">
            <v>Base</v>
          </cell>
          <cell r="D1019">
            <v>4226</v>
          </cell>
          <cell r="E1019" t="str">
            <v>NY</v>
          </cell>
          <cell r="G1019">
            <v>1</v>
          </cell>
          <cell r="Z1019">
            <v>5.1818148489747697E-5</v>
          </cell>
        </row>
        <row r="1020">
          <cell r="A1020" t="str">
            <v>Base</v>
          </cell>
          <cell r="D1020">
            <v>4226</v>
          </cell>
          <cell r="E1020" t="str">
            <v>NY</v>
          </cell>
          <cell r="G1020">
            <v>1</v>
          </cell>
          <cell r="Z1020">
            <v>4.5622356840003322</v>
          </cell>
        </row>
        <row r="1021">
          <cell r="A1021" t="str">
            <v>Base</v>
          </cell>
          <cell r="D1021">
            <v>4226</v>
          </cell>
          <cell r="E1021" t="str">
            <v>NY</v>
          </cell>
          <cell r="G1021">
            <v>1</v>
          </cell>
          <cell r="Z1021">
            <v>4.5622356840003322</v>
          </cell>
        </row>
        <row r="1022">
          <cell r="A1022" t="str">
            <v>Base</v>
          </cell>
          <cell r="D1022">
            <v>3249</v>
          </cell>
          <cell r="E1022" t="str">
            <v>NY</v>
          </cell>
          <cell r="G1022">
            <v>1</v>
          </cell>
          <cell r="Z1022">
            <v>1.1452360533552493</v>
          </cell>
        </row>
        <row r="1023">
          <cell r="A1023" t="str">
            <v>Base</v>
          </cell>
          <cell r="D1023">
            <v>13511</v>
          </cell>
          <cell r="E1023" t="str">
            <v>NY</v>
          </cell>
          <cell r="G1023">
            <v>1</v>
          </cell>
          <cell r="Z1023">
            <v>1.1138667423020592E-5</v>
          </cell>
        </row>
        <row r="1024">
          <cell r="A1024" t="str">
            <v>Base</v>
          </cell>
          <cell r="D1024">
            <v>13511</v>
          </cell>
          <cell r="E1024" t="str">
            <v>NY</v>
          </cell>
          <cell r="G1024">
            <v>1</v>
          </cell>
          <cell r="Z1024">
            <v>0.35162533104453181</v>
          </cell>
        </row>
        <row r="1025">
          <cell r="A1025" t="str">
            <v>Base</v>
          </cell>
          <cell r="D1025">
            <v>13511</v>
          </cell>
          <cell r="E1025" t="str">
            <v>NY</v>
          </cell>
          <cell r="G1025">
            <v>1</v>
          </cell>
          <cell r="Z1025">
            <v>1.1138667423020592E-5</v>
          </cell>
        </row>
        <row r="1026">
          <cell r="A1026" t="str">
            <v>Base</v>
          </cell>
          <cell r="D1026">
            <v>13511</v>
          </cell>
          <cell r="E1026" t="str">
            <v>NY</v>
          </cell>
          <cell r="G1026">
            <v>1</v>
          </cell>
          <cell r="Z1026">
            <v>0.35162533104453181</v>
          </cell>
        </row>
        <row r="1027">
          <cell r="A1027" t="str">
            <v>Base</v>
          </cell>
          <cell r="D1027">
            <v>4226</v>
          </cell>
          <cell r="E1027" t="str">
            <v>NY</v>
          </cell>
          <cell r="G1027">
            <v>1</v>
          </cell>
          <cell r="Z1027">
            <v>5.1818148489747697E-5</v>
          </cell>
        </row>
        <row r="1028">
          <cell r="A1028" t="str">
            <v>Base</v>
          </cell>
          <cell r="D1028">
            <v>4226</v>
          </cell>
          <cell r="E1028" t="str">
            <v>NY</v>
          </cell>
          <cell r="G1028">
            <v>1</v>
          </cell>
          <cell r="Z1028">
            <v>5.1818148489747697E-5</v>
          </cell>
        </row>
        <row r="1029">
          <cell r="A1029" t="str">
            <v>Base</v>
          </cell>
          <cell r="D1029">
            <v>16183</v>
          </cell>
          <cell r="E1029" t="str">
            <v>NY</v>
          </cell>
          <cell r="G1029">
            <v>1</v>
          </cell>
          <cell r="Z1029">
            <v>2.4916384497627093E-5</v>
          </cell>
        </row>
        <row r="1030">
          <cell r="A1030" t="str">
            <v>Base</v>
          </cell>
          <cell r="D1030">
            <v>4226</v>
          </cell>
          <cell r="E1030" t="str">
            <v>NY</v>
          </cell>
          <cell r="G1030">
            <v>1</v>
          </cell>
          <cell r="Z1030">
            <v>5.1818148489747697E-5</v>
          </cell>
        </row>
        <row r="1031">
          <cell r="A1031" t="str">
            <v>Base</v>
          </cell>
          <cell r="D1031">
            <v>19126</v>
          </cell>
          <cell r="E1031" t="str">
            <v>NJ</v>
          </cell>
          <cell r="G1031">
            <v>1</v>
          </cell>
          <cell r="Z1031">
            <v>-2.4785722610472223</v>
          </cell>
        </row>
        <row r="1032">
          <cell r="A1032" t="str">
            <v>Base</v>
          </cell>
          <cell r="D1032">
            <v>19126</v>
          </cell>
          <cell r="E1032" t="str">
            <v>NJ</v>
          </cell>
          <cell r="G1032">
            <v>1</v>
          </cell>
          <cell r="Z1032">
            <v>-2.3744305694065817</v>
          </cell>
        </row>
        <row r="1033">
          <cell r="A1033" t="str">
            <v>Base</v>
          </cell>
          <cell r="D1033">
            <v>19126</v>
          </cell>
          <cell r="E1033" t="str">
            <v>NJ</v>
          </cell>
          <cell r="G1033">
            <v>1</v>
          </cell>
          <cell r="Z1033">
            <v>-2.3119455544221981</v>
          </cell>
        </row>
        <row r="1034">
          <cell r="A1034" t="str">
            <v>Base</v>
          </cell>
          <cell r="D1034">
            <v>1015</v>
          </cell>
          <cell r="E1034" t="str">
            <v>TX</v>
          </cell>
          <cell r="G1034">
            <v>1</v>
          </cell>
          <cell r="Z1034">
            <v>-0.84260214957277768</v>
          </cell>
        </row>
        <row r="1035">
          <cell r="A1035" t="str">
            <v>Base</v>
          </cell>
          <cell r="D1035">
            <v>1015</v>
          </cell>
          <cell r="E1035" t="str">
            <v>TX</v>
          </cell>
          <cell r="G1035">
            <v>1</v>
          </cell>
          <cell r="Z1035">
            <v>-0.5466060782942842</v>
          </cell>
        </row>
        <row r="1036">
          <cell r="A1036" t="str">
            <v>Base</v>
          </cell>
          <cell r="D1036">
            <v>1175</v>
          </cell>
          <cell r="E1036" t="str">
            <v>TX</v>
          </cell>
          <cell r="G1036">
            <v>1</v>
          </cell>
          <cell r="Z1036">
            <v>2.3695965989531933</v>
          </cell>
        </row>
        <row r="1037">
          <cell r="A1037" t="str">
            <v>Base</v>
          </cell>
          <cell r="D1037">
            <v>16604</v>
          </cell>
          <cell r="E1037" t="str">
            <v>TX</v>
          </cell>
          <cell r="G1037">
            <v>1</v>
          </cell>
          <cell r="Z1037">
            <v>1.6244658425640421</v>
          </cell>
        </row>
        <row r="1038">
          <cell r="A1038" t="str">
            <v>Base</v>
          </cell>
          <cell r="D1038">
            <v>16604</v>
          </cell>
          <cell r="E1038" t="str">
            <v>TX</v>
          </cell>
          <cell r="G1038">
            <v>1</v>
          </cell>
          <cell r="Z1038">
            <v>-7.8404900194435176E-2</v>
          </cell>
        </row>
        <row r="1039">
          <cell r="A1039" t="str">
            <v>Base</v>
          </cell>
          <cell r="D1039">
            <v>5078</v>
          </cell>
          <cell r="E1039" t="str">
            <v>TX</v>
          </cell>
          <cell r="G1039">
            <v>1</v>
          </cell>
          <cell r="Z1039">
            <v>2.0503805106753807</v>
          </cell>
        </row>
        <row r="1040">
          <cell r="A1040" t="str">
            <v>Base</v>
          </cell>
          <cell r="D1040">
            <v>18429</v>
          </cell>
          <cell r="E1040" t="str">
            <v>WA</v>
          </cell>
          <cell r="G1040">
            <v>1</v>
          </cell>
          <cell r="Z1040">
            <v>-2.4303133174650835</v>
          </cell>
        </row>
        <row r="1041">
          <cell r="A1041" t="str">
            <v>Base</v>
          </cell>
          <cell r="D1041">
            <v>1579</v>
          </cell>
          <cell r="E1041" t="str">
            <v>WA</v>
          </cell>
          <cell r="G1041">
            <v>1</v>
          </cell>
          <cell r="Z1041">
            <v>-3.3969337709683947</v>
          </cell>
        </row>
        <row r="1042">
          <cell r="A1042" t="str">
            <v>Base</v>
          </cell>
          <cell r="D1042">
            <v>1579</v>
          </cell>
          <cell r="E1042" t="str">
            <v>WA</v>
          </cell>
          <cell r="G1042">
            <v>1</v>
          </cell>
          <cell r="Z1042">
            <v>-3.9094337709683948</v>
          </cell>
        </row>
        <row r="1043">
          <cell r="A1043" t="str">
            <v>Base</v>
          </cell>
          <cell r="D1043">
            <v>1625</v>
          </cell>
          <cell r="E1043" t="str">
            <v>WA</v>
          </cell>
          <cell r="G1043">
            <v>1</v>
          </cell>
          <cell r="Z1043">
            <v>-1.6012283533501694</v>
          </cell>
        </row>
        <row r="1044">
          <cell r="A1044" t="str">
            <v>Base</v>
          </cell>
          <cell r="D1044">
            <v>16868</v>
          </cell>
          <cell r="E1044" t="str">
            <v>WA</v>
          </cell>
          <cell r="G1044">
            <v>1</v>
          </cell>
          <cell r="Z1044">
            <v>-4.1232942055042487</v>
          </cell>
        </row>
        <row r="1045">
          <cell r="A1045" t="str">
            <v>Base</v>
          </cell>
          <cell r="D1045">
            <v>4442</v>
          </cell>
          <cell r="E1045" t="str">
            <v>WA</v>
          </cell>
          <cell r="G1045">
            <v>1</v>
          </cell>
          <cell r="Z1045">
            <v>-3.7908930299159054</v>
          </cell>
        </row>
        <row r="1046">
          <cell r="A1046" t="str">
            <v>Base</v>
          </cell>
          <cell r="D1046">
            <v>5701</v>
          </cell>
          <cell r="E1046" t="str">
            <v>NM</v>
          </cell>
          <cell r="G1046">
            <v>1</v>
          </cell>
          <cell r="Z1046">
            <v>1.5609565354841164</v>
          </cell>
        </row>
        <row r="1047">
          <cell r="A1047" t="str">
            <v>Base</v>
          </cell>
          <cell r="D1047">
            <v>7752</v>
          </cell>
          <cell r="E1047" t="str">
            <v>TX</v>
          </cell>
          <cell r="G1047">
            <v>1</v>
          </cell>
          <cell r="Z1047">
            <v>-5.0554473735145627E-2</v>
          </cell>
        </row>
        <row r="1048">
          <cell r="A1048" t="str">
            <v>Base</v>
          </cell>
          <cell r="D1048">
            <v>12452</v>
          </cell>
          <cell r="E1048" t="str">
            <v>TX</v>
          </cell>
          <cell r="G1048">
            <v>1</v>
          </cell>
          <cell r="Z1048">
            <v>-2.0882697578881122E-2</v>
          </cell>
        </row>
        <row r="1049">
          <cell r="A1049" t="str">
            <v>Base</v>
          </cell>
          <cell r="D1049">
            <v>19490</v>
          </cell>
          <cell r="E1049" t="str">
            <v>TX</v>
          </cell>
          <cell r="G1049">
            <v>1</v>
          </cell>
          <cell r="Z1049">
            <v>1.9709240058946684</v>
          </cell>
        </row>
        <row r="1050">
          <cell r="A1050" t="str">
            <v>Base</v>
          </cell>
          <cell r="D1050">
            <v>9231</v>
          </cell>
          <cell r="E1050" t="str">
            <v>MO</v>
          </cell>
          <cell r="G1050">
            <v>1</v>
          </cell>
          <cell r="Z1050">
            <v>-0.26499136882537827</v>
          </cell>
        </row>
        <row r="1051">
          <cell r="A1051" t="str">
            <v>Base</v>
          </cell>
          <cell r="D1051">
            <v>9231</v>
          </cell>
          <cell r="E1051" t="str">
            <v>MO</v>
          </cell>
          <cell r="G1051">
            <v>1</v>
          </cell>
          <cell r="Z1051">
            <v>-0.26499136882537827</v>
          </cell>
        </row>
        <row r="1052">
          <cell r="A1052" t="str">
            <v>Base</v>
          </cell>
          <cell r="D1052">
            <v>18448</v>
          </cell>
          <cell r="E1052" t="str">
            <v>WA</v>
          </cell>
          <cell r="G1052">
            <v>1</v>
          </cell>
          <cell r="Z1052">
            <v>-3.4082731960805184</v>
          </cell>
        </row>
        <row r="1053">
          <cell r="A1053" t="str">
            <v>Base</v>
          </cell>
          <cell r="D1053">
            <v>13830</v>
          </cell>
          <cell r="E1053" t="str">
            <v>TX</v>
          </cell>
          <cell r="G1053">
            <v>1</v>
          </cell>
          <cell r="Z1053">
            <v>-1.6248234111891997</v>
          </cell>
        </row>
        <row r="1054">
          <cell r="A1054" t="str">
            <v>Base</v>
          </cell>
          <cell r="D1054">
            <v>15138</v>
          </cell>
          <cell r="E1054" t="str">
            <v>MO</v>
          </cell>
          <cell r="G1054">
            <v>1</v>
          </cell>
          <cell r="Z1054">
            <v>-0.67024937907061177</v>
          </cell>
        </row>
        <row r="1055">
          <cell r="A1055" t="str">
            <v>Base</v>
          </cell>
          <cell r="D1055">
            <v>15138</v>
          </cell>
          <cell r="E1055" t="str">
            <v>MO</v>
          </cell>
          <cell r="G1055">
            <v>0</v>
          </cell>
          <cell r="Z1055">
            <v>-1.1960673947247122</v>
          </cell>
        </row>
        <row r="1056">
          <cell r="A1056" t="str">
            <v>Base</v>
          </cell>
          <cell r="D1056">
            <v>15138</v>
          </cell>
          <cell r="E1056" t="str">
            <v>MO</v>
          </cell>
          <cell r="G1056">
            <v>1</v>
          </cell>
          <cell r="Z1056">
            <v>-0.63789260509077295</v>
          </cell>
        </row>
        <row r="1057">
          <cell r="A1057" t="str">
            <v>Base</v>
          </cell>
          <cell r="D1057">
            <v>15138</v>
          </cell>
          <cell r="E1057" t="str">
            <v>MO</v>
          </cell>
          <cell r="G1057">
            <v>0</v>
          </cell>
          <cell r="Z1057">
            <v>-1.1637106207448733</v>
          </cell>
        </row>
        <row r="1058">
          <cell r="A1058" t="str">
            <v>Base</v>
          </cell>
          <cell r="D1058">
            <v>6716</v>
          </cell>
          <cell r="E1058" t="str">
            <v>WA</v>
          </cell>
          <cell r="G1058">
            <v>1</v>
          </cell>
          <cell r="Z1058">
            <v>5.5211274095133271</v>
          </cell>
        </row>
        <row r="1059">
          <cell r="A1059" t="str">
            <v>Base</v>
          </cell>
          <cell r="D1059">
            <v>15419</v>
          </cell>
          <cell r="E1059" t="str">
            <v>WA</v>
          </cell>
          <cell r="G1059">
            <v>1</v>
          </cell>
          <cell r="Z1059">
            <v>4.6891248895778066</v>
          </cell>
        </row>
        <row r="1060">
          <cell r="A1060" t="str">
            <v>Base</v>
          </cell>
          <cell r="D1060">
            <v>8699</v>
          </cell>
          <cell r="E1060" t="str">
            <v>ID</v>
          </cell>
          <cell r="G1060">
            <v>1</v>
          </cell>
          <cell r="Z1060">
            <v>4.1820373580483725</v>
          </cell>
        </row>
        <row r="1061">
          <cell r="A1061" t="str">
            <v>Base</v>
          </cell>
          <cell r="D1061">
            <v>20169</v>
          </cell>
          <cell r="E1061" t="str">
            <v>ID</v>
          </cell>
          <cell r="G1061">
            <v>1</v>
          </cell>
          <cell r="Z1061">
            <v>4.8486869367795942</v>
          </cell>
        </row>
        <row r="1062">
          <cell r="A1062" t="str">
            <v>Base</v>
          </cell>
          <cell r="D1062">
            <v>14170</v>
          </cell>
          <cell r="E1062" t="str">
            <v>WA</v>
          </cell>
          <cell r="G1062">
            <v>1</v>
          </cell>
          <cell r="Z1062">
            <v>7.4329403943420473</v>
          </cell>
        </row>
        <row r="1063">
          <cell r="A1063" t="str">
            <v>Base</v>
          </cell>
          <cell r="D1063">
            <v>17833</v>
          </cell>
          <cell r="E1063" t="str">
            <v>MO</v>
          </cell>
          <cell r="G1063">
            <v>1</v>
          </cell>
          <cell r="Z1063">
            <v>-0.81579038414405725</v>
          </cell>
        </row>
        <row r="1064">
          <cell r="A1064" t="str">
            <v>Base</v>
          </cell>
          <cell r="D1064">
            <v>14668</v>
          </cell>
          <cell r="E1064" t="str">
            <v>WA</v>
          </cell>
          <cell r="G1064">
            <v>1</v>
          </cell>
          <cell r="Z1064">
            <v>5.5449610527072322</v>
          </cell>
        </row>
        <row r="1065">
          <cell r="A1065" t="str">
            <v>Base</v>
          </cell>
          <cell r="D1065">
            <v>19784</v>
          </cell>
          <cell r="E1065" t="str">
            <v>WA</v>
          </cell>
          <cell r="G1065">
            <v>1</v>
          </cell>
          <cell r="Z1065">
            <v>8.3319583201951861</v>
          </cell>
        </row>
        <row r="1066">
          <cell r="A1066" t="str">
            <v>Base</v>
          </cell>
          <cell r="D1066">
            <v>13781</v>
          </cell>
          <cell r="E1066" t="str">
            <v>MN</v>
          </cell>
          <cell r="G1066">
            <v>0</v>
          </cell>
          <cell r="Z1066">
            <v>0.1730916151040065</v>
          </cell>
        </row>
        <row r="1067">
          <cell r="A1067" t="str">
            <v>Base</v>
          </cell>
          <cell r="D1067">
            <v>13781</v>
          </cell>
          <cell r="E1067" t="str">
            <v>MN</v>
          </cell>
          <cell r="G1067">
            <v>0</v>
          </cell>
          <cell r="Z1067">
            <v>0.1730916151040065</v>
          </cell>
        </row>
        <row r="1068">
          <cell r="A1068" t="str">
            <v>Base</v>
          </cell>
          <cell r="D1068">
            <v>13781</v>
          </cell>
          <cell r="E1068" t="str">
            <v>MN</v>
          </cell>
          <cell r="G1068">
            <v>0</v>
          </cell>
          <cell r="Z1068">
            <v>0.33074411438546902</v>
          </cell>
        </row>
        <row r="1069">
          <cell r="A1069" t="str">
            <v>Base</v>
          </cell>
          <cell r="D1069">
            <v>13781</v>
          </cell>
          <cell r="E1069" t="str">
            <v>MN</v>
          </cell>
          <cell r="G1069">
            <v>0</v>
          </cell>
          <cell r="Z1069">
            <v>0.30842263151428861</v>
          </cell>
        </row>
        <row r="1070">
          <cell r="A1070" t="str">
            <v>Base</v>
          </cell>
          <cell r="D1070">
            <v>13781</v>
          </cell>
          <cell r="E1070" t="str">
            <v>MN</v>
          </cell>
          <cell r="G1070">
            <v>0</v>
          </cell>
          <cell r="Z1070">
            <v>0.38172201991013449</v>
          </cell>
        </row>
        <row r="1071">
          <cell r="A1071" t="str">
            <v>Base</v>
          </cell>
          <cell r="D1071">
            <v>13781</v>
          </cell>
          <cell r="E1071" t="str">
            <v>MN</v>
          </cell>
          <cell r="G1071">
            <v>0</v>
          </cell>
          <cell r="Z1071">
            <v>0.19409730720565505</v>
          </cell>
        </row>
        <row r="1072">
          <cell r="A1072" t="str">
            <v>Base</v>
          </cell>
          <cell r="D1072">
            <v>13781</v>
          </cell>
          <cell r="E1072" t="str">
            <v>MN</v>
          </cell>
          <cell r="G1072">
            <v>0</v>
          </cell>
          <cell r="Z1072">
            <v>0.38953835588823227</v>
          </cell>
        </row>
        <row r="1073">
          <cell r="A1073" t="str">
            <v>Base</v>
          </cell>
          <cell r="D1073">
            <v>13781</v>
          </cell>
          <cell r="E1073" t="str">
            <v>MN</v>
          </cell>
          <cell r="G1073">
            <v>0</v>
          </cell>
          <cell r="Z1073">
            <v>0.40415422822213909</v>
          </cell>
        </row>
        <row r="1074">
          <cell r="A1074" t="str">
            <v>Base</v>
          </cell>
          <cell r="D1074">
            <v>13781</v>
          </cell>
          <cell r="E1074" t="str">
            <v>MN</v>
          </cell>
          <cell r="G1074">
            <v>0</v>
          </cell>
          <cell r="Z1074">
            <v>0.32013145981554564</v>
          </cell>
        </row>
        <row r="1075">
          <cell r="A1075" t="str">
            <v>Base</v>
          </cell>
          <cell r="D1075">
            <v>13781</v>
          </cell>
          <cell r="E1075" t="str">
            <v>MN</v>
          </cell>
          <cell r="G1075">
            <v>0</v>
          </cell>
          <cell r="Z1075">
            <v>0.42515992032378752</v>
          </cell>
        </row>
        <row r="1076">
          <cell r="A1076" t="str">
            <v>Base</v>
          </cell>
          <cell r="D1076">
            <v>13781</v>
          </cell>
          <cell r="E1076" t="str">
            <v>MN</v>
          </cell>
          <cell r="G1076">
            <v>0</v>
          </cell>
          <cell r="Z1076">
            <v>0.36339717281117301</v>
          </cell>
        </row>
        <row r="1077">
          <cell r="A1077" t="str">
            <v>Base</v>
          </cell>
          <cell r="D1077">
            <v>13781</v>
          </cell>
          <cell r="E1077" t="str">
            <v>MN</v>
          </cell>
          <cell r="G1077">
            <v>0</v>
          </cell>
          <cell r="Z1077">
            <v>0.38172201991013449</v>
          </cell>
        </row>
        <row r="1078">
          <cell r="A1078" t="str">
            <v>Base</v>
          </cell>
          <cell r="D1078">
            <v>13781</v>
          </cell>
          <cell r="E1078" t="str">
            <v>MN</v>
          </cell>
          <cell r="G1078">
            <v>0</v>
          </cell>
          <cell r="Z1078">
            <v>0.15208592300235818</v>
          </cell>
        </row>
        <row r="1079">
          <cell r="A1079" t="str">
            <v>Base</v>
          </cell>
          <cell r="D1079">
            <v>13781</v>
          </cell>
          <cell r="E1079" t="str">
            <v>MN</v>
          </cell>
          <cell r="G1079">
            <v>0</v>
          </cell>
          <cell r="Z1079">
            <v>0.23275371188086355</v>
          </cell>
        </row>
        <row r="1080">
          <cell r="A1080" t="str">
            <v>Base</v>
          </cell>
          <cell r="D1080">
            <v>13781</v>
          </cell>
          <cell r="E1080" t="str">
            <v>MN</v>
          </cell>
          <cell r="G1080">
            <v>0</v>
          </cell>
          <cell r="Z1080">
            <v>0.15335548431867432</v>
          </cell>
        </row>
        <row r="1081">
          <cell r="A1081" t="str">
            <v>Base</v>
          </cell>
          <cell r="D1081">
            <v>13781</v>
          </cell>
          <cell r="E1081" t="str">
            <v>MN</v>
          </cell>
          <cell r="G1081">
            <v>0</v>
          </cell>
          <cell r="Z1081">
            <v>0.15335548431867432</v>
          </cell>
        </row>
        <row r="1082">
          <cell r="A1082" t="str">
            <v>Base</v>
          </cell>
          <cell r="D1082">
            <v>13781</v>
          </cell>
          <cell r="E1082" t="str">
            <v>MN</v>
          </cell>
          <cell r="G1082">
            <v>0</v>
          </cell>
          <cell r="Z1082">
            <v>0.38172201991013449</v>
          </cell>
        </row>
        <row r="1083">
          <cell r="A1083" t="str">
            <v>Base</v>
          </cell>
          <cell r="D1083">
            <v>13781</v>
          </cell>
          <cell r="E1083" t="str">
            <v>MN</v>
          </cell>
          <cell r="G1083">
            <v>0</v>
          </cell>
          <cell r="Z1083">
            <v>0.34507232571221147</v>
          </cell>
        </row>
        <row r="1084">
          <cell r="A1084" t="str">
            <v>Base</v>
          </cell>
          <cell r="D1084">
            <v>13781</v>
          </cell>
          <cell r="E1084" t="str">
            <v>MN</v>
          </cell>
          <cell r="G1084">
            <v>0</v>
          </cell>
          <cell r="Z1084">
            <v>0.28060449711565788</v>
          </cell>
        </row>
        <row r="1085">
          <cell r="A1085" t="str">
            <v>Base</v>
          </cell>
          <cell r="D1085">
            <v>13781</v>
          </cell>
          <cell r="E1085" t="str">
            <v>MN</v>
          </cell>
          <cell r="G1085">
            <v>0</v>
          </cell>
          <cell r="Z1085">
            <v>0.30047285670302931</v>
          </cell>
        </row>
        <row r="1086">
          <cell r="A1086" t="str">
            <v>Base</v>
          </cell>
          <cell r="D1086">
            <v>2001</v>
          </cell>
          <cell r="E1086" t="str">
            <v>MO</v>
          </cell>
          <cell r="G1086">
            <v>1</v>
          </cell>
          <cell r="Z1086">
            <v>-0.64357056000660828</v>
          </cell>
        </row>
        <row r="1087">
          <cell r="A1087" t="str">
            <v>Base</v>
          </cell>
          <cell r="D1087">
            <v>56697</v>
          </cell>
          <cell r="E1087" t="str">
            <v>IL</v>
          </cell>
          <cell r="G1087">
            <v>1</v>
          </cell>
          <cell r="Z1087">
            <v>1.2671756977539441</v>
          </cell>
        </row>
        <row r="1088">
          <cell r="A1088" t="str">
            <v>Base</v>
          </cell>
          <cell r="D1088">
            <v>56697</v>
          </cell>
          <cell r="E1088" t="str">
            <v>IL</v>
          </cell>
          <cell r="G1088">
            <v>0</v>
          </cell>
          <cell r="Z1088">
            <v>1.2743638579923917</v>
          </cell>
        </row>
        <row r="1089">
          <cell r="A1089" t="str">
            <v>Base</v>
          </cell>
          <cell r="D1089">
            <v>16622</v>
          </cell>
          <cell r="E1089" t="str">
            <v>CO</v>
          </cell>
          <cell r="G1089">
            <v>1</v>
          </cell>
          <cell r="Z1089">
            <v>1.5028990898179613</v>
          </cell>
        </row>
        <row r="1090">
          <cell r="A1090" t="str">
            <v>Base</v>
          </cell>
          <cell r="D1090">
            <v>40437</v>
          </cell>
          <cell r="E1090" t="str">
            <v>OR</v>
          </cell>
          <cell r="G1090">
            <v>1</v>
          </cell>
          <cell r="Z1090">
            <v>0.58774131443354616</v>
          </cell>
        </row>
        <row r="1091">
          <cell r="A1091" t="str">
            <v>Base</v>
          </cell>
          <cell r="D1091">
            <v>40437</v>
          </cell>
          <cell r="E1091" t="str">
            <v>OR</v>
          </cell>
          <cell r="G1091">
            <v>1</v>
          </cell>
          <cell r="Z1091">
            <v>0.58774131443354616</v>
          </cell>
        </row>
        <row r="1092">
          <cell r="A1092" t="str">
            <v>Base</v>
          </cell>
          <cell r="D1092">
            <v>40437</v>
          </cell>
          <cell r="E1092" t="str">
            <v>OR</v>
          </cell>
          <cell r="G1092">
            <v>1</v>
          </cell>
          <cell r="Z1092">
            <v>0.36201057823456578</v>
          </cell>
        </row>
        <row r="1093">
          <cell r="A1093" t="str">
            <v>Base</v>
          </cell>
          <cell r="D1093">
            <v>40437</v>
          </cell>
          <cell r="E1093" t="str">
            <v>OR</v>
          </cell>
          <cell r="G1093">
            <v>1</v>
          </cell>
          <cell r="Z1093">
            <v>0.36201057823456578</v>
          </cell>
        </row>
        <row r="1094">
          <cell r="A1094" t="str">
            <v>Base</v>
          </cell>
          <cell r="D1094">
            <v>40437</v>
          </cell>
          <cell r="E1094" t="str">
            <v>OR</v>
          </cell>
          <cell r="G1094">
            <v>1</v>
          </cell>
          <cell r="Z1094">
            <v>0.47487594633405605</v>
          </cell>
        </row>
        <row r="1095">
          <cell r="A1095" t="str">
            <v>Base</v>
          </cell>
          <cell r="D1095">
            <v>40437</v>
          </cell>
          <cell r="E1095" t="str">
            <v>OR</v>
          </cell>
          <cell r="G1095">
            <v>1</v>
          </cell>
          <cell r="Z1095">
            <v>0.47487594633405605</v>
          </cell>
        </row>
        <row r="1096">
          <cell r="A1096" t="str">
            <v>Base</v>
          </cell>
          <cell r="D1096">
            <v>40437</v>
          </cell>
          <cell r="E1096" t="str">
            <v>OR</v>
          </cell>
          <cell r="G1096">
            <v>1</v>
          </cell>
          <cell r="Z1096">
            <v>1.7880975347563051</v>
          </cell>
        </row>
        <row r="1097">
          <cell r="A1097" t="str">
            <v>Base</v>
          </cell>
          <cell r="D1097">
            <v>10681</v>
          </cell>
          <cell r="E1097" t="str">
            <v>OR</v>
          </cell>
          <cell r="G1097">
            <v>1</v>
          </cell>
          <cell r="Z1097">
            <v>-1.117882528707782</v>
          </cell>
        </row>
        <row r="1098">
          <cell r="A1098" t="str">
            <v>Base</v>
          </cell>
          <cell r="D1098">
            <v>10681</v>
          </cell>
          <cell r="E1098" t="str">
            <v>OR</v>
          </cell>
          <cell r="G1098">
            <v>1</v>
          </cell>
          <cell r="Z1098">
            <v>-1.117882528707782</v>
          </cell>
        </row>
        <row r="1099">
          <cell r="A1099" t="str">
            <v>Base</v>
          </cell>
          <cell r="D1099">
            <v>10681</v>
          </cell>
          <cell r="E1099" t="str">
            <v>OR</v>
          </cell>
          <cell r="G1099">
            <v>1</v>
          </cell>
          <cell r="Z1099">
            <v>-1.7132732319849091</v>
          </cell>
        </row>
        <row r="1100">
          <cell r="A1100" t="str">
            <v>Base</v>
          </cell>
          <cell r="D1100">
            <v>10681</v>
          </cell>
          <cell r="E1100" t="str">
            <v>OR</v>
          </cell>
          <cell r="G1100">
            <v>1</v>
          </cell>
          <cell r="Z1100">
            <v>-1.7132732319849091</v>
          </cell>
        </row>
        <row r="1101">
          <cell r="A1101" t="str">
            <v>Base</v>
          </cell>
          <cell r="D1101">
            <v>3240</v>
          </cell>
          <cell r="E1101" t="str">
            <v>OR</v>
          </cell>
          <cell r="G1101">
            <v>1</v>
          </cell>
          <cell r="Z1101">
            <v>0.23361494109876529</v>
          </cell>
        </row>
        <row r="1102">
          <cell r="A1102" t="str">
            <v>Base</v>
          </cell>
          <cell r="D1102">
            <v>3240</v>
          </cell>
          <cell r="E1102" t="str">
            <v>OR</v>
          </cell>
          <cell r="G1102">
            <v>1</v>
          </cell>
          <cell r="Z1102">
            <v>0.23361494109876529</v>
          </cell>
        </row>
        <row r="1103">
          <cell r="A1103" t="str">
            <v>Base</v>
          </cell>
          <cell r="D1103">
            <v>3240</v>
          </cell>
          <cell r="E1103" t="str">
            <v>OR</v>
          </cell>
          <cell r="G1103">
            <v>1</v>
          </cell>
          <cell r="Z1103">
            <v>0.23397459022157255</v>
          </cell>
        </row>
        <row r="1104">
          <cell r="A1104" t="str">
            <v>Base</v>
          </cell>
          <cell r="D1104">
            <v>907</v>
          </cell>
          <cell r="E1104" t="str">
            <v>OR</v>
          </cell>
          <cell r="G1104">
            <v>1</v>
          </cell>
          <cell r="Z1104">
            <v>-4.2587350960658013</v>
          </cell>
        </row>
        <row r="1105">
          <cell r="A1105" t="str">
            <v>Base</v>
          </cell>
          <cell r="D1105">
            <v>907</v>
          </cell>
          <cell r="E1105" t="str">
            <v>OR</v>
          </cell>
          <cell r="G1105">
            <v>1</v>
          </cell>
          <cell r="Z1105">
            <v>-4.2587350960658013</v>
          </cell>
        </row>
        <row r="1106">
          <cell r="A1106" t="str">
            <v>Base</v>
          </cell>
          <cell r="D1106">
            <v>907</v>
          </cell>
          <cell r="E1106" t="str">
            <v>OR</v>
          </cell>
          <cell r="G1106">
            <v>1</v>
          </cell>
          <cell r="Z1106">
            <v>-4.2587350960658013</v>
          </cell>
        </row>
        <row r="1107">
          <cell r="A1107" t="str">
            <v>Base</v>
          </cell>
          <cell r="D1107">
            <v>907</v>
          </cell>
          <cell r="E1107" t="str">
            <v>OR</v>
          </cell>
          <cell r="G1107">
            <v>1</v>
          </cell>
          <cell r="Z1107">
            <v>-3.7113517581137958</v>
          </cell>
        </row>
        <row r="1108">
          <cell r="A1108" t="str">
            <v>Base</v>
          </cell>
          <cell r="D1108">
            <v>907</v>
          </cell>
          <cell r="E1108" t="str">
            <v>OR</v>
          </cell>
          <cell r="G1108">
            <v>1</v>
          </cell>
          <cell r="Z1108">
            <v>-3.7113517581137958</v>
          </cell>
        </row>
        <row r="1109">
          <cell r="A1109" t="str">
            <v>Base</v>
          </cell>
          <cell r="D1109">
            <v>907</v>
          </cell>
          <cell r="E1109" t="str">
            <v>OR</v>
          </cell>
          <cell r="G1109">
            <v>1</v>
          </cell>
          <cell r="Z1109">
            <v>-3.7113517581137958</v>
          </cell>
        </row>
        <row r="1110">
          <cell r="A1110" t="str">
            <v>Base</v>
          </cell>
          <cell r="D1110">
            <v>16622</v>
          </cell>
          <cell r="E1110" t="str">
            <v>CO</v>
          </cell>
          <cell r="G1110">
            <v>1</v>
          </cell>
          <cell r="Z1110">
            <v>3.7988234120360014</v>
          </cell>
        </row>
        <row r="1111">
          <cell r="A1111" t="str">
            <v>Base</v>
          </cell>
          <cell r="D1111">
            <v>19499</v>
          </cell>
          <cell r="E1111" t="str">
            <v>CO</v>
          </cell>
          <cell r="G1111">
            <v>1</v>
          </cell>
          <cell r="Z1111">
            <v>-1.5341566724366864</v>
          </cell>
        </row>
        <row r="1112">
          <cell r="A1112" t="str">
            <v>Base</v>
          </cell>
          <cell r="D1112">
            <v>8773</v>
          </cell>
          <cell r="E1112" t="str">
            <v>CO</v>
          </cell>
          <cell r="G1112">
            <v>1</v>
          </cell>
          <cell r="Z1112">
            <v>-0.55063247681607674</v>
          </cell>
        </row>
        <row r="1113">
          <cell r="A1113" t="str">
            <v>Base</v>
          </cell>
          <cell r="D1113">
            <v>5086</v>
          </cell>
          <cell r="E1113" t="str">
            <v>CO</v>
          </cell>
          <cell r="G1113">
            <v>1</v>
          </cell>
          <cell r="Z1113">
            <v>-3.4865424042306054E-2</v>
          </cell>
        </row>
        <row r="1114">
          <cell r="A1114" t="str">
            <v>Base</v>
          </cell>
          <cell r="D1114">
            <v>5862</v>
          </cell>
          <cell r="E1114" t="str">
            <v>CO</v>
          </cell>
          <cell r="G1114">
            <v>0</v>
          </cell>
          <cell r="Z1114">
            <v>-1.7956585680586654</v>
          </cell>
        </row>
        <row r="1115">
          <cell r="A1115" t="str">
            <v>Base</v>
          </cell>
          <cell r="D1115">
            <v>14626</v>
          </cell>
          <cell r="E1115" t="str">
            <v>TX</v>
          </cell>
          <cell r="G1115">
            <v>1</v>
          </cell>
          <cell r="Z1115">
            <v>1.0075833840849389</v>
          </cell>
        </row>
        <row r="1116">
          <cell r="A1116" t="str">
            <v>Base</v>
          </cell>
          <cell r="D1116">
            <v>40165</v>
          </cell>
          <cell r="E1116" t="str">
            <v>AZ</v>
          </cell>
          <cell r="G1116">
            <v>1</v>
          </cell>
          <cell r="Z1116">
            <v>-4.1013063041260791</v>
          </cell>
        </row>
        <row r="1117">
          <cell r="A1117" t="str">
            <v>Base</v>
          </cell>
          <cell r="D1117">
            <v>7563</v>
          </cell>
          <cell r="E1117" t="str">
            <v>CO</v>
          </cell>
          <cell r="G1117">
            <v>1</v>
          </cell>
          <cell r="Z1117">
            <v>0.14762221782932911</v>
          </cell>
        </row>
        <row r="1118">
          <cell r="A1118" t="str">
            <v>Base</v>
          </cell>
          <cell r="D1118">
            <v>7563</v>
          </cell>
          <cell r="E1118" t="str">
            <v>CO</v>
          </cell>
          <cell r="G1118">
            <v>1</v>
          </cell>
          <cell r="Z1118">
            <v>-0.28003541865066434</v>
          </cell>
        </row>
        <row r="1119">
          <cell r="A1119" t="str">
            <v>Base</v>
          </cell>
          <cell r="D1119">
            <v>3989</v>
          </cell>
          <cell r="E1119" t="str">
            <v>CO</v>
          </cell>
          <cell r="G1119">
            <v>1</v>
          </cell>
          <cell r="Z1119">
            <v>-2.1650235464044397E-2</v>
          </cell>
        </row>
        <row r="1120">
          <cell r="A1120" t="str">
            <v>Base</v>
          </cell>
          <cell r="D1120">
            <v>3989</v>
          </cell>
          <cell r="E1120" t="str">
            <v>CO</v>
          </cell>
          <cell r="G1120">
            <v>0</v>
          </cell>
          <cell r="Z1120">
            <v>1.3386228577665071</v>
          </cell>
        </row>
        <row r="1121">
          <cell r="A1121" t="str">
            <v>Base</v>
          </cell>
          <cell r="D1121">
            <v>21081</v>
          </cell>
          <cell r="E1121" t="str">
            <v>CO</v>
          </cell>
          <cell r="G1121">
            <v>1</v>
          </cell>
          <cell r="Z1121">
            <v>0.77707509220728699</v>
          </cell>
        </row>
        <row r="1122">
          <cell r="A1122" t="str">
            <v>Base</v>
          </cell>
          <cell r="D1122">
            <v>21081</v>
          </cell>
          <cell r="E1122" t="str">
            <v>CO</v>
          </cell>
          <cell r="G1122">
            <v>1</v>
          </cell>
          <cell r="Z1122">
            <v>2.844273078784465</v>
          </cell>
        </row>
        <row r="1123">
          <cell r="A1123" t="str">
            <v>Base</v>
          </cell>
          <cell r="D1123">
            <v>6604</v>
          </cell>
          <cell r="E1123" t="str">
            <v>CO</v>
          </cell>
          <cell r="G1123">
            <v>1</v>
          </cell>
          <cell r="Z1123">
            <v>0.7050386672482517</v>
          </cell>
        </row>
        <row r="1124">
          <cell r="A1124" t="str">
            <v>Base</v>
          </cell>
          <cell r="D1124">
            <v>15257</v>
          </cell>
          <cell r="E1124" t="str">
            <v>CO</v>
          </cell>
          <cell r="G1124">
            <v>1</v>
          </cell>
          <cell r="Z1124">
            <v>2.5770664018939491</v>
          </cell>
        </row>
        <row r="1125">
          <cell r="A1125" t="str">
            <v>Base</v>
          </cell>
          <cell r="D1125">
            <v>12377</v>
          </cell>
          <cell r="E1125" t="str">
            <v>IN</v>
          </cell>
          <cell r="G1125">
            <v>1</v>
          </cell>
          <cell r="Z1125">
            <v>-0.2310296948448059</v>
          </cell>
        </row>
        <row r="1126">
          <cell r="A1126" t="str">
            <v>Base</v>
          </cell>
          <cell r="D1126">
            <v>12377</v>
          </cell>
          <cell r="E1126" t="str">
            <v>IN</v>
          </cell>
          <cell r="G1126">
            <v>1</v>
          </cell>
          <cell r="Z1126">
            <v>-7.9834943207703707E-2</v>
          </cell>
        </row>
        <row r="1127">
          <cell r="A1127" t="str">
            <v>Base</v>
          </cell>
          <cell r="D1127">
            <v>12377</v>
          </cell>
          <cell r="E1127" t="str">
            <v>IN</v>
          </cell>
          <cell r="G1127">
            <v>0</v>
          </cell>
          <cell r="Z1127">
            <v>-0.2310296948448059</v>
          </cell>
        </row>
        <row r="1128">
          <cell r="A1128" t="str">
            <v>Base</v>
          </cell>
          <cell r="D1128">
            <v>12377</v>
          </cell>
          <cell r="E1128" t="str">
            <v>IN</v>
          </cell>
          <cell r="G1128">
            <v>0</v>
          </cell>
          <cell r="Z1128">
            <v>-7.9834943207703707E-2</v>
          </cell>
        </row>
        <row r="1129">
          <cell r="A1129" t="str">
            <v>Base</v>
          </cell>
          <cell r="D1129">
            <v>3436</v>
          </cell>
          <cell r="E1129" t="str">
            <v>MI</v>
          </cell>
          <cell r="G1129">
            <v>1</v>
          </cell>
          <cell r="Z1129">
            <v>-0.44183711097846601</v>
          </cell>
        </row>
        <row r="1130">
          <cell r="A1130" t="str">
            <v>Base</v>
          </cell>
          <cell r="D1130">
            <v>3436</v>
          </cell>
          <cell r="E1130" t="str">
            <v>MI</v>
          </cell>
          <cell r="G1130">
            <v>1</v>
          </cell>
          <cell r="Z1130">
            <v>-0.28387244508895709</v>
          </cell>
        </row>
        <row r="1131">
          <cell r="A1131" t="str">
            <v>Base</v>
          </cell>
          <cell r="D1131">
            <v>38084</v>
          </cell>
          <cell r="E1131" t="str">
            <v>MI</v>
          </cell>
          <cell r="G1131">
            <v>1</v>
          </cell>
          <cell r="Z1131">
            <v>-2.1158881617910907</v>
          </cell>
        </row>
        <row r="1132">
          <cell r="A1132" t="str">
            <v>Base</v>
          </cell>
          <cell r="D1132">
            <v>38084</v>
          </cell>
          <cell r="E1132" t="str">
            <v>MI</v>
          </cell>
          <cell r="G1132">
            <v>1</v>
          </cell>
          <cell r="Z1132">
            <v>-1.9579234959015812</v>
          </cell>
        </row>
        <row r="1133">
          <cell r="A1133" t="str">
            <v>Base</v>
          </cell>
          <cell r="D1133">
            <v>38084</v>
          </cell>
          <cell r="E1133" t="str">
            <v>MI</v>
          </cell>
          <cell r="G1133">
            <v>0</v>
          </cell>
          <cell r="Z1133">
            <v>-2.1158881617910907</v>
          </cell>
        </row>
        <row r="1134">
          <cell r="A1134" t="str">
            <v>Base</v>
          </cell>
          <cell r="D1134">
            <v>38084</v>
          </cell>
          <cell r="E1134" t="str">
            <v>MI</v>
          </cell>
          <cell r="G1134">
            <v>0</v>
          </cell>
          <cell r="Z1134">
            <v>-1.9579234959015812</v>
          </cell>
        </row>
        <row r="1135">
          <cell r="A1135" t="str">
            <v>Base</v>
          </cell>
          <cell r="D1135">
            <v>19396</v>
          </cell>
          <cell r="E1135" t="str">
            <v>MI</v>
          </cell>
          <cell r="G1135">
            <v>1</v>
          </cell>
          <cell r="Z1135">
            <v>-0.41264443991110128</v>
          </cell>
        </row>
        <row r="1136">
          <cell r="A1136" t="str">
            <v>Base</v>
          </cell>
          <cell r="D1136">
            <v>19396</v>
          </cell>
          <cell r="E1136" t="str">
            <v>MI</v>
          </cell>
          <cell r="G1136">
            <v>1</v>
          </cell>
          <cell r="Z1136">
            <v>-0.2546797740215922</v>
          </cell>
        </row>
        <row r="1137">
          <cell r="A1137" t="str">
            <v>Base</v>
          </cell>
          <cell r="D1137">
            <v>19396</v>
          </cell>
          <cell r="E1137" t="str">
            <v>MI</v>
          </cell>
          <cell r="G1137">
            <v>0</v>
          </cell>
          <cell r="Z1137">
            <v>-0.41264443991110128</v>
          </cell>
        </row>
        <row r="1138">
          <cell r="A1138" t="str">
            <v>Base</v>
          </cell>
          <cell r="D1138">
            <v>19396</v>
          </cell>
          <cell r="E1138" t="str">
            <v>MI</v>
          </cell>
          <cell r="G1138">
            <v>0</v>
          </cell>
          <cell r="Z1138">
            <v>-0.2546797740215922</v>
          </cell>
        </row>
        <row r="1139">
          <cell r="A1139" t="str">
            <v>Base</v>
          </cell>
          <cell r="D1139">
            <v>15340</v>
          </cell>
          <cell r="E1139" t="str">
            <v>MI</v>
          </cell>
          <cell r="G1139">
            <v>1</v>
          </cell>
          <cell r="Z1139">
            <v>-2.1158881617910907</v>
          </cell>
        </row>
        <row r="1140">
          <cell r="A1140" t="str">
            <v>Base</v>
          </cell>
          <cell r="D1140">
            <v>15340</v>
          </cell>
          <cell r="E1140" t="str">
            <v>MI</v>
          </cell>
          <cell r="G1140">
            <v>1</v>
          </cell>
          <cell r="Z1140">
            <v>-1.9579234959015812</v>
          </cell>
        </row>
        <row r="1141">
          <cell r="A1141" t="str">
            <v>Base</v>
          </cell>
          <cell r="D1141">
            <v>15340</v>
          </cell>
          <cell r="E1141" t="str">
            <v>MI</v>
          </cell>
          <cell r="G1141">
            <v>0</v>
          </cell>
          <cell r="Z1141">
            <v>-2.1158881617910907</v>
          </cell>
        </row>
        <row r="1142">
          <cell r="A1142" t="str">
            <v>Base</v>
          </cell>
          <cell r="D1142">
            <v>15340</v>
          </cell>
          <cell r="E1142" t="str">
            <v>MI</v>
          </cell>
          <cell r="G1142">
            <v>0</v>
          </cell>
          <cell r="Z1142">
            <v>-1.9579234959015812</v>
          </cell>
        </row>
        <row r="1143">
          <cell r="A1143" t="str">
            <v>Base</v>
          </cell>
          <cell r="D1143">
            <v>3436</v>
          </cell>
          <cell r="E1143" t="str">
            <v>MI</v>
          </cell>
          <cell r="G1143">
            <v>1</v>
          </cell>
          <cell r="Z1143">
            <v>-0.26061763707096031</v>
          </cell>
        </row>
        <row r="1144">
          <cell r="A1144" t="str">
            <v>Base</v>
          </cell>
          <cell r="D1144">
            <v>19125</v>
          </cell>
          <cell r="E1144" t="str">
            <v>MI</v>
          </cell>
          <cell r="G1144">
            <v>1</v>
          </cell>
          <cell r="Z1144">
            <v>-1.5998584777210592</v>
          </cell>
        </row>
        <row r="1145">
          <cell r="A1145" t="str">
            <v>Base</v>
          </cell>
          <cell r="D1145">
            <v>7787</v>
          </cell>
          <cell r="E1145" t="str">
            <v>CO</v>
          </cell>
          <cell r="G1145">
            <v>1</v>
          </cell>
          <cell r="Z1145">
            <v>-1.739379356396247</v>
          </cell>
        </row>
        <row r="1146">
          <cell r="A1146" t="str">
            <v>Base</v>
          </cell>
          <cell r="D1146">
            <v>7787</v>
          </cell>
          <cell r="E1146" t="str">
            <v>CO</v>
          </cell>
          <cell r="G1146">
            <v>1</v>
          </cell>
          <cell r="Z1146">
            <v>-0.67167102306291571</v>
          </cell>
        </row>
        <row r="1147">
          <cell r="A1147" t="str">
            <v>Base</v>
          </cell>
          <cell r="D1147">
            <v>20576</v>
          </cell>
          <cell r="E1147" t="str">
            <v>CO</v>
          </cell>
          <cell r="G1147">
            <v>1</v>
          </cell>
          <cell r="Z1147">
            <v>4.1390917167221968</v>
          </cell>
        </row>
        <row r="1148">
          <cell r="A1148" t="str">
            <v>Base</v>
          </cell>
          <cell r="D1148">
            <v>20576</v>
          </cell>
          <cell r="E1148" t="str">
            <v>CO</v>
          </cell>
          <cell r="G1148">
            <v>0</v>
          </cell>
          <cell r="Z1148">
            <v>4.1390917167221968</v>
          </cell>
        </row>
        <row r="1149">
          <cell r="A1149" t="str">
            <v>Base</v>
          </cell>
          <cell r="D1149">
            <v>19396</v>
          </cell>
          <cell r="E1149" t="str">
            <v>MI</v>
          </cell>
          <cell r="G1149">
            <v>1</v>
          </cell>
          <cell r="Z1149">
            <v>-0.99699709737329067</v>
          </cell>
        </row>
        <row r="1150">
          <cell r="A1150" t="str">
            <v>Base</v>
          </cell>
          <cell r="D1150">
            <v>24558</v>
          </cell>
          <cell r="E1150" t="str">
            <v>MI</v>
          </cell>
          <cell r="G1150">
            <v>1</v>
          </cell>
          <cell r="Z1150">
            <v>0.1113477189276796</v>
          </cell>
        </row>
        <row r="1151">
          <cell r="A1151" t="str">
            <v>Base</v>
          </cell>
          <cell r="D1151">
            <v>10704</v>
          </cell>
          <cell r="E1151" t="str">
            <v>MI</v>
          </cell>
          <cell r="G1151">
            <v>1</v>
          </cell>
          <cell r="Z1151">
            <v>0.16372750144808743</v>
          </cell>
        </row>
        <row r="1152">
          <cell r="A1152" t="str">
            <v>Base</v>
          </cell>
          <cell r="D1152">
            <v>11701</v>
          </cell>
          <cell r="E1152" t="str">
            <v>MI</v>
          </cell>
          <cell r="G1152">
            <v>1</v>
          </cell>
          <cell r="Z1152">
            <v>-0.18773320830350962</v>
          </cell>
        </row>
        <row r="1153">
          <cell r="A1153" t="str">
            <v>Base</v>
          </cell>
          <cell r="D1153">
            <v>4254</v>
          </cell>
          <cell r="E1153" t="str">
            <v>MI</v>
          </cell>
          <cell r="G1153">
            <v>1</v>
          </cell>
          <cell r="Z1153">
            <v>-0.83946792761846045</v>
          </cell>
        </row>
        <row r="1154">
          <cell r="A1154" t="str">
            <v>Base</v>
          </cell>
          <cell r="D1154">
            <v>4254</v>
          </cell>
          <cell r="E1154" t="str">
            <v>MI</v>
          </cell>
          <cell r="G1154">
            <v>1</v>
          </cell>
          <cell r="Z1154">
            <v>-1.2336426214023126</v>
          </cell>
        </row>
        <row r="1155">
          <cell r="A1155" t="str">
            <v>Base</v>
          </cell>
          <cell r="D1155">
            <v>4254</v>
          </cell>
          <cell r="E1155" t="str">
            <v>MI</v>
          </cell>
          <cell r="G1155">
            <v>1</v>
          </cell>
          <cell r="Z1155">
            <v>-1.3368607997730446</v>
          </cell>
        </row>
        <row r="1156">
          <cell r="A1156" t="str">
            <v>Base</v>
          </cell>
          <cell r="D1156">
            <v>4254</v>
          </cell>
          <cell r="E1156" t="str">
            <v>MI</v>
          </cell>
          <cell r="G1156">
            <v>1</v>
          </cell>
          <cell r="Z1156">
            <v>-1.3627246603236145</v>
          </cell>
        </row>
        <row r="1157">
          <cell r="A1157" t="str">
            <v>Base</v>
          </cell>
          <cell r="D1157">
            <v>4254</v>
          </cell>
          <cell r="E1157" t="str">
            <v>MI</v>
          </cell>
          <cell r="G1157">
            <v>1</v>
          </cell>
          <cell r="Z1157">
            <v>-0.70261548653529338</v>
          </cell>
        </row>
        <row r="1158">
          <cell r="A1158" t="str">
            <v>Base</v>
          </cell>
          <cell r="D1158">
            <v>4254</v>
          </cell>
          <cell r="E1158" t="str">
            <v>MI</v>
          </cell>
          <cell r="G1158">
            <v>1</v>
          </cell>
          <cell r="Z1158">
            <v>-1.0947428079589299</v>
          </cell>
        </row>
        <row r="1159">
          <cell r="A1159" t="str">
            <v>Base</v>
          </cell>
          <cell r="D1159">
            <v>4254</v>
          </cell>
          <cell r="E1159" t="str">
            <v>MI</v>
          </cell>
          <cell r="G1159">
            <v>1</v>
          </cell>
          <cell r="Z1159">
            <v>-1.1928000774111249</v>
          </cell>
        </row>
        <row r="1160">
          <cell r="A1160" t="str">
            <v>Base</v>
          </cell>
          <cell r="D1160">
            <v>4254</v>
          </cell>
          <cell r="E1160" t="str">
            <v>MI</v>
          </cell>
          <cell r="G1160">
            <v>1</v>
          </cell>
          <cell r="Z1160">
            <v>-1.3627246603236145</v>
          </cell>
        </row>
        <row r="1161">
          <cell r="A1161" t="str">
            <v>Base</v>
          </cell>
          <cell r="D1161">
            <v>4254</v>
          </cell>
          <cell r="E1161" t="str">
            <v>MI</v>
          </cell>
          <cell r="G1161">
            <v>1</v>
          </cell>
          <cell r="Z1161">
            <v>-0.58980469050727735</v>
          </cell>
        </row>
        <row r="1162">
          <cell r="A1162" t="str">
            <v>Base</v>
          </cell>
          <cell r="D1162">
            <v>4254</v>
          </cell>
          <cell r="E1162" t="str">
            <v>MI</v>
          </cell>
          <cell r="G1162">
            <v>1</v>
          </cell>
          <cell r="Z1162">
            <v>-0.95584299451554688</v>
          </cell>
        </row>
        <row r="1163">
          <cell r="A1163" t="str">
            <v>Base</v>
          </cell>
          <cell r="D1163">
            <v>4254</v>
          </cell>
          <cell r="E1163" t="str">
            <v>MI</v>
          </cell>
          <cell r="G1163">
            <v>1</v>
          </cell>
          <cell r="Z1163">
            <v>-1.0487393550492066</v>
          </cell>
        </row>
        <row r="1164">
          <cell r="A1164" t="str">
            <v>Base</v>
          </cell>
          <cell r="D1164">
            <v>4254</v>
          </cell>
          <cell r="E1164" t="str">
            <v>MI</v>
          </cell>
          <cell r="G1164">
            <v>1</v>
          </cell>
          <cell r="Z1164">
            <v>-1.0720168295447188</v>
          </cell>
        </row>
        <row r="1165">
          <cell r="A1165" t="str">
            <v>Base</v>
          </cell>
          <cell r="D1165">
            <v>329</v>
          </cell>
          <cell r="E1165" t="str">
            <v>IA</v>
          </cell>
          <cell r="G1165">
            <v>1</v>
          </cell>
          <cell r="Z1165">
            <v>-0.99359533568168956</v>
          </cell>
        </row>
        <row r="1166">
          <cell r="A1166" t="str">
            <v>Base</v>
          </cell>
          <cell r="D1166">
            <v>329</v>
          </cell>
          <cell r="E1166" t="str">
            <v>IA</v>
          </cell>
          <cell r="G1166">
            <v>1</v>
          </cell>
          <cell r="Z1166">
            <v>-1.1414015340857007</v>
          </cell>
        </row>
        <row r="1167">
          <cell r="A1167" t="str">
            <v>Base</v>
          </cell>
          <cell r="D1167">
            <v>329</v>
          </cell>
          <cell r="E1167" t="str">
            <v>IA</v>
          </cell>
          <cell r="G1167">
            <v>1</v>
          </cell>
          <cell r="Z1167">
            <v>-1.4896075120150056</v>
          </cell>
        </row>
        <row r="1168">
          <cell r="A1168" t="str">
            <v>Base</v>
          </cell>
          <cell r="D1168">
            <v>329</v>
          </cell>
          <cell r="E1168" t="str">
            <v>IA</v>
          </cell>
          <cell r="G1168">
            <v>1</v>
          </cell>
          <cell r="Z1168">
            <v>-1.5123968021093497</v>
          </cell>
        </row>
        <row r="1169">
          <cell r="A1169" t="str">
            <v>Base</v>
          </cell>
          <cell r="D1169">
            <v>329</v>
          </cell>
          <cell r="E1169" t="str">
            <v>IA</v>
          </cell>
          <cell r="G1169">
            <v>1</v>
          </cell>
          <cell r="Z1169">
            <v>-1.8004116507445858</v>
          </cell>
        </row>
        <row r="1170">
          <cell r="A1170" t="str">
            <v>Base</v>
          </cell>
          <cell r="D1170">
            <v>6168</v>
          </cell>
          <cell r="E1170" t="str">
            <v>IA</v>
          </cell>
          <cell r="G1170">
            <v>1</v>
          </cell>
          <cell r="Z1170">
            <v>-0.58311381173759969</v>
          </cell>
        </row>
        <row r="1171">
          <cell r="A1171" t="str">
            <v>Base</v>
          </cell>
          <cell r="D1171">
            <v>6168</v>
          </cell>
          <cell r="E1171" t="str">
            <v>IA</v>
          </cell>
          <cell r="G1171">
            <v>1</v>
          </cell>
          <cell r="Z1171">
            <v>-0.9582251305884627</v>
          </cell>
        </row>
        <row r="1172">
          <cell r="A1172" t="str">
            <v>Base</v>
          </cell>
          <cell r="D1172">
            <v>6722</v>
          </cell>
          <cell r="E1172" t="str">
            <v>IA</v>
          </cell>
          <cell r="G1172">
            <v>1</v>
          </cell>
          <cell r="Z1172">
            <v>-1.053303971037947</v>
          </cell>
        </row>
        <row r="1173">
          <cell r="A1173" t="str">
            <v>Base</v>
          </cell>
          <cell r="D1173">
            <v>12450</v>
          </cell>
          <cell r="E1173" t="str">
            <v>IA</v>
          </cell>
          <cell r="G1173">
            <v>1</v>
          </cell>
          <cell r="Z1173">
            <v>0.53062822362167072</v>
          </cell>
        </row>
        <row r="1174">
          <cell r="A1174" t="str">
            <v>Base</v>
          </cell>
          <cell r="D1174">
            <v>12450</v>
          </cell>
          <cell r="E1174" t="str">
            <v>IA</v>
          </cell>
          <cell r="G1174">
            <v>1</v>
          </cell>
          <cell r="Z1174">
            <v>0.7402873145307618</v>
          </cell>
        </row>
        <row r="1175">
          <cell r="A1175" t="str">
            <v>Base</v>
          </cell>
          <cell r="D1175">
            <v>14202</v>
          </cell>
          <cell r="E1175" t="str">
            <v>IA</v>
          </cell>
          <cell r="G1175">
            <v>1</v>
          </cell>
          <cell r="Z1175">
            <v>-1.5505546716430065</v>
          </cell>
        </row>
        <row r="1176">
          <cell r="A1176" t="str">
            <v>Base</v>
          </cell>
          <cell r="D1176">
            <v>15291</v>
          </cell>
          <cell r="E1176" t="str">
            <v>IA</v>
          </cell>
          <cell r="G1176">
            <v>1</v>
          </cell>
          <cell r="Z1176">
            <v>0.8158195644116677</v>
          </cell>
        </row>
        <row r="1177">
          <cell r="A1177" t="str">
            <v>Base</v>
          </cell>
          <cell r="D1177">
            <v>7303</v>
          </cell>
          <cell r="E1177" t="str">
            <v>IA</v>
          </cell>
          <cell r="G1177">
            <v>1</v>
          </cell>
          <cell r="Z1177">
            <v>-1.2554070500337347</v>
          </cell>
        </row>
        <row r="1178">
          <cell r="A1178" t="str">
            <v>Base</v>
          </cell>
          <cell r="D1178">
            <v>3203</v>
          </cell>
          <cell r="E1178" t="str">
            <v>IA</v>
          </cell>
          <cell r="G1178">
            <v>1</v>
          </cell>
          <cell r="Z1178">
            <v>0.52885147967423984</v>
          </cell>
        </row>
        <row r="1179">
          <cell r="A1179" t="str">
            <v>Base</v>
          </cell>
          <cell r="D1179">
            <v>3203</v>
          </cell>
          <cell r="E1179" t="str">
            <v>IA</v>
          </cell>
          <cell r="G1179">
            <v>1</v>
          </cell>
          <cell r="Z1179">
            <v>0.52885147967423785</v>
          </cell>
        </row>
        <row r="1180">
          <cell r="A1180" t="str">
            <v>Base</v>
          </cell>
          <cell r="D1180">
            <v>17681</v>
          </cell>
          <cell r="E1180" t="str">
            <v>OK</v>
          </cell>
          <cell r="G1180">
            <v>1</v>
          </cell>
          <cell r="Z1180">
            <v>1.3454848072565162</v>
          </cell>
        </row>
        <row r="1181">
          <cell r="A1181" t="str">
            <v>Base</v>
          </cell>
          <cell r="D1181">
            <v>14201</v>
          </cell>
          <cell r="E1181" t="str">
            <v>IA</v>
          </cell>
          <cell r="G1181">
            <v>1</v>
          </cell>
          <cell r="Z1181">
            <v>-0.10730181379359592</v>
          </cell>
        </row>
        <row r="1182">
          <cell r="A1182" t="str">
            <v>Base</v>
          </cell>
          <cell r="D1182">
            <v>8319</v>
          </cell>
          <cell r="E1182" t="str">
            <v>IA</v>
          </cell>
          <cell r="G1182">
            <v>1</v>
          </cell>
          <cell r="Z1182">
            <v>0.18174970990451142</v>
          </cell>
        </row>
        <row r="1183">
          <cell r="A1183" t="str">
            <v>Base</v>
          </cell>
          <cell r="D1183">
            <v>7891</v>
          </cell>
          <cell r="E1183" t="str">
            <v>OH</v>
          </cell>
          <cell r="G1183">
            <v>1</v>
          </cell>
          <cell r="Z1183">
            <v>0.32021304978339338</v>
          </cell>
        </row>
        <row r="1184">
          <cell r="A1184" t="str">
            <v>Base</v>
          </cell>
          <cell r="D1184">
            <v>7891</v>
          </cell>
          <cell r="E1184" t="str">
            <v>OH</v>
          </cell>
          <cell r="G1184">
            <v>1</v>
          </cell>
          <cell r="Z1184">
            <v>0.32021304978339338</v>
          </cell>
        </row>
        <row r="1185">
          <cell r="A1185" t="str">
            <v>Base</v>
          </cell>
          <cell r="D1185">
            <v>7891</v>
          </cell>
          <cell r="E1185" t="str">
            <v>OH</v>
          </cell>
          <cell r="G1185">
            <v>1</v>
          </cell>
          <cell r="Z1185">
            <v>0.32021304978339338</v>
          </cell>
        </row>
        <row r="1186">
          <cell r="A1186" t="str">
            <v>Base</v>
          </cell>
          <cell r="D1186">
            <v>2651</v>
          </cell>
          <cell r="E1186" t="str">
            <v>OH</v>
          </cell>
          <cell r="G1186">
            <v>1</v>
          </cell>
          <cell r="Z1186">
            <v>4.3657864014970639E-3</v>
          </cell>
        </row>
        <row r="1187">
          <cell r="A1187" t="str">
            <v>Base</v>
          </cell>
          <cell r="D1187">
            <v>2651</v>
          </cell>
          <cell r="E1187" t="str">
            <v>OH</v>
          </cell>
          <cell r="G1187">
            <v>1</v>
          </cell>
          <cell r="Z1187">
            <v>4.3657864014970639E-3</v>
          </cell>
        </row>
        <row r="1188">
          <cell r="A1188" t="str">
            <v>Base</v>
          </cell>
          <cell r="D1188">
            <v>2651</v>
          </cell>
          <cell r="E1188" t="str">
            <v>OH</v>
          </cell>
          <cell r="G1188">
            <v>1</v>
          </cell>
          <cell r="Z1188">
            <v>4.3657864014970639E-3</v>
          </cell>
        </row>
        <row r="1189">
          <cell r="A1189" t="str">
            <v>Base</v>
          </cell>
          <cell r="D1189">
            <v>12990</v>
          </cell>
          <cell r="E1189" t="str">
            <v>OH</v>
          </cell>
          <cell r="G1189">
            <v>1</v>
          </cell>
          <cell r="Z1189">
            <v>4.3657864014970639E-3</v>
          </cell>
        </row>
        <row r="1190">
          <cell r="A1190" t="str">
            <v>Base</v>
          </cell>
          <cell r="D1190">
            <v>4796</v>
          </cell>
          <cell r="E1190" t="str">
            <v>OH</v>
          </cell>
          <cell r="G1190">
            <v>1</v>
          </cell>
          <cell r="Z1190">
            <v>4.3657864014970639E-3</v>
          </cell>
        </row>
        <row r="1191">
          <cell r="A1191" t="str">
            <v>Base</v>
          </cell>
          <cell r="D1191">
            <v>4796</v>
          </cell>
          <cell r="E1191" t="str">
            <v>OH</v>
          </cell>
          <cell r="G1191">
            <v>1</v>
          </cell>
          <cell r="Z1191">
            <v>4.3657864014970639E-3</v>
          </cell>
        </row>
        <row r="1192">
          <cell r="A1192" t="str">
            <v>Base</v>
          </cell>
          <cell r="D1192">
            <v>4796</v>
          </cell>
          <cell r="E1192" t="str">
            <v>OH</v>
          </cell>
          <cell r="G1192">
            <v>1</v>
          </cell>
          <cell r="Z1192">
            <v>4.3657864014970639E-3</v>
          </cell>
        </row>
        <row r="1193">
          <cell r="A1193" t="str">
            <v>Base</v>
          </cell>
          <cell r="D1193">
            <v>6335</v>
          </cell>
          <cell r="E1193" t="str">
            <v>OH</v>
          </cell>
          <cell r="G1193">
            <v>1</v>
          </cell>
          <cell r="Z1193">
            <v>4.3657864014970639E-3</v>
          </cell>
        </row>
        <row r="1194">
          <cell r="A1194" t="str">
            <v>Base</v>
          </cell>
          <cell r="D1194">
            <v>8034</v>
          </cell>
          <cell r="E1194" t="str">
            <v>OH</v>
          </cell>
          <cell r="G1194">
            <v>1</v>
          </cell>
          <cell r="Z1194">
            <v>4.3657864014970639E-3</v>
          </cell>
        </row>
        <row r="1195">
          <cell r="A1195" t="str">
            <v>Base</v>
          </cell>
          <cell r="D1195">
            <v>8034</v>
          </cell>
          <cell r="E1195" t="str">
            <v>OH</v>
          </cell>
          <cell r="G1195">
            <v>1</v>
          </cell>
          <cell r="Z1195">
            <v>4.3657864014970639E-3</v>
          </cell>
        </row>
        <row r="1196">
          <cell r="A1196" t="str">
            <v>Base</v>
          </cell>
          <cell r="D1196">
            <v>8034</v>
          </cell>
          <cell r="E1196" t="str">
            <v>OH</v>
          </cell>
          <cell r="G1196">
            <v>1</v>
          </cell>
          <cell r="Z1196">
            <v>4.3657864014970639E-3</v>
          </cell>
        </row>
        <row r="1197">
          <cell r="A1197" t="str">
            <v>Base</v>
          </cell>
          <cell r="D1197">
            <v>10668</v>
          </cell>
          <cell r="E1197" t="str">
            <v>OH</v>
          </cell>
          <cell r="G1197">
            <v>1</v>
          </cell>
          <cell r="Z1197">
            <v>4.3657864014970639E-3</v>
          </cell>
        </row>
        <row r="1198">
          <cell r="A1198" t="str">
            <v>Base</v>
          </cell>
          <cell r="D1198">
            <v>10668</v>
          </cell>
          <cell r="E1198" t="str">
            <v>OH</v>
          </cell>
          <cell r="G1198">
            <v>1</v>
          </cell>
          <cell r="Z1198">
            <v>4.3657864014970639E-3</v>
          </cell>
        </row>
        <row r="1199">
          <cell r="A1199" t="str">
            <v>Base</v>
          </cell>
          <cell r="D1199">
            <v>10668</v>
          </cell>
          <cell r="E1199" t="str">
            <v>OH</v>
          </cell>
          <cell r="G1199">
            <v>1</v>
          </cell>
          <cell r="Z1199">
            <v>4.3657864014970639E-3</v>
          </cell>
        </row>
        <row r="1200">
          <cell r="A1200" t="str">
            <v>Base</v>
          </cell>
          <cell r="D1200">
            <v>11203</v>
          </cell>
          <cell r="E1200" t="str">
            <v>OH</v>
          </cell>
          <cell r="G1200">
            <v>1</v>
          </cell>
          <cell r="Z1200">
            <v>4.3657864014970639E-3</v>
          </cell>
        </row>
        <row r="1201">
          <cell r="A1201" t="str">
            <v>Base</v>
          </cell>
          <cell r="D1201">
            <v>11203</v>
          </cell>
          <cell r="E1201" t="str">
            <v>OH</v>
          </cell>
          <cell r="G1201">
            <v>1</v>
          </cell>
          <cell r="Z1201">
            <v>4.3657864014970639E-3</v>
          </cell>
        </row>
        <row r="1202">
          <cell r="A1202" t="str">
            <v>Base</v>
          </cell>
          <cell r="D1202">
            <v>11203</v>
          </cell>
          <cell r="E1202" t="str">
            <v>OH</v>
          </cell>
          <cell r="G1202">
            <v>1</v>
          </cell>
          <cell r="Z1202">
            <v>4.3657864014970639E-3</v>
          </cell>
        </row>
        <row r="1203">
          <cell r="A1203" t="str">
            <v>Base</v>
          </cell>
          <cell r="D1203">
            <v>11200</v>
          </cell>
          <cell r="E1203" t="str">
            <v>OH</v>
          </cell>
          <cell r="G1203">
            <v>1</v>
          </cell>
          <cell r="Z1203">
            <v>4.3657864014970639E-3</v>
          </cell>
        </row>
        <row r="1204">
          <cell r="A1204" t="str">
            <v>Base</v>
          </cell>
          <cell r="D1204">
            <v>11200</v>
          </cell>
          <cell r="E1204" t="str">
            <v>OH</v>
          </cell>
          <cell r="G1204">
            <v>1</v>
          </cell>
          <cell r="Z1204">
            <v>4.3657864014970639E-3</v>
          </cell>
        </row>
        <row r="1205">
          <cell r="A1205" t="str">
            <v>Base</v>
          </cell>
          <cell r="D1205">
            <v>11200</v>
          </cell>
          <cell r="E1205" t="str">
            <v>OH</v>
          </cell>
          <cell r="G1205">
            <v>1</v>
          </cell>
          <cell r="Z1205">
            <v>4.3657864014970639E-3</v>
          </cell>
        </row>
        <row r="1206">
          <cell r="A1206" t="str">
            <v>Base</v>
          </cell>
          <cell r="D1206">
            <v>11200</v>
          </cell>
          <cell r="E1206" t="str">
            <v>OH</v>
          </cell>
          <cell r="G1206">
            <v>1</v>
          </cell>
          <cell r="Z1206">
            <v>4.3657864014970639E-3</v>
          </cell>
        </row>
        <row r="1207">
          <cell r="A1207" t="str">
            <v>Base</v>
          </cell>
          <cell r="D1207">
            <v>36189</v>
          </cell>
          <cell r="E1207" t="str">
            <v>OH</v>
          </cell>
          <cell r="G1207">
            <v>1</v>
          </cell>
          <cell r="Z1207">
            <v>4.3657864014970639E-3</v>
          </cell>
        </row>
        <row r="1208">
          <cell r="A1208" t="str">
            <v>Base</v>
          </cell>
          <cell r="D1208">
            <v>36189</v>
          </cell>
          <cell r="E1208" t="str">
            <v>OH</v>
          </cell>
          <cell r="G1208">
            <v>1</v>
          </cell>
          <cell r="Z1208">
            <v>4.3657864014970639E-3</v>
          </cell>
        </row>
        <row r="1209">
          <cell r="A1209" t="str">
            <v>Base</v>
          </cell>
          <cell r="D1209">
            <v>36189</v>
          </cell>
          <cell r="E1209" t="str">
            <v>OH</v>
          </cell>
          <cell r="G1209">
            <v>1</v>
          </cell>
          <cell r="Z1209">
            <v>4.3657864014970639E-3</v>
          </cell>
        </row>
        <row r="1210">
          <cell r="A1210" t="str">
            <v>Base</v>
          </cell>
          <cell r="D1210">
            <v>13693</v>
          </cell>
          <cell r="E1210" t="str">
            <v>OH</v>
          </cell>
          <cell r="G1210">
            <v>1</v>
          </cell>
          <cell r="Z1210">
            <v>4.3657864014970639E-3</v>
          </cell>
        </row>
        <row r="1211">
          <cell r="A1211" t="str">
            <v>Base</v>
          </cell>
          <cell r="D1211">
            <v>13693</v>
          </cell>
          <cell r="E1211" t="str">
            <v>OH</v>
          </cell>
          <cell r="G1211">
            <v>1</v>
          </cell>
          <cell r="Z1211">
            <v>4.3657864014970639E-3</v>
          </cell>
        </row>
        <row r="1212">
          <cell r="A1212" t="str">
            <v>Base</v>
          </cell>
          <cell r="D1212">
            <v>13693</v>
          </cell>
          <cell r="E1212" t="str">
            <v>OH</v>
          </cell>
          <cell r="G1212">
            <v>1</v>
          </cell>
          <cell r="Z1212">
            <v>4.3657864014970639E-3</v>
          </cell>
        </row>
        <row r="1213">
          <cell r="A1213" t="str">
            <v>Base</v>
          </cell>
          <cell r="D1213">
            <v>13693</v>
          </cell>
          <cell r="E1213" t="str">
            <v>OH</v>
          </cell>
          <cell r="G1213">
            <v>1</v>
          </cell>
          <cell r="Z1213">
            <v>4.3657864014970639E-3</v>
          </cell>
        </row>
        <row r="1214">
          <cell r="A1214" t="str">
            <v>Base</v>
          </cell>
          <cell r="D1214">
            <v>14599</v>
          </cell>
          <cell r="E1214" t="str">
            <v>IN</v>
          </cell>
          <cell r="G1214">
            <v>1</v>
          </cell>
          <cell r="Z1214">
            <v>1.6436968264986185E-2</v>
          </cell>
        </row>
        <row r="1215">
          <cell r="A1215" t="str">
            <v>Base</v>
          </cell>
          <cell r="D1215">
            <v>14599</v>
          </cell>
          <cell r="E1215" t="str">
            <v>IN</v>
          </cell>
          <cell r="G1215">
            <v>1</v>
          </cell>
          <cell r="Z1215">
            <v>1.6436968264986185E-2</v>
          </cell>
        </row>
        <row r="1216">
          <cell r="A1216" t="str">
            <v>Base</v>
          </cell>
          <cell r="D1216">
            <v>14599</v>
          </cell>
          <cell r="E1216" t="str">
            <v>IN</v>
          </cell>
          <cell r="G1216">
            <v>1</v>
          </cell>
          <cell r="Z1216">
            <v>1.6436968264986185E-2</v>
          </cell>
        </row>
        <row r="1217">
          <cell r="A1217" t="str">
            <v>Base</v>
          </cell>
          <cell r="D1217">
            <v>15054</v>
          </cell>
          <cell r="E1217" t="str">
            <v>OH</v>
          </cell>
          <cell r="G1217">
            <v>1</v>
          </cell>
          <cell r="Z1217">
            <v>4.3657864014970639E-3</v>
          </cell>
        </row>
        <row r="1218">
          <cell r="A1218" t="str">
            <v>Base</v>
          </cell>
          <cell r="D1218">
            <v>18085</v>
          </cell>
          <cell r="E1218" t="str">
            <v>OH</v>
          </cell>
          <cell r="G1218">
            <v>1</v>
          </cell>
          <cell r="Z1218">
            <v>4.3657864014970639E-3</v>
          </cell>
        </row>
        <row r="1219">
          <cell r="A1219" t="str">
            <v>Base</v>
          </cell>
          <cell r="D1219">
            <v>19176</v>
          </cell>
          <cell r="E1219" t="str">
            <v>OH</v>
          </cell>
          <cell r="G1219">
            <v>1</v>
          </cell>
          <cell r="Z1219">
            <v>4.3657864014970639E-3</v>
          </cell>
        </row>
        <row r="1220">
          <cell r="A1220" t="str">
            <v>Base</v>
          </cell>
          <cell r="D1220">
            <v>19176</v>
          </cell>
          <cell r="E1220" t="str">
            <v>OH</v>
          </cell>
          <cell r="G1220">
            <v>1</v>
          </cell>
          <cell r="Z1220">
            <v>4.3657864014970639E-3</v>
          </cell>
        </row>
        <row r="1221">
          <cell r="A1221" t="str">
            <v>Base</v>
          </cell>
          <cell r="D1221">
            <v>19176</v>
          </cell>
          <cell r="E1221" t="str">
            <v>OH</v>
          </cell>
          <cell r="G1221">
            <v>1</v>
          </cell>
          <cell r="Z1221">
            <v>4.3657864014970639E-3</v>
          </cell>
        </row>
        <row r="1222">
          <cell r="A1222" t="str">
            <v>Base</v>
          </cell>
          <cell r="D1222">
            <v>16572</v>
          </cell>
          <cell r="E1222" t="str">
            <v>AZ</v>
          </cell>
          <cell r="G1222">
            <v>1</v>
          </cell>
          <cell r="Z1222">
            <v>-2.3705623648450342</v>
          </cell>
        </row>
        <row r="1223">
          <cell r="A1223" t="str">
            <v>Base</v>
          </cell>
          <cell r="D1223">
            <v>19062</v>
          </cell>
          <cell r="E1223" t="str">
            <v>IA</v>
          </cell>
          <cell r="G1223">
            <v>1</v>
          </cell>
          <cell r="Z1223">
            <v>-1.7074083046820401</v>
          </cell>
        </row>
        <row r="1224">
          <cell r="A1224" t="str">
            <v>Base</v>
          </cell>
          <cell r="D1224">
            <v>15308</v>
          </cell>
          <cell r="E1224" t="str">
            <v>CA</v>
          </cell>
          <cell r="G1224">
            <v>1</v>
          </cell>
          <cell r="Z1224">
            <v>-0.16294774362557252</v>
          </cell>
        </row>
        <row r="1225">
          <cell r="A1225" t="str">
            <v>Base</v>
          </cell>
          <cell r="D1225">
            <v>15308</v>
          </cell>
          <cell r="E1225" t="str">
            <v>CA</v>
          </cell>
          <cell r="G1225">
            <v>1</v>
          </cell>
          <cell r="Z1225">
            <v>-0.16294774362557252</v>
          </cell>
        </row>
        <row r="1226">
          <cell r="A1226" t="str">
            <v>Base</v>
          </cell>
          <cell r="D1226">
            <v>15308</v>
          </cell>
          <cell r="E1226" t="str">
            <v>CA</v>
          </cell>
          <cell r="G1226">
            <v>1</v>
          </cell>
          <cell r="Z1226">
            <v>-0.16294774362557252</v>
          </cell>
        </row>
        <row r="1227">
          <cell r="A1227" t="str">
            <v>Base</v>
          </cell>
          <cell r="D1227">
            <v>15308</v>
          </cell>
          <cell r="E1227" t="str">
            <v>CA</v>
          </cell>
          <cell r="G1227">
            <v>1</v>
          </cell>
          <cell r="Z1227">
            <v>-0.12210910670931378</v>
          </cell>
        </row>
        <row r="1228">
          <cell r="A1228" t="str">
            <v>Base</v>
          </cell>
          <cell r="D1228">
            <v>15308</v>
          </cell>
          <cell r="E1228" t="str">
            <v>CA</v>
          </cell>
          <cell r="G1228">
            <v>1</v>
          </cell>
          <cell r="Z1228">
            <v>-0.11576145107036766</v>
          </cell>
        </row>
        <row r="1229">
          <cell r="A1229" t="str">
            <v>Base</v>
          </cell>
          <cell r="D1229">
            <v>15308</v>
          </cell>
          <cell r="E1229" t="str">
            <v>CA</v>
          </cell>
          <cell r="G1229">
            <v>1</v>
          </cell>
          <cell r="Z1229">
            <v>-0.10126000231331786</v>
          </cell>
        </row>
        <row r="1230">
          <cell r="A1230" t="str">
            <v>Base</v>
          </cell>
          <cell r="D1230">
            <v>16295</v>
          </cell>
          <cell r="E1230" t="str">
            <v>CA</v>
          </cell>
          <cell r="G1230">
            <v>1</v>
          </cell>
          <cell r="Z1230">
            <v>3.2226608637915342</v>
          </cell>
        </row>
        <row r="1231">
          <cell r="A1231" t="str">
            <v>Base</v>
          </cell>
          <cell r="D1231">
            <v>16295</v>
          </cell>
          <cell r="E1231" t="str">
            <v>CA</v>
          </cell>
          <cell r="G1231">
            <v>1</v>
          </cell>
          <cell r="Z1231">
            <v>3.2226608637915342</v>
          </cell>
        </row>
        <row r="1232">
          <cell r="A1232" t="str">
            <v>Base</v>
          </cell>
          <cell r="D1232">
            <v>5598</v>
          </cell>
          <cell r="E1232" t="str">
            <v>OK</v>
          </cell>
          <cell r="G1232">
            <v>1</v>
          </cell>
          <cell r="Z1232">
            <v>-0.67656344581287486</v>
          </cell>
        </row>
        <row r="1233">
          <cell r="A1233" t="str">
            <v>Base</v>
          </cell>
          <cell r="D1233">
            <v>3248</v>
          </cell>
          <cell r="E1233" t="str">
            <v>GA</v>
          </cell>
          <cell r="G1233">
            <v>1</v>
          </cell>
          <cell r="Z1233">
            <v>-1.8491033959065677</v>
          </cell>
        </row>
        <row r="1234">
          <cell r="A1234" t="str">
            <v>Base</v>
          </cell>
          <cell r="D1234">
            <v>19219</v>
          </cell>
          <cell r="E1234" t="str">
            <v>AL</v>
          </cell>
          <cell r="G1234">
            <v>1</v>
          </cell>
          <cell r="Z1234">
            <v>0.82436169656072367</v>
          </cell>
        </row>
        <row r="1235">
          <cell r="A1235" t="str">
            <v>Base</v>
          </cell>
          <cell r="D1235">
            <v>7090</v>
          </cell>
          <cell r="E1235" t="str">
            <v>GA</v>
          </cell>
          <cell r="G1235">
            <v>1</v>
          </cell>
          <cell r="Z1235">
            <v>-0.73417754553764403</v>
          </cell>
        </row>
        <row r="1236">
          <cell r="A1236" t="str">
            <v>Base</v>
          </cell>
          <cell r="D1236">
            <v>7090</v>
          </cell>
          <cell r="E1236" t="str">
            <v>GA</v>
          </cell>
          <cell r="G1236">
            <v>1</v>
          </cell>
          <cell r="Z1236">
            <v>-0.39874543310045624</v>
          </cell>
        </row>
        <row r="1237">
          <cell r="A1237" t="str">
            <v>Base</v>
          </cell>
          <cell r="D1237">
            <v>7887</v>
          </cell>
          <cell r="E1237" t="str">
            <v>GA</v>
          </cell>
          <cell r="G1237">
            <v>1</v>
          </cell>
          <cell r="Z1237">
            <v>-1.8939095665127776</v>
          </cell>
        </row>
        <row r="1238">
          <cell r="A1238" t="str">
            <v>Base</v>
          </cell>
          <cell r="D1238">
            <v>9689</v>
          </cell>
          <cell r="E1238" t="str">
            <v>GA</v>
          </cell>
          <cell r="G1238">
            <v>1</v>
          </cell>
          <cell r="Z1238">
            <v>-2.079725009597523</v>
          </cell>
        </row>
        <row r="1239">
          <cell r="A1239" t="str">
            <v>Base</v>
          </cell>
          <cell r="D1239">
            <v>7140</v>
          </cell>
          <cell r="E1239" t="str">
            <v>GA</v>
          </cell>
          <cell r="G1239">
            <v>1</v>
          </cell>
          <cell r="Z1239">
            <v>-0.2030329522289771</v>
          </cell>
        </row>
        <row r="1240">
          <cell r="A1240" t="str">
            <v>Base</v>
          </cell>
          <cell r="D1240">
            <v>31833</v>
          </cell>
          <cell r="E1240" t="str">
            <v>FL</v>
          </cell>
          <cell r="G1240">
            <v>1</v>
          </cell>
          <cell r="Z1240">
            <v>0.5213738997171562</v>
          </cell>
        </row>
        <row r="1241">
          <cell r="A1241" t="str">
            <v>Base</v>
          </cell>
          <cell r="D1241">
            <v>12706</v>
          </cell>
          <cell r="E1241" t="str">
            <v>GA</v>
          </cell>
          <cell r="G1241">
            <v>1</v>
          </cell>
          <cell r="Z1241">
            <v>-1.8499445617751507</v>
          </cell>
        </row>
        <row r="1242">
          <cell r="A1242" t="str">
            <v>Base</v>
          </cell>
          <cell r="D1242">
            <v>16674</v>
          </cell>
          <cell r="E1242" t="str">
            <v>GA</v>
          </cell>
          <cell r="G1242">
            <v>1</v>
          </cell>
          <cell r="Z1242">
            <v>0.4415879890361557</v>
          </cell>
        </row>
        <row r="1243">
          <cell r="A1243" t="str">
            <v>Base</v>
          </cell>
          <cell r="D1243">
            <v>8714</v>
          </cell>
          <cell r="E1243" t="str">
            <v>UT</v>
          </cell>
          <cell r="G1243">
            <v>1</v>
          </cell>
          <cell r="Z1243">
            <v>-0.61453690769423397</v>
          </cell>
        </row>
        <row r="1244">
          <cell r="A1244" t="str">
            <v>Base</v>
          </cell>
          <cell r="D1244">
            <v>8714</v>
          </cell>
          <cell r="E1244" t="str">
            <v>UT</v>
          </cell>
          <cell r="G1244">
            <v>0</v>
          </cell>
          <cell r="Z1244">
            <v>-0.26128537430749482</v>
          </cell>
        </row>
        <row r="1245">
          <cell r="A1245" t="str">
            <v>Base</v>
          </cell>
          <cell r="D1245">
            <v>8714</v>
          </cell>
          <cell r="E1245" t="str">
            <v>UT</v>
          </cell>
          <cell r="G1245">
            <v>0</v>
          </cell>
          <cell r="Z1245">
            <v>0.39226718288173634</v>
          </cell>
        </row>
        <row r="1246">
          <cell r="A1246" t="str">
            <v>Base</v>
          </cell>
          <cell r="D1246">
            <v>8714</v>
          </cell>
          <cell r="E1246" t="str">
            <v>UT</v>
          </cell>
          <cell r="G1246">
            <v>0</v>
          </cell>
          <cell r="Z1246" t="e">
            <v>#NAME?</v>
          </cell>
        </row>
        <row r="1247">
          <cell r="A1247" t="str">
            <v>Base</v>
          </cell>
          <cell r="D1247">
            <v>8714</v>
          </cell>
          <cell r="E1247" t="str">
            <v>UT</v>
          </cell>
          <cell r="G1247">
            <v>0</v>
          </cell>
          <cell r="Z1247" t="e">
            <v>#NAME?</v>
          </cell>
        </row>
        <row r="1248">
          <cell r="A1248" t="str">
            <v>Base</v>
          </cell>
          <cell r="D1248">
            <v>11135</v>
          </cell>
          <cell r="E1248" t="str">
            <v>UT</v>
          </cell>
          <cell r="G1248">
            <v>1</v>
          </cell>
          <cell r="Z1248">
            <v>-0.44245427439717594</v>
          </cell>
        </row>
        <row r="1249">
          <cell r="A1249" t="str">
            <v>Base</v>
          </cell>
          <cell r="D1249">
            <v>11135</v>
          </cell>
          <cell r="E1249" t="str">
            <v>UT</v>
          </cell>
          <cell r="G1249">
            <v>1</v>
          </cell>
          <cell r="Z1249">
            <v>-0.22495705587342318</v>
          </cell>
        </row>
        <row r="1250">
          <cell r="A1250" t="str">
            <v>Base</v>
          </cell>
          <cell r="D1250">
            <v>11135</v>
          </cell>
          <cell r="E1250" t="str">
            <v>UT</v>
          </cell>
          <cell r="G1250">
            <v>1</v>
          </cell>
          <cell r="Z1250">
            <v>-0.32181581718933461</v>
          </cell>
        </row>
        <row r="1251">
          <cell r="A1251" t="str">
            <v>Base</v>
          </cell>
          <cell r="D1251">
            <v>17832</v>
          </cell>
          <cell r="E1251" t="str">
            <v>GA</v>
          </cell>
          <cell r="G1251">
            <v>1</v>
          </cell>
          <cell r="Z1251">
            <v>-0.17997769087548612</v>
          </cell>
        </row>
        <row r="1252">
          <cell r="A1252" t="str">
            <v>Base</v>
          </cell>
          <cell r="D1252">
            <v>18305</v>
          </cell>
          <cell r="E1252" t="str">
            <v>GA</v>
          </cell>
          <cell r="G1252">
            <v>1</v>
          </cell>
          <cell r="Z1252">
            <v>-1.88461318347023</v>
          </cell>
        </row>
        <row r="1253">
          <cell r="A1253" t="str">
            <v>Base</v>
          </cell>
          <cell r="D1253">
            <v>18956</v>
          </cell>
          <cell r="E1253" t="str">
            <v>GA</v>
          </cell>
          <cell r="G1253">
            <v>1</v>
          </cell>
          <cell r="Z1253">
            <v>0.34739051063447701</v>
          </cell>
        </row>
        <row r="1254">
          <cell r="A1254" t="str">
            <v>Base</v>
          </cell>
          <cell r="D1254">
            <v>20065</v>
          </cell>
          <cell r="E1254" t="str">
            <v>GA</v>
          </cell>
          <cell r="G1254">
            <v>1</v>
          </cell>
          <cell r="Z1254">
            <v>0.52029034428850485</v>
          </cell>
        </row>
        <row r="1255">
          <cell r="A1255" t="str">
            <v>Base</v>
          </cell>
          <cell r="D1255">
            <v>13781</v>
          </cell>
          <cell r="E1255" t="str">
            <v>MN</v>
          </cell>
          <cell r="G1255">
            <v>1</v>
          </cell>
          <cell r="Z1255">
            <v>1.4056450544985616E-5</v>
          </cell>
        </row>
        <row r="1256">
          <cell r="A1256" t="str">
            <v>Base</v>
          </cell>
          <cell r="D1256">
            <v>4226</v>
          </cell>
          <cell r="E1256" t="str">
            <v>NY</v>
          </cell>
          <cell r="G1256">
            <v>1</v>
          </cell>
          <cell r="Z1256">
            <v>2.5909074244873848E-5</v>
          </cell>
        </row>
        <row r="1257">
          <cell r="A1257" t="str">
            <v>Base</v>
          </cell>
          <cell r="D1257" t="str">
            <v>15270DC</v>
          </cell>
          <cell r="E1257" t="str">
            <v>DC</v>
          </cell>
          <cell r="G1257">
            <v>1</v>
          </cell>
          <cell r="Z1257">
            <v>1.2044112231275475E-5</v>
          </cell>
        </row>
        <row r="1258">
          <cell r="A1258" t="str">
            <v>Base</v>
          </cell>
          <cell r="D1258">
            <v>13781</v>
          </cell>
          <cell r="E1258" t="str">
            <v>MN</v>
          </cell>
          <cell r="G1258">
            <v>1</v>
          </cell>
          <cell r="Z1258">
            <v>2.8112901089971232E-5</v>
          </cell>
        </row>
        <row r="1259">
          <cell r="A1259" t="str">
            <v>Base</v>
          </cell>
          <cell r="D1259">
            <v>13781</v>
          </cell>
          <cell r="E1259" t="str">
            <v>MN</v>
          </cell>
          <cell r="G1259">
            <v>1</v>
          </cell>
          <cell r="Z1259">
            <v>1.4056450544985616E-5</v>
          </cell>
        </row>
        <row r="1260">
          <cell r="A1260" t="str">
            <v>Base</v>
          </cell>
          <cell r="D1260">
            <v>13781</v>
          </cell>
          <cell r="E1260" t="str">
            <v>MN</v>
          </cell>
          <cell r="G1260">
            <v>1</v>
          </cell>
          <cell r="Z1260">
            <v>1.4056450544985616E-5</v>
          </cell>
        </row>
        <row r="1261">
          <cell r="A1261" t="str">
            <v>Base</v>
          </cell>
          <cell r="D1261">
            <v>4226</v>
          </cell>
          <cell r="E1261" t="str">
            <v>NY</v>
          </cell>
          <cell r="G1261">
            <v>1</v>
          </cell>
          <cell r="Z1261">
            <v>2.5909074244873848E-5</v>
          </cell>
        </row>
        <row r="1262">
          <cell r="A1262" t="str">
            <v>Base</v>
          </cell>
          <cell r="D1262">
            <v>11804</v>
          </cell>
          <cell r="E1262" t="str">
            <v>MA</v>
          </cell>
          <cell r="G1262">
            <v>1</v>
          </cell>
          <cell r="Z1262">
            <v>3.9654447365691072E-5</v>
          </cell>
        </row>
        <row r="1263">
          <cell r="A1263" t="str">
            <v>Base</v>
          </cell>
          <cell r="D1263">
            <v>1167</v>
          </cell>
          <cell r="E1263" t="str">
            <v>MD</v>
          </cell>
          <cell r="G1263">
            <v>1</v>
          </cell>
          <cell r="Z1263">
            <v>2.2271402838959538E-5</v>
          </cell>
        </row>
        <row r="1264">
          <cell r="A1264" t="str">
            <v>Base</v>
          </cell>
          <cell r="D1264" t="str">
            <v>15270MD</v>
          </cell>
          <cell r="E1264" t="str">
            <v>MD</v>
          </cell>
          <cell r="G1264">
            <v>1</v>
          </cell>
          <cell r="Z1264">
            <v>1.7823097920185349E-5</v>
          </cell>
        </row>
        <row r="1265">
          <cell r="A1265" t="str">
            <v>Base</v>
          </cell>
          <cell r="D1265" t="str">
            <v>15270MD</v>
          </cell>
          <cell r="E1265" t="str">
            <v>MD</v>
          </cell>
          <cell r="G1265">
            <v>1</v>
          </cell>
          <cell r="Z1265">
            <v>1.7823097920185349E-5</v>
          </cell>
        </row>
        <row r="1266">
          <cell r="A1266" t="str">
            <v>Base</v>
          </cell>
          <cell r="D1266">
            <v>13781</v>
          </cell>
          <cell r="E1266" t="str">
            <v>MN</v>
          </cell>
          <cell r="G1266">
            <v>1</v>
          </cell>
          <cell r="Z1266">
            <v>2.8112901089971232E-5</v>
          </cell>
        </row>
        <row r="1267">
          <cell r="A1267" t="str">
            <v>Base</v>
          </cell>
          <cell r="D1267">
            <v>13781</v>
          </cell>
          <cell r="E1267" t="str">
            <v>MN</v>
          </cell>
          <cell r="G1267">
            <v>1</v>
          </cell>
          <cell r="Z1267">
            <v>2.8112901089971232E-5</v>
          </cell>
        </row>
        <row r="1268">
          <cell r="A1268" t="str">
            <v>Base</v>
          </cell>
          <cell r="D1268">
            <v>13781</v>
          </cell>
          <cell r="E1268" t="str">
            <v>MN</v>
          </cell>
          <cell r="G1268">
            <v>1</v>
          </cell>
          <cell r="Z1268">
            <v>2.8112901089971232E-5</v>
          </cell>
        </row>
        <row r="1269">
          <cell r="A1269" t="str">
            <v>Base</v>
          </cell>
          <cell r="D1269">
            <v>13781</v>
          </cell>
          <cell r="E1269" t="str">
            <v>MN</v>
          </cell>
          <cell r="G1269">
            <v>1</v>
          </cell>
          <cell r="Z1269">
            <v>2.8112901089971232E-5</v>
          </cell>
        </row>
        <row r="1270">
          <cell r="A1270" t="str">
            <v>Base</v>
          </cell>
          <cell r="D1270">
            <v>13781</v>
          </cell>
          <cell r="E1270" t="str">
            <v>MN</v>
          </cell>
          <cell r="G1270">
            <v>1</v>
          </cell>
          <cell r="Z1270">
            <v>2.8112901089971232E-5</v>
          </cell>
        </row>
        <row r="1271">
          <cell r="A1271" t="str">
            <v>Base</v>
          </cell>
          <cell r="D1271">
            <v>18445</v>
          </cell>
          <cell r="E1271" t="str">
            <v>FL</v>
          </cell>
          <cell r="G1271">
            <v>1</v>
          </cell>
          <cell r="Z1271">
            <v>-0.29621554729869493</v>
          </cell>
        </row>
        <row r="1272">
          <cell r="A1272" t="str">
            <v>Base</v>
          </cell>
          <cell r="D1272">
            <v>18445</v>
          </cell>
          <cell r="E1272" t="str">
            <v>FL</v>
          </cell>
          <cell r="G1272">
            <v>1</v>
          </cell>
          <cell r="Z1272">
            <v>-0.29621554729869493</v>
          </cell>
        </row>
        <row r="1273">
          <cell r="A1273" t="str">
            <v>Base</v>
          </cell>
          <cell r="D1273">
            <v>18445</v>
          </cell>
          <cell r="E1273" t="str">
            <v>FL</v>
          </cell>
          <cell r="G1273">
            <v>1</v>
          </cell>
          <cell r="Z1273">
            <v>-0.29621554729869493</v>
          </cell>
        </row>
        <row r="1274">
          <cell r="A1274" t="str">
            <v>Base</v>
          </cell>
          <cell r="D1274">
            <v>18445</v>
          </cell>
          <cell r="E1274" t="str">
            <v>FL</v>
          </cell>
          <cell r="G1274">
            <v>0</v>
          </cell>
          <cell r="Z1274">
            <v>-0.29621554729869493</v>
          </cell>
        </row>
        <row r="1275">
          <cell r="A1275" t="str">
            <v>Base</v>
          </cell>
          <cell r="D1275">
            <v>14063</v>
          </cell>
          <cell r="E1275" t="str">
            <v>AR</v>
          </cell>
          <cell r="G1275">
            <v>1</v>
          </cell>
          <cell r="Z1275">
            <v>-0.16347970771530981</v>
          </cell>
        </row>
        <row r="1276">
          <cell r="A1276" t="str">
            <v>Base</v>
          </cell>
          <cell r="D1276">
            <v>14063</v>
          </cell>
          <cell r="E1276" t="str">
            <v>AR</v>
          </cell>
          <cell r="G1276">
            <v>1</v>
          </cell>
          <cell r="Z1276">
            <v>-0.16347970771530981</v>
          </cell>
        </row>
        <row r="1277">
          <cell r="A1277" t="str">
            <v>Base</v>
          </cell>
          <cell r="D1277">
            <v>14610</v>
          </cell>
          <cell r="E1277" t="str">
            <v>FL</v>
          </cell>
          <cell r="G1277">
            <v>1</v>
          </cell>
          <cell r="Z1277">
            <v>-0.52997631754463004</v>
          </cell>
        </row>
        <row r="1278">
          <cell r="A1278" t="str">
            <v>Base</v>
          </cell>
          <cell r="D1278">
            <v>14610</v>
          </cell>
          <cell r="E1278" t="str">
            <v>FL</v>
          </cell>
          <cell r="G1278">
            <v>1</v>
          </cell>
          <cell r="Z1278">
            <v>-0.52997631754463004</v>
          </cell>
        </row>
        <row r="1279">
          <cell r="A1279" t="str">
            <v>Base</v>
          </cell>
          <cell r="D1279">
            <v>13337</v>
          </cell>
          <cell r="E1279" t="str">
            <v>NE</v>
          </cell>
          <cell r="G1279">
            <v>1</v>
          </cell>
          <cell r="Z1279">
            <v>0.18421930745232917</v>
          </cell>
        </row>
        <row r="1280">
          <cell r="A1280" t="str">
            <v>Base</v>
          </cell>
          <cell r="D1280">
            <v>19160</v>
          </cell>
          <cell r="E1280" t="str">
            <v>CO</v>
          </cell>
          <cell r="G1280">
            <v>1</v>
          </cell>
          <cell r="Z1280">
            <v>3.8099454697899202</v>
          </cell>
        </row>
        <row r="1281">
          <cell r="A1281" t="str">
            <v>Base</v>
          </cell>
          <cell r="D1281">
            <v>727</v>
          </cell>
          <cell r="E1281" t="str">
            <v>TN</v>
          </cell>
          <cell r="G1281">
            <v>1</v>
          </cell>
          <cell r="Z1281">
            <v>1.4160205706830835</v>
          </cell>
        </row>
        <row r="1282">
          <cell r="A1282" t="str">
            <v>Base</v>
          </cell>
          <cell r="D1282">
            <v>727</v>
          </cell>
          <cell r="E1282" t="str">
            <v>TN</v>
          </cell>
          <cell r="G1282">
            <v>0</v>
          </cell>
          <cell r="Z1282">
            <v>1.4160205706830835</v>
          </cell>
        </row>
        <row r="1283">
          <cell r="A1283" t="str">
            <v>Base</v>
          </cell>
          <cell r="D1283">
            <v>6194</v>
          </cell>
          <cell r="E1283" t="str">
            <v>KY</v>
          </cell>
          <cell r="G1283">
            <v>1</v>
          </cell>
          <cell r="Z1283">
            <v>-1.1718905664549406</v>
          </cell>
        </row>
        <row r="1284">
          <cell r="A1284" t="str">
            <v>Base</v>
          </cell>
          <cell r="D1284">
            <v>1708</v>
          </cell>
          <cell r="E1284" t="str">
            <v>KY</v>
          </cell>
          <cell r="G1284">
            <v>1</v>
          </cell>
          <cell r="Z1284">
            <v>-1.1628104144983544</v>
          </cell>
        </row>
        <row r="1285">
          <cell r="A1285" t="str">
            <v>Base</v>
          </cell>
          <cell r="D1285">
            <v>3687</v>
          </cell>
          <cell r="E1285" t="str">
            <v>KY</v>
          </cell>
          <cell r="G1285">
            <v>1</v>
          </cell>
          <cell r="Z1285">
            <v>-1.1672250270115299</v>
          </cell>
        </row>
        <row r="1286">
          <cell r="A1286" t="str">
            <v>Base</v>
          </cell>
          <cell r="D1286">
            <v>4622</v>
          </cell>
          <cell r="E1286" t="str">
            <v>KY</v>
          </cell>
          <cell r="G1286">
            <v>1</v>
          </cell>
          <cell r="Z1286">
            <v>-1.1733061627292434</v>
          </cell>
        </row>
        <row r="1287">
          <cell r="A1287" t="str">
            <v>Base</v>
          </cell>
          <cell r="D1287">
            <v>6442</v>
          </cell>
          <cell r="E1287" t="str">
            <v>KY</v>
          </cell>
          <cell r="G1287">
            <v>1</v>
          </cell>
          <cell r="Z1287">
            <v>-1.1734370659510773</v>
          </cell>
        </row>
        <row r="1288">
          <cell r="A1288" t="str">
            <v>Base</v>
          </cell>
          <cell r="D1288">
            <v>7558</v>
          </cell>
          <cell r="E1288" t="str">
            <v>KY</v>
          </cell>
          <cell r="G1288">
            <v>1</v>
          </cell>
          <cell r="Z1288">
            <v>-1.1367607263257342</v>
          </cell>
        </row>
        <row r="1289">
          <cell r="A1289" t="str">
            <v>Base</v>
          </cell>
          <cell r="D1289">
            <v>9292</v>
          </cell>
          <cell r="E1289" t="str">
            <v>KY</v>
          </cell>
          <cell r="G1289">
            <v>1</v>
          </cell>
          <cell r="Z1289">
            <v>-1.1613422685546106</v>
          </cell>
        </row>
        <row r="1290">
          <cell r="A1290" t="str">
            <v>Base</v>
          </cell>
          <cell r="D1290">
            <v>9575</v>
          </cell>
          <cell r="E1290" t="str">
            <v>KY</v>
          </cell>
          <cell r="G1290">
            <v>1</v>
          </cell>
          <cell r="Z1290">
            <v>-1.1600538446585165</v>
          </cell>
        </row>
        <row r="1291">
          <cell r="A1291" t="str">
            <v>Base</v>
          </cell>
          <cell r="D1291">
            <v>11011</v>
          </cell>
          <cell r="E1291" t="str">
            <v>KY</v>
          </cell>
          <cell r="G1291">
            <v>1</v>
          </cell>
          <cell r="Z1291">
            <v>-1.1633201920121501</v>
          </cell>
        </row>
        <row r="1292">
          <cell r="A1292" t="str">
            <v>Base</v>
          </cell>
          <cell r="D1292">
            <v>13651</v>
          </cell>
          <cell r="E1292" t="str">
            <v>KY</v>
          </cell>
          <cell r="G1292">
            <v>1</v>
          </cell>
          <cell r="Z1292">
            <v>-1.1679283288951354</v>
          </cell>
        </row>
        <row r="1293">
          <cell r="A1293" t="str">
            <v>Base</v>
          </cell>
          <cell r="D1293">
            <v>14251</v>
          </cell>
          <cell r="E1293" t="str">
            <v>KY</v>
          </cell>
          <cell r="G1293">
            <v>1</v>
          </cell>
          <cell r="Z1293">
            <v>-1.1696801902653107</v>
          </cell>
        </row>
        <row r="1294">
          <cell r="A1294" t="str">
            <v>Base</v>
          </cell>
          <cell r="D1294">
            <v>16587</v>
          </cell>
          <cell r="E1294" t="str">
            <v>KY</v>
          </cell>
          <cell r="G1294">
            <v>1</v>
          </cell>
          <cell r="Z1294">
            <v>-1.1872201643641187</v>
          </cell>
        </row>
        <row r="1295">
          <cell r="A1295" t="str">
            <v>Base</v>
          </cell>
          <cell r="D1295">
            <v>17044</v>
          </cell>
          <cell r="E1295" t="str">
            <v>KY</v>
          </cell>
          <cell r="G1295">
            <v>1</v>
          </cell>
          <cell r="Z1295">
            <v>-1.1685828877875355</v>
          </cell>
        </row>
        <row r="1296">
          <cell r="A1296" t="str">
            <v>Base</v>
          </cell>
          <cell r="D1296">
            <v>17564</v>
          </cell>
          <cell r="E1296" t="str">
            <v>KY</v>
          </cell>
          <cell r="G1296">
            <v>1</v>
          </cell>
          <cell r="Z1296">
            <v>-1.1745777898225325</v>
          </cell>
        </row>
        <row r="1297">
          <cell r="A1297" t="str">
            <v>Base</v>
          </cell>
          <cell r="D1297">
            <v>18498</v>
          </cell>
          <cell r="E1297" t="str">
            <v>KY</v>
          </cell>
          <cell r="G1297">
            <v>1</v>
          </cell>
          <cell r="Z1297">
            <v>-1.1833553156682426</v>
          </cell>
        </row>
        <row r="1298">
          <cell r="A1298" t="str">
            <v>Base</v>
          </cell>
          <cell r="D1298">
            <v>11018</v>
          </cell>
          <cell r="E1298" t="str">
            <v>NE</v>
          </cell>
          <cell r="G1298">
            <v>1</v>
          </cell>
          <cell r="Z1298">
            <v>-0.32731395112393363</v>
          </cell>
        </row>
        <row r="1299">
          <cell r="A1299" t="str">
            <v>Base</v>
          </cell>
          <cell r="D1299">
            <v>11018</v>
          </cell>
          <cell r="E1299" t="str">
            <v>NE</v>
          </cell>
          <cell r="G1299">
            <v>1</v>
          </cell>
          <cell r="Z1299">
            <v>-0.26043006351311149</v>
          </cell>
        </row>
        <row r="1300">
          <cell r="A1300" t="str">
            <v>Base</v>
          </cell>
          <cell r="D1300">
            <v>12470</v>
          </cell>
          <cell r="E1300" t="str">
            <v>TN</v>
          </cell>
          <cell r="G1300">
            <v>1</v>
          </cell>
          <cell r="Z1300">
            <v>-1.6605515641622046</v>
          </cell>
        </row>
        <row r="1301">
          <cell r="A1301" t="str">
            <v>Base</v>
          </cell>
          <cell r="D1301">
            <v>19437</v>
          </cell>
          <cell r="E1301" t="str">
            <v>IA</v>
          </cell>
          <cell r="G1301">
            <v>1</v>
          </cell>
          <cell r="Z1301">
            <v>-1.4080952476135793</v>
          </cell>
        </row>
        <row r="1302">
          <cell r="A1302" t="str">
            <v>Base</v>
          </cell>
          <cell r="D1302">
            <v>19437</v>
          </cell>
          <cell r="E1302" t="str">
            <v>IA</v>
          </cell>
          <cell r="G1302">
            <v>1</v>
          </cell>
          <cell r="Z1302">
            <v>-1.4130952476135794</v>
          </cell>
        </row>
        <row r="1303">
          <cell r="A1303" t="str">
            <v>Base</v>
          </cell>
          <cell r="D1303">
            <v>14289</v>
          </cell>
          <cell r="E1303" t="str">
            <v>AR</v>
          </cell>
          <cell r="G1303">
            <v>1</v>
          </cell>
          <cell r="Z1303">
            <v>-6.4872137445323528</v>
          </cell>
        </row>
        <row r="1304">
          <cell r="A1304" t="str">
            <v>Base</v>
          </cell>
          <cell r="D1304">
            <v>6779</v>
          </cell>
          <cell r="E1304" t="str">
            <v>NE</v>
          </cell>
          <cell r="G1304">
            <v>1</v>
          </cell>
          <cell r="Z1304">
            <v>-1.1770110207096447</v>
          </cell>
        </row>
        <row r="1305">
          <cell r="A1305" t="str">
            <v>Base</v>
          </cell>
          <cell r="D1305">
            <v>6779</v>
          </cell>
          <cell r="E1305" t="str">
            <v>NE</v>
          </cell>
          <cell r="G1305">
            <v>1</v>
          </cell>
          <cell r="Z1305">
            <v>-1.1825934699907201</v>
          </cell>
        </row>
        <row r="1306">
          <cell r="A1306" t="str">
            <v>Base</v>
          </cell>
          <cell r="D1306">
            <v>3408</v>
          </cell>
          <cell r="E1306" t="str">
            <v>GA</v>
          </cell>
          <cell r="G1306">
            <v>1</v>
          </cell>
          <cell r="Z1306">
            <v>-0.17391362890825815</v>
          </cell>
        </row>
        <row r="1307">
          <cell r="A1307" t="str">
            <v>Base</v>
          </cell>
          <cell r="D1307">
            <v>3408</v>
          </cell>
          <cell r="E1307" t="str">
            <v>GA</v>
          </cell>
          <cell r="G1307">
            <v>1</v>
          </cell>
          <cell r="Z1307">
            <v>2.0945289940425584</v>
          </cell>
        </row>
        <row r="1308">
          <cell r="A1308" t="str">
            <v>Base</v>
          </cell>
          <cell r="D1308">
            <v>2144</v>
          </cell>
          <cell r="E1308" t="str">
            <v>MA</v>
          </cell>
          <cell r="G1308">
            <v>1</v>
          </cell>
          <cell r="Z1308">
            <v>5.3595429415364323E-4</v>
          </cell>
        </row>
        <row r="1309">
          <cell r="A1309" t="str">
            <v>Base</v>
          </cell>
          <cell r="D1309">
            <v>11804</v>
          </cell>
          <cell r="E1309" t="str">
            <v>MA</v>
          </cell>
          <cell r="G1309">
            <v>1</v>
          </cell>
          <cell r="Z1309">
            <v>5.9481671048536578E-5</v>
          </cell>
        </row>
        <row r="1310">
          <cell r="A1310" t="str">
            <v>Base</v>
          </cell>
          <cell r="D1310">
            <v>11804</v>
          </cell>
          <cell r="E1310" t="str">
            <v>MA</v>
          </cell>
          <cell r="G1310">
            <v>1</v>
          </cell>
          <cell r="Z1310">
            <v>5.9481671048536578E-5</v>
          </cell>
        </row>
        <row r="1311">
          <cell r="A1311" t="str">
            <v>Base</v>
          </cell>
          <cell r="D1311">
            <v>11804</v>
          </cell>
          <cell r="E1311" t="str">
            <v>MA</v>
          </cell>
          <cell r="G1311">
            <v>1</v>
          </cell>
          <cell r="Z1311">
            <v>5.9481671048536578E-5</v>
          </cell>
        </row>
        <row r="1312">
          <cell r="A1312" t="str">
            <v>Base</v>
          </cell>
          <cell r="D1312">
            <v>54913</v>
          </cell>
          <cell r="E1312" t="str">
            <v>MA</v>
          </cell>
          <cell r="G1312">
            <v>1</v>
          </cell>
          <cell r="Z1312">
            <v>3.455265000825156E-5</v>
          </cell>
        </row>
        <row r="1313">
          <cell r="A1313" t="str">
            <v>Base</v>
          </cell>
          <cell r="D1313">
            <v>11804</v>
          </cell>
          <cell r="E1313" t="str">
            <v>MA</v>
          </cell>
          <cell r="G1313">
            <v>1</v>
          </cell>
          <cell r="Z1313">
            <v>3.9654447365691072E-5</v>
          </cell>
        </row>
        <row r="1314">
          <cell r="A1314" t="str">
            <v>Base</v>
          </cell>
          <cell r="D1314">
            <v>13511</v>
          </cell>
          <cell r="E1314" t="str">
            <v>NY</v>
          </cell>
          <cell r="G1314">
            <v>1</v>
          </cell>
          <cell r="Z1314">
            <v>2.2277334846041184E-5</v>
          </cell>
        </row>
        <row r="1315">
          <cell r="A1315" t="str">
            <v>Base</v>
          </cell>
          <cell r="D1315">
            <v>13511</v>
          </cell>
          <cell r="E1315" t="str">
            <v>NY</v>
          </cell>
          <cell r="G1315">
            <v>1</v>
          </cell>
          <cell r="Z1315">
            <v>2.2277334846041184E-5</v>
          </cell>
        </row>
        <row r="1316">
          <cell r="A1316" t="str">
            <v>Base</v>
          </cell>
          <cell r="D1316">
            <v>4226</v>
          </cell>
          <cell r="E1316" t="str">
            <v>NY</v>
          </cell>
          <cell r="G1316">
            <v>1</v>
          </cell>
          <cell r="Z1316">
            <v>0.17957880486414302</v>
          </cell>
        </row>
        <row r="1317">
          <cell r="A1317" t="str">
            <v>Base</v>
          </cell>
          <cell r="D1317">
            <v>14154</v>
          </cell>
          <cell r="E1317" t="str">
            <v>NY</v>
          </cell>
          <cell r="G1317">
            <v>1</v>
          </cell>
          <cell r="Z1317">
            <v>0.17216333001890008</v>
          </cell>
        </row>
        <row r="1318">
          <cell r="A1318" t="str">
            <v>Base</v>
          </cell>
          <cell r="D1318">
            <v>3249</v>
          </cell>
          <cell r="E1318" t="str">
            <v>NY</v>
          </cell>
          <cell r="G1318">
            <v>1</v>
          </cell>
          <cell r="Z1318">
            <v>0.17311677433184092</v>
          </cell>
        </row>
        <row r="1319">
          <cell r="A1319" t="str">
            <v>Base</v>
          </cell>
          <cell r="D1319">
            <v>13781</v>
          </cell>
          <cell r="E1319" t="str">
            <v>MN</v>
          </cell>
          <cell r="G1319">
            <v>1</v>
          </cell>
          <cell r="Z1319">
            <v>0.22990397904482307</v>
          </cell>
        </row>
        <row r="1320">
          <cell r="A1320" t="str">
            <v>Base</v>
          </cell>
          <cell r="D1320">
            <v>13781</v>
          </cell>
          <cell r="E1320" t="str">
            <v>MN</v>
          </cell>
          <cell r="G1320">
            <v>0</v>
          </cell>
          <cell r="Z1320">
            <v>0.47722994017102144</v>
          </cell>
        </row>
        <row r="1321">
          <cell r="A1321" t="str">
            <v>Base</v>
          </cell>
          <cell r="D1321">
            <v>13781</v>
          </cell>
          <cell r="E1321" t="str">
            <v>MN</v>
          </cell>
          <cell r="G1321">
            <v>1</v>
          </cell>
          <cell r="Z1321">
            <v>0.32828718634203191</v>
          </cell>
        </row>
        <row r="1322">
          <cell r="A1322" t="str">
            <v>Base</v>
          </cell>
          <cell r="D1322">
            <v>13781</v>
          </cell>
          <cell r="E1322" t="str">
            <v>MN</v>
          </cell>
          <cell r="G1322">
            <v>0</v>
          </cell>
          <cell r="Z1322">
            <v>0.57564238188155892</v>
          </cell>
        </row>
        <row r="1323">
          <cell r="A1323" t="str">
            <v>Base</v>
          </cell>
          <cell r="D1323">
            <v>13781</v>
          </cell>
          <cell r="E1323" t="str">
            <v>MN</v>
          </cell>
          <cell r="G1323">
            <v>0</v>
          </cell>
          <cell r="Z1323">
            <v>0.97200081184298193</v>
          </cell>
        </row>
        <row r="1324">
          <cell r="A1324" t="str">
            <v>Base</v>
          </cell>
          <cell r="D1324">
            <v>13781</v>
          </cell>
          <cell r="E1324" t="str">
            <v>MN</v>
          </cell>
          <cell r="G1324">
            <v>1</v>
          </cell>
          <cell r="Z1324">
            <v>0.39140865832536959</v>
          </cell>
        </row>
        <row r="1325">
          <cell r="A1325" t="str">
            <v>Base</v>
          </cell>
          <cell r="D1325">
            <v>15466</v>
          </cell>
          <cell r="E1325" t="str">
            <v>CO</v>
          </cell>
          <cell r="G1325">
            <v>1</v>
          </cell>
          <cell r="Z1325">
            <v>2.3375421380661469E-5</v>
          </cell>
        </row>
        <row r="1326">
          <cell r="A1326" t="str">
            <v>Base</v>
          </cell>
          <cell r="D1326">
            <v>3291</v>
          </cell>
          <cell r="E1326" t="str">
            <v>VA</v>
          </cell>
          <cell r="G1326">
            <v>1</v>
          </cell>
          <cell r="Z1326">
            <v>-0.81656715915058053</v>
          </cell>
        </row>
        <row r="1327">
          <cell r="A1327" t="str">
            <v>Base</v>
          </cell>
          <cell r="D1327">
            <v>3291</v>
          </cell>
          <cell r="E1327" t="str">
            <v>VA</v>
          </cell>
          <cell r="G1327">
            <v>1</v>
          </cell>
          <cell r="Z1327">
            <v>-0.81656715915058053</v>
          </cell>
        </row>
        <row r="1328">
          <cell r="A1328" t="str">
            <v>Base</v>
          </cell>
          <cell r="D1328">
            <v>3291</v>
          </cell>
          <cell r="E1328" t="str">
            <v>VA</v>
          </cell>
          <cell r="G1328">
            <v>1</v>
          </cell>
          <cell r="Z1328">
            <v>-0.81656715915058053</v>
          </cell>
        </row>
        <row r="1329">
          <cell r="A1329" t="str">
            <v>Base</v>
          </cell>
          <cell r="D1329">
            <v>3291</v>
          </cell>
          <cell r="E1329" t="str">
            <v>VA</v>
          </cell>
          <cell r="G1329">
            <v>1</v>
          </cell>
          <cell r="Z1329">
            <v>-0.81656715915058053</v>
          </cell>
        </row>
        <row r="1330">
          <cell r="A1330" t="str">
            <v>Base</v>
          </cell>
          <cell r="D1330">
            <v>3291</v>
          </cell>
          <cell r="E1330" t="str">
            <v>VA</v>
          </cell>
          <cell r="G1330">
            <v>1</v>
          </cell>
          <cell r="Z1330">
            <v>-0.81656715915058053</v>
          </cell>
        </row>
        <row r="1331">
          <cell r="A1331" t="str">
            <v>Base</v>
          </cell>
          <cell r="D1331">
            <v>3291</v>
          </cell>
          <cell r="E1331" t="str">
            <v>VA</v>
          </cell>
          <cell r="G1331">
            <v>1</v>
          </cell>
          <cell r="Z1331">
            <v>-0.81656715915058053</v>
          </cell>
        </row>
        <row r="1332">
          <cell r="A1332" t="str">
            <v>Base</v>
          </cell>
          <cell r="D1332">
            <v>3291</v>
          </cell>
          <cell r="E1332" t="str">
            <v>VA</v>
          </cell>
          <cell r="G1332">
            <v>1</v>
          </cell>
          <cell r="Z1332">
            <v>-0.81656715915058053</v>
          </cell>
        </row>
        <row r="1333">
          <cell r="A1333" t="str">
            <v>Base</v>
          </cell>
          <cell r="D1333">
            <v>3291</v>
          </cell>
          <cell r="E1333" t="str">
            <v>VA</v>
          </cell>
          <cell r="G1333">
            <v>1</v>
          </cell>
          <cell r="Z1333">
            <v>-0.81656715915058053</v>
          </cell>
        </row>
        <row r="1334">
          <cell r="A1334" t="str">
            <v>Base</v>
          </cell>
          <cell r="D1334">
            <v>18940</v>
          </cell>
          <cell r="E1334" t="str">
            <v>IN</v>
          </cell>
          <cell r="G1334">
            <v>1</v>
          </cell>
          <cell r="Z1334">
            <v>8.9310163627631476E-3</v>
          </cell>
        </row>
        <row r="1335">
          <cell r="A1335" t="str">
            <v>Base</v>
          </cell>
          <cell r="D1335">
            <v>18940</v>
          </cell>
          <cell r="E1335" t="str">
            <v>IN</v>
          </cell>
          <cell r="G1335">
            <v>1</v>
          </cell>
          <cell r="Z1335">
            <v>-0.38222673983436806</v>
          </cell>
        </row>
        <row r="1336">
          <cell r="A1336" t="str">
            <v>Base</v>
          </cell>
          <cell r="D1336">
            <v>18940</v>
          </cell>
          <cell r="E1336" t="str">
            <v>IN</v>
          </cell>
          <cell r="G1336">
            <v>1</v>
          </cell>
          <cell r="Z1336">
            <v>-4.5941150220470205E-2</v>
          </cell>
        </row>
        <row r="1337">
          <cell r="A1337" t="str">
            <v>Base</v>
          </cell>
          <cell r="D1337">
            <v>18940</v>
          </cell>
          <cell r="E1337" t="str">
            <v>IN</v>
          </cell>
          <cell r="G1337">
            <v>1</v>
          </cell>
          <cell r="Z1337">
            <v>-0.36336734133812759</v>
          </cell>
        </row>
        <row r="1338">
          <cell r="A1338" t="str">
            <v>Base</v>
          </cell>
          <cell r="D1338">
            <v>18940</v>
          </cell>
          <cell r="E1338" t="str">
            <v>IN</v>
          </cell>
          <cell r="G1338">
            <v>1</v>
          </cell>
          <cell r="Z1338">
            <v>-0.34460174690090617</v>
          </cell>
        </row>
        <row r="1339">
          <cell r="A1339" t="str">
            <v>Base</v>
          </cell>
          <cell r="D1339">
            <v>20603</v>
          </cell>
          <cell r="E1339" t="str">
            <v>IN</v>
          </cell>
          <cell r="G1339">
            <v>1</v>
          </cell>
          <cell r="Z1339">
            <v>-3.5013122973406863</v>
          </cell>
        </row>
        <row r="1340">
          <cell r="A1340" t="str">
            <v>Base</v>
          </cell>
          <cell r="D1340">
            <v>20603</v>
          </cell>
          <cell r="E1340" t="str">
            <v>IN</v>
          </cell>
          <cell r="G1340">
            <v>1</v>
          </cell>
          <cell r="Z1340">
            <v>-3.5555451015734914</v>
          </cell>
        </row>
        <row r="1341">
          <cell r="A1341" t="str">
            <v>Base</v>
          </cell>
          <cell r="D1341">
            <v>20603</v>
          </cell>
          <cell r="E1341" t="str">
            <v>IN</v>
          </cell>
          <cell r="G1341">
            <v>1</v>
          </cell>
          <cell r="Z1341">
            <v>-3.6705186465470367</v>
          </cell>
        </row>
        <row r="1342">
          <cell r="A1342" t="str">
            <v>Base</v>
          </cell>
          <cell r="D1342">
            <v>20603</v>
          </cell>
          <cell r="E1342" t="str">
            <v>IN</v>
          </cell>
          <cell r="G1342">
            <v>1</v>
          </cell>
          <cell r="Z1342">
            <v>-3.9894075354359235</v>
          </cell>
        </row>
        <row r="1343">
          <cell r="A1343" t="str">
            <v>Base</v>
          </cell>
          <cell r="D1343">
            <v>8000</v>
          </cell>
          <cell r="E1343" t="str">
            <v>IN</v>
          </cell>
          <cell r="G1343">
            <v>1</v>
          </cell>
          <cell r="Z1343">
            <v>-0.36315380968049282</v>
          </cell>
        </row>
        <row r="1344">
          <cell r="A1344" t="str">
            <v>Base</v>
          </cell>
          <cell r="D1344">
            <v>1283</v>
          </cell>
          <cell r="E1344" t="str">
            <v>IN</v>
          </cell>
          <cell r="G1344">
            <v>1</v>
          </cell>
          <cell r="Z1344">
            <v>-1.4952551360911559</v>
          </cell>
        </row>
        <row r="1345">
          <cell r="A1345" t="str">
            <v>Base</v>
          </cell>
          <cell r="D1345">
            <v>1283</v>
          </cell>
          <cell r="E1345" t="str">
            <v>IN</v>
          </cell>
          <cell r="G1345">
            <v>1</v>
          </cell>
          <cell r="Z1345">
            <v>-1.4952551360911559</v>
          </cell>
        </row>
        <row r="1346">
          <cell r="A1346" t="str">
            <v>Base</v>
          </cell>
          <cell r="D1346">
            <v>1283</v>
          </cell>
          <cell r="E1346" t="str">
            <v>IN</v>
          </cell>
          <cell r="G1346">
            <v>1</v>
          </cell>
          <cell r="Z1346">
            <v>-8.8442759823710998E-3</v>
          </cell>
        </row>
        <row r="1347">
          <cell r="A1347" t="str">
            <v>Base</v>
          </cell>
          <cell r="D1347">
            <v>22822</v>
          </cell>
          <cell r="E1347" t="str">
            <v>IN</v>
          </cell>
          <cell r="G1347">
            <v>1</v>
          </cell>
          <cell r="Z1347">
            <v>-1.4952551360911559</v>
          </cell>
        </row>
        <row r="1348">
          <cell r="A1348" t="str">
            <v>Base</v>
          </cell>
          <cell r="D1348">
            <v>22822</v>
          </cell>
          <cell r="E1348" t="str">
            <v>IN</v>
          </cell>
          <cell r="G1348">
            <v>1</v>
          </cell>
          <cell r="Z1348">
            <v>-8.8442759823710998E-3</v>
          </cell>
        </row>
        <row r="1349">
          <cell r="A1349" t="str">
            <v>Base</v>
          </cell>
          <cell r="D1349">
            <v>5394</v>
          </cell>
          <cell r="E1349" t="str">
            <v>IN</v>
          </cell>
          <cell r="G1349">
            <v>1</v>
          </cell>
          <cell r="Z1349">
            <v>-2.5117928082327783</v>
          </cell>
        </row>
        <row r="1350">
          <cell r="A1350" t="str">
            <v>Base</v>
          </cell>
          <cell r="D1350">
            <v>8179</v>
          </cell>
          <cell r="E1350" t="str">
            <v>IN</v>
          </cell>
          <cell r="G1350">
            <v>1</v>
          </cell>
          <cell r="Z1350">
            <v>-1.25327026016461</v>
          </cell>
        </row>
        <row r="1351">
          <cell r="A1351" t="str">
            <v>Base</v>
          </cell>
          <cell r="D1351">
            <v>8179</v>
          </cell>
          <cell r="E1351" t="str">
            <v>IN</v>
          </cell>
          <cell r="G1351">
            <v>1</v>
          </cell>
          <cell r="Z1351">
            <v>-1.1416223402908989</v>
          </cell>
        </row>
        <row r="1352">
          <cell r="A1352" t="str">
            <v>Base</v>
          </cell>
          <cell r="D1352">
            <v>8179</v>
          </cell>
          <cell r="E1352" t="str">
            <v>IN</v>
          </cell>
          <cell r="G1352">
            <v>1</v>
          </cell>
          <cell r="Z1352">
            <v>3.8745761820261331</v>
          </cell>
        </row>
        <row r="1353">
          <cell r="A1353" t="str">
            <v>Base</v>
          </cell>
          <cell r="D1353">
            <v>8179</v>
          </cell>
          <cell r="E1353" t="str">
            <v>IN</v>
          </cell>
          <cell r="G1353">
            <v>1</v>
          </cell>
          <cell r="Z1353">
            <v>5.992577258988824</v>
          </cell>
        </row>
        <row r="1354">
          <cell r="A1354" t="str">
            <v>Base</v>
          </cell>
          <cell r="D1354">
            <v>8466</v>
          </cell>
          <cell r="E1354" t="str">
            <v>IN</v>
          </cell>
          <cell r="G1354">
            <v>1</v>
          </cell>
          <cell r="Z1354">
            <v>-1.4952551360911559</v>
          </cell>
        </row>
        <row r="1355">
          <cell r="A1355" t="str">
            <v>Base</v>
          </cell>
          <cell r="D1355">
            <v>8466</v>
          </cell>
          <cell r="E1355" t="str">
            <v>IN</v>
          </cell>
          <cell r="G1355">
            <v>1</v>
          </cell>
          <cell r="Z1355">
            <v>-8.8442759823710998E-3</v>
          </cell>
        </row>
        <row r="1356">
          <cell r="A1356" t="str">
            <v>Base</v>
          </cell>
          <cell r="D1356">
            <v>9778</v>
          </cell>
          <cell r="E1356" t="str">
            <v>IN</v>
          </cell>
          <cell r="G1356">
            <v>1</v>
          </cell>
          <cell r="Z1356">
            <v>-1.4952551360911559</v>
          </cell>
        </row>
        <row r="1357">
          <cell r="A1357" t="str">
            <v>Base</v>
          </cell>
          <cell r="D1357">
            <v>17038</v>
          </cell>
          <cell r="E1357" t="str">
            <v>IN</v>
          </cell>
          <cell r="G1357">
            <v>1</v>
          </cell>
          <cell r="Z1357">
            <v>-1.4952551360911559</v>
          </cell>
        </row>
        <row r="1358">
          <cell r="A1358" t="str">
            <v>Base</v>
          </cell>
          <cell r="D1358">
            <v>17038</v>
          </cell>
          <cell r="E1358" t="str">
            <v>IN</v>
          </cell>
          <cell r="G1358">
            <v>1</v>
          </cell>
          <cell r="Z1358">
            <v>-8.8442759823710998E-3</v>
          </cell>
        </row>
        <row r="1359">
          <cell r="A1359" t="str">
            <v>Base</v>
          </cell>
          <cell r="D1359">
            <v>17599</v>
          </cell>
          <cell r="E1359" t="str">
            <v>IN</v>
          </cell>
          <cell r="G1359">
            <v>1</v>
          </cell>
          <cell r="Z1359">
            <v>-1.4952551360911559</v>
          </cell>
        </row>
        <row r="1360">
          <cell r="A1360" t="str">
            <v>Base</v>
          </cell>
          <cell r="D1360">
            <v>17599</v>
          </cell>
          <cell r="E1360" t="str">
            <v>IN</v>
          </cell>
          <cell r="G1360">
            <v>1</v>
          </cell>
          <cell r="Z1360">
            <v>-8.8442759823710998E-3</v>
          </cell>
        </row>
        <row r="1361">
          <cell r="A1361" t="str">
            <v>Base</v>
          </cell>
          <cell r="D1361">
            <v>19445</v>
          </cell>
          <cell r="E1361" t="str">
            <v>IN</v>
          </cell>
          <cell r="G1361">
            <v>1</v>
          </cell>
          <cell r="Z1361">
            <v>-2.4973873551495527</v>
          </cell>
        </row>
        <row r="1362">
          <cell r="A1362" t="str">
            <v>Base</v>
          </cell>
          <cell r="D1362">
            <v>25295</v>
          </cell>
          <cell r="E1362" t="str">
            <v>IN</v>
          </cell>
          <cell r="G1362">
            <v>1</v>
          </cell>
          <cell r="Z1362">
            <v>-1.4952551360911559</v>
          </cell>
        </row>
        <row r="1363">
          <cell r="A1363" t="str">
            <v>Base</v>
          </cell>
          <cell r="D1363">
            <v>25295</v>
          </cell>
          <cell r="E1363" t="str">
            <v>IN</v>
          </cell>
          <cell r="G1363">
            <v>1</v>
          </cell>
          <cell r="Z1363">
            <v>-8.8442759823710998E-3</v>
          </cell>
        </row>
        <row r="1364">
          <cell r="A1364" t="str">
            <v>Base</v>
          </cell>
          <cell r="D1364">
            <v>20216</v>
          </cell>
          <cell r="E1364" t="str">
            <v>IN</v>
          </cell>
          <cell r="G1364">
            <v>1</v>
          </cell>
          <cell r="Z1364">
            <v>-1.4952551360911559</v>
          </cell>
        </row>
        <row r="1365">
          <cell r="A1365" t="str">
            <v>Base</v>
          </cell>
          <cell r="D1365">
            <v>20216</v>
          </cell>
          <cell r="E1365" t="str">
            <v>IN</v>
          </cell>
          <cell r="G1365">
            <v>1</v>
          </cell>
          <cell r="Z1365">
            <v>-8.8442759823710998E-3</v>
          </cell>
        </row>
        <row r="1366">
          <cell r="A1366" t="str">
            <v>Base</v>
          </cell>
          <cell r="D1366">
            <v>3644</v>
          </cell>
          <cell r="E1366" t="str">
            <v>WA</v>
          </cell>
          <cell r="G1366">
            <v>1</v>
          </cell>
          <cell r="Z1366">
            <v>-1.0075481244629951</v>
          </cell>
        </row>
        <row r="1367">
          <cell r="A1367" t="str">
            <v>Base</v>
          </cell>
          <cell r="D1367">
            <v>1062</v>
          </cell>
          <cell r="E1367" t="str">
            <v>VA</v>
          </cell>
          <cell r="G1367">
            <v>1</v>
          </cell>
          <cell r="Z1367">
            <v>1.8279020591055979</v>
          </cell>
        </row>
        <row r="1368">
          <cell r="A1368" t="str">
            <v>Base</v>
          </cell>
          <cell r="D1368">
            <v>3843</v>
          </cell>
          <cell r="E1368" t="str">
            <v>GA</v>
          </cell>
          <cell r="G1368">
            <v>1</v>
          </cell>
          <cell r="Z1368">
            <v>-1.4618339434993302</v>
          </cell>
        </row>
        <row r="1369">
          <cell r="A1369" t="str">
            <v>Base</v>
          </cell>
          <cell r="D1369">
            <v>1708</v>
          </cell>
          <cell r="E1369" t="str">
            <v>KY</v>
          </cell>
          <cell r="G1369">
            <v>1</v>
          </cell>
          <cell r="Z1369">
            <v>-1.1628104144983544</v>
          </cell>
        </row>
        <row r="1370">
          <cell r="A1370" t="str">
            <v>Base</v>
          </cell>
          <cell r="D1370">
            <v>10171</v>
          </cell>
          <cell r="E1370" t="str">
            <v>KY</v>
          </cell>
          <cell r="G1370">
            <v>1</v>
          </cell>
          <cell r="Z1370">
            <v>-1.1079043568931595</v>
          </cell>
        </row>
        <row r="1371">
          <cell r="A1371" t="str">
            <v>Base</v>
          </cell>
          <cell r="D1371">
            <v>10171</v>
          </cell>
          <cell r="E1371" t="str">
            <v>KY</v>
          </cell>
          <cell r="G1371">
            <v>1</v>
          </cell>
          <cell r="Z1371">
            <v>-0.86539120279692539</v>
          </cell>
        </row>
        <row r="1372">
          <cell r="A1372" t="str">
            <v>Base</v>
          </cell>
          <cell r="D1372">
            <v>5531</v>
          </cell>
          <cell r="E1372" t="str">
            <v>IL</v>
          </cell>
          <cell r="G1372">
            <v>1</v>
          </cell>
          <cell r="Z1372">
            <v>-2.7932780134659398</v>
          </cell>
        </row>
        <row r="1373">
          <cell r="A1373" t="str">
            <v>Base</v>
          </cell>
          <cell r="D1373">
            <v>10562</v>
          </cell>
          <cell r="E1373" t="str">
            <v>IN</v>
          </cell>
          <cell r="G1373">
            <v>1</v>
          </cell>
          <cell r="Z1373">
            <v>-1.421527107751128</v>
          </cell>
        </row>
        <row r="1374">
          <cell r="A1374" t="str">
            <v>Base</v>
          </cell>
          <cell r="D1374">
            <v>27599</v>
          </cell>
          <cell r="E1374" t="str">
            <v>IN</v>
          </cell>
          <cell r="G1374">
            <v>1</v>
          </cell>
          <cell r="Z1374">
            <v>-1.2888935596245661</v>
          </cell>
        </row>
        <row r="1375">
          <cell r="A1375" t="str">
            <v>Base</v>
          </cell>
          <cell r="D1375">
            <v>27599</v>
          </cell>
          <cell r="E1375" t="str">
            <v>IN</v>
          </cell>
          <cell r="G1375">
            <v>1</v>
          </cell>
          <cell r="Z1375">
            <v>-1.2045449929997838</v>
          </cell>
        </row>
        <row r="1376">
          <cell r="A1376" t="str">
            <v>Base</v>
          </cell>
          <cell r="D1376">
            <v>27599</v>
          </cell>
          <cell r="E1376" t="str">
            <v>IN</v>
          </cell>
          <cell r="G1376">
            <v>1</v>
          </cell>
          <cell r="Z1376">
            <v>-0.15988930692839284</v>
          </cell>
        </row>
        <row r="1377">
          <cell r="A1377" t="str">
            <v>Base</v>
          </cell>
          <cell r="D1377">
            <v>13647</v>
          </cell>
          <cell r="E1377" t="str">
            <v>IN</v>
          </cell>
          <cell r="G1377">
            <v>1</v>
          </cell>
          <cell r="Z1377">
            <v>-2.8149031971143907</v>
          </cell>
        </row>
        <row r="1378">
          <cell r="A1378" t="str">
            <v>Base</v>
          </cell>
          <cell r="D1378">
            <v>13762</v>
          </cell>
          <cell r="E1378" t="str">
            <v>VA</v>
          </cell>
          <cell r="G1378">
            <v>1</v>
          </cell>
          <cell r="Z1378">
            <v>2.9359572673124048</v>
          </cell>
        </row>
        <row r="1379">
          <cell r="A1379" t="str">
            <v>Base</v>
          </cell>
          <cell r="D1379">
            <v>11249</v>
          </cell>
          <cell r="E1379" t="str">
            <v>KY</v>
          </cell>
          <cell r="G1379">
            <v>1</v>
          </cell>
          <cell r="Z1379">
            <v>-3.0919585225769843</v>
          </cell>
        </row>
        <row r="1380">
          <cell r="A1380" t="str">
            <v>Base</v>
          </cell>
          <cell r="D1380">
            <v>11249</v>
          </cell>
          <cell r="E1380" t="str">
            <v>KY</v>
          </cell>
          <cell r="G1380">
            <v>1</v>
          </cell>
          <cell r="Z1380">
            <v>-2.8494453684807506</v>
          </cell>
        </row>
        <row r="1381">
          <cell r="A1381" t="str">
            <v>Base</v>
          </cell>
          <cell r="D1381">
            <v>6235</v>
          </cell>
          <cell r="E1381" t="str">
            <v>NC</v>
          </cell>
          <cell r="G1381">
            <v>1</v>
          </cell>
          <cell r="Z1381">
            <v>-0.67085176951524284</v>
          </cell>
        </row>
        <row r="1382">
          <cell r="A1382" t="str">
            <v>Base</v>
          </cell>
          <cell r="D1382">
            <v>24889</v>
          </cell>
          <cell r="E1382" t="str">
            <v>NC</v>
          </cell>
          <cell r="G1382">
            <v>1</v>
          </cell>
          <cell r="Z1382">
            <v>0.18192705534312162</v>
          </cell>
        </row>
        <row r="1383">
          <cell r="A1383" t="str">
            <v>Base</v>
          </cell>
          <cell r="D1383">
            <v>24889</v>
          </cell>
          <cell r="E1383" t="str">
            <v>NC</v>
          </cell>
          <cell r="G1383">
            <v>1</v>
          </cell>
          <cell r="Z1383">
            <v>0.13259880683723757</v>
          </cell>
        </row>
        <row r="1384">
          <cell r="A1384" t="str">
            <v>Base</v>
          </cell>
          <cell r="D1384">
            <v>24889</v>
          </cell>
          <cell r="E1384" t="str">
            <v>NC</v>
          </cell>
          <cell r="G1384">
            <v>1</v>
          </cell>
          <cell r="Z1384">
            <v>4.7231542522604718E-2</v>
          </cell>
        </row>
        <row r="1385">
          <cell r="A1385" t="str">
            <v>Base</v>
          </cell>
          <cell r="D1385">
            <v>2982</v>
          </cell>
          <cell r="E1385" t="str">
            <v>NC</v>
          </cell>
          <cell r="G1385">
            <v>1</v>
          </cell>
          <cell r="Z1385">
            <v>0.5605443658210415</v>
          </cell>
        </row>
        <row r="1386">
          <cell r="A1386" t="str">
            <v>Base</v>
          </cell>
          <cell r="D1386">
            <v>8245</v>
          </cell>
          <cell r="E1386" t="str">
            <v>NE</v>
          </cell>
          <cell r="G1386">
            <v>1</v>
          </cell>
          <cell r="Z1386">
            <v>-0.63878487103662163</v>
          </cell>
        </row>
        <row r="1387">
          <cell r="A1387" t="str">
            <v>Base</v>
          </cell>
          <cell r="D1387">
            <v>8245</v>
          </cell>
          <cell r="E1387" t="str">
            <v>NE</v>
          </cell>
          <cell r="G1387">
            <v>1</v>
          </cell>
          <cell r="Z1387">
            <v>0.35910988359778145</v>
          </cell>
        </row>
        <row r="1388">
          <cell r="A1388" t="str">
            <v>Base</v>
          </cell>
          <cell r="D1388">
            <v>14127</v>
          </cell>
          <cell r="E1388" t="str">
            <v>NE</v>
          </cell>
          <cell r="G1388">
            <v>1</v>
          </cell>
          <cell r="Z1388">
            <v>-0.15397542897235522</v>
          </cell>
        </row>
        <row r="1389">
          <cell r="A1389" t="str">
            <v>Base</v>
          </cell>
          <cell r="D1389">
            <v>14717</v>
          </cell>
          <cell r="E1389" t="str">
            <v>NC</v>
          </cell>
          <cell r="G1389">
            <v>1</v>
          </cell>
          <cell r="Z1389">
            <v>0</v>
          </cell>
        </row>
        <row r="1390">
          <cell r="A1390" t="str">
            <v>Base</v>
          </cell>
          <cell r="D1390">
            <v>15023</v>
          </cell>
          <cell r="E1390" t="str">
            <v>NC</v>
          </cell>
          <cell r="G1390">
            <v>1</v>
          </cell>
          <cell r="Z1390">
            <v>1.8001745479109563</v>
          </cell>
        </row>
        <row r="1391">
          <cell r="A1391" t="str">
            <v>Base</v>
          </cell>
          <cell r="D1391">
            <v>15671</v>
          </cell>
          <cell r="E1391" t="str">
            <v>NC</v>
          </cell>
          <cell r="G1391">
            <v>1</v>
          </cell>
          <cell r="Z1391">
            <v>1.0822536528429469</v>
          </cell>
        </row>
        <row r="1392">
          <cell r="A1392" t="str">
            <v>Base</v>
          </cell>
          <cell r="D1392">
            <v>15671</v>
          </cell>
          <cell r="E1392" t="str">
            <v>NC</v>
          </cell>
          <cell r="G1392">
            <v>1</v>
          </cell>
          <cell r="Z1392">
            <v>1.3913381706904215</v>
          </cell>
        </row>
        <row r="1393">
          <cell r="A1393" t="str">
            <v>Base</v>
          </cell>
          <cell r="D1393">
            <v>16101</v>
          </cell>
          <cell r="E1393" t="str">
            <v>NC</v>
          </cell>
          <cell r="G1393">
            <v>1</v>
          </cell>
          <cell r="Z1393">
            <v>2.6277613155481885</v>
          </cell>
        </row>
        <row r="1394">
          <cell r="A1394" t="str">
            <v>Base</v>
          </cell>
          <cell r="D1394">
            <v>1889</v>
          </cell>
          <cell r="E1394" t="str">
            <v>NC</v>
          </cell>
          <cell r="G1394">
            <v>1</v>
          </cell>
          <cell r="Z1394">
            <v>0.83198440861059642</v>
          </cell>
        </row>
        <row r="1395">
          <cell r="A1395" t="str">
            <v>Base</v>
          </cell>
          <cell r="D1395">
            <v>5070</v>
          </cell>
          <cell r="E1395" t="str">
            <v>DE</v>
          </cell>
          <cell r="G1395">
            <v>1</v>
          </cell>
          <cell r="Z1395">
            <v>-8.1459537629920368E-3</v>
          </cell>
        </row>
        <row r="1396">
          <cell r="A1396" t="str">
            <v>Base</v>
          </cell>
          <cell r="D1396">
            <v>13519</v>
          </cell>
          <cell r="E1396" t="str">
            <v>DE</v>
          </cell>
          <cell r="G1396">
            <v>1</v>
          </cell>
          <cell r="Z1396">
            <v>0.22099847914270412</v>
          </cell>
        </row>
        <row r="1397">
          <cell r="A1397" t="str">
            <v>Base</v>
          </cell>
          <cell r="D1397">
            <v>13216</v>
          </cell>
          <cell r="E1397" t="str">
            <v>TN</v>
          </cell>
          <cell r="G1397">
            <v>1</v>
          </cell>
          <cell r="Z1397">
            <v>0.40862234866832403</v>
          </cell>
        </row>
        <row r="1398">
          <cell r="A1398" t="str">
            <v>Base</v>
          </cell>
          <cell r="D1398">
            <v>9777</v>
          </cell>
          <cell r="E1398" t="str">
            <v>TN</v>
          </cell>
          <cell r="G1398">
            <v>1</v>
          </cell>
          <cell r="Z1398">
            <v>1.6540105620941434</v>
          </cell>
        </row>
        <row r="1399">
          <cell r="A1399" t="str">
            <v>Base</v>
          </cell>
          <cell r="D1399">
            <v>9777</v>
          </cell>
          <cell r="E1399" t="str">
            <v>TN</v>
          </cell>
          <cell r="G1399">
            <v>0</v>
          </cell>
          <cell r="Z1399">
            <v>1.6540105620941434</v>
          </cell>
        </row>
        <row r="1400">
          <cell r="A1400" t="str">
            <v>Base</v>
          </cell>
          <cell r="D1400">
            <v>9777</v>
          </cell>
          <cell r="E1400" t="str">
            <v>TN</v>
          </cell>
          <cell r="G1400">
            <v>1</v>
          </cell>
          <cell r="Z1400">
            <v>1.6863031952116507</v>
          </cell>
        </row>
        <row r="1401">
          <cell r="A1401" t="str">
            <v>Base</v>
          </cell>
          <cell r="D1401">
            <v>9777</v>
          </cell>
          <cell r="E1401" t="str">
            <v>TN</v>
          </cell>
          <cell r="G1401">
            <v>0</v>
          </cell>
          <cell r="Z1401">
            <v>1.6863031952116507</v>
          </cell>
        </row>
        <row r="1402">
          <cell r="A1402" t="str">
            <v>Base</v>
          </cell>
          <cell r="D1402">
            <v>5399</v>
          </cell>
          <cell r="E1402" t="str">
            <v>TN</v>
          </cell>
          <cell r="G1402">
            <v>1</v>
          </cell>
          <cell r="Z1402">
            <v>-2.8505284904594124</v>
          </cell>
        </row>
        <row r="1403">
          <cell r="A1403" t="str">
            <v>Base</v>
          </cell>
          <cell r="D1403">
            <v>5399</v>
          </cell>
          <cell r="E1403" t="str">
            <v>TN</v>
          </cell>
          <cell r="G1403">
            <v>1</v>
          </cell>
          <cell r="Z1403">
            <v>-2.8505284904594195</v>
          </cell>
        </row>
        <row r="1404">
          <cell r="A1404" t="str">
            <v>Base</v>
          </cell>
          <cell r="D1404">
            <v>3502</v>
          </cell>
          <cell r="E1404" t="str">
            <v>FL</v>
          </cell>
          <cell r="G1404">
            <v>1</v>
          </cell>
          <cell r="Z1404">
            <v>-0.10550101341042964</v>
          </cell>
        </row>
        <row r="1405">
          <cell r="A1405" t="str">
            <v>Base</v>
          </cell>
          <cell r="D1405">
            <v>3502</v>
          </cell>
          <cell r="E1405" t="str">
            <v>FL</v>
          </cell>
          <cell r="G1405">
            <v>1</v>
          </cell>
          <cell r="Z1405">
            <v>-9.9746412678951651E-2</v>
          </cell>
        </row>
        <row r="1406">
          <cell r="A1406" t="str">
            <v>Base</v>
          </cell>
          <cell r="D1406">
            <v>6455</v>
          </cell>
          <cell r="E1406" t="str">
            <v>FL</v>
          </cell>
          <cell r="G1406">
            <v>1</v>
          </cell>
          <cell r="Z1406">
            <v>2.759433661575581</v>
          </cell>
        </row>
        <row r="1407">
          <cell r="A1407" t="str">
            <v>Base</v>
          </cell>
          <cell r="D1407">
            <v>6443</v>
          </cell>
          <cell r="E1407" t="str">
            <v>FL</v>
          </cell>
          <cell r="G1407">
            <v>1</v>
          </cell>
          <cell r="Z1407">
            <v>-2.5235362874724903</v>
          </cell>
        </row>
        <row r="1408">
          <cell r="A1408" t="str">
            <v>Base</v>
          </cell>
          <cell r="D1408">
            <v>6616</v>
          </cell>
          <cell r="E1408" t="str">
            <v>FL</v>
          </cell>
          <cell r="G1408">
            <v>1</v>
          </cell>
          <cell r="Z1408">
            <v>-0.62213654859792511</v>
          </cell>
        </row>
        <row r="1409">
          <cell r="A1409" t="str">
            <v>Base</v>
          </cell>
          <cell r="D1409">
            <v>10171</v>
          </cell>
          <cell r="E1409" t="str">
            <v>KY</v>
          </cell>
          <cell r="G1409">
            <v>1</v>
          </cell>
          <cell r="Z1409">
            <v>-0.6198390803062479</v>
          </cell>
        </row>
        <row r="1410">
          <cell r="A1410" t="str">
            <v>Base</v>
          </cell>
          <cell r="D1410">
            <v>10171</v>
          </cell>
          <cell r="E1410" t="str">
            <v>KY</v>
          </cell>
          <cell r="G1410">
            <v>1</v>
          </cell>
          <cell r="Z1410">
            <v>-0.34825514313212463</v>
          </cell>
        </row>
        <row r="1411">
          <cell r="A1411" t="str">
            <v>Base</v>
          </cell>
          <cell r="D1411">
            <v>4176</v>
          </cell>
          <cell r="E1411" t="str">
            <v>CT</v>
          </cell>
          <cell r="G1411">
            <v>1</v>
          </cell>
          <cell r="Z1411">
            <v>4.4592602966811025E-5</v>
          </cell>
        </row>
        <row r="1412">
          <cell r="A1412" t="str">
            <v>Base</v>
          </cell>
          <cell r="D1412">
            <v>40307</v>
          </cell>
          <cell r="E1412" t="str">
            <v>IL</v>
          </cell>
          <cell r="G1412">
            <v>1</v>
          </cell>
          <cell r="Z1412">
            <v>-4.9737960804532896E-2</v>
          </cell>
        </row>
        <row r="1413">
          <cell r="A1413" t="str">
            <v>Base</v>
          </cell>
          <cell r="D1413">
            <v>40307</v>
          </cell>
          <cell r="E1413" t="str">
            <v>IL</v>
          </cell>
          <cell r="G1413">
            <v>1</v>
          </cell>
          <cell r="Z1413">
            <v>-4.9737960804532896E-2</v>
          </cell>
        </row>
        <row r="1414">
          <cell r="A1414" t="str">
            <v>Base</v>
          </cell>
          <cell r="D1414">
            <v>40307</v>
          </cell>
          <cell r="E1414" t="str">
            <v>IL</v>
          </cell>
          <cell r="G1414">
            <v>1</v>
          </cell>
          <cell r="Z1414">
            <v>-4.9737960804532896E-2</v>
          </cell>
        </row>
        <row r="1415">
          <cell r="A1415" t="str">
            <v>Base</v>
          </cell>
          <cell r="D1415">
            <v>9750</v>
          </cell>
          <cell r="E1415" t="str">
            <v>IL</v>
          </cell>
          <cell r="G1415">
            <v>1</v>
          </cell>
          <cell r="Z1415">
            <v>-3.3918937364416049E-2</v>
          </cell>
        </row>
        <row r="1416">
          <cell r="A1416" t="str">
            <v>Base</v>
          </cell>
          <cell r="D1416">
            <v>17828</v>
          </cell>
          <cell r="E1416" t="str">
            <v>IL</v>
          </cell>
          <cell r="G1416">
            <v>1</v>
          </cell>
          <cell r="Z1416">
            <v>-0.90015302742093239</v>
          </cell>
        </row>
        <row r="1417">
          <cell r="A1417" t="str">
            <v>Base</v>
          </cell>
          <cell r="D1417">
            <v>18454</v>
          </cell>
          <cell r="E1417" t="str">
            <v>FL</v>
          </cell>
          <cell r="G1417">
            <v>1</v>
          </cell>
          <cell r="Z1417">
            <v>-0.64590188080070232</v>
          </cell>
        </row>
        <row r="1418">
          <cell r="A1418" t="str">
            <v>Base</v>
          </cell>
          <cell r="D1418">
            <v>18454</v>
          </cell>
          <cell r="E1418" t="str">
            <v>FL</v>
          </cell>
          <cell r="G1418">
            <v>1</v>
          </cell>
          <cell r="Z1418">
            <v>-0.64590188080070232</v>
          </cell>
        </row>
        <row r="1419">
          <cell r="A1419" t="str">
            <v>Base</v>
          </cell>
          <cell r="D1419">
            <v>18454</v>
          </cell>
          <cell r="E1419" t="str">
            <v>FL</v>
          </cell>
          <cell r="G1419">
            <v>1</v>
          </cell>
          <cell r="Z1419">
            <v>-0.64590188080070232</v>
          </cell>
        </row>
        <row r="1420">
          <cell r="A1420" t="str">
            <v>Base</v>
          </cell>
          <cell r="D1420">
            <v>18454</v>
          </cell>
          <cell r="E1420" t="str">
            <v>FL</v>
          </cell>
          <cell r="G1420">
            <v>0</v>
          </cell>
          <cell r="Z1420">
            <v>-0.39788388014610948</v>
          </cell>
        </row>
        <row r="1421">
          <cell r="A1421" t="str">
            <v>Base</v>
          </cell>
          <cell r="D1421">
            <v>162</v>
          </cell>
          <cell r="E1421" t="str">
            <v>SC</v>
          </cell>
          <cell r="G1421">
            <v>1</v>
          </cell>
          <cell r="Z1421">
            <v>7.1583967003153656E-2</v>
          </cell>
        </row>
        <row r="1422">
          <cell r="A1422" t="str">
            <v>Base</v>
          </cell>
          <cell r="D1422">
            <v>14175</v>
          </cell>
          <cell r="E1422" t="str">
            <v>SC</v>
          </cell>
          <cell r="G1422">
            <v>1</v>
          </cell>
          <cell r="Z1422">
            <v>1.4546403102825678</v>
          </cell>
        </row>
        <row r="1423">
          <cell r="A1423" t="str">
            <v>Base</v>
          </cell>
          <cell r="D1423">
            <v>21002</v>
          </cell>
          <cell r="E1423" t="str">
            <v>NC</v>
          </cell>
          <cell r="G1423">
            <v>1</v>
          </cell>
          <cell r="Z1423">
            <v>0.89394817268552218</v>
          </cell>
        </row>
        <row r="1424">
          <cell r="A1424" t="str">
            <v>Base</v>
          </cell>
          <cell r="D1424">
            <v>17539</v>
          </cell>
          <cell r="E1424" t="str">
            <v>SC</v>
          </cell>
          <cell r="G1424">
            <v>1</v>
          </cell>
          <cell r="Z1424">
            <v>0.20036331804151558</v>
          </cell>
        </row>
        <row r="1425">
          <cell r="A1425" t="str">
            <v>Base</v>
          </cell>
          <cell r="D1425">
            <v>17539</v>
          </cell>
          <cell r="E1425" t="str">
            <v>SC</v>
          </cell>
          <cell r="G1425">
            <v>1</v>
          </cell>
          <cell r="Z1425">
            <v>-8.6377122101989022E-3</v>
          </cell>
        </row>
        <row r="1426">
          <cell r="A1426" t="str">
            <v>Base</v>
          </cell>
          <cell r="D1426">
            <v>13214</v>
          </cell>
          <cell r="E1426" t="str">
            <v>RI</v>
          </cell>
          <cell r="G1426">
            <v>1</v>
          </cell>
          <cell r="Z1426">
            <v>4.5844237374886332E-5</v>
          </cell>
        </row>
        <row r="1427">
          <cell r="A1427" t="str">
            <v>Base</v>
          </cell>
          <cell r="D1427">
            <v>8786</v>
          </cell>
          <cell r="E1427" t="str">
            <v>SC</v>
          </cell>
          <cell r="G1427">
            <v>1</v>
          </cell>
          <cell r="Z1427">
            <v>0.12952000685544293</v>
          </cell>
        </row>
        <row r="1428">
          <cell r="A1428" t="str">
            <v>Base</v>
          </cell>
          <cell r="D1428">
            <v>1890</v>
          </cell>
          <cell r="E1428" t="str">
            <v>SC</v>
          </cell>
          <cell r="G1428">
            <v>1</v>
          </cell>
          <cell r="Z1428">
            <v>0.69413524605590105</v>
          </cell>
        </row>
        <row r="1429">
          <cell r="A1429" t="str">
            <v>Base</v>
          </cell>
          <cell r="D1429">
            <v>2212</v>
          </cell>
          <cell r="E1429" t="str">
            <v>NC</v>
          </cell>
          <cell r="G1429">
            <v>1</v>
          </cell>
          <cell r="Z1429">
            <v>0.62970968510119296</v>
          </cell>
        </row>
        <row r="1430">
          <cell r="A1430" t="str">
            <v>Base</v>
          </cell>
          <cell r="D1430">
            <v>3844</v>
          </cell>
          <cell r="E1430" t="str">
            <v>SC</v>
          </cell>
          <cell r="G1430">
            <v>1</v>
          </cell>
          <cell r="Z1430">
            <v>-1.5371741126197489</v>
          </cell>
        </row>
        <row r="1431">
          <cell r="A1431" t="str">
            <v>Base</v>
          </cell>
          <cell r="D1431">
            <v>5929</v>
          </cell>
          <cell r="E1431" t="str">
            <v>SC</v>
          </cell>
          <cell r="G1431">
            <v>1</v>
          </cell>
          <cell r="Z1431">
            <v>0.57413615686847219</v>
          </cell>
        </row>
        <row r="1432">
          <cell r="A1432" t="str">
            <v>Base</v>
          </cell>
          <cell r="D1432">
            <v>10768</v>
          </cell>
          <cell r="E1432" t="str">
            <v>SC</v>
          </cell>
          <cell r="G1432">
            <v>1</v>
          </cell>
          <cell r="Z1432">
            <v>0.65806925522515458</v>
          </cell>
        </row>
        <row r="1433">
          <cell r="A1433" t="str">
            <v>Base</v>
          </cell>
          <cell r="D1433">
            <v>11019</v>
          </cell>
          <cell r="E1433" t="str">
            <v>SC</v>
          </cell>
          <cell r="G1433">
            <v>1</v>
          </cell>
          <cell r="Z1433">
            <v>-3.4894762444523504E-2</v>
          </cell>
        </row>
        <row r="1434">
          <cell r="A1434" t="str">
            <v>Base</v>
          </cell>
          <cell r="D1434">
            <v>13524</v>
          </cell>
          <cell r="E1434" t="str">
            <v>SC</v>
          </cell>
          <cell r="G1434">
            <v>1</v>
          </cell>
          <cell r="Z1434">
            <v>1.4272951269204996</v>
          </cell>
        </row>
        <row r="1435">
          <cell r="A1435" t="str">
            <v>Base</v>
          </cell>
          <cell r="D1435">
            <v>14398</v>
          </cell>
          <cell r="E1435" t="str">
            <v>SC</v>
          </cell>
          <cell r="G1435">
            <v>1</v>
          </cell>
          <cell r="Z1435">
            <v>0.73851359861231913</v>
          </cell>
        </row>
        <row r="1436">
          <cell r="A1436" t="str">
            <v>Base</v>
          </cell>
          <cell r="D1436">
            <v>3046</v>
          </cell>
          <cell r="E1436" t="str">
            <v>NC</v>
          </cell>
          <cell r="G1436">
            <v>1</v>
          </cell>
          <cell r="Z1436">
            <v>0.65773065595820102</v>
          </cell>
        </row>
        <row r="1437">
          <cell r="A1437" t="str">
            <v>Base</v>
          </cell>
          <cell r="D1437">
            <v>3046</v>
          </cell>
          <cell r="E1437" t="str">
            <v>NC</v>
          </cell>
          <cell r="G1437">
            <v>0</v>
          </cell>
          <cell r="Z1437">
            <v>0.61830757903512412</v>
          </cell>
        </row>
        <row r="1438">
          <cell r="A1438" t="str">
            <v>Base</v>
          </cell>
          <cell r="D1438">
            <v>5416</v>
          </cell>
          <cell r="E1438" t="str">
            <v>NC</v>
          </cell>
          <cell r="G1438">
            <v>1</v>
          </cell>
          <cell r="Z1438">
            <v>0.73342152860527454</v>
          </cell>
        </row>
        <row r="1439">
          <cell r="A1439" t="str">
            <v>Base</v>
          </cell>
          <cell r="D1439">
            <v>5416</v>
          </cell>
          <cell r="E1439" t="str">
            <v>NC</v>
          </cell>
          <cell r="G1439">
            <v>0</v>
          </cell>
          <cell r="Z1439">
            <v>0.69399845168219776</v>
          </cell>
        </row>
        <row r="1440">
          <cell r="A1440" t="str">
            <v>Base</v>
          </cell>
          <cell r="D1440">
            <v>11021</v>
          </cell>
          <cell r="E1440" t="str">
            <v>NV</v>
          </cell>
          <cell r="G1440">
            <v>1</v>
          </cell>
          <cell r="Z1440">
            <v>1.6768203717170131</v>
          </cell>
        </row>
        <row r="1441">
          <cell r="A1441" t="str">
            <v>Base</v>
          </cell>
          <cell r="D1441">
            <v>11021</v>
          </cell>
          <cell r="E1441" t="str">
            <v>NV</v>
          </cell>
          <cell r="G1441">
            <v>1</v>
          </cell>
          <cell r="Z1441">
            <v>1.6768203717170131</v>
          </cell>
        </row>
        <row r="1442">
          <cell r="A1442" t="str">
            <v>Base</v>
          </cell>
          <cell r="D1442">
            <v>11021</v>
          </cell>
          <cell r="E1442" t="str">
            <v>NV</v>
          </cell>
          <cell r="G1442">
            <v>1</v>
          </cell>
          <cell r="Z1442">
            <v>1.6768203717170131</v>
          </cell>
        </row>
        <row r="1443">
          <cell r="A1443" t="str">
            <v>Base</v>
          </cell>
          <cell r="D1443">
            <v>14328</v>
          </cell>
          <cell r="E1443" t="str">
            <v>CA</v>
          </cell>
          <cell r="G1443">
            <v>1</v>
          </cell>
          <cell r="Z1443">
            <v>1.906881677771479</v>
          </cell>
        </row>
        <row r="1444">
          <cell r="A1444" t="str">
            <v>Base</v>
          </cell>
          <cell r="D1444">
            <v>14328</v>
          </cell>
          <cell r="E1444" t="str">
            <v>CA</v>
          </cell>
          <cell r="G1444">
            <v>0</v>
          </cell>
          <cell r="Z1444">
            <v>3.8552450677791881</v>
          </cell>
        </row>
        <row r="1445">
          <cell r="A1445" t="str">
            <v>Base</v>
          </cell>
          <cell r="D1445">
            <v>14328</v>
          </cell>
          <cell r="E1445" t="str">
            <v>CA</v>
          </cell>
          <cell r="G1445">
            <v>0</v>
          </cell>
          <cell r="Z1445">
            <v>4.8323318096049759</v>
          </cell>
        </row>
        <row r="1446">
          <cell r="A1446" t="str">
            <v>Base</v>
          </cell>
          <cell r="D1446">
            <v>6452</v>
          </cell>
          <cell r="E1446" t="str">
            <v>FL</v>
          </cell>
          <cell r="G1446">
            <v>1</v>
          </cell>
          <cell r="Z1446">
            <v>7.3165205135812428E-2</v>
          </cell>
        </row>
        <row r="1447">
          <cell r="A1447" t="str">
            <v>Base</v>
          </cell>
          <cell r="D1447">
            <v>6452</v>
          </cell>
          <cell r="E1447" t="str">
            <v>FL</v>
          </cell>
          <cell r="G1447">
            <v>1</v>
          </cell>
          <cell r="Z1447">
            <v>7.8267492902010377E-2</v>
          </cell>
        </row>
        <row r="1448">
          <cell r="A1448" t="str">
            <v>Base</v>
          </cell>
          <cell r="D1448">
            <v>17470</v>
          </cell>
          <cell r="E1448" t="str">
            <v>WA</v>
          </cell>
          <cell r="G1448">
            <v>1</v>
          </cell>
          <cell r="Z1448">
            <v>-0.66713803319122045</v>
          </cell>
        </row>
        <row r="1449">
          <cell r="A1449" t="str">
            <v>Base</v>
          </cell>
          <cell r="D1449">
            <v>15466</v>
          </cell>
          <cell r="E1449" t="str">
            <v>CO</v>
          </cell>
          <cell r="G1449">
            <v>0</v>
          </cell>
          <cell r="Z1449">
            <v>2.5116394056537619</v>
          </cell>
        </row>
        <row r="1450">
          <cell r="A1450" t="str">
            <v>Base</v>
          </cell>
          <cell r="D1450">
            <v>15466</v>
          </cell>
          <cell r="E1450" t="str">
            <v>CO</v>
          </cell>
          <cell r="G1450">
            <v>0</v>
          </cell>
          <cell r="Z1450">
            <v>2.5116394056537619</v>
          </cell>
        </row>
        <row r="1451">
          <cell r="A1451" t="str">
            <v>Base</v>
          </cell>
          <cell r="D1451">
            <v>15466</v>
          </cell>
          <cell r="E1451" t="str">
            <v>CO</v>
          </cell>
          <cell r="G1451">
            <v>1</v>
          </cell>
          <cell r="Z1451">
            <v>2.5116394056537619</v>
          </cell>
        </row>
        <row r="1452">
          <cell r="A1452" t="str">
            <v>Base</v>
          </cell>
          <cell r="D1452">
            <v>1167</v>
          </cell>
          <cell r="E1452" t="str">
            <v>MD</v>
          </cell>
          <cell r="G1452">
            <v>1</v>
          </cell>
          <cell r="Z1452">
            <v>2.2271402838959538E-5</v>
          </cell>
        </row>
        <row r="1453">
          <cell r="A1453" t="str">
            <v>Base</v>
          </cell>
          <cell r="D1453">
            <v>11804</v>
          </cell>
          <cell r="E1453" t="str">
            <v>MA</v>
          </cell>
          <cell r="G1453">
            <v>1</v>
          </cell>
          <cell r="Z1453">
            <v>3.9654447365691072E-5</v>
          </cell>
        </row>
        <row r="1454">
          <cell r="A1454" t="str">
            <v>Base</v>
          </cell>
          <cell r="D1454">
            <v>5027</v>
          </cell>
          <cell r="E1454" t="str">
            <v>DE</v>
          </cell>
          <cell r="G1454">
            <v>1</v>
          </cell>
          <cell r="Z1454">
            <v>2.7112296776919782E-5</v>
          </cell>
        </row>
        <row r="1455">
          <cell r="A1455" t="str">
            <v>Base</v>
          </cell>
          <cell r="D1455">
            <v>12472</v>
          </cell>
          <cell r="E1455" t="str">
            <v>GA</v>
          </cell>
          <cell r="G1455">
            <v>1</v>
          </cell>
          <cell r="Z1455">
            <v>-0.14465763227550041</v>
          </cell>
        </row>
        <row r="1456">
          <cell r="A1456" t="str">
            <v>Base</v>
          </cell>
          <cell r="D1456">
            <v>13511</v>
          </cell>
          <cell r="E1456" t="str">
            <v>NY</v>
          </cell>
          <cell r="G1456">
            <v>1</v>
          </cell>
          <cell r="Z1456">
            <v>2.2277334846041184E-5</v>
          </cell>
        </row>
        <row r="1457">
          <cell r="A1457" t="str">
            <v>Base</v>
          </cell>
          <cell r="D1457">
            <v>13573</v>
          </cell>
          <cell r="E1457" t="str">
            <v>NY</v>
          </cell>
          <cell r="G1457">
            <v>1</v>
          </cell>
          <cell r="Z1457">
            <v>2.4822785379717502E-5</v>
          </cell>
        </row>
        <row r="1458">
          <cell r="A1458" t="str">
            <v>Base</v>
          </cell>
          <cell r="D1458">
            <v>13511</v>
          </cell>
          <cell r="E1458" t="str">
            <v>NY</v>
          </cell>
          <cell r="G1458">
            <v>1</v>
          </cell>
          <cell r="Z1458">
            <v>2.2277334846041184E-5</v>
          </cell>
        </row>
        <row r="1459">
          <cell r="A1459" t="str">
            <v>Base</v>
          </cell>
          <cell r="D1459">
            <v>13214</v>
          </cell>
          <cell r="E1459" t="str">
            <v>RI</v>
          </cell>
          <cell r="G1459">
            <v>1</v>
          </cell>
          <cell r="Z1459">
            <v>4.5844237374886332E-5</v>
          </cell>
        </row>
        <row r="1460">
          <cell r="A1460" t="str">
            <v>Base</v>
          </cell>
          <cell r="D1460">
            <v>13214</v>
          </cell>
          <cell r="E1460" t="str">
            <v>RI</v>
          </cell>
          <cell r="G1460">
            <v>1</v>
          </cell>
          <cell r="Z1460">
            <v>4.5844237374886332E-5</v>
          </cell>
        </row>
        <row r="1461">
          <cell r="A1461" t="str">
            <v>Base</v>
          </cell>
          <cell r="D1461">
            <v>13214</v>
          </cell>
          <cell r="E1461" t="str">
            <v>RI</v>
          </cell>
          <cell r="G1461">
            <v>1</v>
          </cell>
          <cell r="Z1461">
            <v>0</v>
          </cell>
        </row>
        <row r="1462">
          <cell r="A1462" t="str">
            <v>Base</v>
          </cell>
          <cell r="D1462">
            <v>7554</v>
          </cell>
          <cell r="E1462" t="str">
            <v>IL</v>
          </cell>
          <cell r="G1462">
            <v>1</v>
          </cell>
          <cell r="Z1462">
            <v>0.87397082407977544</v>
          </cell>
        </row>
        <row r="1463">
          <cell r="A1463" t="str">
            <v>Base</v>
          </cell>
          <cell r="D1463">
            <v>7554</v>
          </cell>
          <cell r="E1463" t="str">
            <v>IL</v>
          </cell>
          <cell r="G1463">
            <v>1</v>
          </cell>
          <cell r="Z1463">
            <v>0.61525910169085118</v>
          </cell>
        </row>
        <row r="1464">
          <cell r="A1464" t="str">
            <v>Base</v>
          </cell>
          <cell r="D1464">
            <v>7554</v>
          </cell>
          <cell r="E1464" t="str">
            <v>IL</v>
          </cell>
          <cell r="G1464">
            <v>1</v>
          </cell>
          <cell r="Z1464">
            <v>0.65722369575231498</v>
          </cell>
        </row>
        <row r="1465">
          <cell r="A1465" t="str">
            <v>Base</v>
          </cell>
          <cell r="D1465">
            <v>61222</v>
          </cell>
          <cell r="E1465" t="str">
            <v>TX</v>
          </cell>
          <cell r="G1465">
            <v>1</v>
          </cell>
          <cell r="Z1465">
            <v>-2.0461160555526297</v>
          </cell>
        </row>
        <row r="1466">
          <cell r="A1466" t="str">
            <v>Base</v>
          </cell>
          <cell r="D1466" t="str">
            <v>15270DC</v>
          </cell>
          <cell r="E1466" t="str">
            <v>DC</v>
          </cell>
          <cell r="G1466">
            <v>1</v>
          </cell>
          <cell r="Z1466">
            <v>2.408822446255095E-5</v>
          </cell>
        </row>
        <row r="1467">
          <cell r="A1467" t="str">
            <v>Base</v>
          </cell>
          <cell r="D1467">
            <v>4110</v>
          </cell>
          <cell r="E1467" t="str">
            <v>IL</v>
          </cell>
          <cell r="G1467">
            <v>1</v>
          </cell>
          <cell r="Z1467">
            <v>2.2276695243442845E-5</v>
          </cell>
        </row>
        <row r="1468">
          <cell r="A1468" t="str">
            <v>Base</v>
          </cell>
          <cell r="D1468">
            <v>56697</v>
          </cell>
          <cell r="E1468" t="str">
            <v>IL</v>
          </cell>
          <cell r="G1468">
            <v>1</v>
          </cell>
          <cell r="Z1468">
            <v>1.5098195131622196E-5</v>
          </cell>
        </row>
        <row r="1469">
          <cell r="A1469" t="str">
            <v>Base</v>
          </cell>
          <cell r="D1469">
            <v>54913</v>
          </cell>
          <cell r="E1469" t="str">
            <v>MA</v>
          </cell>
          <cell r="G1469">
            <v>1</v>
          </cell>
          <cell r="Z1469">
            <v>3.455265000825156E-5</v>
          </cell>
        </row>
        <row r="1470">
          <cell r="A1470" t="str">
            <v>Base</v>
          </cell>
          <cell r="D1470">
            <v>20455</v>
          </cell>
          <cell r="E1470" t="str">
            <v>MA</v>
          </cell>
          <cell r="G1470">
            <v>1</v>
          </cell>
          <cell r="Z1470">
            <v>2.5722221180477344E-5</v>
          </cell>
        </row>
        <row r="1471">
          <cell r="A1471" t="str">
            <v>Base</v>
          </cell>
          <cell r="D1471">
            <v>11804</v>
          </cell>
          <cell r="E1471" t="str">
            <v>MA</v>
          </cell>
          <cell r="G1471">
            <v>1</v>
          </cell>
          <cell r="Z1471">
            <v>3.9654447365691072E-5</v>
          </cell>
        </row>
        <row r="1472">
          <cell r="A1472" t="str">
            <v>Base</v>
          </cell>
          <cell r="D1472">
            <v>1167</v>
          </cell>
          <cell r="E1472" t="str">
            <v>MD</v>
          </cell>
          <cell r="G1472">
            <v>1</v>
          </cell>
          <cell r="Z1472">
            <v>1.1135701419479769E-5</v>
          </cell>
        </row>
        <row r="1473">
          <cell r="A1473" t="str">
            <v>Base</v>
          </cell>
          <cell r="D1473">
            <v>5027</v>
          </cell>
          <cell r="E1473" t="str">
            <v>DE</v>
          </cell>
          <cell r="G1473">
            <v>1</v>
          </cell>
          <cell r="Z1473">
            <v>1.3556148388459891E-5</v>
          </cell>
        </row>
        <row r="1474">
          <cell r="A1474" t="str">
            <v>Base</v>
          </cell>
          <cell r="D1474" t="str">
            <v>15270MD</v>
          </cell>
          <cell r="E1474" t="str">
            <v>MD</v>
          </cell>
          <cell r="G1474">
            <v>1</v>
          </cell>
          <cell r="Z1474">
            <v>8.9115489600926746E-6</v>
          </cell>
        </row>
        <row r="1475">
          <cell r="A1475" t="str">
            <v>Base</v>
          </cell>
          <cell r="D1475">
            <v>13573</v>
          </cell>
          <cell r="E1475" t="str">
            <v>NY</v>
          </cell>
          <cell r="G1475">
            <v>1</v>
          </cell>
          <cell r="Z1475">
            <v>1.2411392689858751E-5</v>
          </cell>
        </row>
        <row r="1476">
          <cell r="A1476" t="str">
            <v>Base</v>
          </cell>
          <cell r="D1476">
            <v>3249</v>
          </cell>
          <cell r="E1476" t="str">
            <v>NY</v>
          </cell>
          <cell r="G1476">
            <v>1</v>
          </cell>
          <cell r="Z1476">
            <v>1.7964770411769508E-5</v>
          </cell>
        </row>
        <row r="1477">
          <cell r="A1477" t="str">
            <v>Base</v>
          </cell>
          <cell r="D1477">
            <v>4226</v>
          </cell>
          <cell r="E1477" t="str">
            <v>NY</v>
          </cell>
          <cell r="G1477">
            <v>1</v>
          </cell>
          <cell r="Z1477">
            <v>5.1818148489747697E-5</v>
          </cell>
        </row>
        <row r="1478">
          <cell r="A1478" t="str">
            <v>Base</v>
          </cell>
          <cell r="D1478">
            <v>13511</v>
          </cell>
          <cell r="E1478" t="str">
            <v>NY</v>
          </cell>
          <cell r="G1478">
            <v>1</v>
          </cell>
          <cell r="Z1478">
            <v>2.2277334846041184E-5</v>
          </cell>
        </row>
        <row r="1479">
          <cell r="A1479" t="str">
            <v>Base</v>
          </cell>
          <cell r="D1479">
            <v>16183</v>
          </cell>
          <cell r="E1479" t="str">
            <v>NY</v>
          </cell>
          <cell r="G1479">
            <v>1</v>
          </cell>
          <cell r="Z1479">
            <v>2.4916384497627093E-5</v>
          </cell>
        </row>
        <row r="1480">
          <cell r="A1480" t="str">
            <v>Base</v>
          </cell>
          <cell r="D1480">
            <v>13214</v>
          </cell>
          <cell r="E1480" t="str">
            <v>RI</v>
          </cell>
          <cell r="G1480">
            <v>1</v>
          </cell>
          <cell r="Z1480">
            <v>4.5844237374886332E-5</v>
          </cell>
        </row>
        <row r="1481">
          <cell r="A1481" t="str">
            <v>Base</v>
          </cell>
          <cell r="D1481">
            <v>60870</v>
          </cell>
          <cell r="E1481" t="str">
            <v>NJ</v>
          </cell>
          <cell r="G1481">
            <v>1</v>
          </cell>
          <cell r="Z1481">
            <v>2.1566661026151097E-5</v>
          </cell>
        </row>
        <row r="1482">
          <cell r="A1482" t="str">
            <v>Base</v>
          </cell>
          <cell r="D1482">
            <v>54913</v>
          </cell>
          <cell r="E1482" t="str">
            <v>MA</v>
          </cell>
          <cell r="G1482">
            <v>1</v>
          </cell>
          <cell r="Z1482">
            <v>5.1828975012377319E-5</v>
          </cell>
        </row>
        <row r="1483">
          <cell r="A1483" t="str">
            <v>Base</v>
          </cell>
          <cell r="D1483">
            <v>5027</v>
          </cell>
          <cell r="E1483" t="str">
            <v>DE</v>
          </cell>
          <cell r="G1483">
            <v>1</v>
          </cell>
          <cell r="Z1483">
            <v>4.0668445165379668E-5</v>
          </cell>
        </row>
        <row r="1484">
          <cell r="A1484" t="str">
            <v>Base</v>
          </cell>
          <cell r="D1484">
            <v>5027</v>
          </cell>
          <cell r="E1484" t="str">
            <v>DE</v>
          </cell>
          <cell r="G1484">
            <v>1</v>
          </cell>
          <cell r="Z1484">
            <v>0.69454352553189269</v>
          </cell>
        </row>
        <row r="1485">
          <cell r="A1485" t="str">
            <v>Base</v>
          </cell>
          <cell r="D1485">
            <v>15248</v>
          </cell>
          <cell r="E1485" t="str">
            <v>OR</v>
          </cell>
          <cell r="G1485">
            <v>1</v>
          </cell>
          <cell r="Z1485">
            <v>1.3614406616953327</v>
          </cell>
        </row>
        <row r="1486">
          <cell r="A1486" t="str">
            <v>Base</v>
          </cell>
          <cell r="D1486">
            <v>15248</v>
          </cell>
          <cell r="E1486" t="str">
            <v>OR</v>
          </cell>
          <cell r="G1486">
            <v>1</v>
          </cell>
          <cell r="Z1486">
            <v>1.4535792056895622</v>
          </cell>
        </row>
        <row r="1487">
          <cell r="A1487" t="str">
            <v>Base</v>
          </cell>
          <cell r="D1487">
            <v>15248</v>
          </cell>
          <cell r="E1487" t="str">
            <v>OR</v>
          </cell>
          <cell r="G1487">
            <v>1</v>
          </cell>
          <cell r="Z1487">
            <v>1.4535792056895622</v>
          </cell>
        </row>
        <row r="1488">
          <cell r="A1488" t="str">
            <v>Base</v>
          </cell>
          <cell r="D1488">
            <v>15248</v>
          </cell>
          <cell r="E1488" t="str">
            <v>OR</v>
          </cell>
          <cell r="G1488">
            <v>1</v>
          </cell>
          <cell r="Z1488">
            <v>1.4535792056895622</v>
          </cell>
        </row>
        <row r="1489">
          <cell r="A1489" t="str">
            <v>Base</v>
          </cell>
          <cell r="D1489">
            <v>15248</v>
          </cell>
          <cell r="E1489" t="str">
            <v>OR</v>
          </cell>
          <cell r="G1489">
            <v>0</v>
          </cell>
          <cell r="Z1489">
            <v>1.3614406616953327</v>
          </cell>
        </row>
        <row r="1490">
          <cell r="A1490" t="str">
            <v>Base</v>
          </cell>
          <cell r="D1490">
            <v>15248</v>
          </cell>
          <cell r="E1490" t="str">
            <v>OR</v>
          </cell>
          <cell r="G1490">
            <v>0</v>
          </cell>
          <cell r="Z1490">
            <v>1.3550293345062709</v>
          </cell>
        </row>
        <row r="1491">
          <cell r="A1491" t="str">
            <v>Base</v>
          </cell>
          <cell r="D1491">
            <v>15248</v>
          </cell>
          <cell r="E1491" t="str">
            <v>OR</v>
          </cell>
          <cell r="G1491">
            <v>1</v>
          </cell>
          <cell r="Z1491">
            <v>1.3568230181219798</v>
          </cell>
        </row>
        <row r="1492">
          <cell r="A1492" t="str">
            <v>Base</v>
          </cell>
          <cell r="D1492">
            <v>15248</v>
          </cell>
          <cell r="E1492" t="str">
            <v>OR</v>
          </cell>
          <cell r="G1492">
            <v>0</v>
          </cell>
          <cell r="Z1492">
            <v>1.3568230181219798</v>
          </cell>
        </row>
        <row r="1493">
          <cell r="A1493" t="str">
            <v>Base</v>
          </cell>
          <cell r="D1493">
            <v>15248</v>
          </cell>
          <cell r="E1493" t="str">
            <v>OR</v>
          </cell>
          <cell r="G1493">
            <v>1</v>
          </cell>
          <cell r="Z1493">
            <v>1.4469972675598581</v>
          </cell>
        </row>
        <row r="1494">
          <cell r="A1494" t="str">
            <v>Base</v>
          </cell>
          <cell r="D1494">
            <v>15248</v>
          </cell>
          <cell r="E1494" t="str">
            <v>OR</v>
          </cell>
          <cell r="G1494">
            <v>1</v>
          </cell>
          <cell r="Z1494">
            <v>1.1960165902167104</v>
          </cell>
        </row>
        <row r="1495">
          <cell r="A1495" t="str">
            <v>Base</v>
          </cell>
          <cell r="D1495">
            <v>15248</v>
          </cell>
          <cell r="E1495" t="str">
            <v>OR</v>
          </cell>
          <cell r="G1495">
            <v>1</v>
          </cell>
          <cell r="Z1495">
            <v>1.4469972675598581</v>
          </cell>
        </row>
        <row r="1496">
          <cell r="A1496" t="str">
            <v>Base</v>
          </cell>
          <cell r="D1496">
            <v>15248</v>
          </cell>
          <cell r="E1496" t="str">
            <v>OR</v>
          </cell>
          <cell r="G1496">
            <v>1</v>
          </cell>
          <cell r="Z1496">
            <v>0.16570226272267738</v>
          </cell>
        </row>
        <row r="1497">
          <cell r="A1497" t="str">
            <v>Base</v>
          </cell>
          <cell r="D1497" t="str">
            <v>14354OR</v>
          </cell>
          <cell r="E1497" t="str">
            <v>WA</v>
          </cell>
          <cell r="G1497">
            <v>1</v>
          </cell>
          <cell r="Z1497">
            <v>1.648928467562647</v>
          </cell>
        </row>
        <row r="1498">
          <cell r="A1498" t="str">
            <v>Base</v>
          </cell>
          <cell r="D1498">
            <v>814</v>
          </cell>
          <cell r="E1498" t="str">
            <v>AR</v>
          </cell>
          <cell r="G1498">
            <v>1</v>
          </cell>
          <cell r="Z1498">
            <v>1.2717498998111278</v>
          </cell>
        </row>
        <row r="1499">
          <cell r="A1499" t="str">
            <v>Base</v>
          </cell>
          <cell r="D1499">
            <v>13511</v>
          </cell>
          <cell r="E1499" t="str">
            <v>NY</v>
          </cell>
          <cell r="G1499">
            <v>1</v>
          </cell>
          <cell r="Z1499">
            <v>1.1138667423020592E-5</v>
          </cell>
        </row>
        <row r="1500">
          <cell r="A1500" t="str">
            <v>Base</v>
          </cell>
          <cell r="D1500">
            <v>13573</v>
          </cell>
          <cell r="E1500" t="str">
            <v>NY</v>
          </cell>
          <cell r="G1500">
            <v>1</v>
          </cell>
          <cell r="Z1500">
            <v>1.2411392689858751E-5</v>
          </cell>
        </row>
        <row r="1501">
          <cell r="A1501" t="str">
            <v>Base</v>
          </cell>
          <cell r="D1501">
            <v>16183</v>
          </cell>
          <cell r="E1501" t="str">
            <v>NY</v>
          </cell>
          <cell r="G1501">
            <v>1</v>
          </cell>
          <cell r="Z1501">
            <v>1.2458192248813547E-5</v>
          </cell>
        </row>
        <row r="1502">
          <cell r="A1502" t="str">
            <v>Base</v>
          </cell>
          <cell r="D1502">
            <v>11804</v>
          </cell>
          <cell r="E1502" t="str">
            <v>MA</v>
          </cell>
          <cell r="G1502">
            <v>1</v>
          </cell>
          <cell r="Z1502">
            <v>2.9740835524268289E-5</v>
          </cell>
        </row>
        <row r="1503">
          <cell r="A1503" t="str">
            <v>Base</v>
          </cell>
          <cell r="D1503">
            <v>1167</v>
          </cell>
          <cell r="E1503" t="str">
            <v>MD</v>
          </cell>
          <cell r="G1503">
            <v>1</v>
          </cell>
          <cell r="Z1503">
            <v>1.1135701419479769E-5</v>
          </cell>
        </row>
        <row r="1504">
          <cell r="A1504" t="str">
            <v>Base</v>
          </cell>
          <cell r="D1504" t="str">
            <v>15270DC</v>
          </cell>
          <cell r="E1504" t="str">
            <v>DC</v>
          </cell>
          <cell r="G1504">
            <v>1</v>
          </cell>
          <cell r="Z1504">
            <v>1.2044112231275475E-5</v>
          </cell>
        </row>
        <row r="1505">
          <cell r="A1505" t="str">
            <v>Base</v>
          </cell>
          <cell r="D1505">
            <v>56697</v>
          </cell>
          <cell r="E1505" t="str">
            <v>IL</v>
          </cell>
          <cell r="G1505">
            <v>1</v>
          </cell>
          <cell r="Z1505">
            <v>1.5098195131622196E-5</v>
          </cell>
        </row>
        <row r="1506">
          <cell r="A1506" t="str">
            <v>Base</v>
          </cell>
          <cell r="D1506">
            <v>4110</v>
          </cell>
          <cell r="E1506" t="str">
            <v>IL</v>
          </cell>
          <cell r="G1506">
            <v>1</v>
          </cell>
          <cell r="Z1506">
            <v>2.2276695243442845E-5</v>
          </cell>
        </row>
        <row r="1507">
          <cell r="A1507" t="str">
            <v>Base</v>
          </cell>
          <cell r="D1507">
            <v>13781</v>
          </cell>
          <cell r="E1507" t="str">
            <v>MN</v>
          </cell>
          <cell r="G1507">
            <v>1</v>
          </cell>
          <cell r="Z1507">
            <v>-0.62512468475863325</v>
          </cell>
        </row>
        <row r="1508">
          <cell r="A1508" t="str">
            <v>Base</v>
          </cell>
          <cell r="D1508">
            <v>13781</v>
          </cell>
          <cell r="E1508" t="str">
            <v>MN</v>
          </cell>
          <cell r="G1508">
            <v>0</v>
          </cell>
          <cell r="Z1508">
            <v>-0.4150677637421496</v>
          </cell>
        </row>
        <row r="1509">
          <cell r="A1509" t="str">
            <v>Base</v>
          </cell>
          <cell r="D1509">
            <v>13781</v>
          </cell>
          <cell r="E1509" t="str">
            <v>MN</v>
          </cell>
          <cell r="G1509">
            <v>1</v>
          </cell>
          <cell r="Z1509">
            <v>0.56078698655803116</v>
          </cell>
        </row>
        <row r="1510">
          <cell r="A1510" t="str">
            <v>Base</v>
          </cell>
          <cell r="D1510">
            <v>13781</v>
          </cell>
          <cell r="E1510" t="str">
            <v>MN</v>
          </cell>
          <cell r="G1510">
            <v>0</v>
          </cell>
          <cell r="Z1510">
            <v>0.56078698655803116</v>
          </cell>
        </row>
        <row r="1511">
          <cell r="A1511" t="str">
            <v>Base</v>
          </cell>
          <cell r="D1511">
            <v>13781</v>
          </cell>
          <cell r="E1511" t="str">
            <v>MN</v>
          </cell>
          <cell r="G1511">
            <v>0</v>
          </cell>
          <cell r="Z1511">
            <v>0.79195665054986686</v>
          </cell>
        </row>
        <row r="1512">
          <cell r="A1512" t="str">
            <v>Base</v>
          </cell>
          <cell r="D1512">
            <v>13781</v>
          </cell>
          <cell r="E1512" t="str">
            <v>MN</v>
          </cell>
          <cell r="G1512">
            <v>0</v>
          </cell>
          <cell r="Z1512">
            <v>-0.62512468475863325</v>
          </cell>
        </row>
        <row r="1513">
          <cell r="A1513" t="str">
            <v>Base</v>
          </cell>
          <cell r="D1513">
            <v>13781</v>
          </cell>
          <cell r="E1513" t="str">
            <v>MN</v>
          </cell>
          <cell r="G1513">
            <v>0</v>
          </cell>
          <cell r="Z1513">
            <v>-0.20501084272566508</v>
          </cell>
        </row>
        <row r="1514">
          <cell r="A1514" t="str">
            <v>Base</v>
          </cell>
          <cell r="D1514">
            <v>13781</v>
          </cell>
          <cell r="E1514" t="str">
            <v>MN</v>
          </cell>
          <cell r="G1514">
            <v>1</v>
          </cell>
          <cell r="Z1514">
            <v>0.56078698655803116</v>
          </cell>
        </row>
        <row r="1515">
          <cell r="A1515" t="str">
            <v>Base</v>
          </cell>
          <cell r="D1515">
            <v>13781</v>
          </cell>
          <cell r="E1515" t="str">
            <v>MN</v>
          </cell>
          <cell r="G1515">
            <v>0</v>
          </cell>
          <cell r="Z1515">
            <v>0.56078698655803116</v>
          </cell>
        </row>
        <row r="1516">
          <cell r="A1516" t="str">
            <v>Base</v>
          </cell>
          <cell r="D1516">
            <v>13781</v>
          </cell>
          <cell r="E1516" t="str">
            <v>MN</v>
          </cell>
          <cell r="G1516">
            <v>0</v>
          </cell>
          <cell r="Z1516">
            <v>0.79195665054986686</v>
          </cell>
        </row>
        <row r="1517">
          <cell r="A1517" t="str">
            <v>Base</v>
          </cell>
          <cell r="D1517">
            <v>54913</v>
          </cell>
          <cell r="E1517" t="str">
            <v>MA</v>
          </cell>
          <cell r="G1517">
            <v>1</v>
          </cell>
          <cell r="Z1517">
            <v>3.455265000825156E-5</v>
          </cell>
        </row>
        <row r="1518">
          <cell r="A1518" t="str">
            <v>Base</v>
          </cell>
          <cell r="D1518">
            <v>11804</v>
          </cell>
          <cell r="E1518" t="str">
            <v>MA</v>
          </cell>
          <cell r="G1518">
            <v>1</v>
          </cell>
          <cell r="Z1518">
            <v>3.9654447365691072E-5</v>
          </cell>
        </row>
        <row r="1519">
          <cell r="A1519" t="str">
            <v>Base</v>
          </cell>
          <cell r="D1519">
            <v>11804</v>
          </cell>
          <cell r="E1519" t="str">
            <v>MA</v>
          </cell>
          <cell r="G1519">
            <v>1</v>
          </cell>
          <cell r="Z1519">
            <v>3.9654447365691072E-5</v>
          </cell>
        </row>
        <row r="1520">
          <cell r="A1520" t="str">
            <v>Base</v>
          </cell>
          <cell r="D1520">
            <v>14154</v>
          </cell>
          <cell r="E1520" t="str">
            <v>NY</v>
          </cell>
          <cell r="G1520">
            <v>1</v>
          </cell>
          <cell r="Z1520">
            <v>3.5756261754950927E-5</v>
          </cell>
        </row>
        <row r="1521">
          <cell r="A1521" t="str">
            <v>Base</v>
          </cell>
          <cell r="D1521">
            <v>3249</v>
          </cell>
          <cell r="E1521" t="str">
            <v>NY</v>
          </cell>
          <cell r="G1521">
            <v>1</v>
          </cell>
          <cell r="Z1521">
            <v>3.5929540823539016E-5</v>
          </cell>
        </row>
        <row r="1522">
          <cell r="A1522" t="str">
            <v>Base</v>
          </cell>
          <cell r="D1522">
            <v>13573</v>
          </cell>
          <cell r="E1522" t="str">
            <v>NY</v>
          </cell>
          <cell r="G1522">
            <v>1</v>
          </cell>
          <cell r="Z1522">
            <v>2.4822785379717502E-5</v>
          </cell>
        </row>
        <row r="1523">
          <cell r="A1523" t="str">
            <v>Base</v>
          </cell>
          <cell r="D1523">
            <v>13511</v>
          </cell>
          <cell r="E1523" t="str">
            <v>NY</v>
          </cell>
          <cell r="G1523">
            <v>1</v>
          </cell>
          <cell r="Z1523">
            <v>2.2277334846041184E-5</v>
          </cell>
        </row>
        <row r="1524">
          <cell r="A1524" t="str">
            <v>Base</v>
          </cell>
          <cell r="D1524">
            <v>4226</v>
          </cell>
          <cell r="E1524" t="str">
            <v>NY</v>
          </cell>
          <cell r="G1524">
            <v>1</v>
          </cell>
          <cell r="Z1524">
            <v>5.1818148489747697E-5</v>
          </cell>
        </row>
        <row r="1525">
          <cell r="A1525" t="str">
            <v>Base</v>
          </cell>
          <cell r="D1525">
            <v>20455</v>
          </cell>
          <cell r="E1525" t="str">
            <v>MA</v>
          </cell>
          <cell r="G1525">
            <v>1</v>
          </cell>
          <cell r="Z1525">
            <v>2.5722221180477344E-5</v>
          </cell>
        </row>
        <row r="1526">
          <cell r="A1526" t="str">
            <v>Base</v>
          </cell>
          <cell r="D1526">
            <v>3266</v>
          </cell>
          <cell r="E1526" t="str">
            <v>ME</v>
          </cell>
          <cell r="G1526">
            <v>1</v>
          </cell>
          <cell r="Z1526">
            <v>3.2525846437729794E-5</v>
          </cell>
        </row>
        <row r="1527">
          <cell r="A1527" t="str">
            <v>Base</v>
          </cell>
          <cell r="D1527">
            <v>13214</v>
          </cell>
          <cell r="E1527" t="str">
            <v>RI</v>
          </cell>
          <cell r="G1527">
            <v>1</v>
          </cell>
          <cell r="Z1527">
            <v>4.5844237374886332E-5</v>
          </cell>
        </row>
        <row r="1528">
          <cell r="A1528" t="str">
            <v>Base</v>
          </cell>
          <cell r="D1528">
            <v>15477</v>
          </cell>
          <cell r="E1528" t="str">
            <v>NJ</v>
          </cell>
          <cell r="G1528">
            <v>1</v>
          </cell>
          <cell r="Z1528">
            <v>3.3490208316841458E-5</v>
          </cell>
        </row>
        <row r="1529">
          <cell r="A1529" t="str">
            <v>Base</v>
          </cell>
          <cell r="D1529" t="str">
            <v>15270DC</v>
          </cell>
          <cell r="E1529" t="str">
            <v>DC</v>
          </cell>
          <cell r="G1529">
            <v>1</v>
          </cell>
          <cell r="Z1529">
            <v>2.408822446255095E-5</v>
          </cell>
        </row>
        <row r="1530">
          <cell r="A1530" t="str">
            <v>Base</v>
          </cell>
          <cell r="D1530">
            <v>1167</v>
          </cell>
          <cell r="E1530" t="str">
            <v>MD</v>
          </cell>
          <cell r="G1530">
            <v>1</v>
          </cell>
          <cell r="Z1530">
            <v>2.2271402838959538E-5</v>
          </cell>
        </row>
        <row r="1531">
          <cell r="A1531" t="str">
            <v>Base</v>
          </cell>
          <cell r="D1531">
            <v>11171</v>
          </cell>
          <cell r="E1531" t="str">
            <v>NY</v>
          </cell>
          <cell r="G1531">
            <v>1</v>
          </cell>
          <cell r="Z1531">
            <v>4.7807518296729718E-5</v>
          </cell>
        </row>
        <row r="1532">
          <cell r="A1532" t="str">
            <v>Base</v>
          </cell>
          <cell r="D1532">
            <v>13781</v>
          </cell>
          <cell r="E1532" t="str">
            <v>MN</v>
          </cell>
          <cell r="G1532">
            <v>1</v>
          </cell>
          <cell r="Z1532">
            <v>2.8112901089971232E-5</v>
          </cell>
        </row>
        <row r="1533">
          <cell r="A1533" t="str">
            <v>Base</v>
          </cell>
          <cell r="D1533">
            <v>20455</v>
          </cell>
          <cell r="E1533" t="str">
            <v>MA</v>
          </cell>
          <cell r="G1533">
            <v>1</v>
          </cell>
          <cell r="Z1533">
            <v>2.5722221180477344E-5</v>
          </cell>
        </row>
        <row r="1534">
          <cell r="A1534" t="str">
            <v>Base</v>
          </cell>
          <cell r="D1534">
            <v>15466</v>
          </cell>
          <cell r="E1534" t="str">
            <v>CO</v>
          </cell>
          <cell r="G1534">
            <v>1</v>
          </cell>
          <cell r="Z1534">
            <v>2.3375421380661469E-5</v>
          </cell>
        </row>
        <row r="1535">
          <cell r="A1535" t="str">
            <v>Base</v>
          </cell>
          <cell r="D1535">
            <v>54913</v>
          </cell>
          <cell r="E1535" t="str">
            <v>MA</v>
          </cell>
          <cell r="G1535">
            <v>1</v>
          </cell>
          <cell r="Z1535">
            <v>3.455265000825156E-5</v>
          </cell>
        </row>
        <row r="1536">
          <cell r="A1536" t="str">
            <v>Base</v>
          </cell>
          <cell r="D1536">
            <v>11804</v>
          </cell>
          <cell r="E1536" t="str">
            <v>MA</v>
          </cell>
          <cell r="G1536">
            <v>1</v>
          </cell>
          <cell r="Z1536">
            <v>3.9654447365691072E-5</v>
          </cell>
        </row>
        <row r="1537">
          <cell r="A1537" t="str">
            <v>Base</v>
          </cell>
          <cell r="D1537">
            <v>5086</v>
          </cell>
          <cell r="E1537" t="str">
            <v>CO</v>
          </cell>
          <cell r="G1537">
            <v>1</v>
          </cell>
          <cell r="Z1537">
            <v>3.5394499692110992</v>
          </cell>
        </row>
        <row r="1538">
          <cell r="A1538" t="str">
            <v>Base</v>
          </cell>
          <cell r="D1538">
            <v>5862</v>
          </cell>
          <cell r="E1538" t="str">
            <v>CO</v>
          </cell>
          <cell r="G1538">
            <v>1</v>
          </cell>
          <cell r="Z1538">
            <v>3.2806350392624597</v>
          </cell>
        </row>
        <row r="1539">
          <cell r="A1539" t="str">
            <v>Base</v>
          </cell>
          <cell r="D1539">
            <v>6604</v>
          </cell>
          <cell r="E1539" t="str">
            <v>CO</v>
          </cell>
          <cell r="G1539">
            <v>1</v>
          </cell>
          <cell r="Z1539">
            <v>0.85770636656881416</v>
          </cell>
        </row>
        <row r="1540">
          <cell r="A1540" t="str">
            <v>Base</v>
          </cell>
          <cell r="D1540">
            <v>7563</v>
          </cell>
          <cell r="E1540" t="str">
            <v>CO</v>
          </cell>
          <cell r="G1540">
            <v>1</v>
          </cell>
          <cell r="Z1540">
            <v>3.0807820185901589</v>
          </cell>
        </row>
        <row r="1541">
          <cell r="A1541" t="str">
            <v>Base</v>
          </cell>
          <cell r="D1541">
            <v>15466</v>
          </cell>
          <cell r="E1541" t="str">
            <v>CO</v>
          </cell>
          <cell r="G1541">
            <v>1</v>
          </cell>
          <cell r="Z1541">
            <v>1.1911717456583433</v>
          </cell>
        </row>
        <row r="1542">
          <cell r="A1542" t="str">
            <v>Base</v>
          </cell>
          <cell r="D1542">
            <v>15466</v>
          </cell>
          <cell r="E1542" t="str">
            <v>CO</v>
          </cell>
          <cell r="G1542">
            <v>1</v>
          </cell>
          <cell r="Z1542">
            <v>1.0454731883502635</v>
          </cell>
        </row>
        <row r="1543">
          <cell r="A1543" t="str">
            <v>Base</v>
          </cell>
          <cell r="D1543">
            <v>15466</v>
          </cell>
          <cell r="E1543" t="str">
            <v>CO</v>
          </cell>
          <cell r="G1543">
            <v>1</v>
          </cell>
          <cell r="Z1543">
            <v>1.2225205587309995</v>
          </cell>
        </row>
        <row r="1544">
          <cell r="A1544" t="str">
            <v>Base</v>
          </cell>
          <cell r="D1544">
            <v>15466</v>
          </cell>
          <cell r="E1544" t="str">
            <v>CO</v>
          </cell>
          <cell r="G1544">
            <v>1</v>
          </cell>
          <cell r="Z1544">
            <v>2.5116394056537619</v>
          </cell>
        </row>
        <row r="1545">
          <cell r="A1545" t="str">
            <v>Base</v>
          </cell>
          <cell r="D1545">
            <v>8773</v>
          </cell>
          <cell r="E1545" t="str">
            <v>CO</v>
          </cell>
          <cell r="G1545">
            <v>1</v>
          </cell>
          <cell r="Z1545">
            <v>2.9029063088366156</v>
          </cell>
        </row>
        <row r="1546">
          <cell r="A1546" t="str">
            <v>Base</v>
          </cell>
          <cell r="D1546">
            <v>15257</v>
          </cell>
          <cell r="E1546" t="str">
            <v>CO</v>
          </cell>
          <cell r="G1546">
            <v>1</v>
          </cell>
          <cell r="Z1546">
            <v>0.92328199251147414</v>
          </cell>
        </row>
        <row r="1547">
          <cell r="A1547" t="str">
            <v>Base</v>
          </cell>
          <cell r="D1547">
            <v>21081</v>
          </cell>
          <cell r="E1547" t="str">
            <v>CO</v>
          </cell>
          <cell r="G1547">
            <v>1</v>
          </cell>
          <cell r="Z1547">
            <v>0.92321702934864935</v>
          </cell>
        </row>
        <row r="1548">
          <cell r="A1548" t="str">
            <v>Base</v>
          </cell>
          <cell r="D1548">
            <v>56146</v>
          </cell>
          <cell r="E1548" t="str">
            <v>CO</v>
          </cell>
          <cell r="G1548">
            <v>1</v>
          </cell>
          <cell r="Z1548">
            <v>3.9166957499443016</v>
          </cell>
        </row>
        <row r="1549">
          <cell r="A1549" t="str">
            <v>Base</v>
          </cell>
          <cell r="D1549">
            <v>694</v>
          </cell>
          <cell r="E1549" t="str">
            <v>CA</v>
          </cell>
          <cell r="G1549">
            <v>1</v>
          </cell>
          <cell r="Z1549">
            <v>1.5053317049775143</v>
          </cell>
        </row>
        <row r="1550">
          <cell r="A1550" t="str">
            <v>Base</v>
          </cell>
          <cell r="D1550">
            <v>4226</v>
          </cell>
          <cell r="E1550" t="str">
            <v>NY</v>
          </cell>
          <cell r="G1550">
            <v>1</v>
          </cell>
          <cell r="Z1550">
            <v>4.3936477385462425</v>
          </cell>
        </row>
        <row r="1551">
          <cell r="A1551" t="str">
            <v>High</v>
          </cell>
          <cell r="D1551">
            <v>15750</v>
          </cell>
          <cell r="E1551" t="str">
            <v>MN</v>
          </cell>
          <cell r="G1551">
            <v>1</v>
          </cell>
          <cell r="Z1551">
            <v>-3.8181294941001345</v>
          </cell>
        </row>
        <row r="1552">
          <cell r="A1552" t="str">
            <v>High</v>
          </cell>
          <cell r="D1552">
            <v>15750</v>
          </cell>
          <cell r="E1552" t="str">
            <v>MN</v>
          </cell>
          <cell r="G1552">
            <v>1</v>
          </cell>
          <cell r="Z1552">
            <v>-0.12353983634550468</v>
          </cell>
        </row>
        <row r="1553">
          <cell r="A1553" t="str">
            <v>High</v>
          </cell>
          <cell r="D1553">
            <v>16181</v>
          </cell>
          <cell r="E1553" t="str">
            <v>MN</v>
          </cell>
          <cell r="G1553">
            <v>1</v>
          </cell>
          <cell r="Z1553">
            <v>-2.8251859248097633</v>
          </cell>
        </row>
        <row r="1554">
          <cell r="A1554" t="str">
            <v>High</v>
          </cell>
          <cell r="D1554">
            <v>16181</v>
          </cell>
          <cell r="E1554" t="str">
            <v>MN</v>
          </cell>
          <cell r="G1554">
            <v>1</v>
          </cell>
          <cell r="Z1554">
            <v>-2.8369640024358866</v>
          </cell>
        </row>
        <row r="1555">
          <cell r="A1555" t="str">
            <v>High</v>
          </cell>
          <cell r="D1555">
            <v>17900</v>
          </cell>
          <cell r="E1555" t="str">
            <v>MN</v>
          </cell>
          <cell r="G1555">
            <v>1</v>
          </cell>
          <cell r="Z1555">
            <v>-3.1250257276377646</v>
          </cell>
        </row>
        <row r="1556">
          <cell r="A1556" t="str">
            <v>High</v>
          </cell>
          <cell r="D1556">
            <v>17900</v>
          </cell>
          <cell r="E1556" t="str">
            <v>MN</v>
          </cell>
          <cell r="G1556">
            <v>1</v>
          </cell>
          <cell r="Z1556">
            <v>-3.2140740747230256</v>
          </cell>
        </row>
        <row r="1557">
          <cell r="A1557" t="str">
            <v>High</v>
          </cell>
          <cell r="D1557">
            <v>17900</v>
          </cell>
          <cell r="E1557" t="str">
            <v>MN</v>
          </cell>
          <cell r="G1557">
            <v>1</v>
          </cell>
          <cell r="Z1557">
            <v>-3.4322839707877137</v>
          </cell>
        </row>
        <row r="1558">
          <cell r="A1558" t="str">
            <v>High</v>
          </cell>
          <cell r="D1558">
            <v>17900</v>
          </cell>
          <cell r="E1558" t="str">
            <v>MN</v>
          </cell>
          <cell r="G1558">
            <v>1</v>
          </cell>
          <cell r="Z1558">
            <v>-3.7141790784121791</v>
          </cell>
        </row>
        <row r="1559">
          <cell r="A1559" t="str">
            <v>High</v>
          </cell>
          <cell r="D1559">
            <v>17900</v>
          </cell>
          <cell r="E1559" t="str">
            <v>MN</v>
          </cell>
          <cell r="G1559">
            <v>1</v>
          </cell>
          <cell r="Z1559">
            <v>-3.1250257276377646</v>
          </cell>
        </row>
        <row r="1560">
          <cell r="A1560" t="str">
            <v>High</v>
          </cell>
          <cell r="D1560">
            <v>17900</v>
          </cell>
          <cell r="E1560" t="str">
            <v>MN</v>
          </cell>
          <cell r="G1560">
            <v>1</v>
          </cell>
          <cell r="Z1560">
            <v>-3.2140740747230256</v>
          </cell>
        </row>
        <row r="1561">
          <cell r="A1561" t="str">
            <v>High</v>
          </cell>
          <cell r="D1561">
            <v>17900</v>
          </cell>
          <cell r="E1561" t="str">
            <v>MN</v>
          </cell>
          <cell r="G1561">
            <v>1</v>
          </cell>
          <cell r="Z1561">
            <v>-3.4322839707877137</v>
          </cell>
        </row>
        <row r="1562">
          <cell r="A1562" t="str">
            <v>High</v>
          </cell>
          <cell r="D1562">
            <v>17900</v>
          </cell>
          <cell r="E1562" t="str">
            <v>MN</v>
          </cell>
          <cell r="G1562">
            <v>1</v>
          </cell>
          <cell r="Z1562">
            <v>-3.7141790784121791</v>
          </cell>
        </row>
        <row r="1563">
          <cell r="A1563" t="str">
            <v>High</v>
          </cell>
          <cell r="D1563">
            <v>15387</v>
          </cell>
          <cell r="E1563" t="str">
            <v>MN</v>
          </cell>
          <cell r="G1563">
            <v>1</v>
          </cell>
          <cell r="Z1563">
            <v>-3.4466301258805476</v>
          </cell>
        </row>
        <row r="1564">
          <cell r="A1564" t="str">
            <v>High</v>
          </cell>
          <cell r="D1564">
            <v>15387</v>
          </cell>
          <cell r="E1564" t="str">
            <v>MN</v>
          </cell>
          <cell r="G1564">
            <v>1</v>
          </cell>
          <cell r="Z1564">
            <v>-3.561647314345961</v>
          </cell>
        </row>
        <row r="1565">
          <cell r="A1565" t="str">
            <v>High</v>
          </cell>
          <cell r="D1565">
            <v>15387</v>
          </cell>
          <cell r="E1565" t="str">
            <v>MN</v>
          </cell>
          <cell r="G1565">
            <v>1</v>
          </cell>
          <cell r="Z1565">
            <v>-3.793328746907116</v>
          </cell>
        </row>
        <row r="1566">
          <cell r="A1566" t="str">
            <v>High</v>
          </cell>
          <cell r="D1566">
            <v>15387</v>
          </cell>
          <cell r="E1566" t="str">
            <v>MN</v>
          </cell>
          <cell r="G1566">
            <v>0</v>
          </cell>
          <cell r="Z1566">
            <v>-2.1066117998689533</v>
          </cell>
        </row>
        <row r="1567">
          <cell r="A1567" t="str">
            <v>High</v>
          </cell>
          <cell r="D1567">
            <v>15387</v>
          </cell>
          <cell r="E1567" t="str">
            <v>MN</v>
          </cell>
          <cell r="G1567">
            <v>0</v>
          </cell>
          <cell r="Z1567">
            <v>-2.1769603758481364</v>
          </cell>
        </row>
        <row r="1568">
          <cell r="A1568" t="str">
            <v>High</v>
          </cell>
          <cell r="D1568">
            <v>15387</v>
          </cell>
          <cell r="E1568" t="str">
            <v>MN</v>
          </cell>
          <cell r="G1568">
            <v>0</v>
          </cell>
          <cell r="Z1568">
            <v>-2.3185526275041326</v>
          </cell>
        </row>
        <row r="1569">
          <cell r="A1569" t="str">
            <v>High</v>
          </cell>
          <cell r="D1569">
            <v>15387</v>
          </cell>
          <cell r="E1569" t="str">
            <v>MN</v>
          </cell>
          <cell r="G1569">
            <v>0</v>
          </cell>
          <cell r="Z1569">
            <v>-3.628872618218125</v>
          </cell>
        </row>
        <row r="1570">
          <cell r="A1570" t="str">
            <v>High</v>
          </cell>
          <cell r="D1570">
            <v>15387</v>
          </cell>
          <cell r="E1570" t="str">
            <v>MN</v>
          </cell>
          <cell r="G1570">
            <v>0</v>
          </cell>
          <cell r="Z1570">
            <v>-3.7466459741452649</v>
          </cell>
        </row>
        <row r="1571">
          <cell r="A1571" t="str">
            <v>High</v>
          </cell>
          <cell r="D1571">
            <v>15387</v>
          </cell>
          <cell r="E1571" t="str">
            <v>MN</v>
          </cell>
          <cell r="G1571">
            <v>0</v>
          </cell>
          <cell r="Z1571">
            <v>-3.9891496424295045</v>
          </cell>
        </row>
        <row r="1572">
          <cell r="A1572" t="str">
            <v>High</v>
          </cell>
          <cell r="D1572">
            <v>15348</v>
          </cell>
          <cell r="E1572" t="str">
            <v>MN</v>
          </cell>
          <cell r="G1572">
            <v>1</v>
          </cell>
          <cell r="Z1572">
            <v>-2.7176601565302403</v>
          </cell>
        </row>
        <row r="1573">
          <cell r="A1573" t="str">
            <v>High</v>
          </cell>
          <cell r="D1573">
            <v>15348</v>
          </cell>
          <cell r="E1573" t="str">
            <v>MN</v>
          </cell>
          <cell r="G1573">
            <v>1</v>
          </cell>
          <cell r="Z1573">
            <v>-2.8777128750879268</v>
          </cell>
        </row>
        <row r="1574">
          <cell r="A1574" t="str">
            <v>High</v>
          </cell>
          <cell r="D1574">
            <v>15348</v>
          </cell>
          <cell r="E1574" t="str">
            <v>MN</v>
          </cell>
          <cell r="G1574">
            <v>1</v>
          </cell>
          <cell r="Z1574">
            <v>-3.2242242692951772</v>
          </cell>
        </row>
        <row r="1575">
          <cell r="A1575" t="str">
            <v>High</v>
          </cell>
          <cell r="D1575">
            <v>15348</v>
          </cell>
          <cell r="E1575" t="str">
            <v>MN</v>
          </cell>
          <cell r="G1575">
            <v>1</v>
          </cell>
          <cell r="Z1575">
            <v>-3.5775137736920004</v>
          </cell>
        </row>
        <row r="1576">
          <cell r="A1576" t="str">
            <v>High</v>
          </cell>
          <cell r="D1576">
            <v>15348</v>
          </cell>
          <cell r="E1576" t="str">
            <v>MN</v>
          </cell>
          <cell r="G1576">
            <v>1</v>
          </cell>
          <cell r="Z1576">
            <v>-2.3063717146523288</v>
          </cell>
        </row>
        <row r="1577">
          <cell r="A1577" t="str">
            <v>High</v>
          </cell>
          <cell r="D1577">
            <v>15348</v>
          </cell>
          <cell r="E1577" t="str">
            <v>MN</v>
          </cell>
          <cell r="G1577">
            <v>1</v>
          </cell>
          <cell r="Z1577">
            <v>-2.5880008250228204</v>
          </cell>
        </row>
        <row r="1578">
          <cell r="A1578" t="str">
            <v>High</v>
          </cell>
          <cell r="D1578">
            <v>15348</v>
          </cell>
          <cell r="E1578" t="str">
            <v>MN</v>
          </cell>
          <cell r="G1578">
            <v>1</v>
          </cell>
          <cell r="Z1578">
            <v>-3.2242242692951777</v>
          </cell>
        </row>
        <row r="1579">
          <cell r="A1579" t="str">
            <v>High</v>
          </cell>
          <cell r="D1579">
            <v>15348</v>
          </cell>
          <cell r="E1579" t="str">
            <v>MN</v>
          </cell>
          <cell r="G1579">
            <v>1</v>
          </cell>
          <cell r="Z1579">
            <v>-4.0901197916832386</v>
          </cell>
        </row>
        <row r="1580">
          <cell r="A1580" t="str">
            <v>High</v>
          </cell>
          <cell r="D1580">
            <v>15348</v>
          </cell>
          <cell r="E1580" t="str">
            <v>MN</v>
          </cell>
          <cell r="G1580">
            <v>0</v>
          </cell>
          <cell r="Z1580">
            <v>-2.878462355651632</v>
          </cell>
        </row>
        <row r="1581">
          <cell r="A1581" t="str">
            <v>High</v>
          </cell>
          <cell r="D1581">
            <v>15348</v>
          </cell>
          <cell r="E1581" t="str">
            <v>MN</v>
          </cell>
          <cell r="G1581">
            <v>0</v>
          </cell>
          <cell r="Z1581">
            <v>-3.0458934749054749</v>
          </cell>
        </row>
        <row r="1582">
          <cell r="A1582" t="str">
            <v>High</v>
          </cell>
          <cell r="D1582">
            <v>15348</v>
          </cell>
          <cell r="E1582" t="str">
            <v>MN</v>
          </cell>
          <cell r="G1582">
            <v>0</v>
          </cell>
          <cell r="Z1582">
            <v>-3.4108660603399525</v>
          </cell>
        </row>
        <row r="1583">
          <cell r="A1583" t="str">
            <v>High</v>
          </cell>
          <cell r="D1583">
            <v>15348</v>
          </cell>
          <cell r="E1583" t="str">
            <v>MN</v>
          </cell>
          <cell r="G1583">
            <v>0</v>
          </cell>
          <cell r="Z1583">
            <v>-3.7838515867008997</v>
          </cell>
        </row>
        <row r="1584">
          <cell r="A1584" t="str">
            <v>High</v>
          </cell>
          <cell r="D1584">
            <v>15348</v>
          </cell>
          <cell r="E1584" t="str">
            <v>MN</v>
          </cell>
          <cell r="G1584">
            <v>0</v>
          </cell>
          <cell r="Z1584">
            <v>-2.4431687517964105</v>
          </cell>
        </row>
        <row r="1585">
          <cell r="A1585" t="str">
            <v>High</v>
          </cell>
          <cell r="D1585">
            <v>15348</v>
          </cell>
          <cell r="E1585" t="str">
            <v>MN</v>
          </cell>
          <cell r="G1585">
            <v>0</v>
          </cell>
          <cell r="Z1585">
            <v>-2.739467268105845</v>
          </cell>
        </row>
        <row r="1586">
          <cell r="A1586" t="str">
            <v>High</v>
          </cell>
          <cell r="D1586">
            <v>15348</v>
          </cell>
          <cell r="E1586" t="str">
            <v>MN</v>
          </cell>
          <cell r="G1586">
            <v>0</v>
          </cell>
          <cell r="Z1586">
            <v>-3.4108660603399543</v>
          </cell>
        </row>
        <row r="1587">
          <cell r="A1587" t="str">
            <v>High</v>
          </cell>
          <cell r="D1587">
            <v>15348</v>
          </cell>
          <cell r="E1587" t="str">
            <v>MN</v>
          </cell>
          <cell r="G1587">
            <v>0</v>
          </cell>
          <cell r="Z1587">
            <v>-4.3257168066086109</v>
          </cell>
        </row>
        <row r="1588">
          <cell r="A1588" t="str">
            <v>High</v>
          </cell>
          <cell r="D1588">
            <v>1009</v>
          </cell>
          <cell r="E1588" t="str">
            <v>MN</v>
          </cell>
          <cell r="G1588">
            <v>1</v>
          </cell>
          <cell r="Z1588">
            <v>-2.8303048241960149</v>
          </cell>
        </row>
        <row r="1589">
          <cell r="A1589" t="str">
            <v>High</v>
          </cell>
          <cell r="D1589">
            <v>1009</v>
          </cell>
          <cell r="E1589" t="str">
            <v>MN</v>
          </cell>
          <cell r="G1589">
            <v>1</v>
          </cell>
          <cell r="Z1589">
            <v>-2.9067920664695235</v>
          </cell>
        </row>
        <row r="1590">
          <cell r="A1590" t="str">
            <v>High</v>
          </cell>
          <cell r="D1590">
            <v>1009</v>
          </cell>
          <cell r="E1590" t="str">
            <v>MN</v>
          </cell>
          <cell r="G1590">
            <v>1</v>
          </cell>
          <cell r="Z1590">
            <v>-2.8229098899410578</v>
          </cell>
        </row>
        <row r="1591">
          <cell r="A1591" t="str">
            <v>High</v>
          </cell>
          <cell r="D1591">
            <v>1009</v>
          </cell>
          <cell r="E1591" t="str">
            <v>MN</v>
          </cell>
          <cell r="G1591">
            <v>1</v>
          </cell>
          <cell r="Z1591">
            <v>-2.9926967566930127</v>
          </cell>
        </row>
        <row r="1592">
          <cell r="A1592" t="str">
            <v>High</v>
          </cell>
          <cell r="D1592">
            <v>7494</v>
          </cell>
          <cell r="E1592" t="str">
            <v>MN</v>
          </cell>
          <cell r="G1592">
            <v>1</v>
          </cell>
          <cell r="Z1592">
            <v>-2.1591921311422833</v>
          </cell>
        </row>
        <row r="1593">
          <cell r="A1593" t="str">
            <v>High</v>
          </cell>
          <cell r="D1593">
            <v>9650</v>
          </cell>
          <cell r="E1593" t="str">
            <v>MN</v>
          </cell>
          <cell r="G1593">
            <v>1</v>
          </cell>
          <cell r="Z1593">
            <v>-2.1591921311422833</v>
          </cell>
        </row>
        <row r="1594">
          <cell r="A1594" t="str">
            <v>High</v>
          </cell>
          <cell r="D1594">
            <v>10040</v>
          </cell>
          <cell r="E1594" t="str">
            <v>MN</v>
          </cell>
          <cell r="G1594">
            <v>1</v>
          </cell>
          <cell r="Z1594">
            <v>-2.1591921311422833</v>
          </cell>
        </row>
        <row r="1595">
          <cell r="A1595" t="str">
            <v>High</v>
          </cell>
          <cell r="D1595">
            <v>10179</v>
          </cell>
          <cell r="E1595" t="str">
            <v>MN</v>
          </cell>
          <cell r="G1595">
            <v>1</v>
          </cell>
          <cell r="Z1595">
            <v>-2.1591921311422833</v>
          </cell>
        </row>
        <row r="1596">
          <cell r="A1596" t="str">
            <v>High</v>
          </cell>
          <cell r="D1596">
            <v>12900</v>
          </cell>
          <cell r="E1596" t="str">
            <v>MN</v>
          </cell>
          <cell r="G1596">
            <v>1</v>
          </cell>
          <cell r="Z1596">
            <v>-2.1591921311422833</v>
          </cell>
        </row>
        <row r="1597">
          <cell r="A1597" t="str">
            <v>High</v>
          </cell>
          <cell r="D1597">
            <v>17320</v>
          </cell>
          <cell r="E1597" t="str">
            <v>MN</v>
          </cell>
          <cell r="G1597">
            <v>1</v>
          </cell>
          <cell r="Z1597">
            <v>-2.1591921311422833</v>
          </cell>
        </row>
        <row r="1598">
          <cell r="A1598" t="str">
            <v>High</v>
          </cell>
          <cell r="D1598">
            <v>5111</v>
          </cell>
          <cell r="E1598" t="str">
            <v>MN</v>
          </cell>
          <cell r="G1598">
            <v>1</v>
          </cell>
          <cell r="Z1598">
            <v>-2.1062828239873945</v>
          </cell>
        </row>
        <row r="1599">
          <cell r="A1599" t="str">
            <v>High</v>
          </cell>
          <cell r="D1599">
            <v>12894</v>
          </cell>
          <cell r="E1599" t="str">
            <v>MN</v>
          </cell>
          <cell r="G1599">
            <v>1</v>
          </cell>
          <cell r="Z1599">
            <v>1.0155062688213865</v>
          </cell>
        </row>
        <row r="1600">
          <cell r="A1600" t="str">
            <v>High</v>
          </cell>
          <cell r="D1600">
            <v>12894</v>
          </cell>
          <cell r="E1600" t="str">
            <v>MN</v>
          </cell>
          <cell r="G1600">
            <v>1</v>
          </cell>
          <cell r="Z1600">
            <v>1.0155062688213849</v>
          </cell>
        </row>
        <row r="1601">
          <cell r="A1601" t="str">
            <v>High</v>
          </cell>
          <cell r="D1601">
            <v>12894</v>
          </cell>
          <cell r="E1601" t="str">
            <v>MN</v>
          </cell>
          <cell r="G1601">
            <v>1</v>
          </cell>
          <cell r="Z1601">
            <v>1.0475375188213865</v>
          </cell>
        </row>
        <row r="1602">
          <cell r="A1602" t="str">
            <v>High</v>
          </cell>
          <cell r="D1602">
            <v>12894</v>
          </cell>
          <cell r="E1602" t="str">
            <v>MN</v>
          </cell>
          <cell r="G1602">
            <v>1</v>
          </cell>
          <cell r="Z1602">
            <v>1.2397250188213857</v>
          </cell>
        </row>
        <row r="1603">
          <cell r="A1603" t="str">
            <v>High</v>
          </cell>
          <cell r="D1603">
            <v>12894</v>
          </cell>
          <cell r="E1603" t="str">
            <v>MN</v>
          </cell>
          <cell r="G1603">
            <v>0</v>
          </cell>
          <cell r="Z1603">
            <v>1.2397250188213857</v>
          </cell>
        </row>
        <row r="1604">
          <cell r="A1604" t="str">
            <v>High</v>
          </cell>
          <cell r="D1604">
            <v>12894</v>
          </cell>
          <cell r="E1604" t="str">
            <v>MN</v>
          </cell>
          <cell r="G1604">
            <v>0</v>
          </cell>
          <cell r="Z1604">
            <v>1.2397250188213857</v>
          </cell>
        </row>
        <row r="1605">
          <cell r="A1605" t="str">
            <v>High</v>
          </cell>
          <cell r="D1605">
            <v>12894</v>
          </cell>
          <cell r="E1605" t="str">
            <v>MN</v>
          </cell>
          <cell r="G1605">
            <v>0</v>
          </cell>
          <cell r="Z1605">
            <v>1.2397250188213857</v>
          </cell>
        </row>
        <row r="1606">
          <cell r="A1606" t="str">
            <v>High</v>
          </cell>
          <cell r="D1606">
            <v>12894</v>
          </cell>
          <cell r="E1606" t="str">
            <v>MN</v>
          </cell>
          <cell r="G1606">
            <v>1</v>
          </cell>
          <cell r="Z1606">
            <v>1.2397250188213857</v>
          </cell>
        </row>
        <row r="1607">
          <cell r="A1607" t="str">
            <v>High</v>
          </cell>
          <cell r="D1607">
            <v>12894</v>
          </cell>
          <cell r="E1607" t="str">
            <v>MN</v>
          </cell>
          <cell r="G1607">
            <v>1</v>
          </cell>
          <cell r="Z1607">
            <v>1.0155062688213849</v>
          </cell>
        </row>
        <row r="1608">
          <cell r="A1608" t="str">
            <v>High</v>
          </cell>
          <cell r="D1608">
            <v>12894</v>
          </cell>
          <cell r="E1608" t="str">
            <v>MN</v>
          </cell>
          <cell r="G1608">
            <v>1</v>
          </cell>
          <cell r="Z1608">
            <v>1.2076937688213849</v>
          </cell>
        </row>
        <row r="1609">
          <cell r="A1609" t="str">
            <v>High</v>
          </cell>
          <cell r="D1609">
            <v>12894</v>
          </cell>
          <cell r="E1609" t="str">
            <v>MN</v>
          </cell>
          <cell r="G1609">
            <v>0</v>
          </cell>
          <cell r="Z1609">
            <v>1.2076937688213849</v>
          </cell>
        </row>
        <row r="1610">
          <cell r="A1610" t="str">
            <v>High</v>
          </cell>
          <cell r="D1610">
            <v>12894</v>
          </cell>
          <cell r="E1610" t="str">
            <v>MN</v>
          </cell>
          <cell r="G1610">
            <v>0</v>
          </cell>
          <cell r="Z1610">
            <v>1.2076937688213849</v>
          </cell>
        </row>
        <row r="1611">
          <cell r="A1611" t="str">
            <v>High</v>
          </cell>
          <cell r="D1611">
            <v>12894</v>
          </cell>
          <cell r="E1611" t="str">
            <v>MN</v>
          </cell>
          <cell r="G1611">
            <v>0</v>
          </cell>
          <cell r="Z1611">
            <v>1.2076937688213849</v>
          </cell>
        </row>
        <row r="1612">
          <cell r="A1612" t="str">
            <v>High</v>
          </cell>
          <cell r="D1612">
            <v>12894</v>
          </cell>
          <cell r="E1612" t="str">
            <v>MN</v>
          </cell>
          <cell r="G1612">
            <v>1</v>
          </cell>
          <cell r="Z1612">
            <v>1.2076937688213849</v>
          </cell>
        </row>
        <row r="1613">
          <cell r="A1613" t="str">
            <v>High</v>
          </cell>
          <cell r="D1613">
            <v>1233</v>
          </cell>
          <cell r="E1613" t="str">
            <v>MN</v>
          </cell>
          <cell r="G1613">
            <v>1</v>
          </cell>
          <cell r="Z1613">
            <v>-2.0666297021784126</v>
          </cell>
        </row>
        <row r="1614">
          <cell r="A1614" t="str">
            <v>High</v>
          </cell>
          <cell r="D1614">
            <v>689</v>
          </cell>
          <cell r="E1614" t="str">
            <v>MN</v>
          </cell>
          <cell r="G1614">
            <v>1</v>
          </cell>
          <cell r="Z1614">
            <v>-0.55265745673833588</v>
          </cell>
        </row>
        <row r="1615">
          <cell r="A1615" t="str">
            <v>High</v>
          </cell>
          <cell r="D1615">
            <v>689</v>
          </cell>
          <cell r="E1615" t="str">
            <v>MN</v>
          </cell>
          <cell r="G1615">
            <v>1</v>
          </cell>
          <cell r="Z1615">
            <v>-0.4263384424598774</v>
          </cell>
        </row>
        <row r="1616">
          <cell r="A1616" t="str">
            <v>High</v>
          </cell>
          <cell r="D1616">
            <v>689</v>
          </cell>
          <cell r="E1616" t="str">
            <v>MN</v>
          </cell>
          <cell r="G1616">
            <v>1</v>
          </cell>
          <cell r="Z1616">
            <v>-0.4263384424598774</v>
          </cell>
        </row>
        <row r="1617">
          <cell r="A1617" t="str">
            <v>High</v>
          </cell>
          <cell r="D1617">
            <v>11479</v>
          </cell>
          <cell r="E1617" t="str">
            <v>WI</v>
          </cell>
          <cell r="G1617">
            <v>1</v>
          </cell>
          <cell r="Z1617">
            <v>1.2943148243534461</v>
          </cell>
        </row>
        <row r="1618">
          <cell r="A1618" t="str">
            <v>High</v>
          </cell>
          <cell r="D1618">
            <v>887</v>
          </cell>
          <cell r="E1618" t="str">
            <v>MN</v>
          </cell>
          <cell r="G1618">
            <v>1</v>
          </cell>
          <cell r="Z1618">
            <v>-2.983015215748932</v>
          </cell>
        </row>
        <row r="1619">
          <cell r="A1619" t="str">
            <v>High</v>
          </cell>
          <cell r="D1619">
            <v>887</v>
          </cell>
          <cell r="E1619" t="str">
            <v>MN</v>
          </cell>
          <cell r="G1619">
            <v>1</v>
          </cell>
          <cell r="Z1619">
            <v>-2.9544027362743881</v>
          </cell>
        </row>
        <row r="1620">
          <cell r="A1620" t="str">
            <v>High</v>
          </cell>
          <cell r="D1620">
            <v>13936</v>
          </cell>
          <cell r="E1620" t="str">
            <v>WI</v>
          </cell>
          <cell r="G1620">
            <v>1</v>
          </cell>
          <cell r="Z1620">
            <v>1.0494539119821196</v>
          </cell>
        </row>
        <row r="1621">
          <cell r="A1621" t="str">
            <v>High</v>
          </cell>
          <cell r="D1621">
            <v>13936</v>
          </cell>
          <cell r="E1621" t="str">
            <v>WI</v>
          </cell>
          <cell r="G1621">
            <v>1</v>
          </cell>
          <cell r="Z1621">
            <v>3.5381368051587438</v>
          </cell>
        </row>
        <row r="1622">
          <cell r="A1622" t="str">
            <v>High</v>
          </cell>
          <cell r="D1622">
            <v>1529</v>
          </cell>
          <cell r="E1622" t="str">
            <v>MN</v>
          </cell>
          <cell r="G1622">
            <v>1</v>
          </cell>
          <cell r="Z1622">
            <v>-2.9868924392439227</v>
          </cell>
        </row>
        <row r="1623">
          <cell r="A1623" t="str">
            <v>High</v>
          </cell>
          <cell r="D1623">
            <v>1529</v>
          </cell>
          <cell r="E1623" t="str">
            <v>MN</v>
          </cell>
          <cell r="G1623">
            <v>1</v>
          </cell>
          <cell r="Z1623">
            <v>-2.9984248424842472</v>
          </cell>
        </row>
        <row r="1624">
          <cell r="A1624" t="str">
            <v>High</v>
          </cell>
          <cell r="D1624">
            <v>1529</v>
          </cell>
          <cell r="E1624" t="str">
            <v>MN</v>
          </cell>
          <cell r="G1624">
            <v>1</v>
          </cell>
          <cell r="Z1624">
            <v>-3.0849639963996398</v>
          </cell>
        </row>
        <row r="1625">
          <cell r="A1625" t="str">
            <v>High</v>
          </cell>
          <cell r="D1625">
            <v>1529</v>
          </cell>
          <cell r="E1625" t="str">
            <v>MN</v>
          </cell>
          <cell r="G1625">
            <v>1</v>
          </cell>
          <cell r="Z1625">
            <v>-3.2017556928106603</v>
          </cell>
        </row>
        <row r="1626">
          <cell r="A1626" t="str">
            <v>High</v>
          </cell>
          <cell r="D1626">
            <v>1529</v>
          </cell>
          <cell r="E1626" t="str">
            <v>MN</v>
          </cell>
          <cell r="G1626">
            <v>1</v>
          </cell>
          <cell r="Z1626">
            <v>-3.3219064018966296</v>
          </cell>
        </row>
        <row r="1627">
          <cell r="A1627" t="str">
            <v>High</v>
          </cell>
          <cell r="D1627">
            <v>1529</v>
          </cell>
          <cell r="E1627" t="str">
            <v>MN</v>
          </cell>
          <cell r="G1627">
            <v>1</v>
          </cell>
          <cell r="Z1627">
            <v>-3.0849639963996398</v>
          </cell>
        </row>
        <row r="1628">
          <cell r="A1628" t="str">
            <v>High</v>
          </cell>
          <cell r="D1628">
            <v>1529</v>
          </cell>
          <cell r="E1628" t="str">
            <v>MN</v>
          </cell>
          <cell r="G1628">
            <v>1</v>
          </cell>
          <cell r="Z1628">
            <v>-3.2017556928106603</v>
          </cell>
        </row>
        <row r="1629">
          <cell r="A1629" t="str">
            <v>High</v>
          </cell>
          <cell r="D1629">
            <v>1529</v>
          </cell>
          <cell r="E1629" t="str">
            <v>MN</v>
          </cell>
          <cell r="G1629">
            <v>1</v>
          </cell>
          <cell r="Z1629">
            <v>-3.3219064018966296</v>
          </cell>
        </row>
        <row r="1630">
          <cell r="A1630" t="str">
            <v>High</v>
          </cell>
          <cell r="D1630">
            <v>1529</v>
          </cell>
          <cell r="E1630" t="str">
            <v>MN</v>
          </cell>
          <cell r="G1630">
            <v>1</v>
          </cell>
          <cell r="Z1630">
            <v>-1.0692437849431269</v>
          </cell>
        </row>
        <row r="1631">
          <cell r="A1631" t="str">
            <v>High</v>
          </cell>
          <cell r="D1631">
            <v>15983</v>
          </cell>
          <cell r="E1631" t="str">
            <v>WI</v>
          </cell>
          <cell r="G1631">
            <v>1</v>
          </cell>
          <cell r="Z1631">
            <v>-0.73300723732024986</v>
          </cell>
        </row>
        <row r="1632">
          <cell r="A1632" t="str">
            <v>High</v>
          </cell>
          <cell r="D1632">
            <v>16082</v>
          </cell>
          <cell r="E1632" t="str">
            <v>WI</v>
          </cell>
          <cell r="G1632">
            <v>1</v>
          </cell>
          <cell r="Z1632">
            <v>0.2794933044976311</v>
          </cell>
        </row>
        <row r="1633">
          <cell r="A1633" t="str">
            <v>High</v>
          </cell>
          <cell r="D1633">
            <v>16082</v>
          </cell>
          <cell r="E1633" t="str">
            <v>WI</v>
          </cell>
          <cell r="G1633">
            <v>1</v>
          </cell>
          <cell r="Z1633">
            <v>0.2250191172028202</v>
          </cell>
        </row>
        <row r="1634">
          <cell r="A1634" t="str">
            <v>High</v>
          </cell>
          <cell r="D1634">
            <v>16082</v>
          </cell>
          <cell r="E1634" t="str">
            <v>WI</v>
          </cell>
          <cell r="G1634">
            <v>1</v>
          </cell>
          <cell r="Z1634">
            <v>0.21427779637867442</v>
          </cell>
        </row>
        <row r="1635">
          <cell r="A1635" t="str">
            <v>High</v>
          </cell>
          <cell r="D1635">
            <v>16082</v>
          </cell>
          <cell r="E1635" t="str">
            <v>WI</v>
          </cell>
          <cell r="G1635">
            <v>1</v>
          </cell>
          <cell r="Z1635">
            <v>0.15980360908386371</v>
          </cell>
        </row>
        <row r="1636">
          <cell r="A1636" t="str">
            <v>High</v>
          </cell>
          <cell r="D1636">
            <v>16082</v>
          </cell>
          <cell r="E1636" t="str">
            <v>WI</v>
          </cell>
          <cell r="G1636">
            <v>1</v>
          </cell>
          <cell r="Z1636">
            <v>0.53102505052937776</v>
          </cell>
        </row>
        <row r="1637">
          <cell r="A1637" t="str">
            <v>High</v>
          </cell>
          <cell r="D1637">
            <v>16082</v>
          </cell>
          <cell r="E1637" t="str">
            <v>WI</v>
          </cell>
          <cell r="G1637">
            <v>1</v>
          </cell>
          <cell r="Z1637">
            <v>0.47655086323456664</v>
          </cell>
        </row>
        <row r="1638">
          <cell r="A1638" t="str">
            <v>High</v>
          </cell>
          <cell r="D1638">
            <v>17868</v>
          </cell>
          <cell r="E1638" t="str">
            <v>WI</v>
          </cell>
          <cell r="G1638">
            <v>1</v>
          </cell>
          <cell r="Z1638">
            <v>-1.4917037258908608</v>
          </cell>
        </row>
        <row r="1639">
          <cell r="A1639" t="str">
            <v>High</v>
          </cell>
          <cell r="D1639">
            <v>4577</v>
          </cell>
          <cell r="E1639" t="str">
            <v>MN</v>
          </cell>
          <cell r="G1639">
            <v>1</v>
          </cell>
          <cell r="Z1639">
            <v>-0.81651396592325587</v>
          </cell>
        </row>
        <row r="1640">
          <cell r="A1640" t="str">
            <v>High</v>
          </cell>
          <cell r="D1640">
            <v>4577</v>
          </cell>
          <cell r="E1640" t="str">
            <v>MN</v>
          </cell>
          <cell r="G1640">
            <v>1</v>
          </cell>
          <cell r="Z1640">
            <v>-0.61996482476689929</v>
          </cell>
        </row>
        <row r="1641">
          <cell r="A1641" t="str">
            <v>High</v>
          </cell>
          <cell r="D1641">
            <v>4577</v>
          </cell>
          <cell r="E1641" t="str">
            <v>MN</v>
          </cell>
          <cell r="G1641">
            <v>1</v>
          </cell>
          <cell r="Z1641">
            <v>-0.76691406444542565</v>
          </cell>
        </row>
        <row r="1642">
          <cell r="A1642" t="str">
            <v>High</v>
          </cell>
          <cell r="D1642">
            <v>5632</v>
          </cell>
          <cell r="E1642" t="str">
            <v>WI</v>
          </cell>
          <cell r="G1642">
            <v>1</v>
          </cell>
          <cell r="Z1642">
            <v>-0.87162781716348214</v>
          </cell>
        </row>
        <row r="1643">
          <cell r="A1643" t="str">
            <v>High</v>
          </cell>
          <cell r="D1643">
            <v>5632</v>
          </cell>
          <cell r="E1643" t="str">
            <v>WI</v>
          </cell>
          <cell r="G1643">
            <v>1</v>
          </cell>
          <cell r="Z1643">
            <v>-0.89655521603707289</v>
          </cell>
        </row>
        <row r="1644">
          <cell r="A1644" t="str">
            <v>High</v>
          </cell>
          <cell r="D1644">
            <v>1251</v>
          </cell>
          <cell r="E1644" t="str">
            <v>WI</v>
          </cell>
          <cell r="G1644">
            <v>1</v>
          </cell>
          <cell r="Z1644">
            <v>4.207840292296821E-2</v>
          </cell>
        </row>
        <row r="1645">
          <cell r="A1645" t="str">
            <v>High</v>
          </cell>
          <cell r="D1645">
            <v>1367</v>
          </cell>
          <cell r="E1645" t="str">
            <v>MI</v>
          </cell>
          <cell r="G1645">
            <v>1</v>
          </cell>
          <cell r="Z1645">
            <v>-0.12642344500528266</v>
          </cell>
        </row>
        <row r="1646">
          <cell r="A1646" t="str">
            <v>High</v>
          </cell>
          <cell r="D1646">
            <v>9475</v>
          </cell>
          <cell r="E1646" t="str">
            <v>MN</v>
          </cell>
          <cell r="G1646">
            <v>1</v>
          </cell>
          <cell r="Z1646">
            <v>-3.244344127918112</v>
          </cell>
        </row>
        <row r="1647">
          <cell r="A1647" t="str">
            <v>High</v>
          </cell>
          <cell r="D1647">
            <v>9475</v>
          </cell>
          <cell r="E1647" t="str">
            <v>MN</v>
          </cell>
          <cell r="G1647">
            <v>1</v>
          </cell>
          <cell r="Z1647">
            <v>-2.5031883136487041</v>
          </cell>
        </row>
        <row r="1648">
          <cell r="A1648" t="str">
            <v>High</v>
          </cell>
          <cell r="D1648">
            <v>9475</v>
          </cell>
          <cell r="E1648" t="str">
            <v>MN</v>
          </cell>
          <cell r="G1648">
            <v>1</v>
          </cell>
          <cell r="Z1648">
            <v>3.3197211478360948</v>
          </cell>
        </row>
        <row r="1649">
          <cell r="A1649" t="str">
            <v>High</v>
          </cell>
          <cell r="D1649">
            <v>9991</v>
          </cell>
          <cell r="E1649" t="str">
            <v>MN</v>
          </cell>
          <cell r="G1649">
            <v>1</v>
          </cell>
          <cell r="Z1649">
            <v>-3.7263651607408153</v>
          </cell>
        </row>
        <row r="1650">
          <cell r="A1650" t="str">
            <v>High</v>
          </cell>
          <cell r="D1650">
            <v>9991</v>
          </cell>
          <cell r="E1650" t="str">
            <v>MN</v>
          </cell>
          <cell r="G1650">
            <v>1</v>
          </cell>
          <cell r="Z1650">
            <v>-3.9055097622993724</v>
          </cell>
        </row>
        <row r="1651">
          <cell r="A1651" t="str">
            <v>High</v>
          </cell>
          <cell r="D1651">
            <v>9991</v>
          </cell>
          <cell r="E1651" t="str">
            <v>MN</v>
          </cell>
          <cell r="G1651">
            <v>1</v>
          </cell>
          <cell r="Z1651">
            <v>-4.8911490718574919</v>
          </cell>
        </row>
        <row r="1652">
          <cell r="A1652" t="str">
            <v>High</v>
          </cell>
          <cell r="D1652">
            <v>9991</v>
          </cell>
          <cell r="E1652" t="str">
            <v>MN</v>
          </cell>
          <cell r="G1652">
            <v>1</v>
          </cell>
          <cell r="Z1652">
            <v>-4.8115906886671684</v>
          </cell>
        </row>
        <row r="1653">
          <cell r="A1653" t="str">
            <v>High</v>
          </cell>
          <cell r="D1653">
            <v>9991</v>
          </cell>
          <cell r="E1653" t="str">
            <v>MN</v>
          </cell>
          <cell r="G1653">
            <v>1</v>
          </cell>
          <cell r="Z1653">
            <v>-3.6515566552210896</v>
          </cell>
        </row>
        <row r="1654">
          <cell r="A1654" t="str">
            <v>High</v>
          </cell>
          <cell r="D1654">
            <v>10618</v>
          </cell>
          <cell r="E1654" t="str">
            <v>MN</v>
          </cell>
          <cell r="G1654">
            <v>1</v>
          </cell>
          <cell r="Z1654">
            <v>-0.39536431158367313</v>
          </cell>
        </row>
        <row r="1655">
          <cell r="A1655" t="str">
            <v>High</v>
          </cell>
          <cell r="D1655">
            <v>10618</v>
          </cell>
          <cell r="E1655" t="str">
            <v>MN</v>
          </cell>
          <cell r="G1655">
            <v>1</v>
          </cell>
          <cell r="Z1655">
            <v>-0.39536431158367313</v>
          </cell>
        </row>
        <row r="1656">
          <cell r="A1656" t="str">
            <v>High</v>
          </cell>
          <cell r="D1656">
            <v>10618</v>
          </cell>
          <cell r="E1656" t="str">
            <v>MN</v>
          </cell>
          <cell r="G1656">
            <v>1</v>
          </cell>
          <cell r="Z1656">
            <v>-0.25402316861748198</v>
          </cell>
        </row>
        <row r="1657">
          <cell r="A1657" t="str">
            <v>High</v>
          </cell>
          <cell r="D1657">
            <v>10618</v>
          </cell>
          <cell r="E1657" t="str">
            <v>MN</v>
          </cell>
          <cell r="G1657">
            <v>1</v>
          </cell>
          <cell r="Z1657">
            <v>-0.25402316861748198</v>
          </cell>
        </row>
        <row r="1658">
          <cell r="A1658" t="str">
            <v>High</v>
          </cell>
          <cell r="D1658">
            <v>13481</v>
          </cell>
          <cell r="E1658" t="str">
            <v>WI</v>
          </cell>
          <cell r="G1658">
            <v>1</v>
          </cell>
          <cell r="Z1658">
            <v>0.20550658860479198</v>
          </cell>
        </row>
        <row r="1659">
          <cell r="A1659" t="str">
            <v>High</v>
          </cell>
          <cell r="D1659">
            <v>13481</v>
          </cell>
          <cell r="E1659" t="str">
            <v>WI</v>
          </cell>
          <cell r="G1659">
            <v>1</v>
          </cell>
          <cell r="Z1659">
            <v>0.25946728830491811</v>
          </cell>
        </row>
        <row r="1660">
          <cell r="A1660" t="str">
            <v>High</v>
          </cell>
          <cell r="D1660">
            <v>11910</v>
          </cell>
          <cell r="E1660" t="str">
            <v>MN</v>
          </cell>
          <cell r="G1660">
            <v>1</v>
          </cell>
          <cell r="Z1660">
            <v>-2.0636602604779388</v>
          </cell>
        </row>
        <row r="1661">
          <cell r="A1661" t="str">
            <v>High</v>
          </cell>
          <cell r="D1661">
            <v>12227</v>
          </cell>
          <cell r="E1661" t="str">
            <v>MN</v>
          </cell>
          <cell r="G1661">
            <v>1</v>
          </cell>
          <cell r="Z1661">
            <v>-0.66922368599321069</v>
          </cell>
        </row>
        <row r="1662">
          <cell r="A1662" t="str">
            <v>High</v>
          </cell>
          <cell r="D1662">
            <v>12227</v>
          </cell>
          <cell r="E1662" t="str">
            <v>MN</v>
          </cell>
          <cell r="G1662">
            <v>1</v>
          </cell>
          <cell r="Z1662">
            <v>-0.34644482548986455</v>
          </cell>
        </row>
        <row r="1663">
          <cell r="A1663" t="str">
            <v>High</v>
          </cell>
          <cell r="D1663">
            <v>12227</v>
          </cell>
          <cell r="E1663" t="str">
            <v>MN</v>
          </cell>
          <cell r="G1663">
            <v>1</v>
          </cell>
          <cell r="Z1663">
            <v>0.52855517451013567</v>
          </cell>
        </row>
        <row r="1664">
          <cell r="A1664" t="str">
            <v>High</v>
          </cell>
          <cell r="D1664">
            <v>13700</v>
          </cell>
          <cell r="E1664" t="str">
            <v>MN</v>
          </cell>
          <cell r="G1664">
            <v>1</v>
          </cell>
          <cell r="Z1664">
            <v>1.4310774302677807</v>
          </cell>
        </row>
        <row r="1665">
          <cell r="A1665" t="str">
            <v>High</v>
          </cell>
          <cell r="D1665">
            <v>13700</v>
          </cell>
          <cell r="E1665" t="str">
            <v>MN</v>
          </cell>
          <cell r="G1665">
            <v>1</v>
          </cell>
          <cell r="Z1665">
            <v>1.3957652977894979</v>
          </cell>
        </row>
        <row r="1666">
          <cell r="A1666" t="str">
            <v>High</v>
          </cell>
          <cell r="D1666">
            <v>13700</v>
          </cell>
          <cell r="E1666" t="str">
            <v>MN</v>
          </cell>
          <cell r="G1666">
            <v>1</v>
          </cell>
          <cell r="Z1666">
            <v>1.4310774302677807</v>
          </cell>
        </row>
        <row r="1667">
          <cell r="A1667" t="str">
            <v>High</v>
          </cell>
          <cell r="D1667">
            <v>13700</v>
          </cell>
          <cell r="E1667" t="str">
            <v>MN</v>
          </cell>
          <cell r="G1667">
            <v>1</v>
          </cell>
          <cell r="Z1667">
            <v>1.3957652977894979</v>
          </cell>
        </row>
        <row r="1668">
          <cell r="A1668" t="str">
            <v>High</v>
          </cell>
          <cell r="D1668">
            <v>14468</v>
          </cell>
          <cell r="E1668" t="str">
            <v>MN</v>
          </cell>
          <cell r="G1668">
            <v>1</v>
          </cell>
          <cell r="Z1668">
            <v>1.3074369882626831</v>
          </cell>
        </row>
        <row r="1669">
          <cell r="A1669" t="str">
            <v>High</v>
          </cell>
          <cell r="D1669">
            <v>14468</v>
          </cell>
          <cell r="E1669" t="str">
            <v>MN</v>
          </cell>
          <cell r="G1669">
            <v>1</v>
          </cell>
          <cell r="Z1669">
            <v>1.2654990919542564</v>
          </cell>
        </row>
        <row r="1670">
          <cell r="A1670" t="str">
            <v>High</v>
          </cell>
          <cell r="D1670">
            <v>16368</v>
          </cell>
          <cell r="E1670" t="str">
            <v>MN</v>
          </cell>
          <cell r="G1670">
            <v>1</v>
          </cell>
          <cell r="Z1670">
            <v>-2.9062292444721667</v>
          </cell>
        </row>
        <row r="1671">
          <cell r="A1671" t="str">
            <v>High</v>
          </cell>
          <cell r="D1671">
            <v>16368</v>
          </cell>
          <cell r="E1671" t="str">
            <v>MN</v>
          </cell>
          <cell r="G1671">
            <v>1</v>
          </cell>
          <cell r="Z1671">
            <v>-3.1408302733042217</v>
          </cell>
        </row>
        <row r="1672">
          <cell r="A1672" t="str">
            <v>High</v>
          </cell>
          <cell r="D1672">
            <v>17550</v>
          </cell>
          <cell r="E1672" t="str">
            <v>MN</v>
          </cell>
          <cell r="G1672">
            <v>1</v>
          </cell>
          <cell r="Z1672">
            <v>0.60847235669027244</v>
          </cell>
        </row>
        <row r="1673">
          <cell r="A1673" t="str">
            <v>High</v>
          </cell>
          <cell r="D1673">
            <v>18019</v>
          </cell>
          <cell r="E1673" t="str">
            <v>MN</v>
          </cell>
          <cell r="G1673">
            <v>1</v>
          </cell>
          <cell r="Z1673">
            <v>-3.3582906103285737</v>
          </cell>
        </row>
        <row r="1674">
          <cell r="A1674" t="str">
            <v>High</v>
          </cell>
          <cell r="D1674">
            <v>18019</v>
          </cell>
          <cell r="E1674" t="str">
            <v>MN</v>
          </cell>
          <cell r="G1674">
            <v>1</v>
          </cell>
          <cell r="Z1674">
            <v>-5.379504495053709</v>
          </cell>
        </row>
        <row r="1675">
          <cell r="A1675" t="str">
            <v>High</v>
          </cell>
          <cell r="D1675">
            <v>18047</v>
          </cell>
          <cell r="E1675" t="str">
            <v>MN</v>
          </cell>
          <cell r="G1675">
            <v>1</v>
          </cell>
          <cell r="Z1675">
            <v>-2.6627893346541187</v>
          </cell>
        </row>
        <row r="1676">
          <cell r="A1676" t="str">
            <v>High</v>
          </cell>
          <cell r="D1676">
            <v>18047</v>
          </cell>
          <cell r="E1676" t="str">
            <v>MN</v>
          </cell>
          <cell r="G1676">
            <v>1</v>
          </cell>
          <cell r="Z1676">
            <v>-2.528933465411989E-2</v>
          </cell>
        </row>
        <row r="1677">
          <cell r="A1677" t="str">
            <v>High</v>
          </cell>
          <cell r="D1677">
            <v>19157</v>
          </cell>
          <cell r="E1677" t="str">
            <v>IA</v>
          </cell>
          <cell r="G1677">
            <v>1</v>
          </cell>
          <cell r="Z1677">
            <v>0.3563761100835971</v>
          </cell>
        </row>
        <row r="1678">
          <cell r="A1678" t="str">
            <v>High</v>
          </cell>
          <cell r="D1678">
            <v>19157</v>
          </cell>
          <cell r="E1678" t="str">
            <v>IA</v>
          </cell>
          <cell r="G1678">
            <v>1</v>
          </cell>
          <cell r="Z1678">
            <v>-0.61635116264367584</v>
          </cell>
        </row>
        <row r="1679">
          <cell r="A1679" t="str">
            <v>High</v>
          </cell>
          <cell r="D1679">
            <v>5417</v>
          </cell>
          <cell r="E1679" t="str">
            <v>WI</v>
          </cell>
          <cell r="G1679">
            <v>0</v>
          </cell>
          <cell r="Z1679">
            <v>1.1447778430509266</v>
          </cell>
        </row>
        <row r="1680">
          <cell r="A1680" t="str">
            <v>High</v>
          </cell>
          <cell r="D1680">
            <v>19813</v>
          </cell>
          <cell r="E1680" t="str">
            <v>WI</v>
          </cell>
          <cell r="G1680">
            <v>1</v>
          </cell>
          <cell r="Z1680">
            <v>-0.47485427091536359</v>
          </cell>
        </row>
        <row r="1681">
          <cell r="A1681" t="str">
            <v>High</v>
          </cell>
          <cell r="D1681">
            <v>18383</v>
          </cell>
          <cell r="E1681" t="str">
            <v>WI</v>
          </cell>
          <cell r="G1681">
            <v>1</v>
          </cell>
          <cell r="Z1681">
            <v>-0.90023350799015389</v>
          </cell>
        </row>
        <row r="1682">
          <cell r="A1682" t="str">
            <v>High</v>
          </cell>
          <cell r="D1682">
            <v>18383</v>
          </cell>
          <cell r="E1682" t="str">
            <v>WI</v>
          </cell>
          <cell r="G1682">
            <v>1</v>
          </cell>
          <cell r="Z1682">
            <v>-1.0973612739261251</v>
          </cell>
        </row>
        <row r="1683">
          <cell r="A1683" t="str">
            <v>High</v>
          </cell>
          <cell r="D1683">
            <v>18383</v>
          </cell>
          <cell r="E1683" t="str">
            <v>WI</v>
          </cell>
          <cell r="G1683">
            <v>1</v>
          </cell>
          <cell r="Z1683">
            <v>-0.90023350799015389</v>
          </cell>
        </row>
        <row r="1684">
          <cell r="A1684" t="str">
            <v>High</v>
          </cell>
          <cell r="D1684">
            <v>18383</v>
          </cell>
          <cell r="E1684" t="str">
            <v>WI</v>
          </cell>
          <cell r="G1684">
            <v>1</v>
          </cell>
          <cell r="Z1684">
            <v>-1.0973612739261251</v>
          </cell>
        </row>
        <row r="1685">
          <cell r="A1685" t="str">
            <v>High</v>
          </cell>
          <cell r="D1685">
            <v>3701</v>
          </cell>
          <cell r="E1685" t="str">
            <v>WI</v>
          </cell>
          <cell r="G1685">
            <v>0</v>
          </cell>
          <cell r="Z1685">
            <v>-1.0840969614751845</v>
          </cell>
        </row>
        <row r="1686">
          <cell r="A1686" t="str">
            <v>High</v>
          </cell>
          <cell r="D1686">
            <v>13780</v>
          </cell>
          <cell r="E1686" t="str">
            <v>MI</v>
          </cell>
          <cell r="G1686">
            <v>1</v>
          </cell>
          <cell r="Z1686">
            <v>0.63140512975368634</v>
          </cell>
        </row>
        <row r="1687">
          <cell r="A1687" t="str">
            <v>High</v>
          </cell>
          <cell r="D1687">
            <v>13780</v>
          </cell>
          <cell r="E1687" t="str">
            <v>MI</v>
          </cell>
          <cell r="G1687">
            <v>0</v>
          </cell>
          <cell r="Z1687">
            <v>0.49351326616728436</v>
          </cell>
        </row>
        <row r="1688">
          <cell r="A1688" t="str">
            <v>High</v>
          </cell>
          <cell r="D1688">
            <v>4346</v>
          </cell>
          <cell r="E1688" t="str">
            <v>MN</v>
          </cell>
          <cell r="G1688">
            <v>1</v>
          </cell>
          <cell r="Z1688">
            <v>-2.2518283576256279</v>
          </cell>
        </row>
        <row r="1689">
          <cell r="A1689" t="str">
            <v>High</v>
          </cell>
          <cell r="D1689">
            <v>20996</v>
          </cell>
          <cell r="E1689" t="str">
            <v>MN</v>
          </cell>
          <cell r="G1689">
            <v>1</v>
          </cell>
          <cell r="Z1689">
            <v>-1.5565929670660652</v>
          </cell>
        </row>
        <row r="1690">
          <cell r="A1690" t="str">
            <v>High</v>
          </cell>
          <cell r="D1690">
            <v>20996</v>
          </cell>
          <cell r="E1690" t="str">
            <v>MN</v>
          </cell>
          <cell r="G1690">
            <v>1</v>
          </cell>
          <cell r="Z1690">
            <v>0.83893334872340708</v>
          </cell>
        </row>
        <row r="1691">
          <cell r="A1691" t="str">
            <v>High</v>
          </cell>
          <cell r="D1691">
            <v>20996</v>
          </cell>
          <cell r="E1691" t="str">
            <v>MN</v>
          </cell>
          <cell r="G1691">
            <v>1</v>
          </cell>
          <cell r="Z1691">
            <v>-1.4810666512765922</v>
          </cell>
        </row>
        <row r="1692">
          <cell r="A1692" t="str">
            <v>High</v>
          </cell>
          <cell r="D1692">
            <v>20996</v>
          </cell>
          <cell r="E1692" t="str">
            <v>MN</v>
          </cell>
          <cell r="G1692">
            <v>1</v>
          </cell>
          <cell r="Z1692">
            <v>-0.14676125362341388</v>
          </cell>
        </row>
        <row r="1693">
          <cell r="A1693" t="str">
            <v>High</v>
          </cell>
          <cell r="D1693">
            <v>20996</v>
          </cell>
          <cell r="E1693" t="str">
            <v>MN</v>
          </cell>
          <cell r="G1693">
            <v>1</v>
          </cell>
          <cell r="Z1693">
            <v>1.3797931401529015E-5</v>
          </cell>
        </row>
        <row r="1694">
          <cell r="A1694" t="str">
            <v>High</v>
          </cell>
          <cell r="D1694">
            <v>6395</v>
          </cell>
          <cell r="E1694" t="str">
            <v>MT</v>
          </cell>
          <cell r="G1694">
            <v>1</v>
          </cell>
          <cell r="Z1694">
            <v>-0.73884300055301533</v>
          </cell>
        </row>
        <row r="1695">
          <cell r="A1695" t="str">
            <v>High</v>
          </cell>
          <cell r="D1695">
            <v>6395</v>
          </cell>
          <cell r="E1695" t="str">
            <v>MT</v>
          </cell>
          <cell r="G1695">
            <v>1</v>
          </cell>
          <cell r="Z1695">
            <v>0.14448078214280644</v>
          </cell>
        </row>
        <row r="1696">
          <cell r="A1696" t="str">
            <v>High</v>
          </cell>
          <cell r="D1696">
            <v>6395</v>
          </cell>
          <cell r="E1696" t="str">
            <v>MT</v>
          </cell>
          <cell r="G1696">
            <v>1</v>
          </cell>
          <cell r="Z1696">
            <v>-0.13225080007117548</v>
          </cell>
        </row>
        <row r="1697">
          <cell r="A1697" t="str">
            <v>High</v>
          </cell>
          <cell r="D1697">
            <v>12692</v>
          </cell>
          <cell r="E1697" t="str">
            <v>ID</v>
          </cell>
          <cell r="G1697">
            <v>1</v>
          </cell>
          <cell r="Z1697">
            <v>6.6822401444000909E-2</v>
          </cell>
        </row>
        <row r="1698">
          <cell r="A1698" t="str">
            <v>High</v>
          </cell>
          <cell r="D1698">
            <v>12692</v>
          </cell>
          <cell r="E1698" t="str">
            <v>ID</v>
          </cell>
          <cell r="G1698">
            <v>1</v>
          </cell>
          <cell r="Z1698">
            <v>-5.5671249730871078E-2</v>
          </cell>
        </row>
        <row r="1699">
          <cell r="A1699" t="str">
            <v>High</v>
          </cell>
          <cell r="D1699">
            <v>12692</v>
          </cell>
          <cell r="E1699" t="str">
            <v>ID</v>
          </cell>
          <cell r="G1699">
            <v>1</v>
          </cell>
          <cell r="Z1699">
            <v>0.11057013400645549</v>
          </cell>
        </row>
        <row r="1700">
          <cell r="A1700" t="str">
            <v>High</v>
          </cell>
          <cell r="D1700">
            <v>12692</v>
          </cell>
          <cell r="E1700" t="str">
            <v>ID</v>
          </cell>
          <cell r="G1700">
            <v>1</v>
          </cell>
          <cell r="Z1700">
            <v>-0.19580854407495371</v>
          </cell>
        </row>
        <row r="1701">
          <cell r="A1701" t="str">
            <v>High</v>
          </cell>
          <cell r="D1701">
            <v>20847</v>
          </cell>
          <cell r="E1701" t="str">
            <v>MI</v>
          </cell>
          <cell r="G1701">
            <v>0</v>
          </cell>
          <cell r="Z1701">
            <v>0.80447459508270291</v>
          </cell>
        </row>
        <row r="1702">
          <cell r="A1702" t="str">
            <v>High</v>
          </cell>
          <cell r="D1702">
            <v>20847</v>
          </cell>
          <cell r="E1702" t="str">
            <v>MI</v>
          </cell>
          <cell r="G1702">
            <v>0</v>
          </cell>
          <cell r="Z1702">
            <v>2.1906267292719881</v>
          </cell>
        </row>
        <row r="1703">
          <cell r="A1703" t="str">
            <v>High</v>
          </cell>
          <cell r="D1703">
            <v>26916</v>
          </cell>
          <cell r="E1703" t="str">
            <v>MT</v>
          </cell>
          <cell r="G1703">
            <v>1</v>
          </cell>
          <cell r="Z1703">
            <v>-1.6193164599835927</v>
          </cell>
        </row>
        <row r="1704">
          <cell r="A1704" t="str">
            <v>High</v>
          </cell>
          <cell r="D1704">
            <v>21513</v>
          </cell>
          <cell r="E1704" t="str">
            <v>MT</v>
          </cell>
          <cell r="G1704">
            <v>1</v>
          </cell>
          <cell r="Z1704">
            <v>3.0067936792254337</v>
          </cell>
        </row>
        <row r="1705">
          <cell r="A1705" t="str">
            <v>High</v>
          </cell>
          <cell r="D1705">
            <v>21513</v>
          </cell>
          <cell r="E1705" t="str">
            <v>MT</v>
          </cell>
          <cell r="G1705">
            <v>1</v>
          </cell>
          <cell r="Z1705">
            <v>1.9352027701345251</v>
          </cell>
        </row>
        <row r="1706">
          <cell r="A1706" t="str">
            <v>High</v>
          </cell>
          <cell r="D1706">
            <v>1417</v>
          </cell>
          <cell r="E1706" t="str">
            <v>MT</v>
          </cell>
          <cell r="G1706">
            <v>1</v>
          </cell>
          <cell r="Z1706">
            <v>-1.6163235854740472</v>
          </cell>
        </row>
        <row r="1707">
          <cell r="A1707" t="str">
            <v>High</v>
          </cell>
          <cell r="D1707">
            <v>19189</v>
          </cell>
          <cell r="E1707" t="str">
            <v>AZ</v>
          </cell>
          <cell r="G1707">
            <v>1</v>
          </cell>
          <cell r="Z1707">
            <v>1.2097190174842514</v>
          </cell>
        </row>
        <row r="1708">
          <cell r="A1708" t="str">
            <v>High</v>
          </cell>
          <cell r="D1708">
            <v>19189</v>
          </cell>
          <cell r="E1708" t="str">
            <v>AZ</v>
          </cell>
          <cell r="G1708">
            <v>1</v>
          </cell>
          <cell r="Z1708">
            <v>1.2097190174842514</v>
          </cell>
        </row>
        <row r="1709">
          <cell r="A1709" t="str">
            <v>High</v>
          </cell>
          <cell r="D1709">
            <v>19189</v>
          </cell>
          <cell r="E1709" t="str">
            <v>AZ</v>
          </cell>
          <cell r="G1709">
            <v>1</v>
          </cell>
          <cell r="Z1709">
            <v>1.2097190174842514</v>
          </cell>
        </row>
        <row r="1710">
          <cell r="A1710" t="str">
            <v>High</v>
          </cell>
          <cell r="D1710">
            <v>19189</v>
          </cell>
          <cell r="E1710" t="str">
            <v>AZ</v>
          </cell>
          <cell r="G1710">
            <v>1</v>
          </cell>
          <cell r="Z1710">
            <v>-0.84720201700280973</v>
          </cell>
        </row>
        <row r="1711">
          <cell r="A1711" t="str">
            <v>High</v>
          </cell>
          <cell r="D1711">
            <v>19728</v>
          </cell>
          <cell r="E1711" t="str">
            <v>AZ</v>
          </cell>
          <cell r="G1711">
            <v>1</v>
          </cell>
          <cell r="Z1711">
            <v>-1.4761696832150107E-2</v>
          </cell>
        </row>
        <row r="1712">
          <cell r="A1712" t="str">
            <v>High</v>
          </cell>
          <cell r="D1712">
            <v>24211</v>
          </cell>
          <cell r="E1712" t="str">
            <v>AZ</v>
          </cell>
          <cell r="G1712">
            <v>1</v>
          </cell>
          <cell r="Z1712">
            <v>-7.5738668665749102E-3</v>
          </cell>
        </row>
        <row r="1713">
          <cell r="A1713" t="str">
            <v>High</v>
          </cell>
          <cell r="D1713">
            <v>24949</v>
          </cell>
          <cell r="E1713" t="str">
            <v>ND</v>
          </cell>
          <cell r="G1713">
            <v>1</v>
          </cell>
          <cell r="Z1713">
            <v>0.61584463738566197</v>
          </cell>
        </row>
        <row r="1714">
          <cell r="A1714" t="str">
            <v>High</v>
          </cell>
          <cell r="D1714">
            <v>24949</v>
          </cell>
          <cell r="E1714" t="str">
            <v>ND</v>
          </cell>
          <cell r="G1714">
            <v>1</v>
          </cell>
          <cell r="Z1714">
            <v>0.60008579706060017</v>
          </cell>
        </row>
        <row r="1715">
          <cell r="A1715" t="str">
            <v>High</v>
          </cell>
          <cell r="D1715">
            <v>24949</v>
          </cell>
          <cell r="E1715" t="str">
            <v>ND</v>
          </cell>
          <cell r="G1715">
            <v>1</v>
          </cell>
          <cell r="Z1715">
            <v>0.61584463738566197</v>
          </cell>
        </row>
        <row r="1716">
          <cell r="A1716" t="str">
            <v>High</v>
          </cell>
          <cell r="D1716">
            <v>24949</v>
          </cell>
          <cell r="E1716" t="str">
            <v>ND</v>
          </cell>
          <cell r="G1716">
            <v>1</v>
          </cell>
          <cell r="Z1716">
            <v>0.60008579706060017</v>
          </cell>
        </row>
        <row r="1717">
          <cell r="A1717" t="str">
            <v>High</v>
          </cell>
          <cell r="D1717">
            <v>13758</v>
          </cell>
          <cell r="E1717" t="str">
            <v>ID</v>
          </cell>
          <cell r="G1717">
            <v>1</v>
          </cell>
          <cell r="Z1717">
            <v>2.3092064493991797</v>
          </cell>
        </row>
        <row r="1718">
          <cell r="A1718" t="str">
            <v>High</v>
          </cell>
          <cell r="D1718">
            <v>13758</v>
          </cell>
          <cell r="E1718" t="str">
            <v>ID</v>
          </cell>
          <cell r="G1718">
            <v>1</v>
          </cell>
          <cell r="Z1718">
            <v>2.289965497607954</v>
          </cell>
        </row>
        <row r="1719">
          <cell r="A1719" t="str">
            <v>High</v>
          </cell>
          <cell r="D1719">
            <v>10454</v>
          </cell>
          <cell r="E1719" t="str">
            <v>ID</v>
          </cell>
          <cell r="G1719">
            <v>0</v>
          </cell>
          <cell r="Z1719">
            <v>2.0555432551334922</v>
          </cell>
        </row>
        <row r="1720">
          <cell r="A1720" t="str">
            <v>High</v>
          </cell>
          <cell r="D1720">
            <v>9996</v>
          </cell>
          <cell r="E1720" t="str">
            <v>KS</v>
          </cell>
          <cell r="G1720">
            <v>1</v>
          </cell>
          <cell r="Z1720">
            <v>1.1268910493447091</v>
          </cell>
        </row>
        <row r="1721">
          <cell r="A1721" t="str">
            <v>High</v>
          </cell>
          <cell r="D1721">
            <v>22500</v>
          </cell>
          <cell r="E1721" t="str">
            <v>KS</v>
          </cell>
          <cell r="G1721">
            <v>1</v>
          </cell>
          <cell r="Z1721">
            <v>-1.438117387041115</v>
          </cell>
        </row>
        <row r="1722">
          <cell r="A1722" t="str">
            <v>High</v>
          </cell>
          <cell r="D1722">
            <v>22500</v>
          </cell>
          <cell r="E1722" t="str">
            <v>KS</v>
          </cell>
          <cell r="G1722">
            <v>0</v>
          </cell>
          <cell r="Z1722">
            <v>-1.4027335686244475</v>
          </cell>
        </row>
        <row r="1723">
          <cell r="A1723" t="str">
            <v>High</v>
          </cell>
          <cell r="D1723">
            <v>22500</v>
          </cell>
          <cell r="E1723" t="str">
            <v>KS</v>
          </cell>
          <cell r="G1723">
            <v>0</v>
          </cell>
          <cell r="Z1723">
            <v>0.46755397625655898</v>
          </cell>
        </row>
        <row r="1724">
          <cell r="A1724" t="str">
            <v>High</v>
          </cell>
          <cell r="D1724">
            <v>12524</v>
          </cell>
          <cell r="E1724" t="str">
            <v>KS</v>
          </cell>
          <cell r="G1724">
            <v>1</v>
          </cell>
          <cell r="Z1724">
            <v>0.92490677348755124</v>
          </cell>
        </row>
        <row r="1725">
          <cell r="A1725" t="str">
            <v>High</v>
          </cell>
          <cell r="D1725">
            <v>12524</v>
          </cell>
          <cell r="E1725" t="str">
            <v>KS</v>
          </cell>
          <cell r="G1725">
            <v>0</v>
          </cell>
          <cell r="Z1725">
            <v>0.91902019334209906</v>
          </cell>
        </row>
        <row r="1726">
          <cell r="A1726" t="str">
            <v>High</v>
          </cell>
          <cell r="D1726">
            <v>10378</v>
          </cell>
          <cell r="E1726" t="str">
            <v>NM</v>
          </cell>
          <cell r="G1726">
            <v>1</v>
          </cell>
          <cell r="Z1726">
            <v>1.8960382600067751</v>
          </cell>
        </row>
        <row r="1727">
          <cell r="A1727" t="str">
            <v>High</v>
          </cell>
          <cell r="D1727">
            <v>12647</v>
          </cell>
          <cell r="E1727" t="str">
            <v>MN</v>
          </cell>
          <cell r="G1727">
            <v>1</v>
          </cell>
          <cell r="Z1727">
            <v>0.63740366306803775</v>
          </cell>
        </row>
        <row r="1728">
          <cell r="A1728" t="str">
            <v>High</v>
          </cell>
          <cell r="D1728">
            <v>12647</v>
          </cell>
          <cell r="E1728" t="str">
            <v>MN</v>
          </cell>
          <cell r="G1728">
            <v>1</v>
          </cell>
          <cell r="Z1728">
            <v>-8.0439991426456692E-2</v>
          </cell>
        </row>
        <row r="1729">
          <cell r="A1729" t="str">
            <v>High</v>
          </cell>
          <cell r="D1729">
            <v>12647</v>
          </cell>
          <cell r="E1729" t="str">
            <v>MN</v>
          </cell>
          <cell r="G1729">
            <v>1</v>
          </cell>
          <cell r="Z1729">
            <v>0.26747411226996959</v>
          </cell>
        </row>
        <row r="1730">
          <cell r="A1730" t="str">
            <v>High</v>
          </cell>
          <cell r="D1730">
            <v>19791</v>
          </cell>
          <cell r="E1730" t="str">
            <v>VT</v>
          </cell>
          <cell r="G1730">
            <v>1</v>
          </cell>
          <cell r="Z1730">
            <v>-0.2248001608293875</v>
          </cell>
        </row>
        <row r="1731">
          <cell r="A1731" t="str">
            <v>High</v>
          </cell>
          <cell r="D1731">
            <v>19791</v>
          </cell>
          <cell r="E1731" t="str">
            <v>VT</v>
          </cell>
          <cell r="G1731">
            <v>1</v>
          </cell>
          <cell r="Z1731">
            <v>-5.3778683206447226E-3</v>
          </cell>
        </row>
        <row r="1732">
          <cell r="A1732" t="str">
            <v>High</v>
          </cell>
          <cell r="D1732">
            <v>19791</v>
          </cell>
          <cell r="E1732" t="str">
            <v>VT</v>
          </cell>
          <cell r="G1732">
            <v>1</v>
          </cell>
          <cell r="Z1732">
            <v>-0.86618979909802352</v>
          </cell>
        </row>
        <row r="1733">
          <cell r="A1733" t="str">
            <v>High</v>
          </cell>
          <cell r="D1733">
            <v>19791</v>
          </cell>
          <cell r="E1733" t="str">
            <v>VT</v>
          </cell>
          <cell r="G1733">
            <v>1</v>
          </cell>
          <cell r="Z1733">
            <v>0.34139295009908105</v>
          </cell>
        </row>
        <row r="1734">
          <cell r="A1734" t="str">
            <v>High</v>
          </cell>
          <cell r="D1734">
            <v>19791</v>
          </cell>
          <cell r="E1734" t="str">
            <v>VT</v>
          </cell>
          <cell r="G1734">
            <v>1</v>
          </cell>
          <cell r="Z1734">
            <v>-6.3143795469425418E-2</v>
          </cell>
        </row>
        <row r="1735">
          <cell r="A1735" t="str">
            <v>High</v>
          </cell>
          <cell r="D1735">
            <v>19791</v>
          </cell>
          <cell r="E1735" t="str">
            <v>VT</v>
          </cell>
          <cell r="G1735">
            <v>1</v>
          </cell>
          <cell r="Z1735">
            <v>0.16882755062168184</v>
          </cell>
        </row>
        <row r="1736">
          <cell r="A1736" t="str">
            <v>High</v>
          </cell>
          <cell r="D1736">
            <v>19791</v>
          </cell>
          <cell r="E1736" t="str">
            <v>VT</v>
          </cell>
          <cell r="G1736">
            <v>1</v>
          </cell>
          <cell r="Z1736">
            <v>-0.66719608572949707</v>
          </cell>
        </row>
        <row r="1737">
          <cell r="A1737" t="str">
            <v>High</v>
          </cell>
          <cell r="D1737">
            <v>19791</v>
          </cell>
          <cell r="E1737" t="str">
            <v>VT</v>
          </cell>
          <cell r="G1737">
            <v>1</v>
          </cell>
          <cell r="Z1737">
            <v>0.49475041703190326</v>
          </cell>
        </row>
        <row r="1738">
          <cell r="A1738" t="str">
            <v>High</v>
          </cell>
          <cell r="D1738">
            <v>19791</v>
          </cell>
          <cell r="E1738" t="str">
            <v>VT</v>
          </cell>
          <cell r="G1738">
            <v>1</v>
          </cell>
          <cell r="Z1738">
            <v>-6.7550539636746093E-2</v>
          </cell>
        </row>
        <row r="1739">
          <cell r="A1739" t="str">
            <v>High</v>
          </cell>
          <cell r="D1739">
            <v>19791</v>
          </cell>
          <cell r="E1739" t="str">
            <v>VT</v>
          </cell>
          <cell r="G1739">
            <v>1</v>
          </cell>
          <cell r="Z1739">
            <v>0.16505140909593752</v>
          </cell>
        </row>
        <row r="1740">
          <cell r="A1740" t="str">
            <v>High</v>
          </cell>
          <cell r="D1740">
            <v>19791</v>
          </cell>
          <cell r="E1740" t="str">
            <v>VT</v>
          </cell>
          <cell r="G1740">
            <v>1</v>
          </cell>
          <cell r="Z1740">
            <v>-0.68029997707142043</v>
          </cell>
        </row>
        <row r="1741">
          <cell r="A1741" t="str">
            <v>High</v>
          </cell>
          <cell r="D1741">
            <v>19791</v>
          </cell>
          <cell r="E1741" t="str">
            <v>VT</v>
          </cell>
          <cell r="G1741">
            <v>1</v>
          </cell>
          <cell r="Z1741">
            <v>0.49620508810219888</v>
          </cell>
        </row>
        <row r="1742">
          <cell r="A1742" t="str">
            <v>High</v>
          </cell>
          <cell r="D1742">
            <v>13781</v>
          </cell>
          <cell r="E1742" t="str">
            <v>MN</v>
          </cell>
          <cell r="G1742">
            <v>1</v>
          </cell>
          <cell r="Z1742">
            <v>0.70177540637205293</v>
          </cell>
        </row>
        <row r="1743">
          <cell r="A1743" t="str">
            <v>High</v>
          </cell>
          <cell r="D1743">
            <v>13781</v>
          </cell>
          <cell r="E1743" t="str">
            <v>MN</v>
          </cell>
          <cell r="G1743">
            <v>1</v>
          </cell>
          <cell r="Z1743">
            <v>0.65910511209513867</v>
          </cell>
        </row>
        <row r="1744">
          <cell r="A1744" t="str">
            <v>High</v>
          </cell>
          <cell r="D1744">
            <v>13781</v>
          </cell>
          <cell r="E1744" t="str">
            <v>MN</v>
          </cell>
          <cell r="G1744">
            <v>1</v>
          </cell>
          <cell r="Z1744">
            <v>1.072626698478949</v>
          </cell>
        </row>
        <row r="1745">
          <cell r="A1745" t="str">
            <v>High</v>
          </cell>
          <cell r="D1745">
            <v>13781</v>
          </cell>
          <cell r="E1745" t="str">
            <v>MN</v>
          </cell>
          <cell r="G1745">
            <v>1</v>
          </cell>
          <cell r="Z1745">
            <v>1.0218732743640324</v>
          </cell>
        </row>
        <row r="1746">
          <cell r="A1746" t="str">
            <v>High</v>
          </cell>
          <cell r="D1746">
            <v>13781</v>
          </cell>
          <cell r="E1746" t="str">
            <v>MN</v>
          </cell>
          <cell r="G1746">
            <v>1</v>
          </cell>
          <cell r="Z1746">
            <v>0.99113922115940001</v>
          </cell>
        </row>
        <row r="1747">
          <cell r="A1747" t="str">
            <v>High</v>
          </cell>
          <cell r="D1747">
            <v>13781</v>
          </cell>
          <cell r="E1747" t="str">
            <v>MN</v>
          </cell>
          <cell r="G1747">
            <v>1</v>
          </cell>
          <cell r="Z1747">
            <v>2.2585728230026305</v>
          </cell>
        </row>
        <row r="1748">
          <cell r="A1748" t="str">
            <v>High</v>
          </cell>
          <cell r="D1748">
            <v>13781</v>
          </cell>
          <cell r="E1748" t="str">
            <v>MN</v>
          </cell>
          <cell r="G1748">
            <v>0</v>
          </cell>
          <cell r="Z1748">
            <v>0.26567926324043817</v>
          </cell>
        </row>
        <row r="1749">
          <cell r="A1749" t="str">
            <v>High</v>
          </cell>
          <cell r="D1749">
            <v>13781</v>
          </cell>
          <cell r="E1749" t="str">
            <v>MN</v>
          </cell>
          <cell r="G1749">
            <v>0</v>
          </cell>
          <cell r="Z1749">
            <v>0.54232067215271929</v>
          </cell>
        </row>
        <row r="1750">
          <cell r="A1750" t="str">
            <v>High</v>
          </cell>
          <cell r="D1750">
            <v>13781</v>
          </cell>
          <cell r="E1750" t="str">
            <v>MN</v>
          </cell>
          <cell r="G1750">
            <v>0</v>
          </cell>
          <cell r="Z1750">
            <v>0.59707032559747308</v>
          </cell>
        </row>
        <row r="1751">
          <cell r="A1751" t="str">
            <v>High</v>
          </cell>
          <cell r="D1751">
            <v>13781</v>
          </cell>
          <cell r="E1751" t="str">
            <v>MN</v>
          </cell>
          <cell r="G1751">
            <v>1</v>
          </cell>
          <cell r="Z1751">
            <v>0.86818903631263489</v>
          </cell>
        </row>
        <row r="1752">
          <cell r="A1752" t="str">
            <v>High</v>
          </cell>
          <cell r="D1752">
            <v>7601</v>
          </cell>
          <cell r="E1752" t="str">
            <v>VT</v>
          </cell>
          <cell r="G1752">
            <v>1</v>
          </cell>
          <cell r="Z1752">
            <v>0.97377613206444624</v>
          </cell>
        </row>
        <row r="1753">
          <cell r="A1753" t="str">
            <v>High</v>
          </cell>
          <cell r="D1753">
            <v>1529</v>
          </cell>
          <cell r="E1753" t="str">
            <v>MN</v>
          </cell>
          <cell r="G1753">
            <v>1</v>
          </cell>
          <cell r="Z1753">
            <v>3.6016089167754055</v>
          </cell>
        </row>
        <row r="1754">
          <cell r="A1754" t="str">
            <v>High</v>
          </cell>
          <cell r="D1754">
            <v>7601</v>
          </cell>
          <cell r="E1754" t="str">
            <v>VT</v>
          </cell>
          <cell r="G1754">
            <v>1</v>
          </cell>
          <cell r="Z1754">
            <v>1.4123031373247796</v>
          </cell>
        </row>
        <row r="1755">
          <cell r="A1755" t="str">
            <v>High</v>
          </cell>
          <cell r="D1755">
            <v>7601</v>
          </cell>
          <cell r="E1755" t="str">
            <v>VT</v>
          </cell>
          <cell r="G1755">
            <v>1</v>
          </cell>
          <cell r="Z1755">
            <v>5.9081720953343596E-2</v>
          </cell>
        </row>
        <row r="1756">
          <cell r="A1756" t="str">
            <v>High</v>
          </cell>
          <cell r="D1756">
            <v>7601</v>
          </cell>
          <cell r="E1756" t="str">
            <v>VT</v>
          </cell>
          <cell r="G1756">
            <v>1</v>
          </cell>
          <cell r="Z1756">
            <v>2.4779498561067803</v>
          </cell>
        </row>
        <row r="1757">
          <cell r="A1757" t="str">
            <v>High</v>
          </cell>
          <cell r="D1757">
            <v>7601</v>
          </cell>
          <cell r="E1757" t="str">
            <v>VT</v>
          </cell>
          <cell r="G1757">
            <v>1</v>
          </cell>
          <cell r="Z1757">
            <v>4.6762758815096683</v>
          </cell>
        </row>
        <row r="1758">
          <cell r="A1758" t="str">
            <v>High</v>
          </cell>
          <cell r="D1758">
            <v>7601</v>
          </cell>
          <cell r="E1758" t="str">
            <v>VT</v>
          </cell>
          <cell r="G1758">
            <v>1</v>
          </cell>
          <cell r="Z1758">
            <v>1.4123031373247796</v>
          </cell>
        </row>
        <row r="1759">
          <cell r="A1759" t="str">
            <v>High</v>
          </cell>
          <cell r="D1759">
            <v>7601</v>
          </cell>
          <cell r="E1759" t="str">
            <v>VT</v>
          </cell>
          <cell r="G1759">
            <v>1</v>
          </cell>
          <cell r="Z1759">
            <v>2.0998669163485681</v>
          </cell>
        </row>
        <row r="1760">
          <cell r="A1760" t="str">
            <v>High</v>
          </cell>
          <cell r="D1760">
            <v>7601</v>
          </cell>
          <cell r="E1760" t="str">
            <v>VT</v>
          </cell>
          <cell r="G1760">
            <v>1</v>
          </cell>
          <cell r="Z1760">
            <v>-0.87922411849032611</v>
          </cell>
        </row>
        <row r="1761">
          <cell r="A1761" t="str">
            <v>High</v>
          </cell>
          <cell r="D1761">
            <v>7601</v>
          </cell>
          <cell r="E1761" t="str">
            <v>VT</v>
          </cell>
          <cell r="G1761">
            <v>1</v>
          </cell>
          <cell r="Z1761">
            <v>1.3063884132556036</v>
          </cell>
        </row>
        <row r="1762">
          <cell r="A1762" t="str">
            <v>High</v>
          </cell>
          <cell r="D1762">
            <v>7601</v>
          </cell>
          <cell r="E1762" t="str">
            <v>VT</v>
          </cell>
          <cell r="G1762">
            <v>1</v>
          </cell>
          <cell r="Z1762">
            <v>1.418717995530739</v>
          </cell>
        </row>
        <row r="1763">
          <cell r="A1763" t="str">
            <v>High</v>
          </cell>
          <cell r="D1763">
            <v>7601</v>
          </cell>
          <cell r="E1763" t="str">
            <v>VT</v>
          </cell>
          <cell r="G1763">
            <v>1</v>
          </cell>
          <cell r="Z1763">
            <v>1.5872123689434421</v>
          </cell>
        </row>
        <row r="1764">
          <cell r="A1764" t="str">
            <v>High</v>
          </cell>
          <cell r="D1764">
            <v>54913</v>
          </cell>
          <cell r="E1764" t="str">
            <v>MA</v>
          </cell>
          <cell r="G1764">
            <v>1</v>
          </cell>
          <cell r="Z1764">
            <v>2.724970734655821</v>
          </cell>
        </row>
        <row r="1765">
          <cell r="A1765" t="str">
            <v>High</v>
          </cell>
          <cell r="D1765">
            <v>54913</v>
          </cell>
          <cell r="E1765" t="str">
            <v>MA</v>
          </cell>
          <cell r="G1765">
            <v>1</v>
          </cell>
          <cell r="Z1765">
            <v>0.18180097205030474</v>
          </cell>
        </row>
        <row r="1766">
          <cell r="A1766" t="str">
            <v>High</v>
          </cell>
          <cell r="D1766">
            <v>24590</v>
          </cell>
          <cell r="E1766" t="str">
            <v>NH</v>
          </cell>
          <cell r="G1766">
            <v>0</v>
          </cell>
          <cell r="Z1766">
            <v>1.1837018815624058E-4</v>
          </cell>
        </row>
        <row r="1767">
          <cell r="A1767" t="str">
            <v>High</v>
          </cell>
          <cell r="D1767">
            <v>7601</v>
          </cell>
          <cell r="E1767" t="str">
            <v>VT</v>
          </cell>
          <cell r="G1767">
            <v>1</v>
          </cell>
          <cell r="Z1767">
            <v>4.6762758815096683</v>
          </cell>
        </row>
        <row r="1768">
          <cell r="A1768" t="str">
            <v>High</v>
          </cell>
          <cell r="D1768">
            <v>15748</v>
          </cell>
          <cell r="E1768" t="str">
            <v>MA</v>
          </cell>
          <cell r="G1768">
            <v>1</v>
          </cell>
          <cell r="Z1768">
            <v>0.32976784367879597</v>
          </cell>
        </row>
        <row r="1769">
          <cell r="A1769" t="str">
            <v>High</v>
          </cell>
          <cell r="D1769">
            <v>15748</v>
          </cell>
          <cell r="E1769" t="str">
            <v>MA</v>
          </cell>
          <cell r="G1769">
            <v>0</v>
          </cell>
          <cell r="Z1769">
            <v>0.32976784367879597</v>
          </cell>
        </row>
        <row r="1770">
          <cell r="A1770" t="str">
            <v>High</v>
          </cell>
          <cell r="D1770">
            <v>15748</v>
          </cell>
          <cell r="E1770" t="str">
            <v>MA</v>
          </cell>
          <cell r="G1770">
            <v>1</v>
          </cell>
          <cell r="Z1770">
            <v>1.6297589789449314</v>
          </cell>
        </row>
        <row r="1771">
          <cell r="A1771" t="str">
            <v>High</v>
          </cell>
          <cell r="D1771">
            <v>15748</v>
          </cell>
          <cell r="E1771" t="str">
            <v>MA</v>
          </cell>
          <cell r="G1771">
            <v>0</v>
          </cell>
          <cell r="Z1771">
            <v>1.6297589789449314</v>
          </cell>
        </row>
        <row r="1772">
          <cell r="A1772" t="str">
            <v>High</v>
          </cell>
          <cell r="D1772">
            <v>12473</v>
          </cell>
          <cell r="E1772" t="str">
            <v>MA</v>
          </cell>
          <cell r="G1772">
            <v>1</v>
          </cell>
          <cell r="Z1772">
            <v>3.0467424791703928</v>
          </cell>
        </row>
        <row r="1773">
          <cell r="A1773" t="str">
            <v>High</v>
          </cell>
          <cell r="D1773">
            <v>12473</v>
          </cell>
          <cell r="E1773" t="str">
            <v>MA</v>
          </cell>
          <cell r="G1773">
            <v>0</v>
          </cell>
          <cell r="Z1773">
            <v>3.0467424791703928</v>
          </cell>
        </row>
        <row r="1774">
          <cell r="A1774" t="str">
            <v>High</v>
          </cell>
          <cell r="D1774">
            <v>12473</v>
          </cell>
          <cell r="E1774" t="str">
            <v>MA</v>
          </cell>
          <cell r="G1774">
            <v>1</v>
          </cell>
          <cell r="Z1774">
            <v>3.4559461762092085</v>
          </cell>
        </row>
        <row r="1775">
          <cell r="A1775" t="str">
            <v>High</v>
          </cell>
          <cell r="D1775">
            <v>20326</v>
          </cell>
          <cell r="E1775" t="str">
            <v>MA</v>
          </cell>
          <cell r="G1775">
            <v>1</v>
          </cell>
          <cell r="Z1775">
            <v>1.4239277318996892</v>
          </cell>
        </row>
        <row r="1776">
          <cell r="A1776" t="str">
            <v>High</v>
          </cell>
          <cell r="D1776">
            <v>17127</v>
          </cell>
          <cell r="E1776" t="str">
            <v>MA</v>
          </cell>
          <cell r="G1776">
            <v>1</v>
          </cell>
          <cell r="Z1776">
            <v>2.8958911838114538</v>
          </cell>
        </row>
        <row r="1777">
          <cell r="A1777" t="str">
            <v>High</v>
          </cell>
          <cell r="D1777">
            <v>8774</v>
          </cell>
          <cell r="E1777" t="str">
            <v>MA</v>
          </cell>
          <cell r="G1777">
            <v>1</v>
          </cell>
          <cell r="Z1777">
            <v>0</v>
          </cell>
        </row>
        <row r="1778">
          <cell r="A1778" t="str">
            <v>High</v>
          </cell>
          <cell r="D1778" t="str">
            <v>59808TX</v>
          </cell>
          <cell r="E1778" t="str">
            <v>TX</v>
          </cell>
          <cell r="G1778">
            <v>1</v>
          </cell>
          <cell r="Z1778">
            <v>-2.4622782166949091</v>
          </cell>
        </row>
        <row r="1779">
          <cell r="A1779" t="str">
            <v>High</v>
          </cell>
          <cell r="D1779" t="str">
            <v>59808TX</v>
          </cell>
          <cell r="E1779" t="str">
            <v>TX</v>
          </cell>
          <cell r="G1779">
            <v>1</v>
          </cell>
          <cell r="Z1779">
            <v>-2.3719193830547285</v>
          </cell>
        </row>
        <row r="1780">
          <cell r="A1780" t="str">
            <v>High</v>
          </cell>
          <cell r="D1780" t="str">
            <v>59808TX</v>
          </cell>
          <cell r="E1780" t="str">
            <v>TX</v>
          </cell>
          <cell r="G1780">
            <v>1</v>
          </cell>
          <cell r="Z1780">
            <v>-2.2363811325944578</v>
          </cell>
        </row>
        <row r="1781">
          <cell r="A1781" t="str">
            <v>High</v>
          </cell>
          <cell r="D1781">
            <v>4226</v>
          </cell>
          <cell r="E1781" t="str">
            <v>NY</v>
          </cell>
          <cell r="G1781">
            <v>1</v>
          </cell>
          <cell r="Z1781">
            <v>5.7986559873944765</v>
          </cell>
        </row>
        <row r="1782">
          <cell r="A1782" t="str">
            <v>High</v>
          </cell>
          <cell r="D1782">
            <v>4226</v>
          </cell>
          <cell r="E1782" t="str">
            <v>NY</v>
          </cell>
          <cell r="G1782">
            <v>1</v>
          </cell>
          <cell r="Z1782">
            <v>6.507186018782673E-5</v>
          </cell>
        </row>
        <row r="1783">
          <cell r="A1783" t="str">
            <v>High</v>
          </cell>
          <cell r="D1783">
            <v>4226</v>
          </cell>
          <cell r="E1783" t="str">
            <v>NY</v>
          </cell>
          <cell r="G1783">
            <v>1</v>
          </cell>
          <cell r="Z1783">
            <v>5.7986559873944765</v>
          </cell>
        </row>
        <row r="1784">
          <cell r="A1784" t="str">
            <v>High</v>
          </cell>
          <cell r="D1784">
            <v>4226</v>
          </cell>
          <cell r="E1784" t="str">
            <v>NY</v>
          </cell>
          <cell r="G1784">
            <v>1</v>
          </cell>
          <cell r="Z1784">
            <v>5.7986559873944765</v>
          </cell>
        </row>
        <row r="1785">
          <cell r="A1785" t="str">
            <v>High</v>
          </cell>
          <cell r="D1785">
            <v>4226</v>
          </cell>
          <cell r="E1785" t="str">
            <v>NY</v>
          </cell>
          <cell r="G1785">
            <v>1</v>
          </cell>
          <cell r="Z1785">
            <v>6.507186018782673E-5</v>
          </cell>
        </row>
        <row r="1786">
          <cell r="A1786" t="str">
            <v>High</v>
          </cell>
          <cell r="D1786">
            <v>4226</v>
          </cell>
          <cell r="E1786" t="str">
            <v>NY</v>
          </cell>
          <cell r="G1786">
            <v>1</v>
          </cell>
          <cell r="Z1786">
            <v>5.7986559873944765</v>
          </cell>
        </row>
        <row r="1787">
          <cell r="A1787" t="str">
            <v>High</v>
          </cell>
          <cell r="D1787">
            <v>4226</v>
          </cell>
          <cell r="E1787" t="str">
            <v>NY</v>
          </cell>
          <cell r="G1787">
            <v>1</v>
          </cell>
          <cell r="Z1787">
            <v>5.7986559873944765</v>
          </cell>
        </row>
        <row r="1788">
          <cell r="A1788" t="str">
            <v>High</v>
          </cell>
          <cell r="D1788">
            <v>4226</v>
          </cell>
          <cell r="E1788" t="str">
            <v>NY</v>
          </cell>
          <cell r="G1788">
            <v>1</v>
          </cell>
          <cell r="Z1788">
            <v>6.507186018782673E-5</v>
          </cell>
        </row>
        <row r="1789">
          <cell r="A1789" t="str">
            <v>High</v>
          </cell>
          <cell r="D1789">
            <v>4226</v>
          </cell>
          <cell r="E1789" t="str">
            <v>NY</v>
          </cell>
          <cell r="G1789">
            <v>1</v>
          </cell>
          <cell r="Z1789">
            <v>6.507186018782673E-5</v>
          </cell>
        </row>
        <row r="1790">
          <cell r="A1790" t="str">
            <v>High</v>
          </cell>
          <cell r="D1790">
            <v>4226</v>
          </cell>
          <cell r="E1790" t="str">
            <v>NY</v>
          </cell>
          <cell r="G1790">
            <v>1</v>
          </cell>
          <cell r="Z1790">
            <v>5.7986559873944765</v>
          </cell>
        </row>
        <row r="1791">
          <cell r="A1791" t="str">
            <v>High</v>
          </cell>
          <cell r="D1791">
            <v>4226</v>
          </cell>
          <cell r="E1791" t="str">
            <v>NY</v>
          </cell>
          <cell r="G1791">
            <v>1</v>
          </cell>
          <cell r="Z1791">
            <v>6.507186018782673E-5</v>
          </cell>
        </row>
        <row r="1792">
          <cell r="A1792" t="str">
            <v>High</v>
          </cell>
          <cell r="D1792">
            <v>4226</v>
          </cell>
          <cell r="E1792" t="str">
            <v>NY</v>
          </cell>
          <cell r="G1792">
            <v>1</v>
          </cell>
          <cell r="Z1792">
            <v>5.7986559873944765</v>
          </cell>
        </row>
        <row r="1793">
          <cell r="A1793" t="str">
            <v>High</v>
          </cell>
          <cell r="D1793">
            <v>4226</v>
          </cell>
          <cell r="E1793" t="str">
            <v>NY</v>
          </cell>
          <cell r="G1793">
            <v>1</v>
          </cell>
          <cell r="Z1793">
            <v>6.507186018782673E-5</v>
          </cell>
        </row>
        <row r="1794">
          <cell r="A1794" t="str">
            <v>High</v>
          </cell>
          <cell r="D1794">
            <v>4226</v>
          </cell>
          <cell r="E1794" t="str">
            <v>NY</v>
          </cell>
          <cell r="G1794">
            <v>1</v>
          </cell>
          <cell r="Z1794">
            <v>5.7986559873944765</v>
          </cell>
        </row>
        <row r="1795">
          <cell r="A1795" t="str">
            <v>High</v>
          </cell>
          <cell r="D1795">
            <v>4226</v>
          </cell>
          <cell r="E1795" t="str">
            <v>NY</v>
          </cell>
          <cell r="G1795">
            <v>1</v>
          </cell>
          <cell r="Z1795">
            <v>5.7986559873944765</v>
          </cell>
        </row>
        <row r="1796">
          <cell r="A1796" t="str">
            <v>High</v>
          </cell>
          <cell r="D1796">
            <v>3249</v>
          </cell>
          <cell r="E1796" t="str">
            <v>NY</v>
          </cell>
          <cell r="G1796">
            <v>1</v>
          </cell>
          <cell r="Z1796">
            <v>1.6744463984118381</v>
          </cell>
        </row>
        <row r="1797">
          <cell r="A1797" t="str">
            <v>High</v>
          </cell>
          <cell r="D1797">
            <v>13511</v>
          </cell>
          <cell r="E1797" t="str">
            <v>NY</v>
          </cell>
          <cell r="G1797">
            <v>1</v>
          </cell>
          <cell r="Z1797">
            <v>1.3987643911532301E-5</v>
          </cell>
        </row>
        <row r="1798">
          <cell r="A1798" t="str">
            <v>High</v>
          </cell>
          <cell r="D1798">
            <v>13511</v>
          </cell>
          <cell r="E1798" t="str">
            <v>NY</v>
          </cell>
          <cell r="G1798">
            <v>1</v>
          </cell>
          <cell r="Z1798">
            <v>0.61159155989648661</v>
          </cell>
        </row>
        <row r="1799">
          <cell r="A1799" t="str">
            <v>High</v>
          </cell>
          <cell r="D1799">
            <v>13511</v>
          </cell>
          <cell r="E1799" t="str">
            <v>NY</v>
          </cell>
          <cell r="G1799">
            <v>1</v>
          </cell>
          <cell r="Z1799">
            <v>1.3987643911532301E-5</v>
          </cell>
        </row>
        <row r="1800">
          <cell r="A1800" t="str">
            <v>High</v>
          </cell>
          <cell r="D1800">
            <v>13511</v>
          </cell>
          <cell r="E1800" t="str">
            <v>NY</v>
          </cell>
          <cell r="G1800">
            <v>1</v>
          </cell>
          <cell r="Z1800">
            <v>0.61159155989648661</v>
          </cell>
        </row>
        <row r="1801">
          <cell r="A1801" t="str">
            <v>High</v>
          </cell>
          <cell r="D1801">
            <v>4226</v>
          </cell>
          <cell r="E1801" t="str">
            <v>NY</v>
          </cell>
          <cell r="G1801">
            <v>1</v>
          </cell>
          <cell r="Z1801">
            <v>6.507186018782673E-5</v>
          </cell>
        </row>
        <row r="1802">
          <cell r="A1802" t="str">
            <v>High</v>
          </cell>
          <cell r="D1802">
            <v>4226</v>
          </cell>
          <cell r="E1802" t="str">
            <v>NY</v>
          </cell>
          <cell r="G1802">
            <v>1</v>
          </cell>
          <cell r="Z1802">
            <v>6.507186018782673E-5</v>
          </cell>
        </row>
        <row r="1803">
          <cell r="A1803" t="str">
            <v>High</v>
          </cell>
          <cell r="D1803">
            <v>16183</v>
          </cell>
          <cell r="E1803" t="str">
            <v>NY</v>
          </cell>
          <cell r="G1803">
            <v>1</v>
          </cell>
          <cell r="Z1803">
            <v>3.1289336567795584E-5</v>
          </cell>
        </row>
        <row r="1804">
          <cell r="A1804" t="str">
            <v>High</v>
          </cell>
          <cell r="D1804">
            <v>4226</v>
          </cell>
          <cell r="E1804" t="str">
            <v>NY</v>
          </cell>
          <cell r="G1804">
            <v>1</v>
          </cell>
          <cell r="Z1804">
            <v>6.507186018782673E-5</v>
          </cell>
        </row>
        <row r="1805">
          <cell r="A1805" t="str">
            <v>High</v>
          </cell>
          <cell r="D1805">
            <v>19126</v>
          </cell>
          <cell r="E1805" t="str">
            <v>NJ</v>
          </cell>
          <cell r="G1805">
            <v>1</v>
          </cell>
          <cell r="Z1805">
            <v>-2.8654608622441846</v>
          </cell>
        </row>
        <row r="1806">
          <cell r="A1806" t="str">
            <v>High</v>
          </cell>
          <cell r="D1806">
            <v>19126</v>
          </cell>
          <cell r="E1806" t="str">
            <v>NJ</v>
          </cell>
          <cell r="G1806">
            <v>1</v>
          </cell>
          <cell r="Z1806">
            <v>-2.7450633470238412</v>
          </cell>
        </row>
        <row r="1807">
          <cell r="A1807" t="str">
            <v>High</v>
          </cell>
          <cell r="D1807">
            <v>19126</v>
          </cell>
          <cell r="E1807" t="str">
            <v>NJ</v>
          </cell>
          <cell r="G1807">
            <v>1</v>
          </cell>
          <cell r="Z1807">
            <v>-2.6728248378916351</v>
          </cell>
        </row>
        <row r="1808">
          <cell r="A1808" t="str">
            <v>High</v>
          </cell>
          <cell r="D1808">
            <v>1015</v>
          </cell>
          <cell r="E1808" t="str">
            <v>TX</v>
          </cell>
          <cell r="G1808">
            <v>1</v>
          </cell>
          <cell r="Z1808">
            <v>-0.97412672609492057</v>
          </cell>
        </row>
        <row r="1809">
          <cell r="A1809" t="str">
            <v>High</v>
          </cell>
          <cell r="D1809">
            <v>1015</v>
          </cell>
          <cell r="E1809" t="str">
            <v>TX</v>
          </cell>
          <cell r="G1809">
            <v>1</v>
          </cell>
          <cell r="Z1809">
            <v>-0.63192764198663476</v>
          </cell>
        </row>
        <row r="1810">
          <cell r="A1810" t="str">
            <v>High</v>
          </cell>
          <cell r="D1810">
            <v>1175</v>
          </cell>
          <cell r="E1810" t="str">
            <v>TX</v>
          </cell>
          <cell r="G1810">
            <v>1</v>
          </cell>
          <cell r="Z1810">
            <v>3.0177766308066674</v>
          </cell>
        </row>
        <row r="1811">
          <cell r="A1811" t="str">
            <v>High</v>
          </cell>
          <cell r="D1811">
            <v>16604</v>
          </cell>
          <cell r="E1811" t="str">
            <v>TX</v>
          </cell>
          <cell r="G1811">
            <v>1</v>
          </cell>
          <cell r="Z1811">
            <v>2.5838819000089139</v>
          </cell>
        </row>
        <row r="1812">
          <cell r="A1812" t="str">
            <v>High</v>
          </cell>
          <cell r="D1812">
            <v>16604</v>
          </cell>
          <cell r="E1812" t="str">
            <v>TX</v>
          </cell>
          <cell r="G1812">
            <v>1</v>
          </cell>
          <cell r="Z1812">
            <v>0.56652435341695273</v>
          </cell>
        </row>
        <row r="1813">
          <cell r="A1813" t="str">
            <v>High</v>
          </cell>
          <cell r="D1813">
            <v>5078</v>
          </cell>
          <cell r="E1813" t="str">
            <v>TX</v>
          </cell>
          <cell r="G1813">
            <v>1</v>
          </cell>
          <cell r="Z1813">
            <v>2.6170165591444698</v>
          </cell>
        </row>
        <row r="1814">
          <cell r="A1814" t="str">
            <v>High</v>
          </cell>
          <cell r="D1814">
            <v>18429</v>
          </cell>
          <cell r="E1814" t="str">
            <v>WA</v>
          </cell>
          <cell r="G1814">
            <v>1</v>
          </cell>
          <cell r="Z1814">
            <v>-2.0205448019477319</v>
          </cell>
        </row>
        <row r="1815">
          <cell r="A1815" t="str">
            <v>High</v>
          </cell>
          <cell r="D1815">
            <v>1579</v>
          </cell>
          <cell r="E1815" t="str">
            <v>WA</v>
          </cell>
          <cell r="G1815">
            <v>1</v>
          </cell>
          <cell r="Z1815">
            <v>-2.9286072049653549</v>
          </cell>
        </row>
        <row r="1816">
          <cell r="A1816" t="str">
            <v>High</v>
          </cell>
          <cell r="D1816">
            <v>1579</v>
          </cell>
          <cell r="E1816" t="str">
            <v>WA</v>
          </cell>
          <cell r="G1816">
            <v>1</v>
          </cell>
          <cell r="Z1816">
            <v>-3.4411072049653573</v>
          </cell>
        </row>
        <row r="1817">
          <cell r="A1817" t="str">
            <v>High</v>
          </cell>
          <cell r="D1817">
            <v>1625</v>
          </cell>
          <cell r="E1817" t="str">
            <v>WA</v>
          </cell>
          <cell r="G1817">
            <v>1</v>
          </cell>
          <cell r="Z1817">
            <v>-1.0221360639910451</v>
          </cell>
        </row>
        <row r="1818">
          <cell r="A1818" t="str">
            <v>High</v>
          </cell>
          <cell r="D1818">
            <v>16868</v>
          </cell>
          <cell r="E1818" t="str">
            <v>WA</v>
          </cell>
          <cell r="G1818">
            <v>1</v>
          </cell>
          <cell r="Z1818">
            <v>-3.63813749939552</v>
          </cell>
        </row>
        <row r="1819">
          <cell r="A1819" t="str">
            <v>High</v>
          </cell>
          <cell r="D1819">
            <v>4442</v>
          </cell>
          <cell r="E1819" t="str">
            <v>WA</v>
          </cell>
          <cell r="G1819">
            <v>1</v>
          </cell>
          <cell r="Z1819">
            <v>-3.4293341235015751</v>
          </cell>
        </row>
        <row r="1820">
          <cell r="A1820" t="str">
            <v>High</v>
          </cell>
          <cell r="D1820">
            <v>5701</v>
          </cell>
          <cell r="E1820" t="str">
            <v>NM</v>
          </cell>
          <cell r="G1820">
            <v>1</v>
          </cell>
          <cell r="Z1820">
            <v>1.9839943807135525</v>
          </cell>
        </row>
        <row r="1821">
          <cell r="A1821" t="str">
            <v>High</v>
          </cell>
          <cell r="D1821">
            <v>7752</v>
          </cell>
          <cell r="E1821" t="str">
            <v>TX</v>
          </cell>
          <cell r="G1821">
            <v>1</v>
          </cell>
          <cell r="Z1821">
            <v>-5.8602785844396342E-2</v>
          </cell>
        </row>
        <row r="1822">
          <cell r="A1822" t="str">
            <v>High</v>
          </cell>
          <cell r="D1822">
            <v>12452</v>
          </cell>
          <cell r="E1822" t="str">
            <v>TX</v>
          </cell>
          <cell r="G1822">
            <v>1</v>
          </cell>
          <cell r="Z1822">
            <v>-2.3352212871889457E-2</v>
          </cell>
        </row>
        <row r="1823">
          <cell r="A1823" t="str">
            <v>High</v>
          </cell>
          <cell r="D1823">
            <v>19490</v>
          </cell>
          <cell r="E1823" t="str">
            <v>TX</v>
          </cell>
          <cell r="G1823">
            <v>1</v>
          </cell>
          <cell r="Z1823">
            <v>2.5050679270167659</v>
          </cell>
        </row>
        <row r="1824">
          <cell r="A1824" t="str">
            <v>High</v>
          </cell>
          <cell r="D1824">
            <v>9231</v>
          </cell>
          <cell r="E1824" t="str">
            <v>MO</v>
          </cell>
          <cell r="G1824">
            <v>1</v>
          </cell>
          <cell r="Z1824">
            <v>-0.30717820383700511</v>
          </cell>
        </row>
        <row r="1825">
          <cell r="A1825" t="str">
            <v>High</v>
          </cell>
          <cell r="D1825">
            <v>9231</v>
          </cell>
          <cell r="E1825" t="str">
            <v>MO</v>
          </cell>
          <cell r="G1825">
            <v>1</v>
          </cell>
          <cell r="Z1825">
            <v>-0.30717820383700511</v>
          </cell>
        </row>
        <row r="1826">
          <cell r="A1826" t="str">
            <v>High</v>
          </cell>
          <cell r="D1826">
            <v>18448</v>
          </cell>
          <cell r="E1826" t="str">
            <v>WA</v>
          </cell>
          <cell r="G1826">
            <v>1</v>
          </cell>
          <cell r="Z1826">
            <v>-3.1703002100750344</v>
          </cell>
        </row>
        <row r="1827">
          <cell r="A1827" t="str">
            <v>High</v>
          </cell>
          <cell r="D1827">
            <v>13830</v>
          </cell>
          <cell r="E1827" t="str">
            <v>TX</v>
          </cell>
          <cell r="G1827">
            <v>1</v>
          </cell>
          <cell r="Z1827">
            <v>-1.5100216775526361</v>
          </cell>
        </row>
        <row r="1828">
          <cell r="A1828" t="str">
            <v>High</v>
          </cell>
          <cell r="D1828">
            <v>15138</v>
          </cell>
          <cell r="E1828" t="str">
            <v>MO</v>
          </cell>
          <cell r="G1828">
            <v>1</v>
          </cell>
          <cell r="Z1828">
            <v>-0.50160097095893641</v>
          </cell>
        </row>
        <row r="1829">
          <cell r="A1829" t="str">
            <v>High</v>
          </cell>
          <cell r="D1829">
            <v>15138</v>
          </cell>
          <cell r="E1829" t="str">
            <v>MO</v>
          </cell>
          <cell r="G1829">
            <v>0</v>
          </cell>
          <cell r="Z1829">
            <v>-1.1094956723557499</v>
          </cell>
        </row>
        <row r="1830">
          <cell r="A1830" t="str">
            <v>High</v>
          </cell>
          <cell r="D1830">
            <v>15138</v>
          </cell>
          <cell r="E1830" t="str">
            <v>MO</v>
          </cell>
          <cell r="G1830">
            <v>1</v>
          </cell>
          <cell r="Z1830">
            <v>-0.12365997197869601</v>
          </cell>
        </row>
        <row r="1831">
          <cell r="A1831" t="str">
            <v>High</v>
          </cell>
          <cell r="D1831">
            <v>15138</v>
          </cell>
          <cell r="E1831" t="str">
            <v>MO</v>
          </cell>
          <cell r="G1831">
            <v>0</v>
          </cell>
          <cell r="Z1831">
            <v>-0.7315546733755095</v>
          </cell>
        </row>
        <row r="1832">
          <cell r="A1832" t="str">
            <v>High</v>
          </cell>
          <cell r="D1832">
            <v>6716</v>
          </cell>
          <cell r="E1832" t="str">
            <v>WA</v>
          </cell>
          <cell r="G1832">
            <v>1</v>
          </cell>
          <cell r="Z1832">
            <v>6.3814597923214267</v>
          </cell>
        </row>
        <row r="1833">
          <cell r="A1833" t="str">
            <v>High</v>
          </cell>
          <cell r="D1833">
            <v>15419</v>
          </cell>
          <cell r="E1833" t="str">
            <v>WA</v>
          </cell>
          <cell r="G1833">
            <v>1</v>
          </cell>
          <cell r="Z1833">
            <v>5.4354773152472946</v>
          </cell>
        </row>
        <row r="1834">
          <cell r="A1834" t="str">
            <v>High</v>
          </cell>
          <cell r="D1834">
            <v>8699</v>
          </cell>
          <cell r="E1834" t="str">
            <v>ID</v>
          </cell>
          <cell r="G1834">
            <v>1</v>
          </cell>
          <cell r="Z1834">
            <v>4.9302092722823287</v>
          </cell>
        </row>
        <row r="1835">
          <cell r="A1835" t="str">
            <v>High</v>
          </cell>
          <cell r="D1835">
            <v>20169</v>
          </cell>
          <cell r="E1835" t="str">
            <v>ID</v>
          </cell>
          <cell r="G1835">
            <v>1</v>
          </cell>
          <cell r="Z1835">
            <v>5.6512619182919384</v>
          </cell>
        </row>
        <row r="1836">
          <cell r="A1836" t="str">
            <v>High</v>
          </cell>
          <cell r="D1836">
            <v>14170</v>
          </cell>
          <cell r="E1836" t="str">
            <v>WA</v>
          </cell>
          <cell r="G1836">
            <v>1</v>
          </cell>
          <cell r="Z1836">
            <v>8.3805561040578631</v>
          </cell>
        </row>
        <row r="1837">
          <cell r="A1837" t="str">
            <v>High</v>
          </cell>
          <cell r="D1837">
            <v>17833</v>
          </cell>
          <cell r="E1837" t="str">
            <v>MO</v>
          </cell>
          <cell r="G1837">
            <v>1</v>
          </cell>
          <cell r="Z1837">
            <v>-0.73053717932245499</v>
          </cell>
        </row>
        <row r="1838">
          <cell r="A1838" t="str">
            <v>High</v>
          </cell>
          <cell r="D1838">
            <v>14668</v>
          </cell>
          <cell r="E1838" t="str">
            <v>WA</v>
          </cell>
          <cell r="G1838">
            <v>1</v>
          </cell>
          <cell r="Z1838">
            <v>6.2741214503470504</v>
          </cell>
        </row>
        <row r="1839">
          <cell r="A1839" t="str">
            <v>High</v>
          </cell>
          <cell r="D1839">
            <v>19784</v>
          </cell>
          <cell r="E1839" t="str">
            <v>WA</v>
          </cell>
          <cell r="G1839">
            <v>1</v>
          </cell>
          <cell r="Z1839">
            <v>9.0351579386166989</v>
          </cell>
        </row>
        <row r="1840">
          <cell r="A1840" t="str">
            <v>High</v>
          </cell>
          <cell r="D1840">
            <v>13781</v>
          </cell>
          <cell r="E1840" t="str">
            <v>MN</v>
          </cell>
          <cell r="G1840">
            <v>0</v>
          </cell>
          <cell r="Z1840">
            <v>0.45614771930922909</v>
          </cell>
        </row>
        <row r="1841">
          <cell r="A1841" t="str">
            <v>High</v>
          </cell>
          <cell r="D1841">
            <v>13781</v>
          </cell>
          <cell r="E1841" t="str">
            <v>MN</v>
          </cell>
          <cell r="G1841">
            <v>0</v>
          </cell>
          <cell r="Z1841">
            <v>0.45614771930922909</v>
          </cell>
        </row>
        <row r="1842">
          <cell r="A1842" t="str">
            <v>High</v>
          </cell>
          <cell r="D1842">
            <v>13781</v>
          </cell>
          <cell r="E1842" t="str">
            <v>MN</v>
          </cell>
          <cell r="G1842">
            <v>0</v>
          </cell>
          <cell r="Z1842">
            <v>0.65684631866406584</v>
          </cell>
        </row>
        <row r="1843">
          <cell r="A1843" t="str">
            <v>High</v>
          </cell>
          <cell r="D1843">
            <v>13781</v>
          </cell>
          <cell r="E1843" t="str">
            <v>MN</v>
          </cell>
          <cell r="G1843">
            <v>0</v>
          </cell>
          <cell r="Z1843">
            <v>0.64681860287283777</v>
          </cell>
        </row>
        <row r="1844">
          <cell r="A1844" t="str">
            <v>High</v>
          </cell>
          <cell r="D1844">
            <v>13781</v>
          </cell>
          <cell r="E1844" t="str">
            <v>MN</v>
          </cell>
          <cell r="G1844">
            <v>0</v>
          </cell>
          <cell r="Z1844">
            <v>0.73155953698866993</v>
          </cell>
        </row>
        <row r="1845">
          <cell r="A1845" t="str">
            <v>High</v>
          </cell>
          <cell r="D1845">
            <v>13781</v>
          </cell>
          <cell r="E1845" t="str">
            <v>MN</v>
          </cell>
          <cell r="G1845">
            <v>0</v>
          </cell>
          <cell r="Z1845">
            <v>0.48073775627858206</v>
          </cell>
        </row>
        <row r="1846">
          <cell r="A1846" t="str">
            <v>High</v>
          </cell>
          <cell r="D1846">
            <v>13781</v>
          </cell>
          <cell r="E1846" t="str">
            <v>MN</v>
          </cell>
          <cell r="G1846">
            <v>0</v>
          </cell>
          <cell r="Z1846">
            <v>0.72524057423226318</v>
          </cell>
        </row>
        <row r="1847">
          <cell r="A1847" t="str">
            <v>High</v>
          </cell>
          <cell r="D1847">
            <v>13781</v>
          </cell>
          <cell r="E1847" t="str">
            <v>MN</v>
          </cell>
          <cell r="G1847">
            <v>0</v>
          </cell>
          <cell r="Z1847">
            <v>0.72663812597211197</v>
          </cell>
        </row>
        <row r="1848">
          <cell r="A1848" t="str">
            <v>High</v>
          </cell>
          <cell r="D1848">
            <v>13781</v>
          </cell>
          <cell r="E1848" t="str">
            <v>MN</v>
          </cell>
          <cell r="G1848">
            <v>0</v>
          </cell>
          <cell r="Z1848">
            <v>0.62827797809470043</v>
          </cell>
        </row>
        <row r="1849">
          <cell r="A1849" t="str">
            <v>High</v>
          </cell>
          <cell r="D1849">
            <v>13781</v>
          </cell>
          <cell r="E1849" t="str">
            <v>MN</v>
          </cell>
          <cell r="G1849">
            <v>0</v>
          </cell>
          <cell r="Z1849">
            <v>0.75122816294146522</v>
          </cell>
        </row>
        <row r="1850">
          <cell r="A1850" t="str">
            <v>High</v>
          </cell>
          <cell r="D1850">
            <v>13781</v>
          </cell>
          <cell r="E1850" t="str">
            <v>MN</v>
          </cell>
          <cell r="G1850">
            <v>0</v>
          </cell>
          <cell r="Z1850">
            <v>0.7103743034597122</v>
          </cell>
        </row>
        <row r="1851">
          <cell r="A1851" t="str">
            <v>High</v>
          </cell>
          <cell r="D1851">
            <v>13781</v>
          </cell>
          <cell r="E1851" t="str">
            <v>MN</v>
          </cell>
          <cell r="G1851">
            <v>0</v>
          </cell>
          <cell r="Z1851">
            <v>0.73155953698866993</v>
          </cell>
        </row>
        <row r="1852">
          <cell r="A1852" t="str">
            <v>High</v>
          </cell>
          <cell r="D1852">
            <v>13781</v>
          </cell>
          <cell r="E1852" t="str">
            <v>MN</v>
          </cell>
          <cell r="G1852">
            <v>0</v>
          </cell>
          <cell r="Z1852">
            <v>0.43155768233987613</v>
          </cell>
        </row>
        <row r="1853">
          <cell r="A1853" t="str">
            <v>High</v>
          </cell>
          <cell r="D1853">
            <v>13781</v>
          </cell>
          <cell r="E1853" t="str">
            <v>MN</v>
          </cell>
          <cell r="G1853">
            <v>0</v>
          </cell>
          <cell r="Z1853">
            <v>0.54285589271706991</v>
          </cell>
        </row>
        <row r="1854">
          <cell r="A1854" t="str">
            <v>High</v>
          </cell>
          <cell r="D1854">
            <v>13781</v>
          </cell>
          <cell r="E1854" t="str">
            <v>MN</v>
          </cell>
          <cell r="G1854">
            <v>0</v>
          </cell>
          <cell r="Z1854">
            <v>0.42418619863897766</v>
          </cell>
        </row>
        <row r="1855">
          <cell r="A1855" t="str">
            <v>High</v>
          </cell>
          <cell r="D1855">
            <v>13781</v>
          </cell>
          <cell r="E1855" t="str">
            <v>MN</v>
          </cell>
          <cell r="G1855">
            <v>0</v>
          </cell>
          <cell r="Z1855">
            <v>0.42418619863897766</v>
          </cell>
        </row>
        <row r="1856">
          <cell r="A1856" t="str">
            <v>High</v>
          </cell>
          <cell r="D1856">
            <v>13781</v>
          </cell>
          <cell r="E1856" t="str">
            <v>MN</v>
          </cell>
          <cell r="G1856">
            <v>0</v>
          </cell>
          <cell r="Z1856">
            <v>0.73155953698866993</v>
          </cell>
        </row>
        <row r="1857">
          <cell r="A1857" t="str">
            <v>High</v>
          </cell>
          <cell r="D1857">
            <v>13781</v>
          </cell>
          <cell r="E1857" t="str">
            <v>MN</v>
          </cell>
          <cell r="G1857">
            <v>0</v>
          </cell>
          <cell r="Z1857">
            <v>0.68918906993075402</v>
          </cell>
        </row>
        <row r="1858">
          <cell r="A1858" t="str">
            <v>High</v>
          </cell>
          <cell r="D1858">
            <v>13781</v>
          </cell>
          <cell r="E1858" t="str">
            <v>MN</v>
          </cell>
          <cell r="G1858">
            <v>0</v>
          </cell>
          <cell r="Z1858">
            <v>0.59524565007622376</v>
          </cell>
        </row>
        <row r="1859">
          <cell r="A1859" t="str">
            <v>High</v>
          </cell>
          <cell r="D1859">
            <v>13781</v>
          </cell>
          <cell r="E1859" t="str">
            <v>MN</v>
          </cell>
          <cell r="G1859">
            <v>0</v>
          </cell>
          <cell r="Z1859">
            <v>0.6183871209594145</v>
          </cell>
        </row>
        <row r="1860">
          <cell r="A1860" t="str">
            <v>High</v>
          </cell>
          <cell r="D1860">
            <v>2001</v>
          </cell>
          <cell r="E1860" t="str">
            <v>MO</v>
          </cell>
          <cell r="G1860">
            <v>1</v>
          </cell>
          <cell r="Z1860">
            <v>-0.46784085477878418</v>
          </cell>
        </row>
        <row r="1861">
          <cell r="A1861" t="str">
            <v>High</v>
          </cell>
          <cell r="D1861">
            <v>56697</v>
          </cell>
          <cell r="E1861" t="str">
            <v>IL</v>
          </cell>
          <cell r="G1861">
            <v>1</v>
          </cell>
          <cell r="Z1861">
            <v>1.6240314940744025</v>
          </cell>
        </row>
        <row r="1862">
          <cell r="A1862" t="str">
            <v>High</v>
          </cell>
          <cell r="D1862">
            <v>56697</v>
          </cell>
          <cell r="E1862" t="str">
            <v>IL</v>
          </cell>
          <cell r="G1862">
            <v>0</v>
          </cell>
          <cell r="Z1862">
            <v>1.6323640150947156</v>
          </cell>
        </row>
        <row r="1863">
          <cell r="A1863" t="str">
            <v>High</v>
          </cell>
          <cell r="D1863">
            <v>16622</v>
          </cell>
          <cell r="E1863" t="str">
            <v>CO</v>
          </cell>
          <cell r="G1863">
            <v>1</v>
          </cell>
          <cell r="Z1863">
            <v>2.8032504048510738</v>
          </cell>
        </row>
        <row r="1864">
          <cell r="A1864" t="str">
            <v>High</v>
          </cell>
          <cell r="D1864">
            <v>40437</v>
          </cell>
          <cell r="E1864" t="str">
            <v>OR</v>
          </cell>
          <cell r="G1864">
            <v>1</v>
          </cell>
          <cell r="Z1864">
            <v>1.13739843331479</v>
          </cell>
        </row>
        <row r="1865">
          <cell r="A1865" t="str">
            <v>High</v>
          </cell>
          <cell r="D1865">
            <v>40437</v>
          </cell>
          <cell r="E1865" t="str">
            <v>OR</v>
          </cell>
          <cell r="G1865">
            <v>1</v>
          </cell>
          <cell r="Z1865">
            <v>1.13739843331479</v>
          </cell>
        </row>
        <row r="1866">
          <cell r="A1866" t="str">
            <v>High</v>
          </cell>
          <cell r="D1866">
            <v>40437</v>
          </cell>
          <cell r="E1866" t="str">
            <v>OR</v>
          </cell>
          <cell r="G1866">
            <v>1</v>
          </cell>
          <cell r="Z1866">
            <v>0.84660634433562132</v>
          </cell>
        </row>
        <row r="1867">
          <cell r="A1867" t="str">
            <v>High</v>
          </cell>
          <cell r="D1867">
            <v>40437</v>
          </cell>
          <cell r="E1867" t="str">
            <v>OR</v>
          </cell>
          <cell r="G1867">
            <v>1</v>
          </cell>
          <cell r="Z1867">
            <v>0.84660634433562132</v>
          </cell>
        </row>
        <row r="1868">
          <cell r="A1868" t="str">
            <v>High</v>
          </cell>
          <cell r="D1868">
            <v>40437</v>
          </cell>
          <cell r="E1868" t="str">
            <v>OR</v>
          </cell>
          <cell r="G1868">
            <v>1</v>
          </cell>
          <cell r="Z1868">
            <v>0.99200238882520608</v>
          </cell>
        </row>
        <row r="1869">
          <cell r="A1869" t="str">
            <v>High</v>
          </cell>
          <cell r="D1869">
            <v>40437</v>
          </cell>
          <cell r="E1869" t="str">
            <v>OR</v>
          </cell>
          <cell r="G1869">
            <v>1</v>
          </cell>
          <cell r="Z1869">
            <v>0.99200238882520608</v>
          </cell>
        </row>
        <row r="1870">
          <cell r="A1870" t="str">
            <v>High</v>
          </cell>
          <cell r="D1870">
            <v>40437</v>
          </cell>
          <cell r="E1870" t="str">
            <v>OR</v>
          </cell>
          <cell r="G1870">
            <v>1</v>
          </cell>
          <cell r="Z1870">
            <v>2.2726933008573602</v>
          </cell>
        </row>
        <row r="1871">
          <cell r="A1871" t="str">
            <v>High</v>
          </cell>
          <cell r="D1871">
            <v>10681</v>
          </cell>
          <cell r="E1871" t="str">
            <v>OR</v>
          </cell>
          <cell r="G1871">
            <v>1</v>
          </cell>
          <cell r="Z1871">
            <v>-0.39119055983083528</v>
          </cell>
        </row>
        <row r="1872">
          <cell r="A1872" t="str">
            <v>High</v>
          </cell>
          <cell r="D1872">
            <v>10681</v>
          </cell>
          <cell r="E1872" t="str">
            <v>OR</v>
          </cell>
          <cell r="G1872">
            <v>1</v>
          </cell>
          <cell r="Z1872">
            <v>-0.39119055983083528</v>
          </cell>
        </row>
        <row r="1873">
          <cell r="A1873" t="str">
            <v>High</v>
          </cell>
          <cell r="D1873">
            <v>10681</v>
          </cell>
          <cell r="E1873" t="str">
            <v>OR</v>
          </cell>
          <cell r="G1873">
            <v>1</v>
          </cell>
          <cell r="Z1873">
            <v>-1.158188042230019</v>
          </cell>
        </row>
        <row r="1874">
          <cell r="A1874" t="str">
            <v>High</v>
          </cell>
          <cell r="D1874">
            <v>10681</v>
          </cell>
          <cell r="E1874" t="str">
            <v>OR</v>
          </cell>
          <cell r="G1874">
            <v>1</v>
          </cell>
          <cell r="Z1874">
            <v>-1.158188042230019</v>
          </cell>
        </row>
        <row r="1875">
          <cell r="A1875" t="str">
            <v>High</v>
          </cell>
          <cell r="D1875">
            <v>3240</v>
          </cell>
          <cell r="E1875" t="str">
            <v>OR</v>
          </cell>
          <cell r="G1875">
            <v>1</v>
          </cell>
          <cell r="Z1875">
            <v>0.77501381979532702</v>
          </cell>
        </row>
        <row r="1876">
          <cell r="A1876" t="str">
            <v>High</v>
          </cell>
          <cell r="D1876">
            <v>3240</v>
          </cell>
          <cell r="E1876" t="str">
            <v>OR</v>
          </cell>
          <cell r="G1876">
            <v>1</v>
          </cell>
          <cell r="Z1876">
            <v>0.77501381979532702</v>
          </cell>
        </row>
        <row r="1877">
          <cell r="A1877" t="str">
            <v>High</v>
          </cell>
          <cell r="D1877">
            <v>3240</v>
          </cell>
          <cell r="E1877" t="str">
            <v>OR</v>
          </cell>
          <cell r="G1877">
            <v>1</v>
          </cell>
          <cell r="Z1877">
            <v>0.77537346891813408</v>
          </cell>
        </row>
        <row r="1878">
          <cell r="A1878" t="str">
            <v>High</v>
          </cell>
          <cell r="D1878">
            <v>907</v>
          </cell>
          <cell r="E1878" t="str">
            <v>OR</v>
          </cell>
          <cell r="G1878">
            <v>1</v>
          </cell>
          <cell r="Z1878">
            <v>-4.1033347513607357</v>
          </cell>
        </row>
        <row r="1879">
          <cell r="A1879" t="str">
            <v>High</v>
          </cell>
          <cell r="D1879">
            <v>907</v>
          </cell>
          <cell r="E1879" t="str">
            <v>OR</v>
          </cell>
          <cell r="G1879">
            <v>1</v>
          </cell>
          <cell r="Z1879">
            <v>-4.1033347513607357</v>
          </cell>
        </row>
        <row r="1880">
          <cell r="A1880" t="str">
            <v>High</v>
          </cell>
          <cell r="D1880">
            <v>907</v>
          </cell>
          <cell r="E1880" t="str">
            <v>OR</v>
          </cell>
          <cell r="G1880">
            <v>1</v>
          </cell>
          <cell r="Z1880">
            <v>-4.1033347513607357</v>
          </cell>
        </row>
        <row r="1881">
          <cell r="A1881" t="str">
            <v>High</v>
          </cell>
          <cell r="D1881">
            <v>907</v>
          </cell>
          <cell r="E1881" t="str">
            <v>OR</v>
          </cell>
          <cell r="G1881">
            <v>1</v>
          </cell>
          <cell r="Z1881">
            <v>-3.7128351979122249</v>
          </cell>
        </row>
        <row r="1882">
          <cell r="A1882" t="str">
            <v>High</v>
          </cell>
          <cell r="D1882">
            <v>907</v>
          </cell>
          <cell r="E1882" t="str">
            <v>OR</v>
          </cell>
          <cell r="G1882">
            <v>1</v>
          </cell>
          <cell r="Z1882">
            <v>-3.7128351979122249</v>
          </cell>
        </row>
        <row r="1883">
          <cell r="A1883" t="str">
            <v>High</v>
          </cell>
          <cell r="D1883">
            <v>907</v>
          </cell>
          <cell r="E1883" t="str">
            <v>OR</v>
          </cell>
          <cell r="G1883">
            <v>1</v>
          </cell>
          <cell r="Z1883">
            <v>-3.7128351979122249</v>
          </cell>
        </row>
        <row r="1884">
          <cell r="A1884" t="str">
            <v>High</v>
          </cell>
          <cell r="D1884">
            <v>16622</v>
          </cell>
          <cell r="E1884" t="str">
            <v>CO</v>
          </cell>
          <cell r="G1884">
            <v>1</v>
          </cell>
          <cell r="Z1884">
            <v>4.8283498812893155</v>
          </cell>
        </row>
        <row r="1885">
          <cell r="A1885" t="str">
            <v>High</v>
          </cell>
          <cell r="D1885">
            <v>19499</v>
          </cell>
          <cell r="E1885" t="str">
            <v>CO</v>
          </cell>
          <cell r="G1885">
            <v>1</v>
          </cell>
          <cell r="Z1885">
            <v>-0.56206077454595704</v>
          </cell>
        </row>
        <row r="1886">
          <cell r="A1886" t="str">
            <v>High</v>
          </cell>
          <cell r="D1886">
            <v>8773</v>
          </cell>
          <cell r="E1886" t="str">
            <v>CO</v>
          </cell>
          <cell r="G1886">
            <v>1</v>
          </cell>
          <cell r="Z1886">
            <v>0.17577321045318325</v>
          </cell>
        </row>
        <row r="1887">
          <cell r="A1887" t="str">
            <v>High</v>
          </cell>
          <cell r="D1887">
            <v>5086</v>
          </cell>
          <cell r="E1887" t="str">
            <v>CO</v>
          </cell>
          <cell r="G1887">
            <v>1</v>
          </cell>
          <cell r="Z1887">
            <v>0.99528912105096967</v>
          </cell>
        </row>
        <row r="1888">
          <cell r="A1888" t="str">
            <v>High</v>
          </cell>
          <cell r="D1888">
            <v>5862</v>
          </cell>
          <cell r="E1888" t="str">
            <v>CO</v>
          </cell>
          <cell r="G1888">
            <v>0</v>
          </cell>
          <cell r="Z1888">
            <v>-0.73904107829258292</v>
          </cell>
        </row>
        <row r="1889">
          <cell r="A1889" t="str">
            <v>High</v>
          </cell>
          <cell r="D1889">
            <v>14626</v>
          </cell>
          <cell r="E1889" t="str">
            <v>TX</v>
          </cell>
          <cell r="G1889">
            <v>1</v>
          </cell>
          <cell r="Z1889">
            <v>1.4162118645229818</v>
          </cell>
        </row>
        <row r="1890">
          <cell r="A1890" t="str">
            <v>High</v>
          </cell>
          <cell r="D1890">
            <v>40165</v>
          </cell>
          <cell r="E1890" t="str">
            <v>AZ</v>
          </cell>
          <cell r="G1890">
            <v>1</v>
          </cell>
          <cell r="Z1890">
            <v>-3.8488439859527142</v>
          </cell>
        </row>
        <row r="1891">
          <cell r="A1891" t="str">
            <v>High</v>
          </cell>
          <cell r="D1891">
            <v>7563</v>
          </cell>
          <cell r="E1891" t="str">
            <v>CO</v>
          </cell>
          <cell r="G1891">
            <v>1</v>
          </cell>
          <cell r="Z1891">
            <v>1.0150809220852957</v>
          </cell>
        </row>
        <row r="1892">
          <cell r="A1892" t="str">
            <v>High</v>
          </cell>
          <cell r="D1892">
            <v>7563</v>
          </cell>
          <cell r="E1892" t="str">
            <v>CO</v>
          </cell>
          <cell r="G1892">
            <v>1</v>
          </cell>
          <cell r="Z1892">
            <v>0.45997417633747001</v>
          </cell>
        </row>
        <row r="1893">
          <cell r="A1893" t="str">
            <v>High</v>
          </cell>
          <cell r="D1893">
            <v>3989</v>
          </cell>
          <cell r="E1893" t="str">
            <v>CO</v>
          </cell>
          <cell r="G1893">
            <v>1</v>
          </cell>
          <cell r="Z1893">
            <v>0.63675610208254674</v>
          </cell>
        </row>
        <row r="1894">
          <cell r="A1894" t="str">
            <v>High</v>
          </cell>
          <cell r="D1894">
            <v>3989</v>
          </cell>
          <cell r="E1894" t="str">
            <v>CO</v>
          </cell>
          <cell r="G1894">
            <v>0</v>
          </cell>
          <cell r="Z1894">
            <v>1.8267604255187198</v>
          </cell>
        </row>
        <row r="1895">
          <cell r="A1895" t="str">
            <v>High</v>
          </cell>
          <cell r="D1895">
            <v>21081</v>
          </cell>
          <cell r="E1895" t="str">
            <v>CO</v>
          </cell>
          <cell r="G1895">
            <v>1</v>
          </cell>
          <cell r="Z1895">
            <v>1.5479070322009918</v>
          </cell>
        </row>
        <row r="1896">
          <cell r="A1896" t="str">
            <v>High</v>
          </cell>
          <cell r="D1896">
            <v>21081</v>
          </cell>
          <cell r="E1896" t="str">
            <v>CO</v>
          </cell>
          <cell r="G1896">
            <v>1</v>
          </cell>
          <cell r="Z1896">
            <v>3.6151050187781721</v>
          </cell>
        </row>
        <row r="1897">
          <cell r="A1897" t="str">
            <v>High</v>
          </cell>
          <cell r="D1897">
            <v>6604</v>
          </cell>
          <cell r="E1897" t="str">
            <v>CO</v>
          </cell>
          <cell r="G1897">
            <v>1</v>
          </cell>
          <cell r="Z1897">
            <v>1.3377942529458879</v>
          </cell>
        </row>
        <row r="1898">
          <cell r="A1898" t="str">
            <v>High</v>
          </cell>
          <cell r="D1898">
            <v>15257</v>
          </cell>
          <cell r="E1898" t="str">
            <v>CO</v>
          </cell>
          <cell r="G1898">
            <v>1</v>
          </cell>
          <cell r="Z1898">
            <v>3.2754821443491213</v>
          </cell>
        </row>
        <row r="1899">
          <cell r="A1899" t="str">
            <v>High</v>
          </cell>
          <cell r="D1899">
            <v>12377</v>
          </cell>
          <cell r="E1899" t="str">
            <v>IN</v>
          </cell>
          <cell r="G1899">
            <v>1</v>
          </cell>
          <cell r="Z1899">
            <v>0.19899270280625964</v>
          </cell>
        </row>
        <row r="1900">
          <cell r="A1900" t="str">
            <v>High</v>
          </cell>
          <cell r="D1900">
            <v>12377</v>
          </cell>
          <cell r="E1900" t="str">
            <v>IN</v>
          </cell>
          <cell r="G1900">
            <v>1</v>
          </cell>
          <cell r="Z1900">
            <v>0.19803548008325961</v>
          </cell>
        </row>
        <row r="1901">
          <cell r="A1901" t="str">
            <v>High</v>
          </cell>
          <cell r="D1901">
            <v>12377</v>
          </cell>
          <cell r="E1901" t="str">
            <v>IN</v>
          </cell>
          <cell r="G1901">
            <v>0</v>
          </cell>
          <cell r="Z1901">
            <v>0.19899270280625964</v>
          </cell>
        </row>
        <row r="1902">
          <cell r="A1902" t="str">
            <v>High</v>
          </cell>
          <cell r="D1902">
            <v>12377</v>
          </cell>
          <cell r="E1902" t="str">
            <v>IN</v>
          </cell>
          <cell r="G1902">
            <v>0</v>
          </cell>
          <cell r="Z1902">
            <v>0.19803548008325961</v>
          </cell>
        </row>
        <row r="1903">
          <cell r="A1903" t="str">
            <v>High</v>
          </cell>
          <cell r="D1903">
            <v>3436</v>
          </cell>
          <cell r="E1903" t="str">
            <v>MI</v>
          </cell>
          <cell r="G1903">
            <v>1</v>
          </cell>
          <cell r="Z1903">
            <v>-4.6887790464169486E-2</v>
          </cell>
        </row>
        <row r="1904">
          <cell r="A1904" t="str">
            <v>High</v>
          </cell>
          <cell r="D1904">
            <v>3436</v>
          </cell>
          <cell r="E1904" t="str">
            <v>MI</v>
          </cell>
          <cell r="G1904">
            <v>1</v>
          </cell>
          <cell r="Z1904">
            <v>-4.7887873906108908E-2</v>
          </cell>
        </row>
        <row r="1905">
          <cell r="A1905" t="str">
            <v>High</v>
          </cell>
          <cell r="D1905">
            <v>38084</v>
          </cell>
          <cell r="E1905" t="str">
            <v>MI</v>
          </cell>
          <cell r="G1905">
            <v>1</v>
          </cell>
          <cell r="Z1905">
            <v>-2.1746266495156106</v>
          </cell>
        </row>
        <row r="1906">
          <cell r="A1906" t="str">
            <v>High</v>
          </cell>
          <cell r="D1906">
            <v>38084</v>
          </cell>
          <cell r="E1906" t="str">
            <v>MI</v>
          </cell>
          <cell r="G1906">
            <v>1</v>
          </cell>
          <cell r="Z1906">
            <v>-2.1756267329575514</v>
          </cell>
        </row>
        <row r="1907">
          <cell r="A1907" t="str">
            <v>High</v>
          </cell>
          <cell r="D1907">
            <v>38084</v>
          </cell>
          <cell r="E1907" t="str">
            <v>MI</v>
          </cell>
          <cell r="G1907">
            <v>0</v>
          </cell>
          <cell r="Z1907">
            <v>-2.1746266495156106</v>
          </cell>
        </row>
        <row r="1908">
          <cell r="A1908" t="str">
            <v>High</v>
          </cell>
          <cell r="D1908">
            <v>38084</v>
          </cell>
          <cell r="E1908" t="str">
            <v>MI</v>
          </cell>
          <cell r="G1908">
            <v>0</v>
          </cell>
          <cell r="Z1908">
            <v>-2.1756267329575514</v>
          </cell>
        </row>
        <row r="1909">
          <cell r="A1909" t="str">
            <v>High</v>
          </cell>
          <cell r="D1909">
            <v>19396</v>
          </cell>
          <cell r="E1909" t="str">
            <v>MI</v>
          </cell>
          <cell r="G1909">
            <v>1</v>
          </cell>
          <cell r="Z1909">
            <v>-9.7835572334161944E-3</v>
          </cell>
        </row>
        <row r="1910">
          <cell r="A1910" t="str">
            <v>High</v>
          </cell>
          <cell r="D1910">
            <v>19396</v>
          </cell>
          <cell r="E1910" t="str">
            <v>MI</v>
          </cell>
          <cell r="G1910">
            <v>1</v>
          </cell>
          <cell r="Z1910">
            <v>-1.0783640675355468E-2</v>
          </cell>
        </row>
        <row r="1911">
          <cell r="A1911" t="str">
            <v>High</v>
          </cell>
          <cell r="D1911">
            <v>19396</v>
          </cell>
          <cell r="E1911" t="str">
            <v>MI</v>
          </cell>
          <cell r="G1911">
            <v>0</v>
          </cell>
          <cell r="Z1911">
            <v>-9.7835572334161944E-3</v>
          </cell>
        </row>
        <row r="1912">
          <cell r="A1912" t="str">
            <v>High</v>
          </cell>
          <cell r="D1912">
            <v>19396</v>
          </cell>
          <cell r="E1912" t="str">
            <v>MI</v>
          </cell>
          <cell r="G1912">
            <v>0</v>
          </cell>
          <cell r="Z1912">
            <v>-1.0783640675355468E-2</v>
          </cell>
        </row>
        <row r="1913">
          <cell r="A1913" t="str">
            <v>High</v>
          </cell>
          <cell r="D1913">
            <v>15340</v>
          </cell>
          <cell r="E1913" t="str">
            <v>MI</v>
          </cell>
          <cell r="G1913">
            <v>1</v>
          </cell>
          <cell r="Z1913">
            <v>-2.1746266495156106</v>
          </cell>
        </row>
        <row r="1914">
          <cell r="A1914" t="str">
            <v>High</v>
          </cell>
          <cell r="D1914">
            <v>15340</v>
          </cell>
          <cell r="E1914" t="str">
            <v>MI</v>
          </cell>
          <cell r="G1914">
            <v>1</v>
          </cell>
          <cell r="Z1914">
            <v>-2.1756267329575514</v>
          </cell>
        </row>
        <row r="1915">
          <cell r="A1915" t="str">
            <v>High</v>
          </cell>
          <cell r="D1915">
            <v>15340</v>
          </cell>
          <cell r="E1915" t="str">
            <v>MI</v>
          </cell>
          <cell r="G1915">
            <v>0</v>
          </cell>
          <cell r="Z1915">
            <v>-2.1746266495156106</v>
          </cell>
        </row>
        <row r="1916">
          <cell r="A1916" t="str">
            <v>High</v>
          </cell>
          <cell r="D1916">
            <v>15340</v>
          </cell>
          <cell r="E1916" t="str">
            <v>MI</v>
          </cell>
          <cell r="G1916">
            <v>0</v>
          </cell>
          <cell r="Z1916">
            <v>-2.1756267329575514</v>
          </cell>
        </row>
        <row r="1917">
          <cell r="A1917" t="str">
            <v>High</v>
          </cell>
          <cell r="D1917">
            <v>3436</v>
          </cell>
          <cell r="E1917" t="str">
            <v>MI</v>
          </cell>
          <cell r="G1917">
            <v>1</v>
          </cell>
          <cell r="Z1917">
            <v>0.22390013798859754</v>
          </cell>
        </row>
        <row r="1918">
          <cell r="A1918" t="str">
            <v>High</v>
          </cell>
          <cell r="D1918">
            <v>19125</v>
          </cell>
          <cell r="E1918" t="str">
            <v>MI</v>
          </cell>
          <cell r="G1918">
            <v>1</v>
          </cell>
          <cell r="Z1918">
            <v>-1.4782909492525556</v>
          </cell>
        </row>
        <row r="1919">
          <cell r="A1919" t="str">
            <v>High</v>
          </cell>
          <cell r="D1919">
            <v>7787</v>
          </cell>
          <cell r="E1919" t="str">
            <v>CO</v>
          </cell>
          <cell r="G1919">
            <v>1</v>
          </cell>
          <cell r="Z1919">
            <v>-0.93758044635835869</v>
          </cell>
        </row>
        <row r="1920">
          <cell r="A1920" t="str">
            <v>High</v>
          </cell>
          <cell r="D1920">
            <v>7787</v>
          </cell>
          <cell r="E1920" t="str">
            <v>CO</v>
          </cell>
          <cell r="G1920">
            <v>1</v>
          </cell>
          <cell r="Z1920">
            <v>0.13012788697497424</v>
          </cell>
        </row>
        <row r="1921">
          <cell r="A1921" t="str">
            <v>High</v>
          </cell>
          <cell r="D1921">
            <v>20576</v>
          </cell>
          <cell r="E1921" t="str">
            <v>CO</v>
          </cell>
          <cell r="G1921">
            <v>1</v>
          </cell>
          <cell r="Z1921">
            <v>5.1308174579882175</v>
          </cell>
        </row>
        <row r="1922">
          <cell r="A1922" t="str">
            <v>High</v>
          </cell>
          <cell r="D1922">
            <v>20576</v>
          </cell>
          <cell r="E1922" t="str">
            <v>CO</v>
          </cell>
          <cell r="G1922">
            <v>0</v>
          </cell>
          <cell r="Z1922">
            <v>5.1308174579882175</v>
          </cell>
        </row>
        <row r="1923">
          <cell r="A1923" t="str">
            <v>High</v>
          </cell>
          <cell r="D1923">
            <v>19396</v>
          </cell>
          <cell r="E1923" t="str">
            <v>MI</v>
          </cell>
          <cell r="G1923">
            <v>1</v>
          </cell>
          <cell r="Z1923">
            <v>-0.56010044015457094</v>
          </cell>
        </row>
        <row r="1924">
          <cell r="A1924" t="str">
            <v>High</v>
          </cell>
          <cell r="D1924">
            <v>24558</v>
          </cell>
          <cell r="E1924" t="str">
            <v>MI</v>
          </cell>
          <cell r="G1924">
            <v>1</v>
          </cell>
          <cell r="Z1924">
            <v>0.48386570885591962</v>
          </cell>
        </row>
        <row r="1925">
          <cell r="A1925" t="str">
            <v>High</v>
          </cell>
          <cell r="D1925">
            <v>10704</v>
          </cell>
          <cell r="E1925" t="str">
            <v>MI</v>
          </cell>
          <cell r="G1925">
            <v>1</v>
          </cell>
          <cell r="Z1925">
            <v>0.55969350846384169</v>
          </cell>
        </row>
        <row r="1926">
          <cell r="A1926" t="str">
            <v>High</v>
          </cell>
          <cell r="D1926">
            <v>11701</v>
          </cell>
          <cell r="E1926" t="str">
            <v>MI</v>
          </cell>
          <cell r="G1926">
            <v>1</v>
          </cell>
          <cell r="Z1926">
            <v>0.20110152510901966</v>
          </cell>
        </row>
        <row r="1927">
          <cell r="A1927" t="str">
            <v>High</v>
          </cell>
          <cell r="D1927">
            <v>4254</v>
          </cell>
          <cell r="E1927" t="str">
            <v>MI</v>
          </cell>
          <cell r="G1927">
            <v>1</v>
          </cell>
          <cell r="Z1927">
            <v>-0.35138763933507028</v>
          </cell>
        </row>
        <row r="1928">
          <cell r="A1928" t="str">
            <v>High</v>
          </cell>
          <cell r="D1928">
            <v>4254</v>
          </cell>
          <cell r="E1928" t="str">
            <v>MI</v>
          </cell>
          <cell r="G1928">
            <v>1</v>
          </cell>
          <cell r="Z1928">
            <v>-0.86644212601284887</v>
          </cell>
        </row>
        <row r="1929">
          <cell r="A1929" t="str">
            <v>High</v>
          </cell>
          <cell r="D1929">
            <v>4254</v>
          </cell>
          <cell r="E1929" t="str">
            <v>MI</v>
          </cell>
          <cell r="G1929">
            <v>1</v>
          </cell>
          <cell r="Z1929">
            <v>-1.0749898896753973</v>
          </cell>
        </row>
        <row r="1930">
          <cell r="A1930" t="str">
            <v>High</v>
          </cell>
          <cell r="D1930">
            <v>4254</v>
          </cell>
          <cell r="E1930" t="str">
            <v>MI</v>
          </cell>
          <cell r="G1930">
            <v>1</v>
          </cell>
          <cell r="Z1930">
            <v>-1.4069955563050522</v>
          </cell>
        </row>
        <row r="1931">
          <cell r="A1931" t="str">
            <v>High</v>
          </cell>
          <cell r="D1931">
            <v>4254</v>
          </cell>
          <cell r="E1931" t="str">
            <v>MI</v>
          </cell>
          <cell r="G1931">
            <v>1</v>
          </cell>
          <cell r="Z1931">
            <v>-0.21852752545219728</v>
          </cell>
        </row>
        <row r="1932">
          <cell r="A1932" t="str">
            <v>High</v>
          </cell>
          <cell r="D1932">
            <v>4254</v>
          </cell>
          <cell r="E1932" t="str">
            <v>MI</v>
          </cell>
          <cell r="G1932">
            <v>1</v>
          </cell>
          <cell r="Z1932">
            <v>-0.72497542411475591</v>
          </cell>
        </row>
        <row r="1933">
          <cell r="A1933" t="str">
            <v>High</v>
          </cell>
          <cell r="D1933">
            <v>4254</v>
          </cell>
          <cell r="E1933" t="str">
            <v>MI</v>
          </cell>
          <cell r="G1933">
            <v>1</v>
          </cell>
          <cell r="Z1933">
            <v>-0.92309579959417676</v>
          </cell>
        </row>
        <row r="1934">
          <cell r="A1934" t="str">
            <v>High</v>
          </cell>
          <cell r="D1934">
            <v>4254</v>
          </cell>
          <cell r="E1934" t="str">
            <v>MI</v>
          </cell>
          <cell r="G1934">
            <v>1</v>
          </cell>
          <cell r="Z1934">
            <v>-1.4069955563050522</v>
          </cell>
        </row>
        <row r="1935">
          <cell r="A1935" t="str">
            <v>High</v>
          </cell>
          <cell r="D1935">
            <v>4254</v>
          </cell>
          <cell r="E1935" t="str">
            <v>MI</v>
          </cell>
          <cell r="G1935">
            <v>1</v>
          </cell>
          <cell r="Z1935">
            <v>-0.10900770184604576</v>
          </cell>
        </row>
        <row r="1936">
          <cell r="A1936" t="str">
            <v>High</v>
          </cell>
          <cell r="D1936">
            <v>4254</v>
          </cell>
          <cell r="E1936" t="str">
            <v>MI</v>
          </cell>
          <cell r="G1936">
            <v>1</v>
          </cell>
          <cell r="Z1936">
            <v>-0.58350872221666272</v>
          </cell>
        </row>
        <row r="1937">
          <cell r="A1937" t="str">
            <v>High</v>
          </cell>
          <cell r="D1937">
            <v>4254</v>
          </cell>
          <cell r="E1937" t="str">
            <v>MI</v>
          </cell>
          <cell r="G1937">
            <v>1</v>
          </cell>
          <cell r="Z1937">
            <v>-0.77120170951295619</v>
          </cell>
        </row>
        <row r="1938">
          <cell r="A1938" t="str">
            <v>High</v>
          </cell>
          <cell r="D1938">
            <v>4254</v>
          </cell>
          <cell r="E1938" t="str">
            <v>MI</v>
          </cell>
          <cell r="G1938">
            <v>1</v>
          </cell>
          <cell r="Z1938">
            <v>-1.0700068094796462</v>
          </cell>
        </row>
        <row r="1939">
          <cell r="A1939" t="str">
            <v>High</v>
          </cell>
          <cell r="D1939">
            <v>329</v>
          </cell>
          <cell r="E1939" t="str">
            <v>IA</v>
          </cell>
          <cell r="G1939">
            <v>1</v>
          </cell>
          <cell r="Z1939">
            <v>-1.0166811644821419</v>
          </cell>
        </row>
        <row r="1940">
          <cell r="A1940" t="str">
            <v>High</v>
          </cell>
          <cell r="D1940">
            <v>329</v>
          </cell>
          <cell r="E1940" t="str">
            <v>IA</v>
          </cell>
          <cell r="G1940">
            <v>1</v>
          </cell>
          <cell r="Z1940">
            <v>-1.0889674987179065</v>
          </cell>
        </row>
        <row r="1941">
          <cell r="A1941" t="str">
            <v>High</v>
          </cell>
          <cell r="D1941">
            <v>329</v>
          </cell>
          <cell r="E1941" t="str">
            <v>IA</v>
          </cell>
          <cell r="G1941">
            <v>1</v>
          </cell>
          <cell r="Z1941">
            <v>-1.4067393447694574</v>
          </cell>
        </row>
        <row r="1942">
          <cell r="A1942" t="str">
            <v>High</v>
          </cell>
          <cell r="D1942">
            <v>329</v>
          </cell>
          <cell r="E1942" t="str">
            <v>IA</v>
          </cell>
          <cell r="G1942">
            <v>1</v>
          </cell>
          <cell r="Z1942">
            <v>-1.2940964407826669</v>
          </cell>
        </row>
        <row r="1943">
          <cell r="A1943" t="str">
            <v>High</v>
          </cell>
          <cell r="D1943">
            <v>329</v>
          </cell>
          <cell r="E1943" t="str">
            <v>IA</v>
          </cell>
          <cell r="G1943">
            <v>1</v>
          </cell>
          <cell r="Z1943">
            <v>-1.5060903169307234</v>
          </cell>
        </row>
        <row r="1944">
          <cell r="A1944" t="str">
            <v>High</v>
          </cell>
          <cell r="D1944">
            <v>6168</v>
          </cell>
          <cell r="E1944" t="str">
            <v>IA</v>
          </cell>
          <cell r="G1944">
            <v>1</v>
          </cell>
          <cell r="Z1944">
            <v>-0.28367717814879773</v>
          </cell>
        </row>
        <row r="1945">
          <cell r="A1945" t="str">
            <v>High</v>
          </cell>
          <cell r="D1945">
            <v>6168</v>
          </cell>
          <cell r="E1945" t="str">
            <v>IA</v>
          </cell>
          <cell r="G1945">
            <v>1</v>
          </cell>
          <cell r="Z1945">
            <v>-0.63845682425585126</v>
          </cell>
        </row>
        <row r="1946">
          <cell r="A1946" t="str">
            <v>High</v>
          </cell>
          <cell r="D1946">
            <v>6722</v>
          </cell>
          <cell r="E1946" t="str">
            <v>IA</v>
          </cell>
          <cell r="G1946">
            <v>1</v>
          </cell>
          <cell r="Z1946">
            <v>-0.78361365019716722</v>
          </cell>
        </row>
        <row r="1947">
          <cell r="A1947" t="str">
            <v>High</v>
          </cell>
          <cell r="D1947">
            <v>12450</v>
          </cell>
          <cell r="E1947" t="str">
            <v>IA</v>
          </cell>
          <cell r="G1947">
            <v>1</v>
          </cell>
          <cell r="Z1947">
            <v>1.2236959161369547</v>
          </cell>
        </row>
        <row r="1948">
          <cell r="A1948" t="str">
            <v>High</v>
          </cell>
          <cell r="D1948">
            <v>12450</v>
          </cell>
          <cell r="E1948" t="str">
            <v>IA</v>
          </cell>
          <cell r="G1948">
            <v>1</v>
          </cell>
          <cell r="Z1948">
            <v>1.4333550070460455</v>
          </cell>
        </row>
        <row r="1949">
          <cell r="A1949" t="str">
            <v>High</v>
          </cell>
          <cell r="D1949">
            <v>14202</v>
          </cell>
          <cell r="E1949" t="str">
            <v>IA</v>
          </cell>
          <cell r="G1949">
            <v>1</v>
          </cell>
          <cell r="Z1949">
            <v>-1.3271201510210422</v>
          </cell>
        </row>
        <row r="1950">
          <cell r="A1950" t="str">
            <v>High</v>
          </cell>
          <cell r="D1950">
            <v>15291</v>
          </cell>
          <cell r="E1950" t="str">
            <v>IA</v>
          </cell>
          <cell r="G1950">
            <v>1</v>
          </cell>
          <cell r="Z1950">
            <v>1.4539746576590129</v>
          </cell>
        </row>
        <row r="1951">
          <cell r="A1951" t="str">
            <v>High</v>
          </cell>
          <cell r="D1951">
            <v>7303</v>
          </cell>
          <cell r="E1951" t="str">
            <v>IA</v>
          </cell>
          <cell r="G1951">
            <v>1</v>
          </cell>
          <cell r="Z1951">
            <v>-1.0320110763773149</v>
          </cell>
        </row>
        <row r="1952">
          <cell r="A1952" t="str">
            <v>High</v>
          </cell>
          <cell r="D1952">
            <v>3203</v>
          </cell>
          <cell r="E1952" t="str">
            <v>IA</v>
          </cell>
          <cell r="G1952">
            <v>1</v>
          </cell>
          <cell r="Z1952">
            <v>1.0115546036970047</v>
          </cell>
        </row>
        <row r="1953">
          <cell r="A1953" t="str">
            <v>High</v>
          </cell>
          <cell r="D1953">
            <v>3203</v>
          </cell>
          <cell r="E1953" t="str">
            <v>IA</v>
          </cell>
          <cell r="G1953">
            <v>1</v>
          </cell>
          <cell r="Z1953">
            <v>1.0115546036970038</v>
          </cell>
        </row>
        <row r="1954">
          <cell r="A1954" t="str">
            <v>High</v>
          </cell>
          <cell r="D1954">
            <v>17681</v>
          </cell>
          <cell r="E1954" t="str">
            <v>OK</v>
          </cell>
          <cell r="G1954">
            <v>1</v>
          </cell>
          <cell r="Z1954">
            <v>2.0031919378165526</v>
          </cell>
        </row>
        <row r="1955">
          <cell r="A1955" t="str">
            <v>High</v>
          </cell>
          <cell r="D1955">
            <v>14201</v>
          </cell>
          <cell r="E1955" t="str">
            <v>IA</v>
          </cell>
          <cell r="G1955">
            <v>1</v>
          </cell>
          <cell r="Z1955">
            <v>0.34926012404024998</v>
          </cell>
        </row>
        <row r="1956">
          <cell r="A1956" t="str">
            <v>High</v>
          </cell>
          <cell r="D1956">
            <v>8319</v>
          </cell>
          <cell r="E1956" t="str">
            <v>IA</v>
          </cell>
          <cell r="G1956">
            <v>1</v>
          </cell>
          <cell r="Z1956">
            <v>0.84831100422587391</v>
          </cell>
        </row>
        <row r="1957">
          <cell r="A1957" t="str">
            <v>High</v>
          </cell>
          <cell r="D1957">
            <v>7891</v>
          </cell>
          <cell r="E1957" t="str">
            <v>OH</v>
          </cell>
          <cell r="G1957">
            <v>1</v>
          </cell>
          <cell r="Z1957">
            <v>0.60301674271611205</v>
          </cell>
        </row>
        <row r="1958">
          <cell r="A1958" t="str">
            <v>High</v>
          </cell>
          <cell r="D1958">
            <v>7891</v>
          </cell>
          <cell r="E1958" t="str">
            <v>OH</v>
          </cell>
          <cell r="G1958">
            <v>1</v>
          </cell>
          <cell r="Z1958">
            <v>0.60301674271611205</v>
          </cell>
        </row>
        <row r="1959">
          <cell r="A1959" t="str">
            <v>High</v>
          </cell>
          <cell r="D1959">
            <v>7891</v>
          </cell>
          <cell r="E1959" t="str">
            <v>OH</v>
          </cell>
          <cell r="G1959">
            <v>1</v>
          </cell>
          <cell r="Z1959">
            <v>0.60301674271611205</v>
          </cell>
        </row>
        <row r="1960">
          <cell r="A1960" t="str">
            <v>High</v>
          </cell>
          <cell r="D1960">
            <v>2651</v>
          </cell>
          <cell r="E1960" t="str">
            <v>OH</v>
          </cell>
          <cell r="G1960">
            <v>1</v>
          </cell>
          <cell r="Z1960">
            <v>8.2215334353359266E-3</v>
          </cell>
        </row>
        <row r="1961">
          <cell r="A1961" t="str">
            <v>High</v>
          </cell>
          <cell r="D1961">
            <v>2651</v>
          </cell>
          <cell r="E1961" t="str">
            <v>OH</v>
          </cell>
          <cell r="G1961">
            <v>1</v>
          </cell>
          <cell r="Z1961">
            <v>8.2215334353359266E-3</v>
          </cell>
        </row>
        <row r="1962">
          <cell r="A1962" t="str">
            <v>High</v>
          </cell>
          <cell r="D1962">
            <v>2651</v>
          </cell>
          <cell r="E1962" t="str">
            <v>OH</v>
          </cell>
          <cell r="G1962">
            <v>1</v>
          </cell>
          <cell r="Z1962">
            <v>8.2215334353359266E-3</v>
          </cell>
        </row>
        <row r="1963">
          <cell r="A1963" t="str">
            <v>High</v>
          </cell>
          <cell r="D1963">
            <v>12990</v>
          </cell>
          <cell r="E1963" t="str">
            <v>OH</v>
          </cell>
          <cell r="G1963">
            <v>1</v>
          </cell>
          <cell r="Z1963">
            <v>8.2215334353359266E-3</v>
          </cell>
        </row>
        <row r="1964">
          <cell r="A1964" t="str">
            <v>High</v>
          </cell>
          <cell r="D1964">
            <v>4796</v>
          </cell>
          <cell r="E1964" t="str">
            <v>OH</v>
          </cell>
          <cell r="G1964">
            <v>1</v>
          </cell>
          <cell r="Z1964">
            <v>8.2215334353359266E-3</v>
          </cell>
        </row>
        <row r="1965">
          <cell r="A1965" t="str">
            <v>High</v>
          </cell>
          <cell r="D1965">
            <v>4796</v>
          </cell>
          <cell r="E1965" t="str">
            <v>OH</v>
          </cell>
          <cell r="G1965">
            <v>1</v>
          </cell>
          <cell r="Z1965">
            <v>8.2215334353359266E-3</v>
          </cell>
        </row>
        <row r="1966">
          <cell r="A1966" t="str">
            <v>High</v>
          </cell>
          <cell r="D1966">
            <v>4796</v>
          </cell>
          <cell r="E1966" t="str">
            <v>OH</v>
          </cell>
          <cell r="G1966">
            <v>1</v>
          </cell>
          <cell r="Z1966">
            <v>8.2215334353359266E-3</v>
          </cell>
        </row>
        <row r="1967">
          <cell r="A1967" t="str">
            <v>High</v>
          </cell>
          <cell r="D1967">
            <v>6335</v>
          </cell>
          <cell r="E1967" t="str">
            <v>OH</v>
          </cell>
          <cell r="G1967">
            <v>1</v>
          </cell>
          <cell r="Z1967">
            <v>8.2215334353359266E-3</v>
          </cell>
        </row>
        <row r="1968">
          <cell r="A1968" t="str">
            <v>High</v>
          </cell>
          <cell r="D1968">
            <v>8034</v>
          </cell>
          <cell r="E1968" t="str">
            <v>OH</v>
          </cell>
          <cell r="G1968">
            <v>1</v>
          </cell>
          <cell r="Z1968">
            <v>8.2215334353359266E-3</v>
          </cell>
        </row>
        <row r="1969">
          <cell r="A1969" t="str">
            <v>High</v>
          </cell>
          <cell r="D1969">
            <v>8034</v>
          </cell>
          <cell r="E1969" t="str">
            <v>OH</v>
          </cell>
          <cell r="G1969">
            <v>1</v>
          </cell>
          <cell r="Z1969">
            <v>8.2215334353359266E-3</v>
          </cell>
        </row>
        <row r="1970">
          <cell r="A1970" t="str">
            <v>High</v>
          </cell>
          <cell r="D1970">
            <v>8034</v>
          </cell>
          <cell r="E1970" t="str">
            <v>OH</v>
          </cell>
          <cell r="G1970">
            <v>1</v>
          </cell>
          <cell r="Z1970">
            <v>8.2215334353359266E-3</v>
          </cell>
        </row>
        <row r="1971">
          <cell r="A1971" t="str">
            <v>High</v>
          </cell>
          <cell r="D1971">
            <v>10668</v>
          </cell>
          <cell r="E1971" t="str">
            <v>OH</v>
          </cell>
          <cell r="G1971">
            <v>1</v>
          </cell>
          <cell r="Z1971">
            <v>8.2215334353359266E-3</v>
          </cell>
        </row>
        <row r="1972">
          <cell r="A1972" t="str">
            <v>High</v>
          </cell>
          <cell r="D1972">
            <v>10668</v>
          </cell>
          <cell r="E1972" t="str">
            <v>OH</v>
          </cell>
          <cell r="G1972">
            <v>1</v>
          </cell>
          <cell r="Z1972">
            <v>8.2215334353359266E-3</v>
          </cell>
        </row>
        <row r="1973">
          <cell r="A1973" t="str">
            <v>High</v>
          </cell>
          <cell r="D1973">
            <v>10668</v>
          </cell>
          <cell r="E1973" t="str">
            <v>OH</v>
          </cell>
          <cell r="G1973">
            <v>1</v>
          </cell>
          <cell r="Z1973">
            <v>8.2215334353359266E-3</v>
          </cell>
        </row>
        <row r="1974">
          <cell r="A1974" t="str">
            <v>High</v>
          </cell>
          <cell r="D1974">
            <v>11203</v>
          </cell>
          <cell r="E1974" t="str">
            <v>OH</v>
          </cell>
          <cell r="G1974">
            <v>1</v>
          </cell>
          <cell r="Z1974">
            <v>8.2215334353359266E-3</v>
          </cell>
        </row>
        <row r="1975">
          <cell r="A1975" t="str">
            <v>High</v>
          </cell>
          <cell r="D1975">
            <v>11203</v>
          </cell>
          <cell r="E1975" t="str">
            <v>OH</v>
          </cell>
          <cell r="G1975">
            <v>1</v>
          </cell>
          <cell r="Z1975">
            <v>8.2215334353359266E-3</v>
          </cell>
        </row>
        <row r="1976">
          <cell r="A1976" t="str">
            <v>High</v>
          </cell>
          <cell r="D1976">
            <v>11203</v>
          </cell>
          <cell r="E1976" t="str">
            <v>OH</v>
          </cell>
          <cell r="G1976">
            <v>1</v>
          </cell>
          <cell r="Z1976">
            <v>8.2215334353359266E-3</v>
          </cell>
        </row>
        <row r="1977">
          <cell r="A1977" t="str">
            <v>High</v>
          </cell>
          <cell r="D1977">
            <v>11200</v>
          </cell>
          <cell r="E1977" t="str">
            <v>OH</v>
          </cell>
          <cell r="G1977">
            <v>1</v>
          </cell>
          <cell r="Z1977">
            <v>8.2215334353359266E-3</v>
          </cell>
        </row>
        <row r="1978">
          <cell r="A1978" t="str">
            <v>High</v>
          </cell>
          <cell r="D1978">
            <v>11200</v>
          </cell>
          <cell r="E1978" t="str">
            <v>OH</v>
          </cell>
          <cell r="G1978">
            <v>1</v>
          </cell>
          <cell r="Z1978">
            <v>8.2215334353359266E-3</v>
          </cell>
        </row>
        <row r="1979">
          <cell r="A1979" t="str">
            <v>High</v>
          </cell>
          <cell r="D1979">
            <v>11200</v>
          </cell>
          <cell r="E1979" t="str">
            <v>OH</v>
          </cell>
          <cell r="G1979">
            <v>1</v>
          </cell>
          <cell r="Z1979">
            <v>8.2215334353359266E-3</v>
          </cell>
        </row>
        <row r="1980">
          <cell r="A1980" t="str">
            <v>High</v>
          </cell>
          <cell r="D1980">
            <v>11200</v>
          </cell>
          <cell r="E1980" t="str">
            <v>OH</v>
          </cell>
          <cell r="G1980">
            <v>1</v>
          </cell>
          <cell r="Z1980">
            <v>8.2215334353359266E-3</v>
          </cell>
        </row>
        <row r="1981">
          <cell r="A1981" t="str">
            <v>High</v>
          </cell>
          <cell r="D1981">
            <v>36189</v>
          </cell>
          <cell r="E1981" t="str">
            <v>OH</v>
          </cell>
          <cell r="G1981">
            <v>1</v>
          </cell>
          <cell r="Z1981">
            <v>8.2215334353359266E-3</v>
          </cell>
        </row>
        <row r="1982">
          <cell r="A1982" t="str">
            <v>High</v>
          </cell>
          <cell r="D1982">
            <v>36189</v>
          </cell>
          <cell r="E1982" t="str">
            <v>OH</v>
          </cell>
          <cell r="G1982">
            <v>1</v>
          </cell>
          <cell r="Z1982">
            <v>8.2215334353359266E-3</v>
          </cell>
        </row>
        <row r="1983">
          <cell r="A1983" t="str">
            <v>High</v>
          </cell>
          <cell r="D1983">
            <v>36189</v>
          </cell>
          <cell r="E1983" t="str">
            <v>OH</v>
          </cell>
          <cell r="G1983">
            <v>1</v>
          </cell>
          <cell r="Z1983">
            <v>8.2215334353359266E-3</v>
          </cell>
        </row>
        <row r="1984">
          <cell r="A1984" t="str">
            <v>High</v>
          </cell>
          <cell r="D1984">
            <v>13693</v>
          </cell>
          <cell r="E1984" t="str">
            <v>OH</v>
          </cell>
          <cell r="G1984">
            <v>1</v>
          </cell>
          <cell r="Z1984">
            <v>8.2215334353359266E-3</v>
          </cell>
        </row>
        <row r="1985">
          <cell r="A1985" t="str">
            <v>High</v>
          </cell>
          <cell r="D1985">
            <v>13693</v>
          </cell>
          <cell r="E1985" t="str">
            <v>OH</v>
          </cell>
          <cell r="G1985">
            <v>1</v>
          </cell>
          <cell r="Z1985">
            <v>8.2215334353359266E-3</v>
          </cell>
        </row>
        <row r="1986">
          <cell r="A1986" t="str">
            <v>High</v>
          </cell>
          <cell r="D1986">
            <v>13693</v>
          </cell>
          <cell r="E1986" t="str">
            <v>OH</v>
          </cell>
          <cell r="G1986">
            <v>1</v>
          </cell>
          <cell r="Z1986">
            <v>8.2215334353359266E-3</v>
          </cell>
        </row>
        <row r="1987">
          <cell r="A1987" t="str">
            <v>High</v>
          </cell>
          <cell r="D1987">
            <v>13693</v>
          </cell>
          <cell r="E1987" t="str">
            <v>OH</v>
          </cell>
          <cell r="G1987">
            <v>1</v>
          </cell>
          <cell r="Z1987">
            <v>8.2215334353359266E-3</v>
          </cell>
        </row>
        <row r="1988">
          <cell r="A1988" t="str">
            <v>High</v>
          </cell>
          <cell r="D1988">
            <v>14599</v>
          </cell>
          <cell r="E1988" t="str">
            <v>IN</v>
          </cell>
          <cell r="G1988">
            <v>1</v>
          </cell>
          <cell r="Z1988">
            <v>3.0953663724775884E-2</v>
          </cell>
        </row>
        <row r="1989">
          <cell r="A1989" t="str">
            <v>High</v>
          </cell>
          <cell r="D1989">
            <v>14599</v>
          </cell>
          <cell r="E1989" t="str">
            <v>IN</v>
          </cell>
          <cell r="G1989">
            <v>1</v>
          </cell>
          <cell r="Z1989">
            <v>3.0953663724775884E-2</v>
          </cell>
        </row>
        <row r="1990">
          <cell r="A1990" t="str">
            <v>High</v>
          </cell>
          <cell r="D1990">
            <v>14599</v>
          </cell>
          <cell r="E1990" t="str">
            <v>IN</v>
          </cell>
          <cell r="G1990">
            <v>1</v>
          </cell>
          <cell r="Z1990">
            <v>3.0953663724775884E-2</v>
          </cell>
        </row>
        <row r="1991">
          <cell r="A1991" t="str">
            <v>High</v>
          </cell>
          <cell r="D1991">
            <v>15054</v>
          </cell>
          <cell r="E1991" t="str">
            <v>OH</v>
          </cell>
          <cell r="G1991">
            <v>1</v>
          </cell>
          <cell r="Z1991">
            <v>8.2215334353359266E-3</v>
          </cell>
        </row>
        <row r="1992">
          <cell r="A1992" t="str">
            <v>High</v>
          </cell>
          <cell r="D1992">
            <v>18085</v>
          </cell>
          <cell r="E1992" t="str">
            <v>OH</v>
          </cell>
          <cell r="G1992">
            <v>1</v>
          </cell>
          <cell r="Z1992">
            <v>8.2215334353359266E-3</v>
          </cell>
        </row>
        <row r="1993">
          <cell r="A1993" t="str">
            <v>High</v>
          </cell>
          <cell r="D1993">
            <v>19176</v>
          </cell>
          <cell r="E1993" t="str">
            <v>OH</v>
          </cell>
          <cell r="G1993">
            <v>1</v>
          </cell>
          <cell r="Z1993">
            <v>8.2215334353359266E-3</v>
          </cell>
        </row>
        <row r="1994">
          <cell r="A1994" t="str">
            <v>High</v>
          </cell>
          <cell r="D1994">
            <v>19176</v>
          </cell>
          <cell r="E1994" t="str">
            <v>OH</v>
          </cell>
          <cell r="G1994">
            <v>1</v>
          </cell>
          <cell r="Z1994">
            <v>8.2215334353359266E-3</v>
          </cell>
        </row>
        <row r="1995">
          <cell r="A1995" t="str">
            <v>High</v>
          </cell>
          <cell r="D1995">
            <v>19176</v>
          </cell>
          <cell r="E1995" t="str">
            <v>OH</v>
          </cell>
          <cell r="G1995">
            <v>1</v>
          </cell>
          <cell r="Z1995">
            <v>8.2215334353359266E-3</v>
          </cell>
        </row>
        <row r="1996">
          <cell r="A1996" t="str">
            <v>High</v>
          </cell>
          <cell r="D1996">
            <v>16572</v>
          </cell>
          <cell r="E1996" t="str">
            <v>AZ</v>
          </cell>
          <cell r="G1996">
            <v>1</v>
          </cell>
          <cell r="Z1996">
            <v>-2.7405913415259731</v>
          </cell>
        </row>
        <row r="1997">
          <cell r="A1997" t="str">
            <v>High</v>
          </cell>
          <cell r="D1997">
            <v>19062</v>
          </cell>
          <cell r="E1997" t="str">
            <v>IA</v>
          </cell>
          <cell r="G1997">
            <v>1</v>
          </cell>
          <cell r="Z1997">
            <v>-1.6793788879309428</v>
          </cell>
        </row>
        <row r="1998">
          <cell r="A1998" t="str">
            <v>High</v>
          </cell>
          <cell r="D1998">
            <v>15308</v>
          </cell>
          <cell r="E1998" t="str">
            <v>CA</v>
          </cell>
          <cell r="G1998">
            <v>1</v>
          </cell>
          <cell r="Z1998">
            <v>-0.18838279976263389</v>
          </cell>
        </row>
        <row r="1999">
          <cell r="A1999" t="str">
            <v>High</v>
          </cell>
          <cell r="D1999">
            <v>15308</v>
          </cell>
          <cell r="E1999" t="str">
            <v>CA</v>
          </cell>
          <cell r="G1999">
            <v>1</v>
          </cell>
          <cell r="Z1999">
            <v>-0.18838279976263389</v>
          </cell>
        </row>
        <row r="2000">
          <cell r="A2000" t="str">
            <v>High</v>
          </cell>
          <cell r="D2000">
            <v>15308</v>
          </cell>
          <cell r="E2000" t="str">
            <v>CA</v>
          </cell>
          <cell r="G2000">
            <v>1</v>
          </cell>
          <cell r="Z2000">
            <v>-0.18838279976263389</v>
          </cell>
        </row>
        <row r="2001">
          <cell r="A2001" t="str">
            <v>High</v>
          </cell>
          <cell r="D2001">
            <v>15308</v>
          </cell>
          <cell r="E2001" t="str">
            <v>CA</v>
          </cell>
          <cell r="G2001">
            <v>1</v>
          </cell>
          <cell r="Z2001">
            <v>-0.1384925836192952</v>
          </cell>
        </row>
        <row r="2002">
          <cell r="A2002" t="str">
            <v>High</v>
          </cell>
          <cell r="D2002">
            <v>15308</v>
          </cell>
          <cell r="E2002" t="str">
            <v>CA</v>
          </cell>
          <cell r="G2002">
            <v>1</v>
          </cell>
          <cell r="Z2002">
            <v>-0.12562374616660862</v>
          </cell>
        </row>
        <row r="2003">
          <cell r="A2003" t="str">
            <v>High</v>
          </cell>
          <cell r="D2003">
            <v>15308</v>
          </cell>
          <cell r="E2003" t="str">
            <v>CA</v>
          </cell>
          <cell r="G2003">
            <v>1</v>
          </cell>
          <cell r="Z2003">
            <v>-0.10126000231331798</v>
          </cell>
        </row>
        <row r="2004">
          <cell r="A2004" t="str">
            <v>High</v>
          </cell>
          <cell r="D2004">
            <v>16295</v>
          </cell>
          <cell r="E2004" t="str">
            <v>CA</v>
          </cell>
          <cell r="G2004">
            <v>1</v>
          </cell>
          <cell r="Z2004">
            <v>4.1329360256930228</v>
          </cell>
        </row>
        <row r="2005">
          <cell r="A2005" t="str">
            <v>High</v>
          </cell>
          <cell r="D2005">
            <v>16295</v>
          </cell>
          <cell r="E2005" t="str">
            <v>CA</v>
          </cell>
          <cell r="G2005">
            <v>1</v>
          </cell>
          <cell r="Z2005">
            <v>4.1329360256930228</v>
          </cell>
        </row>
        <row r="2006">
          <cell r="A2006" t="str">
            <v>High</v>
          </cell>
          <cell r="D2006">
            <v>5598</v>
          </cell>
          <cell r="E2006" t="str">
            <v>OK</v>
          </cell>
          <cell r="G2006">
            <v>1</v>
          </cell>
          <cell r="Z2006">
            <v>7.2728871987731231E-2</v>
          </cell>
        </row>
        <row r="2007">
          <cell r="A2007" t="str">
            <v>High</v>
          </cell>
          <cell r="D2007">
            <v>3248</v>
          </cell>
          <cell r="E2007" t="str">
            <v>GA</v>
          </cell>
          <cell r="G2007">
            <v>1</v>
          </cell>
          <cell r="Z2007">
            <v>-2.1127005100727225</v>
          </cell>
        </row>
        <row r="2008">
          <cell r="A2008" t="str">
            <v>High</v>
          </cell>
          <cell r="D2008">
            <v>19219</v>
          </cell>
          <cell r="E2008" t="str">
            <v>AL</v>
          </cell>
          <cell r="G2008">
            <v>1</v>
          </cell>
          <cell r="Z2008">
            <v>1.2978072026847782</v>
          </cell>
        </row>
        <row r="2009">
          <cell r="A2009" t="str">
            <v>High</v>
          </cell>
          <cell r="D2009">
            <v>7090</v>
          </cell>
          <cell r="E2009" t="str">
            <v>GA</v>
          </cell>
          <cell r="G2009">
            <v>1</v>
          </cell>
          <cell r="Z2009">
            <v>-0.62060635661505659</v>
          </cell>
        </row>
        <row r="2010">
          <cell r="A2010" t="str">
            <v>High</v>
          </cell>
          <cell r="D2010">
            <v>7090</v>
          </cell>
          <cell r="E2010" t="str">
            <v>GA</v>
          </cell>
          <cell r="G2010">
            <v>1</v>
          </cell>
          <cell r="Z2010">
            <v>-0.23177318720112616</v>
          </cell>
        </row>
        <row r="2011">
          <cell r="A2011" t="str">
            <v>High</v>
          </cell>
          <cell r="D2011">
            <v>7887</v>
          </cell>
          <cell r="E2011" t="str">
            <v>GA</v>
          </cell>
          <cell r="G2011">
            <v>1</v>
          </cell>
          <cell r="Z2011">
            <v>-2.1571480049695833</v>
          </cell>
        </row>
        <row r="2012">
          <cell r="A2012" t="str">
            <v>High</v>
          </cell>
          <cell r="D2012">
            <v>9689</v>
          </cell>
          <cell r="E2012" t="str">
            <v>GA</v>
          </cell>
          <cell r="G2012">
            <v>1</v>
          </cell>
          <cell r="Z2012">
            <v>-2.3745691263311643</v>
          </cell>
        </row>
        <row r="2013">
          <cell r="A2013" t="str">
            <v>High</v>
          </cell>
          <cell r="D2013">
            <v>7140</v>
          </cell>
          <cell r="E2013" t="str">
            <v>GA</v>
          </cell>
          <cell r="G2013">
            <v>1</v>
          </cell>
          <cell r="Z2013">
            <v>5.4359741857012492E-2</v>
          </cell>
        </row>
        <row r="2014">
          <cell r="A2014" t="str">
            <v>High</v>
          </cell>
          <cell r="D2014">
            <v>31833</v>
          </cell>
          <cell r="E2014" t="str">
            <v>FL</v>
          </cell>
          <cell r="G2014">
            <v>1</v>
          </cell>
          <cell r="Z2014">
            <v>0.91270609788304558</v>
          </cell>
        </row>
        <row r="2015">
          <cell r="A2015" t="str">
            <v>High</v>
          </cell>
          <cell r="D2015">
            <v>12706</v>
          </cell>
          <cell r="E2015" t="str">
            <v>GA</v>
          </cell>
          <cell r="G2015">
            <v>1</v>
          </cell>
          <cell r="Z2015">
            <v>-2.1012679593919894</v>
          </cell>
        </row>
        <row r="2016">
          <cell r="A2016" t="str">
            <v>High</v>
          </cell>
          <cell r="D2016">
            <v>16674</v>
          </cell>
          <cell r="E2016" t="str">
            <v>GA</v>
          </cell>
          <cell r="G2016">
            <v>1</v>
          </cell>
          <cell r="Z2016">
            <v>0.78629388839270287</v>
          </cell>
        </row>
        <row r="2017">
          <cell r="A2017" t="str">
            <v>High</v>
          </cell>
          <cell r="D2017">
            <v>8714</v>
          </cell>
          <cell r="E2017" t="str">
            <v>UT</v>
          </cell>
          <cell r="G2017">
            <v>1</v>
          </cell>
          <cell r="Z2017">
            <v>-0.67842295916337225</v>
          </cell>
        </row>
        <row r="2018">
          <cell r="A2018" t="str">
            <v>High</v>
          </cell>
          <cell r="D2018">
            <v>8714</v>
          </cell>
          <cell r="E2018" t="str">
            <v>UT</v>
          </cell>
          <cell r="G2018">
            <v>0</v>
          </cell>
          <cell r="Z2018">
            <v>-0.26051770717236161</v>
          </cell>
        </row>
        <row r="2019">
          <cell r="A2019" t="str">
            <v>High</v>
          </cell>
          <cell r="D2019">
            <v>8714</v>
          </cell>
          <cell r="E2019" t="str">
            <v>UT</v>
          </cell>
          <cell r="G2019">
            <v>0</v>
          </cell>
          <cell r="Z2019">
            <v>0.50448372798144714</v>
          </cell>
        </row>
        <row r="2020">
          <cell r="A2020" t="str">
            <v>High</v>
          </cell>
          <cell r="D2020">
            <v>8714</v>
          </cell>
          <cell r="E2020" t="str">
            <v>UT</v>
          </cell>
          <cell r="G2020">
            <v>0</v>
          </cell>
          <cell r="Z2020" t="e">
            <v>#NAME?</v>
          </cell>
        </row>
        <row r="2021">
          <cell r="A2021" t="str">
            <v>High</v>
          </cell>
          <cell r="D2021">
            <v>8714</v>
          </cell>
          <cell r="E2021" t="str">
            <v>UT</v>
          </cell>
          <cell r="G2021">
            <v>0</v>
          </cell>
          <cell r="Z2021" t="e">
            <v>#NAME?</v>
          </cell>
        </row>
        <row r="2022">
          <cell r="A2022" t="str">
            <v>High</v>
          </cell>
          <cell r="D2022">
            <v>11135</v>
          </cell>
          <cell r="E2022" t="str">
            <v>UT</v>
          </cell>
          <cell r="G2022">
            <v>1</v>
          </cell>
          <cell r="Z2022">
            <v>-0.29575691959173162</v>
          </cell>
        </row>
        <row r="2023">
          <cell r="A2023" t="str">
            <v>High</v>
          </cell>
          <cell r="D2023">
            <v>11135</v>
          </cell>
          <cell r="E2023" t="str">
            <v>UT</v>
          </cell>
          <cell r="G2023">
            <v>1</v>
          </cell>
          <cell r="Z2023">
            <v>-4.4309835671142619E-2</v>
          </cell>
        </row>
        <row r="2024">
          <cell r="A2024" t="str">
            <v>High</v>
          </cell>
          <cell r="D2024">
            <v>11135</v>
          </cell>
          <cell r="E2024" t="str">
            <v>UT</v>
          </cell>
          <cell r="G2024">
            <v>1</v>
          </cell>
          <cell r="Z2024">
            <v>-0.15628760371044501</v>
          </cell>
        </row>
        <row r="2025">
          <cell r="A2025" t="str">
            <v>High</v>
          </cell>
          <cell r="D2025">
            <v>17832</v>
          </cell>
          <cell r="E2025" t="str">
            <v>GA</v>
          </cell>
          <cell r="G2025">
            <v>1</v>
          </cell>
          <cell r="Z2025">
            <v>2.1279858260837996E-2</v>
          </cell>
        </row>
        <row r="2026">
          <cell r="A2026" t="str">
            <v>High</v>
          </cell>
          <cell r="D2026">
            <v>18305</v>
          </cell>
          <cell r="E2026" t="str">
            <v>GA</v>
          </cell>
          <cell r="G2026">
            <v>1</v>
          </cell>
          <cell r="Z2026">
            <v>-2.1453321912053305</v>
          </cell>
        </row>
        <row r="2027">
          <cell r="A2027" t="str">
            <v>High</v>
          </cell>
          <cell r="D2027">
            <v>18956</v>
          </cell>
          <cell r="E2027" t="str">
            <v>GA</v>
          </cell>
          <cell r="G2027">
            <v>1</v>
          </cell>
          <cell r="Z2027">
            <v>0.69771950298540497</v>
          </cell>
        </row>
        <row r="2028">
          <cell r="A2028" t="str">
            <v>High</v>
          </cell>
          <cell r="D2028">
            <v>20065</v>
          </cell>
          <cell r="E2028" t="str">
            <v>GA</v>
          </cell>
          <cell r="G2028">
            <v>1</v>
          </cell>
          <cell r="Z2028">
            <v>0.89576039912625871</v>
          </cell>
        </row>
        <row r="2029">
          <cell r="A2029" t="str">
            <v>High</v>
          </cell>
          <cell r="D2029">
            <v>13781</v>
          </cell>
          <cell r="E2029" t="str">
            <v>MN</v>
          </cell>
          <cell r="G2029">
            <v>1</v>
          </cell>
          <cell r="Z2029">
            <v>1.7651718775350983E-5</v>
          </cell>
        </row>
        <row r="2030">
          <cell r="A2030" t="str">
            <v>High</v>
          </cell>
          <cell r="D2030">
            <v>4226</v>
          </cell>
          <cell r="E2030" t="str">
            <v>NY</v>
          </cell>
          <cell r="G2030">
            <v>1</v>
          </cell>
          <cell r="Z2030">
            <v>3.2535930093913365E-5</v>
          </cell>
        </row>
        <row r="2031">
          <cell r="A2031" t="str">
            <v>High</v>
          </cell>
          <cell r="D2031" t="str">
            <v>15270DC</v>
          </cell>
          <cell r="E2031" t="str">
            <v>DC</v>
          </cell>
          <cell r="G2031">
            <v>1</v>
          </cell>
          <cell r="Z2031">
            <v>1.5124677551053653E-5</v>
          </cell>
        </row>
        <row r="2032">
          <cell r="A2032" t="str">
            <v>High</v>
          </cell>
          <cell r="D2032">
            <v>13781</v>
          </cell>
          <cell r="E2032" t="str">
            <v>MN</v>
          </cell>
          <cell r="G2032">
            <v>1</v>
          </cell>
          <cell r="Z2032">
            <v>3.5303437550701967E-5</v>
          </cell>
        </row>
        <row r="2033">
          <cell r="A2033" t="str">
            <v>High</v>
          </cell>
          <cell r="D2033">
            <v>13781</v>
          </cell>
          <cell r="E2033" t="str">
            <v>MN</v>
          </cell>
          <cell r="G2033">
            <v>1</v>
          </cell>
          <cell r="Z2033">
            <v>1.7651718775350983E-5</v>
          </cell>
        </row>
        <row r="2034">
          <cell r="A2034" t="str">
            <v>High</v>
          </cell>
          <cell r="D2034">
            <v>13781</v>
          </cell>
          <cell r="E2034" t="str">
            <v>MN</v>
          </cell>
          <cell r="G2034">
            <v>1</v>
          </cell>
          <cell r="Z2034">
            <v>1.7651718775350983E-5</v>
          </cell>
        </row>
        <row r="2035">
          <cell r="A2035" t="str">
            <v>High</v>
          </cell>
          <cell r="D2035">
            <v>4226</v>
          </cell>
          <cell r="E2035" t="str">
            <v>NY</v>
          </cell>
          <cell r="G2035">
            <v>1</v>
          </cell>
          <cell r="Z2035">
            <v>3.2535930093913365E-5</v>
          </cell>
        </row>
        <row r="2036">
          <cell r="A2036" t="str">
            <v>High</v>
          </cell>
          <cell r="D2036">
            <v>11804</v>
          </cell>
          <cell r="E2036" t="str">
            <v>MA</v>
          </cell>
          <cell r="G2036">
            <v>1</v>
          </cell>
          <cell r="Z2036">
            <v>4.9797006068565305E-5</v>
          </cell>
        </row>
        <row r="2037">
          <cell r="A2037" t="str">
            <v>High</v>
          </cell>
          <cell r="D2037">
            <v>1167</v>
          </cell>
          <cell r="E2037" t="str">
            <v>MD</v>
          </cell>
          <cell r="G2037">
            <v>1</v>
          </cell>
          <cell r="Z2037">
            <v>2.7967838565483997E-5</v>
          </cell>
        </row>
        <row r="2038">
          <cell r="A2038" t="str">
            <v>High</v>
          </cell>
          <cell r="D2038" t="str">
            <v>15270MD</v>
          </cell>
          <cell r="E2038" t="str">
            <v>MD</v>
          </cell>
          <cell r="G2038">
            <v>1</v>
          </cell>
          <cell r="Z2038">
            <v>2.2381774914356724E-5</v>
          </cell>
        </row>
        <row r="2039">
          <cell r="A2039" t="str">
            <v>High</v>
          </cell>
          <cell r="D2039" t="str">
            <v>15270MD</v>
          </cell>
          <cell r="E2039" t="str">
            <v>MD</v>
          </cell>
          <cell r="G2039">
            <v>1</v>
          </cell>
          <cell r="Z2039">
            <v>2.2381774914356724E-5</v>
          </cell>
        </row>
        <row r="2040">
          <cell r="A2040" t="str">
            <v>High</v>
          </cell>
          <cell r="D2040">
            <v>13781</v>
          </cell>
          <cell r="E2040" t="str">
            <v>MN</v>
          </cell>
          <cell r="G2040">
            <v>1</v>
          </cell>
          <cell r="Z2040">
            <v>3.5303437550701967E-5</v>
          </cell>
        </row>
        <row r="2041">
          <cell r="A2041" t="str">
            <v>High</v>
          </cell>
          <cell r="D2041">
            <v>13781</v>
          </cell>
          <cell r="E2041" t="str">
            <v>MN</v>
          </cell>
          <cell r="G2041">
            <v>1</v>
          </cell>
          <cell r="Z2041">
            <v>3.5303437550701967E-5</v>
          </cell>
        </row>
        <row r="2042">
          <cell r="A2042" t="str">
            <v>High</v>
          </cell>
          <cell r="D2042">
            <v>13781</v>
          </cell>
          <cell r="E2042" t="str">
            <v>MN</v>
          </cell>
          <cell r="G2042">
            <v>1</v>
          </cell>
          <cell r="Z2042">
            <v>3.5303437550701967E-5</v>
          </cell>
        </row>
        <row r="2043">
          <cell r="A2043" t="str">
            <v>High</v>
          </cell>
          <cell r="D2043">
            <v>13781</v>
          </cell>
          <cell r="E2043" t="str">
            <v>MN</v>
          </cell>
          <cell r="G2043">
            <v>1</v>
          </cell>
          <cell r="Z2043">
            <v>3.5303437550701967E-5</v>
          </cell>
        </row>
        <row r="2044">
          <cell r="A2044" t="str">
            <v>High</v>
          </cell>
          <cell r="D2044">
            <v>13781</v>
          </cell>
          <cell r="E2044" t="str">
            <v>MN</v>
          </cell>
          <cell r="G2044">
            <v>1</v>
          </cell>
          <cell r="Z2044">
            <v>3.5303437550701967E-5</v>
          </cell>
        </row>
        <row r="2045">
          <cell r="A2045" t="str">
            <v>High</v>
          </cell>
          <cell r="D2045">
            <v>18445</v>
          </cell>
          <cell r="E2045" t="str">
            <v>FL</v>
          </cell>
          <cell r="G2045">
            <v>1</v>
          </cell>
          <cell r="Z2045">
            <v>-0.26707979947581745</v>
          </cell>
        </row>
        <row r="2046">
          <cell r="A2046" t="str">
            <v>High</v>
          </cell>
          <cell r="D2046">
            <v>18445</v>
          </cell>
          <cell r="E2046" t="str">
            <v>FL</v>
          </cell>
          <cell r="G2046">
            <v>1</v>
          </cell>
          <cell r="Z2046">
            <v>-0.26707979947581745</v>
          </cell>
        </row>
        <row r="2047">
          <cell r="A2047" t="str">
            <v>High</v>
          </cell>
          <cell r="D2047">
            <v>18445</v>
          </cell>
          <cell r="E2047" t="str">
            <v>FL</v>
          </cell>
          <cell r="G2047">
            <v>1</v>
          </cell>
          <cell r="Z2047">
            <v>-0.26707979947581745</v>
          </cell>
        </row>
        <row r="2048">
          <cell r="A2048" t="str">
            <v>High</v>
          </cell>
          <cell r="D2048">
            <v>18445</v>
          </cell>
          <cell r="E2048" t="str">
            <v>FL</v>
          </cell>
          <cell r="G2048">
            <v>0</v>
          </cell>
          <cell r="Z2048">
            <v>-0.26707979947581745</v>
          </cell>
        </row>
        <row r="2049">
          <cell r="A2049" t="str">
            <v>High</v>
          </cell>
          <cell r="D2049">
            <v>14063</v>
          </cell>
          <cell r="E2049" t="str">
            <v>AR</v>
          </cell>
          <cell r="G2049">
            <v>1</v>
          </cell>
          <cell r="Z2049">
            <v>4.5113330195750465E-2</v>
          </cell>
        </row>
        <row r="2050">
          <cell r="A2050" t="str">
            <v>High</v>
          </cell>
          <cell r="D2050">
            <v>14063</v>
          </cell>
          <cell r="E2050" t="str">
            <v>AR</v>
          </cell>
          <cell r="G2050">
            <v>1</v>
          </cell>
          <cell r="Z2050">
            <v>4.5113330195750465E-2</v>
          </cell>
        </row>
        <row r="2051">
          <cell r="A2051" t="str">
            <v>High</v>
          </cell>
          <cell r="D2051">
            <v>14610</v>
          </cell>
          <cell r="E2051" t="str">
            <v>FL</v>
          </cell>
          <cell r="G2051">
            <v>1</v>
          </cell>
          <cell r="Z2051">
            <v>-0.53061610066795295</v>
          </cell>
        </row>
        <row r="2052">
          <cell r="A2052" t="str">
            <v>High</v>
          </cell>
          <cell r="D2052">
            <v>14610</v>
          </cell>
          <cell r="E2052" t="str">
            <v>FL</v>
          </cell>
          <cell r="G2052">
            <v>1</v>
          </cell>
          <cell r="Z2052">
            <v>-0.53061610066795295</v>
          </cell>
        </row>
        <row r="2053">
          <cell r="A2053" t="str">
            <v>High</v>
          </cell>
          <cell r="D2053">
            <v>13337</v>
          </cell>
          <cell r="E2053" t="str">
            <v>NE</v>
          </cell>
          <cell r="G2053">
            <v>1</v>
          </cell>
          <cell r="Z2053">
            <v>0.37889574537285914</v>
          </cell>
        </row>
        <row r="2054">
          <cell r="A2054" t="str">
            <v>High</v>
          </cell>
          <cell r="D2054">
            <v>19160</v>
          </cell>
          <cell r="E2054" t="str">
            <v>CO</v>
          </cell>
          <cell r="G2054">
            <v>1</v>
          </cell>
          <cell r="Z2054">
            <v>4.9479379876738898</v>
          </cell>
        </row>
        <row r="2055">
          <cell r="A2055" t="str">
            <v>High</v>
          </cell>
          <cell r="D2055">
            <v>727</v>
          </cell>
          <cell r="E2055" t="str">
            <v>TN</v>
          </cell>
          <cell r="G2055">
            <v>1</v>
          </cell>
          <cell r="Z2055">
            <v>2.0392507897567254</v>
          </cell>
        </row>
        <row r="2056">
          <cell r="A2056" t="str">
            <v>High</v>
          </cell>
          <cell r="D2056">
            <v>727</v>
          </cell>
          <cell r="E2056" t="str">
            <v>TN</v>
          </cell>
          <cell r="G2056">
            <v>0</v>
          </cell>
          <cell r="Z2056">
            <v>2.0392507897567254</v>
          </cell>
        </row>
        <row r="2057">
          <cell r="A2057" t="str">
            <v>High</v>
          </cell>
          <cell r="D2057">
            <v>6194</v>
          </cell>
          <cell r="E2057" t="str">
            <v>KY</v>
          </cell>
          <cell r="G2057">
            <v>1</v>
          </cell>
          <cell r="Z2057">
            <v>-1.1083403226013862</v>
          </cell>
        </row>
        <row r="2058">
          <cell r="A2058" t="str">
            <v>High</v>
          </cell>
          <cell r="D2058">
            <v>1708</v>
          </cell>
          <cell r="E2058" t="str">
            <v>KY</v>
          </cell>
          <cell r="G2058">
            <v>1</v>
          </cell>
          <cell r="Z2058">
            <v>-1.0967993411272896</v>
          </cell>
        </row>
        <row r="2059">
          <cell r="A2059" t="str">
            <v>High</v>
          </cell>
          <cell r="D2059">
            <v>3687</v>
          </cell>
          <cell r="E2059" t="str">
            <v>KY</v>
          </cell>
          <cell r="G2059">
            <v>1</v>
          </cell>
          <cell r="Z2059">
            <v>-1.1024103663032419</v>
          </cell>
        </row>
        <row r="2060">
          <cell r="A2060" t="str">
            <v>High</v>
          </cell>
          <cell r="D2060">
            <v>4622</v>
          </cell>
          <cell r="E2060" t="str">
            <v>KY</v>
          </cell>
          <cell r="G2060">
            <v>1</v>
          </cell>
          <cell r="Z2060">
            <v>-1.1101395623558135</v>
          </cell>
        </row>
        <row r="2061">
          <cell r="A2061" t="str">
            <v>High</v>
          </cell>
          <cell r="D2061">
            <v>6442</v>
          </cell>
          <cell r="E2061" t="str">
            <v>KY</v>
          </cell>
          <cell r="G2061">
            <v>1</v>
          </cell>
          <cell r="Z2061">
            <v>-1.1103059419125989</v>
          </cell>
        </row>
        <row r="2062">
          <cell r="A2062" t="str">
            <v>High</v>
          </cell>
          <cell r="D2062">
            <v>7558</v>
          </cell>
          <cell r="E2062" t="str">
            <v>KY</v>
          </cell>
          <cell r="G2062">
            <v>1</v>
          </cell>
          <cell r="Z2062">
            <v>-1.0636898766553722</v>
          </cell>
        </row>
        <row r="2063">
          <cell r="A2063" t="str">
            <v>High</v>
          </cell>
          <cell r="D2063">
            <v>9292</v>
          </cell>
          <cell r="E2063" t="str">
            <v>KY</v>
          </cell>
          <cell r="G2063">
            <v>1</v>
          </cell>
          <cell r="Z2063">
            <v>-1.0949333101160215</v>
          </cell>
        </row>
        <row r="2064">
          <cell r="A2064" t="str">
            <v>High</v>
          </cell>
          <cell r="D2064">
            <v>9575</v>
          </cell>
          <cell r="E2064" t="str">
            <v>KY</v>
          </cell>
          <cell r="G2064">
            <v>1</v>
          </cell>
          <cell r="Z2064">
            <v>-1.0932957079716188</v>
          </cell>
        </row>
        <row r="2065">
          <cell r="A2065" t="str">
            <v>High</v>
          </cell>
          <cell r="D2065">
            <v>11011</v>
          </cell>
          <cell r="E2065" t="str">
            <v>KY</v>
          </cell>
          <cell r="G2065">
            <v>1</v>
          </cell>
          <cell r="Z2065">
            <v>-1.0974472744295907</v>
          </cell>
        </row>
        <row r="2066">
          <cell r="A2066" t="str">
            <v>High</v>
          </cell>
          <cell r="D2066">
            <v>13651</v>
          </cell>
          <cell r="E2066" t="str">
            <v>KY</v>
          </cell>
          <cell r="G2066">
            <v>1</v>
          </cell>
          <cell r="Z2066">
            <v>-1.1033042713885521</v>
          </cell>
        </row>
        <row r="2067">
          <cell r="A2067" t="str">
            <v>High</v>
          </cell>
          <cell r="D2067">
            <v>14251</v>
          </cell>
          <cell r="E2067" t="str">
            <v>KY</v>
          </cell>
          <cell r="G2067">
            <v>1</v>
          </cell>
          <cell r="Z2067">
            <v>-1.1055309080918851</v>
          </cell>
        </row>
        <row r="2068">
          <cell r="A2068" t="str">
            <v>High</v>
          </cell>
          <cell r="D2068">
            <v>16587</v>
          </cell>
          <cell r="E2068" t="str">
            <v>KY</v>
          </cell>
          <cell r="G2068">
            <v>1</v>
          </cell>
          <cell r="Z2068">
            <v>-1.1278244244447309</v>
          </cell>
        </row>
        <row r="2069">
          <cell r="A2069" t="str">
            <v>High</v>
          </cell>
          <cell r="D2069">
            <v>17044</v>
          </cell>
          <cell r="E2069" t="str">
            <v>KY</v>
          </cell>
          <cell r="G2069">
            <v>1</v>
          </cell>
          <cell r="Z2069">
            <v>-1.1041362235504788</v>
          </cell>
        </row>
        <row r="2070">
          <cell r="A2070" t="str">
            <v>High</v>
          </cell>
          <cell r="D2070">
            <v>17564</v>
          </cell>
          <cell r="E2070" t="str">
            <v>KY</v>
          </cell>
          <cell r="G2070">
            <v>1</v>
          </cell>
          <cell r="Z2070">
            <v>-1.1117558155634439</v>
          </cell>
        </row>
        <row r="2071">
          <cell r="A2071" t="str">
            <v>High</v>
          </cell>
          <cell r="D2071">
            <v>18498</v>
          </cell>
          <cell r="E2071" t="str">
            <v>KY</v>
          </cell>
          <cell r="G2071">
            <v>1</v>
          </cell>
          <cell r="Z2071">
            <v>-1.1229121556399198</v>
          </cell>
        </row>
        <row r="2072">
          <cell r="A2072" t="str">
            <v>High</v>
          </cell>
          <cell r="D2072">
            <v>11018</v>
          </cell>
          <cell r="E2072" t="str">
            <v>NE</v>
          </cell>
          <cell r="G2072">
            <v>1</v>
          </cell>
          <cell r="Z2072">
            <v>0.16308047615465529</v>
          </cell>
        </row>
        <row r="2073">
          <cell r="A2073" t="str">
            <v>High</v>
          </cell>
          <cell r="D2073">
            <v>11018</v>
          </cell>
          <cell r="E2073" t="str">
            <v>NE</v>
          </cell>
          <cell r="G2073">
            <v>1</v>
          </cell>
          <cell r="Z2073">
            <v>0.19171187295017242</v>
          </cell>
        </row>
        <row r="2074">
          <cell r="A2074" t="str">
            <v>High</v>
          </cell>
          <cell r="D2074">
            <v>12470</v>
          </cell>
          <cell r="E2074" t="str">
            <v>TN</v>
          </cell>
          <cell r="G2074">
            <v>1</v>
          </cell>
          <cell r="Z2074">
            <v>-1.9074285092461118</v>
          </cell>
        </row>
        <row r="2075">
          <cell r="A2075" t="str">
            <v>High</v>
          </cell>
          <cell r="D2075">
            <v>19437</v>
          </cell>
          <cell r="E2075" t="str">
            <v>IA</v>
          </cell>
          <cell r="G2075">
            <v>1</v>
          </cell>
          <cell r="Z2075">
            <v>-1.1812840744235327</v>
          </cell>
        </row>
        <row r="2076">
          <cell r="A2076" t="str">
            <v>High</v>
          </cell>
          <cell r="D2076">
            <v>19437</v>
          </cell>
          <cell r="E2076" t="str">
            <v>IA</v>
          </cell>
          <cell r="G2076">
            <v>1</v>
          </cell>
          <cell r="Z2076">
            <v>-1.1862840744235328</v>
          </cell>
        </row>
        <row r="2077">
          <cell r="A2077" t="str">
            <v>High</v>
          </cell>
          <cell r="D2077">
            <v>14289</v>
          </cell>
          <cell r="E2077" t="str">
            <v>AR</v>
          </cell>
          <cell r="G2077">
            <v>1</v>
          </cell>
          <cell r="Z2077">
            <v>-5.6330789627752704</v>
          </cell>
        </row>
        <row r="2078">
          <cell r="A2078" t="str">
            <v>High</v>
          </cell>
          <cell r="D2078">
            <v>6779</v>
          </cell>
          <cell r="E2078" t="str">
            <v>NE</v>
          </cell>
          <cell r="G2078">
            <v>1</v>
          </cell>
          <cell r="Z2078">
            <v>-1.2693084978862961</v>
          </cell>
        </row>
        <row r="2079">
          <cell r="A2079" t="str">
            <v>High</v>
          </cell>
          <cell r="D2079">
            <v>6779</v>
          </cell>
          <cell r="E2079" t="str">
            <v>NE</v>
          </cell>
          <cell r="G2079">
            <v>1</v>
          </cell>
          <cell r="Z2079">
            <v>-1.3671884243440227</v>
          </cell>
        </row>
        <row r="2080">
          <cell r="A2080" t="str">
            <v>High</v>
          </cell>
          <cell r="D2080">
            <v>3408</v>
          </cell>
          <cell r="E2080" t="str">
            <v>GA</v>
          </cell>
          <cell r="G2080">
            <v>1</v>
          </cell>
          <cell r="Z2080">
            <v>0.39828260776819391</v>
          </cell>
        </row>
        <row r="2081">
          <cell r="A2081" t="str">
            <v>High</v>
          </cell>
          <cell r="D2081">
            <v>3408</v>
          </cell>
          <cell r="E2081" t="str">
            <v>GA</v>
          </cell>
          <cell r="G2081">
            <v>1</v>
          </cell>
          <cell r="Z2081">
            <v>2.6667252307190119</v>
          </cell>
        </row>
        <row r="2082">
          <cell r="A2082" t="str">
            <v>High</v>
          </cell>
          <cell r="D2082">
            <v>2144</v>
          </cell>
          <cell r="E2082" t="str">
            <v>MA</v>
          </cell>
          <cell r="G2082">
            <v>1</v>
          </cell>
          <cell r="Z2082">
            <v>0.31058086878454844</v>
          </cell>
        </row>
        <row r="2083">
          <cell r="A2083" t="str">
            <v>High</v>
          </cell>
          <cell r="D2083">
            <v>11804</v>
          </cell>
          <cell r="E2083" t="str">
            <v>MA</v>
          </cell>
          <cell r="G2083">
            <v>1</v>
          </cell>
          <cell r="Z2083">
            <v>7.4695509102847934E-5</v>
          </cell>
        </row>
        <row r="2084">
          <cell r="A2084" t="str">
            <v>High</v>
          </cell>
          <cell r="D2084">
            <v>11804</v>
          </cell>
          <cell r="E2084" t="str">
            <v>MA</v>
          </cell>
          <cell r="G2084">
            <v>1</v>
          </cell>
          <cell r="Z2084">
            <v>7.4695509102847934E-5</v>
          </cell>
        </row>
        <row r="2085">
          <cell r="A2085" t="str">
            <v>High</v>
          </cell>
          <cell r="D2085">
            <v>11804</v>
          </cell>
          <cell r="E2085" t="str">
            <v>MA</v>
          </cell>
          <cell r="G2085">
            <v>1</v>
          </cell>
          <cell r="Z2085">
            <v>7.4695509102847934E-5</v>
          </cell>
        </row>
        <row r="2086">
          <cell r="A2086" t="str">
            <v>High</v>
          </cell>
          <cell r="D2086">
            <v>54913</v>
          </cell>
          <cell r="E2086" t="str">
            <v>MA</v>
          </cell>
          <cell r="G2086">
            <v>1</v>
          </cell>
          <cell r="Z2086">
            <v>4.3390303899042361E-5</v>
          </cell>
        </row>
        <row r="2087">
          <cell r="A2087" t="str">
            <v>High</v>
          </cell>
          <cell r="D2087">
            <v>11804</v>
          </cell>
          <cell r="E2087" t="str">
            <v>MA</v>
          </cell>
          <cell r="G2087">
            <v>1</v>
          </cell>
          <cell r="Z2087">
            <v>4.9797006068565305E-5</v>
          </cell>
        </row>
        <row r="2088">
          <cell r="A2088" t="str">
            <v>High</v>
          </cell>
          <cell r="D2088">
            <v>13511</v>
          </cell>
          <cell r="E2088" t="str">
            <v>NY</v>
          </cell>
          <cell r="G2088">
            <v>1</v>
          </cell>
          <cell r="Z2088">
            <v>2.7975287823064602E-5</v>
          </cell>
        </row>
        <row r="2089">
          <cell r="A2089" t="str">
            <v>High</v>
          </cell>
          <cell r="D2089">
            <v>13511</v>
          </cell>
          <cell r="E2089" t="str">
            <v>NY</v>
          </cell>
          <cell r="G2089">
            <v>1</v>
          </cell>
          <cell r="Z2089">
            <v>2.7975287823064602E-5</v>
          </cell>
        </row>
        <row r="2090">
          <cell r="A2090" t="str">
            <v>High</v>
          </cell>
          <cell r="D2090">
            <v>4226</v>
          </cell>
          <cell r="E2090" t="str">
            <v>NY</v>
          </cell>
          <cell r="G2090">
            <v>1</v>
          </cell>
          <cell r="Z2090">
            <v>0.20760985875367374</v>
          </cell>
        </row>
        <row r="2091">
          <cell r="A2091" t="str">
            <v>High</v>
          </cell>
          <cell r="D2091">
            <v>14154</v>
          </cell>
          <cell r="E2091" t="str">
            <v>NY</v>
          </cell>
          <cell r="G2091">
            <v>1</v>
          </cell>
          <cell r="Z2091">
            <v>0.19903687773635947</v>
          </cell>
        </row>
        <row r="2092">
          <cell r="A2092" t="str">
            <v>High</v>
          </cell>
          <cell r="D2092">
            <v>3249</v>
          </cell>
          <cell r="E2092" t="str">
            <v>NY</v>
          </cell>
          <cell r="G2092">
            <v>1</v>
          </cell>
          <cell r="Z2092">
            <v>0.20013914834835556</v>
          </cell>
        </row>
        <row r="2093">
          <cell r="A2093" t="str">
            <v>High</v>
          </cell>
          <cell r="D2093">
            <v>13781</v>
          </cell>
          <cell r="E2093" t="str">
            <v>MN</v>
          </cell>
          <cell r="G2093">
            <v>1</v>
          </cell>
          <cell r="Z2093">
            <v>0.58619040222418839</v>
          </cell>
        </row>
        <row r="2094">
          <cell r="A2094" t="str">
            <v>High</v>
          </cell>
          <cell r="D2094">
            <v>13781</v>
          </cell>
          <cell r="E2094" t="str">
            <v>MN</v>
          </cell>
          <cell r="G2094">
            <v>0</v>
          </cell>
          <cell r="Z2094">
            <v>0.85926884048082808</v>
          </cell>
        </row>
        <row r="2095">
          <cell r="A2095" t="str">
            <v>High</v>
          </cell>
          <cell r="D2095">
            <v>13781</v>
          </cell>
          <cell r="E2095" t="str">
            <v>MN</v>
          </cell>
          <cell r="G2095">
            <v>1</v>
          </cell>
          <cell r="Z2095">
            <v>0.71205870984143393</v>
          </cell>
        </row>
        <row r="2096">
          <cell r="A2096" t="str">
            <v>High</v>
          </cell>
          <cell r="D2096">
            <v>13781</v>
          </cell>
          <cell r="E2096" t="str">
            <v>MN</v>
          </cell>
          <cell r="G2096">
            <v>0</v>
          </cell>
          <cell r="Z2096">
            <v>0.94249316702049746</v>
          </cell>
        </row>
        <row r="2097">
          <cell r="A2097" t="str">
            <v>High</v>
          </cell>
          <cell r="D2097">
            <v>13781</v>
          </cell>
          <cell r="E2097" t="str">
            <v>MN</v>
          </cell>
          <cell r="G2097">
            <v>0</v>
          </cell>
          <cell r="Z2097">
            <v>1.4312701457626966</v>
          </cell>
        </row>
        <row r="2098">
          <cell r="A2098" t="str">
            <v>High</v>
          </cell>
          <cell r="D2098">
            <v>13781</v>
          </cell>
          <cell r="E2098" t="str">
            <v>MN</v>
          </cell>
          <cell r="G2098">
            <v>1</v>
          </cell>
          <cell r="Z2098">
            <v>0.7926678388614371</v>
          </cell>
        </row>
        <row r="2099">
          <cell r="A2099" t="str">
            <v>High</v>
          </cell>
          <cell r="D2099">
            <v>15466</v>
          </cell>
          <cell r="E2099" t="str">
            <v>CO</v>
          </cell>
          <cell r="G2099">
            <v>1</v>
          </cell>
          <cell r="Z2099">
            <v>2.9354235846826678E-5</v>
          </cell>
        </row>
        <row r="2100">
          <cell r="A2100" t="str">
            <v>High</v>
          </cell>
          <cell r="D2100">
            <v>3291</v>
          </cell>
          <cell r="E2100" t="str">
            <v>VA</v>
          </cell>
          <cell r="G2100">
            <v>1</v>
          </cell>
          <cell r="Z2100">
            <v>-0.92303762785157539</v>
          </cell>
        </row>
        <row r="2101">
          <cell r="A2101" t="str">
            <v>High</v>
          </cell>
          <cell r="D2101">
            <v>3291</v>
          </cell>
          <cell r="E2101" t="str">
            <v>VA</v>
          </cell>
          <cell r="G2101">
            <v>1</v>
          </cell>
          <cell r="Z2101">
            <v>-0.92303762785157539</v>
          </cell>
        </row>
        <row r="2102">
          <cell r="A2102" t="str">
            <v>High</v>
          </cell>
          <cell r="D2102">
            <v>3291</v>
          </cell>
          <cell r="E2102" t="str">
            <v>VA</v>
          </cell>
          <cell r="G2102">
            <v>1</v>
          </cell>
          <cell r="Z2102">
            <v>-0.92303762785157539</v>
          </cell>
        </row>
        <row r="2103">
          <cell r="A2103" t="str">
            <v>High</v>
          </cell>
          <cell r="D2103">
            <v>3291</v>
          </cell>
          <cell r="E2103" t="str">
            <v>VA</v>
          </cell>
          <cell r="G2103">
            <v>1</v>
          </cell>
          <cell r="Z2103">
            <v>-0.92303762785157539</v>
          </cell>
        </row>
        <row r="2104">
          <cell r="A2104" t="str">
            <v>High</v>
          </cell>
          <cell r="D2104">
            <v>3291</v>
          </cell>
          <cell r="E2104" t="str">
            <v>VA</v>
          </cell>
          <cell r="G2104">
            <v>1</v>
          </cell>
          <cell r="Z2104">
            <v>-0.92303762785157539</v>
          </cell>
        </row>
        <row r="2105">
          <cell r="A2105" t="str">
            <v>High</v>
          </cell>
          <cell r="D2105">
            <v>3291</v>
          </cell>
          <cell r="E2105" t="str">
            <v>VA</v>
          </cell>
          <cell r="G2105">
            <v>1</v>
          </cell>
          <cell r="Z2105">
            <v>-0.92303762785157539</v>
          </cell>
        </row>
        <row r="2106">
          <cell r="A2106" t="str">
            <v>High</v>
          </cell>
          <cell r="D2106">
            <v>3291</v>
          </cell>
          <cell r="E2106" t="str">
            <v>VA</v>
          </cell>
          <cell r="G2106">
            <v>1</v>
          </cell>
          <cell r="Z2106">
            <v>-0.92303762785157539</v>
          </cell>
        </row>
        <row r="2107">
          <cell r="A2107" t="str">
            <v>High</v>
          </cell>
          <cell r="D2107">
            <v>3291</v>
          </cell>
          <cell r="E2107" t="str">
            <v>VA</v>
          </cell>
          <cell r="G2107">
            <v>1</v>
          </cell>
          <cell r="Z2107">
            <v>-0.92303762785157539</v>
          </cell>
        </row>
        <row r="2108">
          <cell r="A2108" t="str">
            <v>High</v>
          </cell>
          <cell r="D2108">
            <v>18940</v>
          </cell>
          <cell r="E2108" t="str">
            <v>IN</v>
          </cell>
          <cell r="G2108">
            <v>1</v>
          </cell>
          <cell r="Z2108">
            <v>0.85761402620820626</v>
          </cell>
        </row>
        <row r="2109">
          <cell r="A2109" t="str">
            <v>High</v>
          </cell>
          <cell r="D2109">
            <v>18940</v>
          </cell>
          <cell r="E2109" t="str">
            <v>IN</v>
          </cell>
          <cell r="G2109">
            <v>1</v>
          </cell>
          <cell r="Z2109">
            <v>0.38421485603006139</v>
          </cell>
        </row>
        <row r="2110">
          <cell r="A2110" t="str">
            <v>High</v>
          </cell>
          <cell r="D2110">
            <v>18940</v>
          </cell>
          <cell r="E2110" t="str">
            <v>IN</v>
          </cell>
          <cell r="G2110">
            <v>1</v>
          </cell>
          <cell r="Z2110">
            <v>0.27188596200393117</v>
          </cell>
        </row>
        <row r="2111">
          <cell r="A2111" t="str">
            <v>High</v>
          </cell>
          <cell r="D2111">
            <v>18940</v>
          </cell>
          <cell r="E2111" t="str">
            <v>IN</v>
          </cell>
          <cell r="G2111">
            <v>1</v>
          </cell>
          <cell r="Z2111">
            <v>0.37345278706454399</v>
          </cell>
        </row>
        <row r="2112">
          <cell r="A2112" t="str">
            <v>High</v>
          </cell>
          <cell r="D2112">
            <v>18940</v>
          </cell>
          <cell r="E2112" t="str">
            <v>IN</v>
          </cell>
          <cell r="G2112">
            <v>1</v>
          </cell>
          <cell r="Z2112">
            <v>0.36320836023581349</v>
          </cell>
        </row>
        <row r="2113">
          <cell r="A2113" t="str">
            <v>High</v>
          </cell>
          <cell r="D2113">
            <v>20603</v>
          </cell>
          <cell r="E2113" t="str">
            <v>IN</v>
          </cell>
          <cell r="G2113">
            <v>1</v>
          </cell>
          <cell r="Z2113">
            <v>-3.1833858095095939</v>
          </cell>
        </row>
        <row r="2114">
          <cell r="A2114" t="str">
            <v>High</v>
          </cell>
          <cell r="D2114">
            <v>20603</v>
          </cell>
          <cell r="E2114" t="str">
            <v>IN</v>
          </cell>
          <cell r="G2114">
            <v>1</v>
          </cell>
          <cell r="Z2114">
            <v>-3.237618613742399</v>
          </cell>
        </row>
        <row r="2115">
          <cell r="A2115" t="str">
            <v>High</v>
          </cell>
          <cell r="D2115">
            <v>20603</v>
          </cell>
          <cell r="E2115" t="str">
            <v>IN</v>
          </cell>
          <cell r="G2115">
            <v>1</v>
          </cell>
          <cell r="Z2115">
            <v>-3.3525921587159426</v>
          </cell>
        </row>
        <row r="2116">
          <cell r="A2116" t="str">
            <v>High</v>
          </cell>
          <cell r="D2116">
            <v>20603</v>
          </cell>
          <cell r="E2116" t="str">
            <v>IN</v>
          </cell>
          <cell r="G2116">
            <v>1</v>
          </cell>
          <cell r="Z2116">
            <v>-3.6714810476048312</v>
          </cell>
        </row>
        <row r="2117">
          <cell r="A2117" t="str">
            <v>High</v>
          </cell>
          <cell r="D2117">
            <v>8000</v>
          </cell>
          <cell r="E2117" t="str">
            <v>IN</v>
          </cell>
          <cell r="G2117">
            <v>1</v>
          </cell>
          <cell r="Z2117">
            <v>0.38533946008600206</v>
          </cell>
        </row>
        <row r="2118">
          <cell r="A2118" t="str">
            <v>High</v>
          </cell>
          <cell r="D2118">
            <v>1283</v>
          </cell>
          <cell r="E2118" t="str">
            <v>IN</v>
          </cell>
          <cell r="G2118">
            <v>1</v>
          </cell>
          <cell r="Z2118">
            <v>-1.4795973765225183</v>
          </cell>
        </row>
        <row r="2119">
          <cell r="A2119" t="str">
            <v>High</v>
          </cell>
          <cell r="D2119">
            <v>1283</v>
          </cell>
          <cell r="E2119" t="str">
            <v>IN</v>
          </cell>
          <cell r="G2119">
            <v>1</v>
          </cell>
          <cell r="Z2119">
            <v>-1.4795973765225183</v>
          </cell>
        </row>
        <row r="2120">
          <cell r="A2120" t="str">
            <v>High</v>
          </cell>
          <cell r="D2120">
            <v>1283</v>
          </cell>
          <cell r="E2120" t="str">
            <v>IN</v>
          </cell>
          <cell r="G2120">
            <v>1</v>
          </cell>
          <cell r="Z2120">
            <v>-1.0224808483761127E-2</v>
          </cell>
        </row>
        <row r="2121">
          <cell r="A2121" t="str">
            <v>High</v>
          </cell>
          <cell r="D2121">
            <v>22822</v>
          </cell>
          <cell r="E2121" t="str">
            <v>IN</v>
          </cell>
          <cell r="G2121">
            <v>1</v>
          </cell>
          <cell r="Z2121">
            <v>-1.4795973765225183</v>
          </cell>
        </row>
        <row r="2122">
          <cell r="A2122" t="str">
            <v>High</v>
          </cell>
          <cell r="D2122">
            <v>22822</v>
          </cell>
          <cell r="E2122" t="str">
            <v>IN</v>
          </cell>
          <cell r="G2122">
            <v>1</v>
          </cell>
          <cell r="Z2122">
            <v>-1.0224808483761127E-2</v>
          </cell>
        </row>
        <row r="2123">
          <cell r="A2123" t="str">
            <v>High</v>
          </cell>
          <cell r="D2123">
            <v>5394</v>
          </cell>
          <cell r="E2123" t="str">
            <v>IN</v>
          </cell>
          <cell r="G2123">
            <v>1</v>
          </cell>
          <cell r="Z2123">
            <v>-2.7052897129739812</v>
          </cell>
        </row>
        <row r="2124">
          <cell r="A2124" t="str">
            <v>High</v>
          </cell>
          <cell r="D2124">
            <v>8179</v>
          </cell>
          <cell r="E2124" t="str">
            <v>IN</v>
          </cell>
          <cell r="G2124">
            <v>1</v>
          </cell>
          <cell r="Z2124">
            <v>-1.349306996191183</v>
          </cell>
        </row>
        <row r="2125">
          <cell r="A2125" t="str">
            <v>High</v>
          </cell>
          <cell r="D2125">
            <v>8179</v>
          </cell>
          <cell r="E2125" t="str">
            <v>IN</v>
          </cell>
          <cell r="G2125">
            <v>1</v>
          </cell>
          <cell r="Z2125">
            <v>-1.2868887074736832</v>
          </cell>
        </row>
        <row r="2126">
          <cell r="A2126" t="str">
            <v>High</v>
          </cell>
          <cell r="D2126">
            <v>8179</v>
          </cell>
          <cell r="E2126" t="str">
            <v>IN</v>
          </cell>
          <cell r="G2126">
            <v>1</v>
          </cell>
          <cell r="Z2126">
            <v>4.8500451174407084</v>
          </cell>
        </row>
        <row r="2127">
          <cell r="A2127" t="str">
            <v>High</v>
          </cell>
          <cell r="D2127">
            <v>8179</v>
          </cell>
          <cell r="E2127" t="str">
            <v>IN</v>
          </cell>
          <cell r="G2127">
            <v>1</v>
          </cell>
          <cell r="Z2127">
            <v>7.486885228323084</v>
          </cell>
        </row>
        <row r="2128">
          <cell r="A2128" t="str">
            <v>High</v>
          </cell>
          <cell r="D2128">
            <v>8466</v>
          </cell>
          <cell r="E2128" t="str">
            <v>IN</v>
          </cell>
          <cell r="G2128">
            <v>1</v>
          </cell>
          <cell r="Z2128">
            <v>-1.4795973765225183</v>
          </cell>
        </row>
        <row r="2129">
          <cell r="A2129" t="str">
            <v>High</v>
          </cell>
          <cell r="D2129">
            <v>8466</v>
          </cell>
          <cell r="E2129" t="str">
            <v>IN</v>
          </cell>
          <cell r="G2129">
            <v>1</v>
          </cell>
          <cell r="Z2129">
            <v>-1.0224808483761127E-2</v>
          </cell>
        </row>
        <row r="2130">
          <cell r="A2130" t="str">
            <v>High</v>
          </cell>
          <cell r="D2130">
            <v>9778</v>
          </cell>
          <cell r="E2130" t="str">
            <v>IN</v>
          </cell>
          <cell r="G2130">
            <v>1</v>
          </cell>
          <cell r="Z2130">
            <v>-1.4795973765225183</v>
          </cell>
        </row>
        <row r="2131">
          <cell r="A2131" t="str">
            <v>High</v>
          </cell>
          <cell r="D2131">
            <v>17038</v>
          </cell>
          <cell r="E2131" t="str">
            <v>IN</v>
          </cell>
          <cell r="G2131">
            <v>1</v>
          </cell>
          <cell r="Z2131">
            <v>-1.4795973765225183</v>
          </cell>
        </row>
        <row r="2132">
          <cell r="A2132" t="str">
            <v>High</v>
          </cell>
          <cell r="D2132">
            <v>17038</v>
          </cell>
          <cell r="E2132" t="str">
            <v>IN</v>
          </cell>
          <cell r="G2132">
            <v>1</v>
          </cell>
          <cell r="Z2132">
            <v>-1.0224808483761127E-2</v>
          </cell>
        </row>
        <row r="2133">
          <cell r="A2133" t="str">
            <v>High</v>
          </cell>
          <cell r="D2133">
            <v>17599</v>
          </cell>
          <cell r="E2133" t="str">
            <v>IN</v>
          </cell>
          <cell r="G2133">
            <v>1</v>
          </cell>
          <cell r="Z2133">
            <v>-1.4795973765225183</v>
          </cell>
        </row>
        <row r="2134">
          <cell r="A2134" t="str">
            <v>High</v>
          </cell>
          <cell r="D2134">
            <v>17599</v>
          </cell>
          <cell r="E2134" t="str">
            <v>IN</v>
          </cell>
          <cell r="G2134">
            <v>1</v>
          </cell>
          <cell r="Z2134">
            <v>-1.0224808483761127E-2</v>
          </cell>
        </row>
        <row r="2135">
          <cell r="A2135" t="str">
            <v>High</v>
          </cell>
          <cell r="D2135">
            <v>19445</v>
          </cell>
          <cell r="E2135" t="str">
            <v>IN</v>
          </cell>
          <cell r="G2135">
            <v>1</v>
          </cell>
          <cell r="Z2135">
            <v>-2.6869802102305953</v>
          </cell>
        </row>
        <row r="2136">
          <cell r="A2136" t="str">
            <v>High</v>
          </cell>
          <cell r="D2136">
            <v>25295</v>
          </cell>
          <cell r="E2136" t="str">
            <v>IN</v>
          </cell>
          <cell r="G2136">
            <v>1</v>
          </cell>
          <cell r="Z2136">
            <v>-1.4795973765225183</v>
          </cell>
        </row>
        <row r="2137">
          <cell r="A2137" t="str">
            <v>High</v>
          </cell>
          <cell r="D2137">
            <v>25295</v>
          </cell>
          <cell r="E2137" t="str">
            <v>IN</v>
          </cell>
          <cell r="G2137">
            <v>1</v>
          </cell>
          <cell r="Z2137">
            <v>-1.0224808483761127E-2</v>
          </cell>
        </row>
        <row r="2138">
          <cell r="A2138" t="str">
            <v>High</v>
          </cell>
          <cell r="D2138">
            <v>20216</v>
          </cell>
          <cell r="E2138" t="str">
            <v>IN</v>
          </cell>
          <cell r="G2138">
            <v>1</v>
          </cell>
          <cell r="Z2138">
            <v>-1.4795973765225183</v>
          </cell>
        </row>
        <row r="2139">
          <cell r="A2139" t="str">
            <v>High</v>
          </cell>
          <cell r="D2139">
            <v>20216</v>
          </cell>
          <cell r="E2139" t="str">
            <v>IN</v>
          </cell>
          <cell r="G2139">
            <v>1</v>
          </cell>
          <cell r="Z2139">
            <v>-1.0224808483761127E-2</v>
          </cell>
        </row>
        <row r="2140">
          <cell r="A2140" t="str">
            <v>High</v>
          </cell>
          <cell r="D2140">
            <v>3644</v>
          </cell>
          <cell r="E2140" t="str">
            <v>WA</v>
          </cell>
          <cell r="G2140">
            <v>1</v>
          </cell>
          <cell r="Z2140">
            <v>-0.45556995945497281</v>
          </cell>
        </row>
        <row r="2141">
          <cell r="A2141" t="str">
            <v>High</v>
          </cell>
          <cell r="D2141">
            <v>1062</v>
          </cell>
          <cell r="E2141" t="str">
            <v>VA</v>
          </cell>
          <cell r="G2141">
            <v>1</v>
          </cell>
          <cell r="Z2141">
            <v>2.3232853262217827</v>
          </cell>
        </row>
        <row r="2142">
          <cell r="A2142" t="str">
            <v>High</v>
          </cell>
          <cell r="D2142">
            <v>3843</v>
          </cell>
          <cell r="E2142" t="str">
            <v>GA</v>
          </cell>
          <cell r="G2142">
            <v>1</v>
          </cell>
          <cell r="Z2142">
            <v>-1.607974732930896</v>
          </cell>
        </row>
        <row r="2143">
          <cell r="A2143" t="str">
            <v>High</v>
          </cell>
          <cell r="D2143">
            <v>1708</v>
          </cell>
          <cell r="E2143" t="str">
            <v>KY</v>
          </cell>
          <cell r="G2143">
            <v>1</v>
          </cell>
          <cell r="Z2143">
            <v>-1.0967993411272896</v>
          </cell>
        </row>
        <row r="2144">
          <cell r="A2144" t="str">
            <v>High</v>
          </cell>
          <cell r="D2144">
            <v>10171</v>
          </cell>
          <cell r="E2144" t="str">
            <v>KY</v>
          </cell>
          <cell r="G2144">
            <v>1</v>
          </cell>
          <cell r="Z2144">
            <v>-1.0506115357350945</v>
          </cell>
        </row>
        <row r="2145">
          <cell r="A2145" t="str">
            <v>High</v>
          </cell>
          <cell r="D2145">
            <v>10171</v>
          </cell>
          <cell r="E2145" t="str">
            <v>KY</v>
          </cell>
          <cell r="G2145">
            <v>1</v>
          </cell>
          <cell r="Z2145">
            <v>-0.21279561774791472</v>
          </cell>
        </row>
        <row r="2146">
          <cell r="A2146" t="str">
            <v>High</v>
          </cell>
          <cell r="D2146">
            <v>5531</v>
          </cell>
          <cell r="E2146" t="str">
            <v>IL</v>
          </cell>
          <cell r="G2146">
            <v>1</v>
          </cell>
          <cell r="Z2146">
            <v>-2.7771152268867545</v>
          </cell>
        </row>
        <row r="2147">
          <cell r="A2147" t="str">
            <v>High</v>
          </cell>
          <cell r="D2147">
            <v>10562</v>
          </cell>
          <cell r="E2147" t="str">
            <v>IN</v>
          </cell>
          <cell r="G2147">
            <v>1</v>
          </cell>
          <cell r="Z2147">
            <v>-1.6002406134981226</v>
          </cell>
        </row>
        <row r="2148">
          <cell r="A2148" t="str">
            <v>High</v>
          </cell>
          <cell r="D2148">
            <v>27599</v>
          </cell>
          <cell r="E2148" t="str">
            <v>IN</v>
          </cell>
          <cell r="G2148">
            <v>1</v>
          </cell>
          <cell r="Z2148">
            <v>-1.273936698311527</v>
          </cell>
        </row>
        <row r="2149">
          <cell r="A2149" t="str">
            <v>High</v>
          </cell>
          <cell r="D2149">
            <v>27599</v>
          </cell>
          <cell r="E2149" t="str">
            <v>IN</v>
          </cell>
          <cell r="G2149">
            <v>1</v>
          </cell>
          <cell r="Z2149">
            <v>-1.3901387678882899</v>
          </cell>
        </row>
        <row r="2150">
          <cell r="A2150" t="str">
            <v>High</v>
          </cell>
          <cell r="D2150">
            <v>27599</v>
          </cell>
          <cell r="E2150" t="str">
            <v>IN</v>
          </cell>
          <cell r="G2150">
            <v>1</v>
          </cell>
          <cell r="Z2150">
            <v>-0.1853438107539736</v>
          </cell>
        </row>
        <row r="2151">
          <cell r="A2151" t="str">
            <v>High</v>
          </cell>
          <cell r="D2151">
            <v>13647</v>
          </cell>
          <cell r="E2151" t="str">
            <v>IN</v>
          </cell>
          <cell r="G2151">
            <v>1</v>
          </cell>
          <cell r="Z2151">
            <v>-3.1850905697364955</v>
          </cell>
        </row>
        <row r="2152">
          <cell r="A2152" t="str">
            <v>High</v>
          </cell>
          <cell r="D2152">
            <v>13762</v>
          </cell>
          <cell r="E2152" t="str">
            <v>VA</v>
          </cell>
          <cell r="G2152">
            <v>1</v>
          </cell>
          <cell r="Z2152">
            <v>3.7420368515836655</v>
          </cell>
        </row>
        <row r="2153">
          <cell r="A2153" t="str">
            <v>High</v>
          </cell>
          <cell r="D2153">
            <v>11249</v>
          </cell>
          <cell r="E2153" t="str">
            <v>KY</v>
          </cell>
          <cell r="G2153">
            <v>1</v>
          </cell>
          <cell r="Z2153">
            <v>-3.5723680525026822</v>
          </cell>
        </row>
        <row r="2154">
          <cell r="A2154" t="str">
            <v>High</v>
          </cell>
          <cell r="D2154">
            <v>11249</v>
          </cell>
          <cell r="E2154" t="str">
            <v>KY</v>
          </cell>
          <cell r="G2154">
            <v>1</v>
          </cell>
          <cell r="Z2154">
            <v>-2.7345521345155017</v>
          </cell>
        </row>
        <row r="2155">
          <cell r="A2155" t="str">
            <v>High</v>
          </cell>
          <cell r="D2155">
            <v>6235</v>
          </cell>
          <cell r="E2155" t="str">
            <v>NC</v>
          </cell>
          <cell r="G2155">
            <v>1</v>
          </cell>
          <cell r="Z2155">
            <v>-0.75332600212050504</v>
          </cell>
        </row>
        <row r="2156">
          <cell r="A2156" t="str">
            <v>High</v>
          </cell>
          <cell r="D2156">
            <v>24889</v>
          </cell>
          <cell r="E2156" t="str">
            <v>NC</v>
          </cell>
          <cell r="G2156">
            <v>1</v>
          </cell>
          <cell r="Z2156">
            <v>0.96398431012402819</v>
          </cell>
        </row>
        <row r="2157">
          <cell r="A2157" t="str">
            <v>High</v>
          </cell>
          <cell r="D2157">
            <v>24889</v>
          </cell>
          <cell r="E2157" t="str">
            <v>NC</v>
          </cell>
          <cell r="G2157">
            <v>1</v>
          </cell>
          <cell r="Z2157">
            <v>0.88910312091094035</v>
          </cell>
        </row>
        <row r="2158">
          <cell r="A2158" t="str">
            <v>High</v>
          </cell>
          <cell r="D2158">
            <v>24889</v>
          </cell>
          <cell r="E2158" t="str">
            <v>NC</v>
          </cell>
          <cell r="G2158">
            <v>1</v>
          </cell>
          <cell r="Z2158">
            <v>0.82928879730351324</v>
          </cell>
        </row>
        <row r="2159">
          <cell r="A2159" t="str">
            <v>High</v>
          </cell>
          <cell r="D2159">
            <v>2982</v>
          </cell>
          <cell r="E2159" t="str">
            <v>NC</v>
          </cell>
          <cell r="G2159">
            <v>1</v>
          </cell>
          <cell r="Z2159">
            <v>1.2179011218597398</v>
          </cell>
        </row>
        <row r="2160">
          <cell r="A2160" t="str">
            <v>High</v>
          </cell>
          <cell r="D2160">
            <v>8245</v>
          </cell>
          <cell r="E2160" t="str">
            <v>NE</v>
          </cell>
          <cell r="G2160">
            <v>1</v>
          </cell>
          <cell r="Z2160">
            <v>-0.4654494618164669</v>
          </cell>
        </row>
        <row r="2161">
          <cell r="A2161" t="str">
            <v>High</v>
          </cell>
          <cell r="D2161">
            <v>8245</v>
          </cell>
          <cell r="E2161" t="str">
            <v>NE</v>
          </cell>
          <cell r="G2161">
            <v>1</v>
          </cell>
          <cell r="Z2161">
            <v>0.47333773564306586</v>
          </cell>
        </row>
        <row r="2162">
          <cell r="A2162" t="str">
            <v>High</v>
          </cell>
          <cell r="D2162">
            <v>14127</v>
          </cell>
          <cell r="E2162" t="str">
            <v>NE</v>
          </cell>
          <cell r="G2162">
            <v>1</v>
          </cell>
          <cell r="Z2162">
            <v>-0.17800996662535368</v>
          </cell>
        </row>
        <row r="2163">
          <cell r="A2163" t="str">
            <v>High</v>
          </cell>
          <cell r="D2163">
            <v>14717</v>
          </cell>
          <cell r="E2163" t="str">
            <v>NC</v>
          </cell>
          <cell r="G2163">
            <v>1</v>
          </cell>
          <cell r="Z2163">
            <v>0</v>
          </cell>
        </row>
        <row r="2164">
          <cell r="A2164" t="str">
            <v>High</v>
          </cell>
          <cell r="D2164">
            <v>15023</v>
          </cell>
          <cell r="E2164" t="str">
            <v>NC</v>
          </cell>
          <cell r="G2164">
            <v>1</v>
          </cell>
          <cell r="Z2164">
            <v>2.4186879210866876</v>
          </cell>
        </row>
        <row r="2165">
          <cell r="A2165" t="str">
            <v>High</v>
          </cell>
          <cell r="D2165">
            <v>15671</v>
          </cell>
          <cell r="E2165" t="str">
            <v>NC</v>
          </cell>
          <cell r="G2165">
            <v>1</v>
          </cell>
          <cell r="Z2165">
            <v>1.8491459501038088</v>
          </cell>
        </row>
        <row r="2166">
          <cell r="A2166" t="str">
            <v>High</v>
          </cell>
          <cell r="D2166">
            <v>15671</v>
          </cell>
          <cell r="E2166" t="str">
            <v>NC</v>
          </cell>
          <cell r="G2166">
            <v>1</v>
          </cell>
          <cell r="Z2166">
            <v>1.9292363520961535</v>
          </cell>
        </row>
        <row r="2167">
          <cell r="A2167" t="str">
            <v>High</v>
          </cell>
          <cell r="D2167">
            <v>16101</v>
          </cell>
          <cell r="E2167" t="str">
            <v>NC</v>
          </cell>
          <cell r="G2167">
            <v>1</v>
          </cell>
          <cell r="Z2167">
            <v>3.4431044752277171</v>
          </cell>
        </row>
        <row r="2168">
          <cell r="A2168" t="str">
            <v>High</v>
          </cell>
          <cell r="D2168">
            <v>1889</v>
          </cell>
          <cell r="E2168" t="str">
            <v>NC</v>
          </cell>
          <cell r="G2168">
            <v>1</v>
          </cell>
          <cell r="Z2168">
            <v>1.2491152620140828</v>
          </cell>
        </row>
        <row r="2169">
          <cell r="A2169" t="str">
            <v>High</v>
          </cell>
          <cell r="D2169">
            <v>5070</v>
          </cell>
          <cell r="E2169" t="str">
            <v>DE</v>
          </cell>
          <cell r="G2169">
            <v>1</v>
          </cell>
          <cell r="Z2169">
            <v>-9.4427960297231578E-3</v>
          </cell>
        </row>
        <row r="2170">
          <cell r="A2170" t="str">
            <v>High</v>
          </cell>
          <cell r="D2170">
            <v>13519</v>
          </cell>
          <cell r="E2170" t="str">
            <v>DE</v>
          </cell>
          <cell r="G2170">
            <v>1</v>
          </cell>
          <cell r="Z2170">
            <v>0.28180134039483246</v>
          </cell>
        </row>
        <row r="2171">
          <cell r="A2171" t="str">
            <v>High</v>
          </cell>
          <cell r="D2171">
            <v>13216</v>
          </cell>
          <cell r="E2171" t="str">
            <v>TN</v>
          </cell>
          <cell r="G2171">
            <v>1</v>
          </cell>
          <cell r="Z2171">
            <v>1.0276554068368444</v>
          </cell>
        </row>
        <row r="2172">
          <cell r="A2172" t="str">
            <v>High</v>
          </cell>
          <cell r="D2172">
            <v>9777</v>
          </cell>
          <cell r="E2172" t="str">
            <v>TN</v>
          </cell>
          <cell r="G2172">
            <v>1</v>
          </cell>
          <cell r="Z2172">
            <v>2.2625290219551886</v>
          </cell>
        </row>
        <row r="2173">
          <cell r="A2173" t="str">
            <v>High</v>
          </cell>
          <cell r="D2173">
            <v>9777</v>
          </cell>
          <cell r="E2173" t="str">
            <v>TN</v>
          </cell>
          <cell r="G2173">
            <v>0</v>
          </cell>
          <cell r="Z2173">
            <v>2.2625290219551886</v>
          </cell>
        </row>
        <row r="2174">
          <cell r="A2174" t="str">
            <v>High</v>
          </cell>
          <cell r="D2174">
            <v>9777</v>
          </cell>
          <cell r="E2174" t="str">
            <v>TN</v>
          </cell>
          <cell r="G2174">
            <v>1</v>
          </cell>
          <cell r="Z2174">
            <v>2.2058198934447906</v>
          </cell>
        </row>
        <row r="2175">
          <cell r="A2175" t="str">
            <v>High</v>
          </cell>
          <cell r="D2175">
            <v>9777</v>
          </cell>
          <cell r="E2175" t="str">
            <v>TN</v>
          </cell>
          <cell r="G2175">
            <v>0</v>
          </cell>
          <cell r="Z2175">
            <v>2.2058198934447906</v>
          </cell>
        </row>
        <row r="2176">
          <cell r="A2176" t="str">
            <v>High</v>
          </cell>
          <cell r="D2176">
            <v>5399</v>
          </cell>
          <cell r="E2176" t="str">
            <v>TN</v>
          </cell>
          <cell r="G2176">
            <v>1</v>
          </cell>
          <cell r="Z2176">
            <v>-2.2341195741577327</v>
          </cell>
        </row>
        <row r="2177">
          <cell r="A2177" t="str">
            <v>High</v>
          </cell>
          <cell r="D2177">
            <v>5399</v>
          </cell>
          <cell r="E2177" t="str">
            <v>TN</v>
          </cell>
          <cell r="G2177">
            <v>1</v>
          </cell>
          <cell r="Z2177">
            <v>-2.2341195741577358</v>
          </cell>
        </row>
        <row r="2178">
          <cell r="A2178" t="str">
            <v>High</v>
          </cell>
          <cell r="D2178">
            <v>3502</v>
          </cell>
          <cell r="E2178" t="str">
            <v>FL</v>
          </cell>
          <cell r="G2178">
            <v>1</v>
          </cell>
          <cell r="Z2178">
            <v>-0.12229685799221354</v>
          </cell>
        </row>
        <row r="2179">
          <cell r="A2179" t="str">
            <v>High</v>
          </cell>
          <cell r="D2179">
            <v>3502</v>
          </cell>
          <cell r="E2179" t="str">
            <v>FL</v>
          </cell>
          <cell r="G2179">
            <v>1</v>
          </cell>
          <cell r="Z2179">
            <v>-0.11562612028354734</v>
          </cell>
        </row>
        <row r="2180">
          <cell r="A2180" t="str">
            <v>High</v>
          </cell>
          <cell r="D2180">
            <v>6455</v>
          </cell>
          <cell r="E2180" t="str">
            <v>FL</v>
          </cell>
          <cell r="G2180">
            <v>1</v>
          </cell>
          <cell r="Z2180">
            <v>3.5211397468231094</v>
          </cell>
        </row>
        <row r="2181">
          <cell r="A2181" t="str">
            <v>High</v>
          </cell>
          <cell r="D2181">
            <v>6443</v>
          </cell>
          <cell r="E2181" t="str">
            <v>FL</v>
          </cell>
          <cell r="G2181">
            <v>1</v>
          </cell>
          <cell r="Z2181">
            <v>-1.6228929704470305</v>
          </cell>
        </row>
        <row r="2182">
          <cell r="A2182" t="str">
            <v>High</v>
          </cell>
          <cell r="D2182">
            <v>6616</v>
          </cell>
          <cell r="E2182" t="str">
            <v>FL</v>
          </cell>
          <cell r="G2182">
            <v>1</v>
          </cell>
          <cell r="Z2182">
            <v>-0.7192479150177451</v>
          </cell>
        </row>
        <row r="2183">
          <cell r="A2183" t="str">
            <v>High</v>
          </cell>
          <cell r="D2183">
            <v>10171</v>
          </cell>
          <cell r="E2183" t="str">
            <v>KY</v>
          </cell>
          <cell r="G2183">
            <v>1</v>
          </cell>
          <cell r="Z2183">
            <v>-0.42702430852043471</v>
          </cell>
        </row>
        <row r="2184">
          <cell r="A2184" t="str">
            <v>High</v>
          </cell>
          <cell r="D2184">
            <v>10171</v>
          </cell>
          <cell r="E2184" t="str">
            <v>KY</v>
          </cell>
          <cell r="G2184">
            <v>1</v>
          </cell>
          <cell r="Z2184">
            <v>0.44449048414928566</v>
          </cell>
        </row>
        <row r="2185">
          <cell r="A2185" t="str">
            <v>High</v>
          </cell>
          <cell r="D2185">
            <v>4176</v>
          </cell>
          <cell r="E2185" t="str">
            <v>CT</v>
          </cell>
          <cell r="G2185">
            <v>1</v>
          </cell>
          <cell r="Z2185">
            <v>5.5998211249128408E-5</v>
          </cell>
        </row>
        <row r="2186">
          <cell r="A2186" t="str">
            <v>High</v>
          </cell>
          <cell r="D2186">
            <v>40307</v>
          </cell>
          <cell r="E2186" t="str">
            <v>IL</v>
          </cell>
          <cell r="G2186">
            <v>1</v>
          </cell>
          <cell r="Z2186">
            <v>-5.7656283410950734E-2</v>
          </cell>
        </row>
        <row r="2187">
          <cell r="A2187" t="str">
            <v>High</v>
          </cell>
          <cell r="D2187">
            <v>40307</v>
          </cell>
          <cell r="E2187" t="str">
            <v>IL</v>
          </cell>
          <cell r="G2187">
            <v>1</v>
          </cell>
          <cell r="Z2187">
            <v>-5.7656283410950734E-2</v>
          </cell>
        </row>
        <row r="2188">
          <cell r="A2188" t="str">
            <v>High</v>
          </cell>
          <cell r="D2188">
            <v>40307</v>
          </cell>
          <cell r="E2188" t="str">
            <v>IL</v>
          </cell>
          <cell r="G2188">
            <v>1</v>
          </cell>
          <cell r="Z2188">
            <v>-5.7656283410950734E-2</v>
          </cell>
        </row>
        <row r="2189">
          <cell r="A2189" t="str">
            <v>High</v>
          </cell>
          <cell r="D2189">
            <v>9750</v>
          </cell>
          <cell r="E2189" t="str">
            <v>IL</v>
          </cell>
          <cell r="G2189">
            <v>1</v>
          </cell>
          <cell r="Z2189">
            <v>0.85590911411168036</v>
          </cell>
        </row>
        <row r="2190">
          <cell r="A2190" t="str">
            <v>High</v>
          </cell>
          <cell r="D2190">
            <v>17828</v>
          </cell>
          <cell r="E2190" t="str">
            <v>IL</v>
          </cell>
          <cell r="G2190">
            <v>1</v>
          </cell>
          <cell r="Z2190">
            <v>-1.0434580996629177</v>
          </cell>
        </row>
        <row r="2191">
          <cell r="A2191" t="str">
            <v>High</v>
          </cell>
          <cell r="D2191">
            <v>18454</v>
          </cell>
          <cell r="E2191" t="str">
            <v>FL</v>
          </cell>
          <cell r="G2191">
            <v>1</v>
          </cell>
          <cell r="Z2191">
            <v>-0.66976777736975046</v>
          </cell>
        </row>
        <row r="2192">
          <cell r="A2192" t="str">
            <v>High</v>
          </cell>
          <cell r="D2192">
            <v>18454</v>
          </cell>
          <cell r="E2192" t="str">
            <v>FL</v>
          </cell>
          <cell r="G2192">
            <v>1</v>
          </cell>
          <cell r="Z2192">
            <v>-0.66976777736975046</v>
          </cell>
        </row>
        <row r="2193">
          <cell r="A2193" t="str">
            <v>High</v>
          </cell>
          <cell r="D2193">
            <v>18454</v>
          </cell>
          <cell r="E2193" t="str">
            <v>FL</v>
          </cell>
          <cell r="G2193">
            <v>1</v>
          </cell>
          <cell r="Z2193">
            <v>-0.66976777736975046</v>
          </cell>
        </row>
        <row r="2194">
          <cell r="A2194" t="str">
            <v>High</v>
          </cell>
          <cell r="D2194">
            <v>18454</v>
          </cell>
          <cell r="E2194" t="str">
            <v>FL</v>
          </cell>
          <cell r="G2194">
            <v>0</v>
          </cell>
          <cell r="Z2194">
            <v>-0.35453393938084554</v>
          </cell>
        </row>
        <row r="2195">
          <cell r="A2195" t="str">
            <v>High</v>
          </cell>
          <cell r="D2195">
            <v>162</v>
          </cell>
          <cell r="E2195" t="str">
            <v>SC</v>
          </cell>
          <cell r="G2195">
            <v>1</v>
          </cell>
          <cell r="Z2195">
            <v>0.31697216134384992</v>
          </cell>
        </row>
        <row r="2196">
          <cell r="A2196" t="str">
            <v>High</v>
          </cell>
          <cell r="D2196">
            <v>14175</v>
          </cell>
          <cell r="E2196" t="str">
            <v>SC</v>
          </cell>
          <cell r="G2196">
            <v>1</v>
          </cell>
          <cell r="Z2196">
            <v>1.995250263781627</v>
          </cell>
        </row>
        <row r="2197">
          <cell r="A2197" t="str">
            <v>High</v>
          </cell>
          <cell r="D2197">
            <v>21002</v>
          </cell>
          <cell r="E2197" t="str">
            <v>NC</v>
          </cell>
          <cell r="G2197">
            <v>1</v>
          </cell>
          <cell r="Z2197">
            <v>1.314017706754034</v>
          </cell>
        </row>
        <row r="2198">
          <cell r="A2198" t="str">
            <v>High</v>
          </cell>
          <cell r="D2198">
            <v>17539</v>
          </cell>
          <cell r="E2198" t="str">
            <v>SC</v>
          </cell>
          <cell r="G2198">
            <v>1</v>
          </cell>
          <cell r="Z2198">
            <v>0.25791460526857807</v>
          </cell>
        </row>
        <row r="2199">
          <cell r="A2199" t="str">
            <v>High</v>
          </cell>
          <cell r="D2199">
            <v>17539</v>
          </cell>
          <cell r="E2199" t="str">
            <v>SC</v>
          </cell>
          <cell r="G2199">
            <v>1</v>
          </cell>
          <cell r="Z2199">
            <v>0.61315607610693346</v>
          </cell>
        </row>
        <row r="2200">
          <cell r="A2200" t="str">
            <v>High</v>
          </cell>
          <cell r="D2200">
            <v>13214</v>
          </cell>
          <cell r="E2200" t="str">
            <v>RI</v>
          </cell>
          <cell r="G2200">
            <v>1</v>
          </cell>
          <cell r="Z2200">
            <v>5.756998063075078E-5</v>
          </cell>
        </row>
        <row r="2201">
          <cell r="A2201" t="str">
            <v>High</v>
          </cell>
          <cell r="D2201">
            <v>8786</v>
          </cell>
          <cell r="E2201" t="str">
            <v>SC</v>
          </cell>
          <cell r="G2201">
            <v>1</v>
          </cell>
          <cell r="Z2201">
            <v>0.49851539375569875</v>
          </cell>
        </row>
        <row r="2202">
          <cell r="A2202" t="str">
            <v>High</v>
          </cell>
          <cell r="D2202">
            <v>1890</v>
          </cell>
          <cell r="E2202" t="str">
            <v>SC</v>
          </cell>
          <cell r="G2202">
            <v>1</v>
          </cell>
          <cell r="Z2202">
            <v>1.0743723338563091</v>
          </cell>
        </row>
        <row r="2203">
          <cell r="A2203" t="str">
            <v>High</v>
          </cell>
          <cell r="D2203">
            <v>2212</v>
          </cell>
          <cell r="E2203" t="str">
            <v>NC</v>
          </cell>
          <cell r="G2203">
            <v>1</v>
          </cell>
          <cell r="Z2203">
            <v>1.0059229063096844</v>
          </cell>
        </row>
        <row r="2204">
          <cell r="A2204" t="str">
            <v>High</v>
          </cell>
          <cell r="D2204">
            <v>3844</v>
          </cell>
          <cell r="E2204" t="str">
            <v>SC</v>
          </cell>
          <cell r="G2204">
            <v>1</v>
          </cell>
          <cell r="Z2204">
            <v>-1.6973225122560602</v>
          </cell>
        </row>
        <row r="2205">
          <cell r="A2205" t="str">
            <v>High</v>
          </cell>
          <cell r="D2205">
            <v>5929</v>
          </cell>
          <cell r="E2205" t="str">
            <v>SC</v>
          </cell>
          <cell r="G2205">
            <v>1</v>
          </cell>
          <cell r="Z2205">
            <v>0.93467300881754434</v>
          </cell>
        </row>
        <row r="2206">
          <cell r="A2206" t="str">
            <v>High</v>
          </cell>
          <cell r="D2206">
            <v>10768</v>
          </cell>
          <cell r="E2206" t="str">
            <v>SC</v>
          </cell>
          <cell r="G2206">
            <v>1</v>
          </cell>
          <cell r="Z2206">
            <v>1.0263952043569209</v>
          </cell>
        </row>
        <row r="2207">
          <cell r="A2207" t="str">
            <v>High</v>
          </cell>
          <cell r="D2207">
            <v>11019</v>
          </cell>
          <cell r="E2207" t="str">
            <v>SC</v>
          </cell>
          <cell r="G2207">
            <v>1</v>
          </cell>
          <cell r="Z2207">
            <v>0.21422929068188173</v>
          </cell>
        </row>
        <row r="2208">
          <cell r="A2208" t="str">
            <v>High</v>
          </cell>
          <cell r="D2208">
            <v>13524</v>
          </cell>
          <cell r="E2208" t="str">
            <v>SC</v>
          </cell>
          <cell r="G2208">
            <v>1</v>
          </cell>
          <cell r="Z2208">
            <v>1.9460643557396227</v>
          </cell>
        </row>
        <row r="2209">
          <cell r="A2209" t="str">
            <v>High</v>
          </cell>
          <cell r="D2209">
            <v>14398</v>
          </cell>
          <cell r="E2209" t="str">
            <v>SC</v>
          </cell>
          <cell r="G2209">
            <v>1</v>
          </cell>
          <cell r="Z2209">
            <v>1.1172076544863463</v>
          </cell>
        </row>
        <row r="2210">
          <cell r="A2210" t="str">
            <v>High</v>
          </cell>
          <cell r="D2210">
            <v>3046</v>
          </cell>
          <cell r="E2210" t="str">
            <v>NC</v>
          </cell>
          <cell r="G2210">
            <v>1</v>
          </cell>
          <cell r="Z2210">
            <v>0.92907680099599743</v>
          </cell>
        </row>
        <row r="2211">
          <cell r="A2211" t="str">
            <v>High</v>
          </cell>
          <cell r="D2211">
            <v>3046</v>
          </cell>
          <cell r="E2211" t="str">
            <v>NC</v>
          </cell>
          <cell r="G2211">
            <v>0</v>
          </cell>
          <cell r="Z2211">
            <v>0.88965372407292054</v>
          </cell>
        </row>
        <row r="2212">
          <cell r="A2212" t="str">
            <v>High</v>
          </cell>
          <cell r="D2212">
            <v>5416</v>
          </cell>
          <cell r="E2212" t="str">
            <v>NC</v>
          </cell>
          <cell r="G2212">
            <v>1</v>
          </cell>
          <cell r="Z2212">
            <v>1.0221553825807965</v>
          </cell>
        </row>
        <row r="2213">
          <cell r="A2213" t="str">
            <v>High</v>
          </cell>
          <cell r="D2213">
            <v>5416</v>
          </cell>
          <cell r="E2213" t="str">
            <v>NC</v>
          </cell>
          <cell r="G2213">
            <v>0</v>
          </cell>
          <cell r="Z2213">
            <v>0.98273230565771952</v>
          </cell>
        </row>
        <row r="2214">
          <cell r="A2214" t="str">
            <v>High</v>
          </cell>
          <cell r="D2214">
            <v>11021</v>
          </cell>
          <cell r="E2214" t="str">
            <v>NV</v>
          </cell>
          <cell r="G2214">
            <v>1</v>
          </cell>
          <cell r="Z2214">
            <v>2.1352878970915166</v>
          </cell>
        </row>
        <row r="2215">
          <cell r="A2215" t="str">
            <v>High</v>
          </cell>
          <cell r="D2215">
            <v>11021</v>
          </cell>
          <cell r="E2215" t="str">
            <v>NV</v>
          </cell>
          <cell r="G2215">
            <v>1</v>
          </cell>
          <cell r="Z2215">
            <v>2.1352878970915166</v>
          </cell>
        </row>
        <row r="2216">
          <cell r="A2216" t="str">
            <v>High</v>
          </cell>
          <cell r="D2216">
            <v>11021</v>
          </cell>
          <cell r="E2216" t="str">
            <v>NV</v>
          </cell>
          <cell r="G2216">
            <v>1</v>
          </cell>
          <cell r="Z2216">
            <v>2.1352878970915166</v>
          </cell>
        </row>
        <row r="2217">
          <cell r="A2217" t="str">
            <v>High</v>
          </cell>
          <cell r="D2217">
            <v>14328</v>
          </cell>
          <cell r="E2217" t="str">
            <v>CA</v>
          </cell>
          <cell r="G2217">
            <v>1</v>
          </cell>
          <cell r="Z2217">
            <v>2.5674292837695125</v>
          </cell>
        </row>
        <row r="2218">
          <cell r="A2218" t="str">
            <v>High</v>
          </cell>
          <cell r="D2218">
            <v>14328</v>
          </cell>
          <cell r="E2218" t="str">
            <v>CA</v>
          </cell>
          <cell r="G2218">
            <v>0</v>
          </cell>
          <cell r="Z2218">
            <v>5.1864902737492393</v>
          </cell>
        </row>
        <row r="2219">
          <cell r="A2219" t="str">
            <v>High</v>
          </cell>
          <cell r="D2219">
            <v>14328</v>
          </cell>
          <cell r="E2219" t="str">
            <v>CA</v>
          </cell>
          <cell r="G2219">
            <v>0</v>
          </cell>
          <cell r="Z2219">
            <v>6.5287173122763829</v>
          </cell>
        </row>
        <row r="2220">
          <cell r="A2220" t="str">
            <v>High</v>
          </cell>
          <cell r="D2220">
            <v>6452</v>
          </cell>
          <cell r="E2220" t="str">
            <v>FL</v>
          </cell>
          <cell r="G2220">
            <v>1</v>
          </cell>
          <cell r="Z2220">
            <v>0.17750522261990176</v>
          </cell>
        </row>
        <row r="2221">
          <cell r="A2221" t="str">
            <v>High</v>
          </cell>
          <cell r="D2221">
            <v>6452</v>
          </cell>
          <cell r="E2221" t="str">
            <v>FL</v>
          </cell>
          <cell r="G2221">
            <v>1</v>
          </cell>
          <cell r="Z2221">
            <v>9.0727739529917056E-2</v>
          </cell>
        </row>
        <row r="2222">
          <cell r="A2222" t="str">
            <v>High</v>
          </cell>
          <cell r="D2222">
            <v>17470</v>
          </cell>
          <cell r="E2222" t="str">
            <v>WA</v>
          </cell>
          <cell r="G2222">
            <v>1</v>
          </cell>
          <cell r="Z2222">
            <v>-0.40932898495747932</v>
          </cell>
        </row>
        <row r="2223">
          <cell r="A2223" t="str">
            <v>High</v>
          </cell>
          <cell r="D2223">
            <v>15466</v>
          </cell>
          <cell r="E2223" t="str">
            <v>CO</v>
          </cell>
          <cell r="G2223">
            <v>0</v>
          </cell>
          <cell r="Z2223">
            <v>3.1923236515040685</v>
          </cell>
        </row>
        <row r="2224">
          <cell r="A2224" t="str">
            <v>High</v>
          </cell>
          <cell r="D2224">
            <v>15466</v>
          </cell>
          <cell r="E2224" t="str">
            <v>CO</v>
          </cell>
          <cell r="G2224">
            <v>0</v>
          </cell>
          <cell r="Z2224">
            <v>3.1923236515040685</v>
          </cell>
        </row>
        <row r="2225">
          <cell r="A2225" t="str">
            <v>High</v>
          </cell>
          <cell r="D2225">
            <v>15466</v>
          </cell>
          <cell r="E2225" t="str">
            <v>CO</v>
          </cell>
          <cell r="G2225">
            <v>1</v>
          </cell>
          <cell r="Z2225">
            <v>3.1923236515040685</v>
          </cell>
        </row>
        <row r="2226">
          <cell r="A2226" t="str">
            <v>High</v>
          </cell>
          <cell r="D2226">
            <v>1167</v>
          </cell>
          <cell r="E2226" t="str">
            <v>MD</v>
          </cell>
          <cell r="G2226">
            <v>1</v>
          </cell>
          <cell r="Z2226">
            <v>2.7967838565483997E-5</v>
          </cell>
        </row>
        <row r="2227">
          <cell r="A2227" t="str">
            <v>High</v>
          </cell>
          <cell r="D2227">
            <v>11804</v>
          </cell>
          <cell r="E2227" t="str">
            <v>MA</v>
          </cell>
          <cell r="G2227">
            <v>1</v>
          </cell>
          <cell r="Z2227">
            <v>4.9797006068565305E-5</v>
          </cell>
        </row>
        <row r="2228">
          <cell r="A2228" t="str">
            <v>High</v>
          </cell>
          <cell r="D2228">
            <v>5027</v>
          </cell>
          <cell r="E2228" t="str">
            <v>DE</v>
          </cell>
          <cell r="G2228">
            <v>1</v>
          </cell>
          <cell r="Z2228">
            <v>3.4046905122201519E-5</v>
          </cell>
        </row>
        <row r="2229">
          <cell r="A2229" t="str">
            <v>High</v>
          </cell>
          <cell r="D2229">
            <v>12472</v>
          </cell>
          <cell r="E2229" t="str">
            <v>GA</v>
          </cell>
          <cell r="G2229">
            <v>1</v>
          </cell>
          <cell r="Z2229">
            <v>8.4924597956503936E-2</v>
          </cell>
        </row>
        <row r="2230">
          <cell r="A2230" t="str">
            <v>High</v>
          </cell>
          <cell r="D2230">
            <v>13511</v>
          </cell>
          <cell r="E2230" t="str">
            <v>NY</v>
          </cell>
          <cell r="G2230">
            <v>1</v>
          </cell>
          <cell r="Z2230">
            <v>2.7975287823064602E-5</v>
          </cell>
        </row>
        <row r="2231">
          <cell r="A2231" t="str">
            <v>High</v>
          </cell>
          <cell r="D2231">
            <v>13573</v>
          </cell>
          <cell r="E2231" t="str">
            <v>NY</v>
          </cell>
          <cell r="G2231">
            <v>1</v>
          </cell>
          <cell r="Z2231">
            <v>3.1171797271394009E-5</v>
          </cell>
        </row>
        <row r="2232">
          <cell r="A2232" t="str">
            <v>High</v>
          </cell>
          <cell r="D2232">
            <v>13511</v>
          </cell>
          <cell r="E2232" t="str">
            <v>NY</v>
          </cell>
          <cell r="G2232">
            <v>1</v>
          </cell>
          <cell r="Z2232">
            <v>2.7975287823064602E-5</v>
          </cell>
        </row>
        <row r="2233">
          <cell r="A2233" t="str">
            <v>High</v>
          </cell>
          <cell r="D2233">
            <v>13214</v>
          </cell>
          <cell r="E2233" t="str">
            <v>RI</v>
          </cell>
          <cell r="G2233">
            <v>1</v>
          </cell>
          <cell r="Z2233">
            <v>5.756998063075078E-5</v>
          </cell>
        </row>
        <row r="2234">
          <cell r="A2234" t="str">
            <v>High</v>
          </cell>
          <cell r="D2234">
            <v>13214</v>
          </cell>
          <cell r="E2234" t="str">
            <v>RI</v>
          </cell>
          <cell r="G2234">
            <v>1</v>
          </cell>
          <cell r="Z2234">
            <v>5.756998063075078E-5</v>
          </cell>
        </row>
        <row r="2235">
          <cell r="A2235" t="str">
            <v>High</v>
          </cell>
          <cell r="D2235">
            <v>13214</v>
          </cell>
          <cell r="E2235" t="str">
            <v>RI</v>
          </cell>
          <cell r="G2235">
            <v>1</v>
          </cell>
          <cell r="Z2235">
            <v>0</v>
          </cell>
        </row>
        <row r="2236">
          <cell r="A2236" t="str">
            <v>High</v>
          </cell>
          <cell r="D2236">
            <v>7554</v>
          </cell>
          <cell r="E2236" t="str">
            <v>IL</v>
          </cell>
          <cell r="G2236">
            <v>1</v>
          </cell>
          <cell r="Z2236">
            <v>1.3458452526927918</v>
          </cell>
        </row>
        <row r="2237">
          <cell r="A2237" t="str">
            <v>High</v>
          </cell>
          <cell r="D2237">
            <v>7554</v>
          </cell>
          <cell r="E2237" t="str">
            <v>IL</v>
          </cell>
          <cell r="G2237">
            <v>1</v>
          </cell>
          <cell r="Z2237">
            <v>1.046750355699138</v>
          </cell>
        </row>
        <row r="2238">
          <cell r="A2238" t="str">
            <v>High</v>
          </cell>
          <cell r="D2238">
            <v>7554</v>
          </cell>
          <cell r="E2238" t="str">
            <v>IL</v>
          </cell>
          <cell r="G2238">
            <v>1</v>
          </cell>
          <cell r="Z2238">
            <v>1.0952653430460404</v>
          </cell>
        </row>
        <row r="2239">
          <cell r="A2239" t="str">
            <v>High</v>
          </cell>
          <cell r="D2239">
            <v>61222</v>
          </cell>
          <cell r="E2239" t="str">
            <v>TX</v>
          </cell>
          <cell r="G2239">
            <v>1</v>
          </cell>
          <cell r="Z2239">
            <v>-2.3655011269747312</v>
          </cell>
        </row>
        <row r="2240">
          <cell r="A2240" t="str">
            <v>High</v>
          </cell>
          <cell r="D2240" t="str">
            <v>15270DC</v>
          </cell>
          <cell r="E2240" t="str">
            <v>DC</v>
          </cell>
          <cell r="G2240">
            <v>1</v>
          </cell>
          <cell r="Z2240">
            <v>3.0249355102107307E-5</v>
          </cell>
        </row>
        <row r="2241">
          <cell r="A2241" t="str">
            <v>High</v>
          </cell>
          <cell r="D2241">
            <v>4110</v>
          </cell>
          <cell r="E2241" t="str">
            <v>IL</v>
          </cell>
          <cell r="G2241">
            <v>1</v>
          </cell>
          <cell r="Z2241">
            <v>2.7974484627040274E-5</v>
          </cell>
        </row>
        <row r="2242">
          <cell r="A2242" t="str">
            <v>High</v>
          </cell>
          <cell r="D2242">
            <v>56697</v>
          </cell>
          <cell r="E2242" t="str">
            <v>IL</v>
          </cell>
          <cell r="G2242">
            <v>1</v>
          </cell>
          <cell r="Z2242">
            <v>1.8959914071183551E-5</v>
          </cell>
        </row>
        <row r="2243">
          <cell r="A2243" t="str">
            <v>High</v>
          </cell>
          <cell r="D2243">
            <v>54913</v>
          </cell>
          <cell r="E2243" t="str">
            <v>MA</v>
          </cell>
          <cell r="G2243">
            <v>1</v>
          </cell>
          <cell r="Z2243">
            <v>4.3390303899042361E-5</v>
          </cell>
        </row>
        <row r="2244">
          <cell r="A2244" t="str">
            <v>High</v>
          </cell>
          <cell r="D2244">
            <v>20455</v>
          </cell>
          <cell r="E2244" t="str">
            <v>MA</v>
          </cell>
          <cell r="G2244">
            <v>1</v>
          </cell>
          <cell r="Z2244">
            <v>3.2301284958252417E-5</v>
          </cell>
        </row>
        <row r="2245">
          <cell r="A2245" t="str">
            <v>High</v>
          </cell>
          <cell r="D2245">
            <v>11804</v>
          </cell>
          <cell r="E2245" t="str">
            <v>MA</v>
          </cell>
          <cell r="G2245">
            <v>1</v>
          </cell>
          <cell r="Z2245">
            <v>4.9797006068565305E-5</v>
          </cell>
        </row>
        <row r="2246">
          <cell r="A2246" t="str">
            <v>High</v>
          </cell>
          <cell r="D2246">
            <v>1167</v>
          </cell>
          <cell r="E2246" t="str">
            <v>MD</v>
          </cell>
          <cell r="G2246">
            <v>1</v>
          </cell>
          <cell r="Z2246">
            <v>1.3983919282741999E-5</v>
          </cell>
        </row>
        <row r="2247">
          <cell r="A2247" t="str">
            <v>High</v>
          </cell>
          <cell r="D2247">
            <v>5027</v>
          </cell>
          <cell r="E2247" t="str">
            <v>DE</v>
          </cell>
          <cell r="G2247">
            <v>1</v>
          </cell>
          <cell r="Z2247">
            <v>1.702345256110076E-5</v>
          </cell>
        </row>
        <row r="2248">
          <cell r="A2248" t="str">
            <v>High</v>
          </cell>
          <cell r="D2248" t="str">
            <v>15270MD</v>
          </cell>
          <cell r="E2248" t="str">
            <v>MD</v>
          </cell>
          <cell r="G2248">
            <v>1</v>
          </cell>
          <cell r="Z2248">
            <v>1.1190887457178362E-5</v>
          </cell>
        </row>
        <row r="2249">
          <cell r="A2249" t="str">
            <v>High</v>
          </cell>
          <cell r="D2249">
            <v>13573</v>
          </cell>
          <cell r="E2249" t="str">
            <v>NY</v>
          </cell>
          <cell r="G2249">
            <v>1</v>
          </cell>
          <cell r="Z2249">
            <v>1.5585898635697004E-5</v>
          </cell>
        </row>
        <row r="2250">
          <cell r="A2250" t="str">
            <v>High</v>
          </cell>
          <cell r="D2250">
            <v>3249</v>
          </cell>
          <cell r="E2250" t="str">
            <v>NY</v>
          </cell>
          <cell r="G2250">
            <v>1</v>
          </cell>
          <cell r="Z2250">
            <v>2.2559683481789403E-5</v>
          </cell>
        </row>
        <row r="2251">
          <cell r="A2251" t="str">
            <v>High</v>
          </cell>
          <cell r="D2251">
            <v>4226</v>
          </cell>
          <cell r="E2251" t="str">
            <v>NY</v>
          </cell>
          <cell r="G2251">
            <v>1</v>
          </cell>
          <cell r="Z2251">
            <v>6.507186018782673E-5</v>
          </cell>
        </row>
        <row r="2252">
          <cell r="A2252" t="str">
            <v>High</v>
          </cell>
          <cell r="D2252">
            <v>13511</v>
          </cell>
          <cell r="E2252" t="str">
            <v>NY</v>
          </cell>
          <cell r="G2252">
            <v>1</v>
          </cell>
          <cell r="Z2252">
            <v>2.7975287823064602E-5</v>
          </cell>
        </row>
        <row r="2253">
          <cell r="A2253" t="str">
            <v>High</v>
          </cell>
          <cell r="D2253">
            <v>16183</v>
          </cell>
          <cell r="E2253" t="str">
            <v>NY</v>
          </cell>
          <cell r="G2253">
            <v>1</v>
          </cell>
          <cell r="Z2253">
            <v>3.1289336567795584E-5</v>
          </cell>
        </row>
        <row r="2254">
          <cell r="A2254" t="str">
            <v>High</v>
          </cell>
          <cell r="D2254">
            <v>13214</v>
          </cell>
          <cell r="E2254" t="str">
            <v>RI</v>
          </cell>
          <cell r="G2254">
            <v>1</v>
          </cell>
          <cell r="Z2254">
            <v>5.756998063075078E-5</v>
          </cell>
        </row>
        <row r="2255">
          <cell r="A2255" t="str">
            <v>High</v>
          </cell>
          <cell r="D2255">
            <v>60870</v>
          </cell>
          <cell r="E2255" t="str">
            <v>NJ</v>
          </cell>
          <cell r="G2255">
            <v>1</v>
          </cell>
          <cell r="Z2255">
            <v>2.7082842438679918E-5</v>
          </cell>
        </row>
        <row r="2256">
          <cell r="A2256" t="str">
            <v>High</v>
          </cell>
          <cell r="D2256">
            <v>54913</v>
          </cell>
          <cell r="E2256" t="str">
            <v>MA</v>
          </cell>
          <cell r="G2256">
            <v>1</v>
          </cell>
          <cell r="Z2256">
            <v>6.5085455848563545E-5</v>
          </cell>
        </row>
        <row r="2257">
          <cell r="A2257" t="str">
            <v>High</v>
          </cell>
          <cell r="D2257">
            <v>5027</v>
          </cell>
          <cell r="E2257" t="str">
            <v>DE</v>
          </cell>
          <cell r="G2257">
            <v>1</v>
          </cell>
          <cell r="Z2257">
            <v>5.1070357683302258E-5</v>
          </cell>
        </row>
        <row r="2258">
          <cell r="A2258" t="str">
            <v>High</v>
          </cell>
          <cell r="D2258">
            <v>5027</v>
          </cell>
          <cell r="E2258" t="str">
            <v>DE</v>
          </cell>
          <cell r="G2258">
            <v>1</v>
          </cell>
          <cell r="Z2258">
            <v>1.0683185969069526</v>
          </cell>
        </row>
        <row r="2259">
          <cell r="A2259" t="str">
            <v>High</v>
          </cell>
          <cell r="D2259">
            <v>15248</v>
          </cell>
          <cell r="E2259" t="str">
            <v>OR</v>
          </cell>
          <cell r="G2259">
            <v>1</v>
          </cell>
          <cell r="Z2259">
            <v>1.5730852422013373</v>
          </cell>
        </row>
        <row r="2260">
          <cell r="A2260" t="str">
            <v>High</v>
          </cell>
          <cell r="D2260">
            <v>15248</v>
          </cell>
          <cell r="E2260" t="str">
            <v>OR</v>
          </cell>
          <cell r="G2260">
            <v>1</v>
          </cell>
          <cell r="Z2260">
            <v>1.6804732262740665</v>
          </cell>
        </row>
        <row r="2261">
          <cell r="A2261" t="str">
            <v>High</v>
          </cell>
          <cell r="D2261">
            <v>15248</v>
          </cell>
          <cell r="E2261" t="str">
            <v>OR</v>
          </cell>
          <cell r="G2261">
            <v>1</v>
          </cell>
          <cell r="Z2261">
            <v>1.6804732262740665</v>
          </cell>
        </row>
        <row r="2262">
          <cell r="A2262" t="str">
            <v>High</v>
          </cell>
          <cell r="D2262">
            <v>15248</v>
          </cell>
          <cell r="E2262" t="str">
            <v>OR</v>
          </cell>
          <cell r="G2262">
            <v>1</v>
          </cell>
          <cell r="Z2262">
            <v>1.6804732262740665</v>
          </cell>
        </row>
        <row r="2263">
          <cell r="A2263" t="str">
            <v>High</v>
          </cell>
          <cell r="D2263">
            <v>15248</v>
          </cell>
          <cell r="E2263" t="str">
            <v>OR</v>
          </cell>
          <cell r="G2263">
            <v>0</v>
          </cell>
          <cell r="Z2263">
            <v>1.5730852422013373</v>
          </cell>
        </row>
        <row r="2264">
          <cell r="A2264" t="str">
            <v>High</v>
          </cell>
          <cell r="D2264">
            <v>15248</v>
          </cell>
          <cell r="E2264" t="str">
            <v>OR</v>
          </cell>
          <cell r="G2264">
            <v>0</v>
          </cell>
          <cell r="Z2264">
            <v>1.5656731495930163</v>
          </cell>
        </row>
        <row r="2265">
          <cell r="A2265" t="str">
            <v>High</v>
          </cell>
          <cell r="D2265">
            <v>15248</v>
          </cell>
          <cell r="E2265" t="str">
            <v>OR</v>
          </cell>
          <cell r="G2265">
            <v>1</v>
          </cell>
          <cell r="Z2265">
            <v>1.567746815259673</v>
          </cell>
        </row>
        <row r="2266">
          <cell r="A2266" t="str">
            <v>High</v>
          </cell>
          <cell r="D2266">
            <v>15248</v>
          </cell>
          <cell r="E2266" t="str">
            <v>OR</v>
          </cell>
          <cell r="G2266">
            <v>0</v>
          </cell>
          <cell r="Z2266">
            <v>1.567746815259673</v>
          </cell>
        </row>
        <row r="2267">
          <cell r="A2267" t="str">
            <v>High</v>
          </cell>
          <cell r="D2267">
            <v>15248</v>
          </cell>
          <cell r="E2267" t="str">
            <v>OR</v>
          </cell>
          <cell r="G2267">
            <v>1</v>
          </cell>
          <cell r="Z2267">
            <v>1.67199666369351</v>
          </cell>
        </row>
        <row r="2268">
          <cell r="A2268" t="str">
            <v>High</v>
          </cell>
          <cell r="D2268">
            <v>15248</v>
          </cell>
          <cell r="E2268" t="str">
            <v>OR</v>
          </cell>
          <cell r="G2268">
            <v>1</v>
          </cell>
          <cell r="Z2268">
            <v>1.3817582737151866</v>
          </cell>
        </row>
        <row r="2269">
          <cell r="A2269" t="str">
            <v>High</v>
          </cell>
          <cell r="D2269">
            <v>15248</v>
          </cell>
          <cell r="E2269" t="str">
            <v>OR</v>
          </cell>
          <cell r="G2269">
            <v>1</v>
          </cell>
          <cell r="Z2269">
            <v>1.67199666369351</v>
          </cell>
        </row>
        <row r="2270">
          <cell r="A2270" t="str">
            <v>High</v>
          </cell>
          <cell r="D2270">
            <v>15248</v>
          </cell>
          <cell r="E2270" t="str">
            <v>OR</v>
          </cell>
          <cell r="G2270">
            <v>1</v>
          </cell>
          <cell r="Z2270">
            <v>0.19070005312034452</v>
          </cell>
        </row>
        <row r="2271">
          <cell r="A2271" t="str">
            <v>High</v>
          </cell>
          <cell r="D2271" t="str">
            <v>14354OR</v>
          </cell>
          <cell r="E2271" t="str">
            <v>WA</v>
          </cell>
          <cell r="G2271">
            <v>1</v>
          </cell>
          <cell r="Z2271">
            <v>1.9063152052079819</v>
          </cell>
        </row>
        <row r="2272">
          <cell r="A2272" t="str">
            <v>High</v>
          </cell>
          <cell r="D2272">
            <v>814</v>
          </cell>
          <cell r="E2272" t="str">
            <v>AR</v>
          </cell>
          <cell r="G2272">
            <v>1</v>
          </cell>
          <cell r="Z2272">
            <v>1.7370595218483402</v>
          </cell>
        </row>
        <row r="2273">
          <cell r="A2273" t="str">
            <v>High</v>
          </cell>
          <cell r="D2273">
            <v>13511</v>
          </cell>
          <cell r="E2273" t="str">
            <v>NY</v>
          </cell>
          <cell r="G2273">
            <v>1</v>
          </cell>
          <cell r="Z2273">
            <v>1.3987643911532301E-5</v>
          </cell>
        </row>
        <row r="2274">
          <cell r="A2274" t="str">
            <v>High</v>
          </cell>
          <cell r="D2274">
            <v>13573</v>
          </cell>
          <cell r="E2274" t="str">
            <v>NY</v>
          </cell>
          <cell r="G2274">
            <v>1</v>
          </cell>
          <cell r="Z2274">
            <v>1.5585898635697004E-5</v>
          </cell>
        </row>
        <row r="2275">
          <cell r="A2275" t="str">
            <v>High</v>
          </cell>
          <cell r="D2275">
            <v>16183</v>
          </cell>
          <cell r="E2275" t="str">
            <v>NY</v>
          </cell>
          <cell r="G2275">
            <v>1</v>
          </cell>
          <cell r="Z2275">
            <v>1.5644668283897792E-5</v>
          </cell>
        </row>
        <row r="2276">
          <cell r="A2276" t="str">
            <v>High</v>
          </cell>
          <cell r="D2276">
            <v>11804</v>
          </cell>
          <cell r="E2276" t="str">
            <v>MA</v>
          </cell>
          <cell r="G2276">
            <v>1</v>
          </cell>
          <cell r="Z2276">
            <v>3.7347754551423967E-5</v>
          </cell>
        </row>
        <row r="2277">
          <cell r="A2277" t="str">
            <v>High</v>
          </cell>
          <cell r="D2277">
            <v>1167</v>
          </cell>
          <cell r="E2277" t="str">
            <v>MD</v>
          </cell>
          <cell r="G2277">
            <v>1</v>
          </cell>
          <cell r="Z2277">
            <v>1.3983919282741999E-5</v>
          </cell>
        </row>
        <row r="2278">
          <cell r="A2278" t="str">
            <v>High</v>
          </cell>
          <cell r="D2278" t="str">
            <v>15270DC</v>
          </cell>
          <cell r="E2278" t="str">
            <v>DC</v>
          </cell>
          <cell r="G2278">
            <v>1</v>
          </cell>
          <cell r="Z2278">
            <v>1.5124677551053653E-5</v>
          </cell>
        </row>
        <row r="2279">
          <cell r="A2279" t="str">
            <v>High</v>
          </cell>
          <cell r="D2279">
            <v>56697</v>
          </cell>
          <cell r="E2279" t="str">
            <v>IL</v>
          </cell>
          <cell r="G2279">
            <v>1</v>
          </cell>
          <cell r="Z2279">
            <v>1.8959914071183551E-5</v>
          </cell>
        </row>
        <row r="2280">
          <cell r="A2280" t="str">
            <v>High</v>
          </cell>
          <cell r="D2280">
            <v>4110</v>
          </cell>
          <cell r="E2280" t="str">
            <v>IL</v>
          </cell>
          <cell r="G2280">
            <v>1</v>
          </cell>
          <cell r="Z2280">
            <v>2.7974484627040274E-5</v>
          </cell>
        </row>
        <row r="2281">
          <cell r="A2281" t="str">
            <v>High</v>
          </cell>
          <cell r="D2281">
            <v>13781</v>
          </cell>
          <cell r="E2281" t="str">
            <v>MN</v>
          </cell>
          <cell r="G2281">
            <v>1</v>
          </cell>
          <cell r="Z2281">
            <v>-0.47827368552618571</v>
          </cell>
        </row>
        <row r="2282">
          <cell r="A2282" t="str">
            <v>High</v>
          </cell>
          <cell r="D2282">
            <v>13781</v>
          </cell>
          <cell r="E2282" t="str">
            <v>MN</v>
          </cell>
          <cell r="G2282">
            <v>0</v>
          </cell>
          <cell r="Z2282">
            <v>-0.232373315832656</v>
          </cell>
        </row>
        <row r="2283">
          <cell r="A2283" t="str">
            <v>High</v>
          </cell>
          <cell r="D2283">
            <v>13781</v>
          </cell>
          <cell r="E2283" t="str">
            <v>MN</v>
          </cell>
          <cell r="G2283">
            <v>1</v>
          </cell>
          <cell r="Z2283">
            <v>1.3026119814909356</v>
          </cell>
        </row>
        <row r="2284">
          <cell r="A2284" t="str">
            <v>High</v>
          </cell>
          <cell r="D2284">
            <v>13781</v>
          </cell>
          <cell r="E2284" t="str">
            <v>MN</v>
          </cell>
          <cell r="G2284">
            <v>0</v>
          </cell>
          <cell r="Z2284">
            <v>1.3026119814909356</v>
          </cell>
        </row>
        <row r="2285">
          <cell r="A2285" t="str">
            <v>High</v>
          </cell>
          <cell r="D2285">
            <v>13781</v>
          </cell>
          <cell r="E2285" t="str">
            <v>MN</v>
          </cell>
          <cell r="G2285">
            <v>0</v>
          </cell>
          <cell r="Z2285">
            <v>1.5270378495363279</v>
          </cell>
        </row>
        <row r="2286">
          <cell r="A2286" t="str">
            <v>High</v>
          </cell>
          <cell r="D2286">
            <v>13781</v>
          </cell>
          <cell r="E2286" t="str">
            <v>MN</v>
          </cell>
          <cell r="G2286">
            <v>0</v>
          </cell>
          <cell r="Z2286">
            <v>-0.47827368552618571</v>
          </cell>
        </row>
        <row r="2287">
          <cell r="A2287" t="str">
            <v>High</v>
          </cell>
          <cell r="D2287">
            <v>13781</v>
          </cell>
          <cell r="E2287" t="str">
            <v>MN</v>
          </cell>
          <cell r="G2287">
            <v>0</v>
          </cell>
          <cell r="Z2287">
            <v>1.3527053860874421E-2</v>
          </cell>
        </row>
        <row r="2288">
          <cell r="A2288" t="str">
            <v>High</v>
          </cell>
          <cell r="D2288">
            <v>13781</v>
          </cell>
          <cell r="E2288" t="str">
            <v>MN</v>
          </cell>
          <cell r="G2288">
            <v>1</v>
          </cell>
          <cell r="Z2288">
            <v>1.3026119814909356</v>
          </cell>
        </row>
        <row r="2289">
          <cell r="A2289" t="str">
            <v>High</v>
          </cell>
          <cell r="D2289">
            <v>13781</v>
          </cell>
          <cell r="E2289" t="str">
            <v>MN</v>
          </cell>
          <cell r="G2289">
            <v>0</v>
          </cell>
          <cell r="Z2289">
            <v>1.3026119814909356</v>
          </cell>
        </row>
        <row r="2290">
          <cell r="A2290" t="str">
            <v>High</v>
          </cell>
          <cell r="D2290">
            <v>13781</v>
          </cell>
          <cell r="E2290" t="str">
            <v>MN</v>
          </cell>
          <cell r="G2290">
            <v>0</v>
          </cell>
          <cell r="Z2290">
            <v>1.5270378495363279</v>
          </cell>
        </row>
        <row r="2291">
          <cell r="A2291" t="str">
            <v>High</v>
          </cell>
          <cell r="D2291">
            <v>54913</v>
          </cell>
          <cell r="E2291" t="str">
            <v>MA</v>
          </cell>
          <cell r="G2291">
            <v>1</v>
          </cell>
          <cell r="Z2291">
            <v>4.3390303899042361E-5</v>
          </cell>
        </row>
        <row r="2292">
          <cell r="A2292" t="str">
            <v>High</v>
          </cell>
          <cell r="D2292">
            <v>11804</v>
          </cell>
          <cell r="E2292" t="str">
            <v>MA</v>
          </cell>
          <cell r="G2292">
            <v>1</v>
          </cell>
          <cell r="Z2292">
            <v>4.9797006068565305E-5</v>
          </cell>
        </row>
        <row r="2293">
          <cell r="A2293" t="str">
            <v>High</v>
          </cell>
          <cell r="D2293">
            <v>11804</v>
          </cell>
          <cell r="E2293" t="str">
            <v>MA</v>
          </cell>
          <cell r="G2293">
            <v>1</v>
          </cell>
          <cell r="Z2293">
            <v>4.9797006068565305E-5</v>
          </cell>
        </row>
        <row r="2294">
          <cell r="A2294" t="str">
            <v>High</v>
          </cell>
          <cell r="D2294">
            <v>14154</v>
          </cell>
          <cell r="E2294" t="str">
            <v>NY</v>
          </cell>
          <cell r="G2294">
            <v>1</v>
          </cell>
          <cell r="Z2294">
            <v>4.4901767692796854E-5</v>
          </cell>
        </row>
        <row r="2295">
          <cell r="A2295" t="str">
            <v>High</v>
          </cell>
          <cell r="D2295">
            <v>3249</v>
          </cell>
          <cell r="E2295" t="str">
            <v>NY</v>
          </cell>
          <cell r="G2295">
            <v>1</v>
          </cell>
          <cell r="Z2295">
            <v>4.5119366963578806E-5</v>
          </cell>
        </row>
        <row r="2296">
          <cell r="A2296" t="str">
            <v>High</v>
          </cell>
          <cell r="D2296">
            <v>13573</v>
          </cell>
          <cell r="E2296" t="str">
            <v>NY</v>
          </cell>
          <cell r="G2296">
            <v>1</v>
          </cell>
          <cell r="Z2296">
            <v>3.1171797271394009E-5</v>
          </cell>
        </row>
        <row r="2297">
          <cell r="A2297" t="str">
            <v>High</v>
          </cell>
          <cell r="D2297">
            <v>13511</v>
          </cell>
          <cell r="E2297" t="str">
            <v>NY</v>
          </cell>
          <cell r="G2297">
            <v>1</v>
          </cell>
          <cell r="Z2297">
            <v>2.7975287823064602E-5</v>
          </cell>
        </row>
        <row r="2298">
          <cell r="A2298" t="str">
            <v>High</v>
          </cell>
          <cell r="D2298">
            <v>4226</v>
          </cell>
          <cell r="E2298" t="str">
            <v>NY</v>
          </cell>
          <cell r="G2298">
            <v>1</v>
          </cell>
          <cell r="Z2298">
            <v>6.507186018782673E-5</v>
          </cell>
        </row>
        <row r="2299">
          <cell r="A2299" t="str">
            <v>High</v>
          </cell>
          <cell r="D2299">
            <v>20455</v>
          </cell>
          <cell r="E2299" t="str">
            <v>MA</v>
          </cell>
          <cell r="G2299">
            <v>1</v>
          </cell>
          <cell r="Z2299">
            <v>3.2301284958252417E-5</v>
          </cell>
        </row>
        <row r="2300">
          <cell r="A2300" t="str">
            <v>High</v>
          </cell>
          <cell r="D2300">
            <v>3266</v>
          </cell>
          <cell r="E2300" t="str">
            <v>ME</v>
          </cell>
          <cell r="G2300">
            <v>1</v>
          </cell>
          <cell r="Z2300">
            <v>4.0845097587873708E-5</v>
          </cell>
        </row>
        <row r="2301">
          <cell r="A2301" t="str">
            <v>High</v>
          </cell>
          <cell r="D2301">
            <v>13214</v>
          </cell>
          <cell r="E2301" t="str">
            <v>RI</v>
          </cell>
          <cell r="G2301">
            <v>1</v>
          </cell>
          <cell r="Z2301">
            <v>5.756998063075078E-5</v>
          </cell>
        </row>
        <row r="2302">
          <cell r="A2302" t="str">
            <v>High</v>
          </cell>
          <cell r="D2302">
            <v>15477</v>
          </cell>
          <cell r="E2302" t="str">
            <v>NJ</v>
          </cell>
          <cell r="G2302">
            <v>1</v>
          </cell>
          <cell r="Z2302">
            <v>4.2056117726511813E-5</v>
          </cell>
        </row>
        <row r="2303">
          <cell r="A2303" t="str">
            <v>High</v>
          </cell>
          <cell r="D2303" t="str">
            <v>15270DC</v>
          </cell>
          <cell r="E2303" t="str">
            <v>DC</v>
          </cell>
          <cell r="G2303">
            <v>1</v>
          </cell>
          <cell r="Z2303">
            <v>3.0249355102107307E-5</v>
          </cell>
        </row>
        <row r="2304">
          <cell r="A2304" t="str">
            <v>High</v>
          </cell>
          <cell r="D2304">
            <v>1167</v>
          </cell>
          <cell r="E2304" t="str">
            <v>MD</v>
          </cell>
          <cell r="G2304">
            <v>1</v>
          </cell>
          <cell r="Z2304">
            <v>2.7967838565483997E-5</v>
          </cell>
        </row>
        <row r="2305">
          <cell r="A2305" t="str">
            <v>High</v>
          </cell>
          <cell r="D2305">
            <v>11171</v>
          </cell>
          <cell r="E2305" t="str">
            <v>NY</v>
          </cell>
          <cell r="G2305">
            <v>1</v>
          </cell>
          <cell r="Z2305">
            <v>6.0035416880000379E-5</v>
          </cell>
        </row>
        <row r="2306">
          <cell r="A2306" t="str">
            <v>High</v>
          </cell>
          <cell r="D2306">
            <v>13781</v>
          </cell>
          <cell r="E2306" t="str">
            <v>MN</v>
          </cell>
          <cell r="G2306">
            <v>1</v>
          </cell>
          <cell r="Z2306">
            <v>3.5303437550701967E-5</v>
          </cell>
        </row>
        <row r="2307">
          <cell r="A2307" t="str">
            <v>High</v>
          </cell>
          <cell r="D2307">
            <v>20455</v>
          </cell>
          <cell r="E2307" t="str">
            <v>MA</v>
          </cell>
          <cell r="G2307">
            <v>1</v>
          </cell>
          <cell r="Z2307">
            <v>3.2301284958252417E-5</v>
          </cell>
        </row>
        <row r="2308">
          <cell r="A2308" t="str">
            <v>High</v>
          </cell>
          <cell r="D2308">
            <v>15466</v>
          </cell>
          <cell r="E2308" t="str">
            <v>CO</v>
          </cell>
          <cell r="G2308">
            <v>1</v>
          </cell>
          <cell r="Z2308">
            <v>2.9354235846826678E-5</v>
          </cell>
        </row>
        <row r="2309">
          <cell r="A2309" t="str">
            <v>High</v>
          </cell>
          <cell r="D2309">
            <v>54913</v>
          </cell>
          <cell r="E2309" t="str">
            <v>MA</v>
          </cell>
          <cell r="G2309">
            <v>1</v>
          </cell>
          <cell r="Z2309">
            <v>4.3390303899042361E-5</v>
          </cell>
        </row>
        <row r="2310">
          <cell r="A2310" t="str">
            <v>High</v>
          </cell>
          <cell r="D2310">
            <v>11804</v>
          </cell>
          <cell r="E2310" t="str">
            <v>MA</v>
          </cell>
          <cell r="G2310">
            <v>1</v>
          </cell>
          <cell r="Z2310">
            <v>4.9797006068565305E-5</v>
          </cell>
        </row>
        <row r="2311">
          <cell r="A2311" t="str">
            <v>High</v>
          </cell>
          <cell r="D2311">
            <v>5086</v>
          </cell>
          <cell r="E2311" t="str">
            <v>CO</v>
          </cell>
          <cell r="G2311">
            <v>1</v>
          </cell>
          <cell r="Z2311">
            <v>4.399547098469526</v>
          </cell>
        </row>
        <row r="2312">
          <cell r="A2312" t="str">
            <v>High</v>
          </cell>
          <cell r="D2312">
            <v>5862</v>
          </cell>
          <cell r="E2312" t="str">
            <v>CO</v>
          </cell>
          <cell r="G2312">
            <v>1</v>
          </cell>
          <cell r="Z2312">
            <v>4.1041703213225196</v>
          </cell>
        </row>
        <row r="2313">
          <cell r="A2313" t="str">
            <v>High</v>
          </cell>
          <cell r="D2313">
            <v>6604</v>
          </cell>
          <cell r="E2313" t="str">
            <v>CO</v>
          </cell>
          <cell r="G2313">
            <v>1</v>
          </cell>
          <cell r="Z2313">
            <v>1.266577472150284</v>
          </cell>
        </row>
        <row r="2314">
          <cell r="A2314" t="str">
            <v>High</v>
          </cell>
          <cell r="D2314">
            <v>7563</v>
          </cell>
          <cell r="E2314" t="str">
            <v>CO</v>
          </cell>
          <cell r="G2314">
            <v>1</v>
          </cell>
          <cell r="Z2314">
            <v>3.865545054750315</v>
          </cell>
        </row>
        <row r="2315">
          <cell r="A2315" t="str">
            <v>High</v>
          </cell>
          <cell r="D2315">
            <v>15466</v>
          </cell>
          <cell r="E2315" t="str">
            <v>CO</v>
          </cell>
          <cell r="G2315">
            <v>1</v>
          </cell>
          <cell r="Z2315">
            <v>1.6528723546688808</v>
          </cell>
        </row>
        <row r="2316">
          <cell r="A2316" t="str">
            <v>High</v>
          </cell>
          <cell r="D2316">
            <v>15466</v>
          </cell>
          <cell r="E2316" t="str">
            <v>CO</v>
          </cell>
          <cell r="G2316">
            <v>1</v>
          </cell>
          <cell r="Z2316">
            <v>1.4972986650416142</v>
          </cell>
        </row>
        <row r="2317">
          <cell r="A2317" t="str">
            <v>High</v>
          </cell>
          <cell r="D2317">
            <v>15466</v>
          </cell>
          <cell r="E2317" t="str">
            <v>CO</v>
          </cell>
          <cell r="G2317">
            <v>1</v>
          </cell>
          <cell r="Z2317">
            <v>1.6927154990615942</v>
          </cell>
        </row>
        <row r="2318">
          <cell r="A2318" t="str">
            <v>High</v>
          </cell>
          <cell r="D2318">
            <v>15466</v>
          </cell>
          <cell r="E2318" t="str">
            <v>CO</v>
          </cell>
          <cell r="G2318">
            <v>1</v>
          </cell>
          <cell r="Z2318">
            <v>3.1923236515040685</v>
          </cell>
        </row>
        <row r="2319">
          <cell r="A2319" t="str">
            <v>High</v>
          </cell>
          <cell r="D2319">
            <v>8773</v>
          </cell>
          <cell r="E2319" t="str">
            <v>CO</v>
          </cell>
          <cell r="G2319">
            <v>1</v>
          </cell>
          <cell r="Z2319">
            <v>3.6409249277281726</v>
          </cell>
        </row>
        <row r="2320">
          <cell r="A2320" t="str">
            <v>High</v>
          </cell>
          <cell r="D2320">
            <v>15257</v>
          </cell>
          <cell r="E2320" t="str">
            <v>CO</v>
          </cell>
          <cell r="G2320">
            <v>1</v>
          </cell>
          <cell r="Z2320">
            <v>1.3256146954489461</v>
          </cell>
        </row>
        <row r="2321">
          <cell r="A2321" t="str">
            <v>High</v>
          </cell>
          <cell r="D2321">
            <v>21081</v>
          </cell>
          <cell r="E2321" t="str">
            <v>CO</v>
          </cell>
          <cell r="G2321">
            <v>1</v>
          </cell>
          <cell r="Z2321">
            <v>1.2971139309676663</v>
          </cell>
        </row>
        <row r="2322">
          <cell r="A2322" t="str">
            <v>High</v>
          </cell>
          <cell r="D2322">
            <v>56146</v>
          </cell>
          <cell r="E2322" t="str">
            <v>CO</v>
          </cell>
          <cell r="G2322">
            <v>1</v>
          </cell>
          <cell r="Z2322">
            <v>4.9781670291313649</v>
          </cell>
        </row>
        <row r="2323">
          <cell r="A2323" t="str">
            <v>High</v>
          </cell>
          <cell r="D2323">
            <v>694</v>
          </cell>
          <cell r="E2323" t="str">
            <v>CA</v>
          </cell>
          <cell r="G2323">
            <v>1</v>
          </cell>
          <cell r="Z2323">
            <v>1.9132945574676641</v>
          </cell>
        </row>
        <row r="2324">
          <cell r="A2324" t="str">
            <v>High</v>
          </cell>
          <cell r="D2324">
            <v>4226</v>
          </cell>
          <cell r="E2324" t="str">
            <v>NY</v>
          </cell>
          <cell r="G2324">
            <v>1</v>
          </cell>
          <cell r="Z2324">
            <v>5.6300680419403868</v>
          </cell>
        </row>
      </sheetData>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s://data.nrel.gov/submissions/131" TargetMode="External"/><Relationship Id="rId2" Type="http://schemas.openxmlformats.org/officeDocument/2006/relationships/hyperlink" Target="https://data.nrel.gov/submissions/167" TargetMode="External"/><Relationship Id="rId1" Type="http://schemas.openxmlformats.org/officeDocument/2006/relationships/hyperlink" Target="https://data.nrel.gov/submissions/185" TargetMode="External"/><Relationship Id="rId6" Type="http://schemas.openxmlformats.org/officeDocument/2006/relationships/hyperlink" Target="https://data.nrel.gov/submissions/149" TargetMode="External"/><Relationship Id="rId5" Type="http://schemas.openxmlformats.org/officeDocument/2006/relationships/hyperlink" Target="https://data.nrel.gov/submissions/95" TargetMode="External"/><Relationship Id="rId4" Type="http://schemas.openxmlformats.org/officeDocument/2006/relationships/hyperlink" Target="https://data.nrel.gov/submissions/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EAB0-6982-4579-BDF8-F5C26A7C880F}">
  <dimension ref="A1:I22"/>
  <sheetViews>
    <sheetView zoomScaleNormal="100" workbookViewId="0">
      <pane xSplit="1" ySplit="3" topLeftCell="B5" activePane="bottomRight" state="frozen"/>
      <selection pane="topRight" activeCell="B1" sqref="B1"/>
      <selection pane="bottomLeft" activeCell="A4" sqref="A4"/>
      <selection pane="bottomRight" activeCell="B6" sqref="B6"/>
    </sheetView>
  </sheetViews>
  <sheetFormatPr defaultRowHeight="14.5" x14ac:dyDescent="0.35"/>
  <cols>
    <col min="1" max="1" width="29.08984375" style="3" customWidth="1"/>
    <col min="2" max="6" width="8.7265625" style="3"/>
    <col min="7" max="7" width="51.7265625" style="3" customWidth="1"/>
    <col min="8" max="9" width="8.7265625" style="3"/>
  </cols>
  <sheetData>
    <row r="1" spans="1:9" ht="18.5" x14ac:dyDescent="0.45">
      <c r="A1" s="4" t="s">
        <v>2929</v>
      </c>
    </row>
    <row r="2" spans="1:9" s="8" customFormat="1" x14ac:dyDescent="0.35">
      <c r="A2" s="9" t="s">
        <v>2935</v>
      </c>
      <c r="B2" s="9"/>
      <c r="C2" s="9"/>
      <c r="D2" s="9"/>
      <c r="E2" s="9"/>
      <c r="F2" s="9"/>
      <c r="G2" s="9"/>
      <c r="H2" s="9"/>
      <c r="I2" s="9"/>
    </row>
    <row r="3" spans="1:9" s="8" customFormat="1" x14ac:dyDescent="0.35">
      <c r="A3" s="9" t="s">
        <v>2930</v>
      </c>
      <c r="B3" s="9"/>
      <c r="C3" s="9"/>
      <c r="D3" s="9"/>
      <c r="E3" s="9"/>
      <c r="F3" s="9"/>
      <c r="G3" s="9"/>
      <c r="H3" s="9"/>
      <c r="I3" s="9"/>
    </row>
    <row r="4" spans="1:9" s="8" customFormat="1" x14ac:dyDescent="0.35">
      <c r="A4" s="10"/>
      <c r="B4" s="10"/>
      <c r="C4" s="10"/>
      <c r="D4" s="10"/>
      <c r="E4" s="10"/>
      <c r="F4" s="10"/>
      <c r="G4" s="10"/>
      <c r="H4" s="10"/>
      <c r="I4" s="10"/>
    </row>
    <row r="5" spans="1:9" s="8" customFormat="1" ht="238" customHeight="1" x14ac:dyDescent="0.35">
      <c r="A5" s="57" t="s">
        <v>2953</v>
      </c>
      <c r="B5" s="57"/>
      <c r="C5" s="57"/>
      <c r="D5" s="57"/>
      <c r="E5" s="57"/>
      <c r="F5" s="57"/>
      <c r="G5" s="57"/>
      <c r="H5" s="10"/>
      <c r="I5" s="10"/>
    </row>
    <row r="6" spans="1:9" s="8" customFormat="1" x14ac:dyDescent="0.35">
      <c r="A6" s="56" t="s">
        <v>2955</v>
      </c>
      <c r="B6" s="55" t="s">
        <v>2954</v>
      </c>
      <c r="C6" s="11"/>
      <c r="D6" s="11"/>
      <c r="E6" s="11"/>
      <c r="F6" s="11"/>
      <c r="G6" s="12"/>
      <c r="H6" s="9"/>
      <c r="I6" s="9"/>
    </row>
    <row r="7" spans="1:9" s="8" customFormat="1" x14ac:dyDescent="0.35">
      <c r="A7" s="13" t="s">
        <v>0</v>
      </c>
      <c r="B7" s="61" t="s">
        <v>2925</v>
      </c>
      <c r="C7" s="61"/>
      <c r="D7" s="61"/>
      <c r="E7" s="61"/>
      <c r="F7" s="61"/>
      <c r="G7" s="61"/>
      <c r="H7" s="9"/>
      <c r="I7" s="9"/>
    </row>
    <row r="8" spans="1:9" s="8" customFormat="1" x14ac:dyDescent="0.35">
      <c r="A8" s="13" t="s">
        <v>1</v>
      </c>
      <c r="B8" s="62" t="s">
        <v>2915</v>
      </c>
      <c r="C8" s="62"/>
      <c r="D8" s="62"/>
      <c r="E8" s="62"/>
      <c r="F8" s="62"/>
      <c r="G8" s="62"/>
      <c r="H8" s="9"/>
      <c r="I8" s="9"/>
    </row>
    <row r="9" spans="1:9" s="8" customFormat="1" x14ac:dyDescent="0.35">
      <c r="A9" s="13" t="s">
        <v>2</v>
      </c>
      <c r="B9" s="62" t="s">
        <v>2916</v>
      </c>
      <c r="C9" s="62"/>
      <c r="D9" s="62"/>
      <c r="E9" s="62"/>
      <c r="F9" s="62"/>
      <c r="G9" s="62"/>
      <c r="H9" s="9"/>
      <c r="I9" s="9"/>
    </row>
    <row r="10" spans="1:9" s="8" customFormat="1" x14ac:dyDescent="0.35">
      <c r="A10" s="13" t="s">
        <v>3</v>
      </c>
      <c r="B10" s="62" t="s">
        <v>2917</v>
      </c>
      <c r="C10" s="62"/>
      <c r="D10" s="62"/>
      <c r="E10" s="62"/>
      <c r="F10" s="62"/>
      <c r="G10" s="62"/>
      <c r="H10" s="9"/>
      <c r="I10" s="9"/>
    </row>
    <row r="11" spans="1:9" s="8" customFormat="1" ht="158.5" customHeight="1" x14ac:dyDescent="0.35">
      <c r="A11" s="38" t="s">
        <v>4</v>
      </c>
      <c r="B11" s="58" t="s">
        <v>2931</v>
      </c>
      <c r="C11" s="59"/>
      <c r="D11" s="59"/>
      <c r="E11" s="59"/>
      <c r="F11" s="59"/>
      <c r="G11" s="60"/>
      <c r="H11" s="9"/>
      <c r="I11" s="9"/>
    </row>
    <row r="12" spans="1:9" s="8" customFormat="1" ht="29" x14ac:dyDescent="0.35">
      <c r="A12" s="54" t="s">
        <v>2926</v>
      </c>
      <c r="B12" s="61" t="s">
        <v>2918</v>
      </c>
      <c r="C12" s="61"/>
      <c r="D12" s="61"/>
      <c r="E12" s="61"/>
      <c r="F12" s="61"/>
      <c r="G12" s="61"/>
      <c r="H12" s="9"/>
      <c r="I12" s="9"/>
    </row>
    <row r="13" spans="1:9" s="8" customFormat="1" x14ac:dyDescent="0.35">
      <c r="A13" s="13" t="s">
        <v>7</v>
      </c>
      <c r="B13" s="62" t="s">
        <v>2919</v>
      </c>
      <c r="C13" s="62"/>
      <c r="D13" s="62"/>
      <c r="E13" s="62"/>
      <c r="F13" s="62"/>
      <c r="G13" s="62"/>
      <c r="H13" s="9"/>
      <c r="I13" s="9"/>
    </row>
    <row r="14" spans="1:9" s="8" customFormat="1" x14ac:dyDescent="0.35">
      <c r="A14" s="9"/>
      <c r="B14" s="14"/>
      <c r="C14" s="14"/>
      <c r="D14" s="14"/>
      <c r="E14" s="14"/>
      <c r="F14" s="14"/>
      <c r="G14" s="14"/>
      <c r="H14" s="9"/>
      <c r="I14" s="9"/>
    </row>
    <row r="15" spans="1:9" s="8" customFormat="1" x14ac:dyDescent="0.35">
      <c r="A15" s="15" t="s">
        <v>2920</v>
      </c>
      <c r="B15" s="9"/>
      <c r="C15" s="9"/>
      <c r="D15" s="9"/>
      <c r="E15" s="9"/>
      <c r="F15" s="9"/>
      <c r="G15" s="9"/>
      <c r="H15" s="9"/>
      <c r="I15" s="9"/>
    </row>
    <row r="16" spans="1:9" s="8" customFormat="1" x14ac:dyDescent="0.35">
      <c r="A16" s="9" t="s">
        <v>2921</v>
      </c>
      <c r="B16" s="9"/>
      <c r="C16" s="9"/>
      <c r="D16" s="9"/>
      <c r="E16" s="9"/>
      <c r="F16" s="9"/>
      <c r="G16" s="9"/>
      <c r="H16" s="9"/>
      <c r="I16" s="9"/>
    </row>
    <row r="17" spans="1:9" s="8" customFormat="1" x14ac:dyDescent="0.35">
      <c r="A17" s="9" t="s">
        <v>2922</v>
      </c>
      <c r="B17" s="9"/>
      <c r="C17" s="9"/>
      <c r="D17" s="9"/>
      <c r="E17" s="9"/>
      <c r="F17" s="9"/>
      <c r="G17" s="9"/>
      <c r="H17" s="9"/>
      <c r="I17" s="9"/>
    </row>
    <row r="18" spans="1:9" s="8" customFormat="1" x14ac:dyDescent="0.35">
      <c r="A18" s="9" t="s">
        <v>2923</v>
      </c>
      <c r="B18" s="9"/>
      <c r="C18" s="9"/>
      <c r="D18" s="9"/>
      <c r="E18" s="9"/>
      <c r="F18" s="9"/>
      <c r="G18" s="9"/>
      <c r="H18" s="9"/>
      <c r="I18" s="9"/>
    </row>
    <row r="19" spans="1:9" s="8" customFormat="1" x14ac:dyDescent="0.35">
      <c r="A19" s="9"/>
      <c r="B19" s="9"/>
      <c r="C19" s="9"/>
      <c r="D19" s="9"/>
      <c r="E19" s="9"/>
      <c r="F19" s="9"/>
      <c r="G19" s="9"/>
      <c r="H19" s="9"/>
      <c r="I19" s="9"/>
    </row>
    <row r="20" spans="1:9" s="8" customFormat="1" x14ac:dyDescent="0.35">
      <c r="A20" s="15" t="s">
        <v>2924</v>
      </c>
      <c r="B20" s="9"/>
      <c r="C20" s="9"/>
      <c r="D20" s="9"/>
      <c r="E20" s="9"/>
      <c r="F20" s="9"/>
      <c r="G20" s="9"/>
      <c r="H20" s="9"/>
      <c r="I20" s="9"/>
    </row>
    <row r="21" spans="1:9" s="8" customFormat="1" ht="89" customHeight="1" x14ac:dyDescent="0.35">
      <c r="A21" s="57" t="s">
        <v>2932</v>
      </c>
      <c r="B21" s="57"/>
      <c r="C21" s="57"/>
      <c r="D21" s="57"/>
      <c r="E21" s="57"/>
      <c r="F21" s="57"/>
      <c r="G21" s="57"/>
      <c r="H21" s="9"/>
      <c r="I21" s="9"/>
    </row>
    <row r="22" spans="1:9" s="8" customFormat="1" x14ac:dyDescent="0.35">
      <c r="A22" s="9"/>
      <c r="B22" s="9"/>
      <c r="C22" s="9"/>
      <c r="D22" s="9"/>
      <c r="E22" s="9"/>
      <c r="F22" s="9"/>
      <c r="G22" s="9"/>
      <c r="H22" s="9"/>
      <c r="I22" s="9"/>
    </row>
  </sheetData>
  <mergeCells count="9">
    <mergeCell ref="A21:G21"/>
    <mergeCell ref="B11:G11"/>
    <mergeCell ref="B12:G12"/>
    <mergeCell ref="B13:G13"/>
    <mergeCell ref="A5:G5"/>
    <mergeCell ref="B7:G7"/>
    <mergeCell ref="B8:G8"/>
    <mergeCell ref="B9:G9"/>
    <mergeCell ref="B10:G10"/>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E41ED-52F7-4C71-AE69-758C8D084827}">
  <sheetPr>
    <tabColor theme="5"/>
  </sheetPr>
  <dimension ref="A1:J4648"/>
  <sheetViews>
    <sheetView workbookViewId="0">
      <pane xSplit="1" ySplit="1" topLeftCell="B110" activePane="bottomRight" state="frozen"/>
      <selection pane="topRight" activeCell="B1" sqref="B1"/>
      <selection pane="bottomLeft" activeCell="A2" sqref="A2"/>
      <selection pane="bottomRight"/>
    </sheetView>
  </sheetViews>
  <sheetFormatPr defaultRowHeight="14.5" x14ac:dyDescent="0.35"/>
  <cols>
    <col min="1" max="1" width="74.54296875" style="5" bestFit="1" customWidth="1"/>
    <col min="2" max="2" width="21.81640625" style="6" bestFit="1" customWidth="1"/>
    <col min="3" max="3" width="8.7265625" style="6"/>
    <col min="4" max="4" width="48.6328125" style="6" customWidth="1"/>
    <col min="5" max="5" width="21.1796875" style="6" bestFit="1" customWidth="1"/>
    <col min="6" max="7" width="13" style="6" customWidth="1"/>
    <col min="8" max="8" width="15.7265625" style="6" customWidth="1"/>
  </cols>
  <sheetData>
    <row r="1" spans="1:8" s="53" customFormat="1" ht="31" x14ac:dyDescent="0.35">
      <c r="A1" s="51" t="s">
        <v>0</v>
      </c>
      <c r="B1" s="51" t="s">
        <v>1</v>
      </c>
      <c r="C1" s="51" t="s">
        <v>2</v>
      </c>
      <c r="D1" s="51" t="s">
        <v>3</v>
      </c>
      <c r="E1" s="51" t="s">
        <v>4</v>
      </c>
      <c r="F1" s="52" t="s">
        <v>5</v>
      </c>
      <c r="G1" s="52" t="s">
        <v>6</v>
      </c>
      <c r="H1" s="51" t="s">
        <v>7</v>
      </c>
    </row>
    <row r="2" spans="1:8" x14ac:dyDescent="0.35">
      <c r="A2" s="5" t="s">
        <v>909</v>
      </c>
      <c r="B2" s="6" t="s">
        <v>910</v>
      </c>
      <c r="C2" s="6" t="s">
        <v>61</v>
      </c>
      <c r="D2" s="6" t="s">
        <v>911</v>
      </c>
      <c r="E2" s="6" t="s">
        <v>93</v>
      </c>
      <c r="F2" s="7">
        <v>0.30399999999999999</v>
      </c>
      <c r="G2" s="7">
        <v>304</v>
      </c>
      <c r="H2" s="6">
        <v>2006</v>
      </c>
    </row>
    <row r="3" spans="1:8" x14ac:dyDescent="0.35">
      <c r="A3" s="5" t="s">
        <v>1665</v>
      </c>
      <c r="B3" s="6" t="s">
        <v>1666</v>
      </c>
      <c r="C3" s="6" t="s">
        <v>24</v>
      </c>
      <c r="D3" s="6" t="s">
        <v>1667</v>
      </c>
      <c r="E3" s="6" t="s">
        <v>71</v>
      </c>
      <c r="F3" s="7">
        <v>7.4307692307692311E-2</v>
      </c>
      <c r="G3" s="7">
        <v>74.307692307692307</v>
      </c>
      <c r="H3" s="6">
        <v>2008</v>
      </c>
    </row>
    <row r="4" spans="1:8" x14ac:dyDescent="0.35">
      <c r="A4" s="5" t="s">
        <v>1121</v>
      </c>
      <c r="B4" s="6" t="s">
        <v>1122</v>
      </c>
      <c r="C4" s="6" t="s">
        <v>51</v>
      </c>
      <c r="D4" s="6" t="s">
        <v>1123</v>
      </c>
      <c r="E4" s="6" t="s">
        <v>93</v>
      </c>
      <c r="F4" s="7">
        <v>4.8846153846153845E-2</v>
      </c>
      <c r="G4" s="7">
        <v>48.846153846153847</v>
      </c>
      <c r="H4" s="6">
        <v>2008</v>
      </c>
    </row>
    <row r="5" spans="1:8" x14ac:dyDescent="0.35">
      <c r="A5" s="5" t="s">
        <v>1124</v>
      </c>
      <c r="B5" s="6" t="s">
        <v>1125</v>
      </c>
      <c r="C5" s="6" t="s">
        <v>12</v>
      </c>
      <c r="D5" s="6" t="s">
        <v>1126</v>
      </c>
      <c r="E5" s="6" t="s">
        <v>71</v>
      </c>
      <c r="F5" s="7">
        <v>3.0769230769230767E-2</v>
      </c>
      <c r="G5" s="7">
        <v>30.769230769230766</v>
      </c>
      <c r="H5" s="6">
        <v>2009</v>
      </c>
    </row>
    <row r="6" spans="1:8" x14ac:dyDescent="0.35">
      <c r="A6" s="5" t="s">
        <v>1668</v>
      </c>
      <c r="B6" s="6" t="s">
        <v>1666</v>
      </c>
      <c r="C6" s="6" t="s">
        <v>24</v>
      </c>
      <c r="D6" s="6" t="s">
        <v>1667</v>
      </c>
      <c r="E6" s="6" t="s">
        <v>71</v>
      </c>
      <c r="F6" s="7">
        <v>1.6153846153846154E-2</v>
      </c>
      <c r="G6" s="7">
        <v>16.153846153846153</v>
      </c>
      <c r="H6" s="6">
        <v>2009</v>
      </c>
    </row>
    <row r="7" spans="1:8" x14ac:dyDescent="0.35">
      <c r="A7" s="5" t="s">
        <v>846</v>
      </c>
      <c r="B7" s="6" t="s">
        <v>847</v>
      </c>
      <c r="C7" s="6" t="s">
        <v>58</v>
      </c>
      <c r="D7" s="6" t="s">
        <v>848</v>
      </c>
      <c r="E7" s="6" t="s">
        <v>71</v>
      </c>
      <c r="F7" s="7">
        <v>7.6923076923076913E-2</v>
      </c>
      <c r="G7" s="7">
        <v>76.92307692307692</v>
      </c>
      <c r="H7" s="6">
        <v>2009</v>
      </c>
    </row>
    <row r="8" spans="1:8" x14ac:dyDescent="0.35">
      <c r="A8" s="5" t="s">
        <v>1127</v>
      </c>
      <c r="B8" s="6" t="s">
        <v>1128</v>
      </c>
      <c r="C8" s="6" t="s">
        <v>12</v>
      </c>
      <c r="D8" s="6" t="s">
        <v>1129</v>
      </c>
      <c r="E8" s="6" t="s">
        <v>71</v>
      </c>
      <c r="F8" s="7">
        <v>6.1538461538461535E-2</v>
      </c>
      <c r="G8" s="7">
        <v>61.538461538461533</v>
      </c>
      <c r="H8" s="6">
        <v>2010</v>
      </c>
    </row>
    <row r="9" spans="1:8" x14ac:dyDescent="0.35">
      <c r="A9" s="5" t="s">
        <v>404</v>
      </c>
      <c r="B9" s="6" t="s">
        <v>405</v>
      </c>
      <c r="C9" s="6" t="s">
        <v>35</v>
      </c>
      <c r="D9" s="6" t="s">
        <v>406</v>
      </c>
      <c r="E9" s="6" t="s">
        <v>75</v>
      </c>
      <c r="F9" s="7">
        <v>1.7515384615384617E-2</v>
      </c>
      <c r="G9" s="7">
        <v>17.515384615384615</v>
      </c>
      <c r="H9" s="6">
        <v>2010</v>
      </c>
    </row>
    <row r="10" spans="1:8" x14ac:dyDescent="0.35">
      <c r="A10" s="5" t="s">
        <v>927</v>
      </c>
      <c r="B10" s="6" t="s">
        <v>928</v>
      </c>
      <c r="C10" s="6" t="s">
        <v>61</v>
      </c>
      <c r="D10" s="6" t="s">
        <v>929</v>
      </c>
      <c r="E10" s="6" t="s">
        <v>71</v>
      </c>
      <c r="F10" s="7">
        <v>1.5599999999999999E-2</v>
      </c>
      <c r="G10" s="7">
        <v>15.6</v>
      </c>
      <c r="H10" s="6">
        <v>2010</v>
      </c>
    </row>
    <row r="11" spans="1:8" x14ac:dyDescent="0.35">
      <c r="A11" s="5" t="s">
        <v>1006</v>
      </c>
      <c r="B11" s="6" t="s">
        <v>1007</v>
      </c>
      <c r="C11" s="6" t="s">
        <v>63</v>
      </c>
      <c r="D11" s="6" t="s">
        <v>1008</v>
      </c>
      <c r="E11" s="6" t="s">
        <v>75</v>
      </c>
      <c r="F11" s="7">
        <v>0.50769230769230766</v>
      </c>
      <c r="G11" s="7">
        <v>507.69230769230768</v>
      </c>
      <c r="H11" s="6">
        <v>2010</v>
      </c>
    </row>
    <row r="12" spans="1:8" x14ac:dyDescent="0.35">
      <c r="A12" s="5" t="s">
        <v>68</v>
      </c>
      <c r="B12" s="6" t="s">
        <v>69</v>
      </c>
      <c r="C12" s="6" t="s">
        <v>18</v>
      </c>
      <c r="D12" s="6" t="s">
        <v>70</v>
      </c>
      <c r="E12" s="6" t="s">
        <v>71</v>
      </c>
      <c r="F12" s="7">
        <v>0.17461538461538462</v>
      </c>
      <c r="G12" s="7">
        <v>174.61538461538461</v>
      </c>
      <c r="H12" s="6">
        <v>2011</v>
      </c>
    </row>
    <row r="13" spans="1:8" x14ac:dyDescent="0.35">
      <c r="A13" s="5" t="s">
        <v>80</v>
      </c>
      <c r="B13" s="6" t="s">
        <v>77</v>
      </c>
      <c r="C13" s="6" t="s">
        <v>18</v>
      </c>
      <c r="D13" s="6" t="s">
        <v>78</v>
      </c>
      <c r="E13" s="6" t="s">
        <v>75</v>
      </c>
      <c r="F13" s="7">
        <v>0.5</v>
      </c>
      <c r="G13" s="7">
        <v>500</v>
      </c>
      <c r="H13" s="6">
        <v>2011</v>
      </c>
    </row>
    <row r="14" spans="1:8" x14ac:dyDescent="0.35">
      <c r="A14" s="5" t="s">
        <v>76</v>
      </c>
      <c r="B14" s="6" t="s">
        <v>77</v>
      </c>
      <c r="C14" s="6" t="s">
        <v>18</v>
      </c>
      <c r="D14" s="6" t="s">
        <v>78</v>
      </c>
      <c r="E14" s="6" t="s">
        <v>75</v>
      </c>
      <c r="F14" s="7">
        <v>1.22</v>
      </c>
      <c r="G14" s="7">
        <v>1220</v>
      </c>
      <c r="H14" s="6">
        <v>2011</v>
      </c>
    </row>
    <row r="15" spans="1:8" x14ac:dyDescent="0.35">
      <c r="A15" s="5" t="s">
        <v>1290</v>
      </c>
      <c r="B15" s="6" t="s">
        <v>1291</v>
      </c>
      <c r="C15" s="6" t="s">
        <v>18</v>
      </c>
      <c r="D15" s="6" t="s">
        <v>1292</v>
      </c>
      <c r="E15" s="6" t="s">
        <v>561</v>
      </c>
      <c r="F15" s="7">
        <v>15.384615384615385</v>
      </c>
      <c r="G15" s="7">
        <v>15384.615384615385</v>
      </c>
      <c r="H15" s="6">
        <v>2011</v>
      </c>
    </row>
    <row r="16" spans="1:8" x14ac:dyDescent="0.35">
      <c r="A16" s="5" t="s">
        <v>72</v>
      </c>
      <c r="B16" s="6" t="s">
        <v>73</v>
      </c>
      <c r="C16" s="6" t="s">
        <v>18</v>
      </c>
      <c r="D16" s="6" t="s">
        <v>74</v>
      </c>
      <c r="E16" s="6" t="s">
        <v>75</v>
      </c>
      <c r="F16" s="7">
        <v>22.3</v>
      </c>
      <c r="G16" s="7">
        <v>22300</v>
      </c>
      <c r="H16" s="6">
        <v>2011</v>
      </c>
    </row>
    <row r="17" spans="1:8" x14ac:dyDescent="0.35">
      <c r="A17" s="5" t="s">
        <v>1296</v>
      </c>
      <c r="B17" s="6" t="s">
        <v>1297</v>
      </c>
      <c r="C17" s="6" t="s">
        <v>20</v>
      </c>
      <c r="D17" s="6" t="s">
        <v>1298</v>
      </c>
      <c r="E17" s="6" t="s">
        <v>71</v>
      </c>
      <c r="F17" s="7">
        <v>0.17</v>
      </c>
      <c r="G17" s="7">
        <v>170</v>
      </c>
      <c r="H17" s="6">
        <v>2011</v>
      </c>
    </row>
    <row r="18" spans="1:8" x14ac:dyDescent="0.35">
      <c r="A18" s="5" t="s">
        <v>1138</v>
      </c>
      <c r="B18" s="6" t="s">
        <v>1139</v>
      </c>
      <c r="C18" s="6" t="s">
        <v>12</v>
      </c>
      <c r="D18" s="6" t="s">
        <v>1140</v>
      </c>
      <c r="E18" s="6" t="s">
        <v>71</v>
      </c>
      <c r="F18" s="7">
        <v>4.1538461538461538E-3</v>
      </c>
      <c r="G18" s="7">
        <v>4.1538461538461542</v>
      </c>
      <c r="H18" s="6">
        <v>2011</v>
      </c>
    </row>
    <row r="19" spans="1:8" x14ac:dyDescent="0.35">
      <c r="A19" s="5" t="s">
        <v>1133</v>
      </c>
      <c r="B19" s="6" t="s">
        <v>439</v>
      </c>
      <c r="C19" s="6" t="s">
        <v>12</v>
      </c>
      <c r="D19" s="6" t="s">
        <v>1134</v>
      </c>
      <c r="E19" s="6" t="s">
        <v>71</v>
      </c>
      <c r="F19" s="7">
        <v>1.5384615384615384E-2</v>
      </c>
      <c r="G19" s="7">
        <v>15.384615384615383</v>
      </c>
      <c r="H19" s="6">
        <v>2011</v>
      </c>
    </row>
    <row r="20" spans="1:8" x14ac:dyDescent="0.35">
      <c r="A20" s="5" t="s">
        <v>1147</v>
      </c>
      <c r="B20" s="6" t="s">
        <v>1057</v>
      </c>
      <c r="C20" s="6" t="s">
        <v>12</v>
      </c>
      <c r="D20" s="6" t="s">
        <v>1148</v>
      </c>
      <c r="E20" s="6" t="s">
        <v>71</v>
      </c>
      <c r="F20" s="7">
        <v>2.3076923076923078E-2</v>
      </c>
      <c r="G20" s="7">
        <v>23.076923076923077</v>
      </c>
      <c r="H20" s="6">
        <v>2011</v>
      </c>
    </row>
    <row r="21" spans="1:8" x14ac:dyDescent="0.35">
      <c r="A21" s="5" t="s">
        <v>1149</v>
      </c>
      <c r="B21" s="6" t="s">
        <v>1150</v>
      </c>
      <c r="C21" s="6" t="s">
        <v>12</v>
      </c>
      <c r="D21" s="6" t="s">
        <v>1151</v>
      </c>
      <c r="E21" s="6" t="s">
        <v>93</v>
      </c>
      <c r="F21" s="7">
        <v>0.44615384615384612</v>
      </c>
      <c r="G21" s="7">
        <v>446.15384615384613</v>
      </c>
      <c r="H21" s="6">
        <v>2011</v>
      </c>
    </row>
    <row r="22" spans="1:8" x14ac:dyDescent="0.35">
      <c r="A22" s="5" t="s">
        <v>1145</v>
      </c>
      <c r="B22" s="6" t="s">
        <v>1146</v>
      </c>
      <c r="C22" s="6" t="s">
        <v>12</v>
      </c>
      <c r="D22" s="6" t="s">
        <v>1129</v>
      </c>
      <c r="E22" s="6" t="s">
        <v>71</v>
      </c>
      <c r="F22" s="7">
        <v>0.66</v>
      </c>
      <c r="G22" s="7">
        <v>660</v>
      </c>
      <c r="H22" s="6">
        <v>2011</v>
      </c>
    </row>
    <row r="23" spans="1:8" x14ac:dyDescent="0.35">
      <c r="A23" s="5" t="s">
        <v>1219</v>
      </c>
      <c r="B23" s="6" t="s">
        <v>1220</v>
      </c>
      <c r="C23" s="6" t="s">
        <v>30</v>
      </c>
      <c r="D23" s="6" t="s">
        <v>1221</v>
      </c>
      <c r="E23" s="6" t="s">
        <v>71</v>
      </c>
      <c r="F23" s="7">
        <v>5.2369230769230765E-2</v>
      </c>
      <c r="G23" s="7">
        <v>52.369230769230768</v>
      </c>
      <c r="H23" s="6">
        <v>2011</v>
      </c>
    </row>
    <row r="24" spans="1:8" x14ac:dyDescent="0.35">
      <c r="A24" s="5" t="s">
        <v>1517</v>
      </c>
      <c r="B24" s="6" t="s">
        <v>1518</v>
      </c>
      <c r="C24" s="6" t="s">
        <v>35</v>
      </c>
      <c r="D24" s="6" t="s">
        <v>406</v>
      </c>
      <c r="E24" s="6" t="s">
        <v>75</v>
      </c>
      <c r="F24" s="7">
        <v>1.6961538461538458E-2</v>
      </c>
      <c r="G24" s="7">
        <v>16.96153846153846</v>
      </c>
      <c r="H24" s="6">
        <v>2011</v>
      </c>
    </row>
    <row r="25" spans="1:8" x14ac:dyDescent="0.35">
      <c r="A25" s="5" t="s">
        <v>1818</v>
      </c>
      <c r="B25" s="6" t="s">
        <v>1819</v>
      </c>
      <c r="C25" s="6" t="s">
        <v>47</v>
      </c>
      <c r="D25" s="6" t="s">
        <v>1742</v>
      </c>
      <c r="E25" s="6" t="s">
        <v>75</v>
      </c>
      <c r="F25" s="7">
        <v>0.01</v>
      </c>
      <c r="G25" s="7">
        <v>10</v>
      </c>
      <c r="H25" s="6">
        <v>2011</v>
      </c>
    </row>
    <row r="26" spans="1:8" x14ac:dyDescent="0.35">
      <c r="A26" s="5" t="s">
        <v>861</v>
      </c>
      <c r="B26" s="6" t="s">
        <v>860</v>
      </c>
      <c r="C26" s="6" t="s">
        <v>59</v>
      </c>
      <c r="D26" s="6" t="s">
        <v>854</v>
      </c>
      <c r="E26" s="6" t="s">
        <v>75</v>
      </c>
      <c r="F26" s="7">
        <v>2.4E-2</v>
      </c>
      <c r="G26" s="7">
        <v>24</v>
      </c>
      <c r="H26" s="6">
        <v>2011</v>
      </c>
    </row>
    <row r="27" spans="1:8" x14ac:dyDescent="0.35">
      <c r="A27" s="5" t="s">
        <v>879</v>
      </c>
      <c r="B27" s="6" t="s">
        <v>641</v>
      </c>
      <c r="C27" s="6" t="s">
        <v>59</v>
      </c>
      <c r="D27" s="6" t="s">
        <v>854</v>
      </c>
      <c r="E27" s="6" t="s">
        <v>75</v>
      </c>
      <c r="F27" s="7">
        <v>2.5000000000000001E-2</v>
      </c>
      <c r="G27" s="7">
        <v>25</v>
      </c>
      <c r="H27" s="6">
        <v>2011</v>
      </c>
    </row>
    <row r="28" spans="1:8" x14ac:dyDescent="0.35">
      <c r="A28" s="5" t="s">
        <v>852</v>
      </c>
      <c r="B28" s="6" t="s">
        <v>853</v>
      </c>
      <c r="C28" s="6" t="s">
        <v>59</v>
      </c>
      <c r="D28" s="6" t="s">
        <v>854</v>
      </c>
      <c r="E28" s="6" t="s">
        <v>75</v>
      </c>
      <c r="F28" s="7">
        <v>0.15</v>
      </c>
      <c r="G28" s="7">
        <v>150</v>
      </c>
      <c r="H28" s="6">
        <v>2011</v>
      </c>
    </row>
    <row r="29" spans="1:8" x14ac:dyDescent="0.35">
      <c r="A29" s="5" t="s">
        <v>930</v>
      </c>
      <c r="B29" s="6" t="s">
        <v>928</v>
      </c>
      <c r="C29" s="6" t="s">
        <v>61</v>
      </c>
      <c r="D29" s="6" t="s">
        <v>929</v>
      </c>
      <c r="E29" s="6" t="s">
        <v>71</v>
      </c>
      <c r="F29" s="7">
        <v>1.7538461538461541E-2</v>
      </c>
      <c r="G29" s="7">
        <v>17.53846153846154</v>
      </c>
      <c r="H29" s="6">
        <v>2011</v>
      </c>
    </row>
    <row r="30" spans="1:8" x14ac:dyDescent="0.35">
      <c r="A30" s="5" t="s">
        <v>934</v>
      </c>
      <c r="B30" s="6" t="s">
        <v>935</v>
      </c>
      <c r="C30" s="6" t="s">
        <v>61</v>
      </c>
      <c r="D30" s="6" t="s">
        <v>936</v>
      </c>
      <c r="E30" s="6" t="s">
        <v>561</v>
      </c>
      <c r="F30" s="7">
        <v>0.06</v>
      </c>
      <c r="G30" s="7">
        <v>60</v>
      </c>
      <c r="H30" s="6">
        <v>2011</v>
      </c>
    </row>
    <row r="31" spans="1:8" x14ac:dyDescent="0.35">
      <c r="A31" s="5" t="s">
        <v>1155</v>
      </c>
      <c r="B31" s="6" t="s">
        <v>1156</v>
      </c>
      <c r="C31" s="6" t="s">
        <v>12</v>
      </c>
      <c r="D31" s="6" t="s">
        <v>1157</v>
      </c>
      <c r="E31" s="6" t="s">
        <v>71</v>
      </c>
      <c r="F31" s="7">
        <v>9.2307692307692313E-2</v>
      </c>
      <c r="G31" s="7">
        <v>92.307692307692307</v>
      </c>
      <c r="H31" s="6">
        <v>2012</v>
      </c>
    </row>
    <row r="32" spans="1:8" x14ac:dyDescent="0.35">
      <c r="A32" s="5" t="s">
        <v>1153</v>
      </c>
      <c r="B32" s="6" t="s">
        <v>1150</v>
      </c>
      <c r="C32" s="6" t="s">
        <v>12</v>
      </c>
      <c r="D32" s="6" t="s">
        <v>1151</v>
      </c>
      <c r="E32" s="6" t="s">
        <v>93</v>
      </c>
      <c r="F32" s="7">
        <v>0.43846153846153846</v>
      </c>
      <c r="G32" s="7">
        <v>438.46153846153845</v>
      </c>
      <c r="H32" s="6">
        <v>2012</v>
      </c>
    </row>
    <row r="33" spans="1:8" x14ac:dyDescent="0.35">
      <c r="A33" s="5" t="s">
        <v>1152</v>
      </c>
      <c r="B33" s="6" t="s">
        <v>1150</v>
      </c>
      <c r="C33" s="6" t="s">
        <v>12</v>
      </c>
      <c r="D33" s="6" t="s">
        <v>1151</v>
      </c>
      <c r="E33" s="6" t="s">
        <v>93</v>
      </c>
      <c r="F33" s="7">
        <v>0.44615384615384612</v>
      </c>
      <c r="G33" s="7">
        <v>446.15384615384613</v>
      </c>
      <c r="H33" s="6">
        <v>2012</v>
      </c>
    </row>
    <row r="34" spans="1:8" x14ac:dyDescent="0.35">
      <c r="A34" s="5" t="s">
        <v>1108</v>
      </c>
      <c r="B34" s="6" t="s">
        <v>1109</v>
      </c>
      <c r="C34" s="6" t="s">
        <v>12</v>
      </c>
      <c r="D34" s="6" t="s">
        <v>1110</v>
      </c>
      <c r="E34" s="6" t="s">
        <v>71</v>
      </c>
      <c r="F34" s="7">
        <v>0.8647999999999999</v>
      </c>
      <c r="G34" s="7">
        <v>864.8</v>
      </c>
      <c r="H34" s="6">
        <v>2012</v>
      </c>
    </row>
    <row r="35" spans="1:8" x14ac:dyDescent="0.35">
      <c r="A35" s="5" t="s">
        <v>1761</v>
      </c>
      <c r="B35" s="6" t="s">
        <v>1762</v>
      </c>
      <c r="C35" s="6" t="s">
        <v>32</v>
      </c>
      <c r="D35" s="6" t="s">
        <v>1763</v>
      </c>
      <c r="E35" s="6" t="s">
        <v>93</v>
      </c>
      <c r="F35" s="7">
        <v>2.8199999999999999E-2</v>
      </c>
      <c r="G35" s="7">
        <v>28.2</v>
      </c>
      <c r="H35" s="6">
        <v>2012</v>
      </c>
    </row>
    <row r="36" spans="1:8" x14ac:dyDescent="0.35">
      <c r="A36" s="5" t="s">
        <v>369</v>
      </c>
      <c r="B36" s="6" t="s">
        <v>349</v>
      </c>
      <c r="C36" s="6" t="s">
        <v>36</v>
      </c>
      <c r="D36" s="6" t="s">
        <v>292</v>
      </c>
      <c r="E36" s="6" t="s">
        <v>75</v>
      </c>
      <c r="F36" s="7">
        <v>0.26584615384615384</v>
      </c>
      <c r="G36" s="7">
        <v>265.84615384615387</v>
      </c>
      <c r="H36" s="6">
        <v>2012</v>
      </c>
    </row>
    <row r="37" spans="1:8" x14ac:dyDescent="0.35">
      <c r="A37" s="5" t="s">
        <v>768</v>
      </c>
      <c r="B37" s="6" t="s">
        <v>769</v>
      </c>
      <c r="C37" s="6" t="s">
        <v>45</v>
      </c>
      <c r="D37" s="6" t="s">
        <v>770</v>
      </c>
      <c r="E37" s="6" t="s">
        <v>71</v>
      </c>
      <c r="F37" s="7">
        <v>7.5923076923076926E-2</v>
      </c>
      <c r="G37" s="7">
        <v>75.92307692307692</v>
      </c>
      <c r="H37" s="6">
        <v>2012</v>
      </c>
    </row>
    <row r="38" spans="1:8" x14ac:dyDescent="0.35">
      <c r="A38" s="5" t="s">
        <v>1650</v>
      </c>
      <c r="B38" s="6" t="s">
        <v>1651</v>
      </c>
      <c r="C38" s="6" t="s">
        <v>56</v>
      </c>
      <c r="D38" s="6" t="s">
        <v>1652</v>
      </c>
      <c r="E38" s="6" t="s">
        <v>71</v>
      </c>
      <c r="F38" s="7">
        <v>1.993846153846154E-2</v>
      </c>
      <c r="G38" s="7">
        <v>19.938461538461539</v>
      </c>
      <c r="H38" s="6">
        <v>2012</v>
      </c>
    </row>
    <row r="39" spans="1:8" x14ac:dyDescent="0.35">
      <c r="A39" s="5" t="s">
        <v>1372</v>
      </c>
      <c r="B39" s="6" t="s">
        <v>1373</v>
      </c>
      <c r="C39" s="6" t="s">
        <v>58</v>
      </c>
      <c r="D39" s="6" t="s">
        <v>1374</v>
      </c>
      <c r="E39" s="6" t="s">
        <v>93</v>
      </c>
      <c r="F39" s="7">
        <v>1.9199999999999998E-2</v>
      </c>
      <c r="G39" s="7">
        <v>19.2</v>
      </c>
      <c r="H39" s="6">
        <v>2012</v>
      </c>
    </row>
    <row r="40" spans="1:8" x14ac:dyDescent="0.35">
      <c r="A40" s="5" t="s">
        <v>912</v>
      </c>
      <c r="B40" s="6" t="s">
        <v>913</v>
      </c>
      <c r="C40" s="6" t="s">
        <v>61</v>
      </c>
      <c r="D40" s="6" t="s">
        <v>914</v>
      </c>
      <c r="E40" s="6" t="s">
        <v>93</v>
      </c>
      <c r="F40" s="7">
        <v>2.3399999999999997E-2</v>
      </c>
      <c r="G40" s="7">
        <v>23.4</v>
      </c>
      <c r="H40" s="6">
        <v>2012</v>
      </c>
    </row>
    <row r="41" spans="1:8" x14ac:dyDescent="0.35">
      <c r="A41" s="5" t="s">
        <v>955</v>
      </c>
      <c r="B41" s="6" t="s">
        <v>956</v>
      </c>
      <c r="C41" s="6" t="s">
        <v>61</v>
      </c>
      <c r="D41" s="6" t="s">
        <v>957</v>
      </c>
      <c r="E41" s="6" t="s">
        <v>561</v>
      </c>
      <c r="F41" s="7">
        <v>3.458E-2</v>
      </c>
      <c r="G41" s="7">
        <v>34.58</v>
      </c>
      <c r="H41" s="6">
        <v>2012</v>
      </c>
    </row>
    <row r="42" spans="1:8" x14ac:dyDescent="0.35">
      <c r="A42" s="5" t="s">
        <v>1040</v>
      </c>
      <c r="B42" s="6" t="s">
        <v>1039</v>
      </c>
      <c r="C42" s="6" t="s">
        <v>12</v>
      </c>
      <c r="D42" s="6" t="s">
        <v>13</v>
      </c>
      <c r="E42" s="6" t="s">
        <v>75</v>
      </c>
      <c r="F42" s="7">
        <v>0.30775000000000002</v>
      </c>
      <c r="G42" s="7">
        <v>307.75</v>
      </c>
      <c r="H42" s="6">
        <v>2013</v>
      </c>
    </row>
    <row r="43" spans="1:8" x14ac:dyDescent="0.35">
      <c r="A43" s="5" t="s">
        <v>1043</v>
      </c>
      <c r="B43" s="6" t="s">
        <v>1044</v>
      </c>
      <c r="C43" s="6" t="s">
        <v>12</v>
      </c>
      <c r="D43" s="6" t="s">
        <v>13</v>
      </c>
      <c r="E43" s="6" t="s">
        <v>75</v>
      </c>
      <c r="F43" s="7">
        <v>0.38188846153846151</v>
      </c>
      <c r="G43" s="7">
        <v>381.88846153846151</v>
      </c>
      <c r="H43" s="6">
        <v>2013</v>
      </c>
    </row>
    <row r="44" spans="1:8" x14ac:dyDescent="0.35">
      <c r="A44" s="5" t="s">
        <v>1045</v>
      </c>
      <c r="B44" s="6" t="s">
        <v>1046</v>
      </c>
      <c r="C44" s="6" t="s">
        <v>12</v>
      </c>
      <c r="D44" s="6" t="s">
        <v>13</v>
      </c>
      <c r="E44" s="6" t="s">
        <v>75</v>
      </c>
      <c r="F44" s="7">
        <v>0.38304999999999995</v>
      </c>
      <c r="G44" s="7">
        <v>383.04999999999995</v>
      </c>
      <c r="H44" s="6">
        <v>2013</v>
      </c>
    </row>
    <row r="45" spans="1:8" x14ac:dyDescent="0.35">
      <c r="A45" s="5" t="s">
        <v>1048</v>
      </c>
      <c r="B45" s="6" t="s">
        <v>1049</v>
      </c>
      <c r="C45" s="6" t="s">
        <v>12</v>
      </c>
      <c r="D45" s="6" t="s">
        <v>13</v>
      </c>
      <c r="E45" s="6" t="s">
        <v>75</v>
      </c>
      <c r="F45" s="7">
        <v>0.38304999999999995</v>
      </c>
      <c r="G45" s="7">
        <v>383.04999999999995</v>
      </c>
      <c r="H45" s="6">
        <v>2013</v>
      </c>
    </row>
    <row r="46" spans="1:8" x14ac:dyDescent="0.35">
      <c r="A46" s="5" t="s">
        <v>1050</v>
      </c>
      <c r="B46" s="6" t="s">
        <v>1051</v>
      </c>
      <c r="C46" s="6" t="s">
        <v>12</v>
      </c>
      <c r="D46" s="6" t="s">
        <v>13</v>
      </c>
      <c r="E46" s="6" t="s">
        <v>75</v>
      </c>
      <c r="F46" s="7">
        <v>0.38330769230769229</v>
      </c>
      <c r="G46" s="7">
        <v>383.30769230769232</v>
      </c>
      <c r="H46" s="6">
        <v>2013</v>
      </c>
    </row>
    <row r="47" spans="1:8" x14ac:dyDescent="0.35">
      <c r="A47" s="5" t="s">
        <v>1053</v>
      </c>
      <c r="B47" s="6" t="s">
        <v>1051</v>
      </c>
      <c r="C47" s="6" t="s">
        <v>12</v>
      </c>
      <c r="D47" s="6" t="s">
        <v>13</v>
      </c>
      <c r="E47" s="6" t="s">
        <v>75</v>
      </c>
      <c r="F47" s="7">
        <v>0.38330769230769229</v>
      </c>
      <c r="G47" s="7">
        <v>383.30769230769232</v>
      </c>
      <c r="H47" s="6">
        <v>2013</v>
      </c>
    </row>
    <row r="48" spans="1:8" x14ac:dyDescent="0.35">
      <c r="A48" s="5" t="s">
        <v>1047</v>
      </c>
      <c r="B48" s="6" t="s">
        <v>1046</v>
      </c>
      <c r="C48" s="6" t="s">
        <v>12</v>
      </c>
      <c r="D48" s="6" t="s">
        <v>13</v>
      </c>
      <c r="E48" s="6" t="s">
        <v>75</v>
      </c>
      <c r="F48" s="7">
        <v>0.38424230769230772</v>
      </c>
      <c r="G48" s="7">
        <v>384.24230769230769</v>
      </c>
      <c r="H48" s="6">
        <v>2013</v>
      </c>
    </row>
    <row r="49" spans="1:8" x14ac:dyDescent="0.35">
      <c r="A49" s="5" t="s">
        <v>1638</v>
      </c>
      <c r="B49" s="6" t="s">
        <v>1639</v>
      </c>
      <c r="C49" s="6" t="s">
        <v>23</v>
      </c>
      <c r="D49" s="6" t="s">
        <v>1640</v>
      </c>
      <c r="E49" s="6" t="s">
        <v>71</v>
      </c>
      <c r="F49" s="7">
        <v>4</v>
      </c>
      <c r="G49" s="7">
        <v>4000</v>
      </c>
      <c r="H49" s="6">
        <v>2013</v>
      </c>
    </row>
    <row r="50" spans="1:8" x14ac:dyDescent="0.35">
      <c r="A50" s="5" t="s">
        <v>1669</v>
      </c>
      <c r="B50" s="6" t="s">
        <v>1428</v>
      </c>
      <c r="C50" s="6" t="s">
        <v>24</v>
      </c>
      <c r="D50" s="6" t="s">
        <v>1429</v>
      </c>
      <c r="E50" s="6" t="s">
        <v>93</v>
      </c>
      <c r="F50" s="7">
        <v>0.4</v>
      </c>
      <c r="G50" s="7">
        <v>400</v>
      </c>
      <c r="H50" s="6">
        <v>2013</v>
      </c>
    </row>
    <row r="51" spans="1:8" x14ac:dyDescent="0.35">
      <c r="A51" s="5" t="s">
        <v>1293</v>
      </c>
      <c r="B51" s="6" t="s">
        <v>1294</v>
      </c>
      <c r="C51" s="6" t="s">
        <v>30</v>
      </c>
      <c r="D51" s="6" t="s">
        <v>1295</v>
      </c>
      <c r="E51" s="6" t="s">
        <v>93</v>
      </c>
      <c r="F51" s="7">
        <v>4.5692307692307685E-2</v>
      </c>
      <c r="G51" s="7">
        <v>45.692307692307686</v>
      </c>
      <c r="H51" s="6">
        <v>2013</v>
      </c>
    </row>
    <row r="52" spans="1:8" x14ac:dyDescent="0.35">
      <c r="A52" s="5" t="s">
        <v>1135</v>
      </c>
      <c r="B52" s="6" t="s">
        <v>1136</v>
      </c>
      <c r="C52" s="6" t="s">
        <v>37</v>
      </c>
      <c r="D52" s="6" t="s">
        <v>1137</v>
      </c>
      <c r="E52" s="6" t="s">
        <v>71</v>
      </c>
      <c r="F52" s="7">
        <v>4.0492307692307689E-2</v>
      </c>
      <c r="G52" s="7">
        <v>40.492307692307691</v>
      </c>
      <c r="H52" s="6">
        <v>2013</v>
      </c>
    </row>
    <row r="53" spans="1:8" x14ac:dyDescent="0.35">
      <c r="A53" s="5" t="s">
        <v>730</v>
      </c>
      <c r="B53" s="6" t="s">
        <v>731</v>
      </c>
      <c r="C53" s="6" t="s">
        <v>9</v>
      </c>
      <c r="D53" s="6" t="s">
        <v>732</v>
      </c>
      <c r="E53" s="6" t="s">
        <v>71</v>
      </c>
      <c r="F53" s="7">
        <v>2.4615384615384612E-2</v>
      </c>
      <c r="G53" s="7">
        <v>24.615384615384613</v>
      </c>
      <c r="H53" s="6">
        <v>2013</v>
      </c>
    </row>
    <row r="54" spans="1:8" x14ac:dyDescent="0.35">
      <c r="A54" s="5" t="s">
        <v>864</v>
      </c>
      <c r="B54" s="6" t="s">
        <v>865</v>
      </c>
      <c r="C54" s="6" t="s">
        <v>59</v>
      </c>
      <c r="D54" s="6" t="s">
        <v>854</v>
      </c>
      <c r="E54" s="6" t="s">
        <v>75</v>
      </c>
      <c r="F54" s="7">
        <v>1.7500000000000002E-2</v>
      </c>
      <c r="G54" s="7">
        <v>17.5</v>
      </c>
      <c r="H54" s="6">
        <v>2013</v>
      </c>
    </row>
    <row r="55" spans="1:8" x14ac:dyDescent="0.35">
      <c r="A55" s="5" t="s">
        <v>866</v>
      </c>
      <c r="B55" s="6" t="s">
        <v>867</v>
      </c>
      <c r="C55" s="6" t="s">
        <v>59</v>
      </c>
      <c r="D55" s="6" t="s">
        <v>854</v>
      </c>
      <c r="E55" s="6" t="s">
        <v>75</v>
      </c>
      <c r="F55" s="7">
        <v>3.9539999999999999E-2</v>
      </c>
      <c r="G55" s="7">
        <v>39.54</v>
      </c>
      <c r="H55" s="6">
        <v>2013</v>
      </c>
    </row>
    <row r="56" spans="1:8" x14ac:dyDescent="0.35">
      <c r="A56" s="5" t="s">
        <v>859</v>
      </c>
      <c r="B56" s="6" t="s">
        <v>860</v>
      </c>
      <c r="C56" s="6" t="s">
        <v>59</v>
      </c>
      <c r="D56" s="6" t="s">
        <v>854</v>
      </c>
      <c r="E56" s="6" t="s">
        <v>75</v>
      </c>
      <c r="F56" s="7">
        <v>5.8000000000000003E-2</v>
      </c>
      <c r="G56" s="7">
        <v>58</v>
      </c>
      <c r="H56" s="6">
        <v>2013</v>
      </c>
    </row>
    <row r="57" spans="1:8" x14ac:dyDescent="0.35">
      <c r="A57" s="5" t="s">
        <v>862</v>
      </c>
      <c r="B57" s="6" t="s">
        <v>863</v>
      </c>
      <c r="C57" s="6" t="s">
        <v>59</v>
      </c>
      <c r="D57" s="6" t="s">
        <v>854</v>
      </c>
      <c r="E57" s="6" t="s">
        <v>75</v>
      </c>
      <c r="F57" s="7">
        <v>0.14399999999999999</v>
      </c>
      <c r="G57" s="7">
        <v>144</v>
      </c>
      <c r="H57" s="6">
        <v>2013</v>
      </c>
    </row>
    <row r="58" spans="1:8" x14ac:dyDescent="0.35">
      <c r="A58" s="5" t="s">
        <v>888</v>
      </c>
      <c r="B58" s="6" t="s">
        <v>863</v>
      </c>
      <c r="C58" s="6" t="s">
        <v>59</v>
      </c>
      <c r="D58" s="6" t="s">
        <v>854</v>
      </c>
      <c r="E58" s="6" t="s">
        <v>75</v>
      </c>
      <c r="F58" s="7">
        <v>0.15</v>
      </c>
      <c r="G58" s="7">
        <v>150</v>
      </c>
      <c r="H58" s="6">
        <v>2013</v>
      </c>
    </row>
    <row r="59" spans="1:8" x14ac:dyDescent="0.35">
      <c r="A59" s="5" t="s">
        <v>915</v>
      </c>
      <c r="B59" s="6" t="s">
        <v>913</v>
      </c>
      <c r="C59" s="6" t="s">
        <v>61</v>
      </c>
      <c r="D59" s="6" t="s">
        <v>914</v>
      </c>
      <c r="E59" s="6" t="s">
        <v>93</v>
      </c>
      <c r="F59" s="7">
        <v>4.4400000000000002E-2</v>
      </c>
      <c r="G59" s="7">
        <v>44.4</v>
      </c>
      <c r="H59" s="6">
        <v>2013</v>
      </c>
    </row>
    <row r="60" spans="1:8" x14ac:dyDescent="0.35">
      <c r="A60" s="5" t="s">
        <v>1196</v>
      </c>
      <c r="B60" s="6" t="s">
        <v>1197</v>
      </c>
      <c r="C60" s="6" t="s">
        <v>20</v>
      </c>
      <c r="D60" s="6" t="s">
        <v>1198</v>
      </c>
      <c r="E60" s="6" t="s">
        <v>561</v>
      </c>
      <c r="F60" s="7">
        <v>6</v>
      </c>
      <c r="G60" s="7">
        <v>6000</v>
      </c>
      <c r="H60" s="6">
        <v>2014</v>
      </c>
    </row>
    <row r="61" spans="1:8" x14ac:dyDescent="0.35">
      <c r="A61" s="5" t="s">
        <v>1187</v>
      </c>
      <c r="B61" s="6" t="s">
        <v>1188</v>
      </c>
      <c r="C61" s="6" t="s">
        <v>12</v>
      </c>
      <c r="D61" s="6" t="s">
        <v>1189</v>
      </c>
      <c r="E61" s="6" t="s">
        <v>71</v>
      </c>
      <c r="F61" s="7">
        <v>3.6923076923076922E-3</v>
      </c>
      <c r="G61" s="7">
        <v>3.6923076923076921</v>
      </c>
      <c r="H61" s="6">
        <v>2014</v>
      </c>
    </row>
    <row r="62" spans="1:8" x14ac:dyDescent="0.35">
      <c r="A62" s="5" t="s">
        <v>1041</v>
      </c>
      <c r="B62" s="6" t="s">
        <v>1042</v>
      </c>
      <c r="C62" s="6" t="s">
        <v>12</v>
      </c>
      <c r="D62" s="6" t="s">
        <v>13</v>
      </c>
      <c r="E62" s="6" t="s">
        <v>75</v>
      </c>
      <c r="F62" s="7">
        <v>8.8576923076923081E-2</v>
      </c>
      <c r="G62" s="7">
        <v>88.57692307692308</v>
      </c>
      <c r="H62" s="6">
        <v>2014</v>
      </c>
    </row>
    <row r="63" spans="1:8" x14ac:dyDescent="0.35">
      <c r="A63" s="5" t="s">
        <v>1064</v>
      </c>
      <c r="B63" s="6" t="s">
        <v>1039</v>
      </c>
      <c r="C63" s="6" t="s">
        <v>12</v>
      </c>
      <c r="D63" s="6" t="s">
        <v>13</v>
      </c>
      <c r="E63" s="6" t="s">
        <v>75</v>
      </c>
      <c r="F63" s="7">
        <v>0.38257692307692309</v>
      </c>
      <c r="G63" s="7">
        <v>382.57692307692309</v>
      </c>
      <c r="H63" s="6">
        <v>2014</v>
      </c>
    </row>
    <row r="64" spans="1:8" x14ac:dyDescent="0.35">
      <c r="A64" s="5" t="s">
        <v>1038</v>
      </c>
      <c r="B64" s="6" t="s">
        <v>1039</v>
      </c>
      <c r="C64" s="6" t="s">
        <v>12</v>
      </c>
      <c r="D64" s="6" t="s">
        <v>13</v>
      </c>
      <c r="E64" s="6" t="s">
        <v>75</v>
      </c>
      <c r="F64" s="7">
        <v>0.38397692307692305</v>
      </c>
      <c r="G64" s="7">
        <v>383.97692307692307</v>
      </c>
      <c r="H64" s="6">
        <v>2014</v>
      </c>
    </row>
    <row r="65" spans="1:8" x14ac:dyDescent="0.35">
      <c r="A65" s="5" t="s">
        <v>1069</v>
      </c>
      <c r="B65" s="6" t="s">
        <v>1070</v>
      </c>
      <c r="C65" s="6" t="s">
        <v>12</v>
      </c>
      <c r="D65" s="6" t="s">
        <v>13</v>
      </c>
      <c r="E65" s="6" t="s">
        <v>75</v>
      </c>
      <c r="F65" s="7">
        <v>0.38461538461538458</v>
      </c>
      <c r="G65" s="7">
        <v>384.61538461538458</v>
      </c>
      <c r="H65" s="6">
        <v>2014</v>
      </c>
    </row>
    <row r="66" spans="1:8" x14ac:dyDescent="0.35">
      <c r="A66" s="5" t="s">
        <v>1055</v>
      </c>
      <c r="B66" s="6" t="s">
        <v>1042</v>
      </c>
      <c r="C66" s="6" t="s">
        <v>12</v>
      </c>
      <c r="D66" s="6" t="s">
        <v>13</v>
      </c>
      <c r="E66" s="6" t="s">
        <v>75</v>
      </c>
      <c r="F66" s="7">
        <v>0.43782307692307687</v>
      </c>
      <c r="G66" s="7">
        <v>437.82307692307688</v>
      </c>
      <c r="H66" s="6">
        <v>2014</v>
      </c>
    </row>
    <row r="67" spans="1:8" x14ac:dyDescent="0.35">
      <c r="A67" s="5" t="s">
        <v>1054</v>
      </c>
      <c r="B67" s="6" t="s">
        <v>378</v>
      </c>
      <c r="C67" s="6" t="s">
        <v>12</v>
      </c>
      <c r="D67" s="6" t="s">
        <v>13</v>
      </c>
      <c r="E67" s="6" t="s">
        <v>75</v>
      </c>
      <c r="F67" s="7">
        <v>1.5383076923076922</v>
      </c>
      <c r="G67" s="7">
        <v>1538.3076923076922</v>
      </c>
      <c r="H67" s="6">
        <v>2014</v>
      </c>
    </row>
    <row r="68" spans="1:8" x14ac:dyDescent="0.35">
      <c r="A68" s="5" t="s">
        <v>1056</v>
      </c>
      <c r="B68" s="6" t="s">
        <v>1057</v>
      </c>
      <c r="C68" s="6" t="s">
        <v>12</v>
      </c>
      <c r="D68" s="6" t="s">
        <v>13</v>
      </c>
      <c r="E68" s="6" t="s">
        <v>75</v>
      </c>
      <c r="F68" s="7">
        <v>1.5383076923076922</v>
      </c>
      <c r="G68" s="7">
        <v>1538.3076923076922</v>
      </c>
      <c r="H68" s="6">
        <v>2014</v>
      </c>
    </row>
    <row r="69" spans="1:8" x14ac:dyDescent="0.35">
      <c r="A69" s="5" t="s">
        <v>1163</v>
      </c>
      <c r="B69" s="6" t="s">
        <v>1164</v>
      </c>
      <c r="C69" s="6" t="s">
        <v>12</v>
      </c>
      <c r="D69" s="6" t="s">
        <v>1151</v>
      </c>
      <c r="E69" s="6" t="s">
        <v>93</v>
      </c>
      <c r="F69" s="7">
        <v>1.7692307692307694</v>
      </c>
      <c r="G69" s="7">
        <v>1769.2307692307693</v>
      </c>
      <c r="H69" s="6">
        <v>2014</v>
      </c>
    </row>
    <row r="70" spans="1:8" x14ac:dyDescent="0.35">
      <c r="A70" s="5" t="s">
        <v>1641</v>
      </c>
      <c r="B70" s="6" t="s">
        <v>1642</v>
      </c>
      <c r="C70" s="6" t="s">
        <v>23</v>
      </c>
      <c r="D70" s="6" t="s">
        <v>1643</v>
      </c>
      <c r="E70" s="6" t="s">
        <v>93</v>
      </c>
      <c r="F70" s="7">
        <v>0.23</v>
      </c>
      <c r="G70" s="7">
        <v>230</v>
      </c>
      <c r="H70" s="6">
        <v>2014</v>
      </c>
    </row>
    <row r="71" spans="1:8" x14ac:dyDescent="0.35">
      <c r="A71" s="5" t="s">
        <v>81</v>
      </c>
      <c r="B71" s="6" t="s">
        <v>82</v>
      </c>
      <c r="C71" s="6" t="s">
        <v>30</v>
      </c>
      <c r="D71" s="6" t="s">
        <v>83</v>
      </c>
      <c r="E71" s="6" t="s">
        <v>71</v>
      </c>
      <c r="F71" s="7">
        <v>1.9038461538461535E-2</v>
      </c>
      <c r="G71" s="7">
        <v>19.038461538461537</v>
      </c>
      <c r="H71" s="6">
        <v>2014</v>
      </c>
    </row>
    <row r="72" spans="1:8" x14ac:dyDescent="0.35">
      <c r="A72" s="5" t="s">
        <v>1681</v>
      </c>
      <c r="B72" s="6" t="s">
        <v>1682</v>
      </c>
      <c r="C72" s="6" t="s">
        <v>28</v>
      </c>
      <c r="D72" s="6" t="s">
        <v>1683</v>
      </c>
      <c r="E72" s="6" t="s">
        <v>71</v>
      </c>
      <c r="F72" s="7">
        <v>0.1</v>
      </c>
      <c r="G72" s="7">
        <v>100</v>
      </c>
      <c r="H72" s="6">
        <v>2014</v>
      </c>
    </row>
    <row r="73" spans="1:8" x14ac:dyDescent="0.35">
      <c r="A73" s="5" t="s">
        <v>1764</v>
      </c>
      <c r="B73" s="6" t="s">
        <v>1762</v>
      </c>
      <c r="C73" s="6" t="s">
        <v>32</v>
      </c>
      <c r="D73" s="6" t="s">
        <v>1763</v>
      </c>
      <c r="E73" s="6" t="s">
        <v>93</v>
      </c>
      <c r="F73" s="7">
        <v>3.15E-2</v>
      </c>
      <c r="G73" s="7">
        <v>31.5</v>
      </c>
      <c r="H73" s="6">
        <v>2014</v>
      </c>
    </row>
    <row r="74" spans="1:8" x14ac:dyDescent="0.35">
      <c r="A74" s="5" t="s">
        <v>207</v>
      </c>
      <c r="B74" s="6" t="s">
        <v>206</v>
      </c>
      <c r="C74" s="6" t="s">
        <v>36</v>
      </c>
      <c r="D74" s="6" t="s">
        <v>125</v>
      </c>
      <c r="E74" s="6" t="s">
        <v>75</v>
      </c>
      <c r="F74" s="7">
        <v>4.208461538461538E-2</v>
      </c>
      <c r="G74" s="7">
        <v>42.084615384615383</v>
      </c>
      <c r="H74" s="6">
        <v>2014</v>
      </c>
    </row>
    <row r="75" spans="1:8" x14ac:dyDescent="0.35">
      <c r="A75" s="5" t="s">
        <v>205</v>
      </c>
      <c r="B75" s="6" t="s">
        <v>206</v>
      </c>
      <c r="C75" s="6" t="s">
        <v>36</v>
      </c>
      <c r="D75" s="6" t="s">
        <v>125</v>
      </c>
      <c r="E75" s="6" t="s">
        <v>75</v>
      </c>
      <c r="F75" s="7">
        <v>0.22629999999999997</v>
      </c>
      <c r="G75" s="7">
        <v>226.29999999999998</v>
      </c>
      <c r="H75" s="6">
        <v>2014</v>
      </c>
    </row>
    <row r="76" spans="1:8" x14ac:dyDescent="0.35">
      <c r="A76" s="5" t="s">
        <v>208</v>
      </c>
      <c r="B76" s="6" t="s">
        <v>209</v>
      </c>
      <c r="C76" s="6" t="s">
        <v>36</v>
      </c>
      <c r="D76" s="6" t="s">
        <v>125</v>
      </c>
      <c r="E76" s="6" t="s">
        <v>75</v>
      </c>
      <c r="F76" s="7">
        <v>0.76615384615384607</v>
      </c>
      <c r="G76" s="7">
        <v>766.15384615384608</v>
      </c>
      <c r="H76" s="6">
        <v>2014</v>
      </c>
    </row>
    <row r="77" spans="1:8" x14ac:dyDescent="0.35">
      <c r="A77" s="5" t="s">
        <v>383</v>
      </c>
      <c r="B77" s="6" t="s">
        <v>384</v>
      </c>
      <c r="C77" s="6" t="s">
        <v>36</v>
      </c>
      <c r="D77" s="6" t="s">
        <v>385</v>
      </c>
      <c r="E77" s="6" t="s">
        <v>75</v>
      </c>
      <c r="F77" s="7">
        <v>0.76615384615384607</v>
      </c>
      <c r="G77" s="7">
        <v>766.15384615384608</v>
      </c>
      <c r="H77" s="6">
        <v>2014</v>
      </c>
    </row>
    <row r="78" spans="1:8" x14ac:dyDescent="0.35">
      <c r="A78" s="5" t="s">
        <v>1484</v>
      </c>
      <c r="B78" s="6" t="s">
        <v>1485</v>
      </c>
      <c r="C78" s="6" t="s">
        <v>34</v>
      </c>
      <c r="D78" s="6" t="s">
        <v>1474</v>
      </c>
      <c r="E78" s="6" t="s">
        <v>75</v>
      </c>
      <c r="F78" s="7">
        <v>5.0999999999999997E-2</v>
      </c>
      <c r="G78" s="7">
        <v>51</v>
      </c>
      <c r="H78" s="6">
        <v>2014</v>
      </c>
    </row>
    <row r="79" spans="1:8" x14ac:dyDescent="0.35">
      <c r="A79" s="5" t="s">
        <v>1199</v>
      </c>
      <c r="B79" s="6" t="s">
        <v>1200</v>
      </c>
      <c r="C79" s="6" t="s">
        <v>37</v>
      </c>
      <c r="D79" s="6" t="s">
        <v>1201</v>
      </c>
      <c r="E79" s="6" t="s">
        <v>71</v>
      </c>
      <c r="F79" s="7">
        <v>1.6076923076923075E-2</v>
      </c>
      <c r="G79" s="7">
        <v>16.076923076923077</v>
      </c>
      <c r="H79" s="6">
        <v>2014</v>
      </c>
    </row>
    <row r="80" spans="1:8" x14ac:dyDescent="0.35">
      <c r="A80" s="5" t="s">
        <v>708</v>
      </c>
      <c r="B80" s="6" t="s">
        <v>709</v>
      </c>
      <c r="C80" s="6" t="s">
        <v>9</v>
      </c>
      <c r="D80" s="6" t="s">
        <v>710</v>
      </c>
      <c r="E80" s="6" t="s">
        <v>71</v>
      </c>
      <c r="F80" s="7">
        <v>0.02</v>
      </c>
      <c r="G80" s="7">
        <v>20</v>
      </c>
      <c r="H80" s="6">
        <v>2014</v>
      </c>
    </row>
    <row r="81" spans="1:8" x14ac:dyDescent="0.35">
      <c r="A81" s="5" t="s">
        <v>733</v>
      </c>
      <c r="B81" s="6" t="s">
        <v>731</v>
      </c>
      <c r="C81" s="6" t="s">
        <v>9</v>
      </c>
      <c r="D81" s="6" t="s">
        <v>732</v>
      </c>
      <c r="E81" s="6" t="s">
        <v>71</v>
      </c>
      <c r="F81" s="7">
        <v>2.3076923076923078E-2</v>
      </c>
      <c r="G81" s="7">
        <v>23.076923076923077</v>
      </c>
      <c r="H81" s="6">
        <v>2014</v>
      </c>
    </row>
    <row r="82" spans="1:8" x14ac:dyDescent="0.35">
      <c r="A82" s="5" t="s">
        <v>711</v>
      </c>
      <c r="B82" s="6" t="s">
        <v>712</v>
      </c>
      <c r="C82" s="6" t="s">
        <v>9</v>
      </c>
      <c r="D82" s="6" t="s">
        <v>713</v>
      </c>
      <c r="E82" s="6" t="s">
        <v>71</v>
      </c>
      <c r="F82" s="7">
        <v>3.0769230769230767E-2</v>
      </c>
      <c r="G82" s="7">
        <v>30.769230769230766</v>
      </c>
      <c r="H82" s="6">
        <v>2014</v>
      </c>
    </row>
    <row r="83" spans="1:8" x14ac:dyDescent="0.35">
      <c r="A83" s="5" t="s">
        <v>637</v>
      </c>
      <c r="B83" s="6" t="s">
        <v>638</v>
      </c>
      <c r="C83" s="6" t="s">
        <v>9</v>
      </c>
      <c r="D83" s="6" t="s">
        <v>83</v>
      </c>
      <c r="E83" s="6" t="s">
        <v>71</v>
      </c>
      <c r="F83" s="7">
        <v>5.6769230769230766E-2</v>
      </c>
      <c r="G83" s="7">
        <v>56.769230769230766</v>
      </c>
      <c r="H83" s="6">
        <v>2014</v>
      </c>
    </row>
    <row r="84" spans="1:8" x14ac:dyDescent="0.35">
      <c r="A84" s="5" t="s">
        <v>654</v>
      </c>
      <c r="B84" s="6" t="s">
        <v>655</v>
      </c>
      <c r="C84" s="6" t="s">
        <v>9</v>
      </c>
      <c r="D84" s="6" t="s">
        <v>656</v>
      </c>
      <c r="E84" s="6" t="s">
        <v>71</v>
      </c>
      <c r="F84" s="7">
        <v>0.18846153846153846</v>
      </c>
      <c r="G84" s="7">
        <v>188.46153846153845</v>
      </c>
      <c r="H84" s="6">
        <v>2014</v>
      </c>
    </row>
    <row r="85" spans="1:8" x14ac:dyDescent="0.35">
      <c r="A85" s="5" t="s">
        <v>1029</v>
      </c>
      <c r="B85" s="6" t="s">
        <v>1030</v>
      </c>
      <c r="C85" s="6" t="s">
        <v>39</v>
      </c>
      <c r="D85" s="6" t="s">
        <v>1031</v>
      </c>
      <c r="E85" s="6" t="s">
        <v>93</v>
      </c>
      <c r="F85" s="7">
        <v>4.95</v>
      </c>
      <c r="G85" s="7">
        <v>4950</v>
      </c>
      <c r="H85" s="6">
        <v>2014</v>
      </c>
    </row>
    <row r="86" spans="1:8" x14ac:dyDescent="0.35">
      <c r="A86" s="5" t="s">
        <v>1554</v>
      </c>
      <c r="B86" s="6" t="s">
        <v>1555</v>
      </c>
      <c r="C86" s="6" t="s">
        <v>47</v>
      </c>
      <c r="D86" s="6" t="s">
        <v>1556</v>
      </c>
      <c r="E86" s="6" t="s">
        <v>71</v>
      </c>
      <c r="F86" s="7">
        <v>0.1</v>
      </c>
      <c r="G86" s="7">
        <v>100</v>
      </c>
      <c r="H86" s="6">
        <v>2014</v>
      </c>
    </row>
    <row r="87" spans="1:8" x14ac:dyDescent="0.35">
      <c r="A87" s="5" t="s">
        <v>1624</v>
      </c>
      <c r="B87" s="6" t="s">
        <v>1625</v>
      </c>
      <c r="C87" s="6" t="s">
        <v>47</v>
      </c>
      <c r="D87" s="6" t="s">
        <v>1626</v>
      </c>
      <c r="E87" s="6" t="s">
        <v>71</v>
      </c>
      <c r="F87" s="7">
        <v>0.1</v>
      </c>
      <c r="G87" s="7">
        <v>100</v>
      </c>
      <c r="H87" s="6">
        <v>2014</v>
      </c>
    </row>
    <row r="88" spans="1:8" x14ac:dyDescent="0.35">
      <c r="A88" s="5" t="s">
        <v>1465</v>
      </c>
      <c r="B88" s="6" t="s">
        <v>1466</v>
      </c>
      <c r="C88" s="6" t="s">
        <v>54</v>
      </c>
      <c r="D88" s="6" t="s">
        <v>1467</v>
      </c>
      <c r="E88" s="6" t="s">
        <v>71</v>
      </c>
      <c r="F88" s="7">
        <v>3</v>
      </c>
      <c r="G88" s="7">
        <v>3000</v>
      </c>
      <c r="H88" s="6">
        <v>2014</v>
      </c>
    </row>
    <row r="89" spans="1:8" x14ac:dyDescent="0.35">
      <c r="A89" s="5" t="s">
        <v>889</v>
      </c>
      <c r="B89" s="6" t="s">
        <v>863</v>
      </c>
      <c r="C89" s="6" t="s">
        <v>59</v>
      </c>
      <c r="D89" s="6" t="s">
        <v>854</v>
      </c>
      <c r="E89" s="6" t="s">
        <v>75</v>
      </c>
      <c r="F89" s="7">
        <v>0.06</v>
      </c>
      <c r="G89" s="7">
        <v>60</v>
      </c>
      <c r="H89" s="6">
        <v>2014</v>
      </c>
    </row>
    <row r="90" spans="1:8" x14ac:dyDescent="0.35">
      <c r="A90" s="5" t="s">
        <v>890</v>
      </c>
      <c r="B90" s="6" t="s">
        <v>887</v>
      </c>
      <c r="C90" s="6" t="s">
        <v>59</v>
      </c>
      <c r="D90" s="6" t="s">
        <v>854</v>
      </c>
      <c r="E90" s="6" t="s">
        <v>75</v>
      </c>
      <c r="F90" s="7">
        <v>0.13</v>
      </c>
      <c r="G90" s="7">
        <v>130</v>
      </c>
      <c r="H90" s="6">
        <v>2014</v>
      </c>
    </row>
    <row r="91" spans="1:8" x14ac:dyDescent="0.35">
      <c r="A91" s="5" t="s">
        <v>882</v>
      </c>
      <c r="B91" s="6" t="s">
        <v>215</v>
      </c>
      <c r="C91" s="6" t="s">
        <v>59</v>
      </c>
      <c r="D91" s="6" t="s">
        <v>854</v>
      </c>
      <c r="E91" s="6" t="s">
        <v>75</v>
      </c>
      <c r="F91" s="7">
        <v>0.15</v>
      </c>
      <c r="G91" s="7">
        <v>150</v>
      </c>
      <c r="H91" s="6">
        <v>2014</v>
      </c>
    </row>
    <row r="92" spans="1:8" x14ac:dyDescent="0.35">
      <c r="A92" s="5" t="s">
        <v>891</v>
      </c>
      <c r="B92" s="6" t="s">
        <v>892</v>
      </c>
      <c r="C92" s="6" t="s">
        <v>59</v>
      </c>
      <c r="D92" s="6" t="s">
        <v>854</v>
      </c>
      <c r="E92" s="6" t="s">
        <v>75</v>
      </c>
      <c r="F92" s="7">
        <v>0.15</v>
      </c>
      <c r="G92" s="7">
        <v>150</v>
      </c>
      <c r="H92" s="6">
        <v>2014</v>
      </c>
    </row>
    <row r="93" spans="1:8" x14ac:dyDescent="0.35">
      <c r="A93" s="5" t="s">
        <v>893</v>
      </c>
      <c r="B93" s="6" t="s">
        <v>894</v>
      </c>
      <c r="C93" s="6" t="s">
        <v>59</v>
      </c>
      <c r="D93" s="6" t="s">
        <v>854</v>
      </c>
      <c r="E93" s="6" t="s">
        <v>75</v>
      </c>
      <c r="F93" s="7">
        <v>0.15</v>
      </c>
      <c r="G93" s="7">
        <v>150</v>
      </c>
      <c r="H93" s="6">
        <v>2014</v>
      </c>
    </row>
    <row r="94" spans="1:8" x14ac:dyDescent="0.35">
      <c r="A94" s="5" t="s">
        <v>924</v>
      </c>
      <c r="B94" s="6" t="s">
        <v>904</v>
      </c>
      <c r="C94" s="6" t="s">
        <v>61</v>
      </c>
      <c r="D94" s="6" t="s">
        <v>925</v>
      </c>
      <c r="E94" s="6" t="s">
        <v>71</v>
      </c>
      <c r="F94" s="7">
        <v>2.24E-2</v>
      </c>
      <c r="G94" s="7">
        <v>22.4</v>
      </c>
      <c r="H94" s="6">
        <v>2014</v>
      </c>
    </row>
    <row r="95" spans="1:8" x14ac:dyDescent="0.35">
      <c r="A95" s="5" t="s">
        <v>916</v>
      </c>
      <c r="B95" s="6" t="s">
        <v>913</v>
      </c>
      <c r="C95" s="6" t="s">
        <v>61</v>
      </c>
      <c r="D95" s="6" t="s">
        <v>914</v>
      </c>
      <c r="E95" s="6" t="s">
        <v>93</v>
      </c>
      <c r="F95" s="7">
        <v>2.5920000000000002E-2</v>
      </c>
      <c r="G95" s="7">
        <v>25.92</v>
      </c>
      <c r="H95" s="6">
        <v>2014</v>
      </c>
    </row>
    <row r="96" spans="1:8" x14ac:dyDescent="0.35">
      <c r="A96" s="5" t="s">
        <v>917</v>
      </c>
      <c r="B96" s="6" t="s">
        <v>913</v>
      </c>
      <c r="C96" s="6" t="s">
        <v>61</v>
      </c>
      <c r="D96" s="6" t="s">
        <v>914</v>
      </c>
      <c r="E96" s="6" t="s">
        <v>93</v>
      </c>
      <c r="F96" s="7">
        <v>7.4790000000000009E-2</v>
      </c>
      <c r="G96" s="7">
        <v>74.790000000000006</v>
      </c>
      <c r="H96" s="6">
        <v>2014</v>
      </c>
    </row>
    <row r="97" spans="1:8" x14ac:dyDescent="0.35">
      <c r="A97" s="5" t="s">
        <v>964</v>
      </c>
      <c r="B97" s="6" t="s">
        <v>965</v>
      </c>
      <c r="C97" s="6" t="s">
        <v>63</v>
      </c>
      <c r="D97" s="6" t="s">
        <v>966</v>
      </c>
      <c r="E97" s="6" t="s">
        <v>71</v>
      </c>
      <c r="F97" s="7">
        <v>7.6923076923076913E-2</v>
      </c>
      <c r="G97" s="7">
        <v>76.92307692307692</v>
      </c>
      <c r="H97" s="6">
        <v>2014</v>
      </c>
    </row>
    <row r="98" spans="1:8" x14ac:dyDescent="0.35">
      <c r="A98" s="5" t="s">
        <v>997</v>
      </c>
      <c r="B98" s="6" t="s">
        <v>998</v>
      </c>
      <c r="C98" s="6" t="s">
        <v>63</v>
      </c>
      <c r="D98" s="6" t="s">
        <v>999</v>
      </c>
      <c r="E98" s="6" t="s">
        <v>71</v>
      </c>
      <c r="F98" s="7">
        <v>7.923076923076923E-2</v>
      </c>
      <c r="G98" s="7">
        <v>79.230769230769226</v>
      </c>
      <c r="H98" s="6">
        <v>2014</v>
      </c>
    </row>
    <row r="99" spans="1:8" x14ac:dyDescent="0.35">
      <c r="A99" s="5" t="s">
        <v>1003</v>
      </c>
      <c r="B99" s="6" t="s">
        <v>1004</v>
      </c>
      <c r="C99" s="6" t="s">
        <v>63</v>
      </c>
      <c r="D99" s="6" t="s">
        <v>1005</v>
      </c>
      <c r="E99" s="6" t="s">
        <v>71</v>
      </c>
      <c r="F99" s="7">
        <v>0.23461538461538461</v>
      </c>
      <c r="G99" s="7">
        <v>234.61538461538461</v>
      </c>
      <c r="H99" s="6">
        <v>2014</v>
      </c>
    </row>
    <row r="100" spans="1:8" x14ac:dyDescent="0.35">
      <c r="A100" s="5" t="s">
        <v>1760</v>
      </c>
      <c r="B100" s="6" t="s">
        <v>1004</v>
      </c>
      <c r="C100" s="6" t="s">
        <v>63</v>
      </c>
      <c r="D100" s="6" t="s">
        <v>1759</v>
      </c>
      <c r="E100" s="6" t="s">
        <v>71</v>
      </c>
      <c r="F100" s="7">
        <v>0.23485</v>
      </c>
      <c r="G100" s="7">
        <v>234.85</v>
      </c>
      <c r="H100" s="6">
        <v>2014</v>
      </c>
    </row>
    <row r="101" spans="1:8" x14ac:dyDescent="0.35">
      <c r="A101" s="5" t="s">
        <v>1758</v>
      </c>
      <c r="B101" s="6" t="s">
        <v>1004</v>
      </c>
      <c r="C101" s="6" t="s">
        <v>63</v>
      </c>
      <c r="D101" s="6" t="s">
        <v>1759</v>
      </c>
      <c r="E101" s="6" t="s">
        <v>71</v>
      </c>
      <c r="F101" s="7">
        <v>0.39823076923076922</v>
      </c>
      <c r="G101" s="7">
        <v>398.23076923076923</v>
      </c>
      <c r="H101" s="6">
        <v>2014</v>
      </c>
    </row>
    <row r="102" spans="1:8" x14ac:dyDescent="0.35">
      <c r="A102" s="5" t="s">
        <v>1751</v>
      </c>
      <c r="B102" s="6" t="s">
        <v>1752</v>
      </c>
      <c r="C102" s="6" t="s">
        <v>19</v>
      </c>
      <c r="D102" s="6" t="s">
        <v>1753</v>
      </c>
      <c r="E102" s="6" t="s">
        <v>75</v>
      </c>
      <c r="F102" s="7">
        <v>0.15</v>
      </c>
      <c r="G102" s="7">
        <v>150</v>
      </c>
      <c r="H102" s="6">
        <v>2015</v>
      </c>
    </row>
    <row r="103" spans="1:8" x14ac:dyDescent="0.35">
      <c r="A103" s="5" t="s">
        <v>2500</v>
      </c>
      <c r="B103" s="6" t="s">
        <v>1057</v>
      </c>
      <c r="C103" s="6" t="s">
        <v>12</v>
      </c>
      <c r="D103" s="6" t="s">
        <v>1148</v>
      </c>
      <c r="E103" s="6" t="s">
        <v>71</v>
      </c>
      <c r="F103" s="7">
        <v>2.24E-2</v>
      </c>
      <c r="G103" s="7">
        <v>22.4</v>
      </c>
      <c r="H103" s="6">
        <v>2015</v>
      </c>
    </row>
    <row r="104" spans="1:8" x14ac:dyDescent="0.35">
      <c r="A104" s="5" t="s">
        <v>1161</v>
      </c>
      <c r="B104" s="6" t="s">
        <v>1162</v>
      </c>
      <c r="C104" s="6" t="s">
        <v>12</v>
      </c>
      <c r="D104" s="6" t="s">
        <v>1160</v>
      </c>
      <c r="E104" s="6" t="s">
        <v>71</v>
      </c>
      <c r="F104" s="7">
        <v>3.8461538461538457E-2</v>
      </c>
      <c r="G104" s="7">
        <v>38.46153846153846</v>
      </c>
      <c r="H104" s="6">
        <v>2015</v>
      </c>
    </row>
    <row r="105" spans="1:8" x14ac:dyDescent="0.35">
      <c r="A105" s="5" t="s">
        <v>2501</v>
      </c>
      <c r="B105" s="6" t="s">
        <v>1057</v>
      </c>
      <c r="C105" s="6" t="s">
        <v>12</v>
      </c>
      <c r="D105" s="6" t="s">
        <v>1148</v>
      </c>
      <c r="E105" s="6" t="s">
        <v>71</v>
      </c>
      <c r="F105" s="7">
        <v>5.4630769230769226E-2</v>
      </c>
      <c r="G105" s="7">
        <v>54.630769230769225</v>
      </c>
      <c r="H105" s="6">
        <v>2015</v>
      </c>
    </row>
    <row r="106" spans="1:8" x14ac:dyDescent="0.35">
      <c r="A106" s="5" t="s">
        <v>1179</v>
      </c>
      <c r="B106" s="6" t="s">
        <v>1180</v>
      </c>
      <c r="C106" s="6" t="s">
        <v>12</v>
      </c>
      <c r="D106" s="6" t="s">
        <v>1181</v>
      </c>
      <c r="E106" s="6" t="s">
        <v>75</v>
      </c>
      <c r="F106" s="7">
        <v>9.2307692307692313E-2</v>
      </c>
      <c r="G106" s="7">
        <v>92.307692307692307</v>
      </c>
      <c r="H106" s="6">
        <v>2015</v>
      </c>
    </row>
    <row r="107" spans="1:8" x14ac:dyDescent="0.35">
      <c r="A107" s="5" t="s">
        <v>1171</v>
      </c>
      <c r="B107" s="6" t="s">
        <v>1172</v>
      </c>
      <c r="C107" s="6" t="s">
        <v>12</v>
      </c>
      <c r="D107" s="6" t="s">
        <v>1167</v>
      </c>
      <c r="E107" s="6" t="s">
        <v>71</v>
      </c>
      <c r="F107" s="7">
        <v>9.6153846153846145E-2</v>
      </c>
      <c r="G107" s="7">
        <v>96.153846153846146</v>
      </c>
      <c r="H107" s="6">
        <v>2015</v>
      </c>
    </row>
    <row r="108" spans="1:8" x14ac:dyDescent="0.35">
      <c r="A108" s="5" t="s">
        <v>1158</v>
      </c>
      <c r="B108" s="6" t="s">
        <v>1159</v>
      </c>
      <c r="C108" s="6" t="s">
        <v>12</v>
      </c>
      <c r="D108" s="6" t="s">
        <v>1160</v>
      </c>
      <c r="E108" s="6" t="s">
        <v>71</v>
      </c>
      <c r="F108" s="7">
        <v>0.15384615384615383</v>
      </c>
      <c r="G108" s="7">
        <v>153.84615384615384</v>
      </c>
      <c r="H108" s="6">
        <v>2015</v>
      </c>
    </row>
    <row r="109" spans="1:8" x14ac:dyDescent="0.35">
      <c r="A109" s="5" t="s">
        <v>1062</v>
      </c>
      <c r="B109" s="6" t="s">
        <v>1063</v>
      </c>
      <c r="C109" s="6" t="s">
        <v>12</v>
      </c>
      <c r="D109" s="6" t="s">
        <v>13</v>
      </c>
      <c r="E109" s="6" t="s">
        <v>75</v>
      </c>
      <c r="F109" s="7">
        <v>0.38246153846153846</v>
      </c>
      <c r="G109" s="7">
        <v>382.46153846153845</v>
      </c>
      <c r="H109" s="6">
        <v>2015</v>
      </c>
    </row>
    <row r="110" spans="1:8" x14ac:dyDescent="0.35">
      <c r="A110" s="5" t="s">
        <v>1068</v>
      </c>
      <c r="B110" s="6" t="s">
        <v>1059</v>
      </c>
      <c r="C110" s="6" t="s">
        <v>12</v>
      </c>
      <c r="D110" s="6" t="s">
        <v>13</v>
      </c>
      <c r="E110" s="6" t="s">
        <v>75</v>
      </c>
      <c r="F110" s="7">
        <v>0.38246153846153846</v>
      </c>
      <c r="G110" s="7">
        <v>382.46153846153845</v>
      </c>
      <c r="H110" s="6">
        <v>2015</v>
      </c>
    </row>
    <row r="111" spans="1:8" x14ac:dyDescent="0.35">
      <c r="A111" s="5" t="s">
        <v>1058</v>
      </c>
      <c r="B111" s="6" t="s">
        <v>1059</v>
      </c>
      <c r="C111" s="6" t="s">
        <v>12</v>
      </c>
      <c r="D111" s="6" t="s">
        <v>13</v>
      </c>
      <c r="E111" s="6" t="s">
        <v>75</v>
      </c>
      <c r="F111" s="7">
        <v>0.38407692307692309</v>
      </c>
      <c r="G111" s="7">
        <v>384.07692307692309</v>
      </c>
      <c r="H111" s="6">
        <v>2015</v>
      </c>
    </row>
    <row r="112" spans="1:8" x14ac:dyDescent="0.35">
      <c r="A112" s="5" t="s">
        <v>1060</v>
      </c>
      <c r="B112" s="6" t="s">
        <v>1039</v>
      </c>
      <c r="C112" s="6" t="s">
        <v>12</v>
      </c>
      <c r="D112" s="6" t="s">
        <v>13</v>
      </c>
      <c r="E112" s="6" t="s">
        <v>75</v>
      </c>
      <c r="F112" s="7">
        <v>0.38415384615384612</v>
      </c>
      <c r="G112" s="7">
        <v>384.15384615384613</v>
      </c>
      <c r="H112" s="6">
        <v>2015</v>
      </c>
    </row>
    <row r="113" spans="1:8" x14ac:dyDescent="0.35">
      <c r="A113" s="5" t="s">
        <v>1061</v>
      </c>
      <c r="B113" s="6" t="s">
        <v>1039</v>
      </c>
      <c r="C113" s="6" t="s">
        <v>12</v>
      </c>
      <c r="D113" s="6" t="s">
        <v>13</v>
      </c>
      <c r="E113" s="6" t="s">
        <v>75</v>
      </c>
      <c r="F113" s="7">
        <v>0.38415384615384612</v>
      </c>
      <c r="G113" s="7">
        <v>384.15384615384613</v>
      </c>
      <c r="H113" s="6">
        <v>2015</v>
      </c>
    </row>
    <row r="114" spans="1:8" x14ac:dyDescent="0.35">
      <c r="A114" s="5" t="s">
        <v>1065</v>
      </c>
      <c r="B114" s="6" t="s">
        <v>1044</v>
      </c>
      <c r="C114" s="6" t="s">
        <v>12</v>
      </c>
      <c r="D114" s="6" t="s">
        <v>13</v>
      </c>
      <c r="E114" s="6" t="s">
        <v>75</v>
      </c>
      <c r="F114" s="7">
        <v>0.3845384615384615</v>
      </c>
      <c r="G114" s="7">
        <v>384.53846153846149</v>
      </c>
      <c r="H114" s="6">
        <v>2015</v>
      </c>
    </row>
    <row r="115" spans="1:8" x14ac:dyDescent="0.35">
      <c r="A115" s="5" t="s">
        <v>1066</v>
      </c>
      <c r="B115" s="6" t="s">
        <v>1067</v>
      </c>
      <c r="C115" s="6" t="s">
        <v>12</v>
      </c>
      <c r="D115" s="6" t="s">
        <v>13</v>
      </c>
      <c r="E115" s="6" t="s">
        <v>75</v>
      </c>
      <c r="F115" s="7">
        <v>0.3845384615384615</v>
      </c>
      <c r="G115" s="7">
        <v>384.53846153846149</v>
      </c>
      <c r="H115" s="6">
        <v>2015</v>
      </c>
    </row>
    <row r="116" spans="1:8" x14ac:dyDescent="0.35">
      <c r="A116" s="5" t="s">
        <v>1052</v>
      </c>
      <c r="B116" s="6" t="s">
        <v>1049</v>
      </c>
      <c r="C116" s="6" t="s">
        <v>12</v>
      </c>
      <c r="D116" s="6" t="s">
        <v>13</v>
      </c>
      <c r="E116" s="6" t="s">
        <v>75</v>
      </c>
      <c r="F116" s="7">
        <v>0.38461538461538458</v>
      </c>
      <c r="G116" s="7">
        <v>384.61538461538458</v>
      </c>
      <c r="H116" s="6">
        <v>2015</v>
      </c>
    </row>
    <row r="117" spans="1:8" x14ac:dyDescent="0.35">
      <c r="A117" s="5" t="s">
        <v>1165</v>
      </c>
      <c r="B117" s="6" t="s">
        <v>1166</v>
      </c>
      <c r="C117" s="6" t="s">
        <v>12</v>
      </c>
      <c r="D117" s="6" t="s">
        <v>1167</v>
      </c>
      <c r="E117" s="6" t="s">
        <v>71</v>
      </c>
      <c r="F117" s="7">
        <v>0.44615384615384612</v>
      </c>
      <c r="G117" s="7">
        <v>446.15384615384613</v>
      </c>
      <c r="H117" s="6">
        <v>2015</v>
      </c>
    </row>
    <row r="118" spans="1:8" x14ac:dyDescent="0.35">
      <c r="A118" s="5" t="s">
        <v>1168</v>
      </c>
      <c r="B118" s="6" t="s">
        <v>1156</v>
      </c>
      <c r="C118" s="6" t="s">
        <v>12</v>
      </c>
      <c r="D118" s="6" t="s">
        <v>1157</v>
      </c>
      <c r="E118" s="6" t="s">
        <v>71</v>
      </c>
      <c r="F118" s="7">
        <v>0.48461538461538456</v>
      </c>
      <c r="G118" s="7">
        <v>484.61538461538458</v>
      </c>
      <c r="H118" s="6">
        <v>2015</v>
      </c>
    </row>
    <row r="119" spans="1:8" x14ac:dyDescent="0.35">
      <c r="A119" s="5" t="s">
        <v>1173</v>
      </c>
      <c r="B119" s="6" t="s">
        <v>1156</v>
      </c>
      <c r="C119" s="6" t="s">
        <v>12</v>
      </c>
      <c r="D119" s="6" t="s">
        <v>1174</v>
      </c>
      <c r="E119" s="6" t="s">
        <v>93</v>
      </c>
      <c r="F119" s="7">
        <v>0.48461538461538456</v>
      </c>
      <c r="G119" s="7">
        <v>484.61538461538458</v>
      </c>
      <c r="H119" s="6">
        <v>2015</v>
      </c>
    </row>
    <row r="120" spans="1:8" x14ac:dyDescent="0.35">
      <c r="A120" s="5" t="s">
        <v>1177</v>
      </c>
      <c r="B120" s="6" t="s">
        <v>1178</v>
      </c>
      <c r="C120" s="6" t="s">
        <v>12</v>
      </c>
      <c r="D120" s="6" t="s">
        <v>1129</v>
      </c>
      <c r="E120" s="6" t="s">
        <v>71</v>
      </c>
      <c r="F120" s="7">
        <v>0.63846153846153841</v>
      </c>
      <c r="G120" s="7">
        <v>638.46153846153845</v>
      </c>
      <c r="H120" s="6">
        <v>2015</v>
      </c>
    </row>
    <row r="121" spans="1:8" x14ac:dyDescent="0.35">
      <c r="A121" s="5" t="s">
        <v>1074</v>
      </c>
      <c r="B121" s="6" t="s">
        <v>1059</v>
      </c>
      <c r="C121" s="6" t="s">
        <v>12</v>
      </c>
      <c r="D121" s="6" t="s">
        <v>13</v>
      </c>
      <c r="E121" s="6" t="s">
        <v>75</v>
      </c>
      <c r="F121" s="7">
        <v>1.1508461538461539</v>
      </c>
      <c r="G121" s="7">
        <v>1150.8461538461538</v>
      </c>
      <c r="H121" s="6">
        <v>2015</v>
      </c>
    </row>
    <row r="122" spans="1:8" x14ac:dyDescent="0.35">
      <c r="A122" s="5" t="s">
        <v>1073</v>
      </c>
      <c r="B122" s="6" t="s">
        <v>1063</v>
      </c>
      <c r="C122" s="6" t="s">
        <v>12</v>
      </c>
      <c r="D122" s="6" t="s">
        <v>13</v>
      </c>
      <c r="E122" s="6" t="s">
        <v>75</v>
      </c>
      <c r="F122" s="7">
        <v>1.1533846153846155</v>
      </c>
      <c r="G122" s="7">
        <v>1153.3846153846155</v>
      </c>
      <c r="H122" s="6">
        <v>2015</v>
      </c>
    </row>
    <row r="123" spans="1:8" x14ac:dyDescent="0.35">
      <c r="A123" s="5" t="s">
        <v>1169</v>
      </c>
      <c r="B123" s="6" t="s">
        <v>1170</v>
      </c>
      <c r="C123" s="6" t="s">
        <v>12</v>
      </c>
      <c r="D123" s="6" t="s">
        <v>1129</v>
      </c>
      <c r="E123" s="6" t="s">
        <v>71</v>
      </c>
      <c r="F123" s="7">
        <v>1.3769230769230769</v>
      </c>
      <c r="G123" s="7">
        <v>1376.9230769230769</v>
      </c>
      <c r="H123" s="6">
        <v>2015</v>
      </c>
    </row>
    <row r="124" spans="1:8" x14ac:dyDescent="0.35">
      <c r="A124" s="5" t="s">
        <v>1176</v>
      </c>
      <c r="B124" s="6" t="s">
        <v>1150</v>
      </c>
      <c r="C124" s="6" t="s">
        <v>12</v>
      </c>
      <c r="D124" s="6" t="s">
        <v>1151</v>
      </c>
      <c r="E124" s="6" t="s">
        <v>93</v>
      </c>
      <c r="F124" s="7">
        <v>2.2076923076923078</v>
      </c>
      <c r="G124" s="7">
        <v>2207.6923076923076</v>
      </c>
      <c r="H124" s="6">
        <v>2015</v>
      </c>
    </row>
    <row r="125" spans="1:8" x14ac:dyDescent="0.35">
      <c r="A125" s="5" t="s">
        <v>1344</v>
      </c>
      <c r="B125" s="6" t="s">
        <v>1345</v>
      </c>
      <c r="C125" s="6" t="s">
        <v>25</v>
      </c>
      <c r="D125" s="6" t="s">
        <v>1346</v>
      </c>
      <c r="E125" s="6" t="s">
        <v>71</v>
      </c>
      <c r="F125" s="7">
        <v>0.05</v>
      </c>
      <c r="G125" s="7">
        <v>50</v>
      </c>
      <c r="H125" s="6">
        <v>2015</v>
      </c>
    </row>
    <row r="126" spans="1:8" x14ac:dyDescent="0.35">
      <c r="A126" s="5" t="s">
        <v>1387</v>
      </c>
      <c r="B126" s="6" t="s">
        <v>1388</v>
      </c>
      <c r="C126" s="6" t="s">
        <v>25</v>
      </c>
      <c r="D126" s="6" t="s">
        <v>1389</v>
      </c>
      <c r="E126" s="6" t="s">
        <v>71</v>
      </c>
      <c r="F126" s="7">
        <v>1</v>
      </c>
      <c r="G126" s="7">
        <v>1000</v>
      </c>
      <c r="H126" s="6">
        <v>2015</v>
      </c>
    </row>
    <row r="127" spans="1:8" x14ac:dyDescent="0.35">
      <c r="A127" s="5" t="s">
        <v>1823</v>
      </c>
      <c r="B127" s="6" t="s">
        <v>1824</v>
      </c>
      <c r="C127" s="6" t="s">
        <v>25</v>
      </c>
      <c r="D127" s="6" t="s">
        <v>1825</v>
      </c>
      <c r="E127" s="6" t="s">
        <v>71</v>
      </c>
      <c r="F127" s="7">
        <v>10.37037037037037</v>
      </c>
      <c r="G127" s="7">
        <v>10370.37037037037</v>
      </c>
      <c r="H127" s="6">
        <v>2015</v>
      </c>
    </row>
    <row r="128" spans="1:8" x14ac:dyDescent="0.35">
      <c r="A128" s="5" t="s">
        <v>1244</v>
      </c>
      <c r="B128" s="6" t="s">
        <v>1245</v>
      </c>
      <c r="C128" s="6" t="s">
        <v>30</v>
      </c>
      <c r="D128" s="6" t="s">
        <v>1246</v>
      </c>
      <c r="E128" s="6" t="s">
        <v>71</v>
      </c>
      <c r="F128" s="7">
        <v>0.3075</v>
      </c>
      <c r="G128" s="7">
        <v>307.5</v>
      </c>
      <c r="H128" s="6">
        <v>2015</v>
      </c>
    </row>
    <row r="129" spans="1:8" x14ac:dyDescent="0.35">
      <c r="A129" s="5" t="s">
        <v>1229</v>
      </c>
      <c r="B129" s="6" t="s">
        <v>1230</v>
      </c>
      <c r="C129" s="6" t="s">
        <v>30</v>
      </c>
      <c r="D129" s="6" t="s">
        <v>1231</v>
      </c>
      <c r="E129" s="6" t="s">
        <v>71</v>
      </c>
      <c r="F129" s="7">
        <v>0.65568461538461531</v>
      </c>
      <c r="G129" s="7">
        <v>655.68461538461531</v>
      </c>
      <c r="H129" s="6">
        <v>2015</v>
      </c>
    </row>
    <row r="130" spans="1:8" x14ac:dyDescent="0.35">
      <c r="A130" s="5" t="s">
        <v>1675</v>
      </c>
      <c r="B130" s="6" t="s">
        <v>1676</v>
      </c>
      <c r="C130" s="6" t="s">
        <v>28</v>
      </c>
      <c r="D130" s="6" t="s">
        <v>1677</v>
      </c>
      <c r="E130" s="6" t="s">
        <v>71</v>
      </c>
      <c r="F130" s="7">
        <v>0.5</v>
      </c>
      <c r="G130" s="7">
        <v>500</v>
      </c>
      <c r="H130" s="6">
        <v>2015</v>
      </c>
    </row>
    <row r="131" spans="1:8" x14ac:dyDescent="0.35">
      <c r="A131" s="5" t="s">
        <v>1678</v>
      </c>
      <c r="B131" s="6" t="s">
        <v>1679</v>
      </c>
      <c r="C131" s="6" t="s">
        <v>28</v>
      </c>
      <c r="D131" s="6" t="s">
        <v>1677</v>
      </c>
      <c r="E131" s="6" t="s">
        <v>71</v>
      </c>
      <c r="F131" s="7">
        <v>0.5</v>
      </c>
      <c r="G131" s="7">
        <v>500</v>
      </c>
      <c r="H131" s="6">
        <v>2015</v>
      </c>
    </row>
    <row r="132" spans="1:8" x14ac:dyDescent="0.35">
      <c r="A132" s="5" t="s">
        <v>1493</v>
      </c>
      <c r="B132" s="6" t="s">
        <v>1494</v>
      </c>
      <c r="C132" s="6" t="s">
        <v>29</v>
      </c>
      <c r="D132" s="6" t="s">
        <v>1495</v>
      </c>
      <c r="E132" s="6" t="s">
        <v>71</v>
      </c>
      <c r="F132" s="7">
        <v>3.8769230769230764E-2</v>
      </c>
      <c r="G132" s="7">
        <v>38.769230769230766</v>
      </c>
      <c r="H132" s="6">
        <v>2015</v>
      </c>
    </row>
    <row r="133" spans="1:8" x14ac:dyDescent="0.35">
      <c r="A133" s="5" t="s">
        <v>1490</v>
      </c>
      <c r="B133" s="6" t="s">
        <v>1491</v>
      </c>
      <c r="C133" s="6" t="s">
        <v>29</v>
      </c>
      <c r="D133" s="6" t="s">
        <v>1492</v>
      </c>
      <c r="E133" s="6" t="s">
        <v>71</v>
      </c>
      <c r="F133" s="7">
        <v>7.5692307692307698E-2</v>
      </c>
      <c r="G133" s="7">
        <v>75.692307692307693</v>
      </c>
      <c r="H133" s="6">
        <v>2015</v>
      </c>
    </row>
    <row r="134" spans="1:8" x14ac:dyDescent="0.35">
      <c r="A134" s="5" t="s">
        <v>1522</v>
      </c>
      <c r="B134" s="6" t="s">
        <v>1528</v>
      </c>
      <c r="C134" s="6" t="s">
        <v>29</v>
      </c>
      <c r="D134" s="6" t="s">
        <v>1524</v>
      </c>
      <c r="E134" s="6" t="s">
        <v>71</v>
      </c>
      <c r="F134" s="7">
        <v>0.105</v>
      </c>
      <c r="G134" s="7">
        <v>105</v>
      </c>
      <c r="H134" s="6">
        <v>2015</v>
      </c>
    </row>
    <row r="135" spans="1:8" x14ac:dyDescent="0.35">
      <c r="A135" s="5" t="s">
        <v>1499</v>
      </c>
      <c r="B135" s="6" t="s">
        <v>1500</v>
      </c>
      <c r="C135" s="6" t="s">
        <v>29</v>
      </c>
      <c r="D135" s="6" t="s">
        <v>1501</v>
      </c>
      <c r="E135" s="6" t="s">
        <v>71</v>
      </c>
      <c r="F135" s="7">
        <v>1</v>
      </c>
      <c r="G135" s="7">
        <v>1000</v>
      </c>
      <c r="H135" s="6">
        <v>2015</v>
      </c>
    </row>
    <row r="136" spans="1:8" x14ac:dyDescent="0.35">
      <c r="A136" s="5" t="s">
        <v>1499</v>
      </c>
      <c r="B136" s="6" t="s">
        <v>1503</v>
      </c>
      <c r="C136" s="6" t="s">
        <v>29</v>
      </c>
      <c r="D136" s="6" t="s">
        <v>1501</v>
      </c>
      <c r="E136" s="6" t="s">
        <v>71</v>
      </c>
      <c r="F136" s="7">
        <v>1</v>
      </c>
      <c r="G136" s="7">
        <v>1000</v>
      </c>
      <c r="H136" s="6">
        <v>2015</v>
      </c>
    </row>
    <row r="137" spans="1:8" x14ac:dyDescent="0.35">
      <c r="A137" s="5" t="s">
        <v>1499</v>
      </c>
      <c r="B137" s="6" t="s">
        <v>1506</v>
      </c>
      <c r="C137" s="6" t="s">
        <v>29</v>
      </c>
      <c r="D137" s="6" t="s">
        <v>1501</v>
      </c>
      <c r="E137" s="6" t="s">
        <v>71</v>
      </c>
      <c r="F137" s="7">
        <v>1</v>
      </c>
      <c r="G137" s="7">
        <v>1000</v>
      </c>
      <c r="H137" s="6">
        <v>2015</v>
      </c>
    </row>
    <row r="138" spans="1:8" x14ac:dyDescent="0.35">
      <c r="A138" s="5" t="s">
        <v>94</v>
      </c>
      <c r="B138" s="6" t="s">
        <v>95</v>
      </c>
      <c r="C138" s="6" t="s">
        <v>31</v>
      </c>
      <c r="D138" s="6" t="s">
        <v>96</v>
      </c>
      <c r="E138" s="6" t="s">
        <v>71</v>
      </c>
      <c r="F138" s="7">
        <v>0.92307692307692313</v>
      </c>
      <c r="G138" s="7">
        <v>923.07692307692309</v>
      </c>
      <c r="H138" s="6">
        <v>2015</v>
      </c>
    </row>
    <row r="139" spans="1:8" x14ac:dyDescent="0.35">
      <c r="A139" s="5" t="s">
        <v>359</v>
      </c>
      <c r="B139" s="6" t="s">
        <v>360</v>
      </c>
      <c r="C139" s="6" t="s">
        <v>36</v>
      </c>
      <c r="D139" s="6" t="s">
        <v>292</v>
      </c>
      <c r="E139" s="6" t="s">
        <v>75</v>
      </c>
      <c r="F139" s="7">
        <v>2.0307692307692308E-2</v>
      </c>
      <c r="G139" s="7">
        <v>20.307692307692307</v>
      </c>
      <c r="H139" s="6">
        <v>2015</v>
      </c>
    </row>
    <row r="140" spans="1:8" x14ac:dyDescent="0.35">
      <c r="A140" s="5" t="s">
        <v>361</v>
      </c>
      <c r="B140" s="6" t="s">
        <v>360</v>
      </c>
      <c r="C140" s="6" t="s">
        <v>36</v>
      </c>
      <c r="D140" s="6" t="s">
        <v>292</v>
      </c>
      <c r="E140" s="6" t="s">
        <v>75</v>
      </c>
      <c r="F140" s="7">
        <v>3.4963846153846158E-2</v>
      </c>
      <c r="G140" s="7">
        <v>34.963846153846156</v>
      </c>
      <c r="H140" s="6">
        <v>2015</v>
      </c>
    </row>
    <row r="141" spans="1:8" x14ac:dyDescent="0.35">
      <c r="A141" s="5" t="s">
        <v>350</v>
      </c>
      <c r="B141" s="6" t="s">
        <v>315</v>
      </c>
      <c r="C141" s="6" t="s">
        <v>36</v>
      </c>
      <c r="D141" s="6" t="s">
        <v>292</v>
      </c>
      <c r="E141" s="6" t="s">
        <v>75</v>
      </c>
      <c r="F141" s="7">
        <v>0.26400000000000001</v>
      </c>
      <c r="G141" s="7">
        <v>264</v>
      </c>
      <c r="H141" s="6">
        <v>2015</v>
      </c>
    </row>
    <row r="142" spans="1:8" x14ac:dyDescent="0.35">
      <c r="A142" s="5" t="s">
        <v>366</v>
      </c>
      <c r="B142" s="6" t="s">
        <v>317</v>
      </c>
      <c r="C142" s="6" t="s">
        <v>36</v>
      </c>
      <c r="D142" s="6" t="s">
        <v>292</v>
      </c>
      <c r="E142" s="6" t="s">
        <v>75</v>
      </c>
      <c r="F142" s="7">
        <v>0.70153846153846156</v>
      </c>
      <c r="G142" s="7">
        <v>701.53846153846155</v>
      </c>
      <c r="H142" s="6">
        <v>2015</v>
      </c>
    </row>
    <row r="143" spans="1:8" x14ac:dyDescent="0.35">
      <c r="A143" s="5" t="s">
        <v>333</v>
      </c>
      <c r="B143" s="6" t="s">
        <v>334</v>
      </c>
      <c r="C143" s="6" t="s">
        <v>36</v>
      </c>
      <c r="D143" s="6" t="s">
        <v>292</v>
      </c>
      <c r="E143" s="6" t="s">
        <v>75</v>
      </c>
      <c r="F143" s="7">
        <v>0.85631538461538459</v>
      </c>
      <c r="G143" s="7">
        <v>856.31538461538457</v>
      </c>
      <c r="H143" s="6">
        <v>2015</v>
      </c>
    </row>
    <row r="144" spans="1:8" x14ac:dyDescent="0.35">
      <c r="A144" s="5" t="s">
        <v>321</v>
      </c>
      <c r="B144" s="6" t="s">
        <v>322</v>
      </c>
      <c r="C144" s="6" t="s">
        <v>36</v>
      </c>
      <c r="D144" s="6" t="s">
        <v>292</v>
      </c>
      <c r="E144" s="6" t="s">
        <v>75</v>
      </c>
      <c r="F144" s="7">
        <v>1</v>
      </c>
      <c r="G144" s="7">
        <v>1000</v>
      </c>
      <c r="H144" s="6">
        <v>2015</v>
      </c>
    </row>
    <row r="145" spans="1:8" x14ac:dyDescent="0.35">
      <c r="A145" s="5" t="s">
        <v>151</v>
      </c>
      <c r="B145" s="6" t="s">
        <v>150</v>
      </c>
      <c r="C145" s="6" t="s">
        <v>36</v>
      </c>
      <c r="D145" s="6" t="s">
        <v>125</v>
      </c>
      <c r="E145" s="6" t="s">
        <v>75</v>
      </c>
      <c r="F145" s="7">
        <v>1.0215692307692306</v>
      </c>
      <c r="G145" s="7">
        <v>1021.5692307692307</v>
      </c>
      <c r="H145" s="6">
        <v>2015</v>
      </c>
    </row>
    <row r="146" spans="1:8" x14ac:dyDescent="0.35">
      <c r="A146" s="5" t="s">
        <v>149</v>
      </c>
      <c r="B146" s="6" t="s">
        <v>150</v>
      </c>
      <c r="C146" s="6" t="s">
        <v>36</v>
      </c>
      <c r="D146" s="6" t="s">
        <v>125</v>
      </c>
      <c r="E146" s="6" t="s">
        <v>75</v>
      </c>
      <c r="F146" s="7">
        <v>1.0301538461538462</v>
      </c>
      <c r="G146" s="7">
        <v>1030.1538461538462</v>
      </c>
      <c r="H146" s="6">
        <v>2015</v>
      </c>
    </row>
    <row r="147" spans="1:8" x14ac:dyDescent="0.35">
      <c r="A147" s="5" t="s">
        <v>192</v>
      </c>
      <c r="B147" s="6" t="s">
        <v>193</v>
      </c>
      <c r="C147" s="6" t="s">
        <v>36</v>
      </c>
      <c r="D147" s="6" t="s">
        <v>125</v>
      </c>
      <c r="E147" s="6" t="s">
        <v>75</v>
      </c>
      <c r="F147" s="7">
        <v>1.0648615384615385</v>
      </c>
      <c r="G147" s="7">
        <v>1064.8615384615384</v>
      </c>
      <c r="H147" s="6">
        <v>2015</v>
      </c>
    </row>
    <row r="148" spans="1:8" x14ac:dyDescent="0.35">
      <c r="A148" s="5" t="s">
        <v>222</v>
      </c>
      <c r="B148" s="6" t="s">
        <v>223</v>
      </c>
      <c r="C148" s="6" t="s">
        <v>36</v>
      </c>
      <c r="D148" s="6" t="s">
        <v>125</v>
      </c>
      <c r="E148" s="6" t="s">
        <v>75</v>
      </c>
      <c r="F148" s="7">
        <v>1.7376615384615384</v>
      </c>
      <c r="G148" s="7">
        <v>1737.6615384615384</v>
      </c>
      <c r="H148" s="6">
        <v>2015</v>
      </c>
    </row>
    <row r="149" spans="1:8" x14ac:dyDescent="0.35">
      <c r="A149" s="5" t="s">
        <v>1477</v>
      </c>
      <c r="B149" s="6" t="s">
        <v>1478</v>
      </c>
      <c r="C149" s="6" t="s">
        <v>34</v>
      </c>
      <c r="D149" s="6" t="s">
        <v>1474</v>
      </c>
      <c r="E149" s="6" t="s">
        <v>75</v>
      </c>
      <c r="F149" s="7">
        <v>4.6899999999999997E-2</v>
      </c>
      <c r="G149" s="7">
        <v>46.9</v>
      </c>
      <c r="H149" s="6">
        <v>2015</v>
      </c>
    </row>
    <row r="150" spans="1:8" x14ac:dyDescent="0.35">
      <c r="A150" s="5" t="s">
        <v>654</v>
      </c>
      <c r="B150" s="6" t="s">
        <v>541</v>
      </c>
      <c r="C150" s="6" t="s">
        <v>9</v>
      </c>
      <c r="D150" s="6" t="s">
        <v>666</v>
      </c>
      <c r="E150" s="6" t="s">
        <v>71</v>
      </c>
      <c r="F150" s="7">
        <v>1.5769230769230768E-2</v>
      </c>
      <c r="G150" s="7">
        <v>15.769230769230768</v>
      </c>
      <c r="H150" s="6">
        <v>2015</v>
      </c>
    </row>
    <row r="151" spans="1:8" x14ac:dyDescent="0.35">
      <c r="A151" s="5" t="s">
        <v>663</v>
      </c>
      <c r="B151" s="6" t="s">
        <v>664</v>
      </c>
      <c r="C151" s="6" t="s">
        <v>9</v>
      </c>
      <c r="D151" s="6" t="s">
        <v>665</v>
      </c>
      <c r="E151" s="6" t="s">
        <v>71</v>
      </c>
      <c r="F151" s="7">
        <v>0.02</v>
      </c>
      <c r="G151" s="7">
        <v>20</v>
      </c>
      <c r="H151" s="6">
        <v>2015</v>
      </c>
    </row>
    <row r="152" spans="1:8" x14ac:dyDescent="0.35">
      <c r="A152" s="5" t="s">
        <v>721</v>
      </c>
      <c r="B152" s="6" t="s">
        <v>722</v>
      </c>
      <c r="C152" s="6" t="s">
        <v>9</v>
      </c>
      <c r="D152" s="6" t="s">
        <v>723</v>
      </c>
      <c r="E152" s="6" t="s">
        <v>71</v>
      </c>
      <c r="F152" s="7">
        <v>0.02</v>
      </c>
      <c r="G152" s="7">
        <v>20</v>
      </c>
      <c r="H152" s="6">
        <v>2015</v>
      </c>
    </row>
    <row r="153" spans="1:8" x14ac:dyDescent="0.35">
      <c r="A153" s="5" t="s">
        <v>715</v>
      </c>
      <c r="B153" s="6" t="s">
        <v>716</v>
      </c>
      <c r="C153" s="6" t="s">
        <v>9</v>
      </c>
      <c r="D153" s="6" t="s">
        <v>717</v>
      </c>
      <c r="E153" s="6" t="s">
        <v>71</v>
      </c>
      <c r="F153" s="7">
        <v>3.1538461538461536E-2</v>
      </c>
      <c r="G153" s="7">
        <v>31.538461538461537</v>
      </c>
      <c r="H153" s="6">
        <v>2015</v>
      </c>
    </row>
    <row r="154" spans="1:8" x14ac:dyDescent="0.35">
      <c r="A154" s="5" t="s">
        <v>654</v>
      </c>
      <c r="B154" s="6" t="s">
        <v>659</v>
      </c>
      <c r="C154" s="6" t="s">
        <v>9</v>
      </c>
      <c r="D154" s="6" t="s">
        <v>660</v>
      </c>
      <c r="E154" s="6" t="s">
        <v>71</v>
      </c>
      <c r="F154" s="7">
        <v>3.5384615384615389E-2</v>
      </c>
      <c r="G154" s="7">
        <v>35.384615384615387</v>
      </c>
      <c r="H154" s="6">
        <v>2015</v>
      </c>
    </row>
    <row r="155" spans="1:8" x14ac:dyDescent="0.35">
      <c r="A155" s="5" t="s">
        <v>409</v>
      </c>
      <c r="B155" s="6" t="s">
        <v>410</v>
      </c>
      <c r="C155" s="6" t="s">
        <v>9</v>
      </c>
      <c r="D155" s="6" t="s">
        <v>411</v>
      </c>
      <c r="E155" s="6" t="s">
        <v>93</v>
      </c>
      <c r="F155" s="7">
        <v>3.5446153846153843E-2</v>
      </c>
      <c r="G155" s="7">
        <v>35.446153846153841</v>
      </c>
      <c r="H155" s="6">
        <v>2015</v>
      </c>
    </row>
    <row r="156" spans="1:8" x14ac:dyDescent="0.35">
      <c r="A156" s="5" t="s">
        <v>616</v>
      </c>
      <c r="B156" s="6" t="s">
        <v>431</v>
      </c>
      <c r="C156" s="6" t="s">
        <v>9</v>
      </c>
      <c r="D156" s="6" t="s">
        <v>10</v>
      </c>
      <c r="E156" s="6" t="s">
        <v>75</v>
      </c>
      <c r="F156" s="7">
        <v>3.5999999999999997E-2</v>
      </c>
      <c r="G156" s="7">
        <v>36</v>
      </c>
      <c r="H156" s="6">
        <v>2015</v>
      </c>
    </row>
    <row r="157" spans="1:8" x14ac:dyDescent="0.35">
      <c r="A157" s="5" t="s">
        <v>654</v>
      </c>
      <c r="B157" s="6" t="s">
        <v>559</v>
      </c>
      <c r="C157" s="6" t="s">
        <v>9</v>
      </c>
      <c r="D157" s="6" t="s">
        <v>667</v>
      </c>
      <c r="E157" s="6" t="s">
        <v>71</v>
      </c>
      <c r="F157" s="7">
        <v>7.8846153846153844E-2</v>
      </c>
      <c r="G157" s="7">
        <v>78.84615384615384</v>
      </c>
      <c r="H157" s="6">
        <v>2015</v>
      </c>
    </row>
    <row r="158" spans="1:8" x14ac:dyDescent="0.35">
      <c r="A158" s="5" t="s">
        <v>742</v>
      </c>
      <c r="B158" s="6" t="s">
        <v>743</v>
      </c>
      <c r="C158" s="6" t="s">
        <v>39</v>
      </c>
      <c r="D158" s="6" t="s">
        <v>744</v>
      </c>
      <c r="E158" s="6" t="s">
        <v>71</v>
      </c>
      <c r="F158" s="7">
        <v>0.13119999999999998</v>
      </c>
      <c r="G158" s="7">
        <v>131.19999999999999</v>
      </c>
      <c r="H158" s="6">
        <v>2015</v>
      </c>
    </row>
    <row r="159" spans="1:8" x14ac:dyDescent="0.35">
      <c r="A159" s="5" t="s">
        <v>762</v>
      </c>
      <c r="B159" s="6" t="s">
        <v>763</v>
      </c>
      <c r="C159" s="6" t="s">
        <v>40</v>
      </c>
      <c r="D159" s="6" t="s">
        <v>764</v>
      </c>
      <c r="E159" s="6" t="s">
        <v>71</v>
      </c>
      <c r="F159" s="7">
        <v>3.8461538461538457E-2</v>
      </c>
      <c r="G159" s="7">
        <v>38.46153846153846</v>
      </c>
      <c r="H159" s="6">
        <v>2015</v>
      </c>
    </row>
    <row r="160" spans="1:8" x14ac:dyDescent="0.35">
      <c r="A160" s="5" t="s">
        <v>755</v>
      </c>
      <c r="B160" s="6" t="s">
        <v>756</v>
      </c>
      <c r="C160" s="6" t="s">
        <v>40</v>
      </c>
      <c r="D160" s="6" t="s">
        <v>757</v>
      </c>
      <c r="E160" s="6" t="s">
        <v>71</v>
      </c>
      <c r="F160" s="7">
        <v>3.8584615384615384E-2</v>
      </c>
      <c r="G160" s="7">
        <v>38.584615384615383</v>
      </c>
      <c r="H160" s="6">
        <v>2015</v>
      </c>
    </row>
    <row r="161" spans="1:8" x14ac:dyDescent="0.35">
      <c r="A161" s="5" t="s">
        <v>751</v>
      </c>
      <c r="B161" s="6" t="s">
        <v>752</v>
      </c>
      <c r="C161" s="6" t="s">
        <v>40</v>
      </c>
      <c r="D161" s="6" t="s">
        <v>753</v>
      </c>
      <c r="E161" s="6" t="s">
        <v>71</v>
      </c>
      <c r="F161" s="7">
        <v>7.6923076923076913E-2</v>
      </c>
      <c r="G161" s="7">
        <v>76.92307692307692</v>
      </c>
      <c r="H161" s="6">
        <v>2015</v>
      </c>
    </row>
    <row r="162" spans="1:8" x14ac:dyDescent="0.35">
      <c r="A162" s="5" t="s">
        <v>1546</v>
      </c>
      <c r="B162" s="6" t="s">
        <v>1547</v>
      </c>
      <c r="C162" s="6" t="s">
        <v>47</v>
      </c>
      <c r="D162" s="6" t="s">
        <v>1548</v>
      </c>
      <c r="E162" s="6" t="s">
        <v>71</v>
      </c>
      <c r="F162" s="7">
        <v>7.6923076923076913E-2</v>
      </c>
      <c r="G162" s="7">
        <v>76.92307692307692</v>
      </c>
      <c r="H162" s="6">
        <v>2015</v>
      </c>
    </row>
    <row r="163" spans="1:8" x14ac:dyDescent="0.35">
      <c r="A163" s="5" t="s">
        <v>1576</v>
      </c>
      <c r="B163" s="6" t="s">
        <v>1577</v>
      </c>
      <c r="C163" s="6" t="s">
        <v>47</v>
      </c>
      <c r="D163" s="6" t="s">
        <v>1578</v>
      </c>
      <c r="E163" s="6" t="s">
        <v>71</v>
      </c>
      <c r="F163" s="7">
        <v>8.7230769230769223E-2</v>
      </c>
      <c r="G163" s="7">
        <v>87.230769230769226</v>
      </c>
      <c r="H163" s="6">
        <v>2015</v>
      </c>
    </row>
    <row r="164" spans="1:8" x14ac:dyDescent="0.35">
      <c r="A164" s="5" t="s">
        <v>1627</v>
      </c>
      <c r="B164" s="6" t="s">
        <v>1625</v>
      </c>
      <c r="C164" s="6" t="s">
        <v>47</v>
      </c>
      <c r="D164" s="6" t="s">
        <v>1626</v>
      </c>
      <c r="E164" s="6" t="s">
        <v>71</v>
      </c>
      <c r="F164" s="7">
        <v>0.1</v>
      </c>
      <c r="G164" s="7">
        <v>100</v>
      </c>
      <c r="H164" s="6">
        <v>2015</v>
      </c>
    </row>
    <row r="165" spans="1:8" x14ac:dyDescent="0.35">
      <c r="A165" s="5" t="s">
        <v>1538</v>
      </c>
      <c r="B165" s="6" t="s">
        <v>1539</v>
      </c>
      <c r="C165" s="6" t="s">
        <v>47</v>
      </c>
      <c r="D165" s="6" t="s">
        <v>1540</v>
      </c>
      <c r="E165" s="6" t="s">
        <v>71</v>
      </c>
      <c r="F165" s="7">
        <v>0.125</v>
      </c>
      <c r="G165" s="7">
        <v>125</v>
      </c>
      <c r="H165" s="6">
        <v>2015</v>
      </c>
    </row>
    <row r="166" spans="1:8" x14ac:dyDescent="0.35">
      <c r="A166" s="5" t="s">
        <v>1541</v>
      </c>
      <c r="B166" s="6" t="s">
        <v>1542</v>
      </c>
      <c r="C166" s="6" t="s">
        <v>47</v>
      </c>
      <c r="D166" s="6" t="s">
        <v>1540</v>
      </c>
      <c r="E166" s="6" t="s">
        <v>71</v>
      </c>
      <c r="F166" s="7">
        <v>0.125</v>
      </c>
      <c r="G166" s="7">
        <v>125</v>
      </c>
      <c r="H166" s="6">
        <v>2015</v>
      </c>
    </row>
    <row r="167" spans="1:8" x14ac:dyDescent="0.35">
      <c r="A167" s="5" t="s">
        <v>1748</v>
      </c>
      <c r="B167" s="6" t="s">
        <v>1749</v>
      </c>
      <c r="C167" s="6" t="s">
        <v>42</v>
      </c>
      <c r="D167" s="6" t="s">
        <v>1750</v>
      </c>
      <c r="E167" s="6" t="s">
        <v>561</v>
      </c>
      <c r="F167" s="7">
        <v>0.09</v>
      </c>
      <c r="G167" s="7">
        <v>90</v>
      </c>
      <c r="H167" s="6">
        <v>2015</v>
      </c>
    </row>
    <row r="168" spans="1:8" x14ac:dyDescent="0.35">
      <c r="A168" s="5" t="s">
        <v>1426</v>
      </c>
      <c r="B168" s="6" t="s">
        <v>1425</v>
      </c>
      <c r="C168" s="6" t="s">
        <v>50</v>
      </c>
      <c r="D168" s="6" t="s">
        <v>1423</v>
      </c>
      <c r="E168" s="6" t="s">
        <v>75</v>
      </c>
      <c r="F168" s="7">
        <v>0.5</v>
      </c>
      <c r="G168" s="7">
        <v>500</v>
      </c>
      <c r="H168" s="6">
        <v>2015</v>
      </c>
    </row>
    <row r="169" spans="1:8" x14ac:dyDescent="0.35">
      <c r="A169" s="5" t="s">
        <v>1424</v>
      </c>
      <c r="B169" s="6" t="s">
        <v>1425</v>
      </c>
      <c r="C169" s="6" t="s">
        <v>50</v>
      </c>
      <c r="D169" s="6" t="s">
        <v>1423</v>
      </c>
      <c r="E169" s="6" t="s">
        <v>75</v>
      </c>
      <c r="F169" s="7">
        <v>2</v>
      </c>
      <c r="G169" s="7">
        <v>2000</v>
      </c>
      <c r="H169" s="6">
        <v>2015</v>
      </c>
    </row>
    <row r="170" spans="1:8" x14ac:dyDescent="0.35">
      <c r="A170" s="5" t="s">
        <v>1116</v>
      </c>
      <c r="B170" s="6" t="s">
        <v>1114</v>
      </c>
      <c r="C170" s="6" t="s">
        <v>51</v>
      </c>
      <c r="D170" s="6" t="s">
        <v>1117</v>
      </c>
      <c r="E170" s="6" t="s">
        <v>71</v>
      </c>
      <c r="F170" s="7">
        <v>1.9230769230769228E-2</v>
      </c>
      <c r="G170" s="7">
        <v>19.23076923076923</v>
      </c>
      <c r="H170" s="6">
        <v>2015</v>
      </c>
    </row>
    <row r="171" spans="1:8" x14ac:dyDescent="0.35">
      <c r="A171" s="5" t="s">
        <v>886</v>
      </c>
      <c r="B171" s="6" t="s">
        <v>887</v>
      </c>
      <c r="C171" s="6" t="s">
        <v>59</v>
      </c>
      <c r="D171" s="6" t="s">
        <v>854</v>
      </c>
      <c r="E171" s="6" t="s">
        <v>75</v>
      </c>
      <c r="F171" s="7">
        <v>0.1</v>
      </c>
      <c r="G171" s="7">
        <v>100</v>
      </c>
      <c r="H171" s="6">
        <v>2015</v>
      </c>
    </row>
    <row r="172" spans="1:8" x14ac:dyDescent="0.35">
      <c r="A172" s="5" t="s">
        <v>872</v>
      </c>
      <c r="B172" s="6" t="s">
        <v>873</v>
      </c>
      <c r="C172" s="6" t="s">
        <v>59</v>
      </c>
      <c r="D172" s="6" t="s">
        <v>854</v>
      </c>
      <c r="E172" s="6" t="s">
        <v>75</v>
      </c>
      <c r="F172" s="7">
        <v>0.14000000000000001</v>
      </c>
      <c r="G172" s="7">
        <v>140</v>
      </c>
      <c r="H172" s="6">
        <v>2015</v>
      </c>
    </row>
    <row r="173" spans="1:8" x14ac:dyDescent="0.35">
      <c r="A173" s="5" t="s">
        <v>857</v>
      </c>
      <c r="B173" s="6" t="s">
        <v>858</v>
      </c>
      <c r="C173" s="6" t="s">
        <v>59</v>
      </c>
      <c r="D173" s="6" t="s">
        <v>854</v>
      </c>
      <c r="E173" s="6" t="s">
        <v>75</v>
      </c>
      <c r="F173" s="7">
        <v>0.15</v>
      </c>
      <c r="G173" s="7">
        <v>150</v>
      </c>
      <c r="H173" s="6">
        <v>2015</v>
      </c>
    </row>
    <row r="174" spans="1:8" x14ac:dyDescent="0.35">
      <c r="A174" s="5" t="s">
        <v>875</v>
      </c>
      <c r="B174" s="6" t="s">
        <v>876</v>
      </c>
      <c r="C174" s="6" t="s">
        <v>59</v>
      </c>
      <c r="D174" s="6" t="s">
        <v>854</v>
      </c>
      <c r="E174" s="6" t="s">
        <v>75</v>
      </c>
      <c r="F174" s="7">
        <v>0.15</v>
      </c>
      <c r="G174" s="7">
        <v>150</v>
      </c>
      <c r="H174" s="6">
        <v>2015</v>
      </c>
    </row>
    <row r="175" spans="1:8" x14ac:dyDescent="0.35">
      <c r="A175" s="5" t="s">
        <v>855</v>
      </c>
      <c r="B175" s="6" t="s">
        <v>856</v>
      </c>
      <c r="C175" s="6" t="s">
        <v>59</v>
      </c>
      <c r="D175" s="6" t="s">
        <v>854</v>
      </c>
      <c r="E175" s="6" t="s">
        <v>75</v>
      </c>
      <c r="F175" s="7">
        <v>0.191</v>
      </c>
      <c r="G175" s="7">
        <v>191</v>
      </c>
      <c r="H175" s="6">
        <v>2015</v>
      </c>
    </row>
    <row r="176" spans="1:8" x14ac:dyDescent="0.35">
      <c r="A176" s="5" t="s">
        <v>948</v>
      </c>
      <c r="B176" s="6" t="s">
        <v>943</v>
      </c>
      <c r="C176" s="6" t="s">
        <v>61</v>
      </c>
      <c r="D176" s="6" t="s">
        <v>944</v>
      </c>
      <c r="E176" s="6" t="s">
        <v>561</v>
      </c>
      <c r="F176" s="7">
        <v>2.3076923076923075E-3</v>
      </c>
      <c r="G176" s="7">
        <v>2.3076923076923075</v>
      </c>
      <c r="H176" s="6">
        <v>2015</v>
      </c>
    </row>
    <row r="177" spans="1:8" x14ac:dyDescent="0.35">
      <c r="A177" s="5" t="s">
        <v>926</v>
      </c>
      <c r="B177" s="6" t="s">
        <v>904</v>
      </c>
      <c r="C177" s="6" t="s">
        <v>61</v>
      </c>
      <c r="D177" s="6" t="s">
        <v>925</v>
      </c>
      <c r="E177" s="6" t="s">
        <v>71</v>
      </c>
      <c r="F177" s="7">
        <v>0.02</v>
      </c>
      <c r="G177" s="7">
        <v>20</v>
      </c>
      <c r="H177" s="6">
        <v>2015</v>
      </c>
    </row>
    <row r="178" spans="1:8" x14ac:dyDescent="0.35">
      <c r="A178" s="5" t="s">
        <v>1018</v>
      </c>
      <c r="B178" s="6" t="s">
        <v>1019</v>
      </c>
      <c r="C178" s="6" t="s">
        <v>61</v>
      </c>
      <c r="D178" s="6" t="s">
        <v>1020</v>
      </c>
      <c r="E178" s="6" t="s">
        <v>71</v>
      </c>
      <c r="F178" s="7">
        <v>4.6092307692307689E-2</v>
      </c>
      <c r="G178" s="7">
        <v>46.092307692307692</v>
      </c>
      <c r="H178" s="6">
        <v>2015</v>
      </c>
    </row>
    <row r="179" spans="1:8" x14ac:dyDescent="0.35">
      <c r="A179" s="5" t="s">
        <v>958</v>
      </c>
      <c r="B179" s="6" t="s">
        <v>959</v>
      </c>
      <c r="C179" s="6" t="s">
        <v>61</v>
      </c>
      <c r="D179" s="6" t="s">
        <v>960</v>
      </c>
      <c r="E179" s="6" t="s">
        <v>561</v>
      </c>
      <c r="F179" s="7">
        <v>5.7292307692307698E-2</v>
      </c>
      <c r="G179" s="7">
        <v>57.292307692307695</v>
      </c>
      <c r="H179" s="6">
        <v>2015</v>
      </c>
    </row>
    <row r="180" spans="1:8" x14ac:dyDescent="0.35">
      <c r="A180" s="5" t="s">
        <v>937</v>
      </c>
      <c r="B180" s="6" t="s">
        <v>938</v>
      </c>
      <c r="C180" s="6" t="s">
        <v>61</v>
      </c>
      <c r="D180" s="6" t="s">
        <v>939</v>
      </c>
      <c r="E180" s="6" t="s">
        <v>561</v>
      </c>
      <c r="F180" s="7">
        <v>7.4799999999999991E-2</v>
      </c>
      <c r="G180" s="7">
        <v>74.8</v>
      </c>
      <c r="H180" s="6">
        <v>2015</v>
      </c>
    </row>
    <row r="181" spans="1:8" x14ac:dyDescent="0.35">
      <c r="A181" s="5" t="s">
        <v>942</v>
      </c>
      <c r="B181" s="6" t="s">
        <v>943</v>
      </c>
      <c r="C181" s="6" t="s">
        <v>61</v>
      </c>
      <c r="D181" s="6" t="s">
        <v>944</v>
      </c>
      <c r="E181" s="6" t="s">
        <v>561</v>
      </c>
      <c r="F181" s="7">
        <v>0.2453846153846154</v>
      </c>
      <c r="G181" s="7">
        <v>245.38461538461539</v>
      </c>
      <c r="H181" s="6">
        <v>2015</v>
      </c>
    </row>
    <row r="182" spans="1:8" x14ac:dyDescent="0.35">
      <c r="A182" s="5" t="s">
        <v>945</v>
      </c>
      <c r="B182" s="6" t="s">
        <v>943</v>
      </c>
      <c r="C182" s="6" t="s">
        <v>61</v>
      </c>
      <c r="D182" s="6" t="s">
        <v>944</v>
      </c>
      <c r="E182" s="6" t="s">
        <v>561</v>
      </c>
      <c r="F182" s="7">
        <v>0.2453846153846154</v>
      </c>
      <c r="G182" s="7">
        <v>245.38461538461539</v>
      </c>
      <c r="H182" s="6">
        <v>2015</v>
      </c>
    </row>
    <row r="183" spans="1:8" x14ac:dyDescent="0.35">
      <c r="A183" s="5" t="s">
        <v>946</v>
      </c>
      <c r="B183" s="6" t="s">
        <v>943</v>
      </c>
      <c r="C183" s="6" t="s">
        <v>61</v>
      </c>
      <c r="D183" s="6" t="s">
        <v>944</v>
      </c>
      <c r="E183" s="6" t="s">
        <v>561</v>
      </c>
      <c r="F183" s="7">
        <v>0.2453846153846154</v>
      </c>
      <c r="G183" s="7">
        <v>245.38461538461539</v>
      </c>
      <c r="H183" s="6">
        <v>2015</v>
      </c>
    </row>
    <row r="184" spans="1:8" x14ac:dyDescent="0.35">
      <c r="A184" s="5" t="s">
        <v>947</v>
      </c>
      <c r="B184" s="6" t="s">
        <v>943</v>
      </c>
      <c r="C184" s="6" t="s">
        <v>61</v>
      </c>
      <c r="D184" s="6" t="s">
        <v>944</v>
      </c>
      <c r="E184" s="6" t="s">
        <v>561</v>
      </c>
      <c r="F184" s="7">
        <v>0.2453846153846154</v>
      </c>
      <c r="G184" s="7">
        <v>245.38461538461539</v>
      </c>
      <c r="H184" s="6">
        <v>2015</v>
      </c>
    </row>
    <row r="185" spans="1:8" x14ac:dyDescent="0.35">
      <c r="A185" s="5" t="s">
        <v>903</v>
      </c>
      <c r="B185" s="6" t="s">
        <v>904</v>
      </c>
      <c r="C185" s="6" t="s">
        <v>61</v>
      </c>
      <c r="D185" s="6" t="s">
        <v>905</v>
      </c>
      <c r="E185" s="6" t="s">
        <v>75</v>
      </c>
      <c r="F185" s="7">
        <v>0.32566153846153845</v>
      </c>
      <c r="G185" s="7">
        <v>325.66153846153844</v>
      </c>
      <c r="H185" s="6">
        <v>2015</v>
      </c>
    </row>
    <row r="186" spans="1:8" x14ac:dyDescent="0.35">
      <c r="A186" s="5" t="s">
        <v>970</v>
      </c>
      <c r="B186" s="6" t="s">
        <v>971</v>
      </c>
      <c r="C186" s="6" t="s">
        <v>63</v>
      </c>
      <c r="D186" s="6" t="s">
        <v>972</v>
      </c>
      <c r="E186" s="6" t="s">
        <v>71</v>
      </c>
      <c r="F186" s="7">
        <v>5.33E-2</v>
      </c>
      <c r="G186" s="7">
        <v>53.3</v>
      </c>
      <c r="H186" s="6">
        <v>2015</v>
      </c>
    </row>
    <row r="187" spans="1:8" x14ac:dyDescent="0.35">
      <c r="A187" s="5" t="s">
        <v>1000</v>
      </c>
      <c r="B187" s="6" t="s">
        <v>1001</v>
      </c>
      <c r="C187" s="6" t="s">
        <v>63</v>
      </c>
      <c r="D187" s="6" t="s">
        <v>1002</v>
      </c>
      <c r="E187" s="6" t="s">
        <v>71</v>
      </c>
      <c r="F187" s="7">
        <v>0.1008</v>
      </c>
      <c r="G187" s="7">
        <v>100.8</v>
      </c>
      <c r="H187" s="6">
        <v>2015</v>
      </c>
    </row>
    <row r="188" spans="1:8" x14ac:dyDescent="0.35">
      <c r="A188" s="5" t="s">
        <v>981</v>
      </c>
      <c r="B188" s="6" t="s">
        <v>982</v>
      </c>
      <c r="C188" s="6" t="s">
        <v>63</v>
      </c>
      <c r="D188" s="6" t="s">
        <v>983</v>
      </c>
      <c r="E188" s="6" t="s">
        <v>93</v>
      </c>
      <c r="F188" s="7">
        <v>0.19553846153846152</v>
      </c>
      <c r="G188" s="7">
        <v>195.53846153846152</v>
      </c>
      <c r="H188" s="6">
        <v>2015</v>
      </c>
    </row>
    <row r="189" spans="1:8" x14ac:dyDescent="0.35">
      <c r="A189" s="5" t="s">
        <v>994</v>
      </c>
      <c r="B189" s="6" t="s">
        <v>995</v>
      </c>
      <c r="C189" s="6" t="s">
        <v>63</v>
      </c>
      <c r="D189" s="6" t="s">
        <v>996</v>
      </c>
      <c r="E189" s="6" t="s">
        <v>93</v>
      </c>
      <c r="F189" s="7">
        <v>0.19553846153846152</v>
      </c>
      <c r="G189" s="7">
        <v>195.53846153846152</v>
      </c>
      <c r="H189" s="6">
        <v>2015</v>
      </c>
    </row>
    <row r="190" spans="1:8" x14ac:dyDescent="0.35">
      <c r="A190" s="5" t="s">
        <v>1442</v>
      </c>
      <c r="B190" s="6" t="s">
        <v>1443</v>
      </c>
      <c r="C190" s="6" t="s">
        <v>19</v>
      </c>
      <c r="D190" s="6" t="s">
        <v>1444</v>
      </c>
      <c r="E190" s="6" t="s">
        <v>71</v>
      </c>
      <c r="F190" s="7">
        <v>1</v>
      </c>
      <c r="G190" s="7">
        <v>1000</v>
      </c>
      <c r="H190" s="6">
        <v>2016</v>
      </c>
    </row>
    <row r="191" spans="1:8" x14ac:dyDescent="0.35">
      <c r="A191" s="5" t="s">
        <v>1141</v>
      </c>
      <c r="B191" s="6" t="s">
        <v>1139</v>
      </c>
      <c r="C191" s="6" t="s">
        <v>12</v>
      </c>
      <c r="D191" s="6" t="s">
        <v>1140</v>
      </c>
      <c r="E191" s="6" t="s">
        <v>71</v>
      </c>
      <c r="F191" s="7">
        <v>0.02</v>
      </c>
      <c r="G191" s="7">
        <v>20</v>
      </c>
      <c r="H191" s="6">
        <v>2016</v>
      </c>
    </row>
    <row r="192" spans="1:8" x14ac:dyDescent="0.35">
      <c r="A192" s="5" t="s">
        <v>1190</v>
      </c>
      <c r="B192" s="6" t="s">
        <v>1191</v>
      </c>
      <c r="C192" s="6" t="s">
        <v>12</v>
      </c>
      <c r="D192" s="6" t="s">
        <v>1192</v>
      </c>
      <c r="E192" s="6" t="s">
        <v>71</v>
      </c>
      <c r="F192" s="7">
        <v>7.6923076923076913E-2</v>
      </c>
      <c r="G192" s="7">
        <v>76.92307692307692</v>
      </c>
      <c r="H192" s="6">
        <v>2016</v>
      </c>
    </row>
    <row r="193" spans="1:8" x14ac:dyDescent="0.35">
      <c r="A193" s="5" t="s">
        <v>2503</v>
      </c>
      <c r="B193" s="6" t="s">
        <v>2504</v>
      </c>
      <c r="C193" s="6" t="s">
        <v>12</v>
      </c>
      <c r="D193" s="6" t="s">
        <v>1129</v>
      </c>
      <c r="E193" s="6" t="s">
        <v>71</v>
      </c>
      <c r="F193" s="7">
        <v>0.1113</v>
      </c>
      <c r="G193" s="7">
        <v>111.3</v>
      </c>
      <c r="H193" s="6">
        <v>2016</v>
      </c>
    </row>
    <row r="194" spans="1:8" x14ac:dyDescent="0.35">
      <c r="A194" s="5" t="s">
        <v>1184</v>
      </c>
      <c r="B194" s="6" t="s">
        <v>439</v>
      </c>
      <c r="C194" s="6" t="s">
        <v>12</v>
      </c>
      <c r="D194" s="6" t="s">
        <v>1185</v>
      </c>
      <c r="E194" s="6" t="s">
        <v>71</v>
      </c>
      <c r="F194" s="7">
        <v>0.11538461538461539</v>
      </c>
      <c r="G194" s="7">
        <v>115.38461538461539</v>
      </c>
      <c r="H194" s="6">
        <v>2016</v>
      </c>
    </row>
    <row r="195" spans="1:8" x14ac:dyDescent="0.35">
      <c r="A195" s="5" t="s">
        <v>1154</v>
      </c>
      <c r="B195" s="6" t="s">
        <v>1150</v>
      </c>
      <c r="C195" s="6" t="s">
        <v>12</v>
      </c>
      <c r="D195" s="6" t="s">
        <v>1151</v>
      </c>
      <c r="E195" s="6" t="s">
        <v>93</v>
      </c>
      <c r="F195" s="7">
        <v>0.38461538461538458</v>
      </c>
      <c r="G195" s="7">
        <v>384.61538461538458</v>
      </c>
      <c r="H195" s="6">
        <v>2016</v>
      </c>
    </row>
    <row r="196" spans="1:8" x14ac:dyDescent="0.35">
      <c r="A196" s="5" t="s">
        <v>1071</v>
      </c>
      <c r="B196" s="6" t="s">
        <v>1072</v>
      </c>
      <c r="C196" s="6" t="s">
        <v>12</v>
      </c>
      <c r="D196" s="6" t="s">
        <v>13</v>
      </c>
      <c r="E196" s="6" t="s">
        <v>75</v>
      </c>
      <c r="F196" s="7">
        <v>1.151446153846154</v>
      </c>
      <c r="G196" s="7">
        <v>1151.4461538461539</v>
      </c>
      <c r="H196" s="6">
        <v>2016</v>
      </c>
    </row>
    <row r="197" spans="1:8" x14ac:dyDescent="0.35">
      <c r="A197" s="5" t="s">
        <v>1365</v>
      </c>
      <c r="B197" s="6" t="s">
        <v>1366</v>
      </c>
      <c r="C197" s="6" t="s">
        <v>24</v>
      </c>
      <c r="D197" s="6" t="s">
        <v>1364</v>
      </c>
      <c r="E197" s="6" t="s">
        <v>71</v>
      </c>
      <c r="F197" s="7">
        <v>0.1</v>
      </c>
      <c r="G197" s="7">
        <v>100</v>
      </c>
      <c r="H197" s="6">
        <v>2016</v>
      </c>
    </row>
    <row r="198" spans="1:8" x14ac:dyDescent="0.35">
      <c r="A198" s="5" t="s">
        <v>1663</v>
      </c>
      <c r="B198" s="6" t="s">
        <v>1664</v>
      </c>
      <c r="C198" s="6" t="s">
        <v>24</v>
      </c>
      <c r="D198" s="6" t="s">
        <v>1658</v>
      </c>
      <c r="E198" s="6" t="s">
        <v>75</v>
      </c>
      <c r="F198" s="7">
        <v>4</v>
      </c>
      <c r="G198" s="7">
        <v>4000</v>
      </c>
      <c r="H198" s="6">
        <v>2016</v>
      </c>
    </row>
    <row r="199" spans="1:8" x14ac:dyDescent="0.35">
      <c r="A199" s="5" t="s">
        <v>1659</v>
      </c>
      <c r="B199" s="6" t="s">
        <v>1660</v>
      </c>
      <c r="C199" s="6" t="s">
        <v>24</v>
      </c>
      <c r="D199" s="6" t="s">
        <v>1658</v>
      </c>
      <c r="E199" s="6" t="s">
        <v>75</v>
      </c>
      <c r="F199" s="7">
        <v>5</v>
      </c>
      <c r="G199" s="7">
        <v>5000</v>
      </c>
      <c r="H199" s="6">
        <v>2016</v>
      </c>
    </row>
    <row r="200" spans="1:8" x14ac:dyDescent="0.35">
      <c r="A200" s="5" t="s">
        <v>1305</v>
      </c>
      <c r="B200" s="6" t="s">
        <v>1306</v>
      </c>
      <c r="C200" s="6" t="s">
        <v>25</v>
      </c>
      <c r="D200" s="6" t="s">
        <v>1307</v>
      </c>
      <c r="E200" s="6" t="s">
        <v>71</v>
      </c>
      <c r="F200" s="7">
        <v>3.9E-2</v>
      </c>
      <c r="G200" s="7">
        <v>39</v>
      </c>
      <c r="H200" s="6">
        <v>2016</v>
      </c>
    </row>
    <row r="201" spans="1:8" x14ac:dyDescent="0.35">
      <c r="A201" s="5" t="s">
        <v>1721</v>
      </c>
      <c r="B201" s="6" t="s">
        <v>1345</v>
      </c>
      <c r="C201" s="6" t="s">
        <v>25</v>
      </c>
      <c r="D201" s="6" t="s">
        <v>1346</v>
      </c>
      <c r="E201" s="6" t="s">
        <v>71</v>
      </c>
      <c r="F201" s="7">
        <v>4.8000000000000001E-2</v>
      </c>
      <c r="G201" s="7">
        <v>48</v>
      </c>
      <c r="H201" s="6">
        <v>2016</v>
      </c>
    </row>
    <row r="202" spans="1:8" x14ac:dyDescent="0.35">
      <c r="A202" s="5" t="s">
        <v>1362</v>
      </c>
      <c r="B202" s="6" t="s">
        <v>1363</v>
      </c>
      <c r="C202" s="6" t="s">
        <v>25</v>
      </c>
      <c r="D202" s="6" t="s">
        <v>1364</v>
      </c>
      <c r="E202" s="6" t="s">
        <v>71</v>
      </c>
      <c r="F202" s="7">
        <v>0.1</v>
      </c>
      <c r="G202" s="7">
        <v>100</v>
      </c>
      <c r="H202" s="6">
        <v>2016</v>
      </c>
    </row>
    <row r="203" spans="1:8" x14ac:dyDescent="0.35">
      <c r="A203" s="5" t="s">
        <v>1375</v>
      </c>
      <c r="B203" s="6" t="s">
        <v>1376</v>
      </c>
      <c r="C203" s="6" t="s">
        <v>25</v>
      </c>
      <c r="D203" s="6" t="s">
        <v>1377</v>
      </c>
      <c r="E203" s="6" t="s">
        <v>71</v>
      </c>
      <c r="F203" s="7">
        <v>0.93600000000000005</v>
      </c>
      <c r="G203" s="7">
        <v>936</v>
      </c>
      <c r="H203" s="6">
        <v>2016</v>
      </c>
    </row>
    <row r="204" spans="1:8" x14ac:dyDescent="0.35">
      <c r="A204" s="5" t="s">
        <v>1378</v>
      </c>
      <c r="B204" s="6" t="s">
        <v>1379</v>
      </c>
      <c r="C204" s="6" t="s">
        <v>25</v>
      </c>
      <c r="D204" s="6" t="s">
        <v>1380</v>
      </c>
      <c r="E204" s="6" t="s">
        <v>71</v>
      </c>
      <c r="F204" s="7">
        <v>1</v>
      </c>
      <c r="G204" s="7">
        <v>1000</v>
      </c>
      <c r="H204" s="6">
        <v>2016</v>
      </c>
    </row>
    <row r="205" spans="1:8" x14ac:dyDescent="0.35">
      <c r="A205" s="5" t="s">
        <v>1367</v>
      </c>
      <c r="B205" s="6" t="s">
        <v>1368</v>
      </c>
      <c r="C205" s="6" t="s">
        <v>25</v>
      </c>
      <c r="D205" s="6" t="s">
        <v>1364</v>
      </c>
      <c r="E205" s="6" t="s">
        <v>71</v>
      </c>
      <c r="F205" s="7">
        <v>1.86</v>
      </c>
      <c r="G205" s="7">
        <v>1860</v>
      </c>
      <c r="H205" s="6">
        <v>2016</v>
      </c>
    </row>
    <row r="206" spans="1:8" x14ac:dyDescent="0.35">
      <c r="A206" s="5" t="s">
        <v>1390</v>
      </c>
      <c r="B206" s="6" t="s">
        <v>1388</v>
      </c>
      <c r="C206" s="6" t="s">
        <v>25</v>
      </c>
      <c r="D206" s="6" t="s">
        <v>1389</v>
      </c>
      <c r="E206" s="6" t="s">
        <v>71</v>
      </c>
      <c r="F206" s="7">
        <v>2.5</v>
      </c>
      <c r="G206" s="7">
        <v>2500</v>
      </c>
      <c r="H206" s="6">
        <v>2016</v>
      </c>
    </row>
    <row r="207" spans="1:8" x14ac:dyDescent="0.35">
      <c r="A207" s="5" t="s">
        <v>1381</v>
      </c>
      <c r="B207" s="6" t="s">
        <v>1382</v>
      </c>
      <c r="C207" s="6" t="s">
        <v>25</v>
      </c>
      <c r="D207" s="6" t="s">
        <v>1383</v>
      </c>
      <c r="E207" s="6" t="s">
        <v>71</v>
      </c>
      <c r="F207" s="7">
        <v>2.7</v>
      </c>
      <c r="G207" s="7">
        <v>2700</v>
      </c>
      <c r="H207" s="6">
        <v>2016</v>
      </c>
    </row>
    <row r="208" spans="1:8" x14ac:dyDescent="0.35">
      <c r="A208" s="5" t="s">
        <v>1227</v>
      </c>
      <c r="B208" s="6" t="s">
        <v>1228</v>
      </c>
      <c r="C208" s="6" t="s">
        <v>30</v>
      </c>
      <c r="D208" s="6" t="s">
        <v>1227</v>
      </c>
      <c r="E208" s="6" t="s">
        <v>71</v>
      </c>
      <c r="F208" s="7">
        <v>0.14699999999999999</v>
      </c>
      <c r="G208" s="7">
        <v>147</v>
      </c>
      <c r="H208" s="6">
        <v>2016</v>
      </c>
    </row>
    <row r="209" spans="1:8" x14ac:dyDescent="0.35">
      <c r="A209" s="5" t="s">
        <v>1235</v>
      </c>
      <c r="B209" s="6" t="s">
        <v>1236</v>
      </c>
      <c r="C209" s="6" t="s">
        <v>30</v>
      </c>
      <c r="D209" s="6" t="s">
        <v>1237</v>
      </c>
      <c r="E209" s="6" t="s">
        <v>71</v>
      </c>
      <c r="F209" s="7">
        <v>0.17661538461538462</v>
      </c>
      <c r="G209" s="7">
        <v>176.61538461538461</v>
      </c>
      <c r="H209" s="6">
        <v>2016</v>
      </c>
    </row>
    <row r="210" spans="1:8" x14ac:dyDescent="0.35">
      <c r="A210" s="5" t="s">
        <v>1247</v>
      </c>
      <c r="B210" s="6" t="s">
        <v>1248</v>
      </c>
      <c r="C210" s="6" t="s">
        <v>30</v>
      </c>
      <c r="D210" s="6" t="s">
        <v>1246</v>
      </c>
      <c r="E210" s="6" t="s">
        <v>71</v>
      </c>
      <c r="F210" s="7">
        <v>0.27</v>
      </c>
      <c r="G210" s="7">
        <v>270</v>
      </c>
      <c r="H210" s="6">
        <v>2016</v>
      </c>
    </row>
    <row r="211" spans="1:8" x14ac:dyDescent="0.35">
      <c r="A211" s="5" t="s">
        <v>1257</v>
      </c>
      <c r="B211" s="6" t="s">
        <v>1258</v>
      </c>
      <c r="C211" s="6" t="s">
        <v>30</v>
      </c>
      <c r="D211" s="6" t="s">
        <v>1259</v>
      </c>
      <c r="E211" s="6" t="s">
        <v>93</v>
      </c>
      <c r="F211" s="7">
        <v>0.60984000000000005</v>
      </c>
      <c r="G211" s="7">
        <v>609.84</v>
      </c>
      <c r="H211" s="6">
        <v>2016</v>
      </c>
    </row>
    <row r="212" spans="1:8" x14ac:dyDescent="0.35">
      <c r="A212" s="5" t="s">
        <v>1249</v>
      </c>
      <c r="B212" s="6" t="s">
        <v>1250</v>
      </c>
      <c r="C212" s="6" t="s">
        <v>30</v>
      </c>
      <c r="D212" s="6" t="s">
        <v>1251</v>
      </c>
      <c r="E212" s="6" t="s">
        <v>93</v>
      </c>
      <c r="F212" s="7">
        <v>1.5036923076923077</v>
      </c>
      <c r="G212" s="7">
        <v>1503.6923076923076</v>
      </c>
      <c r="H212" s="6">
        <v>2016</v>
      </c>
    </row>
    <row r="213" spans="1:8" x14ac:dyDescent="0.35">
      <c r="A213" s="5" t="s">
        <v>1496</v>
      </c>
      <c r="B213" s="6" t="s">
        <v>1497</v>
      </c>
      <c r="C213" s="6" t="s">
        <v>29</v>
      </c>
      <c r="D213" s="6" t="s">
        <v>1498</v>
      </c>
      <c r="E213" s="6" t="s">
        <v>71</v>
      </c>
      <c r="F213" s="7">
        <v>7.2538461538461538E-2</v>
      </c>
      <c r="G213" s="7">
        <v>72.538461538461533</v>
      </c>
      <c r="H213" s="6">
        <v>2016</v>
      </c>
    </row>
    <row r="214" spans="1:8" x14ac:dyDescent="0.35">
      <c r="A214" s="5" t="s">
        <v>1499</v>
      </c>
      <c r="B214" s="6" t="s">
        <v>1502</v>
      </c>
      <c r="C214" s="6" t="s">
        <v>29</v>
      </c>
      <c r="D214" s="6" t="s">
        <v>1501</v>
      </c>
      <c r="E214" s="6" t="s">
        <v>71</v>
      </c>
      <c r="F214" s="7">
        <v>1</v>
      </c>
      <c r="G214" s="7">
        <v>1000</v>
      </c>
      <c r="H214" s="6">
        <v>2016</v>
      </c>
    </row>
    <row r="215" spans="1:8" x14ac:dyDescent="0.35">
      <c r="A215" s="5" t="s">
        <v>1499</v>
      </c>
      <c r="B215" s="6" t="s">
        <v>1504</v>
      </c>
      <c r="C215" s="6" t="s">
        <v>29</v>
      </c>
      <c r="D215" s="6" t="s">
        <v>1501</v>
      </c>
      <c r="E215" s="6" t="s">
        <v>71</v>
      </c>
      <c r="F215" s="7">
        <v>1</v>
      </c>
      <c r="G215" s="7">
        <v>1000</v>
      </c>
      <c r="H215" s="6">
        <v>2016</v>
      </c>
    </row>
    <row r="216" spans="1:8" x14ac:dyDescent="0.35">
      <c r="A216" s="5" t="s">
        <v>1499</v>
      </c>
      <c r="B216" s="6" t="s">
        <v>1509</v>
      </c>
      <c r="C216" s="6" t="s">
        <v>29</v>
      </c>
      <c r="D216" s="6" t="s">
        <v>1501</v>
      </c>
      <c r="E216" s="6" t="s">
        <v>71</v>
      </c>
      <c r="F216" s="7">
        <v>1</v>
      </c>
      <c r="G216" s="7">
        <v>1000</v>
      </c>
      <c r="H216" s="6">
        <v>2016</v>
      </c>
    </row>
    <row r="217" spans="1:8" x14ac:dyDescent="0.35">
      <c r="A217" s="5" t="s">
        <v>1499</v>
      </c>
      <c r="B217" s="6" t="s">
        <v>1510</v>
      </c>
      <c r="C217" s="6" t="s">
        <v>29</v>
      </c>
      <c r="D217" s="6" t="s">
        <v>1501</v>
      </c>
      <c r="E217" s="6" t="s">
        <v>71</v>
      </c>
      <c r="F217" s="7">
        <v>1</v>
      </c>
      <c r="G217" s="7">
        <v>1000</v>
      </c>
      <c r="H217" s="6">
        <v>2016</v>
      </c>
    </row>
    <row r="218" spans="1:8" x14ac:dyDescent="0.35">
      <c r="A218" s="5" t="s">
        <v>348</v>
      </c>
      <c r="B218" s="6" t="s">
        <v>349</v>
      </c>
      <c r="C218" s="6" t="s">
        <v>36</v>
      </c>
      <c r="D218" s="6" t="s">
        <v>292</v>
      </c>
      <c r="E218" s="6" t="s">
        <v>75</v>
      </c>
      <c r="F218" s="7">
        <v>5.6307692307692309E-2</v>
      </c>
      <c r="G218" s="7">
        <v>56.307692307692307</v>
      </c>
      <c r="H218" s="6">
        <v>2016</v>
      </c>
    </row>
    <row r="219" spans="1:8" x14ac:dyDescent="0.35">
      <c r="A219" s="5" t="s">
        <v>325</v>
      </c>
      <c r="B219" s="6" t="s">
        <v>326</v>
      </c>
      <c r="C219" s="6" t="s">
        <v>36</v>
      </c>
      <c r="D219" s="6" t="s">
        <v>292</v>
      </c>
      <c r="E219" s="6" t="s">
        <v>75</v>
      </c>
      <c r="F219" s="7">
        <v>6.203076923076923E-2</v>
      </c>
      <c r="G219" s="7">
        <v>62.030769230769231</v>
      </c>
      <c r="H219" s="6">
        <v>2016</v>
      </c>
    </row>
    <row r="220" spans="1:8" x14ac:dyDescent="0.35">
      <c r="A220" s="5" t="s">
        <v>367</v>
      </c>
      <c r="B220" s="6" t="s">
        <v>368</v>
      </c>
      <c r="C220" s="6" t="s">
        <v>36</v>
      </c>
      <c r="D220" s="6" t="s">
        <v>292</v>
      </c>
      <c r="E220" s="6" t="s">
        <v>75</v>
      </c>
      <c r="F220" s="7">
        <v>0.16299692307692307</v>
      </c>
      <c r="G220" s="7">
        <v>162.99692307692305</v>
      </c>
      <c r="H220" s="6">
        <v>2016</v>
      </c>
    </row>
    <row r="221" spans="1:8" x14ac:dyDescent="0.35">
      <c r="A221" s="5" t="s">
        <v>363</v>
      </c>
      <c r="B221" s="6" t="s">
        <v>364</v>
      </c>
      <c r="C221" s="6" t="s">
        <v>36</v>
      </c>
      <c r="D221" s="6" t="s">
        <v>292</v>
      </c>
      <c r="E221" s="6" t="s">
        <v>75</v>
      </c>
      <c r="F221" s="7">
        <v>0.34083461538461535</v>
      </c>
      <c r="G221" s="7">
        <v>340.83461538461535</v>
      </c>
      <c r="H221" s="6">
        <v>2016</v>
      </c>
    </row>
    <row r="222" spans="1:8" x14ac:dyDescent="0.35">
      <c r="A222" s="5" t="s">
        <v>263</v>
      </c>
      <c r="B222" s="6" t="s">
        <v>139</v>
      </c>
      <c r="C222" s="6" t="s">
        <v>36</v>
      </c>
      <c r="D222" s="6" t="s">
        <v>125</v>
      </c>
      <c r="E222" s="6" t="s">
        <v>75</v>
      </c>
      <c r="F222" s="7">
        <v>0.39752307692307687</v>
      </c>
      <c r="G222" s="7">
        <v>397.52307692307687</v>
      </c>
      <c r="H222" s="6">
        <v>2016</v>
      </c>
    </row>
    <row r="223" spans="1:8" x14ac:dyDescent="0.35">
      <c r="A223" s="5" t="s">
        <v>204</v>
      </c>
      <c r="B223" s="6" t="s">
        <v>136</v>
      </c>
      <c r="C223" s="6" t="s">
        <v>36</v>
      </c>
      <c r="D223" s="6" t="s">
        <v>125</v>
      </c>
      <c r="E223" s="6" t="s">
        <v>75</v>
      </c>
      <c r="F223" s="7">
        <v>0.46159615384615388</v>
      </c>
      <c r="G223" s="7">
        <v>461.59615384615387</v>
      </c>
      <c r="H223" s="6">
        <v>2016</v>
      </c>
    </row>
    <row r="224" spans="1:8" x14ac:dyDescent="0.35">
      <c r="A224" s="5" t="s">
        <v>175</v>
      </c>
      <c r="B224" s="6" t="s">
        <v>169</v>
      </c>
      <c r="C224" s="6" t="s">
        <v>36</v>
      </c>
      <c r="D224" s="6" t="s">
        <v>125</v>
      </c>
      <c r="E224" s="6" t="s">
        <v>75</v>
      </c>
      <c r="F224" s="7">
        <v>0.47867307692307692</v>
      </c>
      <c r="G224" s="7">
        <v>478.67307692307691</v>
      </c>
      <c r="H224" s="6">
        <v>2016</v>
      </c>
    </row>
    <row r="225" spans="1:8" x14ac:dyDescent="0.35">
      <c r="A225" s="5" t="s">
        <v>176</v>
      </c>
      <c r="B225" s="6" t="s">
        <v>169</v>
      </c>
      <c r="C225" s="6" t="s">
        <v>36</v>
      </c>
      <c r="D225" s="6" t="s">
        <v>125</v>
      </c>
      <c r="E225" s="6" t="s">
        <v>75</v>
      </c>
      <c r="F225" s="7">
        <v>0.53741538461538463</v>
      </c>
      <c r="G225" s="7">
        <v>537.4153846153846</v>
      </c>
      <c r="H225" s="6">
        <v>2016</v>
      </c>
    </row>
    <row r="226" spans="1:8" x14ac:dyDescent="0.35">
      <c r="A226" s="5" t="s">
        <v>264</v>
      </c>
      <c r="B226" s="6" t="s">
        <v>139</v>
      </c>
      <c r="C226" s="6" t="s">
        <v>36</v>
      </c>
      <c r="D226" s="6" t="s">
        <v>125</v>
      </c>
      <c r="E226" s="6" t="s">
        <v>75</v>
      </c>
      <c r="F226" s="7">
        <v>0.63512307692307679</v>
      </c>
      <c r="G226" s="7">
        <v>635.12307692307684</v>
      </c>
      <c r="H226" s="6">
        <v>2016</v>
      </c>
    </row>
    <row r="227" spans="1:8" x14ac:dyDescent="0.35">
      <c r="A227" s="5" t="s">
        <v>196</v>
      </c>
      <c r="B227" s="6" t="s">
        <v>136</v>
      </c>
      <c r="C227" s="6" t="s">
        <v>36</v>
      </c>
      <c r="D227" s="6" t="s">
        <v>125</v>
      </c>
      <c r="E227" s="6" t="s">
        <v>75</v>
      </c>
      <c r="F227" s="7">
        <v>0.77892307692307694</v>
      </c>
      <c r="G227" s="7">
        <v>778.92307692307691</v>
      </c>
      <c r="H227" s="6">
        <v>2016</v>
      </c>
    </row>
    <row r="228" spans="1:8" x14ac:dyDescent="0.35">
      <c r="A228" s="5" t="s">
        <v>305</v>
      </c>
      <c r="B228" s="6" t="s">
        <v>306</v>
      </c>
      <c r="C228" s="6" t="s">
        <v>36</v>
      </c>
      <c r="D228" s="6" t="s">
        <v>292</v>
      </c>
      <c r="E228" s="6" t="s">
        <v>75</v>
      </c>
      <c r="F228" s="7">
        <v>0.84296153846153832</v>
      </c>
      <c r="G228" s="7">
        <v>842.96153846153834</v>
      </c>
      <c r="H228" s="6">
        <v>2016</v>
      </c>
    </row>
    <row r="229" spans="1:8" x14ac:dyDescent="0.35">
      <c r="A229" s="5" t="s">
        <v>316</v>
      </c>
      <c r="B229" s="6" t="s">
        <v>317</v>
      </c>
      <c r="C229" s="6" t="s">
        <v>36</v>
      </c>
      <c r="D229" s="6" t="s">
        <v>292</v>
      </c>
      <c r="E229" s="6" t="s">
        <v>75</v>
      </c>
      <c r="F229" s="7">
        <v>0.91356153846153842</v>
      </c>
      <c r="G229" s="7">
        <v>913.56153846153848</v>
      </c>
      <c r="H229" s="6">
        <v>2016</v>
      </c>
    </row>
    <row r="230" spans="1:8" x14ac:dyDescent="0.35">
      <c r="A230" s="5" t="s">
        <v>265</v>
      </c>
      <c r="B230" s="6" t="s">
        <v>139</v>
      </c>
      <c r="C230" s="6" t="s">
        <v>36</v>
      </c>
      <c r="D230" s="6" t="s">
        <v>125</v>
      </c>
      <c r="E230" s="6" t="s">
        <v>75</v>
      </c>
      <c r="F230" s="7">
        <v>0.92249999999999999</v>
      </c>
      <c r="G230" s="7">
        <v>922.5</v>
      </c>
      <c r="H230" s="6">
        <v>2016</v>
      </c>
    </row>
    <row r="231" spans="1:8" x14ac:dyDescent="0.35">
      <c r="A231" s="5" t="s">
        <v>152</v>
      </c>
      <c r="B231" s="6" t="s">
        <v>153</v>
      </c>
      <c r="C231" s="6" t="s">
        <v>36</v>
      </c>
      <c r="D231" s="6" t="s">
        <v>125</v>
      </c>
      <c r="E231" s="6" t="s">
        <v>75</v>
      </c>
      <c r="F231" s="7">
        <v>0.97411538461538449</v>
      </c>
      <c r="G231" s="7">
        <v>974.11538461538453</v>
      </c>
      <c r="H231" s="6">
        <v>2016</v>
      </c>
    </row>
    <row r="232" spans="1:8" x14ac:dyDescent="0.35">
      <c r="A232" s="5" t="s">
        <v>203</v>
      </c>
      <c r="B232" s="6" t="s">
        <v>136</v>
      </c>
      <c r="C232" s="6" t="s">
        <v>36</v>
      </c>
      <c r="D232" s="6" t="s">
        <v>125</v>
      </c>
      <c r="E232" s="6" t="s">
        <v>75</v>
      </c>
      <c r="F232" s="7">
        <v>0.97448076923076932</v>
      </c>
      <c r="G232" s="7">
        <v>974.48076923076928</v>
      </c>
      <c r="H232" s="6">
        <v>2016</v>
      </c>
    </row>
    <row r="233" spans="1:8" x14ac:dyDescent="0.35">
      <c r="A233" s="5" t="s">
        <v>312</v>
      </c>
      <c r="B233" s="6" t="s">
        <v>291</v>
      </c>
      <c r="C233" s="6" t="s">
        <v>36</v>
      </c>
      <c r="D233" s="6" t="s">
        <v>292</v>
      </c>
      <c r="E233" s="6" t="s">
        <v>75</v>
      </c>
      <c r="F233" s="7">
        <v>1.0270384615384616</v>
      </c>
      <c r="G233" s="7">
        <v>1027.0384615384617</v>
      </c>
      <c r="H233" s="6">
        <v>2016</v>
      </c>
    </row>
    <row r="234" spans="1:8" x14ac:dyDescent="0.35">
      <c r="A234" s="5" t="s">
        <v>260</v>
      </c>
      <c r="B234" s="6" t="s">
        <v>139</v>
      </c>
      <c r="C234" s="6" t="s">
        <v>36</v>
      </c>
      <c r="D234" s="6" t="s">
        <v>125</v>
      </c>
      <c r="E234" s="6" t="s">
        <v>75</v>
      </c>
      <c r="F234" s="7">
        <v>1.0326461538461538</v>
      </c>
      <c r="G234" s="7">
        <v>1032.6461538461538</v>
      </c>
      <c r="H234" s="6">
        <v>2016</v>
      </c>
    </row>
    <row r="235" spans="1:8" x14ac:dyDescent="0.35">
      <c r="A235" s="5" t="s">
        <v>274</v>
      </c>
      <c r="B235" s="6" t="s">
        <v>275</v>
      </c>
      <c r="C235" s="6" t="s">
        <v>36</v>
      </c>
      <c r="D235" s="6" t="s">
        <v>125</v>
      </c>
      <c r="E235" s="6" t="s">
        <v>75</v>
      </c>
      <c r="F235" s="7">
        <v>1.0339500000000001</v>
      </c>
      <c r="G235" s="7">
        <v>1033.95</v>
      </c>
      <c r="H235" s="6">
        <v>2016</v>
      </c>
    </row>
    <row r="236" spans="1:8" x14ac:dyDescent="0.35">
      <c r="A236" s="5" t="s">
        <v>304</v>
      </c>
      <c r="B236" s="6" t="s">
        <v>291</v>
      </c>
      <c r="C236" s="6" t="s">
        <v>36</v>
      </c>
      <c r="D236" s="6" t="s">
        <v>292</v>
      </c>
      <c r="E236" s="6" t="s">
        <v>75</v>
      </c>
      <c r="F236" s="7">
        <v>1.0549999999999999</v>
      </c>
      <c r="G236" s="7">
        <v>1055</v>
      </c>
      <c r="H236" s="6">
        <v>2016</v>
      </c>
    </row>
    <row r="237" spans="1:8" x14ac:dyDescent="0.35">
      <c r="A237" s="5" t="s">
        <v>294</v>
      </c>
      <c r="B237" s="6" t="s">
        <v>294</v>
      </c>
      <c r="C237" s="6" t="s">
        <v>36</v>
      </c>
      <c r="D237" s="6" t="s">
        <v>292</v>
      </c>
      <c r="E237" s="6" t="s">
        <v>75</v>
      </c>
      <c r="F237" s="7">
        <v>1.065923076923077</v>
      </c>
      <c r="G237" s="7">
        <v>1065.9230769230769</v>
      </c>
      <c r="H237" s="6">
        <v>2016</v>
      </c>
    </row>
    <row r="238" spans="1:8" x14ac:dyDescent="0.35">
      <c r="A238" s="5" t="s">
        <v>177</v>
      </c>
      <c r="B238" s="6" t="s">
        <v>169</v>
      </c>
      <c r="C238" s="6" t="s">
        <v>36</v>
      </c>
      <c r="D238" s="6" t="s">
        <v>125</v>
      </c>
      <c r="E238" s="6" t="s">
        <v>75</v>
      </c>
      <c r="F238" s="7">
        <v>1.0876653846153845</v>
      </c>
      <c r="G238" s="7">
        <v>1087.6653846153845</v>
      </c>
      <c r="H238" s="6">
        <v>2016</v>
      </c>
    </row>
    <row r="239" spans="1:8" x14ac:dyDescent="0.35">
      <c r="A239" s="5" t="s">
        <v>170</v>
      </c>
      <c r="B239" s="6" t="s">
        <v>169</v>
      </c>
      <c r="C239" s="6" t="s">
        <v>36</v>
      </c>
      <c r="D239" s="6" t="s">
        <v>125</v>
      </c>
      <c r="E239" s="6" t="s">
        <v>75</v>
      </c>
      <c r="F239" s="7">
        <v>1.0879384615384615</v>
      </c>
      <c r="G239" s="7">
        <v>1087.9384615384615</v>
      </c>
      <c r="H239" s="6">
        <v>2016</v>
      </c>
    </row>
    <row r="240" spans="1:8" x14ac:dyDescent="0.35">
      <c r="A240" s="5" t="s">
        <v>178</v>
      </c>
      <c r="B240" s="6" t="s">
        <v>169</v>
      </c>
      <c r="C240" s="6" t="s">
        <v>36</v>
      </c>
      <c r="D240" s="6" t="s">
        <v>125</v>
      </c>
      <c r="E240" s="6" t="s">
        <v>75</v>
      </c>
      <c r="F240" s="7">
        <v>1.0879384615384615</v>
      </c>
      <c r="G240" s="7">
        <v>1087.9384615384615</v>
      </c>
      <c r="H240" s="6">
        <v>2016</v>
      </c>
    </row>
    <row r="241" spans="1:8" x14ac:dyDescent="0.35">
      <c r="A241" s="5" t="s">
        <v>168</v>
      </c>
      <c r="B241" s="6" t="s">
        <v>169</v>
      </c>
      <c r="C241" s="6" t="s">
        <v>36</v>
      </c>
      <c r="D241" s="6" t="s">
        <v>125</v>
      </c>
      <c r="E241" s="6" t="s">
        <v>75</v>
      </c>
      <c r="F241" s="7">
        <v>1.1121999999999999</v>
      </c>
      <c r="G241" s="7">
        <v>1112.1999999999998</v>
      </c>
      <c r="H241" s="6">
        <v>2016</v>
      </c>
    </row>
    <row r="242" spans="1:8" x14ac:dyDescent="0.35">
      <c r="A242" s="5" t="s">
        <v>319</v>
      </c>
      <c r="B242" s="6" t="s">
        <v>180</v>
      </c>
      <c r="C242" s="6" t="s">
        <v>36</v>
      </c>
      <c r="D242" s="6" t="s">
        <v>292</v>
      </c>
      <c r="E242" s="6" t="s">
        <v>75</v>
      </c>
      <c r="F242" s="7">
        <v>1.2498461538461538</v>
      </c>
      <c r="G242" s="7">
        <v>1249.8461538461538</v>
      </c>
      <c r="H242" s="6">
        <v>2016</v>
      </c>
    </row>
    <row r="243" spans="1:8" x14ac:dyDescent="0.35">
      <c r="A243" s="5" t="s">
        <v>318</v>
      </c>
      <c r="B243" s="6" t="s">
        <v>180</v>
      </c>
      <c r="C243" s="6" t="s">
        <v>36</v>
      </c>
      <c r="D243" s="6" t="s">
        <v>292</v>
      </c>
      <c r="E243" s="6" t="s">
        <v>75</v>
      </c>
      <c r="F243" s="7">
        <v>1.406076923076923</v>
      </c>
      <c r="G243" s="7">
        <v>1406.0769230769231</v>
      </c>
      <c r="H243" s="6">
        <v>2016</v>
      </c>
    </row>
    <row r="244" spans="1:8" x14ac:dyDescent="0.35">
      <c r="A244" s="5" t="s">
        <v>268</v>
      </c>
      <c r="B244" s="6" t="s">
        <v>139</v>
      </c>
      <c r="C244" s="6" t="s">
        <v>36</v>
      </c>
      <c r="D244" s="6" t="s">
        <v>125</v>
      </c>
      <c r="E244" s="6" t="s">
        <v>75</v>
      </c>
      <c r="F244" s="7">
        <v>1.4175</v>
      </c>
      <c r="G244" s="7">
        <v>1417.5</v>
      </c>
      <c r="H244" s="6">
        <v>2016</v>
      </c>
    </row>
    <row r="245" spans="1:8" x14ac:dyDescent="0.35">
      <c r="A245" s="5" t="s">
        <v>380</v>
      </c>
      <c r="B245" s="6" t="s">
        <v>381</v>
      </c>
      <c r="C245" s="6" t="s">
        <v>36</v>
      </c>
      <c r="D245" s="6" t="s">
        <v>382</v>
      </c>
      <c r="E245" s="6" t="s">
        <v>93</v>
      </c>
      <c r="F245" s="7">
        <v>1.5862153846153844</v>
      </c>
      <c r="G245" s="7">
        <v>1586.2153846153844</v>
      </c>
      <c r="H245" s="6">
        <v>2016</v>
      </c>
    </row>
    <row r="246" spans="1:8" x14ac:dyDescent="0.35">
      <c r="A246" s="5" t="s">
        <v>261</v>
      </c>
      <c r="B246" s="6" t="s">
        <v>139</v>
      </c>
      <c r="C246" s="6" t="s">
        <v>36</v>
      </c>
      <c r="D246" s="6" t="s">
        <v>125</v>
      </c>
      <c r="E246" s="6" t="s">
        <v>75</v>
      </c>
      <c r="F246" s="7">
        <v>1.8539999999999999</v>
      </c>
      <c r="G246" s="7">
        <v>1853.9999999999998</v>
      </c>
      <c r="H246" s="6">
        <v>2016</v>
      </c>
    </row>
    <row r="247" spans="1:8" x14ac:dyDescent="0.35">
      <c r="A247" s="5" t="s">
        <v>386</v>
      </c>
      <c r="B247" s="6" t="s">
        <v>384</v>
      </c>
      <c r="C247" s="6" t="s">
        <v>36</v>
      </c>
      <c r="D247" s="6" t="s">
        <v>385</v>
      </c>
      <c r="E247" s="6" t="s">
        <v>75</v>
      </c>
      <c r="F247" s="7">
        <v>1.8553499999999998</v>
      </c>
      <c r="G247" s="7">
        <v>1855.35</v>
      </c>
      <c r="H247" s="6">
        <v>2016</v>
      </c>
    </row>
    <row r="248" spans="1:8" x14ac:dyDescent="0.35">
      <c r="A248" s="5" t="s">
        <v>238</v>
      </c>
      <c r="B248" s="6" t="s">
        <v>195</v>
      </c>
      <c r="C248" s="6" t="s">
        <v>36</v>
      </c>
      <c r="D248" s="6" t="s">
        <v>125</v>
      </c>
      <c r="E248" s="6" t="s">
        <v>75</v>
      </c>
      <c r="F248" s="7">
        <v>1.9566346153846153</v>
      </c>
      <c r="G248" s="7">
        <v>1956.6346153846152</v>
      </c>
      <c r="H248" s="6">
        <v>2016</v>
      </c>
    </row>
    <row r="249" spans="1:8" x14ac:dyDescent="0.35">
      <c r="A249" s="5" t="s">
        <v>174</v>
      </c>
      <c r="B249" s="6" t="s">
        <v>169</v>
      </c>
      <c r="C249" s="6" t="s">
        <v>36</v>
      </c>
      <c r="D249" s="6" t="s">
        <v>125</v>
      </c>
      <c r="E249" s="6" t="s">
        <v>75</v>
      </c>
      <c r="F249" s="7">
        <v>2.050380769230769</v>
      </c>
      <c r="G249" s="7">
        <v>2050.3807692307691</v>
      </c>
      <c r="H249" s="6">
        <v>2016</v>
      </c>
    </row>
    <row r="250" spans="1:8" x14ac:dyDescent="0.35">
      <c r="A250" s="5" t="s">
        <v>172</v>
      </c>
      <c r="B250" s="6" t="s">
        <v>169</v>
      </c>
      <c r="C250" s="6" t="s">
        <v>36</v>
      </c>
      <c r="D250" s="6" t="s">
        <v>125</v>
      </c>
      <c r="E250" s="6" t="s">
        <v>75</v>
      </c>
      <c r="F250" s="7">
        <v>2.0523076923076924</v>
      </c>
      <c r="G250" s="7">
        <v>2052.3076923076924</v>
      </c>
      <c r="H250" s="6">
        <v>2016</v>
      </c>
    </row>
    <row r="251" spans="1:8" x14ac:dyDescent="0.35">
      <c r="A251" s="5" t="s">
        <v>310</v>
      </c>
      <c r="B251" s="6" t="s">
        <v>311</v>
      </c>
      <c r="C251" s="6" t="s">
        <v>36</v>
      </c>
      <c r="D251" s="6" t="s">
        <v>292</v>
      </c>
      <c r="E251" s="6" t="s">
        <v>75</v>
      </c>
      <c r="F251" s="7">
        <v>2.0723076923076924</v>
      </c>
      <c r="G251" s="7">
        <v>2072.3076923076924</v>
      </c>
      <c r="H251" s="6">
        <v>2016</v>
      </c>
    </row>
    <row r="252" spans="1:8" x14ac:dyDescent="0.35">
      <c r="A252" s="5" t="s">
        <v>320</v>
      </c>
      <c r="B252" s="6" t="s">
        <v>294</v>
      </c>
      <c r="C252" s="6" t="s">
        <v>36</v>
      </c>
      <c r="D252" s="6" t="s">
        <v>292</v>
      </c>
      <c r="E252" s="6" t="s">
        <v>75</v>
      </c>
      <c r="F252" s="7">
        <v>2.0723076923076924</v>
      </c>
      <c r="G252" s="7">
        <v>2072.3076923076924</v>
      </c>
      <c r="H252" s="6">
        <v>2016</v>
      </c>
    </row>
    <row r="253" spans="1:8" x14ac:dyDescent="0.35">
      <c r="A253" s="5" t="s">
        <v>171</v>
      </c>
      <c r="B253" s="6" t="s">
        <v>169</v>
      </c>
      <c r="C253" s="6" t="s">
        <v>36</v>
      </c>
      <c r="D253" s="6" t="s">
        <v>125</v>
      </c>
      <c r="E253" s="6" t="s">
        <v>75</v>
      </c>
      <c r="F253" s="7">
        <v>2.1249230769230771</v>
      </c>
      <c r="G253" s="7">
        <v>2124.9230769230771</v>
      </c>
      <c r="H253" s="6">
        <v>2016</v>
      </c>
    </row>
    <row r="254" spans="1:8" x14ac:dyDescent="0.35">
      <c r="A254" s="5" t="s">
        <v>173</v>
      </c>
      <c r="B254" s="6" t="s">
        <v>169</v>
      </c>
      <c r="C254" s="6" t="s">
        <v>36</v>
      </c>
      <c r="D254" s="6" t="s">
        <v>125</v>
      </c>
      <c r="E254" s="6" t="s">
        <v>75</v>
      </c>
      <c r="F254" s="7">
        <v>2.1452307692307695</v>
      </c>
      <c r="G254" s="7">
        <v>2145.2307692307695</v>
      </c>
      <c r="H254" s="6">
        <v>2016</v>
      </c>
    </row>
    <row r="255" spans="1:8" x14ac:dyDescent="0.35">
      <c r="A255" s="5" t="s">
        <v>262</v>
      </c>
      <c r="B255" s="6" t="s">
        <v>139</v>
      </c>
      <c r="C255" s="6" t="s">
        <v>36</v>
      </c>
      <c r="D255" s="6" t="s">
        <v>125</v>
      </c>
      <c r="E255" s="6" t="s">
        <v>75</v>
      </c>
      <c r="F255" s="7">
        <v>2.1475384615384616</v>
      </c>
      <c r="G255" s="7">
        <v>2147.5384615384614</v>
      </c>
      <c r="H255" s="6">
        <v>2016</v>
      </c>
    </row>
    <row r="256" spans="1:8" x14ac:dyDescent="0.35">
      <c r="A256" s="5" t="s">
        <v>288</v>
      </c>
      <c r="B256" s="6" t="s">
        <v>289</v>
      </c>
      <c r="C256" s="6" t="s">
        <v>36</v>
      </c>
      <c r="D256" s="6" t="s">
        <v>125</v>
      </c>
      <c r="E256" s="6" t="s">
        <v>75</v>
      </c>
      <c r="F256" s="7">
        <v>2.1499961538461538</v>
      </c>
      <c r="G256" s="7">
        <v>2149.9961538461539</v>
      </c>
      <c r="H256" s="6">
        <v>2016</v>
      </c>
    </row>
    <row r="257" spans="1:8" x14ac:dyDescent="0.35">
      <c r="A257" s="5" t="s">
        <v>266</v>
      </c>
      <c r="B257" s="6" t="s">
        <v>139</v>
      </c>
      <c r="C257" s="6" t="s">
        <v>36</v>
      </c>
      <c r="D257" s="6" t="s">
        <v>125</v>
      </c>
      <c r="E257" s="6" t="s">
        <v>75</v>
      </c>
      <c r="F257" s="7">
        <v>2.1509999999999998</v>
      </c>
      <c r="G257" s="7">
        <v>2151</v>
      </c>
      <c r="H257" s="6">
        <v>2016</v>
      </c>
    </row>
    <row r="258" spans="1:8" x14ac:dyDescent="0.35">
      <c r="A258" s="5" t="s">
        <v>267</v>
      </c>
      <c r="B258" s="6" t="s">
        <v>139</v>
      </c>
      <c r="C258" s="6" t="s">
        <v>36</v>
      </c>
      <c r="D258" s="6" t="s">
        <v>125</v>
      </c>
      <c r="E258" s="6" t="s">
        <v>75</v>
      </c>
      <c r="F258" s="7">
        <v>2.1509999999999998</v>
      </c>
      <c r="G258" s="7">
        <v>2151</v>
      </c>
      <c r="H258" s="6">
        <v>2016</v>
      </c>
    </row>
    <row r="259" spans="1:8" x14ac:dyDescent="0.35">
      <c r="A259" s="5" t="s">
        <v>1613</v>
      </c>
      <c r="B259" s="6" t="s">
        <v>311</v>
      </c>
      <c r="C259" s="6" t="s">
        <v>36</v>
      </c>
      <c r="D259" s="6" t="s">
        <v>1414</v>
      </c>
      <c r="E259" s="6" t="s">
        <v>75</v>
      </c>
      <c r="F259" s="7">
        <v>2.694</v>
      </c>
      <c r="G259" s="7">
        <v>2694</v>
      </c>
      <c r="H259" s="6">
        <v>2016</v>
      </c>
    </row>
    <row r="260" spans="1:8" x14ac:dyDescent="0.35">
      <c r="A260" s="5" t="s">
        <v>1488</v>
      </c>
      <c r="B260" s="6" t="s">
        <v>1489</v>
      </c>
      <c r="C260" s="6" t="s">
        <v>34</v>
      </c>
      <c r="D260" s="6" t="s">
        <v>1474</v>
      </c>
      <c r="E260" s="6" t="s">
        <v>75</v>
      </c>
      <c r="F260" s="7">
        <v>4.7119999999999995E-2</v>
      </c>
      <c r="G260" s="7">
        <v>47.12</v>
      </c>
      <c r="H260" s="6">
        <v>2016</v>
      </c>
    </row>
    <row r="261" spans="1:8" x14ac:dyDescent="0.35">
      <c r="A261" s="5" t="s">
        <v>1486</v>
      </c>
      <c r="B261" s="6" t="s">
        <v>1487</v>
      </c>
      <c r="C261" s="6" t="s">
        <v>34</v>
      </c>
      <c r="D261" s="6" t="s">
        <v>1474</v>
      </c>
      <c r="E261" s="6" t="s">
        <v>75</v>
      </c>
      <c r="F261" s="7">
        <v>4.9599999999999998E-2</v>
      </c>
      <c r="G261" s="7">
        <v>49.6</v>
      </c>
      <c r="H261" s="6">
        <v>2016</v>
      </c>
    </row>
    <row r="262" spans="1:8" x14ac:dyDescent="0.35">
      <c r="A262" s="5" t="s">
        <v>1470</v>
      </c>
      <c r="B262" s="6" t="s">
        <v>1471</v>
      </c>
      <c r="C262" s="6" t="s">
        <v>34</v>
      </c>
      <c r="D262" s="6" t="s">
        <v>1472</v>
      </c>
      <c r="E262" s="6" t="s">
        <v>75</v>
      </c>
      <c r="F262" s="7">
        <v>0.05</v>
      </c>
      <c r="G262" s="7">
        <v>50</v>
      </c>
      <c r="H262" s="6">
        <v>2016</v>
      </c>
    </row>
    <row r="263" spans="1:8" x14ac:dyDescent="0.35">
      <c r="A263" s="5" t="s">
        <v>1480</v>
      </c>
      <c r="B263" s="6" t="s">
        <v>1481</v>
      </c>
      <c r="C263" s="6" t="s">
        <v>34</v>
      </c>
      <c r="D263" s="6" t="s">
        <v>1474</v>
      </c>
      <c r="E263" s="6" t="s">
        <v>75</v>
      </c>
      <c r="F263" s="7">
        <v>5.2999999999999999E-2</v>
      </c>
      <c r="G263" s="7">
        <v>53</v>
      </c>
      <c r="H263" s="6">
        <v>2016</v>
      </c>
    </row>
    <row r="264" spans="1:8" x14ac:dyDescent="0.35">
      <c r="A264" s="5" t="s">
        <v>1473</v>
      </c>
      <c r="B264" s="6" t="s">
        <v>1368</v>
      </c>
      <c r="C264" s="6" t="s">
        <v>34</v>
      </c>
      <c r="D264" s="6" t="s">
        <v>1474</v>
      </c>
      <c r="E264" s="6" t="s">
        <v>75</v>
      </c>
      <c r="F264" s="7">
        <v>6.1999999999999993E-2</v>
      </c>
      <c r="G264" s="7">
        <v>61.999999999999993</v>
      </c>
      <c r="H264" s="6">
        <v>2016</v>
      </c>
    </row>
    <row r="265" spans="1:8" x14ac:dyDescent="0.35">
      <c r="A265" s="5" t="s">
        <v>1479</v>
      </c>
      <c r="B265" s="6" t="s">
        <v>578</v>
      </c>
      <c r="C265" s="6" t="s">
        <v>34</v>
      </c>
      <c r="D265" s="6" t="s">
        <v>1474</v>
      </c>
      <c r="E265" s="6" t="s">
        <v>75</v>
      </c>
      <c r="F265" s="7">
        <v>6.88E-2</v>
      </c>
      <c r="G265" s="7">
        <v>68.8</v>
      </c>
      <c r="H265" s="6">
        <v>2016</v>
      </c>
    </row>
    <row r="266" spans="1:8" x14ac:dyDescent="0.35">
      <c r="A266" s="5" t="s">
        <v>1765</v>
      </c>
      <c r="B266" s="6" t="s">
        <v>1766</v>
      </c>
      <c r="C266" s="6" t="s">
        <v>34</v>
      </c>
      <c r="D266" s="6" t="s">
        <v>1474</v>
      </c>
      <c r="E266" s="6" t="s">
        <v>75</v>
      </c>
      <c r="F266" s="7">
        <v>8.0599999999999991E-2</v>
      </c>
      <c r="G266" s="7">
        <v>80.599999999999994</v>
      </c>
      <c r="H266" s="6">
        <v>2016</v>
      </c>
    </row>
    <row r="267" spans="1:8" x14ac:dyDescent="0.35">
      <c r="A267" s="5" t="s">
        <v>1482</v>
      </c>
      <c r="B267" s="6" t="s">
        <v>1483</v>
      </c>
      <c r="C267" s="6" t="s">
        <v>34</v>
      </c>
      <c r="D267" s="6" t="s">
        <v>1474</v>
      </c>
      <c r="E267" s="6" t="s">
        <v>75</v>
      </c>
      <c r="F267" s="7">
        <v>0.2</v>
      </c>
      <c r="G267" s="7">
        <v>200</v>
      </c>
      <c r="H267" s="6">
        <v>2016</v>
      </c>
    </row>
    <row r="268" spans="1:8" x14ac:dyDescent="0.35">
      <c r="A268" s="5" t="s">
        <v>1214</v>
      </c>
      <c r="B268" s="6" t="s">
        <v>1215</v>
      </c>
      <c r="C268" s="6" t="s">
        <v>37</v>
      </c>
      <c r="D268" s="6" t="s">
        <v>1213</v>
      </c>
      <c r="E268" s="6" t="s">
        <v>75</v>
      </c>
      <c r="F268" s="7">
        <v>1</v>
      </c>
      <c r="G268" s="7">
        <v>1000</v>
      </c>
      <c r="H268" s="6">
        <v>2016</v>
      </c>
    </row>
    <row r="269" spans="1:8" x14ac:dyDescent="0.35">
      <c r="A269" s="5" t="s">
        <v>1130</v>
      </c>
      <c r="B269" s="6" t="s">
        <v>1131</v>
      </c>
      <c r="C269" s="6" t="s">
        <v>37</v>
      </c>
      <c r="D269" s="6" t="s">
        <v>1132</v>
      </c>
      <c r="E269" s="6" t="s">
        <v>71</v>
      </c>
      <c r="F269" s="7">
        <v>1.1214769230769233</v>
      </c>
      <c r="G269" s="7">
        <v>1121.4769230769232</v>
      </c>
      <c r="H269" s="6">
        <v>2016</v>
      </c>
    </row>
    <row r="270" spans="1:8" x14ac:dyDescent="0.35">
      <c r="A270" s="5" t="s">
        <v>1211</v>
      </c>
      <c r="B270" s="6" t="s">
        <v>1212</v>
      </c>
      <c r="C270" s="6" t="s">
        <v>37</v>
      </c>
      <c r="D270" s="6" t="s">
        <v>1213</v>
      </c>
      <c r="E270" s="6" t="s">
        <v>75</v>
      </c>
      <c r="F270" s="7">
        <v>3</v>
      </c>
      <c r="G270" s="7">
        <v>3000</v>
      </c>
      <c r="H270" s="6">
        <v>2016</v>
      </c>
    </row>
    <row r="271" spans="1:8" x14ac:dyDescent="0.35">
      <c r="A271" s="5" t="s">
        <v>453</v>
      </c>
      <c r="B271" s="6" t="s">
        <v>454</v>
      </c>
      <c r="C271" s="6" t="s">
        <v>9</v>
      </c>
      <c r="D271" s="6" t="s">
        <v>10</v>
      </c>
      <c r="E271" s="6" t="s">
        <v>75</v>
      </c>
      <c r="F271" s="7">
        <v>3.5999999999999999E-3</v>
      </c>
      <c r="G271" s="7">
        <v>3.6</v>
      </c>
      <c r="H271" s="6">
        <v>2016</v>
      </c>
    </row>
    <row r="272" spans="1:8" x14ac:dyDescent="0.35">
      <c r="A272" s="5" t="s">
        <v>412</v>
      </c>
      <c r="B272" s="6" t="s">
        <v>410</v>
      </c>
      <c r="C272" s="6" t="s">
        <v>9</v>
      </c>
      <c r="D272" s="6" t="s">
        <v>411</v>
      </c>
      <c r="E272" s="6" t="s">
        <v>93</v>
      </c>
      <c r="F272" s="7">
        <v>1.7723076923076921E-2</v>
      </c>
      <c r="G272" s="7">
        <v>17.723076923076921</v>
      </c>
      <c r="H272" s="6">
        <v>2016</v>
      </c>
    </row>
    <row r="273" spans="1:8" x14ac:dyDescent="0.35">
      <c r="A273" s="5" t="s">
        <v>714</v>
      </c>
      <c r="B273" s="6" t="s">
        <v>712</v>
      </c>
      <c r="C273" s="6" t="s">
        <v>9</v>
      </c>
      <c r="D273" s="6" t="s">
        <v>713</v>
      </c>
      <c r="E273" s="6" t="s">
        <v>71</v>
      </c>
      <c r="F273" s="7">
        <v>1.8923076923076924E-2</v>
      </c>
      <c r="G273" s="7">
        <v>18.923076923076923</v>
      </c>
      <c r="H273" s="6">
        <v>2016</v>
      </c>
    </row>
    <row r="274" spans="1:8" x14ac:dyDescent="0.35">
      <c r="A274" s="5" t="s">
        <v>718</v>
      </c>
      <c r="B274" s="6" t="s">
        <v>719</v>
      </c>
      <c r="C274" s="6" t="s">
        <v>9</v>
      </c>
      <c r="D274" s="6" t="s">
        <v>720</v>
      </c>
      <c r="E274" s="6" t="s">
        <v>71</v>
      </c>
      <c r="F274" s="7">
        <v>3.0615384615384614E-2</v>
      </c>
      <c r="G274" s="7">
        <v>30.615384615384613</v>
      </c>
      <c r="H274" s="6">
        <v>2016</v>
      </c>
    </row>
    <row r="275" spans="1:8" x14ac:dyDescent="0.35">
      <c r="A275" s="5" t="s">
        <v>654</v>
      </c>
      <c r="B275" s="6" t="s">
        <v>661</v>
      </c>
      <c r="C275" s="6" t="s">
        <v>9</v>
      </c>
      <c r="D275" s="6" t="s">
        <v>662</v>
      </c>
      <c r="E275" s="6" t="s">
        <v>71</v>
      </c>
      <c r="F275" s="7">
        <v>3.2307692307692308E-2</v>
      </c>
      <c r="G275" s="7">
        <v>32.307692307692307</v>
      </c>
      <c r="H275" s="6">
        <v>2016</v>
      </c>
    </row>
    <row r="276" spans="1:8" x14ac:dyDescent="0.35">
      <c r="A276" s="5" t="s">
        <v>734</v>
      </c>
      <c r="B276" s="6" t="s">
        <v>731</v>
      </c>
      <c r="C276" s="6" t="s">
        <v>9</v>
      </c>
      <c r="D276" s="6" t="s">
        <v>732</v>
      </c>
      <c r="E276" s="6" t="s">
        <v>71</v>
      </c>
      <c r="F276" s="7">
        <v>0.12461538461538461</v>
      </c>
      <c r="G276" s="7">
        <v>124.61538461538461</v>
      </c>
      <c r="H276" s="6">
        <v>2016</v>
      </c>
    </row>
    <row r="277" spans="1:8" x14ac:dyDescent="0.35">
      <c r="A277" s="5" t="s">
        <v>609</v>
      </c>
      <c r="B277" s="6" t="s">
        <v>610</v>
      </c>
      <c r="C277" s="6" t="s">
        <v>9</v>
      </c>
      <c r="D277" s="6" t="s">
        <v>10</v>
      </c>
      <c r="E277" s="6" t="s">
        <v>75</v>
      </c>
      <c r="F277" s="7">
        <v>0.125</v>
      </c>
      <c r="G277" s="7">
        <v>125</v>
      </c>
      <c r="H277" s="6">
        <v>2016</v>
      </c>
    </row>
    <row r="278" spans="1:8" x14ac:dyDescent="0.35">
      <c r="A278" s="5" t="s">
        <v>461</v>
      </c>
      <c r="B278" s="6" t="s">
        <v>462</v>
      </c>
      <c r="C278" s="6" t="s">
        <v>9</v>
      </c>
      <c r="D278" s="6" t="s">
        <v>10</v>
      </c>
      <c r="E278" s="6" t="s">
        <v>75</v>
      </c>
      <c r="F278" s="7">
        <v>0.20399999999999999</v>
      </c>
      <c r="G278" s="7">
        <v>204</v>
      </c>
      <c r="H278" s="6">
        <v>2016</v>
      </c>
    </row>
    <row r="279" spans="1:8" x14ac:dyDescent="0.35">
      <c r="A279" s="5" t="s">
        <v>574</v>
      </c>
      <c r="B279" s="6" t="s">
        <v>575</v>
      </c>
      <c r="C279" s="6" t="s">
        <v>9</v>
      </c>
      <c r="D279" s="6" t="s">
        <v>10</v>
      </c>
      <c r="E279" s="6" t="s">
        <v>75</v>
      </c>
      <c r="F279" s="7">
        <v>3</v>
      </c>
      <c r="G279" s="7">
        <v>3000</v>
      </c>
      <c r="H279" s="6">
        <v>2016</v>
      </c>
    </row>
    <row r="280" spans="1:8" x14ac:dyDescent="0.35">
      <c r="A280" s="5" t="s">
        <v>476</v>
      </c>
      <c r="B280" s="6" t="s">
        <v>477</v>
      </c>
      <c r="C280" s="6" t="s">
        <v>9</v>
      </c>
      <c r="D280" s="6" t="s">
        <v>10</v>
      </c>
      <c r="E280" s="6" t="s">
        <v>75</v>
      </c>
      <c r="F280" s="7">
        <v>4</v>
      </c>
      <c r="G280" s="7">
        <v>4000</v>
      </c>
      <c r="H280" s="6">
        <v>2016</v>
      </c>
    </row>
    <row r="281" spans="1:8" x14ac:dyDescent="0.35">
      <c r="A281" s="5" t="s">
        <v>546</v>
      </c>
      <c r="B281" s="6" t="s">
        <v>470</v>
      </c>
      <c r="C281" s="6" t="s">
        <v>9</v>
      </c>
      <c r="D281" s="6" t="s">
        <v>10</v>
      </c>
      <c r="E281" s="6" t="s">
        <v>75</v>
      </c>
      <c r="F281" s="7">
        <v>5</v>
      </c>
      <c r="G281" s="7">
        <v>5000</v>
      </c>
      <c r="H281" s="6">
        <v>2016</v>
      </c>
    </row>
    <row r="282" spans="1:8" x14ac:dyDescent="0.35">
      <c r="A282" s="5" t="s">
        <v>576</v>
      </c>
      <c r="B282" s="6" t="s">
        <v>509</v>
      </c>
      <c r="C282" s="6" t="s">
        <v>9</v>
      </c>
      <c r="D282" s="6" t="s">
        <v>10</v>
      </c>
      <c r="E282" s="6" t="s">
        <v>75</v>
      </c>
      <c r="F282" s="7">
        <v>5</v>
      </c>
      <c r="G282" s="7">
        <v>5000</v>
      </c>
      <c r="H282" s="6">
        <v>2016</v>
      </c>
    </row>
    <row r="283" spans="1:8" x14ac:dyDescent="0.35">
      <c r="A283" s="5" t="s">
        <v>604</v>
      </c>
      <c r="B283" s="6" t="s">
        <v>419</v>
      </c>
      <c r="C283" s="6" t="s">
        <v>9</v>
      </c>
      <c r="D283" s="6" t="s">
        <v>10</v>
      </c>
      <c r="E283" s="6" t="s">
        <v>75</v>
      </c>
      <c r="F283" s="7">
        <v>5</v>
      </c>
      <c r="G283" s="7">
        <v>5000</v>
      </c>
      <c r="H283" s="6">
        <v>2016</v>
      </c>
    </row>
    <row r="284" spans="1:8" x14ac:dyDescent="0.35">
      <c r="A284" s="5" t="s">
        <v>645</v>
      </c>
      <c r="B284" s="6" t="s">
        <v>508</v>
      </c>
      <c r="C284" s="6" t="s">
        <v>9</v>
      </c>
      <c r="D284" s="6" t="s">
        <v>10</v>
      </c>
      <c r="E284" s="6" t="s">
        <v>75</v>
      </c>
      <c r="F284" s="7">
        <v>5</v>
      </c>
      <c r="G284" s="7">
        <v>5000</v>
      </c>
      <c r="H284" s="6">
        <v>2016</v>
      </c>
    </row>
    <row r="285" spans="1:8" x14ac:dyDescent="0.35">
      <c r="A285" s="5" t="s">
        <v>675</v>
      </c>
      <c r="B285" s="6" t="s">
        <v>486</v>
      </c>
      <c r="C285" s="6" t="s">
        <v>9</v>
      </c>
      <c r="D285" s="6" t="s">
        <v>10</v>
      </c>
      <c r="E285" s="6" t="s">
        <v>75</v>
      </c>
      <c r="F285" s="7">
        <v>5</v>
      </c>
      <c r="G285" s="7">
        <v>5000</v>
      </c>
      <c r="H285" s="6">
        <v>2016</v>
      </c>
    </row>
    <row r="286" spans="1:8" x14ac:dyDescent="0.35">
      <c r="A286" s="5" t="s">
        <v>1032</v>
      </c>
      <c r="B286" s="6" t="s">
        <v>1033</v>
      </c>
      <c r="C286" s="6" t="s">
        <v>39</v>
      </c>
      <c r="D286" s="6" t="s">
        <v>1034</v>
      </c>
      <c r="E286" s="6" t="s">
        <v>71</v>
      </c>
      <c r="F286" s="7">
        <v>9.8461538461538448E-2</v>
      </c>
      <c r="G286" s="7">
        <v>98.461538461538453</v>
      </c>
      <c r="H286" s="6">
        <v>2016</v>
      </c>
    </row>
    <row r="287" spans="1:8" x14ac:dyDescent="0.35">
      <c r="A287" s="5" t="s">
        <v>758</v>
      </c>
      <c r="B287" s="6" t="s">
        <v>759</v>
      </c>
      <c r="C287" s="6" t="s">
        <v>40</v>
      </c>
      <c r="D287" s="6" t="s">
        <v>757</v>
      </c>
      <c r="E287" s="6" t="s">
        <v>71</v>
      </c>
      <c r="F287" s="7">
        <v>4.0338461538461538E-2</v>
      </c>
      <c r="G287" s="7">
        <v>40.338461538461537</v>
      </c>
      <c r="H287" s="6">
        <v>2016</v>
      </c>
    </row>
    <row r="288" spans="1:8" x14ac:dyDescent="0.35">
      <c r="A288" s="5" t="s">
        <v>1543</v>
      </c>
      <c r="B288" s="6" t="s">
        <v>1544</v>
      </c>
      <c r="C288" s="6" t="s">
        <v>47</v>
      </c>
      <c r="D288" s="6" t="s">
        <v>1545</v>
      </c>
      <c r="E288" s="6" t="s">
        <v>71</v>
      </c>
      <c r="F288" s="7">
        <v>3.8461538461538457E-2</v>
      </c>
      <c r="G288" s="7">
        <v>38.46153846153846</v>
      </c>
      <c r="H288" s="6">
        <v>2016</v>
      </c>
    </row>
    <row r="289" spans="1:8" x14ac:dyDescent="0.35">
      <c r="A289" s="5" t="s">
        <v>1628</v>
      </c>
      <c r="B289" s="6" t="s">
        <v>987</v>
      </c>
      <c r="C289" s="6" t="s">
        <v>47</v>
      </c>
      <c r="D289" s="6" t="s">
        <v>1629</v>
      </c>
      <c r="E289" s="6" t="s">
        <v>71</v>
      </c>
      <c r="F289" s="7">
        <v>0.09</v>
      </c>
      <c r="G289" s="7">
        <v>90</v>
      </c>
      <c r="H289" s="6">
        <v>2016</v>
      </c>
    </row>
    <row r="290" spans="1:8" x14ac:dyDescent="0.35">
      <c r="A290" s="5" t="s">
        <v>1630</v>
      </c>
      <c r="B290" s="6" t="s">
        <v>1631</v>
      </c>
      <c r="C290" s="6" t="s">
        <v>47</v>
      </c>
      <c r="D290" s="6" t="s">
        <v>1629</v>
      </c>
      <c r="E290" s="6" t="s">
        <v>71</v>
      </c>
      <c r="F290" s="7">
        <v>0.09</v>
      </c>
      <c r="G290" s="7">
        <v>90</v>
      </c>
      <c r="H290" s="6">
        <v>2016</v>
      </c>
    </row>
    <row r="291" spans="1:8" x14ac:dyDescent="0.35">
      <c r="A291" s="5" t="s">
        <v>1632</v>
      </c>
      <c r="B291" s="6" t="s">
        <v>1633</v>
      </c>
      <c r="C291" s="6" t="s">
        <v>47</v>
      </c>
      <c r="D291" s="6" t="s">
        <v>1629</v>
      </c>
      <c r="E291" s="6" t="s">
        <v>71</v>
      </c>
      <c r="F291" s="7">
        <v>0.09</v>
      </c>
      <c r="G291" s="7">
        <v>90</v>
      </c>
      <c r="H291" s="6">
        <v>2016</v>
      </c>
    </row>
    <row r="292" spans="1:8" x14ac:dyDescent="0.35">
      <c r="A292" s="5" t="s">
        <v>1634</v>
      </c>
      <c r="B292" s="6" t="s">
        <v>1635</v>
      </c>
      <c r="C292" s="6" t="s">
        <v>47</v>
      </c>
      <c r="D292" s="6" t="s">
        <v>1629</v>
      </c>
      <c r="E292" s="6" t="s">
        <v>71</v>
      </c>
      <c r="F292" s="7">
        <v>0.09</v>
      </c>
      <c r="G292" s="7">
        <v>90</v>
      </c>
      <c r="H292" s="6">
        <v>2016</v>
      </c>
    </row>
    <row r="293" spans="1:8" x14ac:dyDescent="0.35">
      <c r="A293" s="5" t="s">
        <v>1557</v>
      </c>
      <c r="B293" s="6" t="s">
        <v>1558</v>
      </c>
      <c r="C293" s="6" t="s">
        <v>47</v>
      </c>
      <c r="D293" s="6" t="s">
        <v>1559</v>
      </c>
      <c r="E293" s="6" t="s">
        <v>71</v>
      </c>
      <c r="F293" s="7">
        <v>0.44307692307692303</v>
      </c>
      <c r="G293" s="7">
        <v>443.07692307692304</v>
      </c>
      <c r="H293" s="6">
        <v>2016</v>
      </c>
    </row>
    <row r="294" spans="1:8" x14ac:dyDescent="0.35">
      <c r="A294" s="5" t="s">
        <v>765</v>
      </c>
      <c r="B294" s="6" t="s">
        <v>766</v>
      </c>
      <c r="C294" s="6" t="s">
        <v>48</v>
      </c>
      <c r="D294" s="6" t="s">
        <v>767</v>
      </c>
      <c r="E294" s="6" t="s">
        <v>71</v>
      </c>
      <c r="F294" s="7">
        <v>7.8461538461538458E-2</v>
      </c>
      <c r="G294" s="7">
        <v>78.461538461538453</v>
      </c>
      <c r="H294" s="6">
        <v>2016</v>
      </c>
    </row>
    <row r="295" spans="1:8" x14ac:dyDescent="0.35">
      <c r="A295" s="5" t="s">
        <v>1450</v>
      </c>
      <c r="B295" s="6" t="s">
        <v>1451</v>
      </c>
      <c r="C295" s="6" t="s">
        <v>41</v>
      </c>
      <c r="D295" s="6" t="s">
        <v>1452</v>
      </c>
      <c r="E295" s="6" t="s">
        <v>93</v>
      </c>
      <c r="F295" s="7">
        <v>3.6153846153846154</v>
      </c>
      <c r="G295" s="7">
        <v>3615.3846153846152</v>
      </c>
      <c r="H295" s="6">
        <v>2016</v>
      </c>
    </row>
    <row r="296" spans="1:8" x14ac:dyDescent="0.35">
      <c r="A296" s="5">
        <v>71246</v>
      </c>
      <c r="B296" s="6" t="s">
        <v>787</v>
      </c>
      <c r="C296" s="6" t="s">
        <v>46</v>
      </c>
      <c r="D296" s="6" t="s">
        <v>786</v>
      </c>
      <c r="E296" s="6" t="s">
        <v>75</v>
      </c>
      <c r="F296" s="7">
        <v>0.18553846153846151</v>
      </c>
      <c r="G296" s="7">
        <v>185.53846153846152</v>
      </c>
      <c r="H296" s="6">
        <v>2016</v>
      </c>
    </row>
    <row r="297" spans="1:8" x14ac:dyDescent="0.35">
      <c r="A297" s="5" t="s">
        <v>800</v>
      </c>
      <c r="B297" s="6" t="s">
        <v>801</v>
      </c>
      <c r="C297" s="6" t="s">
        <v>46</v>
      </c>
      <c r="D297" s="6" t="s">
        <v>799</v>
      </c>
      <c r="E297" s="6" t="s">
        <v>75</v>
      </c>
      <c r="F297" s="7">
        <v>0.27623076923076922</v>
      </c>
      <c r="G297" s="7">
        <v>276.23076923076923</v>
      </c>
      <c r="H297" s="6">
        <v>2016</v>
      </c>
    </row>
    <row r="298" spans="1:8" x14ac:dyDescent="0.35">
      <c r="A298" s="5" t="s">
        <v>1260</v>
      </c>
      <c r="B298" s="6" t="s">
        <v>1278</v>
      </c>
      <c r="C298" s="6" t="s">
        <v>49</v>
      </c>
      <c r="D298" s="6" t="s">
        <v>1279</v>
      </c>
      <c r="E298" s="6" t="s">
        <v>71</v>
      </c>
      <c r="F298" s="7">
        <v>1.9584615384615388E-2</v>
      </c>
      <c r="G298" s="7">
        <v>19.584615384615386</v>
      </c>
      <c r="H298" s="6">
        <v>2016</v>
      </c>
    </row>
    <row r="299" spans="1:8" x14ac:dyDescent="0.35">
      <c r="A299" s="5" t="s">
        <v>1260</v>
      </c>
      <c r="B299" s="6" t="s">
        <v>317</v>
      </c>
      <c r="C299" s="6" t="s">
        <v>49</v>
      </c>
      <c r="D299" s="6" t="s">
        <v>1279</v>
      </c>
      <c r="E299" s="6" t="s">
        <v>71</v>
      </c>
      <c r="F299" s="7">
        <v>1.9584615384615388E-2</v>
      </c>
      <c r="G299" s="7">
        <v>19.584615384615386</v>
      </c>
      <c r="H299" s="6">
        <v>2016</v>
      </c>
    </row>
    <row r="300" spans="1:8" x14ac:dyDescent="0.35">
      <c r="A300" s="5" t="s">
        <v>1260</v>
      </c>
      <c r="B300" s="6" t="s">
        <v>1288</v>
      </c>
      <c r="C300" s="6" t="s">
        <v>49</v>
      </c>
      <c r="D300" s="6" t="s">
        <v>1289</v>
      </c>
      <c r="E300" s="6" t="s">
        <v>71</v>
      </c>
      <c r="F300" s="7">
        <v>1.9584615384615388E-2</v>
      </c>
      <c r="G300" s="7">
        <v>19.584615384615386</v>
      </c>
      <c r="H300" s="6">
        <v>2016</v>
      </c>
    </row>
    <row r="301" spans="1:8" x14ac:dyDescent="0.35">
      <c r="A301" s="5" t="s">
        <v>1260</v>
      </c>
      <c r="B301" s="6" t="s">
        <v>1274</v>
      </c>
      <c r="C301" s="6" t="s">
        <v>49</v>
      </c>
      <c r="D301" s="6" t="s">
        <v>1275</v>
      </c>
      <c r="E301" s="6" t="s">
        <v>71</v>
      </c>
      <c r="F301" s="7">
        <v>3.9169230769230776E-2</v>
      </c>
      <c r="G301" s="7">
        <v>39.169230769230772</v>
      </c>
      <c r="H301" s="6">
        <v>2016</v>
      </c>
    </row>
    <row r="302" spans="1:8" x14ac:dyDescent="0.35">
      <c r="A302" s="5" t="s">
        <v>1260</v>
      </c>
      <c r="B302" s="6" t="s">
        <v>1261</v>
      </c>
      <c r="C302" s="6" t="s">
        <v>49</v>
      </c>
      <c r="D302" s="6" t="s">
        <v>1262</v>
      </c>
      <c r="E302" s="6" t="s">
        <v>71</v>
      </c>
      <c r="F302" s="7">
        <v>5.875384615384615E-2</v>
      </c>
      <c r="G302" s="7">
        <v>58.753846153846148</v>
      </c>
      <c r="H302" s="6">
        <v>2016</v>
      </c>
    </row>
    <row r="303" spans="1:8" x14ac:dyDescent="0.35">
      <c r="A303" s="5" t="s">
        <v>1260</v>
      </c>
      <c r="B303" s="6" t="s">
        <v>1264</v>
      </c>
      <c r="C303" s="6" t="s">
        <v>49</v>
      </c>
      <c r="D303" s="6" t="s">
        <v>1265</v>
      </c>
      <c r="E303" s="6" t="s">
        <v>71</v>
      </c>
      <c r="F303" s="7">
        <v>7.8338461538461551E-2</v>
      </c>
      <c r="G303" s="7">
        <v>78.338461538461544</v>
      </c>
      <c r="H303" s="6">
        <v>2016</v>
      </c>
    </row>
    <row r="304" spans="1:8" x14ac:dyDescent="0.35">
      <c r="A304" s="5" t="s">
        <v>1260</v>
      </c>
      <c r="B304" s="6" t="s">
        <v>1270</v>
      </c>
      <c r="C304" s="6" t="s">
        <v>49</v>
      </c>
      <c r="D304" s="6" t="s">
        <v>1271</v>
      </c>
      <c r="E304" s="6" t="s">
        <v>71</v>
      </c>
      <c r="F304" s="7">
        <v>7.8338461538461551E-2</v>
      </c>
      <c r="G304" s="7">
        <v>78.338461538461544</v>
      </c>
      <c r="H304" s="6">
        <v>2016</v>
      </c>
    </row>
    <row r="305" spans="1:8" x14ac:dyDescent="0.35">
      <c r="A305" s="5" t="s">
        <v>1260</v>
      </c>
      <c r="B305" s="6" t="s">
        <v>1272</v>
      </c>
      <c r="C305" s="6" t="s">
        <v>49</v>
      </c>
      <c r="D305" s="6" t="s">
        <v>1273</v>
      </c>
      <c r="E305" s="6" t="s">
        <v>71</v>
      </c>
      <c r="F305" s="7">
        <v>0.1175076923076923</v>
      </c>
      <c r="G305" s="7">
        <v>117.5076923076923</v>
      </c>
      <c r="H305" s="6">
        <v>2016</v>
      </c>
    </row>
    <row r="306" spans="1:8" x14ac:dyDescent="0.35">
      <c r="A306" s="5" t="s">
        <v>1436</v>
      </c>
      <c r="B306" s="6" t="s">
        <v>1437</v>
      </c>
      <c r="C306" s="6" t="s">
        <v>50</v>
      </c>
      <c r="D306" s="6" t="s">
        <v>1438</v>
      </c>
      <c r="E306" s="6" t="s">
        <v>71</v>
      </c>
      <c r="F306" s="7">
        <v>1.1815384615384614</v>
      </c>
      <c r="G306" s="7">
        <v>1181.5384615384614</v>
      </c>
      <c r="H306" s="6">
        <v>2016</v>
      </c>
    </row>
    <row r="307" spans="1:8" x14ac:dyDescent="0.35">
      <c r="A307" s="5" t="s">
        <v>1118</v>
      </c>
      <c r="B307" s="6" t="s">
        <v>1119</v>
      </c>
      <c r="C307" s="6" t="s">
        <v>51</v>
      </c>
      <c r="D307" s="6" t="s">
        <v>1120</v>
      </c>
      <c r="E307" s="6" t="s">
        <v>71</v>
      </c>
      <c r="F307" s="7">
        <v>0.15346153846153845</v>
      </c>
      <c r="G307" s="7">
        <v>153.46153846153845</v>
      </c>
      <c r="H307" s="6">
        <v>2016</v>
      </c>
    </row>
    <row r="308" spans="1:8" x14ac:dyDescent="0.35">
      <c r="A308" s="5" t="s">
        <v>1696</v>
      </c>
      <c r="B308" s="6" t="s">
        <v>1697</v>
      </c>
      <c r="C308" s="6" t="s">
        <v>54</v>
      </c>
      <c r="D308" s="6" t="s">
        <v>1698</v>
      </c>
      <c r="E308" s="6" t="s">
        <v>71</v>
      </c>
      <c r="F308" s="7">
        <v>0.05</v>
      </c>
      <c r="G308" s="7">
        <v>50</v>
      </c>
      <c r="H308" s="6">
        <v>2016</v>
      </c>
    </row>
    <row r="309" spans="1:8" x14ac:dyDescent="0.35">
      <c r="A309" s="5" t="s">
        <v>1725</v>
      </c>
      <c r="B309" s="6" t="s">
        <v>1726</v>
      </c>
      <c r="C309" s="6" t="s">
        <v>54</v>
      </c>
      <c r="D309" s="6" t="s">
        <v>1727</v>
      </c>
      <c r="E309" s="6" t="s">
        <v>71</v>
      </c>
      <c r="F309" s="7">
        <v>0.16</v>
      </c>
      <c r="G309" s="7">
        <v>160</v>
      </c>
      <c r="H309" s="6">
        <v>2016</v>
      </c>
    </row>
    <row r="310" spans="1:8" x14ac:dyDescent="0.35">
      <c r="A310" s="5" t="s">
        <v>1715</v>
      </c>
      <c r="B310" s="6" t="s">
        <v>1716</v>
      </c>
      <c r="C310" s="6" t="s">
        <v>54</v>
      </c>
      <c r="D310" s="6" t="s">
        <v>1717</v>
      </c>
      <c r="E310" s="6" t="s">
        <v>71</v>
      </c>
      <c r="F310" s="7">
        <v>0.25</v>
      </c>
      <c r="G310" s="7">
        <v>250</v>
      </c>
      <c r="H310" s="6">
        <v>2016</v>
      </c>
    </row>
    <row r="311" spans="1:8" x14ac:dyDescent="0.35">
      <c r="A311" s="5" t="s">
        <v>1016</v>
      </c>
      <c r="B311" s="6" t="s">
        <v>1453</v>
      </c>
      <c r="C311" s="6" t="s">
        <v>56</v>
      </c>
      <c r="D311" s="6" t="s">
        <v>1454</v>
      </c>
      <c r="E311" s="6" t="s">
        <v>71</v>
      </c>
      <c r="F311" s="7">
        <v>1</v>
      </c>
      <c r="G311" s="7">
        <v>1000</v>
      </c>
      <c r="H311" s="6">
        <v>2016</v>
      </c>
    </row>
    <row r="312" spans="1:8" x14ac:dyDescent="0.35">
      <c r="A312" s="5" t="s">
        <v>1439</v>
      </c>
      <c r="B312" s="6" t="s">
        <v>1440</v>
      </c>
      <c r="C312" s="6" t="s">
        <v>56</v>
      </c>
      <c r="D312" s="6" t="s">
        <v>1441</v>
      </c>
      <c r="E312" s="6" t="s">
        <v>71</v>
      </c>
      <c r="F312" s="7">
        <v>1.0563807692307692</v>
      </c>
      <c r="G312" s="7">
        <v>1056.3807692307691</v>
      </c>
      <c r="H312" s="6">
        <v>2016</v>
      </c>
    </row>
    <row r="313" spans="1:8" x14ac:dyDescent="0.35">
      <c r="A313" s="5" t="s">
        <v>825</v>
      </c>
      <c r="B313" s="6" t="s">
        <v>1014</v>
      </c>
      <c r="C313" s="6" t="s">
        <v>57</v>
      </c>
      <c r="D313" s="6" t="s">
        <v>1015</v>
      </c>
      <c r="E313" s="6" t="s">
        <v>71</v>
      </c>
      <c r="F313" s="7">
        <v>0.7</v>
      </c>
      <c r="G313" s="7">
        <v>700</v>
      </c>
      <c r="H313" s="6">
        <v>2016</v>
      </c>
    </row>
    <row r="314" spans="1:8" x14ac:dyDescent="0.35">
      <c r="A314" s="5" t="s">
        <v>825</v>
      </c>
      <c r="B314" s="6" t="s">
        <v>826</v>
      </c>
      <c r="C314" s="6" t="s">
        <v>57</v>
      </c>
      <c r="D314" s="6" t="s">
        <v>827</v>
      </c>
      <c r="E314" s="6" t="s">
        <v>93</v>
      </c>
      <c r="F314" s="7">
        <v>1.2</v>
      </c>
      <c r="G314" s="7">
        <v>1200</v>
      </c>
      <c r="H314" s="6">
        <v>2016</v>
      </c>
    </row>
    <row r="315" spans="1:8" x14ac:dyDescent="0.35">
      <c r="A315" s="5" t="s">
        <v>1011</v>
      </c>
      <c r="B315" s="6" t="s">
        <v>1012</v>
      </c>
      <c r="C315" s="6" t="s">
        <v>57</v>
      </c>
      <c r="D315" s="6" t="s">
        <v>1013</v>
      </c>
      <c r="E315" s="6" t="s">
        <v>834</v>
      </c>
      <c r="F315" s="7">
        <v>1.5</v>
      </c>
      <c r="G315" s="7">
        <v>1500</v>
      </c>
      <c r="H315" s="6">
        <v>2016</v>
      </c>
    </row>
    <row r="316" spans="1:8" x14ac:dyDescent="0.35">
      <c r="A316" s="5" t="s">
        <v>840</v>
      </c>
      <c r="B316" s="6" t="s">
        <v>841</v>
      </c>
      <c r="C316" s="6" t="s">
        <v>57</v>
      </c>
      <c r="D316" s="6" t="s">
        <v>842</v>
      </c>
      <c r="E316" s="6" t="s">
        <v>71</v>
      </c>
      <c r="F316" s="7">
        <v>1.98</v>
      </c>
      <c r="G316" s="7">
        <v>1980</v>
      </c>
      <c r="H316" s="6">
        <v>2016</v>
      </c>
    </row>
    <row r="317" spans="1:8" x14ac:dyDescent="0.35">
      <c r="A317" s="5" t="s">
        <v>1023</v>
      </c>
      <c r="B317" s="6" t="s">
        <v>1023</v>
      </c>
      <c r="C317" s="6" t="s">
        <v>57</v>
      </c>
      <c r="D317" s="6" t="s">
        <v>1024</v>
      </c>
      <c r="E317" s="6" t="s">
        <v>834</v>
      </c>
      <c r="F317" s="7">
        <v>5</v>
      </c>
      <c r="G317" s="7">
        <v>5000</v>
      </c>
      <c r="H317" s="6">
        <v>2016</v>
      </c>
    </row>
    <row r="318" spans="1:8" x14ac:dyDescent="0.35">
      <c r="A318" s="5" t="s">
        <v>1514</v>
      </c>
      <c r="B318" s="6" t="s">
        <v>1515</v>
      </c>
      <c r="C318" s="6" t="s">
        <v>60</v>
      </c>
      <c r="D318" s="6" t="s">
        <v>1516</v>
      </c>
      <c r="E318" s="6" t="s">
        <v>71</v>
      </c>
      <c r="F318" s="7">
        <v>0.55000000000000004</v>
      </c>
      <c r="G318" s="7">
        <v>550</v>
      </c>
      <c r="H318" s="6">
        <v>2016</v>
      </c>
    </row>
    <row r="319" spans="1:8" x14ac:dyDescent="0.35">
      <c r="A319" s="5" t="s">
        <v>870</v>
      </c>
      <c r="B319" s="6" t="s">
        <v>871</v>
      </c>
      <c r="C319" s="6" t="s">
        <v>59</v>
      </c>
      <c r="D319" s="6" t="s">
        <v>854</v>
      </c>
      <c r="E319" s="6" t="s">
        <v>75</v>
      </c>
      <c r="F319" s="7">
        <v>0.15</v>
      </c>
      <c r="G319" s="7">
        <v>150</v>
      </c>
      <c r="H319" s="6">
        <v>2016</v>
      </c>
    </row>
    <row r="320" spans="1:8" x14ac:dyDescent="0.35">
      <c r="A320" s="5" t="s">
        <v>874</v>
      </c>
      <c r="B320" s="6" t="s">
        <v>873</v>
      </c>
      <c r="C320" s="6" t="s">
        <v>59</v>
      </c>
      <c r="D320" s="6" t="s">
        <v>854</v>
      </c>
      <c r="E320" s="6" t="s">
        <v>75</v>
      </c>
      <c r="F320" s="7">
        <v>0.15</v>
      </c>
      <c r="G320" s="7">
        <v>150</v>
      </c>
      <c r="H320" s="6">
        <v>2016</v>
      </c>
    </row>
    <row r="321" spans="1:8" x14ac:dyDescent="0.35">
      <c r="A321" s="5" t="s">
        <v>883</v>
      </c>
      <c r="B321" s="6" t="s">
        <v>884</v>
      </c>
      <c r="C321" s="6" t="s">
        <v>59</v>
      </c>
      <c r="D321" s="6" t="s">
        <v>854</v>
      </c>
      <c r="E321" s="6" t="s">
        <v>75</v>
      </c>
      <c r="F321" s="7">
        <v>0.15</v>
      </c>
      <c r="G321" s="7">
        <v>150</v>
      </c>
      <c r="H321" s="6">
        <v>2016</v>
      </c>
    </row>
    <row r="322" spans="1:8" x14ac:dyDescent="0.35">
      <c r="A322" s="5" t="s">
        <v>885</v>
      </c>
      <c r="B322" s="6" t="s">
        <v>869</v>
      </c>
      <c r="C322" s="6" t="s">
        <v>59</v>
      </c>
      <c r="D322" s="6" t="s">
        <v>854</v>
      </c>
      <c r="E322" s="6" t="s">
        <v>75</v>
      </c>
      <c r="F322" s="7">
        <v>0.15</v>
      </c>
      <c r="G322" s="7">
        <v>150</v>
      </c>
      <c r="H322" s="6">
        <v>2016</v>
      </c>
    </row>
    <row r="323" spans="1:8" x14ac:dyDescent="0.35">
      <c r="A323" s="5" t="s">
        <v>899</v>
      </c>
      <c r="B323" s="6" t="s">
        <v>900</v>
      </c>
      <c r="C323" s="6" t="s">
        <v>59</v>
      </c>
      <c r="D323" s="6" t="s">
        <v>898</v>
      </c>
      <c r="E323" s="6" t="s">
        <v>71</v>
      </c>
      <c r="F323" s="7">
        <v>1</v>
      </c>
      <c r="G323" s="7">
        <v>1000</v>
      </c>
      <c r="H323" s="6">
        <v>2016</v>
      </c>
    </row>
    <row r="324" spans="1:8" x14ac:dyDescent="0.35">
      <c r="A324" s="5" t="s">
        <v>1025</v>
      </c>
      <c r="B324" s="6" t="s">
        <v>1026</v>
      </c>
      <c r="C324" s="6" t="s">
        <v>61</v>
      </c>
      <c r="D324" s="6" t="s">
        <v>1027</v>
      </c>
      <c r="E324" s="6" t="s">
        <v>561</v>
      </c>
      <c r="F324" s="7">
        <v>5.1692307692307688E-3</v>
      </c>
      <c r="G324" s="7">
        <v>5.1692307692307686</v>
      </c>
      <c r="H324" s="6">
        <v>2016</v>
      </c>
    </row>
    <row r="325" spans="1:8" x14ac:dyDescent="0.35">
      <c r="A325" s="5" t="s">
        <v>940</v>
      </c>
      <c r="B325" s="6" t="s">
        <v>941</v>
      </c>
      <c r="C325" s="6" t="s">
        <v>61</v>
      </c>
      <c r="D325" s="6" t="s">
        <v>939</v>
      </c>
      <c r="E325" s="6" t="s">
        <v>561</v>
      </c>
      <c r="F325" s="7">
        <v>2.46E-2</v>
      </c>
      <c r="G325" s="7">
        <v>24.6</v>
      </c>
      <c r="H325" s="6">
        <v>2016</v>
      </c>
    </row>
    <row r="326" spans="1:8" x14ac:dyDescent="0.35">
      <c r="A326" s="5" t="s">
        <v>961</v>
      </c>
      <c r="B326" s="6" t="s">
        <v>962</v>
      </c>
      <c r="C326" s="6" t="s">
        <v>61</v>
      </c>
      <c r="D326" s="6" t="s">
        <v>963</v>
      </c>
      <c r="E326" s="6" t="s">
        <v>71</v>
      </c>
      <c r="F326" s="7">
        <v>3.8230769230769235E-2</v>
      </c>
      <c r="G326" s="7">
        <v>38.230769230769234</v>
      </c>
      <c r="H326" s="6">
        <v>2016</v>
      </c>
    </row>
    <row r="327" spans="1:8" x14ac:dyDescent="0.35">
      <c r="A327" s="5" t="s">
        <v>949</v>
      </c>
      <c r="B327" s="6" t="s">
        <v>950</v>
      </c>
      <c r="C327" s="6" t="s">
        <v>61</v>
      </c>
      <c r="D327" s="6" t="s">
        <v>951</v>
      </c>
      <c r="E327" s="6" t="s">
        <v>561</v>
      </c>
      <c r="F327" s="7">
        <v>4.5446153846153844E-2</v>
      </c>
      <c r="G327" s="7">
        <v>45.446153846153841</v>
      </c>
      <c r="H327" s="6">
        <v>2016</v>
      </c>
    </row>
    <row r="328" spans="1:8" x14ac:dyDescent="0.35">
      <c r="A328" s="5" t="s">
        <v>952</v>
      </c>
      <c r="B328" s="6" t="s">
        <v>953</v>
      </c>
      <c r="C328" s="6" t="s">
        <v>61</v>
      </c>
      <c r="D328" s="6" t="s">
        <v>954</v>
      </c>
      <c r="E328" s="6" t="s">
        <v>561</v>
      </c>
      <c r="F328" s="7">
        <v>5.5384615384615372E-2</v>
      </c>
      <c r="G328" s="7">
        <v>55.384615384615373</v>
      </c>
      <c r="H328" s="6">
        <v>2016</v>
      </c>
    </row>
    <row r="329" spans="1:8" x14ac:dyDescent="0.35">
      <c r="A329" s="5" t="s">
        <v>918</v>
      </c>
      <c r="B329" s="6" t="s">
        <v>919</v>
      </c>
      <c r="C329" s="6" t="s">
        <v>61</v>
      </c>
      <c r="D329" s="6" t="s">
        <v>920</v>
      </c>
      <c r="E329" s="6" t="s">
        <v>93</v>
      </c>
      <c r="F329" s="7">
        <v>7.4999999999999997E-2</v>
      </c>
      <c r="G329" s="7">
        <v>75</v>
      </c>
      <c r="H329" s="6">
        <v>2016</v>
      </c>
    </row>
    <row r="330" spans="1:8" x14ac:dyDescent="0.35">
      <c r="A330" s="5" t="s">
        <v>921</v>
      </c>
      <c r="B330" s="6" t="s">
        <v>919</v>
      </c>
      <c r="C330" s="6" t="s">
        <v>61</v>
      </c>
      <c r="D330" s="6" t="s">
        <v>920</v>
      </c>
      <c r="E330" s="6" t="s">
        <v>93</v>
      </c>
      <c r="F330" s="7">
        <v>7.4999999999999997E-2</v>
      </c>
      <c r="G330" s="7">
        <v>75</v>
      </c>
      <c r="H330" s="6">
        <v>2016</v>
      </c>
    </row>
    <row r="331" spans="1:8" x14ac:dyDescent="0.35">
      <c r="A331" s="5" t="s">
        <v>922</v>
      </c>
      <c r="B331" s="6" t="s">
        <v>919</v>
      </c>
      <c r="C331" s="6" t="s">
        <v>61</v>
      </c>
      <c r="D331" s="6" t="s">
        <v>920</v>
      </c>
      <c r="E331" s="6" t="s">
        <v>93</v>
      </c>
      <c r="F331" s="7">
        <v>7.4999999999999997E-2</v>
      </c>
      <c r="G331" s="7">
        <v>75</v>
      </c>
      <c r="H331" s="6">
        <v>2016</v>
      </c>
    </row>
    <row r="332" spans="1:8" x14ac:dyDescent="0.35">
      <c r="A332" s="5" t="s">
        <v>923</v>
      </c>
      <c r="B332" s="6" t="s">
        <v>919</v>
      </c>
      <c r="C332" s="6" t="s">
        <v>61</v>
      </c>
      <c r="D332" s="6" t="s">
        <v>920</v>
      </c>
      <c r="E332" s="6" t="s">
        <v>93</v>
      </c>
      <c r="F332" s="7">
        <v>7.4999999999999997E-2</v>
      </c>
      <c r="G332" s="7">
        <v>75</v>
      </c>
      <c r="H332" s="6">
        <v>2016</v>
      </c>
    </row>
    <row r="333" spans="1:8" x14ac:dyDescent="0.35">
      <c r="A333" s="5" t="s">
        <v>1021</v>
      </c>
      <c r="B333" s="6" t="s">
        <v>308</v>
      </c>
      <c r="C333" s="6" t="s">
        <v>61</v>
      </c>
      <c r="D333" s="6" t="s">
        <v>1022</v>
      </c>
      <c r="E333" s="6" t="s">
        <v>75</v>
      </c>
      <c r="F333" s="7">
        <v>7.4999999999999997E-2</v>
      </c>
      <c r="G333" s="7">
        <v>75</v>
      </c>
      <c r="H333" s="6">
        <v>2016</v>
      </c>
    </row>
    <row r="334" spans="1:8" x14ac:dyDescent="0.35">
      <c r="A334" s="5" t="s">
        <v>991</v>
      </c>
      <c r="B334" s="6" t="s">
        <v>992</v>
      </c>
      <c r="C334" s="6" t="s">
        <v>63</v>
      </c>
      <c r="D334" s="6" t="s">
        <v>993</v>
      </c>
      <c r="E334" s="6" t="s">
        <v>71</v>
      </c>
      <c r="F334" s="7">
        <v>7.6923076923076913E-2</v>
      </c>
      <c r="G334" s="7">
        <v>76.92307692307692</v>
      </c>
      <c r="H334" s="6">
        <v>2016</v>
      </c>
    </row>
    <row r="335" spans="1:8" x14ac:dyDescent="0.35">
      <c r="A335" s="5" t="s">
        <v>973</v>
      </c>
      <c r="B335" s="6" t="s">
        <v>974</v>
      </c>
      <c r="C335" s="6" t="s">
        <v>63</v>
      </c>
      <c r="D335" s="6" t="s">
        <v>975</v>
      </c>
      <c r="E335" s="6" t="s">
        <v>71</v>
      </c>
      <c r="F335" s="7">
        <v>0.1</v>
      </c>
      <c r="G335" s="7">
        <v>100</v>
      </c>
      <c r="H335" s="6">
        <v>2016</v>
      </c>
    </row>
    <row r="336" spans="1:8" x14ac:dyDescent="0.35">
      <c r="A336" s="5" t="s">
        <v>967</v>
      </c>
      <c r="B336" s="6" t="s">
        <v>968</v>
      </c>
      <c r="C336" s="6" t="s">
        <v>63</v>
      </c>
      <c r="D336" s="6" t="s">
        <v>969</v>
      </c>
      <c r="E336" s="6" t="s">
        <v>71</v>
      </c>
      <c r="F336" s="7">
        <v>0.3</v>
      </c>
      <c r="G336" s="7">
        <v>300</v>
      </c>
      <c r="H336" s="6">
        <v>2016</v>
      </c>
    </row>
    <row r="337" spans="1:8" x14ac:dyDescent="0.35">
      <c r="A337" s="5" t="s">
        <v>1462</v>
      </c>
      <c r="B337" s="6" t="s">
        <v>1463</v>
      </c>
      <c r="C337" s="6" t="s">
        <v>19</v>
      </c>
      <c r="D337" s="6" t="s">
        <v>1464</v>
      </c>
      <c r="E337" s="6" t="s">
        <v>71</v>
      </c>
      <c r="F337" s="7">
        <v>1</v>
      </c>
      <c r="G337" s="7">
        <v>1000</v>
      </c>
      <c r="H337" s="6">
        <v>2017</v>
      </c>
    </row>
    <row r="338" spans="1:8" x14ac:dyDescent="0.35">
      <c r="A338" s="5" t="s">
        <v>79</v>
      </c>
      <c r="B338" s="6" t="s">
        <v>77</v>
      </c>
      <c r="C338" s="6" t="s">
        <v>18</v>
      </c>
      <c r="D338" s="6" t="s">
        <v>78</v>
      </c>
      <c r="E338" s="6" t="s">
        <v>75</v>
      </c>
      <c r="F338" s="7">
        <v>5</v>
      </c>
      <c r="G338" s="7">
        <v>5000</v>
      </c>
      <c r="H338" s="6">
        <v>2017</v>
      </c>
    </row>
    <row r="339" spans="1:8" x14ac:dyDescent="0.35">
      <c r="A339" s="5" t="s">
        <v>1299</v>
      </c>
      <c r="B339" s="6" t="s">
        <v>1300</v>
      </c>
      <c r="C339" s="6" t="s">
        <v>20</v>
      </c>
      <c r="D339" s="6" t="s">
        <v>1301</v>
      </c>
      <c r="E339" s="6" t="s">
        <v>71</v>
      </c>
      <c r="F339" s="7">
        <v>2.5</v>
      </c>
      <c r="G339" s="7">
        <v>2500</v>
      </c>
      <c r="H339" s="6">
        <v>2017</v>
      </c>
    </row>
    <row r="340" spans="1:8" x14ac:dyDescent="0.35">
      <c r="A340" s="5" t="s">
        <v>2502</v>
      </c>
      <c r="B340" s="6" t="s">
        <v>1057</v>
      </c>
      <c r="C340" s="6" t="s">
        <v>12</v>
      </c>
      <c r="D340" s="6" t="s">
        <v>1148</v>
      </c>
      <c r="E340" s="6" t="s">
        <v>71</v>
      </c>
      <c r="F340" s="7">
        <v>2.8107692307692306E-2</v>
      </c>
      <c r="G340" s="7">
        <v>28.107692307692307</v>
      </c>
      <c r="H340" s="6">
        <v>2017</v>
      </c>
    </row>
    <row r="341" spans="1:8" x14ac:dyDescent="0.35">
      <c r="A341" s="5" t="s">
        <v>1175</v>
      </c>
      <c r="B341" s="6" t="s">
        <v>1156</v>
      </c>
      <c r="C341" s="6" t="s">
        <v>12</v>
      </c>
      <c r="D341" s="6" t="s">
        <v>1174</v>
      </c>
      <c r="E341" s="6" t="s">
        <v>93</v>
      </c>
      <c r="F341" s="7">
        <v>0.05</v>
      </c>
      <c r="G341" s="7">
        <v>50</v>
      </c>
      <c r="H341" s="6">
        <v>2017</v>
      </c>
    </row>
    <row r="342" spans="1:8" x14ac:dyDescent="0.35">
      <c r="A342" s="5" t="s">
        <v>1111</v>
      </c>
      <c r="B342" s="6" t="s">
        <v>1112</v>
      </c>
      <c r="C342" s="6" t="s">
        <v>12</v>
      </c>
      <c r="D342" s="6" t="s">
        <v>1110</v>
      </c>
      <c r="E342" s="6" t="s">
        <v>71</v>
      </c>
      <c r="F342" s="7">
        <v>0.15384615384615383</v>
      </c>
      <c r="G342" s="7">
        <v>153.84615384615384</v>
      </c>
      <c r="H342" s="6">
        <v>2017</v>
      </c>
    </row>
    <row r="343" spans="1:8" x14ac:dyDescent="0.35">
      <c r="A343" s="5" t="s">
        <v>1092</v>
      </c>
      <c r="B343" s="6" t="s">
        <v>1070</v>
      </c>
      <c r="C343" s="6" t="s">
        <v>12</v>
      </c>
      <c r="D343" s="6" t="s">
        <v>13</v>
      </c>
      <c r="E343" s="6" t="s">
        <v>75</v>
      </c>
      <c r="F343" s="7">
        <v>1.1538461538461537</v>
      </c>
      <c r="G343" s="7">
        <v>1153.8461538461538</v>
      </c>
      <c r="H343" s="6">
        <v>2017</v>
      </c>
    </row>
    <row r="344" spans="1:8" x14ac:dyDescent="0.35">
      <c r="A344" s="5" t="s">
        <v>1186</v>
      </c>
      <c r="B344" s="6" t="s">
        <v>1156</v>
      </c>
      <c r="C344" s="6" t="s">
        <v>12</v>
      </c>
      <c r="D344" s="6" t="s">
        <v>1157</v>
      </c>
      <c r="E344" s="6" t="s">
        <v>71</v>
      </c>
      <c r="F344" s="7">
        <v>1.5</v>
      </c>
      <c r="G344" s="7">
        <v>1500</v>
      </c>
      <c r="H344" s="6">
        <v>2017</v>
      </c>
    </row>
    <row r="345" spans="1:8" x14ac:dyDescent="0.35">
      <c r="A345" s="5" t="s">
        <v>1077</v>
      </c>
      <c r="B345" s="6" t="s">
        <v>1049</v>
      </c>
      <c r="C345" s="6" t="s">
        <v>12</v>
      </c>
      <c r="D345" s="6" t="s">
        <v>13</v>
      </c>
      <c r="E345" s="6" t="s">
        <v>75</v>
      </c>
      <c r="F345" s="7">
        <v>1.5265384615384614</v>
      </c>
      <c r="G345" s="7">
        <v>1526.5384615384614</v>
      </c>
      <c r="H345" s="6">
        <v>2017</v>
      </c>
    </row>
    <row r="346" spans="1:8" x14ac:dyDescent="0.35">
      <c r="A346" s="5" t="s">
        <v>1078</v>
      </c>
      <c r="B346" s="6" t="s">
        <v>1059</v>
      </c>
      <c r="C346" s="6" t="s">
        <v>12</v>
      </c>
      <c r="D346" s="6" t="s">
        <v>13</v>
      </c>
      <c r="E346" s="6" t="s">
        <v>75</v>
      </c>
      <c r="F346" s="7">
        <v>1.5265384615384614</v>
      </c>
      <c r="G346" s="7">
        <v>1526.5384615384614</v>
      </c>
      <c r="H346" s="6">
        <v>2017</v>
      </c>
    </row>
    <row r="347" spans="1:8" x14ac:dyDescent="0.35">
      <c r="A347" s="5" t="s">
        <v>1075</v>
      </c>
      <c r="B347" s="6" t="s">
        <v>1076</v>
      </c>
      <c r="C347" s="6" t="s">
        <v>12</v>
      </c>
      <c r="D347" s="6" t="s">
        <v>13</v>
      </c>
      <c r="E347" s="6" t="s">
        <v>75</v>
      </c>
      <c r="F347" s="7">
        <v>1.5286153846153845</v>
      </c>
      <c r="G347" s="7">
        <v>1528.6153846153845</v>
      </c>
      <c r="H347" s="6">
        <v>2017</v>
      </c>
    </row>
    <row r="348" spans="1:8" x14ac:dyDescent="0.35">
      <c r="A348" s="5" t="s">
        <v>1100</v>
      </c>
      <c r="B348" s="6" t="s">
        <v>1059</v>
      </c>
      <c r="C348" s="6" t="s">
        <v>12</v>
      </c>
      <c r="D348" s="6" t="s">
        <v>13</v>
      </c>
      <c r="E348" s="6" t="s">
        <v>75</v>
      </c>
      <c r="F348" s="7">
        <v>1.5353846153846153</v>
      </c>
      <c r="G348" s="7">
        <v>1535.3846153846152</v>
      </c>
      <c r="H348" s="6">
        <v>2017</v>
      </c>
    </row>
    <row r="349" spans="1:8" x14ac:dyDescent="0.35">
      <c r="A349" s="5" t="s">
        <v>1433</v>
      </c>
      <c r="B349" s="6" t="s">
        <v>1434</v>
      </c>
      <c r="C349" s="6" t="s">
        <v>24</v>
      </c>
      <c r="D349" s="6" t="s">
        <v>1435</v>
      </c>
      <c r="E349" s="6" t="s">
        <v>71</v>
      </c>
      <c r="F349" s="7">
        <v>2.0769230769230766</v>
      </c>
      <c r="G349" s="7">
        <v>2076.9230769230767</v>
      </c>
      <c r="H349" s="6">
        <v>2017</v>
      </c>
    </row>
    <row r="350" spans="1:8" x14ac:dyDescent="0.35">
      <c r="A350" s="5" t="s">
        <v>1661</v>
      </c>
      <c r="B350" s="6" t="s">
        <v>1662</v>
      </c>
      <c r="C350" s="6" t="s">
        <v>24</v>
      </c>
      <c r="D350" s="6" t="s">
        <v>1658</v>
      </c>
      <c r="E350" s="6" t="s">
        <v>75</v>
      </c>
      <c r="F350" s="7">
        <v>8.8000000000000007</v>
      </c>
      <c r="G350" s="7">
        <v>8800</v>
      </c>
      <c r="H350" s="6">
        <v>2017</v>
      </c>
    </row>
    <row r="351" spans="1:8" x14ac:dyDescent="0.35">
      <c r="A351" s="5" t="s">
        <v>1427</v>
      </c>
      <c r="B351" s="6" t="s">
        <v>1428</v>
      </c>
      <c r="C351" s="6" t="s">
        <v>24</v>
      </c>
      <c r="D351" s="6" t="s">
        <v>1429</v>
      </c>
      <c r="E351" s="6" t="s">
        <v>93</v>
      </c>
      <c r="F351" s="7">
        <v>13</v>
      </c>
      <c r="G351" s="7">
        <v>13000</v>
      </c>
      <c r="H351" s="6">
        <v>2017</v>
      </c>
    </row>
    <row r="352" spans="1:8" x14ac:dyDescent="0.35">
      <c r="A352" s="5" t="s">
        <v>1347</v>
      </c>
      <c r="B352" s="6" t="s">
        <v>1348</v>
      </c>
      <c r="C352" s="6" t="s">
        <v>25</v>
      </c>
      <c r="D352" s="6" t="s">
        <v>1346</v>
      </c>
      <c r="E352" s="6" t="s">
        <v>71</v>
      </c>
      <c r="F352" s="7">
        <v>7.1999999999999995E-2</v>
      </c>
      <c r="G352" s="7">
        <v>72</v>
      </c>
      <c r="H352" s="6">
        <v>2017</v>
      </c>
    </row>
    <row r="353" spans="1:8" x14ac:dyDescent="0.35">
      <c r="A353" s="5" t="s">
        <v>1384</v>
      </c>
      <c r="B353" s="6" t="s">
        <v>1385</v>
      </c>
      <c r="C353" s="6" t="s">
        <v>25</v>
      </c>
      <c r="D353" s="6" t="s">
        <v>1386</v>
      </c>
      <c r="E353" s="6" t="s">
        <v>71</v>
      </c>
      <c r="F353" s="7">
        <v>1</v>
      </c>
      <c r="G353" s="7">
        <v>1000</v>
      </c>
      <c r="H353" s="6">
        <v>2017</v>
      </c>
    </row>
    <row r="354" spans="1:8" x14ac:dyDescent="0.35">
      <c r="A354" s="5" t="s">
        <v>1349</v>
      </c>
      <c r="B354" s="6" t="s">
        <v>1350</v>
      </c>
      <c r="C354" s="6" t="s">
        <v>25</v>
      </c>
      <c r="D354" s="6" t="s">
        <v>1351</v>
      </c>
      <c r="E354" s="6" t="s">
        <v>71</v>
      </c>
      <c r="F354" s="7">
        <v>1.0476307692307691</v>
      </c>
      <c r="G354" s="7">
        <v>1047.6307692307691</v>
      </c>
      <c r="H354" s="6">
        <v>2017</v>
      </c>
    </row>
    <row r="355" spans="1:8" x14ac:dyDescent="0.35">
      <c r="A355" s="5" t="s">
        <v>1391</v>
      </c>
      <c r="B355" s="6" t="s">
        <v>1388</v>
      </c>
      <c r="C355" s="6" t="s">
        <v>25</v>
      </c>
      <c r="D355" s="6" t="s">
        <v>1389</v>
      </c>
      <c r="E355" s="6" t="s">
        <v>71</v>
      </c>
      <c r="F355" s="7">
        <v>3</v>
      </c>
      <c r="G355" s="7">
        <v>3000</v>
      </c>
      <c r="H355" s="6">
        <v>2017</v>
      </c>
    </row>
    <row r="356" spans="1:8" x14ac:dyDescent="0.35">
      <c r="A356" s="5" t="s">
        <v>1826</v>
      </c>
      <c r="B356" s="6" t="s">
        <v>1824</v>
      </c>
      <c r="C356" s="6" t="s">
        <v>25</v>
      </c>
      <c r="D356" s="6" t="s">
        <v>1825</v>
      </c>
      <c r="E356" s="6" t="s">
        <v>71</v>
      </c>
      <c r="F356" s="7">
        <v>52</v>
      </c>
      <c r="G356" s="7">
        <v>52000</v>
      </c>
      <c r="H356" s="6">
        <v>2017</v>
      </c>
    </row>
    <row r="357" spans="1:8" x14ac:dyDescent="0.35">
      <c r="A357" s="5" t="s">
        <v>1216</v>
      </c>
      <c r="B357" s="6" t="s">
        <v>1217</v>
      </c>
      <c r="C357" s="6" t="s">
        <v>30</v>
      </c>
      <c r="D357" s="6" t="s">
        <v>1218</v>
      </c>
      <c r="E357" s="6" t="s">
        <v>71</v>
      </c>
      <c r="F357" s="7">
        <v>0.12184615384615384</v>
      </c>
      <c r="G357" s="7">
        <v>121.84615384615384</v>
      </c>
      <c r="H357" s="6">
        <v>2017</v>
      </c>
    </row>
    <row r="358" spans="1:8" x14ac:dyDescent="0.35">
      <c r="A358" s="5" t="s">
        <v>1222</v>
      </c>
      <c r="B358" s="6" t="s">
        <v>1223</v>
      </c>
      <c r="C358" s="6" t="s">
        <v>30</v>
      </c>
      <c r="D358" s="6" t="s">
        <v>1224</v>
      </c>
      <c r="E358" s="6" t="s">
        <v>71</v>
      </c>
      <c r="F358" s="7">
        <v>0.13676923076923078</v>
      </c>
      <c r="G358" s="7">
        <v>136.76923076923077</v>
      </c>
      <c r="H358" s="6">
        <v>2017</v>
      </c>
    </row>
    <row r="359" spans="1:8" x14ac:dyDescent="0.35">
      <c r="A359" s="5" t="s">
        <v>1241</v>
      </c>
      <c r="B359" s="6" t="s">
        <v>1242</v>
      </c>
      <c r="C359" s="6" t="s">
        <v>30</v>
      </c>
      <c r="D359" s="6" t="s">
        <v>1243</v>
      </c>
      <c r="E359" s="6" t="s">
        <v>71</v>
      </c>
      <c r="F359" s="7">
        <v>0.15498461538461539</v>
      </c>
      <c r="G359" s="7">
        <v>154.98461538461538</v>
      </c>
      <c r="H359" s="6">
        <v>2017</v>
      </c>
    </row>
    <row r="360" spans="1:8" x14ac:dyDescent="0.35">
      <c r="A360" s="5" t="s">
        <v>1238</v>
      </c>
      <c r="B360" s="6" t="s">
        <v>1239</v>
      </c>
      <c r="C360" s="6" t="s">
        <v>30</v>
      </c>
      <c r="D360" s="6" t="s">
        <v>1240</v>
      </c>
      <c r="E360" s="6" t="s">
        <v>71</v>
      </c>
      <c r="F360" s="7">
        <v>0.16009230769230767</v>
      </c>
      <c r="G360" s="7">
        <v>160.09230769230768</v>
      </c>
      <c r="H360" s="6">
        <v>2017</v>
      </c>
    </row>
    <row r="361" spans="1:8" x14ac:dyDescent="0.35">
      <c r="A361" s="5" t="s">
        <v>1232</v>
      </c>
      <c r="B361" s="6" t="s">
        <v>1233</v>
      </c>
      <c r="C361" s="6" t="s">
        <v>30</v>
      </c>
      <c r="D361" s="6" t="s">
        <v>1234</v>
      </c>
      <c r="E361" s="6" t="s">
        <v>71</v>
      </c>
      <c r="F361" s="7">
        <v>0.17735384615384614</v>
      </c>
      <c r="G361" s="7">
        <v>177.35384615384615</v>
      </c>
      <c r="H361" s="6">
        <v>2017</v>
      </c>
    </row>
    <row r="362" spans="1:8" x14ac:dyDescent="0.35">
      <c r="A362" s="5" t="s">
        <v>84</v>
      </c>
      <c r="B362" s="6" t="s">
        <v>85</v>
      </c>
      <c r="C362" s="6" t="s">
        <v>27</v>
      </c>
      <c r="D362" s="6" t="s">
        <v>86</v>
      </c>
      <c r="E362" s="6" t="s">
        <v>71</v>
      </c>
      <c r="F362" s="7">
        <v>0.05</v>
      </c>
      <c r="G362" s="7">
        <v>50</v>
      </c>
      <c r="H362" s="6">
        <v>2017</v>
      </c>
    </row>
    <row r="363" spans="1:8" x14ac:dyDescent="0.35">
      <c r="A363" s="5" t="s">
        <v>87</v>
      </c>
      <c r="B363" s="6" t="s">
        <v>88</v>
      </c>
      <c r="C363" s="6" t="s">
        <v>27</v>
      </c>
      <c r="D363" s="6" t="s">
        <v>89</v>
      </c>
      <c r="E363" s="6" t="s">
        <v>71</v>
      </c>
      <c r="F363" s="7">
        <v>0.05</v>
      </c>
      <c r="G363" s="7">
        <v>50</v>
      </c>
      <c r="H363" s="6">
        <v>2017</v>
      </c>
    </row>
    <row r="364" spans="1:8" x14ac:dyDescent="0.35">
      <c r="A364" s="5" t="s">
        <v>1522</v>
      </c>
      <c r="B364" s="6" t="s">
        <v>1523</v>
      </c>
      <c r="C364" s="6" t="s">
        <v>28</v>
      </c>
      <c r="D364" s="6" t="s">
        <v>1524</v>
      </c>
      <c r="E364" s="6" t="s">
        <v>71</v>
      </c>
      <c r="F364" s="7">
        <v>0.54</v>
      </c>
      <c r="G364" s="7">
        <v>540</v>
      </c>
      <c r="H364" s="6">
        <v>2017</v>
      </c>
    </row>
    <row r="365" spans="1:8" x14ac:dyDescent="0.35">
      <c r="A365" s="5" t="s">
        <v>1522</v>
      </c>
      <c r="B365" s="6" t="s">
        <v>1527</v>
      </c>
      <c r="C365" s="6" t="s">
        <v>29</v>
      </c>
      <c r="D365" s="6" t="s">
        <v>1524</v>
      </c>
      <c r="E365" s="6" t="s">
        <v>71</v>
      </c>
      <c r="F365" s="7">
        <v>0.02</v>
      </c>
      <c r="G365" s="7">
        <v>20</v>
      </c>
      <c r="H365" s="6">
        <v>2017</v>
      </c>
    </row>
    <row r="366" spans="1:8" x14ac:dyDescent="0.35">
      <c r="A366" s="5" t="s">
        <v>1522</v>
      </c>
      <c r="B366" s="6" t="s">
        <v>1526</v>
      </c>
      <c r="C366" s="6" t="s">
        <v>29</v>
      </c>
      <c r="D366" s="6" t="s">
        <v>1524</v>
      </c>
      <c r="E366" s="6" t="s">
        <v>71</v>
      </c>
      <c r="F366" s="7">
        <v>0.54</v>
      </c>
      <c r="G366" s="7">
        <v>540</v>
      </c>
      <c r="H366" s="6">
        <v>2017</v>
      </c>
    </row>
    <row r="367" spans="1:8" x14ac:dyDescent="0.35">
      <c r="A367" s="5" t="s">
        <v>1499</v>
      </c>
      <c r="B367" s="6" t="s">
        <v>1505</v>
      </c>
      <c r="C367" s="6" t="s">
        <v>29</v>
      </c>
      <c r="D367" s="6" t="s">
        <v>1501</v>
      </c>
      <c r="E367" s="6" t="s">
        <v>71</v>
      </c>
      <c r="F367" s="7">
        <v>1</v>
      </c>
      <c r="G367" s="7">
        <v>1000</v>
      </c>
      <c r="H367" s="6">
        <v>2017</v>
      </c>
    </row>
    <row r="368" spans="1:8" x14ac:dyDescent="0.35">
      <c r="A368" s="5" t="s">
        <v>1499</v>
      </c>
      <c r="B368" s="6" t="s">
        <v>1507</v>
      </c>
      <c r="C368" s="6" t="s">
        <v>29</v>
      </c>
      <c r="D368" s="6" t="s">
        <v>1501</v>
      </c>
      <c r="E368" s="6" t="s">
        <v>71</v>
      </c>
      <c r="F368" s="7">
        <v>1</v>
      </c>
      <c r="G368" s="7">
        <v>1000</v>
      </c>
      <c r="H368" s="6">
        <v>2017</v>
      </c>
    </row>
    <row r="369" spans="1:8" x14ac:dyDescent="0.35">
      <c r="A369" s="5" t="s">
        <v>1499</v>
      </c>
      <c r="B369" s="6" t="s">
        <v>1508</v>
      </c>
      <c r="C369" s="6" t="s">
        <v>29</v>
      </c>
      <c r="D369" s="6" t="s">
        <v>1501</v>
      </c>
      <c r="E369" s="6" t="s">
        <v>71</v>
      </c>
      <c r="F369" s="7">
        <v>1</v>
      </c>
      <c r="G369" s="7">
        <v>1000</v>
      </c>
      <c r="H369" s="6">
        <v>2017</v>
      </c>
    </row>
    <row r="370" spans="1:8" x14ac:dyDescent="0.35">
      <c r="A370" s="5" t="s">
        <v>90</v>
      </c>
      <c r="B370" s="6" t="s">
        <v>91</v>
      </c>
      <c r="C370" s="6" t="s">
        <v>31</v>
      </c>
      <c r="D370" s="6" t="s">
        <v>92</v>
      </c>
      <c r="E370" s="6" t="s">
        <v>93</v>
      </c>
      <c r="F370" s="7">
        <v>0.97692307692307689</v>
      </c>
      <c r="G370" s="7">
        <v>976.92307692307691</v>
      </c>
      <c r="H370" s="6">
        <v>2017</v>
      </c>
    </row>
    <row r="371" spans="1:8" x14ac:dyDescent="0.35">
      <c r="A371" s="5" t="s">
        <v>97</v>
      </c>
      <c r="B371" s="6" t="s">
        <v>98</v>
      </c>
      <c r="C371" s="6" t="s">
        <v>31</v>
      </c>
      <c r="D371" s="6" t="s">
        <v>99</v>
      </c>
      <c r="E371" s="6" t="s">
        <v>75</v>
      </c>
      <c r="F371" s="7">
        <v>0.97923076923076913</v>
      </c>
      <c r="G371" s="7">
        <v>979.23076923076917</v>
      </c>
      <c r="H371" s="6">
        <v>2017</v>
      </c>
    </row>
    <row r="372" spans="1:8" x14ac:dyDescent="0.35">
      <c r="A372" s="5" t="s">
        <v>1447</v>
      </c>
      <c r="B372" s="6" t="s">
        <v>1448</v>
      </c>
      <c r="C372" s="6" t="s">
        <v>32</v>
      </c>
      <c r="D372" s="6" t="s">
        <v>1449</v>
      </c>
      <c r="E372" s="6" t="s">
        <v>71</v>
      </c>
      <c r="F372" s="7">
        <v>8.5</v>
      </c>
      <c r="G372" s="7">
        <v>8500</v>
      </c>
      <c r="H372" s="6">
        <v>2017</v>
      </c>
    </row>
    <row r="373" spans="1:8" x14ac:dyDescent="0.35">
      <c r="A373" s="5" t="s">
        <v>365</v>
      </c>
      <c r="B373" s="6" t="s">
        <v>360</v>
      </c>
      <c r="C373" s="6" t="s">
        <v>36</v>
      </c>
      <c r="D373" s="6" t="s">
        <v>292</v>
      </c>
      <c r="E373" s="6" t="s">
        <v>75</v>
      </c>
      <c r="F373" s="7">
        <v>2.3346153846153846E-2</v>
      </c>
      <c r="G373" s="7">
        <v>23.346153846153847</v>
      </c>
      <c r="H373" s="6">
        <v>2017</v>
      </c>
    </row>
    <row r="374" spans="1:8" x14ac:dyDescent="0.35">
      <c r="A374" s="5" t="s">
        <v>362</v>
      </c>
      <c r="B374" s="6" t="s">
        <v>334</v>
      </c>
      <c r="C374" s="6" t="s">
        <v>36</v>
      </c>
      <c r="D374" s="6" t="s">
        <v>292</v>
      </c>
      <c r="E374" s="6" t="s">
        <v>75</v>
      </c>
      <c r="F374" s="7">
        <v>4.8461538461538459E-2</v>
      </c>
      <c r="G374" s="7">
        <v>48.46153846153846</v>
      </c>
      <c r="H374" s="6">
        <v>2017</v>
      </c>
    </row>
    <row r="375" spans="1:8" x14ac:dyDescent="0.35">
      <c r="A375" s="5" t="s">
        <v>284</v>
      </c>
      <c r="B375" s="6" t="s">
        <v>283</v>
      </c>
      <c r="C375" s="6" t="s">
        <v>36</v>
      </c>
      <c r="D375" s="6" t="s">
        <v>125</v>
      </c>
      <c r="E375" s="6" t="s">
        <v>75</v>
      </c>
      <c r="F375" s="7">
        <v>8.7999999999999995E-2</v>
      </c>
      <c r="G375" s="7">
        <v>88</v>
      </c>
      <c r="H375" s="6">
        <v>2017</v>
      </c>
    </row>
    <row r="376" spans="1:8" x14ac:dyDescent="0.35">
      <c r="A376" s="5" t="s">
        <v>282</v>
      </c>
      <c r="B376" s="6" t="s">
        <v>283</v>
      </c>
      <c r="C376" s="6" t="s">
        <v>36</v>
      </c>
      <c r="D376" s="6" t="s">
        <v>125</v>
      </c>
      <c r="E376" s="6" t="s">
        <v>75</v>
      </c>
      <c r="F376" s="7">
        <v>0.11439999999999999</v>
      </c>
      <c r="G376" s="7">
        <v>114.39999999999999</v>
      </c>
      <c r="H376" s="6">
        <v>2017</v>
      </c>
    </row>
    <row r="377" spans="1:8" x14ac:dyDescent="0.35">
      <c r="A377" s="5" t="s">
        <v>112</v>
      </c>
      <c r="B377" s="6" t="s">
        <v>113</v>
      </c>
      <c r="C377" s="6" t="s">
        <v>36</v>
      </c>
      <c r="D377" s="6" t="s">
        <v>114</v>
      </c>
      <c r="E377" s="6" t="s">
        <v>93</v>
      </c>
      <c r="F377" s="7">
        <v>0.13785769230769229</v>
      </c>
      <c r="G377" s="7">
        <v>137.8576923076923</v>
      </c>
      <c r="H377" s="6">
        <v>2017</v>
      </c>
    </row>
    <row r="378" spans="1:8" x14ac:dyDescent="0.35">
      <c r="A378" s="5" t="s">
        <v>351</v>
      </c>
      <c r="B378" s="6" t="s">
        <v>352</v>
      </c>
      <c r="C378" s="6" t="s">
        <v>36</v>
      </c>
      <c r="D378" s="6" t="s">
        <v>292</v>
      </c>
      <c r="E378" s="6" t="s">
        <v>75</v>
      </c>
      <c r="F378" s="7">
        <v>0.24590769230769233</v>
      </c>
      <c r="G378" s="7">
        <v>245.90769230769232</v>
      </c>
      <c r="H378" s="6">
        <v>2017</v>
      </c>
    </row>
    <row r="379" spans="1:8" x14ac:dyDescent="0.35">
      <c r="A379" s="5" t="s">
        <v>324</v>
      </c>
      <c r="B379" s="6" t="s">
        <v>323</v>
      </c>
      <c r="C379" s="6" t="s">
        <v>36</v>
      </c>
      <c r="D379" s="6" t="s">
        <v>292</v>
      </c>
      <c r="E379" s="6" t="s">
        <v>75</v>
      </c>
      <c r="F379" s="7">
        <v>0.316</v>
      </c>
      <c r="G379" s="7">
        <v>316</v>
      </c>
      <c r="H379" s="6">
        <v>2017</v>
      </c>
    </row>
    <row r="380" spans="1:8" x14ac:dyDescent="0.35">
      <c r="A380" s="5" t="s">
        <v>341</v>
      </c>
      <c r="B380" s="6" t="s">
        <v>342</v>
      </c>
      <c r="C380" s="6" t="s">
        <v>36</v>
      </c>
      <c r="D380" s="6" t="s">
        <v>292</v>
      </c>
      <c r="E380" s="6" t="s">
        <v>75</v>
      </c>
      <c r="F380" s="7">
        <v>0.35861538461538456</v>
      </c>
      <c r="G380" s="7">
        <v>358.61538461538458</v>
      </c>
      <c r="H380" s="6">
        <v>2017</v>
      </c>
    </row>
    <row r="381" spans="1:8" x14ac:dyDescent="0.35">
      <c r="A381" s="5" t="s">
        <v>224</v>
      </c>
      <c r="B381" s="6" t="s">
        <v>167</v>
      </c>
      <c r="C381" s="6" t="s">
        <v>36</v>
      </c>
      <c r="D381" s="6" t="s">
        <v>125</v>
      </c>
      <c r="E381" s="6" t="s">
        <v>75</v>
      </c>
      <c r="F381" s="7">
        <v>0.36332307692307686</v>
      </c>
      <c r="G381" s="7">
        <v>363.32307692307688</v>
      </c>
      <c r="H381" s="6">
        <v>2017</v>
      </c>
    </row>
    <row r="382" spans="1:8" x14ac:dyDescent="0.35">
      <c r="A382" s="5" t="s">
        <v>332</v>
      </c>
      <c r="B382" s="6" t="s">
        <v>331</v>
      </c>
      <c r="C382" s="6" t="s">
        <v>36</v>
      </c>
      <c r="D382" s="6" t="s">
        <v>292</v>
      </c>
      <c r="E382" s="6" t="s">
        <v>75</v>
      </c>
      <c r="F382" s="7">
        <v>0.4051384615384615</v>
      </c>
      <c r="G382" s="7">
        <v>405.13846153846151</v>
      </c>
      <c r="H382" s="6">
        <v>2017</v>
      </c>
    </row>
    <row r="383" spans="1:8" x14ac:dyDescent="0.35">
      <c r="A383" s="5" t="s">
        <v>357</v>
      </c>
      <c r="B383" s="6" t="s">
        <v>294</v>
      </c>
      <c r="C383" s="6" t="s">
        <v>36</v>
      </c>
      <c r="D383" s="6" t="s">
        <v>292</v>
      </c>
      <c r="E383" s="6" t="s">
        <v>75</v>
      </c>
      <c r="F383" s="7">
        <v>0.46038461538461534</v>
      </c>
      <c r="G383" s="7">
        <v>460.38461538461536</v>
      </c>
      <c r="H383" s="6">
        <v>2017</v>
      </c>
    </row>
    <row r="384" spans="1:8" x14ac:dyDescent="0.35">
      <c r="A384" s="5" t="s">
        <v>358</v>
      </c>
      <c r="B384" s="6" t="s">
        <v>294</v>
      </c>
      <c r="C384" s="6" t="s">
        <v>36</v>
      </c>
      <c r="D384" s="6" t="s">
        <v>292</v>
      </c>
      <c r="E384" s="6" t="s">
        <v>75</v>
      </c>
      <c r="F384" s="7">
        <v>0.46038461538461534</v>
      </c>
      <c r="G384" s="7">
        <v>460.38461538461536</v>
      </c>
      <c r="H384" s="6">
        <v>2017</v>
      </c>
    </row>
    <row r="385" spans="1:8" x14ac:dyDescent="0.35">
      <c r="A385" s="5" t="s">
        <v>225</v>
      </c>
      <c r="B385" s="6" t="s">
        <v>167</v>
      </c>
      <c r="C385" s="6" t="s">
        <v>36</v>
      </c>
      <c r="D385" s="6" t="s">
        <v>125</v>
      </c>
      <c r="E385" s="6" t="s">
        <v>75</v>
      </c>
      <c r="F385" s="7">
        <v>0.49624615384615384</v>
      </c>
      <c r="G385" s="7">
        <v>496.24615384615385</v>
      </c>
      <c r="H385" s="6">
        <v>2017</v>
      </c>
    </row>
    <row r="386" spans="1:8" x14ac:dyDescent="0.35">
      <c r="A386" s="5" t="s">
        <v>226</v>
      </c>
      <c r="B386" s="6" t="s">
        <v>167</v>
      </c>
      <c r="C386" s="6" t="s">
        <v>36</v>
      </c>
      <c r="D386" s="6" t="s">
        <v>125</v>
      </c>
      <c r="E386" s="6" t="s">
        <v>75</v>
      </c>
      <c r="F386" s="7">
        <v>0.49624615384615384</v>
      </c>
      <c r="G386" s="7">
        <v>496.24615384615385</v>
      </c>
      <c r="H386" s="6">
        <v>2017</v>
      </c>
    </row>
    <row r="387" spans="1:8" x14ac:dyDescent="0.35">
      <c r="A387" s="5" t="s">
        <v>227</v>
      </c>
      <c r="B387" s="6" t="s">
        <v>167</v>
      </c>
      <c r="C387" s="6" t="s">
        <v>36</v>
      </c>
      <c r="D387" s="6" t="s">
        <v>125</v>
      </c>
      <c r="E387" s="6" t="s">
        <v>75</v>
      </c>
      <c r="F387" s="7">
        <v>0.49624615384615384</v>
      </c>
      <c r="G387" s="7">
        <v>496.24615384615385</v>
      </c>
      <c r="H387" s="6">
        <v>2017</v>
      </c>
    </row>
    <row r="388" spans="1:8" x14ac:dyDescent="0.35">
      <c r="A388" s="5" t="s">
        <v>255</v>
      </c>
      <c r="B388" s="6" t="s">
        <v>256</v>
      </c>
      <c r="C388" s="6" t="s">
        <v>36</v>
      </c>
      <c r="D388" s="6" t="s">
        <v>125</v>
      </c>
      <c r="E388" s="6" t="s">
        <v>75</v>
      </c>
      <c r="F388" s="7">
        <v>0.49721538461538461</v>
      </c>
      <c r="G388" s="7">
        <v>497.21538461538461</v>
      </c>
      <c r="H388" s="6">
        <v>2017</v>
      </c>
    </row>
    <row r="389" spans="1:8" x14ac:dyDescent="0.35">
      <c r="A389" s="5" t="s">
        <v>269</v>
      </c>
      <c r="B389" s="6" t="s">
        <v>129</v>
      </c>
      <c r="C389" s="6" t="s">
        <v>36</v>
      </c>
      <c r="D389" s="6" t="s">
        <v>125</v>
      </c>
      <c r="E389" s="6" t="s">
        <v>75</v>
      </c>
      <c r="F389" s="7">
        <v>0.49721538461538461</v>
      </c>
      <c r="G389" s="7">
        <v>497.21538461538461</v>
      </c>
      <c r="H389" s="6">
        <v>2017</v>
      </c>
    </row>
    <row r="390" spans="1:8" x14ac:dyDescent="0.35">
      <c r="A390" s="5" t="s">
        <v>257</v>
      </c>
      <c r="B390" s="6" t="s">
        <v>256</v>
      </c>
      <c r="C390" s="6" t="s">
        <v>36</v>
      </c>
      <c r="D390" s="6" t="s">
        <v>125</v>
      </c>
      <c r="E390" s="6" t="s">
        <v>75</v>
      </c>
      <c r="F390" s="7">
        <v>0.49929615384615383</v>
      </c>
      <c r="G390" s="7">
        <v>499.29615384615386</v>
      </c>
      <c r="H390" s="6">
        <v>2017</v>
      </c>
    </row>
    <row r="391" spans="1:8" x14ac:dyDescent="0.35">
      <c r="A391" s="5" t="s">
        <v>232</v>
      </c>
      <c r="B391" s="6" t="s">
        <v>233</v>
      </c>
      <c r="C391" s="6" t="s">
        <v>36</v>
      </c>
      <c r="D391" s="6" t="s">
        <v>125</v>
      </c>
      <c r="E391" s="6" t="s">
        <v>75</v>
      </c>
      <c r="F391" s="7">
        <v>0.50538461538461532</v>
      </c>
      <c r="G391" s="7">
        <v>505.38461538461536</v>
      </c>
      <c r="H391" s="6">
        <v>2017</v>
      </c>
    </row>
    <row r="392" spans="1:8" x14ac:dyDescent="0.35">
      <c r="A392" s="5" t="s">
        <v>126</v>
      </c>
      <c r="B392" s="6" t="s">
        <v>127</v>
      </c>
      <c r="C392" s="6" t="s">
        <v>36</v>
      </c>
      <c r="D392" s="6" t="s">
        <v>125</v>
      </c>
      <c r="E392" s="6" t="s">
        <v>75</v>
      </c>
      <c r="F392" s="7">
        <v>0.52414615384615382</v>
      </c>
      <c r="G392" s="7">
        <v>524.14615384615377</v>
      </c>
      <c r="H392" s="6">
        <v>2017</v>
      </c>
    </row>
    <row r="393" spans="1:8" x14ac:dyDescent="0.35">
      <c r="A393" s="5" t="s">
        <v>138</v>
      </c>
      <c r="B393" s="6" t="s">
        <v>139</v>
      </c>
      <c r="C393" s="6" t="s">
        <v>36</v>
      </c>
      <c r="D393" s="6" t="s">
        <v>125</v>
      </c>
      <c r="E393" s="6" t="s">
        <v>75</v>
      </c>
      <c r="F393" s="7">
        <v>0.53342307692307689</v>
      </c>
      <c r="G393" s="7">
        <v>533.42307692307691</v>
      </c>
      <c r="H393" s="6">
        <v>2017</v>
      </c>
    </row>
    <row r="394" spans="1:8" x14ac:dyDescent="0.35">
      <c r="A394" s="5" t="s">
        <v>140</v>
      </c>
      <c r="B394" s="6" t="s">
        <v>139</v>
      </c>
      <c r="C394" s="6" t="s">
        <v>36</v>
      </c>
      <c r="D394" s="6" t="s">
        <v>125</v>
      </c>
      <c r="E394" s="6" t="s">
        <v>75</v>
      </c>
      <c r="F394" s="7">
        <v>0.53342307692307689</v>
      </c>
      <c r="G394" s="7">
        <v>533.42307692307691</v>
      </c>
      <c r="H394" s="6">
        <v>2017</v>
      </c>
    </row>
    <row r="395" spans="1:8" x14ac:dyDescent="0.35">
      <c r="A395" s="5" t="s">
        <v>103</v>
      </c>
      <c r="B395" s="6" t="s">
        <v>104</v>
      </c>
      <c r="C395" s="6" t="s">
        <v>36</v>
      </c>
      <c r="D395" s="6" t="s">
        <v>105</v>
      </c>
      <c r="E395" s="6" t="s">
        <v>75</v>
      </c>
      <c r="F395" s="7">
        <v>0.53612307692307692</v>
      </c>
      <c r="G395" s="7">
        <v>536.12307692307695</v>
      </c>
      <c r="H395" s="6">
        <v>2017</v>
      </c>
    </row>
    <row r="396" spans="1:8" x14ac:dyDescent="0.35">
      <c r="A396" s="5" t="s">
        <v>1598</v>
      </c>
      <c r="B396" s="6" t="s">
        <v>129</v>
      </c>
      <c r="C396" s="6" t="s">
        <v>36</v>
      </c>
      <c r="D396" s="6" t="s">
        <v>1581</v>
      </c>
      <c r="E396" s="6" t="s">
        <v>75</v>
      </c>
      <c r="F396" s="7">
        <v>0.64637999999999995</v>
      </c>
      <c r="G396" s="7">
        <v>646.38</v>
      </c>
      <c r="H396" s="6">
        <v>2017</v>
      </c>
    </row>
    <row r="397" spans="1:8" x14ac:dyDescent="0.35">
      <c r="A397" s="5" t="s">
        <v>1611</v>
      </c>
      <c r="B397" s="6" t="s">
        <v>256</v>
      </c>
      <c r="C397" s="6" t="s">
        <v>36</v>
      </c>
      <c r="D397" s="6" t="s">
        <v>1581</v>
      </c>
      <c r="E397" s="6" t="s">
        <v>75</v>
      </c>
      <c r="F397" s="7">
        <v>0.64637999999999995</v>
      </c>
      <c r="G397" s="7">
        <v>646.38</v>
      </c>
      <c r="H397" s="6">
        <v>2017</v>
      </c>
    </row>
    <row r="398" spans="1:8" x14ac:dyDescent="0.35">
      <c r="A398" s="5" t="s">
        <v>1609</v>
      </c>
      <c r="B398" s="6" t="s">
        <v>256</v>
      </c>
      <c r="C398" s="6" t="s">
        <v>36</v>
      </c>
      <c r="D398" s="6" t="s">
        <v>1581</v>
      </c>
      <c r="E398" s="6" t="s">
        <v>75</v>
      </c>
      <c r="F398" s="7">
        <v>0.64881</v>
      </c>
      <c r="G398" s="7">
        <v>648.80999999999995</v>
      </c>
      <c r="H398" s="6">
        <v>2017</v>
      </c>
    </row>
    <row r="399" spans="1:8" x14ac:dyDescent="0.35">
      <c r="A399" s="5" t="s">
        <v>330</v>
      </c>
      <c r="B399" s="6" t="s">
        <v>331</v>
      </c>
      <c r="C399" s="6" t="s">
        <v>36</v>
      </c>
      <c r="D399" s="6" t="s">
        <v>292</v>
      </c>
      <c r="E399" s="6" t="s">
        <v>75</v>
      </c>
      <c r="F399" s="7">
        <v>0.65132307692307689</v>
      </c>
      <c r="G399" s="7">
        <v>651.32307692307688</v>
      </c>
      <c r="H399" s="6">
        <v>2017</v>
      </c>
    </row>
    <row r="400" spans="1:8" x14ac:dyDescent="0.35">
      <c r="A400" s="5" t="s">
        <v>309</v>
      </c>
      <c r="B400" s="6" t="s">
        <v>308</v>
      </c>
      <c r="C400" s="6" t="s">
        <v>36</v>
      </c>
      <c r="D400" s="6" t="s">
        <v>292</v>
      </c>
      <c r="E400" s="6" t="s">
        <v>75</v>
      </c>
      <c r="F400" s="7">
        <v>0.6921846153846154</v>
      </c>
      <c r="G400" s="7">
        <v>692.18461538461543</v>
      </c>
      <c r="H400" s="6">
        <v>2017</v>
      </c>
    </row>
    <row r="401" spans="1:8" x14ac:dyDescent="0.35">
      <c r="A401" s="5" t="s">
        <v>343</v>
      </c>
      <c r="B401" s="6" t="s">
        <v>342</v>
      </c>
      <c r="C401" s="6" t="s">
        <v>36</v>
      </c>
      <c r="D401" s="6" t="s">
        <v>292</v>
      </c>
      <c r="E401" s="6" t="s">
        <v>75</v>
      </c>
      <c r="F401" s="7">
        <v>0.79476923076923078</v>
      </c>
      <c r="G401" s="7">
        <v>794.76923076923083</v>
      </c>
      <c r="H401" s="6">
        <v>2017</v>
      </c>
    </row>
    <row r="402" spans="1:8" x14ac:dyDescent="0.35">
      <c r="A402" s="5" t="s">
        <v>246</v>
      </c>
      <c r="B402" s="6" t="s">
        <v>247</v>
      </c>
      <c r="C402" s="6" t="s">
        <v>36</v>
      </c>
      <c r="D402" s="6" t="s">
        <v>125</v>
      </c>
      <c r="E402" s="6" t="s">
        <v>75</v>
      </c>
      <c r="F402" s="7">
        <v>0.80640000000000001</v>
      </c>
      <c r="G402" s="7">
        <v>806.4</v>
      </c>
      <c r="H402" s="6">
        <v>2017</v>
      </c>
    </row>
    <row r="403" spans="1:8" x14ac:dyDescent="0.35">
      <c r="A403" s="5" t="s">
        <v>323</v>
      </c>
      <c r="B403" s="6" t="s">
        <v>323</v>
      </c>
      <c r="C403" s="6" t="s">
        <v>36</v>
      </c>
      <c r="D403" s="6" t="s">
        <v>292</v>
      </c>
      <c r="E403" s="6" t="s">
        <v>75</v>
      </c>
      <c r="F403" s="7">
        <v>0.81553846153846155</v>
      </c>
      <c r="G403" s="7">
        <v>815.53846153846155</v>
      </c>
      <c r="H403" s="6">
        <v>2017</v>
      </c>
    </row>
    <row r="404" spans="1:8" x14ac:dyDescent="0.35">
      <c r="A404" s="5" t="s">
        <v>201</v>
      </c>
      <c r="B404" s="6" t="s">
        <v>202</v>
      </c>
      <c r="C404" s="6" t="s">
        <v>36</v>
      </c>
      <c r="D404" s="6" t="s">
        <v>125</v>
      </c>
      <c r="E404" s="6" t="s">
        <v>75</v>
      </c>
      <c r="F404" s="7">
        <v>0.81899999999999995</v>
      </c>
      <c r="G404" s="7">
        <v>819</v>
      </c>
      <c r="H404" s="6">
        <v>2017</v>
      </c>
    </row>
    <row r="405" spans="1:8" x14ac:dyDescent="0.35">
      <c r="A405" s="5" t="s">
        <v>279</v>
      </c>
      <c r="B405" s="6" t="s">
        <v>280</v>
      </c>
      <c r="C405" s="6" t="s">
        <v>36</v>
      </c>
      <c r="D405" s="6" t="s">
        <v>125</v>
      </c>
      <c r="E405" s="6" t="s">
        <v>75</v>
      </c>
      <c r="F405" s="7">
        <v>0.83298461538461555</v>
      </c>
      <c r="G405" s="7">
        <v>832.98461538461549</v>
      </c>
      <c r="H405" s="6">
        <v>2017</v>
      </c>
    </row>
    <row r="406" spans="1:8" x14ac:dyDescent="0.35">
      <c r="A406" s="5" t="s">
        <v>307</v>
      </c>
      <c r="B406" s="6" t="s">
        <v>308</v>
      </c>
      <c r="C406" s="6" t="s">
        <v>36</v>
      </c>
      <c r="D406" s="6" t="s">
        <v>292</v>
      </c>
      <c r="E406" s="6" t="s">
        <v>75</v>
      </c>
      <c r="F406" s="7">
        <v>0.86055384615384611</v>
      </c>
      <c r="G406" s="7">
        <v>860.55384615384617</v>
      </c>
      <c r="H406" s="6">
        <v>2017</v>
      </c>
    </row>
    <row r="407" spans="1:8" x14ac:dyDescent="0.35">
      <c r="A407" s="5" t="s">
        <v>338</v>
      </c>
      <c r="B407" s="6" t="s">
        <v>291</v>
      </c>
      <c r="C407" s="6" t="s">
        <v>36</v>
      </c>
      <c r="D407" s="6" t="s">
        <v>292</v>
      </c>
      <c r="E407" s="6" t="s">
        <v>75</v>
      </c>
      <c r="F407" s="7">
        <v>0.87230769230769223</v>
      </c>
      <c r="G407" s="7">
        <v>872.30769230769226</v>
      </c>
      <c r="H407" s="6">
        <v>2017</v>
      </c>
    </row>
    <row r="408" spans="1:8" x14ac:dyDescent="0.35">
      <c r="A408" s="5" t="s">
        <v>156</v>
      </c>
      <c r="B408" s="6" t="s">
        <v>155</v>
      </c>
      <c r="C408" s="6" t="s">
        <v>36</v>
      </c>
      <c r="D408" s="6" t="s">
        <v>125</v>
      </c>
      <c r="E408" s="6" t="s">
        <v>75</v>
      </c>
      <c r="F408" s="7">
        <v>0.89169230769230778</v>
      </c>
      <c r="G408" s="7">
        <v>891.69230769230774</v>
      </c>
      <c r="H408" s="6">
        <v>2017</v>
      </c>
    </row>
    <row r="409" spans="1:8" x14ac:dyDescent="0.35">
      <c r="A409" s="5" t="s">
        <v>197</v>
      </c>
      <c r="B409" s="6" t="s">
        <v>198</v>
      </c>
      <c r="C409" s="6" t="s">
        <v>36</v>
      </c>
      <c r="D409" s="6" t="s">
        <v>125</v>
      </c>
      <c r="E409" s="6" t="s">
        <v>75</v>
      </c>
      <c r="F409" s="7">
        <v>0.91199999999999992</v>
      </c>
      <c r="G409" s="7">
        <v>911.99999999999989</v>
      </c>
      <c r="H409" s="6">
        <v>2017</v>
      </c>
    </row>
    <row r="410" spans="1:8" x14ac:dyDescent="0.35">
      <c r="A410" s="5" t="s">
        <v>299</v>
      </c>
      <c r="B410" s="6" t="s">
        <v>297</v>
      </c>
      <c r="C410" s="6" t="s">
        <v>36</v>
      </c>
      <c r="D410" s="6" t="s">
        <v>292</v>
      </c>
      <c r="E410" s="6" t="s">
        <v>75</v>
      </c>
      <c r="F410" s="7">
        <v>0.94839230769230765</v>
      </c>
      <c r="G410" s="7">
        <v>948.39230769230767</v>
      </c>
      <c r="H410" s="6">
        <v>2017</v>
      </c>
    </row>
    <row r="411" spans="1:8" x14ac:dyDescent="0.35">
      <c r="A411" s="5" t="s">
        <v>128</v>
      </c>
      <c r="B411" s="6" t="s">
        <v>129</v>
      </c>
      <c r="C411" s="6" t="s">
        <v>36</v>
      </c>
      <c r="D411" s="6" t="s">
        <v>125</v>
      </c>
      <c r="E411" s="6" t="s">
        <v>75</v>
      </c>
      <c r="F411" s="7">
        <v>0.94984615384615378</v>
      </c>
      <c r="G411" s="7">
        <v>949.84615384615381</v>
      </c>
      <c r="H411" s="6">
        <v>2017</v>
      </c>
    </row>
    <row r="412" spans="1:8" x14ac:dyDescent="0.35">
      <c r="A412" s="5" t="s">
        <v>234</v>
      </c>
      <c r="B412" s="6" t="s">
        <v>235</v>
      </c>
      <c r="C412" s="6" t="s">
        <v>36</v>
      </c>
      <c r="D412" s="6" t="s">
        <v>125</v>
      </c>
      <c r="E412" s="6" t="s">
        <v>75</v>
      </c>
      <c r="F412" s="7">
        <v>0.95088461538461544</v>
      </c>
      <c r="G412" s="7">
        <v>950.88461538461547</v>
      </c>
      <c r="H412" s="6">
        <v>2017</v>
      </c>
    </row>
    <row r="413" spans="1:8" x14ac:dyDescent="0.35">
      <c r="A413" s="5" t="s">
        <v>146</v>
      </c>
      <c r="B413" s="6" t="s">
        <v>145</v>
      </c>
      <c r="C413" s="6" t="s">
        <v>36</v>
      </c>
      <c r="D413" s="6" t="s">
        <v>125</v>
      </c>
      <c r="E413" s="6" t="s">
        <v>75</v>
      </c>
      <c r="F413" s="7">
        <v>0.95358461538461536</v>
      </c>
      <c r="G413" s="7">
        <v>953.5846153846154</v>
      </c>
      <c r="H413" s="6">
        <v>2017</v>
      </c>
    </row>
    <row r="414" spans="1:8" x14ac:dyDescent="0.35">
      <c r="A414" s="5" t="s">
        <v>243</v>
      </c>
      <c r="B414" s="6" t="s">
        <v>244</v>
      </c>
      <c r="C414" s="6" t="s">
        <v>36</v>
      </c>
      <c r="D414" s="6" t="s">
        <v>125</v>
      </c>
      <c r="E414" s="6" t="s">
        <v>75</v>
      </c>
      <c r="F414" s="7">
        <v>0.96528461538461519</v>
      </c>
      <c r="G414" s="7">
        <v>965.28461538461522</v>
      </c>
      <c r="H414" s="6">
        <v>2017</v>
      </c>
    </row>
    <row r="415" spans="1:8" x14ac:dyDescent="0.35">
      <c r="A415" s="5" t="s">
        <v>194</v>
      </c>
      <c r="B415" s="6" t="s">
        <v>195</v>
      </c>
      <c r="C415" s="6" t="s">
        <v>36</v>
      </c>
      <c r="D415" s="6" t="s">
        <v>125</v>
      </c>
      <c r="E415" s="6" t="s">
        <v>75</v>
      </c>
      <c r="F415" s="7">
        <v>0.96680769230769215</v>
      </c>
      <c r="G415" s="7">
        <v>966.80769230769215</v>
      </c>
      <c r="H415" s="6">
        <v>2017</v>
      </c>
    </row>
    <row r="416" spans="1:8" x14ac:dyDescent="0.35">
      <c r="A416" s="5" t="s">
        <v>236</v>
      </c>
      <c r="B416" s="6" t="s">
        <v>215</v>
      </c>
      <c r="C416" s="6" t="s">
        <v>36</v>
      </c>
      <c r="D416" s="6" t="s">
        <v>125</v>
      </c>
      <c r="E416" s="6" t="s">
        <v>75</v>
      </c>
      <c r="F416" s="7">
        <v>0.97539230769230767</v>
      </c>
      <c r="G416" s="7">
        <v>975.39230769230767</v>
      </c>
      <c r="H416" s="6">
        <v>2017</v>
      </c>
    </row>
    <row r="417" spans="1:8" x14ac:dyDescent="0.35">
      <c r="A417" s="5" t="s">
        <v>154</v>
      </c>
      <c r="B417" s="6" t="s">
        <v>155</v>
      </c>
      <c r="C417" s="6" t="s">
        <v>36</v>
      </c>
      <c r="D417" s="6" t="s">
        <v>125</v>
      </c>
      <c r="E417" s="6" t="s">
        <v>75</v>
      </c>
      <c r="F417" s="7">
        <v>0.98861538461538467</v>
      </c>
      <c r="G417" s="7">
        <v>988.61538461538464</v>
      </c>
      <c r="H417" s="6">
        <v>2017</v>
      </c>
    </row>
    <row r="418" spans="1:8" x14ac:dyDescent="0.35">
      <c r="A418" s="5" t="s">
        <v>245</v>
      </c>
      <c r="B418" s="6" t="s">
        <v>244</v>
      </c>
      <c r="C418" s="6" t="s">
        <v>36</v>
      </c>
      <c r="D418" s="6" t="s">
        <v>125</v>
      </c>
      <c r="E418" s="6" t="s">
        <v>75</v>
      </c>
      <c r="F418" s="7">
        <v>0.99055384615384612</v>
      </c>
      <c r="G418" s="7">
        <v>990.55384615384617</v>
      </c>
      <c r="H418" s="6">
        <v>2017</v>
      </c>
    </row>
    <row r="419" spans="1:8" x14ac:dyDescent="0.35">
      <c r="A419" s="5" t="s">
        <v>214</v>
      </c>
      <c r="B419" s="6" t="s">
        <v>215</v>
      </c>
      <c r="C419" s="6" t="s">
        <v>36</v>
      </c>
      <c r="D419" s="6" t="s">
        <v>125</v>
      </c>
      <c r="E419" s="6" t="s">
        <v>75</v>
      </c>
      <c r="F419" s="7">
        <v>0.9968538461538462</v>
      </c>
      <c r="G419" s="7">
        <v>996.85384615384623</v>
      </c>
      <c r="H419" s="6">
        <v>2017</v>
      </c>
    </row>
    <row r="420" spans="1:8" x14ac:dyDescent="0.35">
      <c r="A420" s="5" t="s">
        <v>161</v>
      </c>
      <c r="B420" s="6" t="s">
        <v>158</v>
      </c>
      <c r="C420" s="6" t="s">
        <v>36</v>
      </c>
      <c r="D420" s="6" t="s">
        <v>125</v>
      </c>
      <c r="E420" s="6" t="s">
        <v>75</v>
      </c>
      <c r="F420" s="7">
        <v>0.99803076923076928</v>
      </c>
      <c r="G420" s="7">
        <v>998.03076923076924</v>
      </c>
      <c r="H420" s="6">
        <v>2017</v>
      </c>
    </row>
    <row r="421" spans="1:8" x14ac:dyDescent="0.35">
      <c r="A421" s="5" t="s">
        <v>228</v>
      </c>
      <c r="B421" s="6" t="s">
        <v>167</v>
      </c>
      <c r="C421" s="6" t="s">
        <v>36</v>
      </c>
      <c r="D421" s="6" t="s">
        <v>125</v>
      </c>
      <c r="E421" s="6" t="s">
        <v>75</v>
      </c>
      <c r="F421" s="7">
        <v>0.99837692307692316</v>
      </c>
      <c r="G421" s="7">
        <v>998.37692307692316</v>
      </c>
      <c r="H421" s="6">
        <v>2017</v>
      </c>
    </row>
    <row r="422" spans="1:8" x14ac:dyDescent="0.35">
      <c r="A422" s="5" t="s">
        <v>252</v>
      </c>
      <c r="B422" s="6" t="s">
        <v>253</v>
      </c>
      <c r="C422" s="6" t="s">
        <v>36</v>
      </c>
      <c r="D422" s="6" t="s">
        <v>125</v>
      </c>
      <c r="E422" s="6" t="s">
        <v>75</v>
      </c>
      <c r="F422" s="7">
        <v>0.99852307692307685</v>
      </c>
      <c r="G422" s="7">
        <v>998.52307692307681</v>
      </c>
      <c r="H422" s="6">
        <v>2017</v>
      </c>
    </row>
    <row r="423" spans="1:8" x14ac:dyDescent="0.35">
      <c r="A423" s="5" t="s">
        <v>181</v>
      </c>
      <c r="B423" s="6" t="s">
        <v>143</v>
      </c>
      <c r="C423" s="6" t="s">
        <v>36</v>
      </c>
      <c r="D423" s="6" t="s">
        <v>125</v>
      </c>
      <c r="E423" s="6" t="s">
        <v>75</v>
      </c>
      <c r="F423" s="7">
        <v>1.0128461538461537</v>
      </c>
      <c r="G423" s="7">
        <v>1012.8461538461538</v>
      </c>
      <c r="H423" s="6">
        <v>2017</v>
      </c>
    </row>
    <row r="424" spans="1:8" x14ac:dyDescent="0.35">
      <c r="A424" s="5" t="s">
        <v>184</v>
      </c>
      <c r="B424" s="6" t="s">
        <v>185</v>
      </c>
      <c r="C424" s="6" t="s">
        <v>36</v>
      </c>
      <c r="D424" s="6" t="s">
        <v>125</v>
      </c>
      <c r="E424" s="6" t="s">
        <v>75</v>
      </c>
      <c r="F424" s="7">
        <v>1.0128461538461537</v>
      </c>
      <c r="G424" s="7">
        <v>1012.8461538461538</v>
      </c>
      <c r="H424" s="6">
        <v>2017</v>
      </c>
    </row>
    <row r="425" spans="1:8" x14ac:dyDescent="0.35">
      <c r="A425" s="5" t="s">
        <v>186</v>
      </c>
      <c r="B425" s="6" t="s">
        <v>136</v>
      </c>
      <c r="C425" s="6" t="s">
        <v>36</v>
      </c>
      <c r="D425" s="6" t="s">
        <v>125</v>
      </c>
      <c r="E425" s="6" t="s">
        <v>75</v>
      </c>
      <c r="F425" s="7">
        <v>1.0128461538461537</v>
      </c>
      <c r="G425" s="7">
        <v>1012.8461538461538</v>
      </c>
      <c r="H425" s="6">
        <v>2017</v>
      </c>
    </row>
    <row r="426" spans="1:8" x14ac:dyDescent="0.35">
      <c r="A426" s="5" t="s">
        <v>189</v>
      </c>
      <c r="B426" s="6" t="s">
        <v>190</v>
      </c>
      <c r="C426" s="6" t="s">
        <v>36</v>
      </c>
      <c r="D426" s="6" t="s">
        <v>125</v>
      </c>
      <c r="E426" s="6" t="s">
        <v>75</v>
      </c>
      <c r="F426" s="7">
        <v>1.0128461538461537</v>
      </c>
      <c r="G426" s="7">
        <v>1012.8461538461538</v>
      </c>
      <c r="H426" s="6">
        <v>2017</v>
      </c>
    </row>
    <row r="427" spans="1:8" x14ac:dyDescent="0.35">
      <c r="A427" s="5" t="s">
        <v>191</v>
      </c>
      <c r="B427" s="6" t="s">
        <v>190</v>
      </c>
      <c r="C427" s="6" t="s">
        <v>36</v>
      </c>
      <c r="D427" s="6" t="s">
        <v>125</v>
      </c>
      <c r="E427" s="6" t="s">
        <v>75</v>
      </c>
      <c r="F427" s="7">
        <v>1.0128461538461537</v>
      </c>
      <c r="G427" s="7">
        <v>1012.8461538461538</v>
      </c>
      <c r="H427" s="6">
        <v>2017</v>
      </c>
    </row>
    <row r="428" spans="1:8" x14ac:dyDescent="0.35">
      <c r="A428" s="5" t="s">
        <v>199</v>
      </c>
      <c r="B428" s="6" t="s">
        <v>200</v>
      </c>
      <c r="C428" s="6" t="s">
        <v>36</v>
      </c>
      <c r="D428" s="6" t="s">
        <v>125</v>
      </c>
      <c r="E428" s="6" t="s">
        <v>75</v>
      </c>
      <c r="F428" s="7">
        <v>1.0128461538461537</v>
      </c>
      <c r="G428" s="7">
        <v>1012.8461538461538</v>
      </c>
      <c r="H428" s="6">
        <v>2017</v>
      </c>
    </row>
    <row r="429" spans="1:8" x14ac:dyDescent="0.35">
      <c r="A429" s="5" t="s">
        <v>216</v>
      </c>
      <c r="B429" s="6" t="s">
        <v>217</v>
      </c>
      <c r="C429" s="6" t="s">
        <v>36</v>
      </c>
      <c r="D429" s="6" t="s">
        <v>125</v>
      </c>
      <c r="E429" s="6" t="s">
        <v>75</v>
      </c>
      <c r="F429" s="7">
        <v>1.0146461538461538</v>
      </c>
      <c r="G429" s="7">
        <v>1014.6461538461538</v>
      </c>
      <c r="H429" s="6">
        <v>2017</v>
      </c>
    </row>
    <row r="430" spans="1:8" x14ac:dyDescent="0.35">
      <c r="A430" s="5" t="s">
        <v>290</v>
      </c>
      <c r="B430" s="6" t="s">
        <v>291</v>
      </c>
      <c r="C430" s="6" t="s">
        <v>36</v>
      </c>
      <c r="D430" s="6" t="s">
        <v>292</v>
      </c>
      <c r="E430" s="6" t="s">
        <v>75</v>
      </c>
      <c r="F430" s="7">
        <v>1.0153846153846153</v>
      </c>
      <c r="G430" s="7">
        <v>1015.3846153846154</v>
      </c>
      <c r="H430" s="6">
        <v>2017</v>
      </c>
    </row>
    <row r="431" spans="1:8" x14ac:dyDescent="0.35">
      <c r="A431" s="5" t="s">
        <v>335</v>
      </c>
      <c r="B431" s="6" t="s">
        <v>297</v>
      </c>
      <c r="C431" s="6" t="s">
        <v>36</v>
      </c>
      <c r="D431" s="6" t="s">
        <v>292</v>
      </c>
      <c r="E431" s="6" t="s">
        <v>75</v>
      </c>
      <c r="F431" s="7">
        <v>1.0158230769230769</v>
      </c>
      <c r="G431" s="7">
        <v>1015.8230769230769</v>
      </c>
      <c r="H431" s="6">
        <v>2017</v>
      </c>
    </row>
    <row r="432" spans="1:8" x14ac:dyDescent="0.35">
      <c r="A432" s="5" t="s">
        <v>144</v>
      </c>
      <c r="B432" s="6" t="s">
        <v>145</v>
      </c>
      <c r="C432" s="6" t="s">
        <v>36</v>
      </c>
      <c r="D432" s="6" t="s">
        <v>125</v>
      </c>
      <c r="E432" s="6" t="s">
        <v>75</v>
      </c>
      <c r="F432" s="7">
        <v>1.0225384615384614</v>
      </c>
      <c r="G432" s="7">
        <v>1022.5384615384614</v>
      </c>
      <c r="H432" s="6">
        <v>2017</v>
      </c>
    </row>
    <row r="433" spans="1:8" x14ac:dyDescent="0.35">
      <c r="A433" s="5" t="s">
        <v>370</v>
      </c>
      <c r="B433" s="6" t="s">
        <v>371</v>
      </c>
      <c r="C433" s="6" t="s">
        <v>36</v>
      </c>
      <c r="D433" s="6" t="s">
        <v>372</v>
      </c>
      <c r="E433" s="6" t="s">
        <v>93</v>
      </c>
      <c r="F433" s="7">
        <v>1.0259692307692307</v>
      </c>
      <c r="G433" s="7">
        <v>1025.9692307692308</v>
      </c>
      <c r="H433" s="6">
        <v>2017</v>
      </c>
    </row>
    <row r="434" spans="1:8" x14ac:dyDescent="0.35">
      <c r="A434" s="5" t="s">
        <v>130</v>
      </c>
      <c r="B434" s="6" t="s">
        <v>131</v>
      </c>
      <c r="C434" s="6" t="s">
        <v>36</v>
      </c>
      <c r="D434" s="6" t="s">
        <v>125</v>
      </c>
      <c r="E434" s="6" t="s">
        <v>75</v>
      </c>
      <c r="F434" s="7">
        <v>1.0273846153846153</v>
      </c>
      <c r="G434" s="7">
        <v>1027.3846153846152</v>
      </c>
      <c r="H434" s="6">
        <v>2017</v>
      </c>
    </row>
    <row r="435" spans="1:8" x14ac:dyDescent="0.35">
      <c r="A435" s="5" t="s">
        <v>133</v>
      </c>
      <c r="B435" s="6" t="s">
        <v>129</v>
      </c>
      <c r="C435" s="6" t="s">
        <v>36</v>
      </c>
      <c r="D435" s="6" t="s">
        <v>125</v>
      </c>
      <c r="E435" s="6" t="s">
        <v>75</v>
      </c>
      <c r="F435" s="7">
        <v>1.0273846153846153</v>
      </c>
      <c r="G435" s="7">
        <v>1027.3846153846152</v>
      </c>
      <c r="H435" s="6">
        <v>2017</v>
      </c>
    </row>
    <row r="436" spans="1:8" x14ac:dyDescent="0.35">
      <c r="A436" s="5" t="s">
        <v>134</v>
      </c>
      <c r="B436" s="6" t="s">
        <v>129</v>
      </c>
      <c r="C436" s="6" t="s">
        <v>36</v>
      </c>
      <c r="D436" s="6" t="s">
        <v>125</v>
      </c>
      <c r="E436" s="6" t="s">
        <v>75</v>
      </c>
      <c r="F436" s="7">
        <v>1.0273846153846153</v>
      </c>
      <c r="G436" s="7">
        <v>1027.3846153846152</v>
      </c>
      <c r="H436" s="6">
        <v>2017</v>
      </c>
    </row>
    <row r="437" spans="1:8" x14ac:dyDescent="0.35">
      <c r="A437" s="5" t="s">
        <v>270</v>
      </c>
      <c r="B437" s="6" t="s">
        <v>129</v>
      </c>
      <c r="C437" s="6" t="s">
        <v>36</v>
      </c>
      <c r="D437" s="6" t="s">
        <v>125</v>
      </c>
      <c r="E437" s="6" t="s">
        <v>75</v>
      </c>
      <c r="F437" s="7">
        <v>1.0312615384615385</v>
      </c>
      <c r="G437" s="7">
        <v>1031.2615384615385</v>
      </c>
      <c r="H437" s="6">
        <v>2017</v>
      </c>
    </row>
    <row r="438" spans="1:8" x14ac:dyDescent="0.35">
      <c r="A438" s="5" t="s">
        <v>277</v>
      </c>
      <c r="B438" s="6" t="s">
        <v>150</v>
      </c>
      <c r="C438" s="6" t="s">
        <v>36</v>
      </c>
      <c r="D438" s="6" t="s">
        <v>125</v>
      </c>
      <c r="E438" s="6" t="s">
        <v>75</v>
      </c>
      <c r="F438" s="7">
        <v>1.0322307692307693</v>
      </c>
      <c r="G438" s="7">
        <v>1032.2307692307693</v>
      </c>
      <c r="H438" s="6">
        <v>2017</v>
      </c>
    </row>
    <row r="439" spans="1:8" x14ac:dyDescent="0.35">
      <c r="A439" s="5" t="s">
        <v>276</v>
      </c>
      <c r="B439" s="6" t="s">
        <v>190</v>
      </c>
      <c r="C439" s="6" t="s">
        <v>36</v>
      </c>
      <c r="D439" s="6" t="s">
        <v>125</v>
      </c>
      <c r="E439" s="6" t="s">
        <v>75</v>
      </c>
      <c r="F439" s="7">
        <v>1.0356923076923077</v>
      </c>
      <c r="G439" s="7">
        <v>1035.6923076923076</v>
      </c>
      <c r="H439" s="6">
        <v>2017</v>
      </c>
    </row>
    <row r="440" spans="1:8" x14ac:dyDescent="0.35">
      <c r="A440" s="5" t="s">
        <v>135</v>
      </c>
      <c r="B440" s="6" t="s">
        <v>136</v>
      </c>
      <c r="C440" s="6" t="s">
        <v>36</v>
      </c>
      <c r="D440" s="6" t="s">
        <v>125</v>
      </c>
      <c r="E440" s="6" t="s">
        <v>75</v>
      </c>
      <c r="F440" s="7">
        <v>1.0420615384615384</v>
      </c>
      <c r="G440" s="7">
        <v>1042.0615384615385</v>
      </c>
      <c r="H440" s="6">
        <v>2017</v>
      </c>
    </row>
    <row r="441" spans="1:8" x14ac:dyDescent="0.35">
      <c r="A441" s="5" t="s">
        <v>254</v>
      </c>
      <c r="B441" s="6" t="s">
        <v>253</v>
      </c>
      <c r="C441" s="6" t="s">
        <v>36</v>
      </c>
      <c r="D441" s="6" t="s">
        <v>125</v>
      </c>
      <c r="E441" s="6" t="s">
        <v>75</v>
      </c>
      <c r="F441" s="7">
        <v>1.0456615384615384</v>
      </c>
      <c r="G441" s="7">
        <v>1045.6615384615384</v>
      </c>
      <c r="H441" s="6">
        <v>2017</v>
      </c>
    </row>
    <row r="442" spans="1:8" x14ac:dyDescent="0.35">
      <c r="A442" s="5" t="s">
        <v>163</v>
      </c>
      <c r="B442" s="6" t="s">
        <v>158</v>
      </c>
      <c r="C442" s="6" t="s">
        <v>36</v>
      </c>
      <c r="D442" s="6" t="s">
        <v>125</v>
      </c>
      <c r="E442" s="6" t="s">
        <v>75</v>
      </c>
      <c r="F442" s="7">
        <v>1.0467692307692307</v>
      </c>
      <c r="G442" s="7">
        <v>1046.7692307692307</v>
      </c>
      <c r="H442" s="6">
        <v>2017</v>
      </c>
    </row>
    <row r="443" spans="1:8" x14ac:dyDescent="0.35">
      <c r="A443" s="5" t="s">
        <v>281</v>
      </c>
      <c r="B443" s="6" t="s">
        <v>185</v>
      </c>
      <c r="C443" s="6" t="s">
        <v>36</v>
      </c>
      <c r="D443" s="6" t="s">
        <v>125</v>
      </c>
      <c r="E443" s="6" t="s">
        <v>75</v>
      </c>
      <c r="F443" s="7">
        <v>1.052</v>
      </c>
      <c r="G443" s="7">
        <v>1052</v>
      </c>
      <c r="H443" s="6">
        <v>2017</v>
      </c>
    </row>
    <row r="444" spans="1:8" x14ac:dyDescent="0.35">
      <c r="A444" s="5" t="s">
        <v>148</v>
      </c>
      <c r="B444" s="6" t="s">
        <v>139</v>
      </c>
      <c r="C444" s="6" t="s">
        <v>36</v>
      </c>
      <c r="D444" s="6" t="s">
        <v>125</v>
      </c>
      <c r="E444" s="6" t="s">
        <v>75</v>
      </c>
      <c r="F444" s="7">
        <v>1.0622076923076922</v>
      </c>
      <c r="G444" s="7">
        <v>1062.2076923076922</v>
      </c>
      <c r="H444" s="6">
        <v>2017</v>
      </c>
    </row>
    <row r="445" spans="1:8" x14ac:dyDescent="0.35">
      <c r="A445" s="5" t="s">
        <v>314</v>
      </c>
      <c r="B445" s="6" t="s">
        <v>315</v>
      </c>
      <c r="C445" s="6" t="s">
        <v>36</v>
      </c>
      <c r="D445" s="6" t="s">
        <v>292</v>
      </c>
      <c r="E445" s="6" t="s">
        <v>75</v>
      </c>
      <c r="F445" s="7">
        <v>1.0633846153846154</v>
      </c>
      <c r="G445" s="7">
        <v>1063.3846153846155</v>
      </c>
      <c r="H445" s="6">
        <v>2017</v>
      </c>
    </row>
    <row r="446" spans="1:8" x14ac:dyDescent="0.35">
      <c r="A446" s="5" t="s">
        <v>141</v>
      </c>
      <c r="B446" s="6" t="s">
        <v>124</v>
      </c>
      <c r="C446" s="6" t="s">
        <v>36</v>
      </c>
      <c r="D446" s="6" t="s">
        <v>125</v>
      </c>
      <c r="E446" s="6" t="s">
        <v>75</v>
      </c>
      <c r="F446" s="7">
        <v>1.0668461538461538</v>
      </c>
      <c r="G446" s="7">
        <v>1066.8461538461538</v>
      </c>
      <c r="H446" s="6">
        <v>2017</v>
      </c>
    </row>
    <row r="447" spans="1:8" x14ac:dyDescent="0.35">
      <c r="A447" s="5" t="s">
        <v>147</v>
      </c>
      <c r="B447" s="6" t="s">
        <v>139</v>
      </c>
      <c r="C447" s="6" t="s">
        <v>36</v>
      </c>
      <c r="D447" s="6" t="s">
        <v>125</v>
      </c>
      <c r="E447" s="6" t="s">
        <v>75</v>
      </c>
      <c r="F447" s="7">
        <v>1.0668461538461538</v>
      </c>
      <c r="G447" s="7">
        <v>1066.8461538461538</v>
      </c>
      <c r="H447" s="6">
        <v>2017</v>
      </c>
    </row>
    <row r="448" spans="1:8" x14ac:dyDescent="0.35">
      <c r="A448" s="5" t="s">
        <v>273</v>
      </c>
      <c r="B448" s="6" t="s">
        <v>131</v>
      </c>
      <c r="C448" s="6" t="s">
        <v>36</v>
      </c>
      <c r="D448" s="6" t="s">
        <v>125</v>
      </c>
      <c r="E448" s="6" t="s">
        <v>75</v>
      </c>
      <c r="F448" s="7">
        <v>1.0678153846153846</v>
      </c>
      <c r="G448" s="7">
        <v>1067.8153846153846</v>
      </c>
      <c r="H448" s="6">
        <v>2017</v>
      </c>
    </row>
    <row r="449" spans="1:8" x14ac:dyDescent="0.35">
      <c r="A449" s="5" t="s">
        <v>187</v>
      </c>
      <c r="B449" s="6" t="s">
        <v>188</v>
      </c>
      <c r="C449" s="6" t="s">
        <v>36</v>
      </c>
      <c r="D449" s="6" t="s">
        <v>125</v>
      </c>
      <c r="E449" s="6" t="s">
        <v>75</v>
      </c>
      <c r="F449" s="7">
        <v>1.0680923076923077</v>
      </c>
      <c r="G449" s="7">
        <v>1068.0923076923077</v>
      </c>
      <c r="H449" s="6">
        <v>2017</v>
      </c>
    </row>
    <row r="450" spans="1:8" x14ac:dyDescent="0.35">
      <c r="A450" s="5" t="s">
        <v>293</v>
      </c>
      <c r="B450" s="6" t="s">
        <v>294</v>
      </c>
      <c r="C450" s="6" t="s">
        <v>36</v>
      </c>
      <c r="D450" s="6" t="s">
        <v>292</v>
      </c>
      <c r="E450" s="6" t="s">
        <v>75</v>
      </c>
      <c r="F450" s="7">
        <v>1.0687846153846154</v>
      </c>
      <c r="G450" s="7">
        <v>1068.7846153846153</v>
      </c>
      <c r="H450" s="6">
        <v>2017</v>
      </c>
    </row>
    <row r="451" spans="1:8" x14ac:dyDescent="0.35">
      <c r="A451" s="5" t="s">
        <v>157</v>
      </c>
      <c r="B451" s="6" t="s">
        <v>158</v>
      </c>
      <c r="C451" s="6" t="s">
        <v>36</v>
      </c>
      <c r="D451" s="6" t="s">
        <v>125</v>
      </c>
      <c r="E451" s="6" t="s">
        <v>75</v>
      </c>
      <c r="F451" s="7">
        <v>1.0692000000000002</v>
      </c>
      <c r="G451" s="7">
        <v>1069.2</v>
      </c>
      <c r="H451" s="6">
        <v>2017</v>
      </c>
    </row>
    <row r="452" spans="1:8" x14ac:dyDescent="0.35">
      <c r="A452" s="5" t="s">
        <v>159</v>
      </c>
      <c r="B452" s="6" t="s">
        <v>160</v>
      </c>
      <c r="C452" s="6" t="s">
        <v>36</v>
      </c>
      <c r="D452" s="6" t="s">
        <v>125</v>
      </c>
      <c r="E452" s="6" t="s">
        <v>75</v>
      </c>
      <c r="F452" s="7">
        <v>1.0692000000000002</v>
      </c>
      <c r="G452" s="7">
        <v>1069.2</v>
      </c>
      <c r="H452" s="6">
        <v>2017</v>
      </c>
    </row>
    <row r="453" spans="1:8" x14ac:dyDescent="0.35">
      <c r="A453" s="5" t="s">
        <v>298</v>
      </c>
      <c r="B453" s="6" t="s">
        <v>297</v>
      </c>
      <c r="C453" s="6" t="s">
        <v>36</v>
      </c>
      <c r="D453" s="6" t="s">
        <v>292</v>
      </c>
      <c r="E453" s="6" t="s">
        <v>75</v>
      </c>
      <c r="F453" s="7">
        <v>1.0692615384615383</v>
      </c>
      <c r="G453" s="7">
        <v>1069.2615384615383</v>
      </c>
      <c r="H453" s="6">
        <v>2017</v>
      </c>
    </row>
    <row r="454" spans="1:8" x14ac:dyDescent="0.35">
      <c r="A454" s="5" t="s">
        <v>344</v>
      </c>
      <c r="B454" s="6" t="s">
        <v>297</v>
      </c>
      <c r="C454" s="6" t="s">
        <v>36</v>
      </c>
      <c r="D454" s="6" t="s">
        <v>292</v>
      </c>
      <c r="E454" s="6" t="s">
        <v>75</v>
      </c>
      <c r="F454" s="7">
        <v>1.0707230769230769</v>
      </c>
      <c r="G454" s="7">
        <v>1070.7230769230769</v>
      </c>
      <c r="H454" s="6">
        <v>2017</v>
      </c>
    </row>
    <row r="455" spans="1:8" x14ac:dyDescent="0.35">
      <c r="A455" s="5" t="s">
        <v>345</v>
      </c>
      <c r="B455" s="6" t="s">
        <v>297</v>
      </c>
      <c r="C455" s="6" t="s">
        <v>36</v>
      </c>
      <c r="D455" s="6" t="s">
        <v>292</v>
      </c>
      <c r="E455" s="6" t="s">
        <v>75</v>
      </c>
      <c r="F455" s="7">
        <v>1.0707230769230769</v>
      </c>
      <c r="G455" s="7">
        <v>1070.7230769230769</v>
      </c>
      <c r="H455" s="6">
        <v>2017</v>
      </c>
    </row>
    <row r="456" spans="1:8" x14ac:dyDescent="0.35">
      <c r="A456" s="5" t="s">
        <v>391</v>
      </c>
      <c r="B456" s="6" t="s">
        <v>390</v>
      </c>
      <c r="C456" s="6" t="s">
        <v>36</v>
      </c>
      <c r="D456" s="6" t="s">
        <v>385</v>
      </c>
      <c r="E456" s="6" t="s">
        <v>75</v>
      </c>
      <c r="F456" s="7">
        <v>1.0714153846153844</v>
      </c>
      <c r="G456" s="7">
        <v>1071.4153846153845</v>
      </c>
      <c r="H456" s="6">
        <v>2017</v>
      </c>
    </row>
    <row r="457" spans="1:8" x14ac:dyDescent="0.35">
      <c r="A457" s="5" t="s">
        <v>218</v>
      </c>
      <c r="B457" s="6" t="s">
        <v>219</v>
      </c>
      <c r="C457" s="6" t="s">
        <v>36</v>
      </c>
      <c r="D457" s="6" t="s">
        <v>125</v>
      </c>
      <c r="E457" s="6" t="s">
        <v>75</v>
      </c>
      <c r="F457" s="7">
        <v>1.0754999999999999</v>
      </c>
      <c r="G457" s="7">
        <v>1075.5</v>
      </c>
      <c r="H457" s="6">
        <v>2017</v>
      </c>
    </row>
    <row r="458" spans="1:8" x14ac:dyDescent="0.35">
      <c r="A458" s="5" t="s">
        <v>400</v>
      </c>
      <c r="B458" s="6" t="s">
        <v>394</v>
      </c>
      <c r="C458" s="6" t="s">
        <v>36</v>
      </c>
      <c r="D458" s="6" t="s">
        <v>385</v>
      </c>
      <c r="E458" s="6" t="s">
        <v>75</v>
      </c>
      <c r="F458" s="7">
        <v>1.0771538461538461</v>
      </c>
      <c r="G458" s="7">
        <v>1077.1538461538462</v>
      </c>
      <c r="H458" s="6">
        <v>2017</v>
      </c>
    </row>
    <row r="459" spans="1:8" x14ac:dyDescent="0.35">
      <c r="A459" s="5" t="s">
        <v>286</v>
      </c>
      <c r="B459" s="6" t="s">
        <v>287</v>
      </c>
      <c r="C459" s="6" t="s">
        <v>36</v>
      </c>
      <c r="D459" s="6" t="s">
        <v>125</v>
      </c>
      <c r="E459" s="6" t="s">
        <v>75</v>
      </c>
      <c r="F459" s="7">
        <v>1.0773692307692306</v>
      </c>
      <c r="G459" s="7">
        <v>1077.3692307692306</v>
      </c>
      <c r="H459" s="6">
        <v>2017</v>
      </c>
    </row>
    <row r="460" spans="1:8" x14ac:dyDescent="0.35">
      <c r="A460" s="5" t="s">
        <v>327</v>
      </c>
      <c r="B460" s="6" t="s">
        <v>294</v>
      </c>
      <c r="C460" s="6" t="s">
        <v>36</v>
      </c>
      <c r="D460" s="6" t="s">
        <v>292</v>
      </c>
      <c r="E460" s="6" t="s">
        <v>75</v>
      </c>
      <c r="F460" s="7">
        <v>1.0784423076923075</v>
      </c>
      <c r="G460" s="7">
        <v>1078.4423076923076</v>
      </c>
      <c r="H460" s="6">
        <v>2017</v>
      </c>
    </row>
    <row r="461" spans="1:8" x14ac:dyDescent="0.35">
      <c r="A461" s="5" t="s">
        <v>132</v>
      </c>
      <c r="B461" s="6" t="s">
        <v>129</v>
      </c>
      <c r="C461" s="6" t="s">
        <v>36</v>
      </c>
      <c r="D461" s="6" t="s">
        <v>125</v>
      </c>
      <c r="E461" s="6" t="s">
        <v>75</v>
      </c>
      <c r="F461" s="7">
        <v>1.0855384615384613</v>
      </c>
      <c r="G461" s="7">
        <v>1085.5384615384614</v>
      </c>
      <c r="H461" s="6">
        <v>2017</v>
      </c>
    </row>
    <row r="462" spans="1:8" x14ac:dyDescent="0.35">
      <c r="A462" s="5" t="s">
        <v>142</v>
      </c>
      <c r="B462" s="6" t="s">
        <v>143</v>
      </c>
      <c r="C462" s="6" t="s">
        <v>36</v>
      </c>
      <c r="D462" s="6" t="s">
        <v>125</v>
      </c>
      <c r="E462" s="6" t="s">
        <v>75</v>
      </c>
      <c r="F462" s="7">
        <v>1.0855384615384613</v>
      </c>
      <c r="G462" s="7">
        <v>1085.5384615384614</v>
      </c>
      <c r="H462" s="6">
        <v>2017</v>
      </c>
    </row>
    <row r="463" spans="1:8" x14ac:dyDescent="0.35">
      <c r="A463" s="5" t="s">
        <v>302</v>
      </c>
      <c r="B463" s="6" t="s">
        <v>303</v>
      </c>
      <c r="C463" s="6" t="s">
        <v>36</v>
      </c>
      <c r="D463" s="6" t="s">
        <v>292</v>
      </c>
      <c r="E463" s="6" t="s">
        <v>75</v>
      </c>
      <c r="F463" s="7">
        <v>1.0921846153846153</v>
      </c>
      <c r="G463" s="7">
        <v>1092.1846153846152</v>
      </c>
      <c r="H463" s="6">
        <v>2017</v>
      </c>
    </row>
    <row r="464" spans="1:8" x14ac:dyDescent="0.35">
      <c r="A464" s="5" t="s">
        <v>162</v>
      </c>
      <c r="B464" s="6" t="s">
        <v>158</v>
      </c>
      <c r="C464" s="6" t="s">
        <v>36</v>
      </c>
      <c r="D464" s="6" t="s">
        <v>125</v>
      </c>
      <c r="E464" s="6" t="s">
        <v>75</v>
      </c>
      <c r="F464" s="7">
        <v>1.0946769230769231</v>
      </c>
      <c r="G464" s="7">
        <v>1094.676923076923</v>
      </c>
      <c r="H464" s="6">
        <v>2017</v>
      </c>
    </row>
    <row r="465" spans="1:8" x14ac:dyDescent="0.35">
      <c r="A465" s="5" t="s">
        <v>1610</v>
      </c>
      <c r="B465" s="6" t="s">
        <v>253</v>
      </c>
      <c r="C465" s="6" t="s">
        <v>36</v>
      </c>
      <c r="D465" s="6" t="s">
        <v>1581</v>
      </c>
      <c r="E465" s="6" t="s">
        <v>75</v>
      </c>
      <c r="F465" s="7">
        <v>1.2980799999999999</v>
      </c>
      <c r="G465" s="7">
        <v>1298.08</v>
      </c>
      <c r="H465" s="6">
        <v>2017</v>
      </c>
    </row>
    <row r="466" spans="1:8" x14ac:dyDescent="0.35">
      <c r="A466" s="5" t="s">
        <v>1601</v>
      </c>
      <c r="B466" s="6" t="s">
        <v>297</v>
      </c>
      <c r="C466" s="6" t="s">
        <v>36</v>
      </c>
      <c r="D466" s="6" t="s">
        <v>1414</v>
      </c>
      <c r="E466" s="6" t="s">
        <v>75</v>
      </c>
      <c r="F466" s="7">
        <v>1.32057</v>
      </c>
      <c r="G466" s="7">
        <v>1320.57</v>
      </c>
      <c r="H466" s="6">
        <v>2017</v>
      </c>
    </row>
    <row r="467" spans="1:8" x14ac:dyDescent="0.35">
      <c r="A467" s="5" t="s">
        <v>1596</v>
      </c>
      <c r="B467" s="6" t="s">
        <v>129</v>
      </c>
      <c r="C467" s="6" t="s">
        <v>36</v>
      </c>
      <c r="D467" s="6" t="s">
        <v>1581</v>
      </c>
      <c r="E467" s="6" t="s">
        <v>75</v>
      </c>
      <c r="F467" s="7">
        <v>1.3406400000000001</v>
      </c>
      <c r="G467" s="7">
        <v>1340.64</v>
      </c>
      <c r="H467" s="6">
        <v>2017</v>
      </c>
    </row>
    <row r="468" spans="1:8" x14ac:dyDescent="0.35">
      <c r="A468" s="5" t="s">
        <v>1619</v>
      </c>
      <c r="B468" s="6" t="s">
        <v>1620</v>
      </c>
      <c r="C468" s="6" t="s">
        <v>36</v>
      </c>
      <c r="D468" s="6" t="s">
        <v>1581</v>
      </c>
      <c r="E468" s="6" t="s">
        <v>75</v>
      </c>
      <c r="F468" s="7">
        <v>1.3419000000000001</v>
      </c>
      <c r="G468" s="7">
        <v>1341.9</v>
      </c>
      <c r="H468" s="6">
        <v>2017</v>
      </c>
    </row>
    <row r="469" spans="1:8" x14ac:dyDescent="0.35">
      <c r="A469" s="5" t="s">
        <v>1615</v>
      </c>
      <c r="B469" s="6" t="s">
        <v>190</v>
      </c>
      <c r="C469" s="6" t="s">
        <v>36</v>
      </c>
      <c r="D469" s="6" t="s">
        <v>1581</v>
      </c>
      <c r="E469" s="6" t="s">
        <v>75</v>
      </c>
      <c r="F469" s="7">
        <v>1.34572</v>
      </c>
      <c r="G469" s="7">
        <v>1345.72</v>
      </c>
      <c r="H469" s="6">
        <v>2017</v>
      </c>
    </row>
    <row r="470" spans="1:8" x14ac:dyDescent="0.35">
      <c r="A470" s="5" t="s">
        <v>1612</v>
      </c>
      <c r="B470" s="6" t="s">
        <v>253</v>
      </c>
      <c r="C470" s="6" t="s">
        <v>36</v>
      </c>
      <c r="D470" s="6" t="s">
        <v>1581</v>
      </c>
      <c r="E470" s="6" t="s">
        <v>75</v>
      </c>
      <c r="F470" s="7">
        <v>1.3593599999999999</v>
      </c>
      <c r="G470" s="7">
        <v>1359.36</v>
      </c>
      <c r="H470" s="6">
        <v>2017</v>
      </c>
    </row>
    <row r="471" spans="1:8" x14ac:dyDescent="0.35">
      <c r="A471" s="5" t="s">
        <v>395</v>
      </c>
      <c r="B471" s="6" t="s">
        <v>394</v>
      </c>
      <c r="C471" s="6" t="s">
        <v>36</v>
      </c>
      <c r="D471" s="6" t="s">
        <v>385</v>
      </c>
      <c r="E471" s="6" t="s">
        <v>75</v>
      </c>
      <c r="F471" s="7">
        <v>1.5309499999999998</v>
      </c>
      <c r="G471" s="7">
        <v>1530.9499999999998</v>
      </c>
      <c r="H471" s="6">
        <v>2017</v>
      </c>
    </row>
    <row r="472" spans="1:8" x14ac:dyDescent="0.35">
      <c r="A472" s="5" t="s">
        <v>182</v>
      </c>
      <c r="B472" s="6" t="s">
        <v>183</v>
      </c>
      <c r="C472" s="6" t="s">
        <v>36</v>
      </c>
      <c r="D472" s="6" t="s">
        <v>125</v>
      </c>
      <c r="E472" s="6" t="s">
        <v>75</v>
      </c>
      <c r="F472" s="7">
        <v>1.6988153846153846</v>
      </c>
      <c r="G472" s="7">
        <v>1698.8153846153846</v>
      </c>
      <c r="H472" s="6">
        <v>2017</v>
      </c>
    </row>
    <row r="473" spans="1:8" x14ac:dyDescent="0.35">
      <c r="A473" s="5" t="s">
        <v>313</v>
      </c>
      <c r="B473" s="6" t="s">
        <v>306</v>
      </c>
      <c r="C473" s="6" t="s">
        <v>36</v>
      </c>
      <c r="D473" s="6" t="s">
        <v>292</v>
      </c>
      <c r="E473" s="6" t="s">
        <v>75</v>
      </c>
      <c r="F473" s="7">
        <v>1.8299076923076922</v>
      </c>
      <c r="G473" s="7">
        <v>1829.9076923076923</v>
      </c>
      <c r="H473" s="6">
        <v>2017</v>
      </c>
    </row>
    <row r="474" spans="1:8" x14ac:dyDescent="0.35">
      <c r="A474" s="5" t="s">
        <v>258</v>
      </c>
      <c r="B474" s="6" t="s">
        <v>259</v>
      </c>
      <c r="C474" s="6" t="s">
        <v>36</v>
      </c>
      <c r="D474" s="6" t="s">
        <v>125</v>
      </c>
      <c r="E474" s="6" t="s">
        <v>75</v>
      </c>
      <c r="F474" s="7">
        <v>1.8536538461538461</v>
      </c>
      <c r="G474" s="7">
        <v>1853.6538461538462</v>
      </c>
      <c r="H474" s="6">
        <v>2017</v>
      </c>
    </row>
    <row r="475" spans="1:8" x14ac:dyDescent="0.35">
      <c r="A475" s="5" t="s">
        <v>387</v>
      </c>
      <c r="B475" s="6" t="s">
        <v>388</v>
      </c>
      <c r="C475" s="6" t="s">
        <v>36</v>
      </c>
      <c r="D475" s="6" t="s">
        <v>385</v>
      </c>
      <c r="E475" s="6" t="s">
        <v>75</v>
      </c>
      <c r="F475" s="7">
        <v>1.8963692307692308</v>
      </c>
      <c r="G475" s="7">
        <v>1896.3692307692309</v>
      </c>
      <c r="H475" s="6">
        <v>2017</v>
      </c>
    </row>
    <row r="476" spans="1:8" x14ac:dyDescent="0.35">
      <c r="A476" s="5" t="s">
        <v>347</v>
      </c>
      <c r="B476" s="6" t="s">
        <v>291</v>
      </c>
      <c r="C476" s="6" t="s">
        <v>36</v>
      </c>
      <c r="D476" s="6" t="s">
        <v>292</v>
      </c>
      <c r="E476" s="6" t="s">
        <v>75</v>
      </c>
      <c r="F476" s="7">
        <v>1.946769230769231</v>
      </c>
      <c r="G476" s="7">
        <v>1946.7692307692309</v>
      </c>
      <c r="H476" s="6">
        <v>2017</v>
      </c>
    </row>
    <row r="477" spans="1:8" x14ac:dyDescent="0.35">
      <c r="A477" s="5" t="s">
        <v>237</v>
      </c>
      <c r="B477" s="6" t="s">
        <v>124</v>
      </c>
      <c r="C477" s="6" t="s">
        <v>36</v>
      </c>
      <c r="D477" s="6" t="s">
        <v>125</v>
      </c>
      <c r="E477" s="6" t="s">
        <v>75</v>
      </c>
      <c r="F477" s="7">
        <v>1.9938461538461538</v>
      </c>
      <c r="G477" s="7">
        <v>1993.8461538461538</v>
      </c>
      <c r="H477" s="6">
        <v>2017</v>
      </c>
    </row>
    <row r="478" spans="1:8" x14ac:dyDescent="0.35">
      <c r="A478" s="5" t="s">
        <v>230</v>
      </c>
      <c r="B478" s="6" t="s">
        <v>231</v>
      </c>
      <c r="C478" s="6" t="s">
        <v>36</v>
      </c>
      <c r="D478" s="6" t="s">
        <v>125</v>
      </c>
      <c r="E478" s="6" t="s">
        <v>75</v>
      </c>
      <c r="F478" s="7">
        <v>1.9982769230769231</v>
      </c>
      <c r="G478" s="7">
        <v>1998.2769230769231</v>
      </c>
      <c r="H478" s="6">
        <v>2017</v>
      </c>
    </row>
    <row r="479" spans="1:8" x14ac:dyDescent="0.35">
      <c r="A479" s="5" t="s">
        <v>250</v>
      </c>
      <c r="B479" s="6" t="s">
        <v>251</v>
      </c>
      <c r="C479" s="6" t="s">
        <v>36</v>
      </c>
      <c r="D479" s="6" t="s">
        <v>125</v>
      </c>
      <c r="E479" s="6" t="s">
        <v>75</v>
      </c>
      <c r="F479" s="7">
        <v>2.0104615384615383</v>
      </c>
      <c r="G479" s="7">
        <v>2010.4615384615383</v>
      </c>
      <c r="H479" s="6">
        <v>2017</v>
      </c>
    </row>
    <row r="480" spans="1:8" x14ac:dyDescent="0.35">
      <c r="A480" s="5" t="s">
        <v>336</v>
      </c>
      <c r="B480" s="6" t="s">
        <v>291</v>
      </c>
      <c r="C480" s="6" t="s">
        <v>36</v>
      </c>
      <c r="D480" s="6" t="s">
        <v>292</v>
      </c>
      <c r="E480" s="6" t="s">
        <v>75</v>
      </c>
      <c r="F480" s="7">
        <v>2.0561538461538462</v>
      </c>
      <c r="G480" s="7">
        <v>2056.1538461538462</v>
      </c>
      <c r="H480" s="6">
        <v>2017</v>
      </c>
    </row>
    <row r="481" spans="1:8" x14ac:dyDescent="0.35">
      <c r="A481" s="5" t="s">
        <v>337</v>
      </c>
      <c r="B481" s="6" t="s">
        <v>291</v>
      </c>
      <c r="C481" s="6" t="s">
        <v>36</v>
      </c>
      <c r="D481" s="6" t="s">
        <v>292</v>
      </c>
      <c r="E481" s="6" t="s">
        <v>75</v>
      </c>
      <c r="F481" s="7">
        <v>2.0561538461538462</v>
      </c>
      <c r="G481" s="7">
        <v>2056.1538461538462</v>
      </c>
      <c r="H481" s="6">
        <v>2017</v>
      </c>
    </row>
    <row r="482" spans="1:8" x14ac:dyDescent="0.35">
      <c r="A482" s="5" t="s">
        <v>295</v>
      </c>
      <c r="B482" s="6" t="s">
        <v>294</v>
      </c>
      <c r="C482" s="6" t="s">
        <v>36</v>
      </c>
      <c r="D482" s="6" t="s">
        <v>292</v>
      </c>
      <c r="E482" s="6" t="s">
        <v>75</v>
      </c>
      <c r="F482" s="7">
        <v>2.0723076923076924</v>
      </c>
      <c r="G482" s="7">
        <v>2072.3076923076924</v>
      </c>
      <c r="H482" s="6">
        <v>2017</v>
      </c>
    </row>
    <row r="483" spans="1:8" x14ac:dyDescent="0.35">
      <c r="A483" s="5" t="s">
        <v>137</v>
      </c>
      <c r="B483" s="6" t="s">
        <v>136</v>
      </c>
      <c r="C483" s="6" t="s">
        <v>36</v>
      </c>
      <c r="D483" s="6" t="s">
        <v>125</v>
      </c>
      <c r="E483" s="6" t="s">
        <v>75</v>
      </c>
      <c r="F483" s="7">
        <v>2.0758846153846151</v>
      </c>
      <c r="G483" s="7">
        <v>2075.8846153846152</v>
      </c>
      <c r="H483" s="6">
        <v>2017</v>
      </c>
    </row>
    <row r="484" spans="1:8" x14ac:dyDescent="0.35">
      <c r="A484" s="5" t="s">
        <v>328</v>
      </c>
      <c r="B484" s="6" t="s">
        <v>180</v>
      </c>
      <c r="C484" s="6" t="s">
        <v>36</v>
      </c>
      <c r="D484" s="6" t="s">
        <v>292</v>
      </c>
      <c r="E484" s="6" t="s">
        <v>75</v>
      </c>
      <c r="F484" s="7">
        <v>2.0765538461538462</v>
      </c>
      <c r="G484" s="7">
        <v>2076.5538461538463</v>
      </c>
      <c r="H484" s="6">
        <v>2017</v>
      </c>
    </row>
    <row r="485" spans="1:8" x14ac:dyDescent="0.35">
      <c r="A485" s="5" t="s">
        <v>396</v>
      </c>
      <c r="B485" s="6" t="s">
        <v>397</v>
      </c>
      <c r="C485" s="6" t="s">
        <v>36</v>
      </c>
      <c r="D485" s="6" t="s">
        <v>385</v>
      </c>
      <c r="E485" s="6" t="s">
        <v>75</v>
      </c>
      <c r="F485" s="7">
        <v>2.0857615384615382</v>
      </c>
      <c r="G485" s="7">
        <v>2085.7615384615383</v>
      </c>
      <c r="H485" s="6">
        <v>2017</v>
      </c>
    </row>
    <row r="486" spans="1:8" x14ac:dyDescent="0.35">
      <c r="A486" s="5" t="s">
        <v>398</v>
      </c>
      <c r="B486" s="6" t="s">
        <v>223</v>
      </c>
      <c r="C486" s="6" t="s">
        <v>36</v>
      </c>
      <c r="D486" s="6" t="s">
        <v>385</v>
      </c>
      <c r="E486" s="6" t="s">
        <v>75</v>
      </c>
      <c r="F486" s="7">
        <v>2.1298269230769229</v>
      </c>
      <c r="G486" s="7">
        <v>2129.8269230769229</v>
      </c>
      <c r="H486" s="6">
        <v>2017</v>
      </c>
    </row>
    <row r="487" spans="1:8" x14ac:dyDescent="0.35">
      <c r="A487" s="5" t="s">
        <v>399</v>
      </c>
      <c r="B487" s="6" t="s">
        <v>223</v>
      </c>
      <c r="C487" s="6" t="s">
        <v>36</v>
      </c>
      <c r="D487" s="6" t="s">
        <v>385</v>
      </c>
      <c r="E487" s="6" t="s">
        <v>75</v>
      </c>
      <c r="F487" s="7">
        <v>2.1298269230769229</v>
      </c>
      <c r="G487" s="7">
        <v>2129.8269230769229</v>
      </c>
      <c r="H487" s="6">
        <v>2017</v>
      </c>
    </row>
    <row r="488" spans="1:8" x14ac:dyDescent="0.35">
      <c r="A488" s="5" t="s">
        <v>271</v>
      </c>
      <c r="B488" s="6" t="s">
        <v>131</v>
      </c>
      <c r="C488" s="6" t="s">
        <v>36</v>
      </c>
      <c r="D488" s="6" t="s">
        <v>125</v>
      </c>
      <c r="E488" s="6" t="s">
        <v>75</v>
      </c>
      <c r="F488" s="7">
        <v>2.1356307692307692</v>
      </c>
      <c r="G488" s="7">
        <v>2135.6307692307691</v>
      </c>
      <c r="H488" s="6">
        <v>2017</v>
      </c>
    </row>
    <row r="489" spans="1:8" x14ac:dyDescent="0.35">
      <c r="A489" s="5" t="s">
        <v>346</v>
      </c>
      <c r="B489" s="6" t="s">
        <v>297</v>
      </c>
      <c r="C489" s="6" t="s">
        <v>36</v>
      </c>
      <c r="D489" s="6" t="s">
        <v>292</v>
      </c>
      <c r="E489" s="6" t="s">
        <v>75</v>
      </c>
      <c r="F489" s="7">
        <v>2.1414461538461538</v>
      </c>
      <c r="G489" s="7">
        <v>2141.4461538461537</v>
      </c>
      <c r="H489" s="6">
        <v>2017</v>
      </c>
    </row>
    <row r="490" spans="1:8" x14ac:dyDescent="0.35">
      <c r="A490" s="5" t="s">
        <v>123</v>
      </c>
      <c r="B490" s="6" t="s">
        <v>124</v>
      </c>
      <c r="C490" s="6" t="s">
        <v>36</v>
      </c>
      <c r="D490" s="6" t="s">
        <v>125</v>
      </c>
      <c r="E490" s="6" t="s">
        <v>75</v>
      </c>
      <c r="F490" s="7">
        <v>2.370253846153846</v>
      </c>
      <c r="G490" s="7">
        <v>2370.2538461538461</v>
      </c>
      <c r="H490" s="6">
        <v>2017</v>
      </c>
    </row>
    <row r="491" spans="1:8" x14ac:dyDescent="0.35">
      <c r="A491" s="5" t="s">
        <v>1604</v>
      </c>
      <c r="B491" s="6" t="s">
        <v>259</v>
      </c>
      <c r="C491" s="6" t="s">
        <v>36</v>
      </c>
      <c r="D491" s="6" t="s">
        <v>1581</v>
      </c>
      <c r="E491" s="6" t="s">
        <v>75</v>
      </c>
      <c r="F491" s="7">
        <v>2.4097499999999998</v>
      </c>
      <c r="G491" s="7">
        <v>2409.75</v>
      </c>
      <c r="H491" s="6">
        <v>2017</v>
      </c>
    </row>
    <row r="492" spans="1:8" x14ac:dyDescent="0.35">
      <c r="A492" s="5" t="s">
        <v>1608</v>
      </c>
      <c r="B492" s="6" t="s">
        <v>291</v>
      </c>
      <c r="C492" s="6" t="s">
        <v>36</v>
      </c>
      <c r="D492" s="6" t="s">
        <v>1414</v>
      </c>
      <c r="E492" s="6" t="s">
        <v>75</v>
      </c>
      <c r="F492" s="7">
        <v>2.5308000000000002</v>
      </c>
      <c r="G492" s="7">
        <v>2530.8000000000002</v>
      </c>
      <c r="H492" s="6">
        <v>2017</v>
      </c>
    </row>
    <row r="493" spans="1:8" x14ac:dyDescent="0.35">
      <c r="A493" s="5" t="s">
        <v>1599</v>
      </c>
      <c r="B493" s="6" t="s">
        <v>1600</v>
      </c>
      <c r="C493" s="6" t="s">
        <v>36</v>
      </c>
      <c r="D493" s="6" t="s">
        <v>1595</v>
      </c>
      <c r="E493" s="6" t="s">
        <v>75</v>
      </c>
      <c r="F493" s="7">
        <v>2.7705600000000001</v>
      </c>
      <c r="G493" s="7">
        <v>2770.56</v>
      </c>
      <c r="H493" s="6">
        <v>2017</v>
      </c>
    </row>
    <row r="494" spans="1:8" x14ac:dyDescent="0.35">
      <c r="A494" s="5" t="s">
        <v>1617</v>
      </c>
      <c r="B494" s="6" t="s">
        <v>390</v>
      </c>
      <c r="C494" s="6" t="s">
        <v>36</v>
      </c>
      <c r="D494" s="6" t="s">
        <v>1595</v>
      </c>
      <c r="E494" s="6" t="s">
        <v>75</v>
      </c>
      <c r="F494" s="7">
        <v>3.8697300000000001</v>
      </c>
      <c r="G494" s="7">
        <v>3869.73</v>
      </c>
      <c r="H494" s="6">
        <v>2017</v>
      </c>
    </row>
    <row r="495" spans="1:8" x14ac:dyDescent="0.35">
      <c r="A495" s="5" t="s">
        <v>108</v>
      </c>
      <c r="B495" s="6" t="s">
        <v>109</v>
      </c>
      <c r="C495" s="6" t="s">
        <v>36</v>
      </c>
      <c r="D495" s="6" t="s">
        <v>110</v>
      </c>
      <c r="E495" s="6" t="s">
        <v>93</v>
      </c>
      <c r="F495" s="7">
        <v>4.4343692307692306</v>
      </c>
      <c r="G495" s="7">
        <v>4434.3692307692309</v>
      </c>
      <c r="H495" s="6">
        <v>2017</v>
      </c>
    </row>
    <row r="496" spans="1:8" x14ac:dyDescent="0.35">
      <c r="A496" s="5" t="s">
        <v>1614</v>
      </c>
      <c r="B496" s="6" t="s">
        <v>297</v>
      </c>
      <c r="C496" s="6" t="s">
        <v>36</v>
      </c>
      <c r="D496" s="6" t="s">
        <v>1414</v>
      </c>
      <c r="E496" s="6" t="s">
        <v>75</v>
      </c>
      <c r="F496" s="7">
        <v>5.5677599999999998</v>
      </c>
      <c r="G496" s="7">
        <v>5567.76</v>
      </c>
      <c r="H496" s="6">
        <v>2017</v>
      </c>
    </row>
    <row r="497" spans="1:8" x14ac:dyDescent="0.35">
      <c r="A497" s="5" t="s">
        <v>1605</v>
      </c>
      <c r="B497" s="6" t="s">
        <v>291</v>
      </c>
      <c r="C497" s="6" t="s">
        <v>36</v>
      </c>
      <c r="D497" s="6" t="s">
        <v>1414</v>
      </c>
      <c r="E497" s="6" t="s">
        <v>75</v>
      </c>
      <c r="F497" s="7">
        <v>6.48</v>
      </c>
      <c r="G497" s="7">
        <v>6480</v>
      </c>
      <c r="H497" s="6">
        <v>2017</v>
      </c>
    </row>
    <row r="498" spans="1:8" x14ac:dyDescent="0.35">
      <c r="A498" s="5" t="s">
        <v>1606</v>
      </c>
      <c r="B498" s="6" t="s">
        <v>291</v>
      </c>
      <c r="C498" s="6" t="s">
        <v>36</v>
      </c>
      <c r="D498" s="6" t="s">
        <v>1414</v>
      </c>
      <c r="E498" s="6" t="s">
        <v>75</v>
      </c>
      <c r="F498" s="7">
        <v>6.48</v>
      </c>
      <c r="G498" s="7">
        <v>6480</v>
      </c>
      <c r="H498" s="6">
        <v>2017</v>
      </c>
    </row>
    <row r="499" spans="1:8" x14ac:dyDescent="0.35">
      <c r="A499" s="5" t="s">
        <v>1607</v>
      </c>
      <c r="B499" s="6" t="s">
        <v>291</v>
      </c>
      <c r="C499" s="6" t="s">
        <v>36</v>
      </c>
      <c r="D499" s="6" t="s">
        <v>1414</v>
      </c>
      <c r="E499" s="6" t="s">
        <v>75</v>
      </c>
      <c r="F499" s="7">
        <v>6.48</v>
      </c>
      <c r="G499" s="7">
        <v>6480</v>
      </c>
      <c r="H499" s="6">
        <v>2017</v>
      </c>
    </row>
    <row r="500" spans="1:8" x14ac:dyDescent="0.35">
      <c r="A500" s="5" t="s">
        <v>1621</v>
      </c>
      <c r="B500" s="6" t="s">
        <v>131</v>
      </c>
      <c r="C500" s="6" t="s">
        <v>36</v>
      </c>
      <c r="D500" s="6" t="s">
        <v>1581</v>
      </c>
      <c r="E500" s="6" t="s">
        <v>75</v>
      </c>
      <c r="F500" s="7">
        <v>6.9408000000000003</v>
      </c>
      <c r="G500" s="7">
        <v>6940.8</v>
      </c>
      <c r="H500" s="6">
        <v>2017</v>
      </c>
    </row>
    <row r="501" spans="1:8" x14ac:dyDescent="0.35">
      <c r="A501" s="5" t="s">
        <v>1622</v>
      </c>
      <c r="B501" s="6" t="s">
        <v>131</v>
      </c>
      <c r="C501" s="6" t="s">
        <v>36</v>
      </c>
      <c r="D501" s="6" t="s">
        <v>1581</v>
      </c>
      <c r="E501" s="6" t="s">
        <v>75</v>
      </c>
      <c r="F501" s="7">
        <v>6.9408000000000003</v>
      </c>
      <c r="G501" s="7">
        <v>6940.8</v>
      </c>
      <c r="H501" s="6">
        <v>2017</v>
      </c>
    </row>
    <row r="502" spans="1:8" x14ac:dyDescent="0.35">
      <c r="A502" s="5" t="s">
        <v>1623</v>
      </c>
      <c r="B502" s="6" t="s">
        <v>131</v>
      </c>
      <c r="C502" s="6" t="s">
        <v>36</v>
      </c>
      <c r="D502" s="6" t="s">
        <v>1581</v>
      </c>
      <c r="E502" s="6" t="s">
        <v>75</v>
      </c>
      <c r="F502" s="7">
        <v>6.9408000000000003</v>
      </c>
      <c r="G502" s="7">
        <v>6940.8</v>
      </c>
      <c r="H502" s="6">
        <v>2017</v>
      </c>
    </row>
    <row r="503" spans="1:8" x14ac:dyDescent="0.35">
      <c r="A503" s="5" t="s">
        <v>1475</v>
      </c>
      <c r="B503" s="6" t="s">
        <v>1476</v>
      </c>
      <c r="C503" s="6" t="s">
        <v>34</v>
      </c>
      <c r="D503" s="6" t="s">
        <v>1474</v>
      </c>
      <c r="E503" s="6" t="s">
        <v>75</v>
      </c>
      <c r="F503" s="7">
        <v>4.0615384615384616E-2</v>
      </c>
      <c r="G503" s="7">
        <v>40.615384615384613</v>
      </c>
      <c r="H503" s="6">
        <v>2017</v>
      </c>
    </row>
    <row r="504" spans="1:8" x14ac:dyDescent="0.35">
      <c r="A504" s="5" t="s">
        <v>1208</v>
      </c>
      <c r="B504" s="6" t="s">
        <v>1209</v>
      </c>
      <c r="C504" s="6" t="s">
        <v>37</v>
      </c>
      <c r="D504" s="6" t="s">
        <v>1210</v>
      </c>
      <c r="E504" s="6" t="s">
        <v>93</v>
      </c>
      <c r="F504" s="7">
        <v>0.11630769230769229</v>
      </c>
      <c r="G504" s="7">
        <v>116.30769230769229</v>
      </c>
      <c r="H504" s="6">
        <v>2017</v>
      </c>
    </row>
    <row r="505" spans="1:8" x14ac:dyDescent="0.35">
      <c r="A505" s="5" t="s">
        <v>413</v>
      </c>
      <c r="B505" s="6" t="s">
        <v>410</v>
      </c>
      <c r="C505" s="6" t="s">
        <v>9</v>
      </c>
      <c r="D505" s="6" t="s">
        <v>411</v>
      </c>
      <c r="E505" s="6" t="s">
        <v>93</v>
      </c>
      <c r="F505" s="7">
        <v>1.7723076923076921E-2</v>
      </c>
      <c r="G505" s="7">
        <v>17.723076923076921</v>
      </c>
      <c r="H505" s="6">
        <v>2017</v>
      </c>
    </row>
    <row r="506" spans="1:8" x14ac:dyDescent="0.35">
      <c r="A506" s="5" t="s">
        <v>414</v>
      </c>
      <c r="B506" s="6" t="s">
        <v>410</v>
      </c>
      <c r="C506" s="6" t="s">
        <v>9</v>
      </c>
      <c r="D506" s="6" t="s">
        <v>411</v>
      </c>
      <c r="E506" s="6" t="s">
        <v>93</v>
      </c>
      <c r="F506" s="7">
        <v>1.7723076923076921E-2</v>
      </c>
      <c r="G506" s="7">
        <v>17.723076923076921</v>
      </c>
      <c r="H506" s="6">
        <v>2017</v>
      </c>
    </row>
    <row r="507" spans="1:8" x14ac:dyDescent="0.35">
      <c r="A507" s="5" t="s">
        <v>415</v>
      </c>
      <c r="B507" s="6" t="s">
        <v>410</v>
      </c>
      <c r="C507" s="6" t="s">
        <v>9</v>
      </c>
      <c r="D507" s="6" t="s">
        <v>411</v>
      </c>
      <c r="E507" s="6" t="s">
        <v>93</v>
      </c>
      <c r="F507" s="7">
        <v>1.7723076923076921E-2</v>
      </c>
      <c r="G507" s="7">
        <v>17.723076923076921</v>
      </c>
      <c r="H507" s="6">
        <v>2017</v>
      </c>
    </row>
    <row r="508" spans="1:8" x14ac:dyDescent="0.35">
      <c r="A508" s="5" t="s">
        <v>416</v>
      </c>
      <c r="B508" s="6" t="s">
        <v>410</v>
      </c>
      <c r="C508" s="6" t="s">
        <v>9</v>
      </c>
      <c r="D508" s="6" t="s">
        <v>411</v>
      </c>
      <c r="E508" s="6" t="s">
        <v>93</v>
      </c>
      <c r="F508" s="7">
        <v>1.7723076923076921E-2</v>
      </c>
      <c r="G508" s="7">
        <v>17.723076923076921</v>
      </c>
      <c r="H508" s="6">
        <v>2017</v>
      </c>
    </row>
    <row r="509" spans="1:8" x14ac:dyDescent="0.35">
      <c r="A509" s="5" t="s">
        <v>654</v>
      </c>
      <c r="B509" s="6" t="s">
        <v>657</v>
      </c>
      <c r="C509" s="6" t="s">
        <v>9</v>
      </c>
      <c r="D509" s="6" t="s">
        <v>658</v>
      </c>
      <c r="E509" s="6" t="s">
        <v>71</v>
      </c>
      <c r="F509" s="7">
        <v>2.1999999999999999E-2</v>
      </c>
      <c r="G509" s="7">
        <v>22</v>
      </c>
      <c r="H509" s="6">
        <v>2017</v>
      </c>
    </row>
    <row r="510" spans="1:8" x14ac:dyDescent="0.35">
      <c r="A510" s="5" t="s">
        <v>497</v>
      </c>
      <c r="B510" s="6" t="s">
        <v>498</v>
      </c>
      <c r="C510" s="6" t="s">
        <v>9</v>
      </c>
      <c r="D510" s="6" t="s">
        <v>499</v>
      </c>
      <c r="E510" s="6" t="s">
        <v>93</v>
      </c>
      <c r="F510" s="7">
        <v>2.769230769230769E-2</v>
      </c>
      <c r="G510" s="7">
        <v>27.69230769230769</v>
      </c>
      <c r="H510" s="6">
        <v>2017</v>
      </c>
    </row>
    <row r="511" spans="1:8" x14ac:dyDescent="0.35">
      <c r="A511" s="5" t="s">
        <v>481</v>
      </c>
      <c r="B511" s="6" t="s">
        <v>482</v>
      </c>
      <c r="C511" s="6" t="s">
        <v>9</v>
      </c>
      <c r="D511" s="6" t="s">
        <v>483</v>
      </c>
      <c r="E511" s="6" t="s">
        <v>71</v>
      </c>
      <c r="F511" s="7">
        <v>3.2307692307692308E-2</v>
      </c>
      <c r="G511" s="7">
        <v>32.307692307692307</v>
      </c>
      <c r="H511" s="6">
        <v>2017</v>
      </c>
    </row>
    <row r="512" spans="1:8" x14ac:dyDescent="0.35">
      <c r="A512" s="5" t="s">
        <v>615</v>
      </c>
      <c r="B512" s="6" t="s">
        <v>433</v>
      </c>
      <c r="C512" s="6" t="s">
        <v>9</v>
      </c>
      <c r="D512" s="6" t="s">
        <v>10</v>
      </c>
      <c r="E512" s="6" t="s">
        <v>75</v>
      </c>
      <c r="F512" s="7">
        <v>3.5999999999999997E-2</v>
      </c>
      <c r="G512" s="7">
        <v>36</v>
      </c>
      <c r="H512" s="6">
        <v>2017</v>
      </c>
    </row>
    <row r="513" spans="1:8" x14ac:dyDescent="0.35">
      <c r="A513" s="5" t="s">
        <v>484</v>
      </c>
      <c r="B513" s="6" t="s">
        <v>482</v>
      </c>
      <c r="C513" s="6" t="s">
        <v>9</v>
      </c>
      <c r="D513" s="6" t="s">
        <v>483</v>
      </c>
      <c r="E513" s="6" t="s">
        <v>71</v>
      </c>
      <c r="F513" s="7">
        <v>3.8769230769230764E-2</v>
      </c>
      <c r="G513" s="7">
        <v>38.769230769230766</v>
      </c>
      <c r="H513" s="6">
        <v>2017</v>
      </c>
    </row>
    <row r="514" spans="1:8" x14ac:dyDescent="0.35">
      <c r="A514" s="5" t="s">
        <v>663</v>
      </c>
      <c r="B514" s="6" t="s">
        <v>664</v>
      </c>
      <c r="C514" s="6" t="s">
        <v>9</v>
      </c>
      <c r="D514" s="6" t="s">
        <v>665</v>
      </c>
      <c r="E514" s="6" t="s">
        <v>71</v>
      </c>
      <c r="F514" s="7">
        <v>0.04</v>
      </c>
      <c r="G514" s="7">
        <v>40</v>
      </c>
      <c r="H514" s="6">
        <v>2017</v>
      </c>
    </row>
    <row r="515" spans="1:8" x14ac:dyDescent="0.35">
      <c r="A515" s="5" t="s">
        <v>602</v>
      </c>
      <c r="B515" s="6" t="s">
        <v>603</v>
      </c>
      <c r="C515" s="6" t="s">
        <v>9</v>
      </c>
      <c r="D515" s="6" t="s">
        <v>480</v>
      </c>
      <c r="E515" s="6" t="s">
        <v>71</v>
      </c>
      <c r="F515" s="7">
        <v>6.1538461538461535E-2</v>
      </c>
      <c r="G515" s="7">
        <v>61.538461538461533</v>
      </c>
      <c r="H515" s="6">
        <v>2017</v>
      </c>
    </row>
    <row r="516" spans="1:8" x14ac:dyDescent="0.35">
      <c r="A516" s="5" t="s">
        <v>735</v>
      </c>
      <c r="B516" s="6" t="s">
        <v>736</v>
      </c>
      <c r="C516" s="6" t="s">
        <v>9</v>
      </c>
      <c r="D516" s="6" t="s">
        <v>732</v>
      </c>
      <c r="E516" s="6" t="s">
        <v>71</v>
      </c>
      <c r="F516" s="7">
        <v>0.12461538461538461</v>
      </c>
      <c r="G516" s="7">
        <v>124.61538461538461</v>
      </c>
      <c r="H516" s="6">
        <v>2017</v>
      </c>
    </row>
    <row r="517" spans="1:8" x14ac:dyDescent="0.35">
      <c r="A517" s="5" t="s">
        <v>724</v>
      </c>
      <c r="B517" s="6" t="s">
        <v>725</v>
      </c>
      <c r="C517" s="6" t="s">
        <v>9</v>
      </c>
      <c r="D517" s="6" t="s">
        <v>726</v>
      </c>
      <c r="E517" s="6" t="s">
        <v>71</v>
      </c>
      <c r="F517" s="7">
        <v>0.13784615384615384</v>
      </c>
      <c r="G517" s="7">
        <v>137.84615384615384</v>
      </c>
      <c r="H517" s="6">
        <v>2017</v>
      </c>
    </row>
    <row r="518" spans="1:8" x14ac:dyDescent="0.35">
      <c r="A518" s="5" t="s">
        <v>478</v>
      </c>
      <c r="B518" s="6" t="s">
        <v>479</v>
      </c>
      <c r="C518" s="6" t="s">
        <v>9</v>
      </c>
      <c r="D518" s="6" t="s">
        <v>480</v>
      </c>
      <c r="E518" s="6" t="s">
        <v>71</v>
      </c>
      <c r="F518" s="7">
        <v>0.16769230769230767</v>
      </c>
      <c r="G518" s="7">
        <v>167.69230769230768</v>
      </c>
      <c r="H518" s="6">
        <v>2017</v>
      </c>
    </row>
    <row r="519" spans="1:8" x14ac:dyDescent="0.35">
      <c r="A519" s="5" t="s">
        <v>727</v>
      </c>
      <c r="B519" s="6" t="s">
        <v>728</v>
      </c>
      <c r="C519" s="6" t="s">
        <v>9</v>
      </c>
      <c r="D519" s="6" t="s">
        <v>729</v>
      </c>
      <c r="E519" s="6" t="s">
        <v>71</v>
      </c>
      <c r="F519" s="7">
        <v>0.1792</v>
      </c>
      <c r="G519" s="7">
        <v>179.2</v>
      </c>
      <c r="H519" s="6">
        <v>2017</v>
      </c>
    </row>
    <row r="520" spans="1:8" x14ac:dyDescent="0.35">
      <c r="A520" s="5" t="s">
        <v>595</v>
      </c>
      <c r="B520" s="6" t="s">
        <v>462</v>
      </c>
      <c r="C520" s="6" t="s">
        <v>9</v>
      </c>
      <c r="D520" s="6" t="s">
        <v>10</v>
      </c>
      <c r="E520" s="6" t="s">
        <v>75</v>
      </c>
      <c r="F520" s="7">
        <v>0.2</v>
      </c>
      <c r="G520" s="7">
        <v>200</v>
      </c>
      <c r="H520" s="6">
        <v>2017</v>
      </c>
    </row>
    <row r="521" spans="1:8" x14ac:dyDescent="0.35">
      <c r="A521" s="5" t="s">
        <v>618</v>
      </c>
      <c r="B521" s="6" t="s">
        <v>619</v>
      </c>
      <c r="C521" s="6" t="s">
        <v>9</v>
      </c>
      <c r="D521" s="6" t="s">
        <v>10</v>
      </c>
      <c r="E521" s="6" t="s">
        <v>75</v>
      </c>
      <c r="F521" s="7">
        <v>0.25</v>
      </c>
      <c r="G521" s="7">
        <v>250</v>
      </c>
      <c r="H521" s="6">
        <v>2017</v>
      </c>
    </row>
    <row r="522" spans="1:8" x14ac:dyDescent="0.35">
      <c r="A522" s="5" t="s">
        <v>626</v>
      </c>
      <c r="B522" s="6" t="s">
        <v>627</v>
      </c>
      <c r="C522" s="6" t="s">
        <v>9</v>
      </c>
      <c r="D522" s="6" t="s">
        <v>628</v>
      </c>
      <c r="E522" s="6" t="s">
        <v>71</v>
      </c>
      <c r="F522" s="7">
        <v>0.25</v>
      </c>
      <c r="G522" s="7">
        <v>250</v>
      </c>
      <c r="H522" s="6">
        <v>2017</v>
      </c>
    </row>
    <row r="523" spans="1:8" x14ac:dyDescent="0.35">
      <c r="A523" s="5" t="s">
        <v>558</v>
      </c>
      <c r="B523" s="6" t="s">
        <v>559</v>
      </c>
      <c r="C523" s="6" t="s">
        <v>9</v>
      </c>
      <c r="D523" s="6" t="s">
        <v>560</v>
      </c>
      <c r="E523" s="6" t="s">
        <v>561</v>
      </c>
      <c r="F523" s="7">
        <v>0.28000000000000003</v>
      </c>
      <c r="G523" s="7">
        <v>280</v>
      </c>
      <c r="H523" s="6">
        <v>2017</v>
      </c>
    </row>
    <row r="524" spans="1:8" x14ac:dyDescent="0.35">
      <c r="A524" s="5" t="s">
        <v>630</v>
      </c>
      <c r="B524" s="6" t="s">
        <v>631</v>
      </c>
      <c r="C524" s="6" t="s">
        <v>9</v>
      </c>
      <c r="D524" s="6" t="s">
        <v>10</v>
      </c>
      <c r="E524" s="6" t="s">
        <v>75</v>
      </c>
      <c r="F524" s="7">
        <v>0.7</v>
      </c>
      <c r="G524" s="7">
        <v>700</v>
      </c>
      <c r="H524" s="6">
        <v>2017</v>
      </c>
    </row>
    <row r="525" spans="1:8" x14ac:dyDescent="0.35">
      <c r="A525" s="5" t="s">
        <v>428</v>
      </c>
      <c r="B525" s="6" t="s">
        <v>429</v>
      </c>
      <c r="C525" s="6" t="s">
        <v>9</v>
      </c>
      <c r="D525" s="6" t="s">
        <v>10</v>
      </c>
      <c r="E525" s="6" t="s">
        <v>75</v>
      </c>
      <c r="F525" s="7">
        <v>2</v>
      </c>
      <c r="G525" s="7">
        <v>2000</v>
      </c>
      <c r="H525" s="6">
        <v>2017</v>
      </c>
    </row>
    <row r="526" spans="1:8" x14ac:dyDescent="0.35">
      <c r="A526" s="5" t="s">
        <v>463</v>
      </c>
      <c r="B526" s="6" t="s">
        <v>464</v>
      </c>
      <c r="C526" s="6" t="s">
        <v>9</v>
      </c>
      <c r="D526" s="6" t="s">
        <v>10</v>
      </c>
      <c r="E526" s="6" t="s">
        <v>75</v>
      </c>
      <c r="F526" s="7">
        <v>2</v>
      </c>
      <c r="G526" s="7">
        <v>2000</v>
      </c>
      <c r="H526" s="6">
        <v>2017</v>
      </c>
    </row>
    <row r="527" spans="1:8" x14ac:dyDescent="0.35">
      <c r="A527" s="5" t="s">
        <v>474</v>
      </c>
      <c r="B527" s="6" t="s">
        <v>475</v>
      </c>
      <c r="C527" s="6" t="s">
        <v>9</v>
      </c>
      <c r="D527" s="6" t="s">
        <v>10</v>
      </c>
      <c r="E527" s="6" t="s">
        <v>75</v>
      </c>
      <c r="F527" s="7">
        <v>2</v>
      </c>
      <c r="G527" s="7">
        <v>2000</v>
      </c>
      <c r="H527" s="6">
        <v>2017</v>
      </c>
    </row>
    <row r="528" spans="1:8" x14ac:dyDescent="0.35">
      <c r="A528" s="5" t="s">
        <v>624</v>
      </c>
      <c r="B528" s="6" t="s">
        <v>625</v>
      </c>
      <c r="C528" s="6" t="s">
        <v>9</v>
      </c>
      <c r="D528" s="6" t="s">
        <v>10</v>
      </c>
      <c r="E528" s="6" t="s">
        <v>75</v>
      </c>
      <c r="F528" s="7">
        <v>2</v>
      </c>
      <c r="G528" s="7">
        <v>2000</v>
      </c>
      <c r="H528" s="6">
        <v>2017</v>
      </c>
    </row>
    <row r="529" spans="1:8" x14ac:dyDescent="0.35">
      <c r="A529" s="5" t="s">
        <v>670</v>
      </c>
      <c r="B529" s="6" t="s">
        <v>671</v>
      </c>
      <c r="C529" s="6" t="s">
        <v>9</v>
      </c>
      <c r="D529" s="6" t="s">
        <v>10</v>
      </c>
      <c r="E529" s="6" t="s">
        <v>75</v>
      </c>
      <c r="F529" s="7">
        <v>2</v>
      </c>
      <c r="G529" s="7">
        <v>2000</v>
      </c>
      <c r="H529" s="6">
        <v>2017</v>
      </c>
    </row>
    <row r="530" spans="1:8" x14ac:dyDescent="0.35">
      <c r="A530" s="5" t="s">
        <v>698</v>
      </c>
      <c r="B530" s="6" t="s">
        <v>541</v>
      </c>
      <c r="C530" s="6" t="s">
        <v>9</v>
      </c>
      <c r="D530" s="6" t="s">
        <v>10</v>
      </c>
      <c r="E530" s="6" t="s">
        <v>75</v>
      </c>
      <c r="F530" s="7">
        <v>2.2000000000000002</v>
      </c>
      <c r="G530" s="7">
        <v>2200</v>
      </c>
      <c r="H530" s="6">
        <v>2017</v>
      </c>
    </row>
    <row r="531" spans="1:8" x14ac:dyDescent="0.35">
      <c r="A531" s="5" t="s">
        <v>700</v>
      </c>
      <c r="B531" s="6" t="s">
        <v>419</v>
      </c>
      <c r="C531" s="6" t="s">
        <v>9</v>
      </c>
      <c r="D531" s="6" t="s">
        <v>10</v>
      </c>
      <c r="E531" s="6" t="s">
        <v>75</v>
      </c>
      <c r="F531" s="7">
        <v>2.7</v>
      </c>
      <c r="G531" s="7">
        <v>2700</v>
      </c>
      <c r="H531" s="6">
        <v>2017</v>
      </c>
    </row>
    <row r="532" spans="1:8" x14ac:dyDescent="0.35">
      <c r="A532" s="5" t="s">
        <v>494</v>
      </c>
      <c r="B532" s="6" t="s">
        <v>495</v>
      </c>
      <c r="C532" s="6" t="s">
        <v>9</v>
      </c>
      <c r="D532" s="6" t="s">
        <v>10</v>
      </c>
      <c r="E532" s="6" t="s">
        <v>75</v>
      </c>
      <c r="F532" s="7">
        <v>3</v>
      </c>
      <c r="G532" s="7">
        <v>3000</v>
      </c>
      <c r="H532" s="6">
        <v>2017</v>
      </c>
    </row>
    <row r="533" spans="1:8" x14ac:dyDescent="0.35">
      <c r="A533" s="5" t="s">
        <v>514</v>
      </c>
      <c r="B533" s="6" t="s">
        <v>515</v>
      </c>
      <c r="C533" s="6" t="s">
        <v>9</v>
      </c>
      <c r="D533" s="6" t="s">
        <v>10</v>
      </c>
      <c r="E533" s="6" t="s">
        <v>75</v>
      </c>
      <c r="F533" s="7">
        <v>3</v>
      </c>
      <c r="G533" s="7">
        <v>3000</v>
      </c>
      <c r="H533" s="6">
        <v>2017</v>
      </c>
    </row>
    <row r="534" spans="1:8" x14ac:dyDescent="0.35">
      <c r="A534" s="5" t="s">
        <v>516</v>
      </c>
      <c r="B534" s="6" t="s">
        <v>433</v>
      </c>
      <c r="C534" s="6" t="s">
        <v>9</v>
      </c>
      <c r="D534" s="6" t="s">
        <v>10</v>
      </c>
      <c r="E534" s="6" t="s">
        <v>75</v>
      </c>
      <c r="F534" s="7">
        <v>3</v>
      </c>
      <c r="G534" s="7">
        <v>3000</v>
      </c>
      <c r="H534" s="6">
        <v>2017</v>
      </c>
    </row>
    <row r="535" spans="1:8" x14ac:dyDescent="0.35">
      <c r="A535" s="5" t="s">
        <v>532</v>
      </c>
      <c r="B535" s="6" t="s">
        <v>446</v>
      </c>
      <c r="C535" s="6" t="s">
        <v>9</v>
      </c>
      <c r="D535" s="6" t="s">
        <v>10</v>
      </c>
      <c r="E535" s="6" t="s">
        <v>75</v>
      </c>
      <c r="F535" s="7">
        <v>3</v>
      </c>
      <c r="G535" s="7">
        <v>3000</v>
      </c>
      <c r="H535" s="6">
        <v>2017</v>
      </c>
    </row>
    <row r="536" spans="1:8" x14ac:dyDescent="0.35">
      <c r="A536" s="5" t="s">
        <v>549</v>
      </c>
      <c r="B536" s="6" t="s">
        <v>550</v>
      </c>
      <c r="C536" s="6" t="s">
        <v>9</v>
      </c>
      <c r="D536" s="6" t="s">
        <v>10</v>
      </c>
      <c r="E536" s="6" t="s">
        <v>75</v>
      </c>
      <c r="F536" s="7">
        <v>3</v>
      </c>
      <c r="G536" s="7">
        <v>3000</v>
      </c>
      <c r="H536" s="6">
        <v>2017</v>
      </c>
    </row>
    <row r="537" spans="1:8" x14ac:dyDescent="0.35">
      <c r="A537" s="5" t="s">
        <v>569</v>
      </c>
      <c r="B537" s="6" t="s">
        <v>570</v>
      </c>
      <c r="C537" s="6" t="s">
        <v>9</v>
      </c>
      <c r="D537" s="6" t="s">
        <v>10</v>
      </c>
      <c r="E537" s="6" t="s">
        <v>75</v>
      </c>
      <c r="F537" s="7">
        <v>3</v>
      </c>
      <c r="G537" s="7">
        <v>3000</v>
      </c>
      <c r="H537" s="6">
        <v>2017</v>
      </c>
    </row>
    <row r="538" spans="1:8" x14ac:dyDescent="0.35">
      <c r="A538" s="5" t="s">
        <v>589</v>
      </c>
      <c r="B538" s="6" t="s">
        <v>590</v>
      </c>
      <c r="C538" s="6" t="s">
        <v>9</v>
      </c>
      <c r="D538" s="6" t="s">
        <v>10</v>
      </c>
      <c r="E538" s="6" t="s">
        <v>75</v>
      </c>
      <c r="F538" s="7">
        <v>3</v>
      </c>
      <c r="G538" s="7">
        <v>3000</v>
      </c>
      <c r="H538" s="6">
        <v>2017</v>
      </c>
    </row>
    <row r="539" spans="1:8" x14ac:dyDescent="0.35">
      <c r="A539" s="5" t="s">
        <v>621</v>
      </c>
      <c r="B539" s="6" t="s">
        <v>541</v>
      </c>
      <c r="C539" s="6" t="s">
        <v>9</v>
      </c>
      <c r="D539" s="6" t="s">
        <v>10</v>
      </c>
      <c r="E539" s="6" t="s">
        <v>75</v>
      </c>
      <c r="F539" s="7">
        <v>3</v>
      </c>
      <c r="G539" s="7">
        <v>3000</v>
      </c>
      <c r="H539" s="6">
        <v>2017</v>
      </c>
    </row>
    <row r="540" spans="1:8" x14ac:dyDescent="0.35">
      <c r="A540" s="5" t="s">
        <v>633</v>
      </c>
      <c r="B540" s="6" t="s">
        <v>493</v>
      </c>
      <c r="C540" s="6" t="s">
        <v>9</v>
      </c>
      <c r="D540" s="6" t="s">
        <v>10</v>
      </c>
      <c r="E540" s="6" t="s">
        <v>75</v>
      </c>
      <c r="F540" s="7">
        <v>3</v>
      </c>
      <c r="G540" s="7">
        <v>3000</v>
      </c>
      <c r="H540" s="6">
        <v>2017</v>
      </c>
    </row>
    <row r="541" spans="1:8" x14ac:dyDescent="0.35">
      <c r="A541" s="5" t="s">
        <v>674</v>
      </c>
      <c r="B541" s="6" t="s">
        <v>408</v>
      </c>
      <c r="C541" s="6" t="s">
        <v>9</v>
      </c>
      <c r="D541" s="6" t="s">
        <v>10</v>
      </c>
      <c r="E541" s="6" t="s">
        <v>75</v>
      </c>
      <c r="F541" s="7">
        <v>3</v>
      </c>
      <c r="G541" s="7">
        <v>3000</v>
      </c>
      <c r="H541" s="6">
        <v>2017</v>
      </c>
    </row>
    <row r="542" spans="1:8" x14ac:dyDescent="0.35">
      <c r="A542" s="5" t="s">
        <v>697</v>
      </c>
      <c r="B542" s="6" t="s">
        <v>697</v>
      </c>
      <c r="C542" s="6" t="s">
        <v>9</v>
      </c>
      <c r="D542" s="6" t="s">
        <v>10</v>
      </c>
      <c r="E542" s="6" t="s">
        <v>75</v>
      </c>
      <c r="F542" s="7">
        <v>3</v>
      </c>
      <c r="G542" s="7">
        <v>3000</v>
      </c>
      <c r="H542" s="6">
        <v>2017</v>
      </c>
    </row>
    <row r="543" spans="1:8" x14ac:dyDescent="0.35">
      <c r="A543" s="5" t="s">
        <v>459</v>
      </c>
      <c r="B543" s="6" t="s">
        <v>460</v>
      </c>
      <c r="C543" s="6" t="s">
        <v>9</v>
      </c>
      <c r="D543" s="6" t="s">
        <v>10</v>
      </c>
      <c r="E543" s="6" t="s">
        <v>75</v>
      </c>
      <c r="F543" s="7">
        <v>3.4</v>
      </c>
      <c r="G543" s="7">
        <v>3400</v>
      </c>
      <c r="H543" s="6">
        <v>2017</v>
      </c>
    </row>
    <row r="544" spans="1:8" x14ac:dyDescent="0.35">
      <c r="A544" s="5" t="s">
        <v>504</v>
      </c>
      <c r="B544" s="6" t="s">
        <v>505</v>
      </c>
      <c r="C544" s="6" t="s">
        <v>9</v>
      </c>
      <c r="D544" s="6" t="s">
        <v>10</v>
      </c>
      <c r="E544" s="6" t="s">
        <v>75</v>
      </c>
      <c r="F544" s="7">
        <v>3.89</v>
      </c>
      <c r="G544" s="7">
        <v>3890</v>
      </c>
      <c r="H544" s="6">
        <v>2017</v>
      </c>
    </row>
    <row r="545" spans="1:8" x14ac:dyDescent="0.35">
      <c r="A545" s="5" t="s">
        <v>434</v>
      </c>
      <c r="B545" s="6" t="s">
        <v>435</v>
      </c>
      <c r="C545" s="6" t="s">
        <v>9</v>
      </c>
      <c r="D545" s="6" t="s">
        <v>10</v>
      </c>
      <c r="E545" s="6" t="s">
        <v>75</v>
      </c>
      <c r="F545" s="7">
        <v>4</v>
      </c>
      <c r="G545" s="7">
        <v>4000</v>
      </c>
      <c r="H545" s="6">
        <v>2017</v>
      </c>
    </row>
    <row r="546" spans="1:8" x14ac:dyDescent="0.35">
      <c r="A546" s="5" t="s">
        <v>577</v>
      </c>
      <c r="B546" s="6" t="s">
        <v>578</v>
      </c>
      <c r="C546" s="6" t="s">
        <v>9</v>
      </c>
      <c r="D546" s="6" t="s">
        <v>10</v>
      </c>
      <c r="E546" s="6" t="s">
        <v>75</v>
      </c>
      <c r="F546" s="7">
        <v>4</v>
      </c>
      <c r="G546" s="7">
        <v>4000</v>
      </c>
      <c r="H546" s="6">
        <v>2017</v>
      </c>
    </row>
    <row r="547" spans="1:8" x14ac:dyDescent="0.35">
      <c r="A547" s="5" t="s">
        <v>629</v>
      </c>
      <c r="B547" s="6" t="s">
        <v>629</v>
      </c>
      <c r="C547" s="6" t="s">
        <v>9</v>
      </c>
      <c r="D547" s="6" t="s">
        <v>10</v>
      </c>
      <c r="E547" s="6" t="s">
        <v>75</v>
      </c>
      <c r="F547" s="7">
        <v>4</v>
      </c>
      <c r="G547" s="7">
        <v>4000</v>
      </c>
      <c r="H547" s="6">
        <v>2017</v>
      </c>
    </row>
    <row r="548" spans="1:8" x14ac:dyDescent="0.35">
      <c r="A548" s="5" t="s">
        <v>533</v>
      </c>
      <c r="B548" s="6" t="s">
        <v>534</v>
      </c>
      <c r="C548" s="6" t="s">
        <v>9</v>
      </c>
      <c r="D548" s="6" t="s">
        <v>10</v>
      </c>
      <c r="E548" s="6" t="s">
        <v>75</v>
      </c>
      <c r="F548" s="7">
        <v>4.3600000000000003</v>
      </c>
      <c r="G548" s="7">
        <v>4360</v>
      </c>
      <c r="H548" s="6">
        <v>2017</v>
      </c>
    </row>
    <row r="549" spans="1:8" x14ac:dyDescent="0.35">
      <c r="A549" s="5" t="s">
        <v>492</v>
      </c>
      <c r="B549" s="6" t="s">
        <v>493</v>
      </c>
      <c r="C549" s="6" t="s">
        <v>9</v>
      </c>
      <c r="D549" s="6" t="s">
        <v>10</v>
      </c>
      <c r="E549" s="6" t="s">
        <v>75</v>
      </c>
      <c r="F549" s="7">
        <v>4.7</v>
      </c>
      <c r="G549" s="7">
        <v>4700</v>
      </c>
      <c r="H549" s="6">
        <v>2017</v>
      </c>
    </row>
    <row r="550" spans="1:8" x14ac:dyDescent="0.35">
      <c r="A550" s="5" t="s">
        <v>558</v>
      </c>
      <c r="B550" s="6" t="s">
        <v>559</v>
      </c>
      <c r="C550" s="6" t="s">
        <v>9</v>
      </c>
      <c r="D550" s="6" t="s">
        <v>562</v>
      </c>
      <c r="E550" s="6" t="s">
        <v>561</v>
      </c>
      <c r="F550" s="7">
        <v>4.72</v>
      </c>
      <c r="G550" s="7">
        <v>4720</v>
      </c>
      <c r="H550" s="6">
        <v>2017</v>
      </c>
    </row>
    <row r="551" spans="1:8" x14ac:dyDescent="0.35">
      <c r="A551" s="5" t="s">
        <v>540</v>
      </c>
      <c r="B551" s="6" t="s">
        <v>541</v>
      </c>
      <c r="C551" s="6" t="s">
        <v>9</v>
      </c>
      <c r="D551" s="6" t="s">
        <v>10</v>
      </c>
      <c r="E551" s="6" t="s">
        <v>75</v>
      </c>
      <c r="F551" s="7">
        <v>4.8600000000000003</v>
      </c>
      <c r="G551" s="7">
        <v>4860</v>
      </c>
      <c r="H551" s="6">
        <v>2017</v>
      </c>
    </row>
    <row r="552" spans="1:8" x14ac:dyDescent="0.35">
      <c r="A552" s="5" t="s">
        <v>565</v>
      </c>
      <c r="B552" s="6" t="s">
        <v>566</v>
      </c>
      <c r="C552" s="6" t="s">
        <v>9</v>
      </c>
      <c r="D552" s="6" t="s">
        <v>10</v>
      </c>
      <c r="E552" s="6" t="s">
        <v>75</v>
      </c>
      <c r="F552" s="7">
        <v>4.8600000000000003</v>
      </c>
      <c r="G552" s="7">
        <v>4860</v>
      </c>
      <c r="H552" s="6">
        <v>2017</v>
      </c>
    </row>
    <row r="553" spans="1:8" x14ac:dyDescent="0.35">
      <c r="A553" s="5" t="s">
        <v>636</v>
      </c>
      <c r="B553" s="6" t="s">
        <v>511</v>
      </c>
      <c r="C553" s="6" t="s">
        <v>9</v>
      </c>
      <c r="D553" s="6" t="s">
        <v>10</v>
      </c>
      <c r="E553" s="6" t="s">
        <v>75</v>
      </c>
      <c r="F553" s="7">
        <v>4.8600000000000003</v>
      </c>
      <c r="G553" s="7">
        <v>4860</v>
      </c>
      <c r="H553" s="6">
        <v>2017</v>
      </c>
    </row>
    <row r="554" spans="1:8" x14ac:dyDescent="0.35">
      <c r="A554" s="5" t="s">
        <v>418</v>
      </c>
      <c r="B554" s="6" t="s">
        <v>419</v>
      </c>
      <c r="C554" s="6" t="s">
        <v>9</v>
      </c>
      <c r="D554" s="6" t="s">
        <v>10</v>
      </c>
      <c r="E554" s="6" t="s">
        <v>75</v>
      </c>
      <c r="F554" s="7">
        <v>4.95</v>
      </c>
      <c r="G554" s="7">
        <v>4950</v>
      </c>
      <c r="H554" s="6">
        <v>2017</v>
      </c>
    </row>
    <row r="555" spans="1:8" x14ac:dyDescent="0.35">
      <c r="A555" s="5" t="s">
        <v>424</v>
      </c>
      <c r="B555" s="6" t="s">
        <v>425</v>
      </c>
      <c r="C555" s="6" t="s">
        <v>9</v>
      </c>
      <c r="D555" s="6" t="s">
        <v>10</v>
      </c>
      <c r="E555" s="6" t="s">
        <v>75</v>
      </c>
      <c r="F555" s="7">
        <v>5</v>
      </c>
      <c r="G555" s="7">
        <v>5000</v>
      </c>
      <c r="H555" s="6">
        <v>2017</v>
      </c>
    </row>
    <row r="556" spans="1:8" x14ac:dyDescent="0.35">
      <c r="A556" s="5" t="s">
        <v>438</v>
      </c>
      <c r="B556" s="6" t="s">
        <v>439</v>
      </c>
      <c r="C556" s="6" t="s">
        <v>9</v>
      </c>
      <c r="D556" s="6" t="s">
        <v>10</v>
      </c>
      <c r="E556" s="6" t="s">
        <v>75</v>
      </c>
      <c r="F556" s="7">
        <v>5</v>
      </c>
      <c r="G556" s="7">
        <v>5000</v>
      </c>
      <c r="H556" s="6">
        <v>2017</v>
      </c>
    </row>
    <row r="557" spans="1:8" x14ac:dyDescent="0.35">
      <c r="A557" s="5" t="s">
        <v>449</v>
      </c>
      <c r="B557" s="6" t="s">
        <v>450</v>
      </c>
      <c r="C557" s="6" t="s">
        <v>9</v>
      </c>
      <c r="D557" s="6" t="s">
        <v>10</v>
      </c>
      <c r="E557" s="6" t="s">
        <v>75</v>
      </c>
      <c r="F557" s="7">
        <v>5</v>
      </c>
      <c r="G557" s="7">
        <v>5000</v>
      </c>
      <c r="H557" s="6">
        <v>2017</v>
      </c>
    </row>
    <row r="558" spans="1:8" x14ac:dyDescent="0.35">
      <c r="A558" s="5" t="s">
        <v>455</v>
      </c>
      <c r="B558" s="6" t="s">
        <v>455</v>
      </c>
      <c r="C558" s="6" t="s">
        <v>9</v>
      </c>
      <c r="D558" s="6" t="s">
        <v>10</v>
      </c>
      <c r="E558" s="6" t="s">
        <v>75</v>
      </c>
      <c r="F558" s="7">
        <v>5</v>
      </c>
      <c r="G558" s="7">
        <v>5000</v>
      </c>
      <c r="H558" s="6">
        <v>2017</v>
      </c>
    </row>
    <row r="559" spans="1:8" x14ac:dyDescent="0.35">
      <c r="A559" s="5" t="s">
        <v>465</v>
      </c>
      <c r="B559" s="6" t="s">
        <v>466</v>
      </c>
      <c r="C559" s="6" t="s">
        <v>9</v>
      </c>
      <c r="D559" s="6" t="s">
        <v>10</v>
      </c>
      <c r="E559" s="6" t="s">
        <v>75</v>
      </c>
      <c r="F559" s="7">
        <v>5</v>
      </c>
      <c r="G559" s="7">
        <v>5000</v>
      </c>
      <c r="H559" s="6">
        <v>2017</v>
      </c>
    </row>
    <row r="560" spans="1:8" x14ac:dyDescent="0.35">
      <c r="A560" s="5" t="s">
        <v>500</v>
      </c>
      <c r="B560" s="6" t="s">
        <v>501</v>
      </c>
      <c r="C560" s="6" t="s">
        <v>9</v>
      </c>
      <c r="D560" s="6" t="s">
        <v>10</v>
      </c>
      <c r="E560" s="6" t="s">
        <v>75</v>
      </c>
      <c r="F560" s="7">
        <v>5</v>
      </c>
      <c r="G560" s="7">
        <v>5000</v>
      </c>
      <c r="H560" s="6">
        <v>2017</v>
      </c>
    </row>
    <row r="561" spans="1:8" x14ac:dyDescent="0.35">
      <c r="A561" s="5" t="s">
        <v>502</v>
      </c>
      <c r="B561" s="6" t="s">
        <v>501</v>
      </c>
      <c r="C561" s="6" t="s">
        <v>9</v>
      </c>
      <c r="D561" s="6" t="s">
        <v>10</v>
      </c>
      <c r="E561" s="6" t="s">
        <v>75</v>
      </c>
      <c r="F561" s="7">
        <v>5</v>
      </c>
      <c r="G561" s="7">
        <v>5000</v>
      </c>
      <c r="H561" s="6">
        <v>2017</v>
      </c>
    </row>
    <row r="562" spans="1:8" x14ac:dyDescent="0.35">
      <c r="A562" s="5" t="s">
        <v>507</v>
      </c>
      <c r="B562" s="6" t="s">
        <v>508</v>
      </c>
      <c r="C562" s="6" t="s">
        <v>9</v>
      </c>
      <c r="D562" s="6" t="s">
        <v>10</v>
      </c>
      <c r="E562" s="6" t="s">
        <v>75</v>
      </c>
      <c r="F562" s="7">
        <v>5</v>
      </c>
      <c r="G562" s="7">
        <v>5000</v>
      </c>
      <c r="H562" s="6">
        <v>2017</v>
      </c>
    </row>
    <row r="563" spans="1:8" x14ac:dyDescent="0.35">
      <c r="A563" s="5" t="s">
        <v>509</v>
      </c>
      <c r="B563" s="6" t="s">
        <v>509</v>
      </c>
      <c r="C563" s="6" t="s">
        <v>9</v>
      </c>
      <c r="D563" s="6" t="s">
        <v>10</v>
      </c>
      <c r="E563" s="6" t="s">
        <v>75</v>
      </c>
      <c r="F563" s="7">
        <v>5</v>
      </c>
      <c r="G563" s="7">
        <v>5000</v>
      </c>
      <c r="H563" s="6">
        <v>2017</v>
      </c>
    </row>
    <row r="564" spans="1:8" x14ac:dyDescent="0.35">
      <c r="A564" s="5" t="s">
        <v>512</v>
      </c>
      <c r="B564" s="6" t="s">
        <v>433</v>
      </c>
      <c r="C564" s="6" t="s">
        <v>9</v>
      </c>
      <c r="D564" s="6" t="s">
        <v>10</v>
      </c>
      <c r="E564" s="6" t="s">
        <v>75</v>
      </c>
      <c r="F564" s="7">
        <v>5</v>
      </c>
      <c r="G564" s="7">
        <v>5000</v>
      </c>
      <c r="H564" s="6">
        <v>2017</v>
      </c>
    </row>
    <row r="565" spans="1:8" x14ac:dyDescent="0.35">
      <c r="A565" s="5" t="s">
        <v>518</v>
      </c>
      <c r="B565" s="6" t="s">
        <v>477</v>
      </c>
      <c r="C565" s="6" t="s">
        <v>9</v>
      </c>
      <c r="D565" s="6" t="s">
        <v>10</v>
      </c>
      <c r="E565" s="6" t="s">
        <v>75</v>
      </c>
      <c r="F565" s="7">
        <v>5</v>
      </c>
      <c r="G565" s="7">
        <v>5000</v>
      </c>
      <c r="H565" s="6">
        <v>2017</v>
      </c>
    </row>
    <row r="566" spans="1:8" x14ac:dyDescent="0.35">
      <c r="A566" s="5" t="s">
        <v>526</v>
      </c>
      <c r="B566" s="6" t="s">
        <v>527</v>
      </c>
      <c r="C566" s="6" t="s">
        <v>9</v>
      </c>
      <c r="D566" s="6" t="s">
        <v>10</v>
      </c>
      <c r="E566" s="6" t="s">
        <v>75</v>
      </c>
      <c r="F566" s="7">
        <v>5</v>
      </c>
      <c r="G566" s="7">
        <v>5000</v>
      </c>
      <c r="H566" s="6">
        <v>2017</v>
      </c>
    </row>
    <row r="567" spans="1:8" x14ac:dyDescent="0.35">
      <c r="A567" s="5" t="s">
        <v>530</v>
      </c>
      <c r="B567" s="6" t="s">
        <v>531</v>
      </c>
      <c r="C567" s="6" t="s">
        <v>9</v>
      </c>
      <c r="D567" s="6" t="s">
        <v>10</v>
      </c>
      <c r="E567" s="6" t="s">
        <v>75</v>
      </c>
      <c r="F567" s="7">
        <v>5</v>
      </c>
      <c r="G567" s="7">
        <v>5000</v>
      </c>
      <c r="H567" s="6">
        <v>2017</v>
      </c>
    </row>
    <row r="568" spans="1:8" x14ac:dyDescent="0.35">
      <c r="A568" s="5" t="s">
        <v>538</v>
      </c>
      <c r="B568" s="6" t="s">
        <v>539</v>
      </c>
      <c r="C568" s="6" t="s">
        <v>9</v>
      </c>
      <c r="D568" s="6" t="s">
        <v>10</v>
      </c>
      <c r="E568" s="6" t="s">
        <v>75</v>
      </c>
      <c r="F568" s="7">
        <v>5</v>
      </c>
      <c r="G568" s="7">
        <v>5000</v>
      </c>
      <c r="H568" s="6">
        <v>2017</v>
      </c>
    </row>
    <row r="569" spans="1:8" x14ac:dyDescent="0.35">
      <c r="A569" s="5" t="s">
        <v>547</v>
      </c>
      <c r="B569" s="6" t="s">
        <v>548</v>
      </c>
      <c r="C569" s="6" t="s">
        <v>9</v>
      </c>
      <c r="D569" s="6" t="s">
        <v>10</v>
      </c>
      <c r="E569" s="6" t="s">
        <v>75</v>
      </c>
      <c r="F569" s="7">
        <v>5</v>
      </c>
      <c r="G569" s="7">
        <v>5000</v>
      </c>
      <c r="H569" s="6">
        <v>2017</v>
      </c>
    </row>
    <row r="570" spans="1:8" x14ac:dyDescent="0.35">
      <c r="A570" s="5" t="s">
        <v>553</v>
      </c>
      <c r="B570" s="6" t="s">
        <v>515</v>
      </c>
      <c r="C570" s="6" t="s">
        <v>9</v>
      </c>
      <c r="D570" s="6" t="s">
        <v>10</v>
      </c>
      <c r="E570" s="6" t="s">
        <v>75</v>
      </c>
      <c r="F570" s="7">
        <v>5</v>
      </c>
      <c r="G570" s="7">
        <v>5000</v>
      </c>
      <c r="H570" s="6">
        <v>2017</v>
      </c>
    </row>
    <row r="571" spans="1:8" x14ac:dyDescent="0.35">
      <c r="A571" s="5" t="s">
        <v>599</v>
      </c>
      <c r="B571" s="6" t="s">
        <v>534</v>
      </c>
      <c r="C571" s="6" t="s">
        <v>9</v>
      </c>
      <c r="D571" s="6" t="s">
        <v>10</v>
      </c>
      <c r="E571" s="6" t="s">
        <v>75</v>
      </c>
      <c r="F571" s="7">
        <v>5</v>
      </c>
      <c r="G571" s="7">
        <v>5000</v>
      </c>
      <c r="H571" s="6">
        <v>2017</v>
      </c>
    </row>
    <row r="572" spans="1:8" x14ac:dyDescent="0.35">
      <c r="A572" s="5" t="s">
        <v>605</v>
      </c>
      <c r="B572" s="6" t="s">
        <v>419</v>
      </c>
      <c r="C572" s="6" t="s">
        <v>9</v>
      </c>
      <c r="D572" s="6" t="s">
        <v>10</v>
      </c>
      <c r="E572" s="6" t="s">
        <v>75</v>
      </c>
      <c r="F572" s="7">
        <v>5</v>
      </c>
      <c r="G572" s="7">
        <v>5000</v>
      </c>
      <c r="H572" s="6">
        <v>2017</v>
      </c>
    </row>
    <row r="573" spans="1:8" x14ac:dyDescent="0.35">
      <c r="A573" s="5" t="s">
        <v>622</v>
      </c>
      <c r="B573" s="6" t="s">
        <v>623</v>
      </c>
      <c r="C573" s="6" t="s">
        <v>9</v>
      </c>
      <c r="D573" s="6" t="s">
        <v>10</v>
      </c>
      <c r="E573" s="6" t="s">
        <v>75</v>
      </c>
      <c r="F573" s="7">
        <v>5</v>
      </c>
      <c r="G573" s="7">
        <v>5000</v>
      </c>
      <c r="H573" s="6">
        <v>2017</v>
      </c>
    </row>
    <row r="574" spans="1:8" x14ac:dyDescent="0.35">
      <c r="A574" s="5" t="s">
        <v>639</v>
      </c>
      <c r="B574" s="6" t="s">
        <v>640</v>
      </c>
      <c r="C574" s="6" t="s">
        <v>9</v>
      </c>
      <c r="D574" s="6" t="s">
        <v>10</v>
      </c>
      <c r="E574" s="6" t="s">
        <v>75</v>
      </c>
      <c r="F574" s="7">
        <v>5</v>
      </c>
      <c r="G574" s="7">
        <v>5000</v>
      </c>
      <c r="H574" s="6">
        <v>2017</v>
      </c>
    </row>
    <row r="575" spans="1:8" x14ac:dyDescent="0.35">
      <c r="A575" s="5" t="s">
        <v>641</v>
      </c>
      <c r="B575" s="6" t="s">
        <v>641</v>
      </c>
      <c r="C575" s="6" t="s">
        <v>9</v>
      </c>
      <c r="D575" s="6" t="s">
        <v>10</v>
      </c>
      <c r="E575" s="6" t="s">
        <v>75</v>
      </c>
      <c r="F575" s="7">
        <v>5</v>
      </c>
      <c r="G575" s="7">
        <v>5000</v>
      </c>
      <c r="H575" s="6">
        <v>2017</v>
      </c>
    </row>
    <row r="576" spans="1:8" x14ac:dyDescent="0.35">
      <c r="A576" s="5" t="s">
        <v>648</v>
      </c>
      <c r="B576" s="6" t="s">
        <v>433</v>
      </c>
      <c r="C576" s="6" t="s">
        <v>9</v>
      </c>
      <c r="D576" s="6" t="s">
        <v>10</v>
      </c>
      <c r="E576" s="6" t="s">
        <v>75</v>
      </c>
      <c r="F576" s="7">
        <v>5</v>
      </c>
      <c r="G576" s="7">
        <v>5000</v>
      </c>
      <c r="H576" s="6">
        <v>2017</v>
      </c>
    </row>
    <row r="577" spans="1:8" x14ac:dyDescent="0.35">
      <c r="A577" s="5" t="s">
        <v>477</v>
      </c>
      <c r="B577" s="6" t="s">
        <v>477</v>
      </c>
      <c r="C577" s="6" t="s">
        <v>9</v>
      </c>
      <c r="D577" s="6" t="s">
        <v>10</v>
      </c>
      <c r="E577" s="6" t="s">
        <v>75</v>
      </c>
      <c r="F577" s="7">
        <v>5</v>
      </c>
      <c r="G577" s="7">
        <v>5000</v>
      </c>
      <c r="H577" s="6">
        <v>2017</v>
      </c>
    </row>
    <row r="578" spans="1:8" x14ac:dyDescent="0.35">
      <c r="A578" s="5" t="s">
        <v>681</v>
      </c>
      <c r="B578" s="6" t="s">
        <v>509</v>
      </c>
      <c r="C578" s="6" t="s">
        <v>9</v>
      </c>
      <c r="D578" s="6" t="s">
        <v>10</v>
      </c>
      <c r="E578" s="6" t="s">
        <v>75</v>
      </c>
      <c r="F578" s="7">
        <v>5</v>
      </c>
      <c r="G578" s="7">
        <v>5000</v>
      </c>
      <c r="H578" s="6">
        <v>2017</v>
      </c>
    </row>
    <row r="579" spans="1:8" x14ac:dyDescent="0.35">
      <c r="A579" s="5" t="s">
        <v>695</v>
      </c>
      <c r="B579" s="6" t="s">
        <v>437</v>
      </c>
      <c r="C579" s="6" t="s">
        <v>9</v>
      </c>
      <c r="D579" s="6" t="s">
        <v>10</v>
      </c>
      <c r="E579" s="6" t="s">
        <v>75</v>
      </c>
      <c r="F579" s="7">
        <v>5</v>
      </c>
      <c r="G579" s="7">
        <v>5000</v>
      </c>
      <c r="H579" s="6">
        <v>2017</v>
      </c>
    </row>
    <row r="580" spans="1:8" x14ac:dyDescent="0.35">
      <c r="A580" s="5" t="s">
        <v>247</v>
      </c>
      <c r="B580" s="6" t="s">
        <v>247</v>
      </c>
      <c r="C580" s="6" t="s">
        <v>9</v>
      </c>
      <c r="D580" s="6" t="s">
        <v>10</v>
      </c>
      <c r="E580" s="6" t="s">
        <v>75</v>
      </c>
      <c r="F580" s="7">
        <v>5</v>
      </c>
      <c r="G580" s="7">
        <v>5000</v>
      </c>
      <c r="H580" s="6">
        <v>2017</v>
      </c>
    </row>
    <row r="581" spans="1:8" x14ac:dyDescent="0.35">
      <c r="A581" s="5" t="s">
        <v>1522</v>
      </c>
      <c r="B581" s="6" t="s">
        <v>1525</v>
      </c>
      <c r="C581" s="6" t="s">
        <v>39</v>
      </c>
      <c r="D581" s="6" t="s">
        <v>1524</v>
      </c>
      <c r="E581" s="6" t="s">
        <v>71</v>
      </c>
      <c r="F581" s="7">
        <v>0.54</v>
      </c>
      <c r="G581" s="7">
        <v>540</v>
      </c>
      <c r="H581" s="6">
        <v>2017</v>
      </c>
    </row>
    <row r="582" spans="1:8" x14ac:dyDescent="0.35">
      <c r="A582" s="5" t="s">
        <v>737</v>
      </c>
      <c r="B582" s="6" t="s">
        <v>738</v>
      </c>
      <c r="C582" s="6" t="s">
        <v>39</v>
      </c>
      <c r="D582" s="6" t="s">
        <v>739</v>
      </c>
      <c r="E582" s="6" t="s">
        <v>93</v>
      </c>
      <c r="F582" s="7">
        <v>2.9615384615384612</v>
      </c>
      <c r="G582" s="7">
        <v>2961.5384615384614</v>
      </c>
      <c r="H582" s="6">
        <v>2017</v>
      </c>
    </row>
    <row r="583" spans="1:8" x14ac:dyDescent="0.35">
      <c r="A583" s="5" t="s">
        <v>748</v>
      </c>
      <c r="B583" s="6" t="s">
        <v>749</v>
      </c>
      <c r="C583" s="6" t="s">
        <v>40</v>
      </c>
      <c r="D583" s="6" t="s">
        <v>750</v>
      </c>
      <c r="E583" s="6" t="s">
        <v>71</v>
      </c>
      <c r="F583" s="7">
        <v>7.6923076923076913E-2</v>
      </c>
      <c r="G583" s="7">
        <v>76.92307692307692</v>
      </c>
      <c r="H583" s="6">
        <v>2017</v>
      </c>
    </row>
    <row r="584" spans="1:8" x14ac:dyDescent="0.35">
      <c r="A584" s="5" t="s">
        <v>1573</v>
      </c>
      <c r="B584" s="6" t="s">
        <v>1574</v>
      </c>
      <c r="C584" s="6" t="s">
        <v>47</v>
      </c>
      <c r="D584" s="6" t="s">
        <v>1575</v>
      </c>
      <c r="E584" s="6" t="s">
        <v>71</v>
      </c>
      <c r="F584" s="7">
        <v>8.3846153846153834E-2</v>
      </c>
      <c r="G584" s="7">
        <v>83.84615384615384</v>
      </c>
      <c r="H584" s="6">
        <v>2017</v>
      </c>
    </row>
    <row r="585" spans="1:8" x14ac:dyDescent="0.35">
      <c r="A585" s="5" t="s">
        <v>1767</v>
      </c>
      <c r="B585" s="6" t="s">
        <v>1768</v>
      </c>
      <c r="C585" s="6" t="s">
        <v>41</v>
      </c>
      <c r="D585" s="6" t="s">
        <v>1769</v>
      </c>
      <c r="E585" s="6" t="s">
        <v>93</v>
      </c>
      <c r="F585" s="7">
        <v>7.4999999999999997E-2</v>
      </c>
      <c r="G585" s="7">
        <v>75</v>
      </c>
      <c r="H585" s="6">
        <v>2017</v>
      </c>
    </row>
    <row r="586" spans="1:8" x14ac:dyDescent="0.35">
      <c r="A586" s="5" t="s">
        <v>1432</v>
      </c>
      <c r="B586" s="6" t="s">
        <v>1432</v>
      </c>
      <c r="C586" s="6" t="s">
        <v>41</v>
      </c>
      <c r="D586" s="6" t="s">
        <v>1430</v>
      </c>
      <c r="E586" s="6" t="s">
        <v>561</v>
      </c>
      <c r="F586" s="7">
        <v>9.6000000000000002E-2</v>
      </c>
      <c r="G586" s="7">
        <v>96</v>
      </c>
      <c r="H586" s="6">
        <v>2017</v>
      </c>
    </row>
    <row r="587" spans="1:8" x14ac:dyDescent="0.35">
      <c r="A587" s="5" t="s">
        <v>1431</v>
      </c>
      <c r="B587" s="6" t="s">
        <v>1431</v>
      </c>
      <c r="C587" s="6" t="s">
        <v>41</v>
      </c>
      <c r="D587" s="6" t="s">
        <v>1430</v>
      </c>
      <c r="E587" s="6" t="s">
        <v>561</v>
      </c>
      <c r="F587" s="7">
        <v>0.128</v>
      </c>
      <c r="G587" s="7">
        <v>128</v>
      </c>
      <c r="H587" s="6">
        <v>2017</v>
      </c>
    </row>
    <row r="588" spans="1:8" x14ac:dyDescent="0.35">
      <c r="A588" s="5" t="s">
        <v>743</v>
      </c>
      <c r="B588" s="6" t="s">
        <v>743</v>
      </c>
      <c r="C588" s="6" t="s">
        <v>41</v>
      </c>
      <c r="D588" s="6" t="s">
        <v>1430</v>
      </c>
      <c r="E588" s="6" t="s">
        <v>561</v>
      </c>
      <c r="F588" s="7">
        <v>5.7</v>
      </c>
      <c r="G588" s="7">
        <v>5700</v>
      </c>
      <c r="H588" s="6">
        <v>2017</v>
      </c>
    </row>
    <row r="589" spans="1:8" x14ac:dyDescent="0.35">
      <c r="A589" s="5" t="s">
        <v>793</v>
      </c>
      <c r="B589" s="6" t="s">
        <v>794</v>
      </c>
      <c r="C589" s="6" t="s">
        <v>46</v>
      </c>
      <c r="D589" s="6" t="s">
        <v>786</v>
      </c>
      <c r="E589" s="6" t="s">
        <v>75</v>
      </c>
      <c r="F589" s="7">
        <v>7.6153846153846141E-2</v>
      </c>
      <c r="G589" s="7">
        <v>76.153846153846146</v>
      </c>
      <c r="H589" s="6">
        <v>2017</v>
      </c>
    </row>
    <row r="590" spans="1:8" x14ac:dyDescent="0.35">
      <c r="A590" s="5" t="s">
        <v>771</v>
      </c>
      <c r="B590" s="6" t="s">
        <v>308</v>
      </c>
      <c r="C590" s="6" t="s">
        <v>46</v>
      </c>
      <c r="D590" s="6" t="s">
        <v>772</v>
      </c>
      <c r="E590" s="6" t="s">
        <v>75</v>
      </c>
      <c r="F590" s="7">
        <v>0.11867692307692307</v>
      </c>
      <c r="G590" s="7">
        <v>118.67692307692307</v>
      </c>
      <c r="H590" s="6">
        <v>2017</v>
      </c>
    </row>
    <row r="591" spans="1:8" x14ac:dyDescent="0.35">
      <c r="A591" s="5" t="s">
        <v>791</v>
      </c>
      <c r="B591" s="6" t="s">
        <v>792</v>
      </c>
      <c r="C591" s="6" t="s">
        <v>46</v>
      </c>
      <c r="D591" s="6" t="s">
        <v>786</v>
      </c>
      <c r="E591" s="6" t="s">
        <v>75</v>
      </c>
      <c r="F591" s="7">
        <v>0.15</v>
      </c>
      <c r="G591" s="7">
        <v>150</v>
      </c>
      <c r="H591" s="6">
        <v>2017</v>
      </c>
    </row>
    <row r="592" spans="1:8" x14ac:dyDescent="0.35">
      <c r="A592" s="5" t="s">
        <v>795</v>
      </c>
      <c r="B592" s="6" t="s">
        <v>796</v>
      </c>
      <c r="C592" s="6" t="s">
        <v>46</v>
      </c>
      <c r="D592" s="6" t="s">
        <v>786</v>
      </c>
      <c r="E592" s="6" t="s">
        <v>75</v>
      </c>
      <c r="F592" s="7">
        <v>0.16476923076923075</v>
      </c>
      <c r="G592" s="7">
        <v>164.76923076923075</v>
      </c>
      <c r="H592" s="6">
        <v>2017</v>
      </c>
    </row>
    <row r="593" spans="1:8" x14ac:dyDescent="0.35">
      <c r="A593" s="5">
        <v>79552</v>
      </c>
      <c r="B593" s="6" t="s">
        <v>202</v>
      </c>
      <c r="C593" s="6" t="s">
        <v>46</v>
      </c>
      <c r="D593" s="6" t="s">
        <v>799</v>
      </c>
      <c r="E593" s="6" t="s">
        <v>75</v>
      </c>
      <c r="F593" s="7">
        <v>0.16753846153846155</v>
      </c>
      <c r="G593" s="7">
        <v>167.53846153846155</v>
      </c>
      <c r="H593" s="6">
        <v>2017</v>
      </c>
    </row>
    <row r="594" spans="1:8" x14ac:dyDescent="0.35">
      <c r="A594" s="5">
        <v>77061</v>
      </c>
      <c r="B594" s="6" t="s">
        <v>811</v>
      </c>
      <c r="C594" s="6" t="s">
        <v>46</v>
      </c>
      <c r="D594" s="6" t="s">
        <v>812</v>
      </c>
      <c r="E594" s="6" t="s">
        <v>75</v>
      </c>
      <c r="F594" s="7">
        <v>0.19092307692307692</v>
      </c>
      <c r="G594" s="7">
        <v>190.92307692307691</v>
      </c>
      <c r="H594" s="6">
        <v>2017</v>
      </c>
    </row>
    <row r="595" spans="1:8" x14ac:dyDescent="0.35">
      <c r="A595" s="5">
        <v>77075</v>
      </c>
      <c r="B595" s="6" t="s">
        <v>811</v>
      </c>
      <c r="C595" s="6" t="s">
        <v>46</v>
      </c>
      <c r="D595" s="6" t="s">
        <v>812</v>
      </c>
      <c r="E595" s="6" t="s">
        <v>75</v>
      </c>
      <c r="F595" s="7">
        <v>0.19876923076923075</v>
      </c>
      <c r="G595" s="7">
        <v>198.76923076923075</v>
      </c>
      <c r="H595" s="6">
        <v>2017</v>
      </c>
    </row>
    <row r="596" spans="1:8" x14ac:dyDescent="0.35">
      <c r="A596" s="5">
        <v>80248</v>
      </c>
      <c r="B596" s="6" t="s">
        <v>247</v>
      </c>
      <c r="C596" s="6" t="s">
        <v>46</v>
      </c>
      <c r="D596" s="6" t="s">
        <v>812</v>
      </c>
      <c r="E596" s="6" t="s">
        <v>75</v>
      </c>
      <c r="F596" s="7">
        <v>0.20086153846153845</v>
      </c>
      <c r="G596" s="7">
        <v>200.86153846153846</v>
      </c>
      <c r="H596" s="6">
        <v>2017</v>
      </c>
    </row>
    <row r="597" spans="1:8" x14ac:dyDescent="0.35">
      <c r="A597" s="5">
        <v>71614</v>
      </c>
      <c r="B597" s="6" t="s">
        <v>801</v>
      </c>
      <c r="C597" s="6" t="s">
        <v>46</v>
      </c>
      <c r="D597" s="6" t="s">
        <v>799</v>
      </c>
      <c r="E597" s="6" t="s">
        <v>75</v>
      </c>
      <c r="F597" s="7">
        <v>0.38381538461538456</v>
      </c>
      <c r="G597" s="7">
        <v>383.81538461538457</v>
      </c>
      <c r="H597" s="6">
        <v>2017</v>
      </c>
    </row>
    <row r="598" spans="1:8" x14ac:dyDescent="0.35">
      <c r="A598" s="5" t="s">
        <v>809</v>
      </c>
      <c r="B598" s="6" t="s">
        <v>810</v>
      </c>
      <c r="C598" s="6" t="s">
        <v>46</v>
      </c>
      <c r="D598" s="6" t="s">
        <v>799</v>
      </c>
      <c r="E598" s="6" t="s">
        <v>75</v>
      </c>
      <c r="F598" s="7">
        <v>0.44775384615384617</v>
      </c>
      <c r="G598" s="7">
        <v>447.75384615384615</v>
      </c>
      <c r="H598" s="6">
        <v>2017</v>
      </c>
    </row>
    <row r="599" spans="1:8" x14ac:dyDescent="0.35">
      <c r="A599" s="5" t="s">
        <v>797</v>
      </c>
      <c r="B599" s="6" t="s">
        <v>798</v>
      </c>
      <c r="C599" s="6" t="s">
        <v>46</v>
      </c>
      <c r="D599" s="6" t="s">
        <v>799</v>
      </c>
      <c r="E599" s="6" t="s">
        <v>75</v>
      </c>
      <c r="F599" s="7">
        <v>0.49721538461538461</v>
      </c>
      <c r="G599" s="7">
        <v>497.21538461538461</v>
      </c>
      <c r="H599" s="6">
        <v>2017</v>
      </c>
    </row>
    <row r="600" spans="1:8" x14ac:dyDescent="0.35">
      <c r="A600" s="5">
        <v>84390</v>
      </c>
      <c r="B600" s="6" t="s">
        <v>780</v>
      </c>
      <c r="C600" s="6" t="s">
        <v>46</v>
      </c>
      <c r="D600" s="6" t="s">
        <v>781</v>
      </c>
      <c r="E600" s="6" t="s">
        <v>2</v>
      </c>
      <c r="F600" s="7">
        <v>0.78572307692307697</v>
      </c>
      <c r="G600" s="7">
        <v>785.72307692307697</v>
      </c>
      <c r="H600" s="6">
        <v>2017</v>
      </c>
    </row>
    <row r="601" spans="1:8" x14ac:dyDescent="0.35">
      <c r="A601" s="5" t="s">
        <v>1260</v>
      </c>
      <c r="B601" s="6" t="s">
        <v>1266</v>
      </c>
      <c r="C601" s="6" t="s">
        <v>49</v>
      </c>
      <c r="D601" s="6" t="s">
        <v>1267</v>
      </c>
      <c r="E601" s="6" t="s">
        <v>71</v>
      </c>
      <c r="F601" s="7">
        <v>1.9584615384615388E-2</v>
      </c>
      <c r="G601" s="7">
        <v>19.584615384615386</v>
      </c>
      <c r="H601" s="6">
        <v>2017</v>
      </c>
    </row>
    <row r="602" spans="1:8" x14ac:dyDescent="0.35">
      <c r="A602" s="5" t="s">
        <v>1260</v>
      </c>
      <c r="B602" s="6" t="s">
        <v>1280</v>
      </c>
      <c r="C602" s="6" t="s">
        <v>49</v>
      </c>
      <c r="D602" s="6" t="s">
        <v>1281</v>
      </c>
      <c r="E602" s="6" t="s">
        <v>71</v>
      </c>
      <c r="F602" s="7">
        <v>3.9169230769230776E-2</v>
      </c>
      <c r="G602" s="7">
        <v>39.169230769230772</v>
      </c>
      <c r="H602" s="6">
        <v>2017</v>
      </c>
    </row>
    <row r="603" spans="1:8" x14ac:dyDescent="0.35">
      <c r="A603" s="5" t="s">
        <v>1260</v>
      </c>
      <c r="B603" s="6" t="s">
        <v>169</v>
      </c>
      <c r="C603" s="6" t="s">
        <v>49</v>
      </c>
      <c r="D603" s="6" t="s">
        <v>1263</v>
      </c>
      <c r="E603" s="6" t="s">
        <v>71</v>
      </c>
      <c r="F603" s="7">
        <v>5.875384615384615E-2</v>
      </c>
      <c r="G603" s="7">
        <v>58.753846153846148</v>
      </c>
      <c r="H603" s="6">
        <v>2017</v>
      </c>
    </row>
    <row r="604" spans="1:8" x14ac:dyDescent="0.35">
      <c r="A604" s="5" t="s">
        <v>1260</v>
      </c>
      <c r="B604" s="6" t="s">
        <v>1276</v>
      </c>
      <c r="C604" s="6" t="s">
        <v>49</v>
      </c>
      <c r="D604" s="6" t="s">
        <v>1277</v>
      </c>
      <c r="E604" s="6" t="s">
        <v>71</v>
      </c>
      <c r="F604" s="7">
        <v>5.875384615384615E-2</v>
      </c>
      <c r="G604" s="7">
        <v>58.753846153846148</v>
      </c>
      <c r="H604" s="6">
        <v>2017</v>
      </c>
    </row>
    <row r="605" spans="1:8" x14ac:dyDescent="0.35">
      <c r="A605" s="5" t="s">
        <v>1260</v>
      </c>
      <c r="B605" s="6" t="s">
        <v>1282</v>
      </c>
      <c r="C605" s="6" t="s">
        <v>49</v>
      </c>
      <c r="D605" s="6" t="s">
        <v>1283</v>
      </c>
      <c r="E605" s="6" t="s">
        <v>71</v>
      </c>
      <c r="F605" s="7">
        <v>5.875384615384615E-2</v>
      </c>
      <c r="G605" s="7">
        <v>58.753846153846148</v>
      </c>
      <c r="H605" s="6">
        <v>2017</v>
      </c>
    </row>
    <row r="606" spans="1:8" x14ac:dyDescent="0.35">
      <c r="A606" s="5" t="s">
        <v>1260</v>
      </c>
      <c r="B606" s="6" t="s">
        <v>1284</v>
      </c>
      <c r="C606" s="6" t="s">
        <v>49</v>
      </c>
      <c r="D606" s="6" t="s">
        <v>1285</v>
      </c>
      <c r="E606" s="6" t="s">
        <v>71</v>
      </c>
      <c r="F606" s="7">
        <v>9.7923076923076918E-2</v>
      </c>
      <c r="G606" s="7">
        <v>97.92307692307692</v>
      </c>
      <c r="H606" s="6">
        <v>2017</v>
      </c>
    </row>
    <row r="607" spans="1:8" x14ac:dyDescent="0.35">
      <c r="A607" s="5" t="s">
        <v>1260</v>
      </c>
      <c r="B607" s="6" t="s">
        <v>1286</v>
      </c>
      <c r="C607" s="6" t="s">
        <v>49</v>
      </c>
      <c r="D607" s="6" t="s">
        <v>1287</v>
      </c>
      <c r="E607" s="6" t="s">
        <v>71</v>
      </c>
      <c r="F607" s="7">
        <v>0.50559230769230767</v>
      </c>
      <c r="G607" s="7">
        <v>505.59230769230766</v>
      </c>
      <c r="H607" s="6">
        <v>2017</v>
      </c>
    </row>
    <row r="608" spans="1:8" x14ac:dyDescent="0.35">
      <c r="A608" s="5" t="s">
        <v>1322</v>
      </c>
      <c r="B608" s="6" t="s">
        <v>1323</v>
      </c>
      <c r="C608" s="6" t="s">
        <v>50</v>
      </c>
      <c r="D608" s="6" t="s">
        <v>1324</v>
      </c>
      <c r="E608" s="6" t="s">
        <v>71</v>
      </c>
      <c r="F608" s="7">
        <v>0.1</v>
      </c>
      <c r="G608" s="7">
        <v>100</v>
      </c>
      <c r="H608" s="6">
        <v>2017</v>
      </c>
    </row>
    <row r="609" spans="1:8" x14ac:dyDescent="0.35">
      <c r="A609" s="5" t="s">
        <v>1343</v>
      </c>
      <c r="B609" s="6" t="s">
        <v>1341</v>
      </c>
      <c r="C609" s="6" t="s">
        <v>50</v>
      </c>
      <c r="D609" s="6" t="s">
        <v>1342</v>
      </c>
      <c r="E609" s="6" t="s">
        <v>71</v>
      </c>
      <c r="F609" s="7">
        <v>0.1</v>
      </c>
      <c r="G609" s="7">
        <v>100</v>
      </c>
      <c r="H609" s="6">
        <v>2017</v>
      </c>
    </row>
    <row r="610" spans="1:8" x14ac:dyDescent="0.35">
      <c r="A610" s="5" t="s">
        <v>1313</v>
      </c>
      <c r="B610" s="6" t="s">
        <v>1314</v>
      </c>
      <c r="C610" s="6" t="s">
        <v>50</v>
      </c>
      <c r="D610" s="6" t="s">
        <v>1315</v>
      </c>
      <c r="E610" s="6" t="s">
        <v>71</v>
      </c>
      <c r="F610" s="7">
        <v>0.125</v>
      </c>
      <c r="G610" s="7">
        <v>125</v>
      </c>
      <c r="H610" s="6">
        <v>2017</v>
      </c>
    </row>
    <row r="611" spans="1:8" x14ac:dyDescent="0.35">
      <c r="A611" s="5" t="s">
        <v>1328</v>
      </c>
      <c r="B611" s="6" t="s">
        <v>1329</v>
      </c>
      <c r="C611" s="6" t="s">
        <v>50</v>
      </c>
      <c r="D611" s="6" t="s">
        <v>1330</v>
      </c>
      <c r="E611" s="6" t="s">
        <v>71</v>
      </c>
      <c r="F611" s="7">
        <v>0.125</v>
      </c>
      <c r="G611" s="7">
        <v>125</v>
      </c>
      <c r="H611" s="6">
        <v>2017</v>
      </c>
    </row>
    <row r="612" spans="1:8" x14ac:dyDescent="0.35">
      <c r="A612" s="5" t="s">
        <v>1255</v>
      </c>
      <c r="B612" s="6" t="s">
        <v>1256</v>
      </c>
      <c r="C612" s="6" t="s">
        <v>50</v>
      </c>
      <c r="D612" s="6" t="s">
        <v>1254</v>
      </c>
      <c r="E612" s="6" t="s">
        <v>71</v>
      </c>
      <c r="F612" s="7">
        <v>0.25</v>
      </c>
      <c r="G612" s="7">
        <v>250</v>
      </c>
      <c r="H612" s="6">
        <v>2017</v>
      </c>
    </row>
    <row r="613" spans="1:8" x14ac:dyDescent="0.35">
      <c r="A613" s="5" t="s">
        <v>1308</v>
      </c>
      <c r="B613" s="6" t="s">
        <v>1309</v>
      </c>
      <c r="C613" s="6" t="s">
        <v>50</v>
      </c>
      <c r="D613" s="6" t="s">
        <v>1310</v>
      </c>
      <c r="E613" s="6" t="s">
        <v>71</v>
      </c>
      <c r="F613" s="7">
        <v>0.25</v>
      </c>
      <c r="G613" s="7">
        <v>250</v>
      </c>
      <c r="H613" s="6">
        <v>2017</v>
      </c>
    </row>
    <row r="614" spans="1:8" x14ac:dyDescent="0.35">
      <c r="A614" s="5" t="s">
        <v>1311</v>
      </c>
      <c r="B614" s="6" t="s">
        <v>1312</v>
      </c>
      <c r="C614" s="6" t="s">
        <v>50</v>
      </c>
      <c r="D614" s="6" t="s">
        <v>1310</v>
      </c>
      <c r="E614" s="6" t="s">
        <v>71</v>
      </c>
      <c r="F614" s="7">
        <v>0.25</v>
      </c>
      <c r="G614" s="7">
        <v>250</v>
      </c>
      <c r="H614" s="6">
        <v>2017</v>
      </c>
    </row>
    <row r="615" spans="1:8" x14ac:dyDescent="0.35">
      <c r="A615" s="5" t="s">
        <v>1316</v>
      </c>
      <c r="B615" s="6" t="s">
        <v>1317</v>
      </c>
      <c r="C615" s="6" t="s">
        <v>50</v>
      </c>
      <c r="D615" s="6" t="s">
        <v>1318</v>
      </c>
      <c r="E615" s="6" t="s">
        <v>71</v>
      </c>
      <c r="F615" s="7">
        <v>0.25</v>
      </c>
      <c r="G615" s="7">
        <v>250</v>
      </c>
      <c r="H615" s="6">
        <v>2017</v>
      </c>
    </row>
    <row r="616" spans="1:8" x14ac:dyDescent="0.35">
      <c r="A616" s="5" t="s">
        <v>1319</v>
      </c>
      <c r="B616" s="6" t="s">
        <v>1320</v>
      </c>
      <c r="C616" s="6" t="s">
        <v>50</v>
      </c>
      <c r="D616" s="6" t="s">
        <v>1321</v>
      </c>
      <c r="E616" s="6" t="s">
        <v>71</v>
      </c>
      <c r="F616" s="7">
        <v>0.25</v>
      </c>
      <c r="G616" s="7">
        <v>250</v>
      </c>
      <c r="H616" s="6">
        <v>2017</v>
      </c>
    </row>
    <row r="617" spans="1:8" x14ac:dyDescent="0.35">
      <c r="A617" s="5" t="s">
        <v>1325</v>
      </c>
      <c r="B617" s="6" t="s">
        <v>1326</v>
      </c>
      <c r="C617" s="6" t="s">
        <v>50</v>
      </c>
      <c r="D617" s="6" t="s">
        <v>1327</v>
      </c>
      <c r="E617" s="6" t="s">
        <v>71</v>
      </c>
      <c r="F617" s="7">
        <v>0.25</v>
      </c>
      <c r="G617" s="7">
        <v>250</v>
      </c>
      <c r="H617" s="6">
        <v>2017</v>
      </c>
    </row>
    <row r="618" spans="1:8" x14ac:dyDescent="0.35">
      <c r="A618" s="5" t="s">
        <v>1331</v>
      </c>
      <c r="B618" s="6" t="s">
        <v>1332</v>
      </c>
      <c r="C618" s="6" t="s">
        <v>50</v>
      </c>
      <c r="D618" s="6" t="s">
        <v>1333</v>
      </c>
      <c r="E618" s="6" t="s">
        <v>71</v>
      </c>
      <c r="F618" s="7">
        <v>0.25</v>
      </c>
      <c r="G618" s="7">
        <v>250</v>
      </c>
      <c r="H618" s="6">
        <v>2017</v>
      </c>
    </row>
    <row r="619" spans="1:8" x14ac:dyDescent="0.35">
      <c r="A619" s="5" t="s">
        <v>1334</v>
      </c>
      <c r="B619" s="6" t="s">
        <v>1335</v>
      </c>
      <c r="C619" s="6" t="s">
        <v>50</v>
      </c>
      <c r="D619" s="6" t="s">
        <v>1336</v>
      </c>
      <c r="E619" s="6" t="s">
        <v>71</v>
      </c>
      <c r="F619" s="7">
        <v>0.25</v>
      </c>
      <c r="G619" s="7">
        <v>250</v>
      </c>
      <c r="H619" s="6">
        <v>2017</v>
      </c>
    </row>
    <row r="620" spans="1:8" x14ac:dyDescent="0.35">
      <c r="A620" s="5" t="s">
        <v>1337</v>
      </c>
      <c r="B620" s="6" t="s">
        <v>1338</v>
      </c>
      <c r="C620" s="6" t="s">
        <v>50</v>
      </c>
      <c r="D620" s="6" t="s">
        <v>1339</v>
      </c>
      <c r="E620" s="6" t="s">
        <v>71</v>
      </c>
      <c r="F620" s="7">
        <v>0.25</v>
      </c>
      <c r="G620" s="7">
        <v>250</v>
      </c>
      <c r="H620" s="6">
        <v>2017</v>
      </c>
    </row>
    <row r="621" spans="1:8" x14ac:dyDescent="0.35">
      <c r="A621" s="5" t="s">
        <v>1340</v>
      </c>
      <c r="B621" s="6" t="s">
        <v>1341</v>
      </c>
      <c r="C621" s="6" t="s">
        <v>50</v>
      </c>
      <c r="D621" s="6" t="s">
        <v>1342</v>
      </c>
      <c r="E621" s="6" t="s">
        <v>71</v>
      </c>
      <c r="F621" s="7">
        <v>0.25</v>
      </c>
      <c r="G621" s="7">
        <v>250</v>
      </c>
      <c r="H621" s="6">
        <v>2017</v>
      </c>
    </row>
    <row r="622" spans="1:8" x14ac:dyDescent="0.35">
      <c r="A622" s="5" t="s">
        <v>1113</v>
      </c>
      <c r="B622" s="6" t="s">
        <v>1114</v>
      </c>
      <c r="C622" s="6" t="s">
        <v>51</v>
      </c>
      <c r="D622" s="6" t="s">
        <v>1115</v>
      </c>
      <c r="E622" s="6" t="s">
        <v>561</v>
      </c>
      <c r="F622" s="7">
        <v>5.9461538461538462E-2</v>
      </c>
      <c r="G622" s="7">
        <v>59.46153846153846</v>
      </c>
      <c r="H622" s="6">
        <v>2017</v>
      </c>
    </row>
    <row r="623" spans="1:8" x14ac:dyDescent="0.35">
      <c r="A623" s="5" t="s">
        <v>1728</v>
      </c>
      <c r="B623" s="6" t="s">
        <v>1729</v>
      </c>
      <c r="C623" s="6" t="s">
        <v>54</v>
      </c>
      <c r="D623" s="6" t="s">
        <v>1727</v>
      </c>
      <c r="E623" s="6" t="s">
        <v>71</v>
      </c>
      <c r="F623" s="7">
        <v>0.09</v>
      </c>
      <c r="G623" s="7">
        <v>90</v>
      </c>
      <c r="H623" s="6">
        <v>2017</v>
      </c>
    </row>
    <row r="624" spans="1:8" x14ac:dyDescent="0.35">
      <c r="A624" s="5" t="s">
        <v>1736</v>
      </c>
      <c r="B624" s="6" t="s">
        <v>1737</v>
      </c>
      <c r="C624" s="6" t="s">
        <v>54</v>
      </c>
      <c r="D624" s="6" t="s">
        <v>1738</v>
      </c>
      <c r="E624" s="6" t="s">
        <v>71</v>
      </c>
      <c r="F624" s="7">
        <v>0.12</v>
      </c>
      <c r="G624" s="7">
        <v>120</v>
      </c>
      <c r="H624" s="6">
        <v>2017</v>
      </c>
    </row>
    <row r="625" spans="1:8" x14ac:dyDescent="0.35">
      <c r="A625" s="5" t="s">
        <v>1739</v>
      </c>
      <c r="B625" s="6" t="s">
        <v>1704</v>
      </c>
      <c r="C625" s="6" t="s">
        <v>54</v>
      </c>
      <c r="D625" s="6" t="s">
        <v>1738</v>
      </c>
      <c r="E625" s="6" t="s">
        <v>71</v>
      </c>
      <c r="F625" s="7">
        <v>0.12</v>
      </c>
      <c r="G625" s="7">
        <v>120</v>
      </c>
      <c r="H625" s="6">
        <v>2017</v>
      </c>
    </row>
    <row r="626" spans="1:8" x14ac:dyDescent="0.35">
      <c r="A626" s="5" t="s">
        <v>1718</v>
      </c>
      <c r="B626" s="6" t="s">
        <v>1719</v>
      </c>
      <c r="C626" s="6" t="s">
        <v>54</v>
      </c>
      <c r="D626" s="6" t="s">
        <v>1720</v>
      </c>
      <c r="E626" s="6" t="s">
        <v>71</v>
      </c>
      <c r="F626" s="7">
        <v>0.15</v>
      </c>
      <c r="G626" s="7">
        <v>150</v>
      </c>
      <c r="H626" s="6">
        <v>2017</v>
      </c>
    </row>
    <row r="627" spans="1:8" x14ac:dyDescent="0.35">
      <c r="A627" s="5" t="s">
        <v>1730</v>
      </c>
      <c r="B627" s="6" t="s">
        <v>1731</v>
      </c>
      <c r="C627" s="6" t="s">
        <v>54</v>
      </c>
      <c r="D627" s="6" t="s">
        <v>1732</v>
      </c>
      <c r="E627" s="6" t="s">
        <v>71</v>
      </c>
      <c r="F627" s="7">
        <v>0.24</v>
      </c>
      <c r="G627" s="7">
        <v>240</v>
      </c>
      <c r="H627" s="6">
        <v>2017</v>
      </c>
    </row>
    <row r="628" spans="1:8" x14ac:dyDescent="0.35">
      <c r="A628" s="5" t="s">
        <v>1691</v>
      </c>
      <c r="B628" s="6" t="s">
        <v>1692</v>
      </c>
      <c r="C628" s="6" t="s">
        <v>54</v>
      </c>
      <c r="D628" s="6" t="s">
        <v>1693</v>
      </c>
      <c r="E628" s="6" t="s">
        <v>71</v>
      </c>
      <c r="F628" s="7">
        <v>0.25</v>
      </c>
      <c r="G628" s="7">
        <v>250</v>
      </c>
      <c r="H628" s="6">
        <v>2017</v>
      </c>
    </row>
    <row r="629" spans="1:8" x14ac:dyDescent="0.35">
      <c r="A629" s="5" t="s">
        <v>1694</v>
      </c>
      <c r="B629" s="6" t="s">
        <v>1695</v>
      </c>
      <c r="C629" s="6" t="s">
        <v>54</v>
      </c>
      <c r="D629" s="6" t="s">
        <v>1438</v>
      </c>
      <c r="E629" s="6" t="s">
        <v>71</v>
      </c>
      <c r="F629" s="7">
        <v>0.25</v>
      </c>
      <c r="G629" s="7">
        <v>250</v>
      </c>
      <c r="H629" s="6">
        <v>2017</v>
      </c>
    </row>
    <row r="630" spans="1:8" x14ac:dyDescent="0.35">
      <c r="A630" s="5" t="s">
        <v>1712</v>
      </c>
      <c r="B630" s="6" t="s">
        <v>1713</v>
      </c>
      <c r="C630" s="6" t="s">
        <v>54</v>
      </c>
      <c r="D630" s="6" t="s">
        <v>1714</v>
      </c>
      <c r="E630" s="6" t="s">
        <v>71</v>
      </c>
      <c r="F630" s="7">
        <v>0.25</v>
      </c>
      <c r="G630" s="7">
        <v>250</v>
      </c>
      <c r="H630" s="6">
        <v>2017</v>
      </c>
    </row>
    <row r="631" spans="1:8" x14ac:dyDescent="0.35">
      <c r="A631" s="5" t="s">
        <v>1733</v>
      </c>
      <c r="B631" s="6" t="s">
        <v>1734</v>
      </c>
      <c r="C631" s="6" t="s">
        <v>54</v>
      </c>
      <c r="D631" s="6" t="s">
        <v>1735</v>
      </c>
      <c r="E631" s="6" t="s">
        <v>71</v>
      </c>
      <c r="F631" s="7">
        <v>0.25</v>
      </c>
      <c r="G631" s="7">
        <v>250</v>
      </c>
      <c r="H631" s="6">
        <v>2017</v>
      </c>
    </row>
    <row r="632" spans="1:8" x14ac:dyDescent="0.35">
      <c r="A632" s="5" t="s">
        <v>1459</v>
      </c>
      <c r="B632" s="6" t="s">
        <v>1460</v>
      </c>
      <c r="C632" s="6" t="s">
        <v>56</v>
      </c>
      <c r="D632" s="6" t="s">
        <v>1461</v>
      </c>
      <c r="E632" s="6" t="s">
        <v>93</v>
      </c>
      <c r="F632" s="7">
        <v>1.35</v>
      </c>
      <c r="G632" s="7">
        <v>1350</v>
      </c>
      <c r="H632" s="6">
        <v>2017</v>
      </c>
    </row>
    <row r="633" spans="1:8" x14ac:dyDescent="0.35">
      <c r="A633" s="5" t="s">
        <v>1252</v>
      </c>
      <c r="B633" s="6" t="s">
        <v>1253</v>
      </c>
      <c r="C633" s="6" t="s">
        <v>57</v>
      </c>
      <c r="D633" s="6" t="s">
        <v>1254</v>
      </c>
      <c r="E633" s="6" t="s">
        <v>71</v>
      </c>
      <c r="F633" s="7">
        <v>0.1</v>
      </c>
      <c r="G633" s="7">
        <v>100</v>
      </c>
      <c r="H633" s="6">
        <v>2017</v>
      </c>
    </row>
    <row r="634" spans="1:8" x14ac:dyDescent="0.35">
      <c r="A634" s="5" t="s">
        <v>815</v>
      </c>
      <c r="B634" s="6" t="s">
        <v>816</v>
      </c>
      <c r="C634" s="6" t="s">
        <v>57</v>
      </c>
      <c r="D634" s="6" t="s">
        <v>817</v>
      </c>
      <c r="E634" s="6" t="s">
        <v>93</v>
      </c>
      <c r="F634" s="7">
        <v>0.185</v>
      </c>
      <c r="G634" s="7">
        <v>185</v>
      </c>
      <c r="H634" s="6">
        <v>2017</v>
      </c>
    </row>
    <row r="635" spans="1:8" x14ac:dyDescent="0.35">
      <c r="A635" s="5" t="s">
        <v>837</v>
      </c>
      <c r="B635" s="6" t="s">
        <v>838</v>
      </c>
      <c r="C635" s="6" t="s">
        <v>57</v>
      </c>
      <c r="D635" s="6" t="s">
        <v>839</v>
      </c>
      <c r="E635" s="6" t="s">
        <v>71</v>
      </c>
      <c r="F635" s="7">
        <v>2</v>
      </c>
      <c r="G635" s="7">
        <v>2000</v>
      </c>
      <c r="H635" s="6">
        <v>2017</v>
      </c>
    </row>
    <row r="636" spans="1:8" x14ac:dyDescent="0.35">
      <c r="A636" s="5" t="s">
        <v>828</v>
      </c>
      <c r="B636" s="6" t="s">
        <v>829</v>
      </c>
      <c r="C636" s="6" t="s">
        <v>57</v>
      </c>
      <c r="D636" s="6" t="s">
        <v>830</v>
      </c>
      <c r="E636" s="6" t="s">
        <v>75</v>
      </c>
      <c r="F636" s="7">
        <v>3</v>
      </c>
      <c r="G636" s="7">
        <v>3000</v>
      </c>
      <c r="H636" s="6">
        <v>2017</v>
      </c>
    </row>
    <row r="637" spans="1:8" x14ac:dyDescent="0.35">
      <c r="A637" s="5" t="s">
        <v>1369</v>
      </c>
      <c r="B637" s="6" t="s">
        <v>1370</v>
      </c>
      <c r="C637" s="6" t="s">
        <v>58</v>
      </c>
      <c r="D637" s="6" t="s">
        <v>1371</v>
      </c>
      <c r="E637" s="6" t="s">
        <v>93</v>
      </c>
      <c r="F637" s="7">
        <v>20</v>
      </c>
      <c r="G637" s="7">
        <v>20000</v>
      </c>
      <c r="H637" s="6">
        <v>2017</v>
      </c>
    </row>
    <row r="638" spans="1:8" x14ac:dyDescent="0.35">
      <c r="A638" s="5" t="s">
        <v>895</v>
      </c>
      <c r="B638" s="6" t="s">
        <v>853</v>
      </c>
      <c r="C638" s="6" t="s">
        <v>59</v>
      </c>
      <c r="D638" s="6" t="s">
        <v>854</v>
      </c>
      <c r="E638" s="6" t="s">
        <v>75</v>
      </c>
      <c r="F638" s="7">
        <v>0.13076923076923078</v>
      </c>
      <c r="G638" s="7">
        <v>130.76923076923077</v>
      </c>
      <c r="H638" s="6">
        <v>2017</v>
      </c>
    </row>
    <row r="639" spans="1:8" x14ac:dyDescent="0.35">
      <c r="A639" s="5" t="s">
        <v>849</v>
      </c>
      <c r="B639" s="6" t="s">
        <v>850</v>
      </c>
      <c r="C639" s="6" t="s">
        <v>59</v>
      </c>
      <c r="D639" s="6" t="s">
        <v>851</v>
      </c>
      <c r="E639" s="6" t="s">
        <v>93</v>
      </c>
      <c r="F639" s="7">
        <v>0.2</v>
      </c>
      <c r="G639" s="7">
        <v>200</v>
      </c>
      <c r="H639" s="6">
        <v>2017</v>
      </c>
    </row>
    <row r="640" spans="1:8" x14ac:dyDescent="0.35">
      <c r="A640" s="5" t="s">
        <v>988</v>
      </c>
      <c r="B640" s="6" t="s">
        <v>989</v>
      </c>
      <c r="C640" s="6" t="s">
        <v>63</v>
      </c>
      <c r="D640" s="6" t="s">
        <v>990</v>
      </c>
      <c r="E640" s="6" t="s">
        <v>71</v>
      </c>
      <c r="F640" s="7">
        <v>0.15384615384615383</v>
      </c>
      <c r="G640" s="7">
        <v>153.84615384615384</v>
      </c>
      <c r="H640" s="6">
        <v>2017</v>
      </c>
    </row>
    <row r="641" spans="1:8" x14ac:dyDescent="0.35">
      <c r="A641" s="5" t="s">
        <v>979</v>
      </c>
      <c r="B641" s="6" t="s">
        <v>121</v>
      </c>
      <c r="C641" s="6" t="s">
        <v>63</v>
      </c>
      <c r="D641" s="6" t="s">
        <v>980</v>
      </c>
      <c r="E641" s="6" t="s">
        <v>75</v>
      </c>
      <c r="F641" s="7">
        <v>0.5</v>
      </c>
      <c r="G641" s="7">
        <v>500</v>
      </c>
      <c r="H641" s="6">
        <v>2017</v>
      </c>
    </row>
    <row r="642" spans="1:8" x14ac:dyDescent="0.35">
      <c r="A642" s="5" t="s">
        <v>976</v>
      </c>
      <c r="B642" s="6" t="s">
        <v>977</v>
      </c>
      <c r="C642" s="6" t="s">
        <v>63</v>
      </c>
      <c r="D642" s="6" t="s">
        <v>978</v>
      </c>
      <c r="E642" s="6" t="s">
        <v>71</v>
      </c>
      <c r="F642" s="7">
        <v>0.67076923076923067</v>
      </c>
      <c r="G642" s="7">
        <v>670.76923076923072</v>
      </c>
      <c r="H642" s="6">
        <v>2017</v>
      </c>
    </row>
    <row r="643" spans="1:8" x14ac:dyDescent="0.35">
      <c r="A643" s="5" t="s">
        <v>984</v>
      </c>
      <c r="B643" s="6" t="s">
        <v>977</v>
      </c>
      <c r="C643" s="6" t="s">
        <v>63</v>
      </c>
      <c r="D643" s="6" t="s">
        <v>985</v>
      </c>
      <c r="E643" s="6" t="s">
        <v>75</v>
      </c>
      <c r="F643" s="7">
        <v>1</v>
      </c>
      <c r="G643" s="7">
        <v>1000</v>
      </c>
      <c r="H643" s="6">
        <v>2017</v>
      </c>
    </row>
    <row r="644" spans="1:8" x14ac:dyDescent="0.35">
      <c r="A644" s="5" t="s">
        <v>1754</v>
      </c>
      <c r="B644" s="6" t="s">
        <v>1755</v>
      </c>
      <c r="C644" s="6" t="s">
        <v>19</v>
      </c>
      <c r="D644" s="6" t="s">
        <v>1753</v>
      </c>
      <c r="E644" s="6" t="s">
        <v>75</v>
      </c>
      <c r="F644" s="7">
        <v>81</v>
      </c>
      <c r="G644" s="7">
        <v>81000</v>
      </c>
      <c r="H644" s="6">
        <v>2018</v>
      </c>
    </row>
    <row r="645" spans="1:8" x14ac:dyDescent="0.35">
      <c r="A645" s="5" t="s">
        <v>1805</v>
      </c>
      <c r="B645" s="6" t="s">
        <v>1806</v>
      </c>
      <c r="C645" s="6" t="s">
        <v>20</v>
      </c>
      <c r="D645" s="6" t="s">
        <v>1807</v>
      </c>
      <c r="E645" s="6" t="s">
        <v>75</v>
      </c>
      <c r="F645" s="7">
        <v>1</v>
      </c>
      <c r="G645" s="7">
        <v>1000</v>
      </c>
      <c r="H645" s="6">
        <v>2018</v>
      </c>
    </row>
    <row r="646" spans="1:8" x14ac:dyDescent="0.35">
      <c r="A646" s="5" t="s">
        <v>1812</v>
      </c>
      <c r="B646" s="6" t="s">
        <v>1813</v>
      </c>
      <c r="C646" s="6" t="s">
        <v>20</v>
      </c>
      <c r="D646" s="6" t="s">
        <v>1807</v>
      </c>
      <c r="E646" s="6" t="s">
        <v>75</v>
      </c>
      <c r="F646" s="7">
        <v>1</v>
      </c>
      <c r="G646" s="7">
        <v>1000</v>
      </c>
      <c r="H646" s="6">
        <v>2018</v>
      </c>
    </row>
    <row r="647" spans="1:8" x14ac:dyDescent="0.35">
      <c r="A647" s="5" t="s">
        <v>1816</v>
      </c>
      <c r="B647" s="6" t="s">
        <v>1815</v>
      </c>
      <c r="C647" s="6" t="s">
        <v>20</v>
      </c>
      <c r="D647" s="6" t="s">
        <v>1807</v>
      </c>
      <c r="E647" s="6" t="s">
        <v>75</v>
      </c>
      <c r="F647" s="7">
        <v>1</v>
      </c>
      <c r="G647" s="7">
        <v>1000</v>
      </c>
      <c r="H647" s="6">
        <v>2018</v>
      </c>
    </row>
    <row r="648" spans="1:8" x14ac:dyDescent="0.35">
      <c r="A648" s="5" t="s">
        <v>1810</v>
      </c>
      <c r="B648" s="6" t="s">
        <v>1811</v>
      </c>
      <c r="C648" s="6" t="s">
        <v>20</v>
      </c>
      <c r="D648" s="6" t="s">
        <v>1807</v>
      </c>
      <c r="E648" s="6" t="s">
        <v>75</v>
      </c>
      <c r="F648" s="7">
        <v>2</v>
      </c>
      <c r="G648" s="7">
        <v>2000</v>
      </c>
      <c r="H648" s="6">
        <v>2018</v>
      </c>
    </row>
    <row r="649" spans="1:8" x14ac:dyDescent="0.35">
      <c r="A649" s="5" t="s">
        <v>1817</v>
      </c>
      <c r="B649" s="6" t="s">
        <v>1815</v>
      </c>
      <c r="C649" s="6" t="s">
        <v>20</v>
      </c>
      <c r="D649" s="6" t="s">
        <v>1807</v>
      </c>
      <c r="E649" s="6" t="s">
        <v>75</v>
      </c>
      <c r="F649" s="7">
        <v>2</v>
      </c>
      <c r="G649" s="7">
        <v>2000</v>
      </c>
      <c r="H649" s="6">
        <v>2018</v>
      </c>
    </row>
    <row r="650" spans="1:8" x14ac:dyDescent="0.35">
      <c r="A650" s="5" t="s">
        <v>1808</v>
      </c>
      <c r="B650" s="6" t="s">
        <v>1809</v>
      </c>
      <c r="C650" s="6" t="s">
        <v>20</v>
      </c>
      <c r="D650" s="6" t="s">
        <v>1807</v>
      </c>
      <c r="E650" s="6" t="s">
        <v>75</v>
      </c>
      <c r="F650" s="7">
        <v>3</v>
      </c>
      <c r="G650" s="7">
        <v>3000</v>
      </c>
      <c r="H650" s="6">
        <v>2018</v>
      </c>
    </row>
    <row r="651" spans="1:8" x14ac:dyDescent="0.35">
      <c r="A651" s="5" t="s">
        <v>1814</v>
      </c>
      <c r="B651" s="6" t="s">
        <v>1815</v>
      </c>
      <c r="C651" s="6" t="s">
        <v>20</v>
      </c>
      <c r="D651" s="6" t="s">
        <v>1807</v>
      </c>
      <c r="E651" s="6" t="s">
        <v>75</v>
      </c>
      <c r="F651" s="7">
        <v>5.2549999999999999</v>
      </c>
      <c r="G651" s="7">
        <v>5255</v>
      </c>
      <c r="H651" s="6">
        <v>2018</v>
      </c>
    </row>
    <row r="652" spans="1:8" x14ac:dyDescent="0.35">
      <c r="A652" s="5" t="s">
        <v>1820</v>
      </c>
      <c r="B652" s="6" t="s">
        <v>1821</v>
      </c>
      <c r="C652" s="6" t="s">
        <v>20</v>
      </c>
      <c r="D652" s="6" t="s">
        <v>1822</v>
      </c>
      <c r="E652" s="6" t="s">
        <v>75</v>
      </c>
      <c r="F652" s="7">
        <v>20</v>
      </c>
      <c r="G652" s="7">
        <v>20000</v>
      </c>
      <c r="H652" s="6">
        <v>2018</v>
      </c>
    </row>
    <row r="653" spans="1:8" x14ac:dyDescent="0.35">
      <c r="A653" s="5" t="s">
        <v>1187</v>
      </c>
      <c r="B653" s="6" t="s">
        <v>1188</v>
      </c>
      <c r="C653" s="6" t="s">
        <v>12</v>
      </c>
      <c r="D653" s="6" t="s">
        <v>1189</v>
      </c>
      <c r="E653" s="6" t="s">
        <v>71</v>
      </c>
      <c r="F653" s="7">
        <v>1.1538461538461539E-2</v>
      </c>
      <c r="G653" s="7">
        <v>11.538461538461538</v>
      </c>
      <c r="H653" s="6">
        <v>2018</v>
      </c>
    </row>
    <row r="654" spans="1:8" x14ac:dyDescent="0.35">
      <c r="A654" s="5" t="s">
        <v>1094</v>
      </c>
      <c r="B654" s="6" t="s">
        <v>1039</v>
      </c>
      <c r="C654" s="6" t="s">
        <v>12</v>
      </c>
      <c r="D654" s="6" t="s">
        <v>13</v>
      </c>
      <c r="E654" s="6" t="s">
        <v>75</v>
      </c>
      <c r="F654" s="7">
        <v>5.4399999999999997E-2</v>
      </c>
      <c r="G654" s="7">
        <v>54.4</v>
      </c>
      <c r="H654" s="6">
        <v>2018</v>
      </c>
    </row>
    <row r="655" spans="1:8" x14ac:dyDescent="0.35">
      <c r="A655" s="5" t="s">
        <v>1843</v>
      </c>
      <c r="B655" s="6" t="s">
        <v>1082</v>
      </c>
      <c r="C655" s="6" t="s">
        <v>12</v>
      </c>
      <c r="D655" s="6" t="s">
        <v>13</v>
      </c>
      <c r="E655" s="6" t="s">
        <v>75</v>
      </c>
      <c r="F655" s="7">
        <v>7.4976923076923066E-2</v>
      </c>
      <c r="G655" s="7">
        <v>74.976923076923072</v>
      </c>
      <c r="H655" s="6">
        <v>2018</v>
      </c>
    </row>
    <row r="656" spans="1:8" x14ac:dyDescent="0.35">
      <c r="A656" s="5" t="s">
        <v>1096</v>
      </c>
      <c r="B656" s="6" t="s">
        <v>1082</v>
      </c>
      <c r="C656" s="6" t="s">
        <v>12</v>
      </c>
      <c r="D656" s="6" t="s">
        <v>13</v>
      </c>
      <c r="E656" s="6" t="s">
        <v>75</v>
      </c>
      <c r="F656" s="7">
        <v>7.4999999999999997E-2</v>
      </c>
      <c r="G656" s="7">
        <v>75</v>
      </c>
      <c r="H656" s="6">
        <v>2018</v>
      </c>
    </row>
    <row r="657" spans="1:8" x14ac:dyDescent="0.35">
      <c r="A657" s="5" t="s">
        <v>1095</v>
      </c>
      <c r="B657" s="6" t="s">
        <v>1049</v>
      </c>
      <c r="C657" s="6" t="s">
        <v>12</v>
      </c>
      <c r="D657" s="6" t="s">
        <v>13</v>
      </c>
      <c r="E657" s="6" t="s">
        <v>75</v>
      </c>
      <c r="F657" s="7">
        <v>7.6923076923076913E-2</v>
      </c>
      <c r="G657" s="7">
        <v>76.92307692307692</v>
      </c>
      <c r="H657" s="6">
        <v>2018</v>
      </c>
    </row>
    <row r="658" spans="1:8" x14ac:dyDescent="0.35">
      <c r="A658" s="5" t="s">
        <v>1182</v>
      </c>
      <c r="B658" s="6" t="s">
        <v>1183</v>
      </c>
      <c r="C658" s="6" t="s">
        <v>12</v>
      </c>
      <c r="D658" s="6" t="s">
        <v>1181</v>
      </c>
      <c r="E658" s="6" t="s">
        <v>75</v>
      </c>
      <c r="F658" s="7">
        <v>0.38153846153846155</v>
      </c>
      <c r="G658" s="7">
        <v>381.53846153846155</v>
      </c>
      <c r="H658" s="6">
        <v>2018</v>
      </c>
    </row>
    <row r="659" spans="1:8" x14ac:dyDescent="0.35">
      <c r="A659" s="5" t="s">
        <v>1081</v>
      </c>
      <c r="B659" s="6" t="s">
        <v>1082</v>
      </c>
      <c r="C659" s="6" t="s">
        <v>12</v>
      </c>
      <c r="D659" s="6" t="s">
        <v>13</v>
      </c>
      <c r="E659" s="6" t="s">
        <v>75</v>
      </c>
      <c r="F659" s="7">
        <v>1.5265384615384614</v>
      </c>
      <c r="G659" s="7">
        <v>1526.5384615384614</v>
      </c>
      <c r="H659" s="6">
        <v>2018</v>
      </c>
    </row>
    <row r="660" spans="1:8" x14ac:dyDescent="0.35">
      <c r="A660" s="5" t="s">
        <v>1194</v>
      </c>
      <c r="B660" s="6" t="s">
        <v>1195</v>
      </c>
      <c r="C660" s="6" t="s">
        <v>12</v>
      </c>
      <c r="D660" s="6" t="s">
        <v>1181</v>
      </c>
      <c r="E660" s="6" t="s">
        <v>75</v>
      </c>
      <c r="F660" s="7">
        <v>1.5284615384615383</v>
      </c>
      <c r="G660" s="7">
        <v>1528.4615384615383</v>
      </c>
      <c r="H660" s="6">
        <v>2018</v>
      </c>
    </row>
    <row r="661" spans="1:8" x14ac:dyDescent="0.35">
      <c r="A661" s="5" t="s">
        <v>1079</v>
      </c>
      <c r="B661" s="6" t="s">
        <v>378</v>
      </c>
      <c r="C661" s="6" t="s">
        <v>12</v>
      </c>
      <c r="D661" s="6" t="s">
        <v>13</v>
      </c>
      <c r="E661" s="6" t="s">
        <v>75</v>
      </c>
      <c r="F661" s="7">
        <v>1.5286153846153845</v>
      </c>
      <c r="G661" s="7">
        <v>1528.6153846153845</v>
      </c>
      <c r="H661" s="6">
        <v>2018</v>
      </c>
    </row>
    <row r="662" spans="1:8" x14ac:dyDescent="0.35">
      <c r="A662" s="5" t="s">
        <v>1080</v>
      </c>
      <c r="B662" s="6" t="s">
        <v>1059</v>
      </c>
      <c r="C662" s="6" t="s">
        <v>12</v>
      </c>
      <c r="D662" s="6" t="s">
        <v>13</v>
      </c>
      <c r="E662" s="6" t="s">
        <v>75</v>
      </c>
      <c r="F662" s="7">
        <v>1.5286153846153845</v>
      </c>
      <c r="G662" s="7">
        <v>1528.6153846153845</v>
      </c>
      <c r="H662" s="6">
        <v>2018</v>
      </c>
    </row>
    <row r="663" spans="1:8" x14ac:dyDescent="0.35">
      <c r="A663" s="5" t="s">
        <v>1083</v>
      </c>
      <c r="B663" s="6" t="s">
        <v>1059</v>
      </c>
      <c r="C663" s="6" t="s">
        <v>12</v>
      </c>
      <c r="D663" s="6" t="s">
        <v>13</v>
      </c>
      <c r="E663" s="6" t="s">
        <v>75</v>
      </c>
      <c r="F663" s="7">
        <v>1.5346153846153845</v>
      </c>
      <c r="G663" s="7">
        <v>1534.6153846153845</v>
      </c>
      <c r="H663" s="6">
        <v>2018</v>
      </c>
    </row>
    <row r="664" spans="1:8" x14ac:dyDescent="0.35">
      <c r="A664" s="5" t="s">
        <v>1104</v>
      </c>
      <c r="B664" s="6" t="s">
        <v>1105</v>
      </c>
      <c r="C664" s="6" t="s">
        <v>12</v>
      </c>
      <c r="D664" s="6" t="s">
        <v>13</v>
      </c>
      <c r="E664" s="6" t="s">
        <v>75</v>
      </c>
      <c r="F664" s="7">
        <v>1.5362307692307691</v>
      </c>
      <c r="G664" s="7">
        <v>1536.2307692307691</v>
      </c>
      <c r="H664" s="6">
        <v>2018</v>
      </c>
    </row>
    <row r="665" spans="1:8" x14ac:dyDescent="0.35">
      <c r="A665" s="5" t="s">
        <v>1084</v>
      </c>
      <c r="B665" s="6" t="s">
        <v>1059</v>
      </c>
      <c r="C665" s="6" t="s">
        <v>12</v>
      </c>
      <c r="D665" s="6" t="s">
        <v>13</v>
      </c>
      <c r="E665" s="6" t="s">
        <v>75</v>
      </c>
      <c r="F665" s="7">
        <v>1.5380769230769231</v>
      </c>
      <c r="G665" s="7">
        <v>1538.0769230769231</v>
      </c>
      <c r="H665" s="6">
        <v>2018</v>
      </c>
    </row>
    <row r="666" spans="1:8" x14ac:dyDescent="0.35">
      <c r="A666" s="5" t="s">
        <v>1085</v>
      </c>
      <c r="B666" s="6" t="s">
        <v>1049</v>
      </c>
      <c r="C666" s="6" t="s">
        <v>12</v>
      </c>
      <c r="D666" s="6" t="s">
        <v>13</v>
      </c>
      <c r="E666" s="6" t="s">
        <v>75</v>
      </c>
      <c r="F666" s="7">
        <v>1.5380769230769231</v>
      </c>
      <c r="G666" s="7">
        <v>1538.0769230769231</v>
      </c>
      <c r="H666" s="6">
        <v>2018</v>
      </c>
    </row>
    <row r="667" spans="1:8" x14ac:dyDescent="0.35">
      <c r="A667" s="5" t="s">
        <v>1086</v>
      </c>
      <c r="B667" s="6" t="s">
        <v>1059</v>
      </c>
      <c r="C667" s="6" t="s">
        <v>12</v>
      </c>
      <c r="D667" s="6" t="s">
        <v>13</v>
      </c>
      <c r="E667" s="6" t="s">
        <v>75</v>
      </c>
      <c r="F667" s="7">
        <v>1.5380769230769231</v>
      </c>
      <c r="G667" s="7">
        <v>1538.0769230769231</v>
      </c>
      <c r="H667" s="6">
        <v>2018</v>
      </c>
    </row>
    <row r="668" spans="1:8" x14ac:dyDescent="0.35">
      <c r="A668" s="5" t="s">
        <v>1087</v>
      </c>
      <c r="B668" s="6" t="s">
        <v>1059</v>
      </c>
      <c r="C668" s="6" t="s">
        <v>12</v>
      </c>
      <c r="D668" s="6" t="s">
        <v>13</v>
      </c>
      <c r="E668" s="6" t="s">
        <v>75</v>
      </c>
      <c r="F668" s="7">
        <v>1.5380769230769231</v>
      </c>
      <c r="G668" s="7">
        <v>1538.0769230769231</v>
      </c>
      <c r="H668" s="6">
        <v>2018</v>
      </c>
    </row>
    <row r="669" spans="1:8" x14ac:dyDescent="0.35">
      <c r="A669" s="5" t="s">
        <v>1088</v>
      </c>
      <c r="B669" s="6" t="s">
        <v>1089</v>
      </c>
      <c r="C669" s="6" t="s">
        <v>12</v>
      </c>
      <c r="D669" s="6" t="s">
        <v>13</v>
      </c>
      <c r="E669" s="6" t="s">
        <v>75</v>
      </c>
      <c r="F669" s="7">
        <v>1.5380769230769231</v>
      </c>
      <c r="G669" s="7">
        <v>1538.0769230769231</v>
      </c>
      <c r="H669" s="6">
        <v>2018</v>
      </c>
    </row>
    <row r="670" spans="1:8" x14ac:dyDescent="0.35">
      <c r="A670" s="5" t="s">
        <v>1090</v>
      </c>
      <c r="B670" s="6" t="s">
        <v>1059</v>
      </c>
      <c r="C670" s="6" t="s">
        <v>12</v>
      </c>
      <c r="D670" s="6" t="s">
        <v>13</v>
      </c>
      <c r="E670" s="6" t="s">
        <v>75</v>
      </c>
      <c r="F670" s="7">
        <v>1.5380769230769231</v>
      </c>
      <c r="G670" s="7">
        <v>1538.0769230769231</v>
      </c>
      <c r="H670" s="6">
        <v>2018</v>
      </c>
    </row>
    <row r="671" spans="1:8" x14ac:dyDescent="0.35">
      <c r="A671" s="5" t="s">
        <v>1091</v>
      </c>
      <c r="B671" s="6" t="s">
        <v>1059</v>
      </c>
      <c r="C671" s="6" t="s">
        <v>12</v>
      </c>
      <c r="D671" s="6" t="s">
        <v>13</v>
      </c>
      <c r="E671" s="6" t="s">
        <v>75</v>
      </c>
      <c r="F671" s="7">
        <v>1.5380769230769231</v>
      </c>
      <c r="G671" s="7">
        <v>1538.0769230769231</v>
      </c>
      <c r="H671" s="6">
        <v>2018</v>
      </c>
    </row>
    <row r="672" spans="1:8" x14ac:dyDescent="0.35">
      <c r="A672" s="5" t="s">
        <v>1099</v>
      </c>
      <c r="B672" s="6" t="s">
        <v>1051</v>
      </c>
      <c r="C672" s="6" t="s">
        <v>12</v>
      </c>
      <c r="D672" s="6" t="s">
        <v>13</v>
      </c>
      <c r="E672" s="6" t="s">
        <v>75</v>
      </c>
      <c r="F672" s="7">
        <v>1.5384615384615383</v>
      </c>
      <c r="G672" s="7">
        <v>1538.4615384615383</v>
      </c>
      <c r="H672" s="6">
        <v>2018</v>
      </c>
    </row>
    <row r="673" spans="1:8" x14ac:dyDescent="0.35">
      <c r="A673" s="5" t="s">
        <v>1415</v>
      </c>
      <c r="B673" s="6" t="s">
        <v>1416</v>
      </c>
      <c r="C673" s="6" t="s">
        <v>22</v>
      </c>
      <c r="D673" s="6" t="s">
        <v>406</v>
      </c>
      <c r="E673" s="6" t="s">
        <v>75</v>
      </c>
      <c r="F673" s="7">
        <v>2.3192307692307689E-2</v>
      </c>
      <c r="G673" s="7">
        <v>23.19230769230769</v>
      </c>
      <c r="H673" s="6">
        <v>2018</v>
      </c>
    </row>
    <row r="674" spans="1:8" x14ac:dyDescent="0.35">
      <c r="A674" s="5" t="s">
        <v>1455</v>
      </c>
      <c r="B674" s="6" t="s">
        <v>1416</v>
      </c>
      <c r="C674" s="6" t="s">
        <v>22</v>
      </c>
      <c r="D674" s="6" t="s">
        <v>406</v>
      </c>
      <c r="E674" s="6" t="s">
        <v>75</v>
      </c>
      <c r="F674" s="7">
        <v>0.50076923076923074</v>
      </c>
      <c r="G674" s="7">
        <v>500.76923076923077</v>
      </c>
      <c r="H674" s="6">
        <v>2018</v>
      </c>
    </row>
    <row r="675" spans="1:8" x14ac:dyDescent="0.35">
      <c r="A675" s="5" t="s">
        <v>1653</v>
      </c>
      <c r="B675" s="6" t="s">
        <v>1654</v>
      </c>
      <c r="C675" s="6" t="s">
        <v>24</v>
      </c>
      <c r="D675" s="6" t="s">
        <v>1655</v>
      </c>
      <c r="E675" s="6" t="s">
        <v>71</v>
      </c>
      <c r="F675" s="7">
        <v>0.12</v>
      </c>
      <c r="G675" s="7">
        <v>120</v>
      </c>
      <c r="H675" s="6">
        <v>2018</v>
      </c>
    </row>
    <row r="676" spans="1:8" x14ac:dyDescent="0.35">
      <c r="A676" s="5" t="s">
        <v>1419</v>
      </c>
      <c r="B676" s="6" t="s">
        <v>1420</v>
      </c>
      <c r="C676" s="6" t="s">
        <v>24</v>
      </c>
      <c r="D676" s="6" t="s">
        <v>1421</v>
      </c>
      <c r="E676" s="6" t="s">
        <v>93</v>
      </c>
      <c r="F676" s="7">
        <v>20</v>
      </c>
      <c r="G676" s="7">
        <v>20000</v>
      </c>
      <c r="H676" s="6">
        <v>2018</v>
      </c>
    </row>
    <row r="677" spans="1:8" x14ac:dyDescent="0.35">
      <c r="A677" s="5" t="s">
        <v>1656</v>
      </c>
      <c r="B677" s="6" t="s">
        <v>1657</v>
      </c>
      <c r="C677" s="6" t="s">
        <v>24</v>
      </c>
      <c r="D677" s="6" t="s">
        <v>1658</v>
      </c>
      <c r="E677" s="6" t="s">
        <v>75</v>
      </c>
      <c r="F677" s="7">
        <v>74.900000000000006</v>
      </c>
      <c r="G677" s="7">
        <v>74900</v>
      </c>
      <c r="H677" s="6">
        <v>2018</v>
      </c>
    </row>
    <row r="678" spans="1:8" x14ac:dyDescent="0.35">
      <c r="A678" s="5" t="s">
        <v>1355</v>
      </c>
      <c r="B678" s="6" t="s">
        <v>1356</v>
      </c>
      <c r="C678" s="6" t="s">
        <v>25</v>
      </c>
      <c r="D678" s="6" t="s">
        <v>1357</v>
      </c>
      <c r="E678" s="6" t="s">
        <v>75</v>
      </c>
      <c r="F678" s="7">
        <v>2</v>
      </c>
      <c r="G678" s="7">
        <v>2000</v>
      </c>
      <c r="H678" s="6">
        <v>2018</v>
      </c>
    </row>
    <row r="679" spans="1:8" x14ac:dyDescent="0.35">
      <c r="A679" s="5" t="s">
        <v>2014</v>
      </c>
      <c r="B679" s="6" t="s">
        <v>2015</v>
      </c>
      <c r="C679" s="6" t="s">
        <v>36</v>
      </c>
      <c r="D679" s="6" t="s">
        <v>2016</v>
      </c>
      <c r="E679" s="6" t="s">
        <v>75</v>
      </c>
      <c r="F679" s="7">
        <v>4.3499999999999997E-2</v>
      </c>
      <c r="G679" s="7">
        <v>43.5</v>
      </c>
      <c r="H679" s="6">
        <v>2018</v>
      </c>
    </row>
    <row r="680" spans="1:8" x14ac:dyDescent="0.35">
      <c r="A680" s="5" t="s">
        <v>2017</v>
      </c>
      <c r="B680" s="6" t="s">
        <v>2015</v>
      </c>
      <c r="C680" s="6" t="s">
        <v>36</v>
      </c>
      <c r="D680" s="6" t="s">
        <v>2016</v>
      </c>
      <c r="E680" s="6" t="s">
        <v>75</v>
      </c>
      <c r="F680" s="7">
        <v>4.3499999999999997E-2</v>
      </c>
      <c r="G680" s="7">
        <v>43.5</v>
      </c>
      <c r="H680" s="6">
        <v>2018</v>
      </c>
    </row>
    <row r="681" spans="1:8" x14ac:dyDescent="0.35">
      <c r="A681" s="5" t="s">
        <v>2022</v>
      </c>
      <c r="B681" s="6" t="s">
        <v>368</v>
      </c>
      <c r="C681" s="6" t="s">
        <v>36</v>
      </c>
      <c r="D681" s="6" t="s">
        <v>2016</v>
      </c>
      <c r="E681" s="6" t="s">
        <v>75</v>
      </c>
      <c r="F681" s="7">
        <v>4.3499999999999997E-2</v>
      </c>
      <c r="G681" s="7">
        <v>43.5</v>
      </c>
      <c r="H681" s="6">
        <v>2018</v>
      </c>
    </row>
    <row r="682" spans="1:8" x14ac:dyDescent="0.35">
      <c r="A682" s="5" t="s">
        <v>2020</v>
      </c>
      <c r="B682" s="6" t="s">
        <v>2021</v>
      </c>
      <c r="C682" s="6" t="s">
        <v>36</v>
      </c>
      <c r="D682" s="6" t="s">
        <v>2012</v>
      </c>
      <c r="E682" s="6" t="s">
        <v>75</v>
      </c>
      <c r="F682" s="7">
        <v>7.2599999999999998E-2</v>
      </c>
      <c r="G682" s="7">
        <v>72.599999999999994</v>
      </c>
      <c r="H682" s="6">
        <v>2018</v>
      </c>
    </row>
    <row r="683" spans="1:8" x14ac:dyDescent="0.35">
      <c r="A683" s="5" t="s">
        <v>2027</v>
      </c>
      <c r="B683" s="6" t="s">
        <v>2028</v>
      </c>
      <c r="C683" s="6" t="s">
        <v>36</v>
      </c>
      <c r="D683" s="6" t="s">
        <v>2012</v>
      </c>
      <c r="E683" s="6" t="s">
        <v>75</v>
      </c>
      <c r="F683" s="7">
        <v>0.11</v>
      </c>
      <c r="G683" s="7">
        <v>110</v>
      </c>
      <c r="H683" s="6">
        <v>2018</v>
      </c>
    </row>
    <row r="684" spans="1:8" x14ac:dyDescent="0.35">
      <c r="A684" s="5" t="s">
        <v>166</v>
      </c>
      <c r="B684" s="6" t="s">
        <v>167</v>
      </c>
      <c r="C684" s="6" t="s">
        <v>36</v>
      </c>
      <c r="D684" s="6" t="s">
        <v>125</v>
      </c>
      <c r="E684" s="6" t="s">
        <v>75</v>
      </c>
      <c r="F684" s="7">
        <v>0.17916923076923075</v>
      </c>
      <c r="G684" s="7">
        <v>179.16923076923075</v>
      </c>
      <c r="H684" s="6">
        <v>2018</v>
      </c>
    </row>
    <row r="685" spans="1:8" x14ac:dyDescent="0.35">
      <c r="A685" s="5" t="s">
        <v>354</v>
      </c>
      <c r="B685" s="6" t="s">
        <v>294</v>
      </c>
      <c r="C685" s="6" t="s">
        <v>36</v>
      </c>
      <c r="D685" s="6" t="s">
        <v>292</v>
      </c>
      <c r="E685" s="6" t="s">
        <v>75</v>
      </c>
      <c r="F685" s="7">
        <v>0.1984230769230769</v>
      </c>
      <c r="G685" s="7">
        <v>198.42307692307691</v>
      </c>
      <c r="H685" s="6">
        <v>2018</v>
      </c>
    </row>
    <row r="686" spans="1:8" x14ac:dyDescent="0.35">
      <c r="A686" s="5" t="s">
        <v>117</v>
      </c>
      <c r="B686" s="6" t="s">
        <v>118</v>
      </c>
      <c r="C686" s="6" t="s">
        <v>36</v>
      </c>
      <c r="D686" s="6" t="s">
        <v>119</v>
      </c>
      <c r="E686" s="6" t="s">
        <v>93</v>
      </c>
      <c r="F686" s="7">
        <v>0.21058461538461537</v>
      </c>
      <c r="G686" s="7">
        <v>210.58461538461538</v>
      </c>
      <c r="H686" s="6">
        <v>2018</v>
      </c>
    </row>
    <row r="687" spans="1:8" x14ac:dyDescent="0.35">
      <c r="A687" s="5" t="s">
        <v>2010</v>
      </c>
      <c r="B687" s="6" t="s">
        <v>2011</v>
      </c>
      <c r="C687" s="6" t="s">
        <v>36</v>
      </c>
      <c r="D687" s="6" t="s">
        <v>2012</v>
      </c>
      <c r="E687" s="6" t="s">
        <v>75</v>
      </c>
      <c r="F687" s="7">
        <v>0.22159999999999999</v>
      </c>
      <c r="G687" s="7">
        <v>221.6</v>
      </c>
      <c r="H687" s="6">
        <v>2018</v>
      </c>
    </row>
    <row r="688" spans="1:8" x14ac:dyDescent="0.35">
      <c r="A688" s="5" t="s">
        <v>2013</v>
      </c>
      <c r="B688" s="6" t="s">
        <v>2011</v>
      </c>
      <c r="C688" s="6" t="s">
        <v>36</v>
      </c>
      <c r="D688" s="6" t="s">
        <v>2012</v>
      </c>
      <c r="E688" s="6" t="s">
        <v>75</v>
      </c>
      <c r="F688" s="7">
        <v>0.2331</v>
      </c>
      <c r="G688" s="7">
        <v>233.1</v>
      </c>
      <c r="H688" s="6">
        <v>2018</v>
      </c>
    </row>
    <row r="689" spans="1:8" x14ac:dyDescent="0.35">
      <c r="A689" s="5" t="s">
        <v>210</v>
      </c>
      <c r="B689" s="6" t="s">
        <v>211</v>
      </c>
      <c r="C689" s="6" t="s">
        <v>36</v>
      </c>
      <c r="D689" s="6" t="s">
        <v>125</v>
      </c>
      <c r="E689" s="6" t="s">
        <v>75</v>
      </c>
      <c r="F689" s="7">
        <v>0.35183076923076917</v>
      </c>
      <c r="G689" s="7">
        <v>351.83076923076919</v>
      </c>
      <c r="H689" s="6">
        <v>2018</v>
      </c>
    </row>
    <row r="690" spans="1:8" x14ac:dyDescent="0.35">
      <c r="A690" s="5" t="s">
        <v>179</v>
      </c>
      <c r="B690" s="6" t="s">
        <v>180</v>
      </c>
      <c r="C690" s="6" t="s">
        <v>36</v>
      </c>
      <c r="D690" s="6" t="s">
        <v>125</v>
      </c>
      <c r="E690" s="6" t="s">
        <v>75</v>
      </c>
      <c r="F690" s="7">
        <v>0.38466923076923076</v>
      </c>
      <c r="G690" s="7">
        <v>384.66923076923075</v>
      </c>
      <c r="H690" s="6">
        <v>2018</v>
      </c>
    </row>
    <row r="691" spans="1:8" x14ac:dyDescent="0.35">
      <c r="A691" s="5" t="s">
        <v>111</v>
      </c>
      <c r="B691" s="6" t="s">
        <v>109</v>
      </c>
      <c r="C691" s="6" t="s">
        <v>36</v>
      </c>
      <c r="D691" s="6" t="s">
        <v>110</v>
      </c>
      <c r="E691" s="6" t="s">
        <v>93</v>
      </c>
      <c r="F691" s="7">
        <v>0.46423076923076922</v>
      </c>
      <c r="G691" s="7">
        <v>464.23076923076923</v>
      </c>
      <c r="H691" s="6">
        <v>2018</v>
      </c>
    </row>
    <row r="692" spans="1:8" x14ac:dyDescent="0.35">
      <c r="A692" s="5" t="s">
        <v>353</v>
      </c>
      <c r="B692" s="6" t="s">
        <v>294</v>
      </c>
      <c r="C692" s="6" t="s">
        <v>36</v>
      </c>
      <c r="D692" s="6" t="s">
        <v>292</v>
      </c>
      <c r="E692" s="6" t="s">
        <v>75</v>
      </c>
      <c r="F692" s="7">
        <v>0.49605769230769226</v>
      </c>
      <c r="G692" s="7">
        <v>496.05769230769226</v>
      </c>
      <c r="H692" s="6">
        <v>2018</v>
      </c>
    </row>
    <row r="693" spans="1:8" x14ac:dyDescent="0.35">
      <c r="A693" s="5" t="s">
        <v>356</v>
      </c>
      <c r="B693" s="6" t="s">
        <v>294</v>
      </c>
      <c r="C693" s="6" t="s">
        <v>36</v>
      </c>
      <c r="D693" s="6" t="s">
        <v>292</v>
      </c>
      <c r="E693" s="6" t="s">
        <v>75</v>
      </c>
      <c r="F693" s="7">
        <v>0.49605769230769226</v>
      </c>
      <c r="G693" s="7">
        <v>496.05769230769226</v>
      </c>
      <c r="H693" s="6">
        <v>2018</v>
      </c>
    </row>
    <row r="694" spans="1:8" x14ac:dyDescent="0.35">
      <c r="A694" s="5" t="s">
        <v>239</v>
      </c>
      <c r="B694" s="6" t="s">
        <v>240</v>
      </c>
      <c r="C694" s="6" t="s">
        <v>36</v>
      </c>
      <c r="D694" s="6" t="s">
        <v>125</v>
      </c>
      <c r="E694" s="6" t="s">
        <v>75</v>
      </c>
      <c r="F694" s="7">
        <v>0.49680000000000002</v>
      </c>
      <c r="G694" s="7">
        <v>496.8</v>
      </c>
      <c r="H694" s="6">
        <v>2018</v>
      </c>
    </row>
    <row r="695" spans="1:8" x14ac:dyDescent="0.35">
      <c r="A695" s="5" t="s">
        <v>241</v>
      </c>
      <c r="B695" s="6" t="s">
        <v>240</v>
      </c>
      <c r="C695" s="6" t="s">
        <v>36</v>
      </c>
      <c r="D695" s="6" t="s">
        <v>125</v>
      </c>
      <c r="E695" s="6" t="s">
        <v>75</v>
      </c>
      <c r="F695" s="7">
        <v>0.49680000000000002</v>
      </c>
      <c r="G695" s="7">
        <v>496.8</v>
      </c>
      <c r="H695" s="6">
        <v>2018</v>
      </c>
    </row>
    <row r="696" spans="1:8" x14ac:dyDescent="0.35">
      <c r="A696" s="5" t="s">
        <v>242</v>
      </c>
      <c r="B696" s="6" t="s">
        <v>240</v>
      </c>
      <c r="C696" s="6" t="s">
        <v>36</v>
      </c>
      <c r="D696" s="6" t="s">
        <v>125</v>
      </c>
      <c r="E696" s="6" t="s">
        <v>75</v>
      </c>
      <c r="F696" s="7">
        <v>0.49680000000000002</v>
      </c>
      <c r="G696" s="7">
        <v>496.8</v>
      </c>
      <c r="H696" s="6">
        <v>2018</v>
      </c>
    </row>
    <row r="697" spans="1:8" x14ac:dyDescent="0.35">
      <c r="A697" s="5" t="s">
        <v>329</v>
      </c>
      <c r="B697" s="6" t="s">
        <v>297</v>
      </c>
      <c r="C697" s="6" t="s">
        <v>36</v>
      </c>
      <c r="D697" s="6" t="s">
        <v>292</v>
      </c>
      <c r="E697" s="6" t="s">
        <v>75</v>
      </c>
      <c r="F697" s="7">
        <v>0.49821538461538456</v>
      </c>
      <c r="G697" s="7">
        <v>498.21538461538455</v>
      </c>
      <c r="H697" s="6">
        <v>2018</v>
      </c>
    </row>
    <row r="698" spans="1:8" x14ac:dyDescent="0.35">
      <c r="A698" s="5" t="s">
        <v>355</v>
      </c>
      <c r="B698" s="6" t="s">
        <v>294</v>
      </c>
      <c r="C698" s="6" t="s">
        <v>36</v>
      </c>
      <c r="D698" s="6" t="s">
        <v>292</v>
      </c>
      <c r="E698" s="6" t="s">
        <v>75</v>
      </c>
      <c r="F698" s="7">
        <v>0.49889230769230763</v>
      </c>
      <c r="G698" s="7">
        <v>498.89230769230761</v>
      </c>
      <c r="H698" s="6">
        <v>2018</v>
      </c>
    </row>
    <row r="699" spans="1:8" x14ac:dyDescent="0.35">
      <c r="A699" s="5" t="s">
        <v>1852</v>
      </c>
      <c r="B699" s="6" t="s">
        <v>1853</v>
      </c>
      <c r="C699" s="6" t="s">
        <v>36</v>
      </c>
      <c r="D699" s="6" t="s">
        <v>1414</v>
      </c>
      <c r="E699" s="6" t="s">
        <v>75</v>
      </c>
      <c r="F699" s="7">
        <v>0.49990769230769228</v>
      </c>
      <c r="G699" s="7">
        <v>499.90769230769229</v>
      </c>
      <c r="H699" s="6">
        <v>2018</v>
      </c>
    </row>
    <row r="700" spans="1:8" x14ac:dyDescent="0.35">
      <c r="A700" s="5" t="s">
        <v>249</v>
      </c>
      <c r="B700" s="6" t="s">
        <v>240</v>
      </c>
      <c r="C700" s="6" t="s">
        <v>36</v>
      </c>
      <c r="D700" s="6" t="s">
        <v>125</v>
      </c>
      <c r="E700" s="6" t="s">
        <v>75</v>
      </c>
      <c r="F700" s="7">
        <v>0.51023076923076915</v>
      </c>
      <c r="G700" s="7">
        <v>510.23076923076917</v>
      </c>
      <c r="H700" s="6">
        <v>2018</v>
      </c>
    </row>
    <row r="701" spans="1:8" x14ac:dyDescent="0.35">
      <c r="A701" s="5" t="s">
        <v>212</v>
      </c>
      <c r="B701" s="6" t="s">
        <v>211</v>
      </c>
      <c r="C701" s="6" t="s">
        <v>36</v>
      </c>
      <c r="D701" s="6" t="s">
        <v>125</v>
      </c>
      <c r="E701" s="6" t="s">
        <v>75</v>
      </c>
      <c r="F701" s="7">
        <v>0.53916923076923073</v>
      </c>
      <c r="G701" s="7">
        <v>539.16923076923069</v>
      </c>
      <c r="H701" s="6">
        <v>2018</v>
      </c>
    </row>
    <row r="702" spans="1:8" x14ac:dyDescent="0.35">
      <c r="A702" s="5" t="s">
        <v>1847</v>
      </c>
      <c r="B702" s="6" t="s">
        <v>180</v>
      </c>
      <c r="C702" s="6" t="s">
        <v>36</v>
      </c>
      <c r="D702" s="6" t="s">
        <v>125</v>
      </c>
      <c r="E702" s="6" t="s">
        <v>75</v>
      </c>
      <c r="F702" s="7">
        <v>0.53932692307692309</v>
      </c>
      <c r="G702" s="7">
        <v>539.32692307692309</v>
      </c>
      <c r="H702" s="6">
        <v>2018</v>
      </c>
    </row>
    <row r="703" spans="1:8" x14ac:dyDescent="0.35">
      <c r="A703" s="5" t="s">
        <v>1850</v>
      </c>
      <c r="B703" s="6" t="s">
        <v>180</v>
      </c>
      <c r="C703" s="6" t="s">
        <v>36</v>
      </c>
      <c r="D703" s="6" t="s">
        <v>125</v>
      </c>
      <c r="E703" s="6" t="s">
        <v>75</v>
      </c>
      <c r="F703" s="7">
        <v>0.55786153846153841</v>
      </c>
      <c r="G703" s="7">
        <v>557.86153846153843</v>
      </c>
      <c r="H703" s="6">
        <v>2018</v>
      </c>
    </row>
    <row r="704" spans="1:8" x14ac:dyDescent="0.35">
      <c r="A704" s="5" t="s">
        <v>392</v>
      </c>
      <c r="B704" s="6" t="s">
        <v>390</v>
      </c>
      <c r="C704" s="6" t="s">
        <v>36</v>
      </c>
      <c r="D704" s="6" t="s">
        <v>385</v>
      </c>
      <c r="E704" s="6" t="s">
        <v>75</v>
      </c>
      <c r="F704" s="7">
        <v>0.83388461538461534</v>
      </c>
      <c r="G704" s="7">
        <v>833.88461538461536</v>
      </c>
      <c r="H704" s="6">
        <v>2018</v>
      </c>
    </row>
    <row r="705" spans="1:8" x14ac:dyDescent="0.35">
      <c r="A705" s="5" t="s">
        <v>106</v>
      </c>
      <c r="B705" s="6" t="s">
        <v>104</v>
      </c>
      <c r="C705" s="6" t="s">
        <v>36</v>
      </c>
      <c r="D705" s="6" t="s">
        <v>105</v>
      </c>
      <c r="E705" s="6" t="s">
        <v>75</v>
      </c>
      <c r="F705" s="7">
        <v>0.86261538461538467</v>
      </c>
      <c r="G705" s="7">
        <v>862.61538461538464</v>
      </c>
      <c r="H705" s="6">
        <v>2018</v>
      </c>
    </row>
    <row r="706" spans="1:8" x14ac:dyDescent="0.35">
      <c r="A706" s="5" t="s">
        <v>296</v>
      </c>
      <c r="B706" s="6" t="s">
        <v>297</v>
      </c>
      <c r="C706" s="6" t="s">
        <v>36</v>
      </c>
      <c r="D706" s="6" t="s">
        <v>292</v>
      </c>
      <c r="E706" s="6" t="s">
        <v>75</v>
      </c>
      <c r="F706" s="7">
        <v>0.93516538461538445</v>
      </c>
      <c r="G706" s="7">
        <v>935.16538461538448</v>
      </c>
      <c r="H706" s="6">
        <v>2018</v>
      </c>
    </row>
    <row r="707" spans="1:8" x14ac:dyDescent="0.35">
      <c r="A707" s="5" t="s">
        <v>1846</v>
      </c>
      <c r="B707" s="6" t="s">
        <v>323</v>
      </c>
      <c r="C707" s="6" t="s">
        <v>36</v>
      </c>
      <c r="D707" s="6" t="s">
        <v>1414</v>
      </c>
      <c r="E707" s="6" t="s">
        <v>75</v>
      </c>
      <c r="F707" s="7">
        <v>0.95968461538461536</v>
      </c>
      <c r="G707" s="7">
        <v>959.68461538461531</v>
      </c>
      <c r="H707" s="6">
        <v>2018</v>
      </c>
    </row>
    <row r="708" spans="1:8" x14ac:dyDescent="0.35">
      <c r="A708" s="5" t="s">
        <v>107</v>
      </c>
      <c r="B708" s="6" t="s">
        <v>104</v>
      </c>
      <c r="C708" s="6" t="s">
        <v>36</v>
      </c>
      <c r="D708" s="6" t="s">
        <v>105</v>
      </c>
      <c r="E708" s="6" t="s">
        <v>75</v>
      </c>
      <c r="F708" s="7">
        <v>0.99346153846153851</v>
      </c>
      <c r="G708" s="7">
        <v>993.46153846153845</v>
      </c>
      <c r="H708" s="6">
        <v>2018</v>
      </c>
    </row>
    <row r="709" spans="1:8" x14ac:dyDescent="0.35">
      <c r="A709" s="5" t="s">
        <v>278</v>
      </c>
      <c r="B709" s="6" t="s">
        <v>211</v>
      </c>
      <c r="C709" s="6" t="s">
        <v>36</v>
      </c>
      <c r="D709" s="6" t="s">
        <v>125</v>
      </c>
      <c r="E709" s="6" t="s">
        <v>75</v>
      </c>
      <c r="F709" s="7">
        <v>0.99560769230769219</v>
      </c>
      <c r="G709" s="7">
        <v>995.60769230769222</v>
      </c>
      <c r="H709" s="6">
        <v>2018</v>
      </c>
    </row>
    <row r="710" spans="1:8" x14ac:dyDescent="0.35">
      <c r="A710" s="5" t="s">
        <v>213</v>
      </c>
      <c r="B710" s="6" t="s">
        <v>211</v>
      </c>
      <c r="C710" s="6" t="s">
        <v>36</v>
      </c>
      <c r="D710" s="6" t="s">
        <v>125</v>
      </c>
      <c r="E710" s="6" t="s">
        <v>75</v>
      </c>
      <c r="F710" s="7">
        <v>0.99609230769230772</v>
      </c>
      <c r="G710" s="7">
        <v>996.09230769230771</v>
      </c>
      <c r="H710" s="6">
        <v>2018</v>
      </c>
    </row>
    <row r="711" spans="1:8" x14ac:dyDescent="0.35">
      <c r="A711" s="5" t="s">
        <v>300</v>
      </c>
      <c r="B711" s="6" t="s">
        <v>301</v>
      </c>
      <c r="C711" s="6" t="s">
        <v>36</v>
      </c>
      <c r="D711" s="6" t="s">
        <v>292</v>
      </c>
      <c r="E711" s="6" t="s">
        <v>75</v>
      </c>
      <c r="F711" s="7">
        <v>1.0044</v>
      </c>
      <c r="G711" s="7">
        <v>1004.4</v>
      </c>
      <c r="H711" s="6">
        <v>2018</v>
      </c>
    </row>
    <row r="712" spans="1:8" x14ac:dyDescent="0.35">
      <c r="A712" s="5" t="s">
        <v>1413</v>
      </c>
      <c r="B712" s="6" t="s">
        <v>311</v>
      </c>
      <c r="C712" s="6" t="s">
        <v>36</v>
      </c>
      <c r="D712" s="6" t="s">
        <v>1414</v>
      </c>
      <c r="E712" s="6" t="s">
        <v>75</v>
      </c>
      <c r="F712" s="7">
        <v>1.0644230769230769</v>
      </c>
      <c r="G712" s="7">
        <v>1064.4230769230769</v>
      </c>
      <c r="H712" s="6">
        <v>2018</v>
      </c>
    </row>
    <row r="713" spans="1:8" x14ac:dyDescent="0.35">
      <c r="A713" s="5" t="s">
        <v>248</v>
      </c>
      <c r="B713" s="6" t="s">
        <v>240</v>
      </c>
      <c r="C713" s="6" t="s">
        <v>36</v>
      </c>
      <c r="D713" s="6" t="s">
        <v>125</v>
      </c>
      <c r="E713" s="6" t="s">
        <v>75</v>
      </c>
      <c r="F713" s="7">
        <v>1.0668461538461538</v>
      </c>
      <c r="G713" s="7">
        <v>1066.8461538461538</v>
      </c>
      <c r="H713" s="6">
        <v>2018</v>
      </c>
    </row>
    <row r="714" spans="1:8" x14ac:dyDescent="0.35">
      <c r="A714" s="5" t="s">
        <v>285</v>
      </c>
      <c r="B714" s="6" t="s">
        <v>127</v>
      </c>
      <c r="C714" s="6" t="s">
        <v>36</v>
      </c>
      <c r="D714" s="6" t="s">
        <v>125</v>
      </c>
      <c r="E714" s="6" t="s">
        <v>75</v>
      </c>
      <c r="F714" s="7">
        <v>1.0705</v>
      </c>
      <c r="G714" s="7">
        <v>1070.5</v>
      </c>
      <c r="H714" s="6">
        <v>2018</v>
      </c>
    </row>
    <row r="715" spans="1:8" x14ac:dyDescent="0.35">
      <c r="A715" s="5" t="s">
        <v>389</v>
      </c>
      <c r="B715" s="6" t="s">
        <v>390</v>
      </c>
      <c r="C715" s="6" t="s">
        <v>36</v>
      </c>
      <c r="D715" s="6" t="s">
        <v>385</v>
      </c>
      <c r="E715" s="6" t="s">
        <v>75</v>
      </c>
      <c r="F715" s="7">
        <v>1.0714153846153844</v>
      </c>
      <c r="G715" s="7">
        <v>1071.4153846153845</v>
      </c>
      <c r="H715" s="6">
        <v>2018</v>
      </c>
    </row>
    <row r="716" spans="1:8" x14ac:dyDescent="0.35">
      <c r="A716" s="5" t="s">
        <v>377</v>
      </c>
      <c r="B716" s="6" t="s">
        <v>378</v>
      </c>
      <c r="C716" s="6" t="s">
        <v>36</v>
      </c>
      <c r="D716" s="6" t="s">
        <v>379</v>
      </c>
      <c r="E716" s="6" t="s">
        <v>93</v>
      </c>
      <c r="F716" s="7">
        <v>1.0738461538461539</v>
      </c>
      <c r="G716" s="7">
        <v>1073.8461538461538</v>
      </c>
      <c r="H716" s="6">
        <v>2018</v>
      </c>
    </row>
    <row r="717" spans="1:8" x14ac:dyDescent="0.35">
      <c r="A717" s="5" t="s">
        <v>164</v>
      </c>
      <c r="B717" s="6" t="s">
        <v>165</v>
      </c>
      <c r="C717" s="6" t="s">
        <v>36</v>
      </c>
      <c r="D717" s="6" t="s">
        <v>125</v>
      </c>
      <c r="E717" s="6" t="s">
        <v>75</v>
      </c>
      <c r="F717" s="7">
        <v>1.0806192307692308</v>
      </c>
      <c r="G717" s="7">
        <v>1080.6192307692309</v>
      </c>
      <c r="H717" s="6">
        <v>2018</v>
      </c>
    </row>
    <row r="718" spans="1:8" x14ac:dyDescent="0.35">
      <c r="A718" s="5" t="s">
        <v>1597</v>
      </c>
      <c r="B718" s="6" t="s">
        <v>211</v>
      </c>
      <c r="C718" s="6" t="s">
        <v>36</v>
      </c>
      <c r="D718" s="6" t="s">
        <v>1581</v>
      </c>
      <c r="E718" s="6" t="s">
        <v>75</v>
      </c>
      <c r="F718" s="7">
        <v>1.2942899999999999</v>
      </c>
      <c r="G718" s="7">
        <v>1294.29</v>
      </c>
      <c r="H718" s="6">
        <v>2018</v>
      </c>
    </row>
    <row r="719" spans="1:8" x14ac:dyDescent="0.35">
      <c r="A719" s="5" t="s">
        <v>393</v>
      </c>
      <c r="B719" s="6" t="s">
        <v>394</v>
      </c>
      <c r="C719" s="6" t="s">
        <v>36</v>
      </c>
      <c r="D719" s="6" t="s">
        <v>385</v>
      </c>
      <c r="E719" s="6" t="s">
        <v>75</v>
      </c>
      <c r="F719" s="7">
        <v>1.3544307692307691</v>
      </c>
      <c r="G719" s="7">
        <v>1354.4307692307691</v>
      </c>
      <c r="H719" s="6">
        <v>2018</v>
      </c>
    </row>
    <row r="720" spans="1:8" x14ac:dyDescent="0.35">
      <c r="A720" s="5" t="s">
        <v>373</v>
      </c>
      <c r="B720" s="6" t="s">
        <v>371</v>
      </c>
      <c r="C720" s="6" t="s">
        <v>36</v>
      </c>
      <c r="D720" s="6" t="s">
        <v>372</v>
      </c>
      <c r="E720" s="6" t="s">
        <v>93</v>
      </c>
      <c r="F720" s="7">
        <v>1.6546153846153846</v>
      </c>
      <c r="G720" s="7">
        <v>1654.6153846153845</v>
      </c>
      <c r="H720" s="6">
        <v>2018</v>
      </c>
    </row>
    <row r="721" spans="1:8" x14ac:dyDescent="0.35">
      <c r="A721" s="5" t="s">
        <v>100</v>
      </c>
      <c r="B721" s="6" t="s">
        <v>101</v>
      </c>
      <c r="C721" s="6" t="s">
        <v>36</v>
      </c>
      <c r="D721" s="6" t="s">
        <v>102</v>
      </c>
      <c r="E721" s="6" t="s">
        <v>93</v>
      </c>
      <c r="F721" s="7">
        <v>1.8796153846153845</v>
      </c>
      <c r="G721" s="7">
        <v>1879.6153846153845</v>
      </c>
      <c r="H721" s="6">
        <v>2018</v>
      </c>
    </row>
    <row r="722" spans="1:8" x14ac:dyDescent="0.35">
      <c r="A722" s="5" t="s">
        <v>220</v>
      </c>
      <c r="B722" s="6" t="s">
        <v>153</v>
      </c>
      <c r="C722" s="6" t="s">
        <v>36</v>
      </c>
      <c r="D722" s="6" t="s">
        <v>125</v>
      </c>
      <c r="E722" s="6" t="s">
        <v>75</v>
      </c>
      <c r="F722" s="7">
        <v>1.9154076923076924</v>
      </c>
      <c r="G722" s="7">
        <v>1915.4076923076923</v>
      </c>
      <c r="H722" s="6">
        <v>2018</v>
      </c>
    </row>
    <row r="723" spans="1:8" x14ac:dyDescent="0.35">
      <c r="A723" s="5" t="s">
        <v>229</v>
      </c>
      <c r="B723" s="6" t="s">
        <v>124</v>
      </c>
      <c r="C723" s="6" t="s">
        <v>36</v>
      </c>
      <c r="D723" s="6" t="s">
        <v>125</v>
      </c>
      <c r="E723" s="6" t="s">
        <v>75</v>
      </c>
      <c r="F723" s="7">
        <v>1.9824230769230768</v>
      </c>
      <c r="G723" s="7">
        <v>1982.4230769230769</v>
      </c>
      <c r="H723" s="6">
        <v>2018</v>
      </c>
    </row>
    <row r="724" spans="1:8" x14ac:dyDescent="0.35">
      <c r="A724" s="5" t="s">
        <v>1851</v>
      </c>
      <c r="B724" s="6" t="s">
        <v>352</v>
      </c>
      <c r="C724" s="6" t="s">
        <v>36</v>
      </c>
      <c r="D724" s="6" t="s">
        <v>1414</v>
      </c>
      <c r="E724" s="6" t="s">
        <v>75</v>
      </c>
      <c r="F724" s="7">
        <v>1.9830461538461539</v>
      </c>
      <c r="G724" s="7">
        <v>1983.0461538461539</v>
      </c>
      <c r="H724" s="6">
        <v>2018</v>
      </c>
    </row>
    <row r="725" spans="1:8" x14ac:dyDescent="0.35">
      <c r="A725" s="5" t="s">
        <v>221</v>
      </c>
      <c r="B725" s="6" t="s">
        <v>153</v>
      </c>
      <c r="C725" s="6" t="s">
        <v>36</v>
      </c>
      <c r="D725" s="6" t="s">
        <v>125</v>
      </c>
      <c r="E725" s="6" t="s">
        <v>75</v>
      </c>
      <c r="F725" s="7">
        <v>1.9962692307692307</v>
      </c>
      <c r="G725" s="7">
        <v>1996.2692307692307</v>
      </c>
      <c r="H725" s="6">
        <v>2018</v>
      </c>
    </row>
    <row r="726" spans="1:8" x14ac:dyDescent="0.35">
      <c r="A726" s="5" t="s">
        <v>2023</v>
      </c>
      <c r="B726" s="6" t="s">
        <v>2024</v>
      </c>
      <c r="C726" s="6" t="s">
        <v>36</v>
      </c>
      <c r="D726" s="6" t="s">
        <v>2025</v>
      </c>
      <c r="E726" s="6" t="s">
        <v>75</v>
      </c>
      <c r="F726" s="7">
        <v>2</v>
      </c>
      <c r="G726" s="7">
        <v>2000</v>
      </c>
      <c r="H726" s="6">
        <v>2018</v>
      </c>
    </row>
    <row r="727" spans="1:8" x14ac:dyDescent="0.35">
      <c r="A727" s="5" t="s">
        <v>2026</v>
      </c>
      <c r="B727" s="6" t="s">
        <v>2024</v>
      </c>
      <c r="C727" s="6" t="s">
        <v>36</v>
      </c>
      <c r="D727" s="6" t="s">
        <v>2025</v>
      </c>
      <c r="E727" s="6" t="s">
        <v>75</v>
      </c>
      <c r="F727" s="7">
        <v>2</v>
      </c>
      <c r="G727" s="7">
        <v>2000</v>
      </c>
      <c r="H727" s="6">
        <v>2018</v>
      </c>
    </row>
    <row r="728" spans="1:8" x14ac:dyDescent="0.35">
      <c r="A728" s="5" t="s">
        <v>272</v>
      </c>
      <c r="B728" s="6" t="s">
        <v>131</v>
      </c>
      <c r="C728" s="6" t="s">
        <v>36</v>
      </c>
      <c r="D728" s="6" t="s">
        <v>125</v>
      </c>
      <c r="E728" s="6" t="s">
        <v>75</v>
      </c>
      <c r="F728" s="7">
        <v>2.1356307692307692</v>
      </c>
      <c r="G728" s="7">
        <v>2135.6307692307691</v>
      </c>
      <c r="H728" s="6">
        <v>2018</v>
      </c>
    </row>
    <row r="729" spans="1:8" x14ac:dyDescent="0.35">
      <c r="A729" s="5" t="s">
        <v>339</v>
      </c>
      <c r="B729" s="6" t="s">
        <v>334</v>
      </c>
      <c r="C729" s="6" t="s">
        <v>36</v>
      </c>
      <c r="D729" s="6" t="s">
        <v>292</v>
      </c>
      <c r="E729" s="6" t="s">
        <v>75</v>
      </c>
      <c r="F729" s="7">
        <v>2.2131692307692306</v>
      </c>
      <c r="G729" s="7">
        <v>2213.1692307692306</v>
      </c>
      <c r="H729" s="6">
        <v>2018</v>
      </c>
    </row>
    <row r="730" spans="1:8" x14ac:dyDescent="0.35">
      <c r="A730" s="5" t="s">
        <v>340</v>
      </c>
      <c r="B730" s="6" t="s">
        <v>334</v>
      </c>
      <c r="C730" s="6" t="s">
        <v>36</v>
      </c>
      <c r="D730" s="6" t="s">
        <v>292</v>
      </c>
      <c r="E730" s="6" t="s">
        <v>75</v>
      </c>
      <c r="F730" s="7">
        <v>2.2131692307692306</v>
      </c>
      <c r="G730" s="7">
        <v>2213.1692307692306</v>
      </c>
      <c r="H730" s="6">
        <v>2018</v>
      </c>
    </row>
    <row r="731" spans="1:8" x14ac:dyDescent="0.35">
      <c r="A731" s="5" t="s">
        <v>2019</v>
      </c>
      <c r="B731" s="6" t="s">
        <v>180</v>
      </c>
      <c r="C731" s="6" t="s">
        <v>36</v>
      </c>
      <c r="D731" s="6" t="s">
        <v>2012</v>
      </c>
      <c r="E731" s="6" t="s">
        <v>75</v>
      </c>
      <c r="F731" s="7">
        <v>2.3784000000000001</v>
      </c>
      <c r="G731" s="7">
        <v>2378.4</v>
      </c>
      <c r="H731" s="6">
        <v>2018</v>
      </c>
    </row>
    <row r="732" spans="1:8" x14ac:dyDescent="0.35">
      <c r="A732" s="5" t="s">
        <v>1848</v>
      </c>
      <c r="B732" s="6" t="s">
        <v>1010</v>
      </c>
      <c r="C732" s="6" t="s">
        <v>36</v>
      </c>
      <c r="D732" s="6" t="s">
        <v>1849</v>
      </c>
      <c r="E732" s="6" t="s">
        <v>93</v>
      </c>
      <c r="F732" s="7">
        <v>2.5222153846153845</v>
      </c>
      <c r="G732" s="7">
        <v>2522.2153846153847</v>
      </c>
      <c r="H732" s="6">
        <v>2018</v>
      </c>
    </row>
    <row r="733" spans="1:8" x14ac:dyDescent="0.35">
      <c r="A733" s="5" t="s">
        <v>374</v>
      </c>
      <c r="B733" s="6" t="s">
        <v>375</v>
      </c>
      <c r="C733" s="6" t="s">
        <v>36</v>
      </c>
      <c r="D733" s="6" t="s">
        <v>376</v>
      </c>
      <c r="E733" s="6" t="s">
        <v>93</v>
      </c>
      <c r="F733" s="7">
        <v>2.9819076923076921</v>
      </c>
      <c r="G733" s="7">
        <v>2981.9076923076923</v>
      </c>
      <c r="H733" s="6">
        <v>2018</v>
      </c>
    </row>
    <row r="734" spans="1:8" x14ac:dyDescent="0.35">
      <c r="A734" s="5" t="s">
        <v>2018</v>
      </c>
      <c r="B734" s="6" t="s">
        <v>180</v>
      </c>
      <c r="C734" s="6" t="s">
        <v>36</v>
      </c>
      <c r="D734" s="6" t="s">
        <v>2012</v>
      </c>
      <c r="E734" s="6" t="s">
        <v>75</v>
      </c>
      <c r="F734" s="7">
        <v>3.5049999999999999</v>
      </c>
      <c r="G734" s="7">
        <v>3505</v>
      </c>
      <c r="H734" s="6">
        <v>2018</v>
      </c>
    </row>
    <row r="735" spans="1:8" x14ac:dyDescent="0.35">
      <c r="A735" s="5" t="s">
        <v>1616</v>
      </c>
      <c r="B735" s="6" t="s">
        <v>390</v>
      </c>
      <c r="C735" s="6" t="s">
        <v>36</v>
      </c>
      <c r="D735" s="6" t="s">
        <v>1595</v>
      </c>
      <c r="E735" s="6" t="s">
        <v>75</v>
      </c>
      <c r="F735" s="7">
        <v>3.8697300000000001</v>
      </c>
      <c r="G735" s="7">
        <v>3869.73</v>
      </c>
      <c r="H735" s="6">
        <v>2018</v>
      </c>
    </row>
    <row r="736" spans="1:8" x14ac:dyDescent="0.35">
      <c r="A736" s="5" t="s">
        <v>1618</v>
      </c>
      <c r="B736" s="6" t="s">
        <v>390</v>
      </c>
      <c r="C736" s="6" t="s">
        <v>36</v>
      </c>
      <c r="D736" s="6" t="s">
        <v>1595</v>
      </c>
      <c r="E736" s="6" t="s">
        <v>75</v>
      </c>
      <c r="F736" s="7">
        <v>3.8697300000000001</v>
      </c>
      <c r="G736" s="7">
        <v>3869.73</v>
      </c>
      <c r="H736" s="6">
        <v>2018</v>
      </c>
    </row>
    <row r="737" spans="1:8" x14ac:dyDescent="0.35">
      <c r="A737" s="5" t="s">
        <v>120</v>
      </c>
      <c r="B737" s="6" t="s">
        <v>121</v>
      </c>
      <c r="C737" s="6" t="s">
        <v>36</v>
      </c>
      <c r="D737" s="6" t="s">
        <v>122</v>
      </c>
      <c r="E737" s="6" t="s">
        <v>93</v>
      </c>
      <c r="F737" s="7">
        <v>4.6132615384615381</v>
      </c>
      <c r="G737" s="7">
        <v>4613.2615384615383</v>
      </c>
      <c r="H737" s="6">
        <v>2018</v>
      </c>
    </row>
    <row r="738" spans="1:8" x14ac:dyDescent="0.35">
      <c r="A738" s="5" t="s">
        <v>1602</v>
      </c>
      <c r="B738" s="6" t="s">
        <v>334</v>
      </c>
      <c r="C738" s="6" t="s">
        <v>36</v>
      </c>
      <c r="D738" s="6" t="s">
        <v>1414</v>
      </c>
      <c r="E738" s="6" t="s">
        <v>75</v>
      </c>
      <c r="F738" s="7">
        <v>5.7542399999999994</v>
      </c>
      <c r="G738" s="7">
        <v>5754.24</v>
      </c>
      <c r="H738" s="6">
        <v>2018</v>
      </c>
    </row>
    <row r="739" spans="1:8" x14ac:dyDescent="0.35">
      <c r="A739" s="5" t="s">
        <v>1603</v>
      </c>
      <c r="B739" s="6" t="s">
        <v>334</v>
      </c>
      <c r="C739" s="6" t="s">
        <v>36</v>
      </c>
      <c r="D739" s="6" t="s">
        <v>1414</v>
      </c>
      <c r="E739" s="6" t="s">
        <v>75</v>
      </c>
      <c r="F739" s="7">
        <v>5.7542399999999994</v>
      </c>
      <c r="G739" s="7">
        <v>5754.24</v>
      </c>
      <c r="H739" s="6">
        <v>2018</v>
      </c>
    </row>
    <row r="740" spans="1:8" x14ac:dyDescent="0.35">
      <c r="A740" s="5" t="s">
        <v>1593</v>
      </c>
      <c r="B740" s="6" t="s">
        <v>1594</v>
      </c>
      <c r="C740" s="6" t="s">
        <v>36</v>
      </c>
      <c r="D740" s="6" t="s">
        <v>1595</v>
      </c>
      <c r="E740" s="6" t="s">
        <v>75</v>
      </c>
      <c r="F740" s="7">
        <v>5.9832000000000001</v>
      </c>
      <c r="G740" s="7">
        <v>5983.2</v>
      </c>
      <c r="H740" s="6">
        <v>2018</v>
      </c>
    </row>
    <row r="741" spans="1:8" x14ac:dyDescent="0.35">
      <c r="A741" s="5" t="s">
        <v>401</v>
      </c>
      <c r="B741" s="6" t="s">
        <v>402</v>
      </c>
      <c r="C741" s="6" t="s">
        <v>35</v>
      </c>
      <c r="D741" s="6" t="s">
        <v>403</v>
      </c>
      <c r="E741" s="6" t="s">
        <v>75</v>
      </c>
      <c r="F741" s="7">
        <v>9.9299999999999996E-3</v>
      </c>
      <c r="G741" s="7">
        <v>9.93</v>
      </c>
      <c r="H741" s="6">
        <v>2018</v>
      </c>
    </row>
    <row r="742" spans="1:8" x14ac:dyDescent="0.35">
      <c r="A742" s="5" t="s">
        <v>2251</v>
      </c>
      <c r="B742" s="6" t="s">
        <v>2252</v>
      </c>
      <c r="C742" s="6" t="s">
        <v>35</v>
      </c>
      <c r="D742" s="6" t="s">
        <v>2250</v>
      </c>
      <c r="E742" s="6" t="s">
        <v>75</v>
      </c>
      <c r="F742" s="7">
        <v>0.08</v>
      </c>
      <c r="G742" s="7">
        <v>80</v>
      </c>
      <c r="H742" s="6">
        <v>2018</v>
      </c>
    </row>
    <row r="743" spans="1:8" x14ac:dyDescent="0.35">
      <c r="A743" s="5" t="s">
        <v>2240</v>
      </c>
      <c r="B743" s="6" t="s">
        <v>2239</v>
      </c>
      <c r="C743" s="6" t="s">
        <v>35</v>
      </c>
      <c r="D743" s="6" t="s">
        <v>406</v>
      </c>
      <c r="E743" s="6" t="s">
        <v>75</v>
      </c>
      <c r="F743" s="7">
        <v>0.82499999999999996</v>
      </c>
      <c r="G743" s="7">
        <v>825</v>
      </c>
      <c r="H743" s="6">
        <v>2018</v>
      </c>
    </row>
    <row r="744" spans="1:8" x14ac:dyDescent="0.35">
      <c r="A744" s="5" t="s">
        <v>2241</v>
      </c>
      <c r="B744" s="6" t="s">
        <v>2109</v>
      </c>
      <c r="C744" s="6" t="s">
        <v>35</v>
      </c>
      <c r="D744" s="6" t="s">
        <v>406</v>
      </c>
      <c r="E744" s="6" t="s">
        <v>75</v>
      </c>
      <c r="F744" s="7">
        <v>1</v>
      </c>
      <c r="G744" s="7">
        <v>1000</v>
      </c>
      <c r="H744" s="6">
        <v>2018</v>
      </c>
    </row>
    <row r="745" spans="1:8" x14ac:dyDescent="0.35">
      <c r="A745" s="5" t="s">
        <v>2241</v>
      </c>
      <c r="B745" s="6" t="s">
        <v>2109</v>
      </c>
      <c r="C745" s="6" t="s">
        <v>35</v>
      </c>
      <c r="D745" s="6" t="s">
        <v>406</v>
      </c>
      <c r="E745" s="6" t="s">
        <v>75</v>
      </c>
      <c r="F745" s="7">
        <v>1</v>
      </c>
      <c r="G745" s="7">
        <v>1000</v>
      </c>
      <c r="H745" s="6">
        <v>2018</v>
      </c>
    </row>
    <row r="746" spans="1:8" x14ac:dyDescent="0.35">
      <c r="A746" s="5" t="s">
        <v>2241</v>
      </c>
      <c r="B746" s="6" t="s">
        <v>2109</v>
      </c>
      <c r="C746" s="6" t="s">
        <v>35</v>
      </c>
      <c r="D746" s="6" t="s">
        <v>406</v>
      </c>
      <c r="E746" s="6" t="s">
        <v>75</v>
      </c>
      <c r="F746" s="7">
        <v>1.5</v>
      </c>
      <c r="G746" s="7">
        <v>1500</v>
      </c>
      <c r="H746" s="6">
        <v>2018</v>
      </c>
    </row>
    <row r="747" spans="1:8" x14ac:dyDescent="0.35">
      <c r="A747" s="5" t="s">
        <v>2241</v>
      </c>
      <c r="B747" s="6" t="s">
        <v>2109</v>
      </c>
      <c r="C747" s="6" t="s">
        <v>35</v>
      </c>
      <c r="D747" s="6" t="s">
        <v>406</v>
      </c>
      <c r="E747" s="6" t="s">
        <v>75</v>
      </c>
      <c r="F747" s="7">
        <v>1.5</v>
      </c>
      <c r="G747" s="7">
        <v>1500</v>
      </c>
      <c r="H747" s="6">
        <v>2018</v>
      </c>
    </row>
    <row r="748" spans="1:8" x14ac:dyDescent="0.35">
      <c r="A748" s="5" t="s">
        <v>2235</v>
      </c>
      <c r="B748" s="6" t="s">
        <v>2236</v>
      </c>
      <c r="C748" s="6" t="s">
        <v>35</v>
      </c>
      <c r="D748" s="6" t="s">
        <v>2115</v>
      </c>
      <c r="E748" s="6" t="s">
        <v>75</v>
      </c>
      <c r="F748" s="7">
        <v>1.98</v>
      </c>
      <c r="G748" s="7">
        <v>1980</v>
      </c>
      <c r="H748" s="6">
        <v>2018</v>
      </c>
    </row>
    <row r="749" spans="1:8" x14ac:dyDescent="0.35">
      <c r="A749" s="5" t="s">
        <v>2238</v>
      </c>
      <c r="B749" s="6" t="s">
        <v>2239</v>
      </c>
      <c r="C749" s="6" t="s">
        <v>35</v>
      </c>
      <c r="D749" s="6" t="s">
        <v>406</v>
      </c>
      <c r="E749" s="6" t="s">
        <v>75</v>
      </c>
      <c r="F749" s="7">
        <v>2</v>
      </c>
      <c r="G749" s="7">
        <v>2000</v>
      </c>
      <c r="H749" s="6">
        <v>2018</v>
      </c>
    </row>
    <row r="750" spans="1:8" x14ac:dyDescent="0.35">
      <c r="A750" s="5" t="s">
        <v>2248</v>
      </c>
      <c r="B750" s="6" t="s">
        <v>2249</v>
      </c>
      <c r="C750" s="6" t="s">
        <v>35</v>
      </c>
      <c r="D750" s="6" t="s">
        <v>2250</v>
      </c>
      <c r="E750" s="6" t="s">
        <v>75</v>
      </c>
      <c r="F750" s="7">
        <v>2</v>
      </c>
      <c r="G750" s="7">
        <v>2000</v>
      </c>
      <c r="H750" s="6">
        <v>2018</v>
      </c>
    </row>
    <row r="751" spans="1:8" x14ac:dyDescent="0.35">
      <c r="A751" s="5" t="s">
        <v>1142</v>
      </c>
      <c r="B751" s="6" t="s">
        <v>1143</v>
      </c>
      <c r="C751" s="6" t="s">
        <v>37</v>
      </c>
      <c r="D751" s="6" t="s">
        <v>1144</v>
      </c>
      <c r="E751" s="6" t="s">
        <v>71</v>
      </c>
      <c r="F751" s="7">
        <v>0.66876923076923067</v>
      </c>
      <c r="G751" s="7">
        <v>668.76923076923072</v>
      </c>
      <c r="H751" s="6">
        <v>2018</v>
      </c>
    </row>
    <row r="752" spans="1:8" x14ac:dyDescent="0.35">
      <c r="A752" s="5" t="s">
        <v>417</v>
      </c>
      <c r="B752" s="6" t="s">
        <v>410</v>
      </c>
      <c r="C752" s="6" t="s">
        <v>9</v>
      </c>
      <c r="D752" s="6" t="s">
        <v>411</v>
      </c>
      <c r="E752" s="6" t="s">
        <v>93</v>
      </c>
      <c r="F752" s="7">
        <v>1.7723076923076921E-2</v>
      </c>
      <c r="G752" s="7">
        <v>17.723076923076921</v>
      </c>
      <c r="H752" s="6">
        <v>2018</v>
      </c>
    </row>
    <row r="753" spans="1:8" x14ac:dyDescent="0.35">
      <c r="A753" s="5" t="s">
        <v>442</v>
      </c>
      <c r="B753" s="6" t="s">
        <v>443</v>
      </c>
      <c r="C753" s="6" t="s">
        <v>9</v>
      </c>
      <c r="D753" s="6" t="s">
        <v>444</v>
      </c>
      <c r="E753" s="6" t="s">
        <v>93</v>
      </c>
      <c r="F753" s="7">
        <v>2.0307692307692308E-2</v>
      </c>
      <c r="G753" s="7">
        <v>20.307692307692307</v>
      </c>
      <c r="H753" s="6">
        <v>2018</v>
      </c>
    </row>
    <row r="754" spans="1:8" x14ac:dyDescent="0.35">
      <c r="A754" s="5" t="s">
        <v>579</v>
      </c>
      <c r="B754" s="6" t="s">
        <v>580</v>
      </c>
      <c r="C754" s="6" t="s">
        <v>9</v>
      </c>
      <c r="D754" s="6" t="s">
        <v>581</v>
      </c>
      <c r="E754" s="6" t="s">
        <v>75</v>
      </c>
      <c r="F754" s="7">
        <v>0.04</v>
      </c>
      <c r="G754" s="7">
        <v>40</v>
      </c>
      <c r="H754" s="6">
        <v>2018</v>
      </c>
    </row>
    <row r="755" spans="1:8" x14ac:dyDescent="0.35">
      <c r="A755" s="5" t="s">
        <v>473</v>
      </c>
      <c r="B755" s="6" t="s">
        <v>454</v>
      </c>
      <c r="C755" s="6" t="s">
        <v>9</v>
      </c>
      <c r="D755" s="6" t="s">
        <v>10</v>
      </c>
      <c r="E755" s="6" t="s">
        <v>75</v>
      </c>
      <c r="F755" s="7">
        <v>0.18</v>
      </c>
      <c r="G755" s="7">
        <v>180</v>
      </c>
      <c r="H755" s="6">
        <v>2018</v>
      </c>
    </row>
    <row r="756" spans="1:8" x14ac:dyDescent="0.35">
      <c r="A756" s="5" t="s">
        <v>537</v>
      </c>
      <c r="B756" s="6" t="s">
        <v>536</v>
      </c>
      <c r="C756" s="6" t="s">
        <v>9</v>
      </c>
      <c r="D756" s="6" t="s">
        <v>10</v>
      </c>
      <c r="E756" s="6" t="s">
        <v>75</v>
      </c>
      <c r="F756" s="7">
        <v>0.25</v>
      </c>
      <c r="G756" s="7">
        <v>250</v>
      </c>
      <c r="H756" s="6">
        <v>2018</v>
      </c>
    </row>
    <row r="757" spans="1:8" x14ac:dyDescent="0.35">
      <c r="A757" s="5" t="s">
        <v>613</v>
      </c>
      <c r="B757" s="6" t="s">
        <v>614</v>
      </c>
      <c r="C757" s="6" t="s">
        <v>9</v>
      </c>
      <c r="D757" s="6" t="s">
        <v>10</v>
      </c>
      <c r="E757" s="6" t="s">
        <v>75</v>
      </c>
      <c r="F757" s="7">
        <v>0.25</v>
      </c>
      <c r="G757" s="7">
        <v>250</v>
      </c>
      <c r="H757" s="6">
        <v>2018</v>
      </c>
    </row>
    <row r="758" spans="1:8" x14ac:dyDescent="0.35">
      <c r="A758" s="5" t="s">
        <v>519</v>
      </c>
      <c r="B758" s="6" t="s">
        <v>454</v>
      </c>
      <c r="C758" s="6" t="s">
        <v>9</v>
      </c>
      <c r="D758" s="6" t="s">
        <v>10</v>
      </c>
      <c r="E758" s="6" t="s">
        <v>75</v>
      </c>
      <c r="F758" s="7">
        <v>0.32</v>
      </c>
      <c r="G758" s="7">
        <v>320</v>
      </c>
      <c r="H758" s="6">
        <v>2018</v>
      </c>
    </row>
    <row r="759" spans="1:8" x14ac:dyDescent="0.35">
      <c r="A759" s="5" t="s">
        <v>694</v>
      </c>
      <c r="B759" s="6" t="s">
        <v>433</v>
      </c>
      <c r="C759" s="6" t="s">
        <v>9</v>
      </c>
      <c r="D759" s="6" t="s">
        <v>10</v>
      </c>
      <c r="E759" s="6" t="s">
        <v>75</v>
      </c>
      <c r="F759" s="7">
        <v>0.5</v>
      </c>
      <c r="G759" s="7">
        <v>500</v>
      </c>
      <c r="H759" s="6">
        <v>2018</v>
      </c>
    </row>
    <row r="760" spans="1:8" x14ac:dyDescent="0.35">
      <c r="A760" s="5" t="s">
        <v>471</v>
      </c>
      <c r="B760" s="6" t="s">
        <v>472</v>
      </c>
      <c r="C760" s="6" t="s">
        <v>9</v>
      </c>
      <c r="D760" s="6" t="s">
        <v>10</v>
      </c>
      <c r="E760" s="6" t="s">
        <v>75</v>
      </c>
      <c r="F760" s="7">
        <v>0.52700000000000002</v>
      </c>
      <c r="G760" s="7">
        <v>527</v>
      </c>
      <c r="H760" s="6">
        <v>2018</v>
      </c>
    </row>
    <row r="761" spans="1:8" x14ac:dyDescent="0.35">
      <c r="A761" s="5" t="s">
        <v>617</v>
      </c>
      <c r="B761" s="6" t="s">
        <v>490</v>
      </c>
      <c r="C761" s="6" t="s">
        <v>9</v>
      </c>
      <c r="D761" s="6" t="s">
        <v>10</v>
      </c>
      <c r="E761" s="6" t="s">
        <v>75</v>
      </c>
      <c r="F761" s="7">
        <v>0.75</v>
      </c>
      <c r="G761" s="7">
        <v>750</v>
      </c>
      <c r="H761" s="6">
        <v>2018</v>
      </c>
    </row>
    <row r="762" spans="1:8" x14ac:dyDescent="0.35">
      <c r="A762" s="5" t="s">
        <v>650</v>
      </c>
      <c r="B762" s="6" t="s">
        <v>651</v>
      </c>
      <c r="C762" s="6" t="s">
        <v>9</v>
      </c>
      <c r="D762" s="6" t="s">
        <v>10</v>
      </c>
      <c r="E762" s="6" t="s">
        <v>75</v>
      </c>
      <c r="F762" s="7">
        <v>0.75</v>
      </c>
      <c r="G762" s="7">
        <v>750</v>
      </c>
      <c r="H762" s="6">
        <v>2018</v>
      </c>
    </row>
    <row r="763" spans="1:8" x14ac:dyDescent="0.35">
      <c r="A763" s="5" t="s">
        <v>620</v>
      </c>
      <c r="B763" s="6" t="s">
        <v>517</v>
      </c>
      <c r="C763" s="6" t="s">
        <v>9</v>
      </c>
      <c r="D763" s="6" t="s">
        <v>10</v>
      </c>
      <c r="E763" s="6" t="s">
        <v>75</v>
      </c>
      <c r="F763" s="7">
        <v>0.8</v>
      </c>
      <c r="G763" s="7">
        <v>800</v>
      </c>
      <c r="H763" s="6">
        <v>2018</v>
      </c>
    </row>
    <row r="764" spans="1:8" x14ac:dyDescent="0.35">
      <c r="A764" s="5" t="s">
        <v>677</v>
      </c>
      <c r="B764" s="6" t="s">
        <v>247</v>
      </c>
      <c r="C764" s="6" t="s">
        <v>9</v>
      </c>
      <c r="D764" s="6" t="s">
        <v>10</v>
      </c>
      <c r="E764" s="6" t="s">
        <v>75</v>
      </c>
      <c r="F764" s="7">
        <v>0.82299999999999995</v>
      </c>
      <c r="G764" s="7">
        <v>823</v>
      </c>
      <c r="H764" s="6">
        <v>2018</v>
      </c>
    </row>
    <row r="765" spans="1:8" x14ac:dyDescent="0.35">
      <c r="A765" s="5" t="s">
        <v>422</v>
      </c>
      <c r="B765" s="6" t="s">
        <v>423</v>
      </c>
      <c r="C765" s="6" t="s">
        <v>9</v>
      </c>
      <c r="D765" s="6" t="s">
        <v>10</v>
      </c>
      <c r="E765" s="6" t="s">
        <v>75</v>
      </c>
      <c r="F765" s="7">
        <v>0.97199999999999998</v>
      </c>
      <c r="G765" s="7">
        <v>972</v>
      </c>
      <c r="H765" s="6">
        <v>2018</v>
      </c>
    </row>
    <row r="766" spans="1:8" x14ac:dyDescent="0.35">
      <c r="A766" s="5" t="s">
        <v>600</v>
      </c>
      <c r="B766" s="6" t="s">
        <v>601</v>
      </c>
      <c r="C766" s="6" t="s">
        <v>9</v>
      </c>
      <c r="D766" s="6" t="s">
        <v>10</v>
      </c>
      <c r="E766" s="6" t="s">
        <v>75</v>
      </c>
      <c r="F766" s="7">
        <v>0.998</v>
      </c>
      <c r="G766" s="7">
        <v>998</v>
      </c>
      <c r="H766" s="6">
        <v>2018</v>
      </c>
    </row>
    <row r="767" spans="1:8" x14ac:dyDescent="0.35">
      <c r="A767" s="5" t="s">
        <v>696</v>
      </c>
      <c r="B767" s="6" t="s">
        <v>247</v>
      </c>
      <c r="C767" s="6" t="s">
        <v>9</v>
      </c>
      <c r="D767" s="6" t="s">
        <v>10</v>
      </c>
      <c r="E767" s="6" t="s">
        <v>75</v>
      </c>
      <c r="F767" s="7">
        <v>0.998</v>
      </c>
      <c r="G767" s="7">
        <v>998</v>
      </c>
      <c r="H767" s="6">
        <v>2018</v>
      </c>
    </row>
    <row r="768" spans="1:8" x14ac:dyDescent="0.35">
      <c r="A768" s="5" t="s">
        <v>707</v>
      </c>
      <c r="B768" s="6" t="s">
        <v>536</v>
      </c>
      <c r="C768" s="6" t="s">
        <v>9</v>
      </c>
      <c r="D768" s="6" t="s">
        <v>10</v>
      </c>
      <c r="E768" s="6" t="s">
        <v>75</v>
      </c>
      <c r="F768" s="7">
        <v>0.998</v>
      </c>
      <c r="G768" s="7">
        <v>998</v>
      </c>
      <c r="H768" s="6">
        <v>2018</v>
      </c>
    </row>
    <row r="769" spans="1:8" x14ac:dyDescent="0.35">
      <c r="A769" s="5" t="s">
        <v>430</v>
      </c>
      <c r="B769" s="6" t="s">
        <v>431</v>
      </c>
      <c r="C769" s="6" t="s">
        <v>9</v>
      </c>
      <c r="D769" s="6" t="s">
        <v>10</v>
      </c>
      <c r="E769" s="6" t="s">
        <v>75</v>
      </c>
      <c r="F769" s="7">
        <v>1</v>
      </c>
      <c r="G769" s="7">
        <v>1000</v>
      </c>
      <c r="H769" s="6">
        <v>2018</v>
      </c>
    </row>
    <row r="770" spans="1:8" x14ac:dyDescent="0.35">
      <c r="A770" s="5" t="s">
        <v>440</v>
      </c>
      <c r="B770" s="6" t="s">
        <v>441</v>
      </c>
      <c r="C770" s="6" t="s">
        <v>9</v>
      </c>
      <c r="D770" s="6" t="s">
        <v>10</v>
      </c>
      <c r="E770" s="6" t="s">
        <v>75</v>
      </c>
      <c r="F770" s="7">
        <v>1</v>
      </c>
      <c r="G770" s="7">
        <v>1000</v>
      </c>
      <c r="H770" s="6">
        <v>2018</v>
      </c>
    </row>
    <row r="771" spans="1:8" x14ac:dyDescent="0.35">
      <c r="A771" s="5" t="s">
        <v>445</v>
      </c>
      <c r="B771" s="6" t="s">
        <v>446</v>
      </c>
      <c r="C771" s="6" t="s">
        <v>9</v>
      </c>
      <c r="D771" s="6" t="s">
        <v>10</v>
      </c>
      <c r="E771" s="6" t="s">
        <v>75</v>
      </c>
      <c r="F771" s="7">
        <v>1</v>
      </c>
      <c r="G771" s="7">
        <v>1000</v>
      </c>
      <c r="H771" s="6">
        <v>2018</v>
      </c>
    </row>
    <row r="772" spans="1:8" x14ac:dyDescent="0.35">
      <c r="A772" s="5" t="s">
        <v>451</v>
      </c>
      <c r="B772" s="6" t="s">
        <v>452</v>
      </c>
      <c r="C772" s="6" t="s">
        <v>9</v>
      </c>
      <c r="D772" s="6" t="s">
        <v>10</v>
      </c>
      <c r="E772" s="6" t="s">
        <v>75</v>
      </c>
      <c r="F772" s="7">
        <v>1</v>
      </c>
      <c r="G772" s="7">
        <v>1000</v>
      </c>
      <c r="H772" s="6">
        <v>2018</v>
      </c>
    </row>
    <row r="773" spans="1:8" x14ac:dyDescent="0.35">
      <c r="A773" s="5" t="s">
        <v>457</v>
      </c>
      <c r="B773" s="6" t="s">
        <v>458</v>
      </c>
      <c r="C773" s="6" t="s">
        <v>9</v>
      </c>
      <c r="D773" s="6" t="s">
        <v>10</v>
      </c>
      <c r="E773" s="6" t="s">
        <v>75</v>
      </c>
      <c r="F773" s="7">
        <v>1</v>
      </c>
      <c r="G773" s="7">
        <v>1000</v>
      </c>
      <c r="H773" s="6">
        <v>2018</v>
      </c>
    </row>
    <row r="774" spans="1:8" x14ac:dyDescent="0.35">
      <c r="A774" s="5" t="s">
        <v>485</v>
      </c>
      <c r="B774" s="6" t="s">
        <v>486</v>
      </c>
      <c r="C774" s="6" t="s">
        <v>9</v>
      </c>
      <c r="D774" s="6" t="s">
        <v>10</v>
      </c>
      <c r="E774" s="6" t="s">
        <v>75</v>
      </c>
      <c r="F774" s="7">
        <v>1</v>
      </c>
      <c r="G774" s="7">
        <v>1000</v>
      </c>
      <c r="H774" s="6">
        <v>2018</v>
      </c>
    </row>
    <row r="775" spans="1:8" x14ac:dyDescent="0.35">
      <c r="A775" s="5" t="s">
        <v>506</v>
      </c>
      <c r="B775" s="6" t="s">
        <v>505</v>
      </c>
      <c r="C775" s="6" t="s">
        <v>9</v>
      </c>
      <c r="D775" s="6" t="s">
        <v>10</v>
      </c>
      <c r="E775" s="6" t="s">
        <v>75</v>
      </c>
      <c r="F775" s="7">
        <v>1</v>
      </c>
      <c r="G775" s="7">
        <v>1000</v>
      </c>
      <c r="H775" s="6">
        <v>2018</v>
      </c>
    </row>
    <row r="776" spans="1:8" x14ac:dyDescent="0.35">
      <c r="A776" s="5" t="s">
        <v>522</v>
      </c>
      <c r="B776" s="6" t="s">
        <v>523</v>
      </c>
      <c r="C776" s="6" t="s">
        <v>9</v>
      </c>
      <c r="D776" s="6" t="s">
        <v>10</v>
      </c>
      <c r="E776" s="6" t="s">
        <v>75</v>
      </c>
      <c r="F776" s="7">
        <v>1</v>
      </c>
      <c r="G776" s="7">
        <v>1000</v>
      </c>
      <c r="H776" s="6">
        <v>2018</v>
      </c>
    </row>
    <row r="777" spans="1:8" x14ac:dyDescent="0.35">
      <c r="A777" s="5" t="s">
        <v>524</v>
      </c>
      <c r="B777" s="6" t="s">
        <v>525</v>
      </c>
      <c r="C777" s="6" t="s">
        <v>9</v>
      </c>
      <c r="D777" s="6" t="s">
        <v>10</v>
      </c>
      <c r="E777" s="6" t="s">
        <v>75</v>
      </c>
      <c r="F777" s="7">
        <v>1</v>
      </c>
      <c r="G777" s="7">
        <v>1000</v>
      </c>
      <c r="H777" s="6">
        <v>2018</v>
      </c>
    </row>
    <row r="778" spans="1:8" x14ac:dyDescent="0.35">
      <c r="A778" s="5" t="s">
        <v>528</v>
      </c>
      <c r="B778" s="6" t="s">
        <v>529</v>
      </c>
      <c r="C778" s="6" t="s">
        <v>9</v>
      </c>
      <c r="D778" s="6" t="s">
        <v>10</v>
      </c>
      <c r="E778" s="6" t="s">
        <v>75</v>
      </c>
      <c r="F778" s="7">
        <v>1</v>
      </c>
      <c r="G778" s="7">
        <v>1000</v>
      </c>
      <c r="H778" s="6">
        <v>2018</v>
      </c>
    </row>
    <row r="779" spans="1:8" x14ac:dyDescent="0.35">
      <c r="A779" s="5" t="s">
        <v>535</v>
      </c>
      <c r="B779" s="6" t="s">
        <v>536</v>
      </c>
      <c r="C779" s="6" t="s">
        <v>9</v>
      </c>
      <c r="D779" s="6" t="s">
        <v>10</v>
      </c>
      <c r="E779" s="6" t="s">
        <v>75</v>
      </c>
      <c r="F779" s="7">
        <v>1</v>
      </c>
      <c r="G779" s="7">
        <v>1000</v>
      </c>
      <c r="H779" s="6">
        <v>2018</v>
      </c>
    </row>
    <row r="780" spans="1:8" x14ac:dyDescent="0.35">
      <c r="A780" s="5" t="s">
        <v>543</v>
      </c>
      <c r="B780" s="6" t="s">
        <v>544</v>
      </c>
      <c r="C780" s="6" t="s">
        <v>9</v>
      </c>
      <c r="D780" s="6" t="s">
        <v>10</v>
      </c>
      <c r="E780" s="6" t="s">
        <v>75</v>
      </c>
      <c r="F780" s="7">
        <v>1</v>
      </c>
      <c r="G780" s="7">
        <v>1000</v>
      </c>
      <c r="H780" s="6">
        <v>2018</v>
      </c>
    </row>
    <row r="781" spans="1:8" x14ac:dyDescent="0.35">
      <c r="A781" s="5" t="s">
        <v>545</v>
      </c>
      <c r="B781" s="6" t="s">
        <v>486</v>
      </c>
      <c r="C781" s="6" t="s">
        <v>9</v>
      </c>
      <c r="D781" s="6" t="s">
        <v>10</v>
      </c>
      <c r="E781" s="6" t="s">
        <v>75</v>
      </c>
      <c r="F781" s="7">
        <v>1</v>
      </c>
      <c r="G781" s="7">
        <v>1000</v>
      </c>
      <c r="H781" s="6">
        <v>2018</v>
      </c>
    </row>
    <row r="782" spans="1:8" x14ac:dyDescent="0.35">
      <c r="A782" s="5" t="s">
        <v>551</v>
      </c>
      <c r="B782" s="6" t="s">
        <v>552</v>
      </c>
      <c r="C782" s="6" t="s">
        <v>9</v>
      </c>
      <c r="D782" s="6" t="s">
        <v>10</v>
      </c>
      <c r="E782" s="6" t="s">
        <v>75</v>
      </c>
      <c r="F782" s="7">
        <v>1</v>
      </c>
      <c r="G782" s="7">
        <v>1000</v>
      </c>
      <c r="H782" s="6">
        <v>2018</v>
      </c>
    </row>
    <row r="783" spans="1:8" x14ac:dyDescent="0.35">
      <c r="A783" s="5" t="s">
        <v>556</v>
      </c>
      <c r="B783" s="6" t="s">
        <v>557</v>
      </c>
      <c r="C783" s="6" t="s">
        <v>9</v>
      </c>
      <c r="D783" s="6" t="s">
        <v>10</v>
      </c>
      <c r="E783" s="6" t="s">
        <v>75</v>
      </c>
      <c r="F783" s="7">
        <v>1</v>
      </c>
      <c r="G783" s="7">
        <v>1000</v>
      </c>
      <c r="H783" s="6">
        <v>2018</v>
      </c>
    </row>
    <row r="784" spans="1:8" x14ac:dyDescent="0.35">
      <c r="A784" s="5" t="s">
        <v>563</v>
      </c>
      <c r="B784" s="6" t="s">
        <v>384</v>
      </c>
      <c r="C784" s="6" t="s">
        <v>9</v>
      </c>
      <c r="D784" s="6" t="s">
        <v>10</v>
      </c>
      <c r="E784" s="6" t="s">
        <v>75</v>
      </c>
      <c r="F784" s="7">
        <v>1</v>
      </c>
      <c r="G784" s="7">
        <v>1000</v>
      </c>
      <c r="H784" s="6">
        <v>2018</v>
      </c>
    </row>
    <row r="785" spans="1:8" x14ac:dyDescent="0.35">
      <c r="A785" s="5" t="s">
        <v>564</v>
      </c>
      <c r="B785" s="6" t="s">
        <v>437</v>
      </c>
      <c r="C785" s="6" t="s">
        <v>9</v>
      </c>
      <c r="D785" s="6" t="s">
        <v>10</v>
      </c>
      <c r="E785" s="6" t="s">
        <v>75</v>
      </c>
      <c r="F785" s="7">
        <v>1</v>
      </c>
      <c r="G785" s="7">
        <v>1000</v>
      </c>
      <c r="H785" s="6">
        <v>2018</v>
      </c>
    </row>
    <row r="786" spans="1:8" x14ac:dyDescent="0.35">
      <c r="A786" s="5" t="s">
        <v>582</v>
      </c>
      <c r="B786" s="6" t="s">
        <v>583</v>
      </c>
      <c r="C786" s="6" t="s">
        <v>9</v>
      </c>
      <c r="D786" s="6" t="s">
        <v>581</v>
      </c>
      <c r="E786" s="6" t="s">
        <v>75</v>
      </c>
      <c r="F786" s="7">
        <v>1</v>
      </c>
      <c r="G786" s="7">
        <v>1000</v>
      </c>
      <c r="H786" s="6">
        <v>2018</v>
      </c>
    </row>
    <row r="787" spans="1:8" x14ac:dyDescent="0.35">
      <c r="A787" s="5" t="s">
        <v>643</v>
      </c>
      <c r="B787" s="6" t="s">
        <v>559</v>
      </c>
      <c r="C787" s="6" t="s">
        <v>9</v>
      </c>
      <c r="D787" s="6" t="s">
        <v>10</v>
      </c>
      <c r="E787" s="6" t="s">
        <v>75</v>
      </c>
      <c r="F787" s="7">
        <v>1</v>
      </c>
      <c r="G787" s="7">
        <v>1000</v>
      </c>
      <c r="H787" s="6">
        <v>2018</v>
      </c>
    </row>
    <row r="788" spans="1:8" x14ac:dyDescent="0.35">
      <c r="A788" s="5" t="s">
        <v>644</v>
      </c>
      <c r="B788" s="6" t="s">
        <v>559</v>
      </c>
      <c r="C788" s="6" t="s">
        <v>9</v>
      </c>
      <c r="D788" s="6" t="s">
        <v>10</v>
      </c>
      <c r="E788" s="6" t="s">
        <v>75</v>
      </c>
      <c r="F788" s="7">
        <v>1</v>
      </c>
      <c r="G788" s="7">
        <v>1000</v>
      </c>
      <c r="H788" s="6">
        <v>2018</v>
      </c>
    </row>
    <row r="789" spans="1:8" x14ac:dyDescent="0.35">
      <c r="A789" s="5" t="s">
        <v>646</v>
      </c>
      <c r="B789" s="6" t="s">
        <v>647</v>
      </c>
      <c r="C789" s="6" t="s">
        <v>9</v>
      </c>
      <c r="D789" s="6" t="s">
        <v>10</v>
      </c>
      <c r="E789" s="6" t="s">
        <v>75</v>
      </c>
      <c r="F789" s="7">
        <v>1</v>
      </c>
      <c r="G789" s="7">
        <v>1000</v>
      </c>
      <c r="H789" s="6">
        <v>2018</v>
      </c>
    </row>
    <row r="790" spans="1:8" x14ac:dyDescent="0.35">
      <c r="A790" s="5" t="s">
        <v>649</v>
      </c>
      <c r="B790" s="6" t="s">
        <v>488</v>
      </c>
      <c r="C790" s="6" t="s">
        <v>9</v>
      </c>
      <c r="D790" s="6" t="s">
        <v>10</v>
      </c>
      <c r="E790" s="6" t="s">
        <v>75</v>
      </c>
      <c r="F790" s="7">
        <v>1</v>
      </c>
      <c r="G790" s="7">
        <v>1000</v>
      </c>
      <c r="H790" s="6">
        <v>2018</v>
      </c>
    </row>
    <row r="791" spans="1:8" x14ac:dyDescent="0.35">
      <c r="A791" s="5" t="s">
        <v>673</v>
      </c>
      <c r="B791" s="6" t="s">
        <v>647</v>
      </c>
      <c r="C791" s="6" t="s">
        <v>9</v>
      </c>
      <c r="D791" s="6" t="s">
        <v>10</v>
      </c>
      <c r="E791" s="6" t="s">
        <v>75</v>
      </c>
      <c r="F791" s="7">
        <v>1</v>
      </c>
      <c r="G791" s="7">
        <v>1000</v>
      </c>
      <c r="H791" s="6">
        <v>2018</v>
      </c>
    </row>
    <row r="792" spans="1:8" x14ac:dyDescent="0.35">
      <c r="A792" s="5" t="s">
        <v>677</v>
      </c>
      <c r="B792" s="6" t="s">
        <v>247</v>
      </c>
      <c r="C792" s="6" t="s">
        <v>9</v>
      </c>
      <c r="D792" s="6" t="s">
        <v>10</v>
      </c>
      <c r="E792" s="6" t="s">
        <v>75</v>
      </c>
      <c r="F792" s="7">
        <v>1</v>
      </c>
      <c r="G792" s="7">
        <v>1000</v>
      </c>
      <c r="H792" s="6">
        <v>2018</v>
      </c>
    </row>
    <row r="793" spans="1:8" x14ac:dyDescent="0.35">
      <c r="A793" s="5" t="s">
        <v>682</v>
      </c>
      <c r="B793" s="6" t="s">
        <v>455</v>
      </c>
      <c r="C793" s="6" t="s">
        <v>9</v>
      </c>
      <c r="D793" s="6" t="s">
        <v>10</v>
      </c>
      <c r="E793" s="6" t="s">
        <v>75</v>
      </c>
      <c r="F793" s="7">
        <v>1</v>
      </c>
      <c r="G793" s="7">
        <v>1000</v>
      </c>
      <c r="H793" s="6">
        <v>2018</v>
      </c>
    </row>
    <row r="794" spans="1:8" x14ac:dyDescent="0.35">
      <c r="A794" s="5" t="s">
        <v>683</v>
      </c>
      <c r="B794" s="6" t="s">
        <v>408</v>
      </c>
      <c r="C794" s="6" t="s">
        <v>9</v>
      </c>
      <c r="D794" s="6" t="s">
        <v>10</v>
      </c>
      <c r="E794" s="6" t="s">
        <v>75</v>
      </c>
      <c r="F794" s="7">
        <v>1</v>
      </c>
      <c r="G794" s="7">
        <v>1000</v>
      </c>
      <c r="H794" s="6">
        <v>2018</v>
      </c>
    </row>
    <row r="795" spans="1:8" x14ac:dyDescent="0.35">
      <c r="A795" s="5" t="s">
        <v>684</v>
      </c>
      <c r="B795" s="6" t="s">
        <v>486</v>
      </c>
      <c r="C795" s="6" t="s">
        <v>9</v>
      </c>
      <c r="D795" s="6" t="s">
        <v>10</v>
      </c>
      <c r="E795" s="6" t="s">
        <v>75</v>
      </c>
      <c r="F795" s="7">
        <v>1</v>
      </c>
      <c r="G795" s="7">
        <v>1000</v>
      </c>
      <c r="H795" s="6">
        <v>2018</v>
      </c>
    </row>
    <row r="796" spans="1:8" x14ac:dyDescent="0.35">
      <c r="A796" s="5" t="s">
        <v>685</v>
      </c>
      <c r="B796" s="6" t="s">
        <v>686</v>
      </c>
      <c r="C796" s="6" t="s">
        <v>9</v>
      </c>
      <c r="D796" s="6" t="s">
        <v>10</v>
      </c>
      <c r="E796" s="6" t="s">
        <v>75</v>
      </c>
      <c r="F796" s="7">
        <v>1</v>
      </c>
      <c r="G796" s="7">
        <v>1000</v>
      </c>
      <c r="H796" s="6">
        <v>2018</v>
      </c>
    </row>
    <row r="797" spans="1:8" x14ac:dyDescent="0.35">
      <c r="A797" s="5" t="s">
        <v>687</v>
      </c>
      <c r="B797" s="6" t="s">
        <v>450</v>
      </c>
      <c r="C797" s="6" t="s">
        <v>9</v>
      </c>
      <c r="D797" s="6" t="s">
        <v>10</v>
      </c>
      <c r="E797" s="6" t="s">
        <v>75</v>
      </c>
      <c r="F797" s="7">
        <v>1</v>
      </c>
      <c r="G797" s="7">
        <v>1000</v>
      </c>
      <c r="H797" s="6">
        <v>2018</v>
      </c>
    </row>
    <row r="798" spans="1:8" x14ac:dyDescent="0.35">
      <c r="A798" s="5" t="s">
        <v>688</v>
      </c>
      <c r="B798" s="6" t="s">
        <v>450</v>
      </c>
      <c r="C798" s="6" t="s">
        <v>9</v>
      </c>
      <c r="D798" s="6" t="s">
        <v>10</v>
      </c>
      <c r="E798" s="6" t="s">
        <v>75</v>
      </c>
      <c r="F798" s="7">
        <v>1</v>
      </c>
      <c r="G798" s="7">
        <v>1000</v>
      </c>
      <c r="H798" s="6">
        <v>2018</v>
      </c>
    </row>
    <row r="799" spans="1:8" x14ac:dyDescent="0.35">
      <c r="A799" s="5" t="s">
        <v>689</v>
      </c>
      <c r="B799" s="6" t="s">
        <v>486</v>
      </c>
      <c r="C799" s="6" t="s">
        <v>9</v>
      </c>
      <c r="D799" s="6" t="s">
        <v>10</v>
      </c>
      <c r="E799" s="6" t="s">
        <v>75</v>
      </c>
      <c r="F799" s="7">
        <v>1</v>
      </c>
      <c r="G799" s="7">
        <v>1000</v>
      </c>
      <c r="H799" s="6">
        <v>2018</v>
      </c>
    </row>
    <row r="800" spans="1:8" x14ac:dyDescent="0.35">
      <c r="A800" s="5" t="s">
        <v>690</v>
      </c>
      <c r="B800" s="6" t="s">
        <v>486</v>
      </c>
      <c r="C800" s="6" t="s">
        <v>9</v>
      </c>
      <c r="D800" s="6" t="s">
        <v>10</v>
      </c>
      <c r="E800" s="6" t="s">
        <v>75</v>
      </c>
      <c r="F800" s="7">
        <v>1</v>
      </c>
      <c r="G800" s="7">
        <v>1000</v>
      </c>
      <c r="H800" s="6">
        <v>2018</v>
      </c>
    </row>
    <row r="801" spans="1:8" x14ac:dyDescent="0.35">
      <c r="A801" s="5" t="s">
        <v>691</v>
      </c>
      <c r="B801" s="6" t="s">
        <v>686</v>
      </c>
      <c r="C801" s="6" t="s">
        <v>9</v>
      </c>
      <c r="D801" s="6" t="s">
        <v>10</v>
      </c>
      <c r="E801" s="6" t="s">
        <v>75</v>
      </c>
      <c r="F801" s="7">
        <v>1</v>
      </c>
      <c r="G801" s="7">
        <v>1000</v>
      </c>
      <c r="H801" s="6">
        <v>2018</v>
      </c>
    </row>
    <row r="802" spans="1:8" x14ac:dyDescent="0.35">
      <c r="A802" s="5" t="s">
        <v>692</v>
      </c>
      <c r="B802" s="6" t="s">
        <v>486</v>
      </c>
      <c r="C802" s="6" t="s">
        <v>9</v>
      </c>
      <c r="D802" s="6" t="s">
        <v>10</v>
      </c>
      <c r="E802" s="6" t="s">
        <v>75</v>
      </c>
      <c r="F802" s="7">
        <v>1</v>
      </c>
      <c r="G802" s="7">
        <v>1000</v>
      </c>
      <c r="H802" s="6">
        <v>2018</v>
      </c>
    </row>
    <row r="803" spans="1:8" x14ac:dyDescent="0.35">
      <c r="A803" s="5" t="s">
        <v>693</v>
      </c>
      <c r="B803" s="6" t="s">
        <v>450</v>
      </c>
      <c r="C803" s="6" t="s">
        <v>9</v>
      </c>
      <c r="D803" s="6" t="s">
        <v>10</v>
      </c>
      <c r="E803" s="6" t="s">
        <v>75</v>
      </c>
      <c r="F803" s="7">
        <v>1</v>
      </c>
      <c r="G803" s="7">
        <v>1000</v>
      </c>
      <c r="H803" s="6">
        <v>2018</v>
      </c>
    </row>
    <row r="804" spans="1:8" x14ac:dyDescent="0.35">
      <c r="A804" s="5" t="s">
        <v>702</v>
      </c>
      <c r="B804" s="6" t="s">
        <v>536</v>
      </c>
      <c r="C804" s="6" t="s">
        <v>9</v>
      </c>
      <c r="D804" s="6" t="s">
        <v>10</v>
      </c>
      <c r="E804" s="6" t="s">
        <v>75</v>
      </c>
      <c r="F804" s="7">
        <v>1</v>
      </c>
      <c r="G804" s="7">
        <v>1000</v>
      </c>
      <c r="H804" s="6">
        <v>2018</v>
      </c>
    </row>
    <row r="805" spans="1:8" x14ac:dyDescent="0.35">
      <c r="A805" s="5" t="s">
        <v>703</v>
      </c>
      <c r="B805" s="6" t="s">
        <v>460</v>
      </c>
      <c r="C805" s="6" t="s">
        <v>9</v>
      </c>
      <c r="D805" s="6" t="s">
        <v>10</v>
      </c>
      <c r="E805" s="6" t="s">
        <v>75</v>
      </c>
      <c r="F805" s="7">
        <v>1</v>
      </c>
      <c r="G805" s="7">
        <v>1000</v>
      </c>
      <c r="H805" s="6">
        <v>2018</v>
      </c>
    </row>
    <row r="806" spans="1:8" x14ac:dyDescent="0.35">
      <c r="A806" s="5" t="s">
        <v>597</v>
      </c>
      <c r="B806" s="6" t="s">
        <v>598</v>
      </c>
      <c r="C806" s="6" t="s">
        <v>9</v>
      </c>
      <c r="D806" s="6" t="s">
        <v>10</v>
      </c>
      <c r="E806" s="6" t="s">
        <v>75</v>
      </c>
      <c r="F806" s="7">
        <v>1.84</v>
      </c>
      <c r="G806" s="7">
        <v>1840</v>
      </c>
      <c r="H806" s="6">
        <v>2018</v>
      </c>
    </row>
    <row r="807" spans="1:8" x14ac:dyDescent="0.35">
      <c r="A807" s="5" t="s">
        <v>554</v>
      </c>
      <c r="B807" s="6" t="s">
        <v>555</v>
      </c>
      <c r="C807" s="6" t="s">
        <v>9</v>
      </c>
      <c r="D807" s="6" t="s">
        <v>10</v>
      </c>
      <c r="E807" s="6" t="s">
        <v>75</v>
      </c>
      <c r="F807" s="7">
        <v>1.996</v>
      </c>
      <c r="G807" s="7">
        <v>1996</v>
      </c>
      <c r="H807" s="6">
        <v>2018</v>
      </c>
    </row>
    <row r="808" spans="1:8" x14ac:dyDescent="0.35">
      <c r="A808" s="5" t="s">
        <v>496</v>
      </c>
      <c r="B808" s="6" t="s">
        <v>450</v>
      </c>
      <c r="C808" s="6" t="s">
        <v>9</v>
      </c>
      <c r="D808" s="6" t="s">
        <v>10</v>
      </c>
      <c r="E808" s="6" t="s">
        <v>75</v>
      </c>
      <c r="F808" s="7">
        <v>2</v>
      </c>
      <c r="G808" s="7">
        <v>2000</v>
      </c>
      <c r="H808" s="6">
        <v>2018</v>
      </c>
    </row>
    <row r="809" spans="1:8" x14ac:dyDescent="0.35">
      <c r="A809" s="5" t="s">
        <v>452</v>
      </c>
      <c r="B809" s="6" t="s">
        <v>517</v>
      </c>
      <c r="C809" s="6" t="s">
        <v>9</v>
      </c>
      <c r="D809" s="6" t="s">
        <v>10</v>
      </c>
      <c r="E809" s="6" t="s">
        <v>75</v>
      </c>
      <c r="F809" s="7">
        <v>2</v>
      </c>
      <c r="G809" s="7">
        <v>2000</v>
      </c>
      <c r="H809" s="6">
        <v>2018</v>
      </c>
    </row>
    <row r="810" spans="1:8" x14ac:dyDescent="0.35">
      <c r="A810" s="5" t="s">
        <v>586</v>
      </c>
      <c r="B810" s="6" t="s">
        <v>433</v>
      </c>
      <c r="C810" s="6" t="s">
        <v>9</v>
      </c>
      <c r="D810" s="6" t="s">
        <v>10</v>
      </c>
      <c r="E810" s="6" t="s">
        <v>75</v>
      </c>
      <c r="F810" s="7">
        <v>2.5</v>
      </c>
      <c r="G810" s="7">
        <v>2500</v>
      </c>
      <c r="H810" s="6">
        <v>2018</v>
      </c>
    </row>
    <row r="811" spans="1:8" x14ac:dyDescent="0.35">
      <c r="A811" s="5" t="s">
        <v>426</v>
      </c>
      <c r="B811" s="6" t="s">
        <v>427</v>
      </c>
      <c r="C811" s="6" t="s">
        <v>9</v>
      </c>
      <c r="D811" s="6" t="s">
        <v>10</v>
      </c>
      <c r="E811" s="6" t="s">
        <v>75</v>
      </c>
      <c r="F811" s="7">
        <v>3</v>
      </c>
      <c r="G811" s="7">
        <v>3000</v>
      </c>
      <c r="H811" s="6">
        <v>2018</v>
      </c>
    </row>
    <row r="812" spans="1:8" x14ac:dyDescent="0.35">
      <c r="A812" s="5" t="s">
        <v>432</v>
      </c>
      <c r="B812" s="6" t="s">
        <v>433</v>
      </c>
      <c r="C812" s="6" t="s">
        <v>9</v>
      </c>
      <c r="D812" s="6" t="s">
        <v>10</v>
      </c>
      <c r="E812" s="6" t="s">
        <v>75</v>
      </c>
      <c r="F812" s="7">
        <v>3</v>
      </c>
      <c r="G812" s="7">
        <v>3000</v>
      </c>
      <c r="H812" s="6">
        <v>2018</v>
      </c>
    </row>
    <row r="813" spans="1:8" x14ac:dyDescent="0.35">
      <c r="A813" s="5" t="s">
        <v>436</v>
      </c>
      <c r="B813" s="6" t="s">
        <v>437</v>
      </c>
      <c r="C813" s="6" t="s">
        <v>9</v>
      </c>
      <c r="D813" s="6" t="s">
        <v>10</v>
      </c>
      <c r="E813" s="6" t="s">
        <v>75</v>
      </c>
      <c r="F813" s="7">
        <v>3</v>
      </c>
      <c r="G813" s="7">
        <v>3000</v>
      </c>
      <c r="H813" s="6">
        <v>2018</v>
      </c>
    </row>
    <row r="814" spans="1:8" x14ac:dyDescent="0.35">
      <c r="A814" s="5" t="s">
        <v>469</v>
      </c>
      <c r="B814" s="6" t="s">
        <v>470</v>
      </c>
      <c r="C814" s="6" t="s">
        <v>9</v>
      </c>
      <c r="D814" s="6" t="s">
        <v>10</v>
      </c>
      <c r="E814" s="6" t="s">
        <v>75</v>
      </c>
      <c r="F814" s="7">
        <v>3</v>
      </c>
      <c r="G814" s="7">
        <v>3000</v>
      </c>
      <c r="H814" s="6">
        <v>2018</v>
      </c>
    </row>
    <row r="815" spans="1:8" x14ac:dyDescent="0.35">
      <c r="A815" s="5" t="s">
        <v>567</v>
      </c>
      <c r="B815" s="6" t="s">
        <v>544</v>
      </c>
      <c r="C815" s="6" t="s">
        <v>9</v>
      </c>
      <c r="D815" s="6" t="s">
        <v>10</v>
      </c>
      <c r="E815" s="6" t="s">
        <v>75</v>
      </c>
      <c r="F815" s="7">
        <v>3</v>
      </c>
      <c r="G815" s="7">
        <v>3000</v>
      </c>
      <c r="H815" s="6">
        <v>2018</v>
      </c>
    </row>
    <row r="816" spans="1:8" x14ac:dyDescent="0.35">
      <c r="A816" s="5" t="s">
        <v>568</v>
      </c>
      <c r="B816" s="6" t="s">
        <v>521</v>
      </c>
      <c r="C816" s="6" t="s">
        <v>9</v>
      </c>
      <c r="D816" s="6" t="s">
        <v>10</v>
      </c>
      <c r="E816" s="6" t="s">
        <v>75</v>
      </c>
      <c r="F816" s="7">
        <v>3</v>
      </c>
      <c r="G816" s="7">
        <v>3000</v>
      </c>
      <c r="H816" s="6">
        <v>2018</v>
      </c>
    </row>
    <row r="817" spans="1:8" x14ac:dyDescent="0.35">
      <c r="A817" s="5" t="s">
        <v>585</v>
      </c>
      <c r="B817" s="6" t="s">
        <v>517</v>
      </c>
      <c r="C817" s="6" t="s">
        <v>9</v>
      </c>
      <c r="D817" s="6" t="s">
        <v>10</v>
      </c>
      <c r="E817" s="6" t="s">
        <v>75</v>
      </c>
      <c r="F817" s="7">
        <v>3</v>
      </c>
      <c r="G817" s="7">
        <v>3000</v>
      </c>
      <c r="H817" s="6">
        <v>2018</v>
      </c>
    </row>
    <row r="818" spans="1:8" x14ac:dyDescent="0.35">
      <c r="A818" s="5" t="s">
        <v>596</v>
      </c>
      <c r="B818" s="6" t="s">
        <v>431</v>
      </c>
      <c r="C818" s="6" t="s">
        <v>9</v>
      </c>
      <c r="D818" s="6" t="s">
        <v>10</v>
      </c>
      <c r="E818" s="6" t="s">
        <v>75</v>
      </c>
      <c r="F818" s="7">
        <v>3</v>
      </c>
      <c r="G818" s="7">
        <v>3000</v>
      </c>
      <c r="H818" s="6">
        <v>2018</v>
      </c>
    </row>
    <row r="819" spans="1:8" x14ac:dyDescent="0.35">
      <c r="A819" s="5" t="s">
        <v>632</v>
      </c>
      <c r="B819" s="6" t="s">
        <v>555</v>
      </c>
      <c r="C819" s="6" t="s">
        <v>9</v>
      </c>
      <c r="D819" s="6" t="s">
        <v>10</v>
      </c>
      <c r="E819" s="6" t="s">
        <v>75</v>
      </c>
      <c r="F819" s="7">
        <v>3</v>
      </c>
      <c r="G819" s="7">
        <v>3000</v>
      </c>
      <c r="H819" s="6">
        <v>2018</v>
      </c>
    </row>
    <row r="820" spans="1:8" x14ac:dyDescent="0.35">
      <c r="A820" s="5" t="s">
        <v>634</v>
      </c>
      <c r="B820" s="6" t="s">
        <v>635</v>
      </c>
      <c r="C820" s="6" t="s">
        <v>9</v>
      </c>
      <c r="D820" s="6" t="s">
        <v>10</v>
      </c>
      <c r="E820" s="6" t="s">
        <v>75</v>
      </c>
      <c r="F820" s="7">
        <v>3</v>
      </c>
      <c r="G820" s="7">
        <v>3000</v>
      </c>
      <c r="H820" s="6">
        <v>2018</v>
      </c>
    </row>
    <row r="821" spans="1:8" x14ac:dyDescent="0.35">
      <c r="A821" s="5" t="s">
        <v>680</v>
      </c>
      <c r="B821" s="6" t="s">
        <v>421</v>
      </c>
      <c r="C821" s="6" t="s">
        <v>9</v>
      </c>
      <c r="D821" s="6" t="s">
        <v>10</v>
      </c>
      <c r="E821" s="6" t="s">
        <v>75</v>
      </c>
      <c r="F821" s="7">
        <v>3.25</v>
      </c>
      <c r="G821" s="7">
        <v>3250</v>
      </c>
      <c r="H821" s="6">
        <v>2018</v>
      </c>
    </row>
    <row r="822" spans="1:8" x14ac:dyDescent="0.35">
      <c r="A822" s="5" t="s">
        <v>606</v>
      </c>
      <c r="B822" s="6" t="s">
        <v>570</v>
      </c>
      <c r="C822" s="6" t="s">
        <v>9</v>
      </c>
      <c r="D822" s="6" t="s">
        <v>10</v>
      </c>
      <c r="E822" s="6" t="s">
        <v>75</v>
      </c>
      <c r="F822" s="7">
        <v>3.54</v>
      </c>
      <c r="G822" s="7">
        <v>3540</v>
      </c>
      <c r="H822" s="6">
        <v>2018</v>
      </c>
    </row>
    <row r="823" spans="1:8" x14ac:dyDescent="0.35">
      <c r="A823" s="5" t="s">
        <v>467</v>
      </c>
      <c r="B823" s="6" t="s">
        <v>468</v>
      </c>
      <c r="C823" s="6" t="s">
        <v>9</v>
      </c>
      <c r="D823" s="6" t="s">
        <v>10</v>
      </c>
      <c r="E823" s="6" t="s">
        <v>75</v>
      </c>
      <c r="F823" s="7">
        <v>4</v>
      </c>
      <c r="G823" s="7">
        <v>4000</v>
      </c>
      <c r="H823" s="6">
        <v>2018</v>
      </c>
    </row>
    <row r="824" spans="1:8" x14ac:dyDescent="0.35">
      <c r="A824" s="5" t="s">
        <v>571</v>
      </c>
      <c r="B824" s="6" t="s">
        <v>572</v>
      </c>
      <c r="C824" s="6" t="s">
        <v>9</v>
      </c>
      <c r="D824" s="6" t="s">
        <v>10</v>
      </c>
      <c r="E824" s="6" t="s">
        <v>75</v>
      </c>
      <c r="F824" s="7">
        <v>4</v>
      </c>
      <c r="G824" s="7">
        <v>4000</v>
      </c>
      <c r="H824" s="6">
        <v>2018</v>
      </c>
    </row>
    <row r="825" spans="1:8" x14ac:dyDescent="0.35">
      <c r="A825" s="5" t="s">
        <v>573</v>
      </c>
      <c r="B825" s="6" t="s">
        <v>490</v>
      </c>
      <c r="C825" s="6" t="s">
        <v>9</v>
      </c>
      <c r="D825" s="6" t="s">
        <v>10</v>
      </c>
      <c r="E825" s="6" t="s">
        <v>75</v>
      </c>
      <c r="F825" s="7">
        <v>4</v>
      </c>
      <c r="G825" s="7">
        <v>4000</v>
      </c>
      <c r="H825" s="6">
        <v>2018</v>
      </c>
    </row>
    <row r="826" spans="1:8" x14ac:dyDescent="0.35">
      <c r="A826" s="5" t="s">
        <v>593</v>
      </c>
      <c r="B826" s="6" t="s">
        <v>594</v>
      </c>
      <c r="C826" s="6" t="s">
        <v>9</v>
      </c>
      <c r="D826" s="6" t="s">
        <v>10</v>
      </c>
      <c r="E826" s="6" t="s">
        <v>75</v>
      </c>
      <c r="F826" s="7">
        <v>4</v>
      </c>
      <c r="G826" s="7">
        <v>4000</v>
      </c>
      <c r="H826" s="6">
        <v>2018</v>
      </c>
    </row>
    <row r="827" spans="1:8" x14ac:dyDescent="0.35">
      <c r="A827" s="5" t="s">
        <v>676</v>
      </c>
      <c r="B827" s="6" t="s">
        <v>608</v>
      </c>
      <c r="C827" s="6" t="s">
        <v>9</v>
      </c>
      <c r="D827" s="6" t="s">
        <v>10</v>
      </c>
      <c r="E827" s="6" t="s">
        <v>75</v>
      </c>
      <c r="F827" s="7">
        <v>4</v>
      </c>
      <c r="G827" s="7">
        <v>4000</v>
      </c>
      <c r="H827" s="6">
        <v>2018</v>
      </c>
    </row>
    <row r="828" spans="1:8" x14ac:dyDescent="0.35">
      <c r="A828" s="5" t="s">
        <v>704</v>
      </c>
      <c r="B828" s="6" t="s">
        <v>679</v>
      </c>
      <c r="C828" s="6" t="s">
        <v>9</v>
      </c>
      <c r="D828" s="6" t="s">
        <v>10</v>
      </c>
      <c r="E828" s="6" t="s">
        <v>75</v>
      </c>
      <c r="F828" s="7">
        <v>4</v>
      </c>
      <c r="G828" s="7">
        <v>4000</v>
      </c>
      <c r="H828" s="6">
        <v>2018</v>
      </c>
    </row>
    <row r="829" spans="1:8" x14ac:dyDescent="0.35">
      <c r="A829" s="5" t="s">
        <v>542</v>
      </c>
      <c r="B829" s="6" t="s">
        <v>429</v>
      </c>
      <c r="C829" s="6" t="s">
        <v>9</v>
      </c>
      <c r="D829" s="6" t="s">
        <v>10</v>
      </c>
      <c r="E829" s="6" t="s">
        <v>75</v>
      </c>
      <c r="F829" s="7">
        <v>4.7</v>
      </c>
      <c r="G829" s="7">
        <v>4700</v>
      </c>
      <c r="H829" s="6">
        <v>2018</v>
      </c>
    </row>
    <row r="830" spans="1:8" x14ac:dyDescent="0.35">
      <c r="A830" s="5" t="s">
        <v>642</v>
      </c>
      <c r="B830" s="6" t="s">
        <v>421</v>
      </c>
      <c r="C830" s="6" t="s">
        <v>9</v>
      </c>
      <c r="D830" s="6" t="s">
        <v>10</v>
      </c>
      <c r="E830" s="6" t="s">
        <v>75</v>
      </c>
      <c r="F830" s="7">
        <v>4.8</v>
      </c>
      <c r="G830" s="7">
        <v>4800</v>
      </c>
      <c r="H830" s="6">
        <v>2018</v>
      </c>
    </row>
    <row r="831" spans="1:8" x14ac:dyDescent="0.35">
      <c r="A831" s="5" t="s">
        <v>489</v>
      </c>
      <c r="B831" s="6" t="s">
        <v>490</v>
      </c>
      <c r="C831" s="6" t="s">
        <v>9</v>
      </c>
      <c r="D831" s="6" t="s">
        <v>10</v>
      </c>
      <c r="E831" s="6" t="s">
        <v>75</v>
      </c>
      <c r="F831" s="7">
        <v>4.875</v>
      </c>
      <c r="G831" s="7">
        <v>4875</v>
      </c>
      <c r="H831" s="6">
        <v>2018</v>
      </c>
    </row>
    <row r="832" spans="1:8" x14ac:dyDescent="0.35">
      <c r="A832" s="5" t="s">
        <v>407</v>
      </c>
      <c r="B832" s="6" t="s">
        <v>408</v>
      </c>
      <c r="C832" s="6" t="s">
        <v>9</v>
      </c>
      <c r="D832" s="6" t="s">
        <v>10</v>
      </c>
      <c r="E832" s="6" t="s">
        <v>75</v>
      </c>
      <c r="F832" s="7">
        <v>4.95</v>
      </c>
      <c r="G832" s="7">
        <v>4950</v>
      </c>
      <c r="H832" s="6">
        <v>2018</v>
      </c>
    </row>
    <row r="833" spans="1:8" x14ac:dyDescent="0.35">
      <c r="A833" s="5" t="s">
        <v>668</v>
      </c>
      <c r="B833" s="6" t="s">
        <v>669</v>
      </c>
      <c r="C833" s="6" t="s">
        <v>9</v>
      </c>
      <c r="D833" s="6" t="s">
        <v>10</v>
      </c>
      <c r="E833" s="6" t="s">
        <v>75</v>
      </c>
      <c r="F833" s="7">
        <v>4.95</v>
      </c>
      <c r="G833" s="7">
        <v>4950</v>
      </c>
      <c r="H833" s="6">
        <v>2018</v>
      </c>
    </row>
    <row r="834" spans="1:8" x14ac:dyDescent="0.35">
      <c r="A834" s="5" t="s">
        <v>420</v>
      </c>
      <c r="B834" s="6" t="s">
        <v>421</v>
      </c>
      <c r="C834" s="6" t="s">
        <v>9</v>
      </c>
      <c r="D834" s="6" t="s">
        <v>10</v>
      </c>
      <c r="E834" s="6" t="s">
        <v>75</v>
      </c>
      <c r="F834" s="7">
        <v>5</v>
      </c>
      <c r="G834" s="7">
        <v>5000</v>
      </c>
      <c r="H834" s="6">
        <v>2018</v>
      </c>
    </row>
    <row r="835" spans="1:8" x14ac:dyDescent="0.35">
      <c r="A835" s="5" t="s">
        <v>447</v>
      </c>
      <c r="B835" s="6" t="s">
        <v>448</v>
      </c>
      <c r="C835" s="6" t="s">
        <v>9</v>
      </c>
      <c r="D835" s="6" t="s">
        <v>10</v>
      </c>
      <c r="E835" s="6" t="s">
        <v>75</v>
      </c>
      <c r="F835" s="7">
        <v>5</v>
      </c>
      <c r="G835" s="7">
        <v>5000</v>
      </c>
      <c r="H835" s="6">
        <v>2018</v>
      </c>
    </row>
    <row r="836" spans="1:8" x14ac:dyDescent="0.35">
      <c r="A836" s="5" t="s">
        <v>456</v>
      </c>
      <c r="B836" s="6" t="s">
        <v>455</v>
      </c>
      <c r="C836" s="6" t="s">
        <v>9</v>
      </c>
      <c r="D836" s="6" t="s">
        <v>10</v>
      </c>
      <c r="E836" s="6" t="s">
        <v>75</v>
      </c>
      <c r="F836" s="7">
        <v>5</v>
      </c>
      <c r="G836" s="7">
        <v>5000</v>
      </c>
      <c r="H836" s="6">
        <v>2018</v>
      </c>
    </row>
    <row r="837" spans="1:8" x14ac:dyDescent="0.35">
      <c r="A837" s="5" t="s">
        <v>487</v>
      </c>
      <c r="B837" s="6" t="s">
        <v>488</v>
      </c>
      <c r="C837" s="6" t="s">
        <v>9</v>
      </c>
      <c r="D837" s="6" t="s">
        <v>10</v>
      </c>
      <c r="E837" s="6" t="s">
        <v>75</v>
      </c>
      <c r="F837" s="7">
        <v>5</v>
      </c>
      <c r="G837" s="7">
        <v>5000</v>
      </c>
      <c r="H837" s="6">
        <v>2018</v>
      </c>
    </row>
    <row r="838" spans="1:8" x14ac:dyDescent="0.35">
      <c r="A838" s="5" t="s">
        <v>491</v>
      </c>
      <c r="B838" s="6" t="s">
        <v>490</v>
      </c>
      <c r="C838" s="6" t="s">
        <v>9</v>
      </c>
      <c r="D838" s="6" t="s">
        <v>10</v>
      </c>
      <c r="E838" s="6" t="s">
        <v>75</v>
      </c>
      <c r="F838" s="7">
        <v>5</v>
      </c>
      <c r="G838" s="7">
        <v>5000</v>
      </c>
      <c r="H838" s="6">
        <v>2018</v>
      </c>
    </row>
    <row r="839" spans="1:8" x14ac:dyDescent="0.35">
      <c r="A839" s="5" t="s">
        <v>503</v>
      </c>
      <c r="B839" s="6" t="s">
        <v>419</v>
      </c>
      <c r="C839" s="6" t="s">
        <v>9</v>
      </c>
      <c r="D839" s="6" t="s">
        <v>10</v>
      </c>
      <c r="E839" s="6" t="s">
        <v>75</v>
      </c>
      <c r="F839" s="7">
        <v>5</v>
      </c>
      <c r="G839" s="7">
        <v>5000</v>
      </c>
      <c r="H839" s="6">
        <v>2018</v>
      </c>
    </row>
    <row r="840" spans="1:8" x14ac:dyDescent="0.35">
      <c r="A840" s="5" t="s">
        <v>510</v>
      </c>
      <c r="B840" s="6" t="s">
        <v>511</v>
      </c>
      <c r="C840" s="6" t="s">
        <v>9</v>
      </c>
      <c r="D840" s="6" t="s">
        <v>10</v>
      </c>
      <c r="E840" s="6" t="s">
        <v>75</v>
      </c>
      <c r="F840" s="7">
        <v>5</v>
      </c>
      <c r="G840" s="7">
        <v>5000</v>
      </c>
      <c r="H840" s="6">
        <v>2018</v>
      </c>
    </row>
    <row r="841" spans="1:8" x14ac:dyDescent="0.35">
      <c r="A841" s="5" t="s">
        <v>513</v>
      </c>
      <c r="B841" s="6" t="s">
        <v>477</v>
      </c>
      <c r="C841" s="6" t="s">
        <v>9</v>
      </c>
      <c r="D841" s="6" t="s">
        <v>10</v>
      </c>
      <c r="E841" s="6" t="s">
        <v>75</v>
      </c>
      <c r="F841" s="7">
        <v>5</v>
      </c>
      <c r="G841" s="7">
        <v>5000</v>
      </c>
      <c r="H841" s="6">
        <v>2018</v>
      </c>
    </row>
    <row r="842" spans="1:8" x14ac:dyDescent="0.35">
      <c r="A842" s="5" t="s">
        <v>520</v>
      </c>
      <c r="B842" s="6" t="s">
        <v>521</v>
      </c>
      <c r="C842" s="6" t="s">
        <v>9</v>
      </c>
      <c r="D842" s="6" t="s">
        <v>10</v>
      </c>
      <c r="E842" s="6" t="s">
        <v>75</v>
      </c>
      <c r="F842" s="7">
        <v>5</v>
      </c>
      <c r="G842" s="7">
        <v>5000</v>
      </c>
      <c r="H842" s="6">
        <v>2018</v>
      </c>
    </row>
    <row r="843" spans="1:8" x14ac:dyDescent="0.35">
      <c r="A843" s="5" t="s">
        <v>584</v>
      </c>
      <c r="B843" s="6" t="s">
        <v>509</v>
      </c>
      <c r="C843" s="6" t="s">
        <v>9</v>
      </c>
      <c r="D843" s="6" t="s">
        <v>10</v>
      </c>
      <c r="E843" s="6" t="s">
        <v>75</v>
      </c>
      <c r="F843" s="7">
        <v>5</v>
      </c>
      <c r="G843" s="7">
        <v>5000</v>
      </c>
      <c r="H843" s="6">
        <v>2018</v>
      </c>
    </row>
    <row r="844" spans="1:8" x14ac:dyDescent="0.35">
      <c r="A844" s="5" t="s">
        <v>587</v>
      </c>
      <c r="B844" s="6" t="s">
        <v>588</v>
      </c>
      <c r="C844" s="6" t="s">
        <v>9</v>
      </c>
      <c r="D844" s="6" t="s">
        <v>10</v>
      </c>
      <c r="E844" s="6" t="s">
        <v>75</v>
      </c>
      <c r="F844" s="7">
        <v>5</v>
      </c>
      <c r="G844" s="7">
        <v>5000</v>
      </c>
      <c r="H844" s="6">
        <v>2018</v>
      </c>
    </row>
    <row r="845" spans="1:8" x14ac:dyDescent="0.35">
      <c r="A845" s="5" t="s">
        <v>591</v>
      </c>
      <c r="B845" s="6" t="s">
        <v>592</v>
      </c>
      <c r="C845" s="6" t="s">
        <v>9</v>
      </c>
      <c r="D845" s="6" t="s">
        <v>10</v>
      </c>
      <c r="E845" s="6" t="s">
        <v>75</v>
      </c>
      <c r="F845" s="7">
        <v>5</v>
      </c>
      <c r="G845" s="7">
        <v>5000</v>
      </c>
      <c r="H845" s="6">
        <v>2018</v>
      </c>
    </row>
    <row r="846" spans="1:8" x14ac:dyDescent="0.35">
      <c r="A846" s="5" t="s">
        <v>607</v>
      </c>
      <c r="B846" s="6" t="s">
        <v>608</v>
      </c>
      <c r="C846" s="6" t="s">
        <v>9</v>
      </c>
      <c r="D846" s="6" t="s">
        <v>10</v>
      </c>
      <c r="E846" s="6" t="s">
        <v>75</v>
      </c>
      <c r="F846" s="7">
        <v>5</v>
      </c>
      <c r="G846" s="7">
        <v>5000</v>
      </c>
      <c r="H846" s="6">
        <v>2018</v>
      </c>
    </row>
    <row r="847" spans="1:8" x14ac:dyDescent="0.35">
      <c r="A847" s="5" t="s">
        <v>611</v>
      </c>
      <c r="B847" s="6" t="s">
        <v>612</v>
      </c>
      <c r="C847" s="6" t="s">
        <v>9</v>
      </c>
      <c r="D847" s="6" t="s">
        <v>10</v>
      </c>
      <c r="E847" s="6" t="s">
        <v>75</v>
      </c>
      <c r="F847" s="7">
        <v>5</v>
      </c>
      <c r="G847" s="7">
        <v>5000</v>
      </c>
      <c r="H847" s="6">
        <v>2018</v>
      </c>
    </row>
    <row r="848" spans="1:8" x14ac:dyDescent="0.35">
      <c r="A848" s="5" t="s">
        <v>652</v>
      </c>
      <c r="B848" s="6" t="s">
        <v>421</v>
      </c>
      <c r="C848" s="6" t="s">
        <v>9</v>
      </c>
      <c r="D848" s="6" t="s">
        <v>10</v>
      </c>
      <c r="E848" s="6" t="s">
        <v>75</v>
      </c>
      <c r="F848" s="7">
        <v>5</v>
      </c>
      <c r="G848" s="7">
        <v>5000</v>
      </c>
      <c r="H848" s="6">
        <v>2018</v>
      </c>
    </row>
    <row r="849" spans="1:8" x14ac:dyDescent="0.35">
      <c r="A849" s="5" t="s">
        <v>653</v>
      </c>
      <c r="B849" s="6" t="s">
        <v>572</v>
      </c>
      <c r="C849" s="6" t="s">
        <v>9</v>
      </c>
      <c r="D849" s="6" t="s">
        <v>10</v>
      </c>
      <c r="E849" s="6" t="s">
        <v>75</v>
      </c>
      <c r="F849" s="7">
        <v>5</v>
      </c>
      <c r="G849" s="7">
        <v>5000</v>
      </c>
      <c r="H849" s="6">
        <v>2018</v>
      </c>
    </row>
    <row r="850" spans="1:8" x14ac:dyDescent="0.35">
      <c r="A850" s="5" t="s">
        <v>672</v>
      </c>
      <c r="B850" s="6" t="s">
        <v>572</v>
      </c>
      <c r="C850" s="6" t="s">
        <v>9</v>
      </c>
      <c r="D850" s="6" t="s">
        <v>10</v>
      </c>
      <c r="E850" s="6" t="s">
        <v>75</v>
      </c>
      <c r="F850" s="7">
        <v>5</v>
      </c>
      <c r="G850" s="7">
        <v>5000</v>
      </c>
      <c r="H850" s="6">
        <v>2018</v>
      </c>
    </row>
    <row r="851" spans="1:8" x14ac:dyDescent="0.35">
      <c r="A851" s="5" t="s">
        <v>678</v>
      </c>
      <c r="B851" s="6" t="s">
        <v>679</v>
      </c>
      <c r="C851" s="6" t="s">
        <v>9</v>
      </c>
      <c r="D851" s="6" t="s">
        <v>10</v>
      </c>
      <c r="E851" s="6" t="s">
        <v>75</v>
      </c>
      <c r="F851" s="7">
        <v>5</v>
      </c>
      <c r="G851" s="7">
        <v>5000</v>
      </c>
      <c r="H851" s="6">
        <v>2018</v>
      </c>
    </row>
    <row r="852" spans="1:8" x14ac:dyDescent="0.35">
      <c r="A852" s="5" t="s">
        <v>699</v>
      </c>
      <c r="B852" s="6" t="s">
        <v>460</v>
      </c>
      <c r="C852" s="6" t="s">
        <v>9</v>
      </c>
      <c r="D852" s="6" t="s">
        <v>10</v>
      </c>
      <c r="E852" s="6" t="s">
        <v>75</v>
      </c>
      <c r="F852" s="7">
        <v>5</v>
      </c>
      <c r="G852" s="7">
        <v>5000</v>
      </c>
      <c r="H852" s="6">
        <v>2018</v>
      </c>
    </row>
    <row r="853" spans="1:8" x14ac:dyDescent="0.35">
      <c r="A853" s="5" t="s">
        <v>701</v>
      </c>
      <c r="B853" s="6" t="s">
        <v>521</v>
      </c>
      <c r="C853" s="6" t="s">
        <v>9</v>
      </c>
      <c r="D853" s="6" t="s">
        <v>10</v>
      </c>
      <c r="E853" s="6" t="s">
        <v>75</v>
      </c>
      <c r="F853" s="7">
        <v>5</v>
      </c>
      <c r="G853" s="7">
        <v>5000</v>
      </c>
      <c r="H853" s="6">
        <v>2018</v>
      </c>
    </row>
    <row r="854" spans="1:8" x14ac:dyDescent="0.35">
      <c r="A854" s="5" t="s">
        <v>705</v>
      </c>
      <c r="B854" s="6" t="s">
        <v>706</v>
      </c>
      <c r="C854" s="6" t="s">
        <v>9</v>
      </c>
      <c r="D854" s="6" t="s">
        <v>10</v>
      </c>
      <c r="E854" s="6" t="s">
        <v>75</v>
      </c>
      <c r="F854" s="7">
        <v>5</v>
      </c>
      <c r="G854" s="7">
        <v>5000</v>
      </c>
      <c r="H854" s="6">
        <v>2018</v>
      </c>
    </row>
    <row r="855" spans="1:8" x14ac:dyDescent="0.35">
      <c r="A855" s="5" t="s">
        <v>740</v>
      </c>
      <c r="B855" s="6" t="s">
        <v>738</v>
      </c>
      <c r="C855" s="6" t="s">
        <v>39</v>
      </c>
      <c r="D855" s="6" t="s">
        <v>739</v>
      </c>
      <c r="E855" s="6" t="s">
        <v>93</v>
      </c>
      <c r="F855" s="7">
        <v>4</v>
      </c>
      <c r="G855" s="7">
        <v>4000</v>
      </c>
      <c r="H855" s="6">
        <v>2018</v>
      </c>
    </row>
    <row r="856" spans="1:8" x14ac:dyDescent="0.35">
      <c r="A856" s="5" t="s">
        <v>741</v>
      </c>
      <c r="B856" s="6" t="s">
        <v>738</v>
      </c>
      <c r="C856" s="6" t="s">
        <v>39</v>
      </c>
      <c r="D856" s="6" t="s">
        <v>739</v>
      </c>
      <c r="E856" s="6" t="s">
        <v>93</v>
      </c>
      <c r="F856" s="7">
        <v>4.4000000000000004</v>
      </c>
      <c r="G856" s="7">
        <v>4400</v>
      </c>
      <c r="H856" s="6">
        <v>2018</v>
      </c>
    </row>
    <row r="857" spans="1:8" x14ac:dyDescent="0.35">
      <c r="A857" s="5" t="s">
        <v>760</v>
      </c>
      <c r="B857" s="6" t="s">
        <v>761</v>
      </c>
      <c r="C857" s="6" t="s">
        <v>40</v>
      </c>
      <c r="D857" s="6" t="s">
        <v>757</v>
      </c>
      <c r="E857" s="6" t="s">
        <v>71</v>
      </c>
      <c r="F857" s="7">
        <v>4.2153846153846153E-2</v>
      </c>
      <c r="G857" s="7">
        <v>42.153846153846153</v>
      </c>
      <c r="H857" s="6">
        <v>2018</v>
      </c>
    </row>
    <row r="858" spans="1:8" x14ac:dyDescent="0.35">
      <c r="A858" s="5" t="s">
        <v>754</v>
      </c>
      <c r="B858" s="6" t="s">
        <v>752</v>
      </c>
      <c r="C858" s="6" t="s">
        <v>40</v>
      </c>
      <c r="D858" s="6" t="s">
        <v>753</v>
      </c>
      <c r="E858" s="6" t="s">
        <v>71</v>
      </c>
      <c r="F858" s="7">
        <v>5.2538461538461534E-2</v>
      </c>
      <c r="G858" s="7">
        <v>52.538461538461533</v>
      </c>
      <c r="H858" s="6">
        <v>2018</v>
      </c>
    </row>
    <row r="859" spans="1:8" x14ac:dyDescent="0.35">
      <c r="A859" s="5" t="s">
        <v>1680</v>
      </c>
      <c r="B859" s="6" t="s">
        <v>1457</v>
      </c>
      <c r="C859" s="6" t="s">
        <v>41</v>
      </c>
      <c r="D859" s="6" t="s">
        <v>1458</v>
      </c>
      <c r="E859" s="6" t="s">
        <v>93</v>
      </c>
      <c r="F859" s="7">
        <v>1.28</v>
      </c>
      <c r="G859" s="7">
        <v>1280</v>
      </c>
      <c r="H859" s="6">
        <v>2018</v>
      </c>
    </row>
    <row r="860" spans="1:8" x14ac:dyDescent="0.35">
      <c r="A860" s="5" t="s">
        <v>1456</v>
      </c>
      <c r="B860" s="6" t="s">
        <v>1457</v>
      </c>
      <c r="C860" s="6" t="s">
        <v>41</v>
      </c>
      <c r="D860" s="6" t="s">
        <v>1458</v>
      </c>
      <c r="E860" s="6" t="s">
        <v>93</v>
      </c>
      <c r="F860" s="7">
        <v>1.55</v>
      </c>
      <c r="G860" s="7">
        <v>1550</v>
      </c>
      <c r="H860" s="6">
        <v>2018</v>
      </c>
    </row>
    <row r="861" spans="1:8" x14ac:dyDescent="0.35">
      <c r="A861" s="5">
        <v>143824</v>
      </c>
      <c r="B861" s="6" t="s">
        <v>775</v>
      </c>
      <c r="C861" s="6" t="s">
        <v>46</v>
      </c>
      <c r="D861" s="6" t="s">
        <v>774</v>
      </c>
      <c r="E861" s="6" t="s">
        <v>75</v>
      </c>
      <c r="F861" s="7">
        <v>2.3846153846153848E-3</v>
      </c>
      <c r="G861" s="7">
        <v>2.3846153846153846</v>
      </c>
      <c r="H861" s="6">
        <v>2018</v>
      </c>
    </row>
    <row r="862" spans="1:8" x14ac:dyDescent="0.35">
      <c r="A862" s="5">
        <v>126636</v>
      </c>
      <c r="B862" s="6" t="s">
        <v>775</v>
      </c>
      <c r="C862" s="6" t="s">
        <v>46</v>
      </c>
      <c r="D862" s="6" t="s">
        <v>774</v>
      </c>
      <c r="E862" s="6" t="s">
        <v>75</v>
      </c>
      <c r="F862" s="7">
        <v>2.7692307692307691E-3</v>
      </c>
      <c r="G862" s="7">
        <v>2.7692307692307692</v>
      </c>
      <c r="H862" s="6">
        <v>2018</v>
      </c>
    </row>
    <row r="863" spans="1:8" x14ac:dyDescent="0.35">
      <c r="A863" s="5">
        <v>114897</v>
      </c>
      <c r="B863" s="6" t="s">
        <v>775</v>
      </c>
      <c r="C863" s="6" t="s">
        <v>46</v>
      </c>
      <c r="D863" s="6" t="s">
        <v>774</v>
      </c>
      <c r="E863" s="6" t="s">
        <v>75</v>
      </c>
      <c r="F863" s="7">
        <v>3.2000000000000002E-3</v>
      </c>
      <c r="G863" s="7">
        <v>3.2</v>
      </c>
      <c r="H863" s="6">
        <v>2018</v>
      </c>
    </row>
    <row r="864" spans="1:8" x14ac:dyDescent="0.35">
      <c r="A864" s="5">
        <v>126552</v>
      </c>
      <c r="B864" s="6" t="s">
        <v>775</v>
      </c>
      <c r="C864" s="6" t="s">
        <v>46</v>
      </c>
      <c r="D864" s="6" t="s">
        <v>774</v>
      </c>
      <c r="E864" s="6" t="s">
        <v>75</v>
      </c>
      <c r="F864" s="7">
        <v>2.576923076923077E-2</v>
      </c>
      <c r="G864" s="7">
        <v>25.76923076923077</v>
      </c>
      <c r="H864" s="6">
        <v>2018</v>
      </c>
    </row>
    <row r="865" spans="1:8" x14ac:dyDescent="0.35">
      <c r="A865" s="5">
        <v>109951</v>
      </c>
      <c r="B865" s="6" t="s">
        <v>777</v>
      </c>
      <c r="C865" s="6" t="s">
        <v>46</v>
      </c>
      <c r="D865" s="6" t="s">
        <v>774</v>
      </c>
      <c r="E865" s="6" t="s">
        <v>75</v>
      </c>
      <c r="F865" s="7">
        <v>2.630769230769231E-2</v>
      </c>
      <c r="G865" s="7">
        <v>26.30769230769231</v>
      </c>
      <c r="H865" s="6">
        <v>2018</v>
      </c>
    </row>
    <row r="866" spans="1:8" x14ac:dyDescent="0.35">
      <c r="A866" s="5">
        <v>104140</v>
      </c>
      <c r="B866" s="6" t="s">
        <v>782</v>
      </c>
      <c r="C866" s="6" t="s">
        <v>46</v>
      </c>
      <c r="D866" s="6" t="s">
        <v>781</v>
      </c>
      <c r="E866" s="6" t="s">
        <v>2</v>
      </c>
      <c r="F866" s="7">
        <v>4.6046153846153841E-2</v>
      </c>
      <c r="G866" s="7">
        <v>46.046153846153842</v>
      </c>
      <c r="H866" s="6">
        <v>2018</v>
      </c>
    </row>
    <row r="867" spans="1:8" x14ac:dyDescent="0.35">
      <c r="A867" s="5" t="s">
        <v>1417</v>
      </c>
      <c r="B867" s="6" t="s">
        <v>775</v>
      </c>
      <c r="C867" s="6" t="s">
        <v>46</v>
      </c>
      <c r="D867" s="6" t="s">
        <v>774</v>
      </c>
      <c r="E867" s="6" t="s">
        <v>75</v>
      </c>
      <c r="F867" s="7">
        <v>8.1538461538461532E-2</v>
      </c>
      <c r="G867" s="7">
        <v>81.538461538461533</v>
      </c>
      <c r="H867" s="6">
        <v>2018</v>
      </c>
    </row>
    <row r="868" spans="1:8" x14ac:dyDescent="0.35">
      <c r="A868" s="5" t="s">
        <v>779</v>
      </c>
      <c r="B868" s="6" t="s">
        <v>775</v>
      </c>
      <c r="C868" s="6" t="s">
        <v>46</v>
      </c>
      <c r="D868" s="6" t="s">
        <v>774</v>
      </c>
      <c r="E868" s="6" t="s">
        <v>75</v>
      </c>
      <c r="F868" s="7">
        <v>8.1553846153846157E-2</v>
      </c>
      <c r="G868" s="7">
        <v>81.553846153846152</v>
      </c>
      <c r="H868" s="6">
        <v>2018</v>
      </c>
    </row>
    <row r="869" spans="1:8" x14ac:dyDescent="0.35">
      <c r="A869" s="5">
        <v>103537</v>
      </c>
      <c r="B869" s="6" t="s">
        <v>776</v>
      </c>
      <c r="C869" s="6" t="s">
        <v>46</v>
      </c>
      <c r="D869" s="6" t="s">
        <v>774</v>
      </c>
      <c r="E869" s="6" t="s">
        <v>75</v>
      </c>
      <c r="F869" s="7">
        <v>9.8999999999999991E-2</v>
      </c>
      <c r="G869" s="7">
        <v>98.999999999999986</v>
      </c>
      <c r="H869" s="6">
        <v>2018</v>
      </c>
    </row>
    <row r="870" spans="1:8" x14ac:dyDescent="0.35">
      <c r="A870" s="5">
        <v>76367</v>
      </c>
      <c r="B870" s="6" t="s">
        <v>773</v>
      </c>
      <c r="C870" s="6" t="s">
        <v>46</v>
      </c>
      <c r="D870" s="6" t="s">
        <v>774</v>
      </c>
      <c r="E870" s="6" t="s">
        <v>75</v>
      </c>
      <c r="F870" s="7">
        <v>0.11372307692307691</v>
      </c>
      <c r="G870" s="7">
        <v>113.72307692307692</v>
      </c>
      <c r="H870" s="6">
        <v>2018</v>
      </c>
    </row>
    <row r="871" spans="1:8" x14ac:dyDescent="0.35">
      <c r="A871" s="5">
        <v>129189</v>
      </c>
      <c r="B871" s="6" t="s">
        <v>808</v>
      </c>
      <c r="C871" s="6" t="s">
        <v>46</v>
      </c>
      <c r="D871" s="6" t="s">
        <v>799</v>
      </c>
      <c r="E871" s="6" t="s">
        <v>75</v>
      </c>
      <c r="F871" s="7">
        <v>0.12734615384615386</v>
      </c>
      <c r="G871" s="7">
        <v>127.34615384615385</v>
      </c>
      <c r="H871" s="6">
        <v>2018</v>
      </c>
    </row>
    <row r="872" spans="1:8" x14ac:dyDescent="0.35">
      <c r="A872" s="5">
        <v>95431</v>
      </c>
      <c r="B872" s="6" t="s">
        <v>776</v>
      </c>
      <c r="C872" s="6" t="s">
        <v>46</v>
      </c>
      <c r="D872" s="6" t="s">
        <v>774</v>
      </c>
      <c r="E872" s="6" t="s">
        <v>75</v>
      </c>
      <c r="F872" s="7">
        <v>0.14646153846153845</v>
      </c>
      <c r="G872" s="7">
        <v>146.46153846153845</v>
      </c>
      <c r="H872" s="6">
        <v>2018</v>
      </c>
    </row>
    <row r="873" spans="1:8" x14ac:dyDescent="0.35">
      <c r="A873" s="5">
        <v>98763</v>
      </c>
      <c r="B873" s="6" t="s">
        <v>789</v>
      </c>
      <c r="C873" s="6" t="s">
        <v>46</v>
      </c>
      <c r="D873" s="6" t="s">
        <v>786</v>
      </c>
      <c r="E873" s="6" t="s">
        <v>75</v>
      </c>
      <c r="F873" s="7">
        <v>0.152</v>
      </c>
      <c r="G873" s="7">
        <v>152</v>
      </c>
      <c r="H873" s="6">
        <v>2018</v>
      </c>
    </row>
    <row r="874" spans="1:8" x14ac:dyDescent="0.35">
      <c r="A874" s="5">
        <v>110667</v>
      </c>
      <c r="B874" s="6" t="s">
        <v>807</v>
      </c>
      <c r="C874" s="6" t="s">
        <v>46</v>
      </c>
      <c r="D874" s="6" t="s">
        <v>799</v>
      </c>
      <c r="E874" s="6" t="s">
        <v>75</v>
      </c>
      <c r="F874" s="7">
        <v>0.15221538461538461</v>
      </c>
      <c r="G874" s="7">
        <v>152.21538461538461</v>
      </c>
      <c r="H874" s="6">
        <v>2018</v>
      </c>
    </row>
    <row r="875" spans="1:8" x14ac:dyDescent="0.35">
      <c r="A875" s="5">
        <v>110778</v>
      </c>
      <c r="B875" s="6" t="s">
        <v>806</v>
      </c>
      <c r="C875" s="6" t="s">
        <v>46</v>
      </c>
      <c r="D875" s="6" t="s">
        <v>799</v>
      </c>
      <c r="E875" s="6" t="s">
        <v>75</v>
      </c>
      <c r="F875" s="7">
        <v>0.15401538461538461</v>
      </c>
      <c r="G875" s="7">
        <v>154.01538461538462</v>
      </c>
      <c r="H875" s="6">
        <v>2018</v>
      </c>
    </row>
    <row r="876" spans="1:8" x14ac:dyDescent="0.35">
      <c r="A876" s="5">
        <v>99413</v>
      </c>
      <c r="B876" s="6" t="s">
        <v>789</v>
      </c>
      <c r="C876" s="6" t="s">
        <v>46</v>
      </c>
      <c r="D876" s="6" t="s">
        <v>786</v>
      </c>
      <c r="E876" s="6" t="s">
        <v>75</v>
      </c>
      <c r="F876" s="7">
        <v>0.15692307692307692</v>
      </c>
      <c r="G876" s="7">
        <v>156.92307692307691</v>
      </c>
      <c r="H876" s="6">
        <v>2018</v>
      </c>
    </row>
    <row r="877" spans="1:8" x14ac:dyDescent="0.35">
      <c r="A877" s="5">
        <v>152784</v>
      </c>
      <c r="B877" s="6" t="s">
        <v>790</v>
      </c>
      <c r="C877" s="6" t="s">
        <v>46</v>
      </c>
      <c r="D877" s="6" t="s">
        <v>786</v>
      </c>
      <c r="E877" s="6" t="s">
        <v>75</v>
      </c>
      <c r="F877" s="7">
        <v>0.16846153846153844</v>
      </c>
      <c r="G877" s="7">
        <v>168.46153846153845</v>
      </c>
      <c r="H877" s="6">
        <v>2018</v>
      </c>
    </row>
    <row r="878" spans="1:8" x14ac:dyDescent="0.35">
      <c r="A878" s="5" t="s">
        <v>783</v>
      </c>
      <c r="B878" s="6" t="s">
        <v>784</v>
      </c>
      <c r="C878" s="6" t="s">
        <v>46</v>
      </c>
      <c r="D878" s="6" t="s">
        <v>781</v>
      </c>
      <c r="E878" s="6" t="s">
        <v>2</v>
      </c>
      <c r="F878" s="7">
        <v>0.22498461538461539</v>
      </c>
      <c r="G878" s="7">
        <v>224.98461538461538</v>
      </c>
      <c r="H878" s="6">
        <v>2018</v>
      </c>
    </row>
    <row r="879" spans="1:8" x14ac:dyDescent="0.35">
      <c r="A879" s="5" t="s">
        <v>1564</v>
      </c>
      <c r="B879" s="6" t="s">
        <v>776</v>
      </c>
      <c r="C879" s="6" t="s">
        <v>46</v>
      </c>
      <c r="D879" s="6" t="s">
        <v>774</v>
      </c>
      <c r="E879" s="6" t="s">
        <v>75</v>
      </c>
      <c r="F879" s="7">
        <v>0.28904615384615384</v>
      </c>
      <c r="G879" s="7">
        <v>289.04615384615386</v>
      </c>
      <c r="H879" s="6">
        <v>2018</v>
      </c>
    </row>
    <row r="880" spans="1:8" x14ac:dyDescent="0.35">
      <c r="A880" s="5">
        <v>95306</v>
      </c>
      <c r="B880" s="6" t="s">
        <v>775</v>
      </c>
      <c r="C880" s="6" t="s">
        <v>46</v>
      </c>
      <c r="D880" s="6" t="s">
        <v>774</v>
      </c>
      <c r="E880" s="6" t="s">
        <v>75</v>
      </c>
      <c r="F880" s="7">
        <v>0.31903846153846155</v>
      </c>
      <c r="G880" s="7">
        <v>319.03846153846155</v>
      </c>
      <c r="H880" s="6">
        <v>2018</v>
      </c>
    </row>
    <row r="881" spans="1:8" x14ac:dyDescent="0.35">
      <c r="A881" s="5">
        <v>78743</v>
      </c>
      <c r="B881" s="6" t="s">
        <v>788</v>
      </c>
      <c r="C881" s="6" t="s">
        <v>46</v>
      </c>
      <c r="D881" s="6" t="s">
        <v>786</v>
      </c>
      <c r="E881" s="6" t="s">
        <v>75</v>
      </c>
      <c r="F881" s="7">
        <v>1.4942769230769228</v>
      </c>
      <c r="G881" s="7">
        <v>1494.2769230769229</v>
      </c>
      <c r="H881" s="6">
        <v>2018</v>
      </c>
    </row>
    <row r="882" spans="1:8" x14ac:dyDescent="0.35">
      <c r="A882" s="5">
        <v>82833</v>
      </c>
      <c r="B882" s="6" t="s">
        <v>804</v>
      </c>
      <c r="C882" s="6" t="s">
        <v>46</v>
      </c>
      <c r="D882" s="6" t="s">
        <v>799</v>
      </c>
      <c r="E882" s="6" t="s">
        <v>75</v>
      </c>
      <c r="F882" s="7">
        <v>1.7795076923076925</v>
      </c>
      <c r="G882" s="7">
        <v>1779.5076923076924</v>
      </c>
      <c r="H882" s="6">
        <v>2018</v>
      </c>
    </row>
    <row r="883" spans="1:8" x14ac:dyDescent="0.35">
      <c r="A883" s="5">
        <v>80312</v>
      </c>
      <c r="B883" s="6" t="s">
        <v>813</v>
      </c>
      <c r="C883" s="6" t="s">
        <v>46</v>
      </c>
      <c r="D883" s="6" t="s">
        <v>812</v>
      </c>
      <c r="E883" s="6" t="s">
        <v>75</v>
      </c>
      <c r="F883" s="7">
        <v>2.0735999999999999</v>
      </c>
      <c r="G883" s="7">
        <v>2073.6</v>
      </c>
      <c r="H883" s="6">
        <v>2018</v>
      </c>
    </row>
    <row r="884" spans="1:8" x14ac:dyDescent="0.35">
      <c r="A884" s="5" t="s">
        <v>802</v>
      </c>
      <c r="B884" s="6" t="s">
        <v>803</v>
      </c>
      <c r="C884" s="6" t="s">
        <v>46</v>
      </c>
      <c r="D884" s="6" t="s">
        <v>799</v>
      </c>
      <c r="E884" s="6" t="s">
        <v>75</v>
      </c>
      <c r="F884" s="7">
        <v>2.1185</v>
      </c>
      <c r="G884" s="7">
        <v>2118.5</v>
      </c>
      <c r="H884" s="6">
        <v>2018</v>
      </c>
    </row>
    <row r="885" spans="1:8" x14ac:dyDescent="0.35">
      <c r="A885" s="5" t="s">
        <v>1260</v>
      </c>
      <c r="B885" s="6" t="s">
        <v>1268</v>
      </c>
      <c r="C885" s="6" t="s">
        <v>49</v>
      </c>
      <c r="D885" s="6" t="s">
        <v>1269</v>
      </c>
      <c r="E885" s="6" t="s">
        <v>71</v>
      </c>
      <c r="F885" s="7">
        <v>3.9169230769230776E-2</v>
      </c>
      <c r="G885" s="7">
        <v>39.169230769230772</v>
      </c>
      <c r="H885" s="6">
        <v>2018</v>
      </c>
    </row>
    <row r="886" spans="1:8" x14ac:dyDescent="0.35">
      <c r="A886" s="5" t="s">
        <v>1422</v>
      </c>
      <c r="B886" s="6" t="s">
        <v>1382</v>
      </c>
      <c r="C886" s="6" t="s">
        <v>50</v>
      </c>
      <c r="D886" s="6" t="s">
        <v>1423</v>
      </c>
      <c r="E886" s="6" t="s">
        <v>75</v>
      </c>
      <c r="F886" s="7">
        <v>10</v>
      </c>
      <c r="G886" s="7">
        <v>10000</v>
      </c>
      <c r="H886" s="6">
        <v>2018</v>
      </c>
    </row>
    <row r="887" spans="1:8" x14ac:dyDescent="0.35">
      <c r="A887" s="5" t="s">
        <v>1722</v>
      </c>
      <c r="B887" s="6" t="s">
        <v>1723</v>
      </c>
      <c r="C887" s="6" t="s">
        <v>54</v>
      </c>
      <c r="D887" s="6" t="s">
        <v>1724</v>
      </c>
      <c r="E887" s="6" t="s">
        <v>71</v>
      </c>
      <c r="F887" s="7">
        <v>0.06</v>
      </c>
      <c r="G887" s="7">
        <v>60</v>
      </c>
      <c r="H887" s="6">
        <v>2018</v>
      </c>
    </row>
    <row r="888" spans="1:8" x14ac:dyDescent="0.35">
      <c r="A888" s="5" t="s">
        <v>1740</v>
      </c>
      <c r="B888" s="6" t="s">
        <v>1741</v>
      </c>
      <c r="C888" s="6" t="s">
        <v>54</v>
      </c>
      <c r="D888" s="6" t="s">
        <v>1742</v>
      </c>
      <c r="E888" s="6" t="s">
        <v>75</v>
      </c>
      <c r="F888" s="7">
        <v>0.6</v>
      </c>
      <c r="G888" s="7">
        <v>600</v>
      </c>
      <c r="H888" s="6">
        <v>2018</v>
      </c>
    </row>
    <row r="889" spans="1:8" x14ac:dyDescent="0.35">
      <c r="A889" s="5" t="s">
        <v>1701</v>
      </c>
      <c r="B889" s="6" t="s">
        <v>894</v>
      </c>
      <c r="C889" s="6" t="s">
        <v>54</v>
      </c>
      <c r="D889" s="6" t="s">
        <v>1702</v>
      </c>
      <c r="E889" s="6" t="s">
        <v>75</v>
      </c>
      <c r="F889" s="7">
        <v>6</v>
      </c>
      <c r="G889" s="7">
        <v>6000</v>
      </c>
      <c r="H889" s="6">
        <v>2018</v>
      </c>
    </row>
    <row r="890" spans="1:8" x14ac:dyDescent="0.35">
      <c r="A890" s="5" t="s">
        <v>1703</v>
      </c>
      <c r="B890" s="6" t="s">
        <v>1704</v>
      </c>
      <c r="C890" s="6" t="s">
        <v>54</v>
      </c>
      <c r="D890" s="6" t="s">
        <v>1705</v>
      </c>
      <c r="E890" s="6" t="s">
        <v>75</v>
      </c>
      <c r="F890" s="7">
        <v>8</v>
      </c>
      <c r="G890" s="7">
        <v>8000</v>
      </c>
      <c r="H890" s="6">
        <v>2018</v>
      </c>
    </row>
    <row r="891" spans="1:8" x14ac:dyDescent="0.35">
      <c r="A891" s="5" t="s">
        <v>1644</v>
      </c>
      <c r="B891" s="6" t="s">
        <v>1645</v>
      </c>
      <c r="C891" s="6" t="s">
        <v>56</v>
      </c>
      <c r="D891" s="6" t="s">
        <v>1646</v>
      </c>
      <c r="E891" s="6" t="s">
        <v>93</v>
      </c>
      <c r="F891" s="7">
        <v>1.5384615384615383</v>
      </c>
      <c r="G891" s="7">
        <v>1538.4615384615383</v>
      </c>
      <c r="H891" s="6">
        <v>2018</v>
      </c>
    </row>
    <row r="892" spans="1:8" x14ac:dyDescent="0.35">
      <c r="A892" s="5" t="s">
        <v>1647</v>
      </c>
      <c r="B892" s="6" t="s">
        <v>1648</v>
      </c>
      <c r="C892" s="6" t="s">
        <v>56</v>
      </c>
      <c r="D892" s="6" t="s">
        <v>1649</v>
      </c>
      <c r="E892" s="6" t="s">
        <v>93</v>
      </c>
      <c r="F892" s="7">
        <v>3.8461538461538463</v>
      </c>
      <c r="G892" s="7">
        <v>3846.1538461538462</v>
      </c>
      <c r="H892" s="6">
        <v>2018</v>
      </c>
    </row>
    <row r="893" spans="1:8" x14ac:dyDescent="0.35">
      <c r="A893" s="5" t="s">
        <v>819</v>
      </c>
      <c r="B893" s="6" t="s">
        <v>820</v>
      </c>
      <c r="C893" s="6" t="s">
        <v>57</v>
      </c>
      <c r="D893" s="6" t="s">
        <v>821</v>
      </c>
      <c r="E893" s="6" t="s">
        <v>71</v>
      </c>
      <c r="F893" s="7">
        <v>1.9</v>
      </c>
      <c r="G893" s="7">
        <v>1900</v>
      </c>
      <c r="H893" s="6">
        <v>2018</v>
      </c>
    </row>
    <row r="894" spans="1:8" x14ac:dyDescent="0.35">
      <c r="A894" s="5" t="s">
        <v>822</v>
      </c>
      <c r="B894" s="6" t="s">
        <v>823</v>
      </c>
      <c r="C894" s="6" t="s">
        <v>57</v>
      </c>
      <c r="D894" s="6" t="s">
        <v>824</v>
      </c>
      <c r="E894" s="6" t="s">
        <v>71</v>
      </c>
      <c r="F894" s="7">
        <v>2</v>
      </c>
      <c r="G894" s="7">
        <v>2000</v>
      </c>
      <c r="H894" s="6">
        <v>2018</v>
      </c>
    </row>
    <row r="895" spans="1:8" x14ac:dyDescent="0.35">
      <c r="A895" s="5" t="s">
        <v>818</v>
      </c>
      <c r="B895" s="6" t="s">
        <v>816</v>
      </c>
      <c r="C895" s="6" t="s">
        <v>57</v>
      </c>
      <c r="D895" s="6" t="s">
        <v>817</v>
      </c>
      <c r="E895" s="6" t="s">
        <v>93</v>
      </c>
      <c r="F895" s="7">
        <v>2.6</v>
      </c>
      <c r="G895" s="7">
        <v>2600</v>
      </c>
      <c r="H895" s="6">
        <v>2018</v>
      </c>
    </row>
    <row r="896" spans="1:8" x14ac:dyDescent="0.35">
      <c r="A896" s="5" t="s">
        <v>831</v>
      </c>
      <c r="B896" s="6" t="s">
        <v>832</v>
      </c>
      <c r="C896" s="6" t="s">
        <v>57</v>
      </c>
      <c r="D896" s="6" t="s">
        <v>833</v>
      </c>
      <c r="E896" s="6" t="s">
        <v>834</v>
      </c>
      <c r="F896" s="7">
        <v>5</v>
      </c>
      <c r="G896" s="7">
        <v>5000</v>
      </c>
      <c r="H896" s="6">
        <v>2018</v>
      </c>
    </row>
    <row r="897" spans="1:8" x14ac:dyDescent="0.35">
      <c r="A897" s="5" t="s">
        <v>835</v>
      </c>
      <c r="B897" s="6" t="s">
        <v>836</v>
      </c>
      <c r="C897" s="6" t="s">
        <v>57</v>
      </c>
      <c r="D897" s="6" t="s">
        <v>833</v>
      </c>
      <c r="E897" s="6" t="s">
        <v>834</v>
      </c>
      <c r="F897" s="7">
        <v>10</v>
      </c>
      <c r="G897" s="7">
        <v>10000</v>
      </c>
      <c r="H897" s="6">
        <v>2018</v>
      </c>
    </row>
    <row r="898" spans="1:8" x14ac:dyDescent="0.35">
      <c r="A898" s="5" t="s">
        <v>1016</v>
      </c>
      <c r="B898" s="6" t="s">
        <v>816</v>
      </c>
      <c r="C898" s="6" t="s">
        <v>57</v>
      </c>
      <c r="D898" s="6" t="s">
        <v>1017</v>
      </c>
      <c r="E898" s="6" t="s">
        <v>71</v>
      </c>
      <c r="F898" s="7">
        <v>12.984615384615385</v>
      </c>
      <c r="G898" s="7">
        <v>12984.615384615385</v>
      </c>
      <c r="H898" s="6">
        <v>2018</v>
      </c>
    </row>
    <row r="899" spans="1:8" x14ac:dyDescent="0.35">
      <c r="A899" s="5" t="s">
        <v>1459</v>
      </c>
      <c r="B899" s="6" t="s">
        <v>1468</v>
      </c>
      <c r="C899" s="6" t="s">
        <v>60</v>
      </c>
      <c r="D899" s="6" t="s">
        <v>1469</v>
      </c>
      <c r="E899" s="6" t="s">
        <v>71</v>
      </c>
      <c r="F899" s="7">
        <v>4</v>
      </c>
      <c r="G899" s="7">
        <v>4000</v>
      </c>
      <c r="H899" s="6">
        <v>2018</v>
      </c>
    </row>
    <row r="900" spans="1:8" x14ac:dyDescent="0.35">
      <c r="A900" s="5" t="s">
        <v>1531</v>
      </c>
      <c r="B900" s="6" t="s">
        <v>1532</v>
      </c>
      <c r="C900" s="6" t="s">
        <v>60</v>
      </c>
      <c r="D900" s="6" t="s">
        <v>1533</v>
      </c>
      <c r="E900" s="6" t="s">
        <v>71</v>
      </c>
      <c r="F900" s="7">
        <v>10</v>
      </c>
      <c r="G900" s="7">
        <v>10000</v>
      </c>
      <c r="H900" s="6">
        <v>2018</v>
      </c>
    </row>
    <row r="901" spans="1:8" x14ac:dyDescent="0.35">
      <c r="A901" s="5" t="s">
        <v>1531</v>
      </c>
      <c r="B901" s="6" t="s">
        <v>1534</v>
      </c>
      <c r="C901" s="6" t="s">
        <v>60</v>
      </c>
      <c r="D901" s="6" t="s">
        <v>1533</v>
      </c>
      <c r="E901" s="6" t="s">
        <v>71</v>
      </c>
      <c r="F901" s="7">
        <v>20</v>
      </c>
      <c r="G901" s="7">
        <v>20000</v>
      </c>
      <c r="H901" s="6">
        <v>2018</v>
      </c>
    </row>
    <row r="902" spans="1:8" x14ac:dyDescent="0.35">
      <c r="A902" s="5" t="s">
        <v>880</v>
      </c>
      <c r="B902" s="6" t="s">
        <v>881</v>
      </c>
      <c r="C902" s="6" t="s">
        <v>59</v>
      </c>
      <c r="D902" s="6" t="s">
        <v>854</v>
      </c>
      <c r="E902" s="6" t="s">
        <v>75</v>
      </c>
      <c r="F902" s="7">
        <v>0.185</v>
      </c>
      <c r="G902" s="7">
        <v>185</v>
      </c>
      <c r="H902" s="6">
        <v>2018</v>
      </c>
    </row>
    <row r="903" spans="1:8" x14ac:dyDescent="0.35">
      <c r="A903" s="5" t="s">
        <v>868</v>
      </c>
      <c r="B903" s="6" t="s">
        <v>869</v>
      </c>
      <c r="C903" s="6" t="s">
        <v>59</v>
      </c>
      <c r="D903" s="6" t="s">
        <v>854</v>
      </c>
      <c r="E903" s="6" t="s">
        <v>75</v>
      </c>
      <c r="F903" s="7">
        <v>0.252</v>
      </c>
      <c r="G903" s="7">
        <v>252</v>
      </c>
      <c r="H903" s="6">
        <v>2018</v>
      </c>
    </row>
    <row r="904" spans="1:8" x14ac:dyDescent="0.35">
      <c r="A904" s="5" t="s">
        <v>877</v>
      </c>
      <c r="B904" s="6" t="s">
        <v>878</v>
      </c>
      <c r="C904" s="6" t="s">
        <v>59</v>
      </c>
      <c r="D904" s="6" t="s">
        <v>854</v>
      </c>
      <c r="E904" s="6" t="s">
        <v>75</v>
      </c>
      <c r="F904" s="7">
        <v>0.33600000000000002</v>
      </c>
      <c r="G904" s="7">
        <v>336</v>
      </c>
      <c r="H904" s="6">
        <v>2018</v>
      </c>
    </row>
    <row r="905" spans="1:8" x14ac:dyDescent="0.35">
      <c r="A905" s="5" t="s">
        <v>901</v>
      </c>
      <c r="B905" s="6" t="s">
        <v>902</v>
      </c>
      <c r="C905" s="6" t="s">
        <v>59</v>
      </c>
      <c r="D905" s="6" t="s">
        <v>898</v>
      </c>
      <c r="E905" s="6" t="s">
        <v>71</v>
      </c>
      <c r="F905" s="7">
        <v>1.3</v>
      </c>
      <c r="G905" s="7">
        <v>1300</v>
      </c>
      <c r="H905" s="6">
        <v>2018</v>
      </c>
    </row>
    <row r="906" spans="1:8" x14ac:dyDescent="0.35">
      <c r="A906" s="5" t="s">
        <v>896</v>
      </c>
      <c r="B906" s="6" t="s">
        <v>897</v>
      </c>
      <c r="C906" s="6" t="s">
        <v>59</v>
      </c>
      <c r="D906" s="6" t="s">
        <v>898</v>
      </c>
      <c r="E906" s="6" t="s">
        <v>71</v>
      </c>
      <c r="F906" s="7">
        <v>4.9000000000000004</v>
      </c>
      <c r="G906" s="7">
        <v>4900</v>
      </c>
      <c r="H906" s="6">
        <v>2018</v>
      </c>
    </row>
    <row r="907" spans="1:8" x14ac:dyDescent="0.35">
      <c r="A907" s="5" t="s">
        <v>1028</v>
      </c>
      <c r="B907" s="6" t="s">
        <v>1026</v>
      </c>
      <c r="C907" s="6" t="s">
        <v>61</v>
      </c>
      <c r="D907" s="6" t="s">
        <v>1027</v>
      </c>
      <c r="E907" s="6" t="s">
        <v>561</v>
      </c>
      <c r="F907" s="7">
        <v>1.0338461538461538E-2</v>
      </c>
      <c r="G907" s="7">
        <v>10.338461538461537</v>
      </c>
      <c r="H907" s="6">
        <v>2018</v>
      </c>
    </row>
    <row r="908" spans="1:8" x14ac:dyDescent="0.35">
      <c r="A908" s="5" t="s">
        <v>931</v>
      </c>
      <c r="B908" s="6" t="s">
        <v>932</v>
      </c>
      <c r="C908" s="6" t="s">
        <v>61</v>
      </c>
      <c r="D908" s="6" t="s">
        <v>933</v>
      </c>
      <c r="E908" s="6" t="s">
        <v>71</v>
      </c>
      <c r="F908" s="7">
        <v>0.38769230769230767</v>
      </c>
      <c r="G908" s="7">
        <v>387.69230769230768</v>
      </c>
      <c r="H908" s="6">
        <v>2018</v>
      </c>
    </row>
    <row r="909" spans="1:8" x14ac:dyDescent="0.35">
      <c r="A909" s="5" t="s">
        <v>986</v>
      </c>
      <c r="B909" s="6" t="s">
        <v>987</v>
      </c>
      <c r="C909" s="6" t="s">
        <v>63</v>
      </c>
      <c r="D909" s="6" t="s">
        <v>985</v>
      </c>
      <c r="E909" s="6" t="s">
        <v>75</v>
      </c>
      <c r="F909" s="7">
        <v>1</v>
      </c>
      <c r="G909" s="7">
        <v>1000</v>
      </c>
      <c r="H909" s="6">
        <v>2018</v>
      </c>
    </row>
    <row r="910" spans="1:8" x14ac:dyDescent="0.35">
      <c r="A910" s="5" t="s">
        <v>1302</v>
      </c>
      <c r="B910" s="6" t="s">
        <v>1303</v>
      </c>
      <c r="C910" s="6" t="s">
        <v>20</v>
      </c>
      <c r="D910" s="6" t="s">
        <v>1304</v>
      </c>
      <c r="E910" s="6" t="s">
        <v>93</v>
      </c>
      <c r="F910" s="7">
        <v>0.96</v>
      </c>
      <c r="G910" s="7">
        <v>960</v>
      </c>
      <c r="H910" s="6">
        <v>2019</v>
      </c>
    </row>
    <row r="911" spans="1:8" x14ac:dyDescent="0.35">
      <c r="A911" s="5" t="s">
        <v>1093</v>
      </c>
      <c r="B911" s="6" t="s">
        <v>1039</v>
      </c>
      <c r="C911" s="6" t="s">
        <v>12</v>
      </c>
      <c r="D911" s="6" t="s">
        <v>13</v>
      </c>
      <c r="E911" s="6" t="s">
        <v>75</v>
      </c>
      <c r="F911" s="7">
        <v>5.3092307692307682E-2</v>
      </c>
      <c r="G911" s="7">
        <v>53.092307692307685</v>
      </c>
      <c r="H911" s="6">
        <v>2019</v>
      </c>
    </row>
    <row r="912" spans="1:8" x14ac:dyDescent="0.35">
      <c r="A912" s="5" t="s">
        <v>1097</v>
      </c>
      <c r="B912" s="6" t="s">
        <v>1098</v>
      </c>
      <c r="C912" s="6" t="s">
        <v>12</v>
      </c>
      <c r="D912" s="6" t="s">
        <v>13</v>
      </c>
      <c r="E912" s="6" t="s">
        <v>75</v>
      </c>
      <c r="F912" s="7">
        <v>7.6923076923076913E-2</v>
      </c>
      <c r="G912" s="7">
        <v>76.92307692307692</v>
      </c>
      <c r="H912" s="6">
        <v>2019</v>
      </c>
    </row>
    <row r="913" spans="1:8" x14ac:dyDescent="0.35">
      <c r="A913" s="5" t="s">
        <v>1827</v>
      </c>
      <c r="B913" s="6" t="s">
        <v>1059</v>
      </c>
      <c r="C913" s="6" t="s">
        <v>12</v>
      </c>
      <c r="D913" s="6" t="s">
        <v>13</v>
      </c>
      <c r="E913" s="6" t="s">
        <v>75</v>
      </c>
      <c r="F913" s="7">
        <v>0.38250000000000001</v>
      </c>
      <c r="G913" s="7">
        <v>382.5</v>
      </c>
      <c r="H913" s="6">
        <v>2019</v>
      </c>
    </row>
    <row r="914" spans="1:8" x14ac:dyDescent="0.35">
      <c r="A914" s="5" t="s">
        <v>1828</v>
      </c>
      <c r="B914" s="6" t="s">
        <v>1039</v>
      </c>
      <c r="C914" s="6" t="s">
        <v>12</v>
      </c>
      <c r="D914" s="6" t="s">
        <v>13</v>
      </c>
      <c r="E914" s="6" t="s">
        <v>75</v>
      </c>
      <c r="F914" s="7">
        <v>0.76500000000000001</v>
      </c>
      <c r="G914" s="7">
        <v>765</v>
      </c>
      <c r="H914" s="6">
        <v>2019</v>
      </c>
    </row>
    <row r="915" spans="1:8" x14ac:dyDescent="0.35">
      <c r="A915" s="5" t="s">
        <v>1842</v>
      </c>
      <c r="B915" s="6" t="s">
        <v>1059</v>
      </c>
      <c r="C915" s="6" t="s">
        <v>12</v>
      </c>
      <c r="D915" s="6" t="s">
        <v>13</v>
      </c>
      <c r="E915" s="6" t="s">
        <v>75</v>
      </c>
      <c r="F915" s="7">
        <v>0.7695384615384615</v>
      </c>
      <c r="G915" s="7">
        <v>769.53846153846155</v>
      </c>
      <c r="H915" s="6">
        <v>2019</v>
      </c>
    </row>
    <row r="916" spans="1:8" x14ac:dyDescent="0.35">
      <c r="A916" s="5" t="s">
        <v>1836</v>
      </c>
      <c r="B916" s="6" t="s">
        <v>1082</v>
      </c>
      <c r="C916" s="6" t="s">
        <v>12</v>
      </c>
      <c r="D916" s="6" t="s">
        <v>13</v>
      </c>
      <c r="E916" s="6" t="s">
        <v>75</v>
      </c>
      <c r="F916" s="7">
        <v>0.91076923076923066</v>
      </c>
      <c r="G916" s="7">
        <v>910.76923076923072</v>
      </c>
      <c r="H916" s="6">
        <v>2019</v>
      </c>
    </row>
    <row r="917" spans="1:8" x14ac:dyDescent="0.35">
      <c r="A917" s="5" t="s">
        <v>1841</v>
      </c>
      <c r="B917" s="6" t="s">
        <v>1082</v>
      </c>
      <c r="C917" s="6" t="s">
        <v>12</v>
      </c>
      <c r="D917" s="6" t="s">
        <v>13</v>
      </c>
      <c r="E917" s="6" t="s">
        <v>75</v>
      </c>
      <c r="F917" s="7">
        <v>1.2561230769230769</v>
      </c>
      <c r="G917" s="7">
        <v>1256.123076923077</v>
      </c>
      <c r="H917" s="6">
        <v>2019</v>
      </c>
    </row>
    <row r="918" spans="1:8" x14ac:dyDescent="0.35">
      <c r="A918" s="5" t="s">
        <v>2886</v>
      </c>
      <c r="B918" s="6" t="s">
        <v>1059</v>
      </c>
      <c r="C918" s="6" t="s">
        <v>12</v>
      </c>
      <c r="D918" s="6" t="s">
        <v>13</v>
      </c>
      <c r="E918" s="6" t="s">
        <v>75</v>
      </c>
      <c r="F918" s="7">
        <v>1.5</v>
      </c>
      <c r="G918" s="7">
        <v>1500</v>
      </c>
      <c r="H918" s="6">
        <v>2019</v>
      </c>
    </row>
    <row r="919" spans="1:8" x14ac:dyDescent="0.35">
      <c r="A919" s="5" t="s">
        <v>1840</v>
      </c>
      <c r="B919" s="6" t="s">
        <v>1057</v>
      </c>
      <c r="C919" s="6" t="s">
        <v>12</v>
      </c>
      <c r="D919" s="6" t="s">
        <v>13</v>
      </c>
      <c r="E919" s="6" t="s">
        <v>75</v>
      </c>
      <c r="F919" s="7">
        <v>1.5335999999999999</v>
      </c>
      <c r="G919" s="7">
        <v>1533.6</v>
      </c>
      <c r="H919" s="6">
        <v>2019</v>
      </c>
    </row>
    <row r="920" spans="1:8" x14ac:dyDescent="0.35">
      <c r="A920" s="5" t="s">
        <v>1829</v>
      </c>
      <c r="B920" s="6" t="s">
        <v>1107</v>
      </c>
      <c r="C920" s="6" t="s">
        <v>12</v>
      </c>
      <c r="D920" s="6" t="s">
        <v>13</v>
      </c>
      <c r="E920" s="6" t="s">
        <v>75</v>
      </c>
      <c r="F920" s="7">
        <v>1.5344999999999998</v>
      </c>
      <c r="G920" s="7">
        <v>1534.4999999999998</v>
      </c>
      <c r="H920" s="6">
        <v>2019</v>
      </c>
    </row>
    <row r="921" spans="1:8" x14ac:dyDescent="0.35">
      <c r="A921" s="5" t="s">
        <v>1844</v>
      </c>
      <c r="B921" s="6" t="s">
        <v>1059</v>
      </c>
      <c r="C921" s="6" t="s">
        <v>12</v>
      </c>
      <c r="D921" s="6" t="s">
        <v>13</v>
      </c>
      <c r="E921" s="6" t="s">
        <v>75</v>
      </c>
      <c r="F921" s="7">
        <v>1.5344999999999998</v>
      </c>
      <c r="G921" s="7">
        <v>1534.4999999999998</v>
      </c>
      <c r="H921" s="6">
        <v>2019</v>
      </c>
    </row>
    <row r="922" spans="1:8" x14ac:dyDescent="0.35">
      <c r="A922" s="5" t="s">
        <v>1845</v>
      </c>
      <c r="B922" s="6" t="s">
        <v>1059</v>
      </c>
      <c r="C922" s="6" t="s">
        <v>12</v>
      </c>
      <c r="D922" s="6" t="s">
        <v>13</v>
      </c>
      <c r="E922" s="6" t="s">
        <v>75</v>
      </c>
      <c r="F922" s="7">
        <v>1.5344999999999998</v>
      </c>
      <c r="G922" s="7">
        <v>1534.4999999999998</v>
      </c>
      <c r="H922" s="6">
        <v>2019</v>
      </c>
    </row>
    <row r="923" spans="1:8" x14ac:dyDescent="0.35">
      <c r="A923" s="5" t="s">
        <v>2140</v>
      </c>
      <c r="B923" s="6" t="s">
        <v>1059</v>
      </c>
      <c r="C923" s="6" t="s">
        <v>12</v>
      </c>
      <c r="D923" s="6" t="s">
        <v>13</v>
      </c>
      <c r="E923" s="6" t="s">
        <v>75</v>
      </c>
      <c r="F923" s="7">
        <v>1.5344999999999998</v>
      </c>
      <c r="G923" s="7">
        <v>1534.4999999999998</v>
      </c>
      <c r="H923" s="6">
        <v>2019</v>
      </c>
    </row>
    <row r="924" spans="1:8" x14ac:dyDescent="0.35">
      <c r="A924" s="5" t="s">
        <v>1101</v>
      </c>
      <c r="B924" s="6" t="s">
        <v>1102</v>
      </c>
      <c r="C924" s="6" t="s">
        <v>12</v>
      </c>
      <c r="D924" s="6" t="s">
        <v>13</v>
      </c>
      <c r="E924" s="6" t="s">
        <v>75</v>
      </c>
      <c r="F924" s="7">
        <v>1.5362307692307691</v>
      </c>
      <c r="G924" s="7">
        <v>1536.2307692307691</v>
      </c>
      <c r="H924" s="6">
        <v>2019</v>
      </c>
    </row>
    <row r="925" spans="1:8" x14ac:dyDescent="0.35">
      <c r="A925" s="5" t="s">
        <v>1103</v>
      </c>
      <c r="B925" s="6" t="s">
        <v>1059</v>
      </c>
      <c r="C925" s="6" t="s">
        <v>12</v>
      </c>
      <c r="D925" s="6" t="s">
        <v>13</v>
      </c>
      <c r="E925" s="6" t="s">
        <v>75</v>
      </c>
      <c r="F925" s="7">
        <v>1.5362307692307691</v>
      </c>
      <c r="G925" s="7">
        <v>1536.2307692307691</v>
      </c>
      <c r="H925" s="6">
        <v>2019</v>
      </c>
    </row>
    <row r="926" spans="1:8" x14ac:dyDescent="0.35">
      <c r="A926" s="5" t="s">
        <v>1106</v>
      </c>
      <c r="B926" s="6" t="s">
        <v>1107</v>
      </c>
      <c r="C926" s="6" t="s">
        <v>12</v>
      </c>
      <c r="D926" s="6" t="s">
        <v>13</v>
      </c>
      <c r="E926" s="6" t="s">
        <v>75</v>
      </c>
      <c r="F926" s="7">
        <v>1.5362307692307691</v>
      </c>
      <c r="G926" s="7">
        <v>1536.2307692307691</v>
      </c>
      <c r="H926" s="6">
        <v>2019</v>
      </c>
    </row>
    <row r="927" spans="1:8" x14ac:dyDescent="0.35">
      <c r="A927" s="5" t="s">
        <v>1830</v>
      </c>
      <c r="B927" s="6" t="s">
        <v>1178</v>
      </c>
      <c r="C927" s="6" t="s">
        <v>12</v>
      </c>
      <c r="D927" s="6" t="s">
        <v>13</v>
      </c>
      <c r="E927" s="6" t="s">
        <v>75</v>
      </c>
      <c r="F927" s="7">
        <v>1.5362307692307691</v>
      </c>
      <c r="G927" s="7">
        <v>1536.2307692307691</v>
      </c>
      <c r="H927" s="6">
        <v>2019</v>
      </c>
    </row>
    <row r="928" spans="1:8" x14ac:dyDescent="0.35">
      <c r="A928" s="5" t="s">
        <v>1831</v>
      </c>
      <c r="B928" s="6" t="s">
        <v>1059</v>
      </c>
      <c r="C928" s="6" t="s">
        <v>12</v>
      </c>
      <c r="D928" s="6" t="s">
        <v>13</v>
      </c>
      <c r="E928" s="6" t="s">
        <v>75</v>
      </c>
      <c r="F928" s="7">
        <v>1.5362307692307691</v>
      </c>
      <c r="G928" s="7">
        <v>1536.2307692307691</v>
      </c>
      <c r="H928" s="6">
        <v>2019</v>
      </c>
    </row>
    <row r="929" spans="1:8" x14ac:dyDescent="0.35">
      <c r="A929" s="5" t="s">
        <v>1832</v>
      </c>
      <c r="B929" s="6" t="s">
        <v>1059</v>
      </c>
      <c r="C929" s="6" t="s">
        <v>12</v>
      </c>
      <c r="D929" s="6" t="s">
        <v>13</v>
      </c>
      <c r="E929" s="6" t="s">
        <v>75</v>
      </c>
      <c r="F929" s="7">
        <v>1.5362307692307691</v>
      </c>
      <c r="G929" s="7">
        <v>1536.2307692307691</v>
      </c>
      <c r="H929" s="6">
        <v>2019</v>
      </c>
    </row>
    <row r="930" spans="1:8" x14ac:dyDescent="0.35">
      <c r="A930" s="5" t="s">
        <v>1833</v>
      </c>
      <c r="B930" s="6" t="s">
        <v>1834</v>
      </c>
      <c r="C930" s="6" t="s">
        <v>12</v>
      </c>
      <c r="D930" s="6" t="s">
        <v>13</v>
      </c>
      <c r="E930" s="6" t="s">
        <v>75</v>
      </c>
      <c r="F930" s="7">
        <v>1.5362307692307691</v>
      </c>
      <c r="G930" s="7">
        <v>1536.2307692307691</v>
      </c>
      <c r="H930" s="6">
        <v>2019</v>
      </c>
    </row>
    <row r="931" spans="1:8" x14ac:dyDescent="0.35">
      <c r="A931" s="5" t="s">
        <v>1835</v>
      </c>
      <c r="B931" s="6" t="s">
        <v>1082</v>
      </c>
      <c r="C931" s="6" t="s">
        <v>12</v>
      </c>
      <c r="D931" s="6" t="s">
        <v>13</v>
      </c>
      <c r="E931" s="6" t="s">
        <v>75</v>
      </c>
      <c r="F931" s="7">
        <v>1.5362307692307691</v>
      </c>
      <c r="G931" s="7">
        <v>1536.2307692307691</v>
      </c>
      <c r="H931" s="6">
        <v>2019</v>
      </c>
    </row>
    <row r="932" spans="1:8" x14ac:dyDescent="0.35">
      <c r="A932" s="5" t="s">
        <v>1837</v>
      </c>
      <c r="B932" s="6" t="s">
        <v>1039</v>
      </c>
      <c r="C932" s="6" t="s">
        <v>12</v>
      </c>
      <c r="D932" s="6" t="s">
        <v>13</v>
      </c>
      <c r="E932" s="6" t="s">
        <v>75</v>
      </c>
      <c r="F932" s="7">
        <v>1.5362307692307691</v>
      </c>
      <c r="G932" s="7">
        <v>1536.2307692307691</v>
      </c>
      <c r="H932" s="6">
        <v>2019</v>
      </c>
    </row>
    <row r="933" spans="1:8" x14ac:dyDescent="0.35">
      <c r="A933" s="5" t="s">
        <v>1839</v>
      </c>
      <c r="B933" s="6" t="s">
        <v>1039</v>
      </c>
      <c r="C933" s="6" t="s">
        <v>12</v>
      </c>
      <c r="D933" s="6" t="s">
        <v>13</v>
      </c>
      <c r="E933" s="6" t="s">
        <v>75</v>
      </c>
      <c r="F933" s="7">
        <v>1.5362307692307691</v>
      </c>
      <c r="G933" s="7">
        <v>1536.2307692307691</v>
      </c>
      <c r="H933" s="6">
        <v>2019</v>
      </c>
    </row>
    <row r="934" spans="1:8" x14ac:dyDescent="0.35">
      <c r="A934" s="5" t="s">
        <v>1838</v>
      </c>
      <c r="B934" s="6" t="s">
        <v>1102</v>
      </c>
      <c r="C934" s="6" t="s">
        <v>12</v>
      </c>
      <c r="D934" s="6" t="s">
        <v>13</v>
      </c>
      <c r="E934" s="6" t="s">
        <v>75</v>
      </c>
      <c r="F934" s="7">
        <v>1.5372307692307692</v>
      </c>
      <c r="G934" s="7">
        <v>1537.2307692307693</v>
      </c>
      <c r="H934" s="6">
        <v>2019</v>
      </c>
    </row>
    <row r="935" spans="1:8" x14ac:dyDescent="0.35">
      <c r="A935" s="5" t="s">
        <v>2888</v>
      </c>
      <c r="B935" s="6" t="s">
        <v>1105</v>
      </c>
      <c r="C935" s="6" t="s">
        <v>12</v>
      </c>
      <c r="D935" s="6" t="s">
        <v>13</v>
      </c>
      <c r="E935" s="6" t="s">
        <v>75</v>
      </c>
      <c r="F935" s="7">
        <v>1.56</v>
      </c>
      <c r="G935" s="7">
        <v>1560</v>
      </c>
      <c r="H935" s="6">
        <v>2019</v>
      </c>
    </row>
    <row r="936" spans="1:8" x14ac:dyDescent="0.35">
      <c r="A936" s="5" t="s">
        <v>1193</v>
      </c>
      <c r="B936" s="6" t="s">
        <v>1191</v>
      </c>
      <c r="C936" s="6" t="s">
        <v>12</v>
      </c>
      <c r="D936" s="6" t="s">
        <v>1192</v>
      </c>
      <c r="E936" s="6" t="s">
        <v>71</v>
      </c>
      <c r="F936" s="7">
        <v>5.4</v>
      </c>
      <c r="G936" s="7">
        <v>5400</v>
      </c>
      <c r="H936" s="6">
        <v>2019</v>
      </c>
    </row>
    <row r="937" spans="1:8" x14ac:dyDescent="0.35">
      <c r="A937" s="5" t="s">
        <v>1672</v>
      </c>
      <c r="B937" s="6" t="s">
        <v>1673</v>
      </c>
      <c r="C937" s="6" t="s">
        <v>21</v>
      </c>
      <c r="D937" s="6" t="s">
        <v>1674</v>
      </c>
      <c r="E937" s="6" t="s">
        <v>75</v>
      </c>
      <c r="F937" s="7">
        <v>1.5384615384615383</v>
      </c>
      <c r="G937" s="7">
        <v>1538.4615384615383</v>
      </c>
      <c r="H937" s="6">
        <v>2019</v>
      </c>
    </row>
    <row r="938" spans="1:8" x14ac:dyDescent="0.35">
      <c r="A938" s="5" t="s">
        <v>1418</v>
      </c>
      <c r="B938" s="6" t="s">
        <v>1416</v>
      </c>
      <c r="C938" s="6" t="s">
        <v>22</v>
      </c>
      <c r="D938" s="6" t="s">
        <v>406</v>
      </c>
      <c r="E938" s="6" t="s">
        <v>75</v>
      </c>
      <c r="F938" s="7">
        <v>4.7415384615384616E-2</v>
      </c>
      <c r="G938" s="7">
        <v>47.415384615384617</v>
      </c>
      <c r="H938" s="6">
        <v>2019</v>
      </c>
    </row>
    <row r="939" spans="1:8" x14ac:dyDescent="0.35">
      <c r="A939" s="5" t="s">
        <v>1688</v>
      </c>
      <c r="B939" s="6" t="s">
        <v>1689</v>
      </c>
      <c r="C939" s="6" t="s">
        <v>24</v>
      </c>
      <c r="D939" s="6" t="s">
        <v>1690</v>
      </c>
      <c r="E939" s="6" t="s">
        <v>75</v>
      </c>
      <c r="F939" s="7">
        <v>17.5</v>
      </c>
      <c r="G939" s="7">
        <v>17500</v>
      </c>
      <c r="H939" s="6">
        <v>2019</v>
      </c>
    </row>
    <row r="940" spans="1:8" x14ac:dyDescent="0.35">
      <c r="A940" s="5" t="s">
        <v>1352</v>
      </c>
      <c r="B940" s="6" t="s">
        <v>1353</v>
      </c>
      <c r="C940" s="6" t="s">
        <v>25</v>
      </c>
      <c r="D940" s="6" t="s">
        <v>1354</v>
      </c>
      <c r="E940" s="6" t="s">
        <v>71</v>
      </c>
      <c r="F940" s="7">
        <v>1</v>
      </c>
      <c r="G940" s="7">
        <v>1000</v>
      </c>
      <c r="H940" s="6">
        <v>2019</v>
      </c>
    </row>
    <row r="941" spans="1:8" x14ac:dyDescent="0.35">
      <c r="A941" s="5" t="s">
        <v>1358</v>
      </c>
      <c r="B941" s="6" t="s">
        <v>1359</v>
      </c>
      <c r="C941" s="6" t="s">
        <v>25</v>
      </c>
      <c r="D941" s="6" t="s">
        <v>1357</v>
      </c>
      <c r="E941" s="6" t="s">
        <v>75</v>
      </c>
      <c r="F941" s="7">
        <v>2.4</v>
      </c>
      <c r="G941" s="7">
        <v>2400</v>
      </c>
      <c r="H941" s="6">
        <v>2019</v>
      </c>
    </row>
    <row r="942" spans="1:8" x14ac:dyDescent="0.35">
      <c r="A942" s="5" t="s">
        <v>1360</v>
      </c>
      <c r="B942" s="6" t="s">
        <v>1361</v>
      </c>
      <c r="C942" s="6" t="s">
        <v>25</v>
      </c>
      <c r="D942" s="6" t="s">
        <v>1357</v>
      </c>
      <c r="E942" s="6" t="s">
        <v>75</v>
      </c>
      <c r="F942" s="7">
        <v>3.6</v>
      </c>
      <c r="G942" s="7">
        <v>3600</v>
      </c>
      <c r="H942" s="6">
        <v>2019</v>
      </c>
    </row>
    <row r="943" spans="1:8" x14ac:dyDescent="0.35">
      <c r="A943" s="5" t="s">
        <v>2117</v>
      </c>
      <c r="B943" s="6" t="s">
        <v>2118</v>
      </c>
      <c r="C943" s="6" t="s">
        <v>25</v>
      </c>
      <c r="D943" s="6" t="s">
        <v>1825</v>
      </c>
      <c r="E943" s="6" t="s">
        <v>71</v>
      </c>
      <c r="F943" s="7">
        <v>17.5</v>
      </c>
      <c r="G943" s="7">
        <v>17500</v>
      </c>
      <c r="H943" s="6">
        <v>2019</v>
      </c>
    </row>
    <row r="944" spans="1:8" x14ac:dyDescent="0.35">
      <c r="A944" s="5" t="s">
        <v>1686</v>
      </c>
      <c r="B944" s="6" t="s">
        <v>894</v>
      </c>
      <c r="C944" s="6" t="s">
        <v>28</v>
      </c>
      <c r="D944" s="6" t="s">
        <v>1687</v>
      </c>
      <c r="E944" s="6" t="s">
        <v>93</v>
      </c>
      <c r="F944" s="7">
        <v>0.25</v>
      </c>
      <c r="G944" s="7">
        <v>250</v>
      </c>
      <c r="H944" s="6">
        <v>2019</v>
      </c>
    </row>
    <row r="945" spans="1:8" x14ac:dyDescent="0.35">
      <c r="A945" s="5">
        <v>1066</v>
      </c>
      <c r="B945" s="6" t="s">
        <v>627</v>
      </c>
      <c r="C945" s="6" t="s">
        <v>28</v>
      </c>
      <c r="D945" s="6" t="s">
        <v>2818</v>
      </c>
      <c r="E945" s="6" t="s">
        <v>75</v>
      </c>
      <c r="F945" s="7">
        <v>0.92258461538461534</v>
      </c>
      <c r="G945" s="7">
        <v>922.58461538461529</v>
      </c>
      <c r="H945" s="6">
        <v>2019</v>
      </c>
    </row>
    <row r="946" spans="1:8" x14ac:dyDescent="0.35">
      <c r="A946" s="5" t="s">
        <v>1684</v>
      </c>
      <c r="B946" s="6" t="s">
        <v>627</v>
      </c>
      <c r="C946" s="6" t="s">
        <v>28</v>
      </c>
      <c r="D946" s="6" t="s">
        <v>1685</v>
      </c>
      <c r="E946" s="6" t="s">
        <v>75</v>
      </c>
      <c r="F946" s="7">
        <v>1.18</v>
      </c>
      <c r="G946" s="7">
        <v>1180</v>
      </c>
      <c r="H946" s="6">
        <v>2019</v>
      </c>
    </row>
    <row r="947" spans="1:8" x14ac:dyDescent="0.35">
      <c r="A947" s="5" t="s">
        <v>2512</v>
      </c>
      <c r="B947" s="6" t="s">
        <v>2513</v>
      </c>
      <c r="C947" s="6" t="s">
        <v>28</v>
      </c>
      <c r="D947" s="6" t="s">
        <v>1685</v>
      </c>
      <c r="E947" s="6" t="s">
        <v>75</v>
      </c>
      <c r="F947" s="7">
        <v>1.625</v>
      </c>
      <c r="G947" s="7">
        <v>1625</v>
      </c>
      <c r="H947" s="6">
        <v>2019</v>
      </c>
    </row>
    <row r="948" spans="1:8" x14ac:dyDescent="0.35">
      <c r="A948" s="5" t="s">
        <v>1522</v>
      </c>
      <c r="B948" s="6" t="s">
        <v>1530</v>
      </c>
      <c r="C948" s="6" t="s">
        <v>29</v>
      </c>
      <c r="D948" s="6" t="s">
        <v>1524</v>
      </c>
      <c r="E948" s="6" t="s">
        <v>71</v>
      </c>
      <c r="F948" s="7">
        <v>0.65</v>
      </c>
      <c r="G948" s="7">
        <v>650</v>
      </c>
      <c r="H948" s="6">
        <v>2019</v>
      </c>
    </row>
    <row r="949" spans="1:8" x14ac:dyDescent="0.35">
      <c r="A949" s="5" t="s">
        <v>1522</v>
      </c>
      <c r="B949" s="6" t="s">
        <v>1529</v>
      </c>
      <c r="C949" s="6" t="s">
        <v>29</v>
      </c>
      <c r="D949" s="6" t="s">
        <v>1524</v>
      </c>
      <c r="E949" s="6" t="s">
        <v>71</v>
      </c>
      <c r="F949" s="7">
        <v>0.96</v>
      </c>
      <c r="G949" s="7">
        <v>960</v>
      </c>
      <c r="H949" s="6">
        <v>2019</v>
      </c>
    </row>
    <row r="950" spans="1:8" x14ac:dyDescent="0.35">
      <c r="A950" s="5" t="s">
        <v>1519</v>
      </c>
      <c r="B950" s="6" t="s">
        <v>1520</v>
      </c>
      <c r="C950" s="6" t="s">
        <v>32</v>
      </c>
      <c r="D950" s="6" t="s">
        <v>1521</v>
      </c>
      <c r="E950" s="6" t="s">
        <v>75</v>
      </c>
      <c r="F950" s="7">
        <v>0.38461538461538458</v>
      </c>
      <c r="G950" s="7">
        <v>384.61538461538458</v>
      </c>
      <c r="H950" s="6">
        <v>2019</v>
      </c>
    </row>
    <row r="951" spans="1:8" x14ac:dyDescent="0.35">
      <c r="A951" s="5" t="s">
        <v>1459</v>
      </c>
      <c r="B951" s="6" t="s">
        <v>1670</v>
      </c>
      <c r="C951" s="6" t="s">
        <v>32</v>
      </c>
      <c r="D951" s="6" t="s">
        <v>1671</v>
      </c>
      <c r="E951" s="6" t="s">
        <v>75</v>
      </c>
      <c r="F951" s="7">
        <v>4</v>
      </c>
      <c r="G951" s="7">
        <v>4000</v>
      </c>
      <c r="H951" s="6">
        <v>2019</v>
      </c>
    </row>
    <row r="952" spans="1:8" x14ac:dyDescent="0.35">
      <c r="A952" s="5" t="s">
        <v>2079</v>
      </c>
      <c r="B952" s="6" t="s">
        <v>2080</v>
      </c>
      <c r="C952" s="6" t="s">
        <v>36</v>
      </c>
      <c r="D952" s="6" t="s">
        <v>2016</v>
      </c>
      <c r="E952" s="6" t="s">
        <v>75</v>
      </c>
      <c r="F952" s="7">
        <v>3.2399999999999998E-2</v>
      </c>
      <c r="G952" s="7">
        <v>32.4</v>
      </c>
      <c r="H952" s="6">
        <v>2019</v>
      </c>
    </row>
    <row r="953" spans="1:8" x14ac:dyDescent="0.35">
      <c r="A953" s="5" t="s">
        <v>2075</v>
      </c>
      <c r="B953" s="6" t="s">
        <v>180</v>
      </c>
      <c r="C953" s="6" t="s">
        <v>36</v>
      </c>
      <c r="D953" s="6" t="s">
        <v>2016</v>
      </c>
      <c r="E953" s="6" t="s">
        <v>75</v>
      </c>
      <c r="F953" s="7">
        <v>3.78E-2</v>
      </c>
      <c r="G953" s="7">
        <v>37.799999999999997</v>
      </c>
      <c r="H953" s="6">
        <v>2019</v>
      </c>
    </row>
    <row r="954" spans="1:8" x14ac:dyDescent="0.35">
      <c r="A954" s="5" t="s">
        <v>2038</v>
      </c>
      <c r="B954" s="6" t="s">
        <v>2039</v>
      </c>
      <c r="C954" s="6" t="s">
        <v>36</v>
      </c>
      <c r="D954" s="6" t="s">
        <v>2016</v>
      </c>
      <c r="E954" s="6" t="s">
        <v>75</v>
      </c>
      <c r="F954" s="7">
        <v>3.7999999999999999E-2</v>
      </c>
      <c r="G954" s="7">
        <v>38</v>
      </c>
      <c r="H954" s="6">
        <v>2019</v>
      </c>
    </row>
    <row r="955" spans="1:8" x14ac:dyDescent="0.35">
      <c r="A955" s="5" t="s">
        <v>2043</v>
      </c>
      <c r="B955" s="6" t="s">
        <v>1951</v>
      </c>
      <c r="C955" s="6" t="s">
        <v>36</v>
      </c>
      <c r="D955" s="6" t="s">
        <v>2012</v>
      </c>
      <c r="E955" s="6" t="s">
        <v>75</v>
      </c>
      <c r="F955" s="7">
        <v>0.05</v>
      </c>
      <c r="G955" s="7">
        <v>50</v>
      </c>
      <c r="H955" s="6">
        <v>2019</v>
      </c>
    </row>
    <row r="956" spans="1:8" x14ac:dyDescent="0.35">
      <c r="A956" s="5" t="s">
        <v>2073</v>
      </c>
      <c r="B956" s="6" t="s">
        <v>2037</v>
      </c>
      <c r="C956" s="6" t="s">
        <v>36</v>
      </c>
      <c r="D956" s="6" t="s">
        <v>2016</v>
      </c>
      <c r="E956" s="6" t="s">
        <v>75</v>
      </c>
      <c r="F956" s="7">
        <v>5.8000000000000003E-2</v>
      </c>
      <c r="G956" s="7">
        <v>58</v>
      </c>
      <c r="H956" s="6">
        <v>2019</v>
      </c>
    </row>
    <row r="957" spans="1:8" x14ac:dyDescent="0.35">
      <c r="A957" s="5" t="s">
        <v>2077</v>
      </c>
      <c r="B957" s="6" t="s">
        <v>2078</v>
      </c>
      <c r="C957" s="6" t="s">
        <v>36</v>
      </c>
      <c r="D957" s="6" t="s">
        <v>2016</v>
      </c>
      <c r="E957" s="6" t="s">
        <v>75</v>
      </c>
      <c r="F957" s="7">
        <v>5.8000000000000003E-2</v>
      </c>
      <c r="G957" s="7">
        <v>58</v>
      </c>
      <c r="H957" s="6">
        <v>2019</v>
      </c>
    </row>
    <row r="958" spans="1:8" x14ac:dyDescent="0.35">
      <c r="A958" s="5" t="s">
        <v>2031</v>
      </c>
      <c r="B958" s="6" t="s">
        <v>2032</v>
      </c>
      <c r="C958" s="6" t="s">
        <v>36</v>
      </c>
      <c r="D958" s="6" t="s">
        <v>2016</v>
      </c>
      <c r="E958" s="6" t="s">
        <v>75</v>
      </c>
      <c r="F958" s="7">
        <v>7.6799999999999993E-2</v>
      </c>
      <c r="G958" s="7">
        <v>76.8</v>
      </c>
      <c r="H958" s="6">
        <v>2019</v>
      </c>
    </row>
    <row r="959" spans="1:8" x14ac:dyDescent="0.35">
      <c r="A959" s="5" t="s">
        <v>2036</v>
      </c>
      <c r="B959" s="6" t="s">
        <v>2037</v>
      </c>
      <c r="C959" s="6" t="s">
        <v>36</v>
      </c>
      <c r="D959" s="6" t="s">
        <v>2016</v>
      </c>
      <c r="E959" s="6" t="s">
        <v>75</v>
      </c>
      <c r="F959" s="7">
        <v>0.12</v>
      </c>
      <c r="G959" s="7">
        <v>120</v>
      </c>
      <c r="H959" s="6">
        <v>2019</v>
      </c>
    </row>
    <row r="960" spans="1:8" x14ac:dyDescent="0.35">
      <c r="A960" s="5" t="s">
        <v>2029</v>
      </c>
      <c r="B960" s="6" t="s">
        <v>2030</v>
      </c>
      <c r="C960" s="6" t="s">
        <v>36</v>
      </c>
      <c r="D960" s="6" t="s">
        <v>2012</v>
      </c>
      <c r="E960" s="6" t="s">
        <v>75</v>
      </c>
      <c r="F960" s="7">
        <v>0.13319999999999999</v>
      </c>
      <c r="G960" s="7">
        <v>133.19999999999999</v>
      </c>
      <c r="H960" s="6">
        <v>2019</v>
      </c>
    </row>
    <row r="961" spans="1:8" x14ac:dyDescent="0.35">
      <c r="A961" s="5" t="s">
        <v>2074</v>
      </c>
      <c r="B961" s="6" t="s">
        <v>235</v>
      </c>
      <c r="C961" s="6" t="s">
        <v>36</v>
      </c>
      <c r="D961" s="6" t="s">
        <v>2012</v>
      </c>
      <c r="E961" s="6" t="s">
        <v>75</v>
      </c>
      <c r="F961" s="7">
        <v>0.19980000000000001</v>
      </c>
      <c r="G961" s="7">
        <v>199.8</v>
      </c>
      <c r="H961" s="6">
        <v>2019</v>
      </c>
    </row>
    <row r="962" spans="1:8" x14ac:dyDescent="0.35">
      <c r="A962" s="5" t="s">
        <v>2072</v>
      </c>
      <c r="B962" s="6" t="s">
        <v>894</v>
      </c>
      <c r="C962" s="6" t="s">
        <v>36</v>
      </c>
      <c r="D962" s="6" t="s">
        <v>2025</v>
      </c>
      <c r="E962" s="6" t="s">
        <v>75</v>
      </c>
      <c r="F962" s="7">
        <v>0.24</v>
      </c>
      <c r="G962" s="7">
        <v>240</v>
      </c>
      <c r="H962" s="6">
        <v>2019</v>
      </c>
    </row>
    <row r="963" spans="1:8" x14ac:dyDescent="0.35">
      <c r="A963" s="5" t="s">
        <v>2076</v>
      </c>
      <c r="B963" s="6" t="s">
        <v>1580</v>
      </c>
      <c r="C963" s="6" t="s">
        <v>36</v>
      </c>
      <c r="D963" s="6" t="s">
        <v>2012</v>
      </c>
      <c r="E963" s="6" t="s">
        <v>75</v>
      </c>
      <c r="F963" s="7">
        <v>0.25</v>
      </c>
      <c r="G963" s="7">
        <v>250</v>
      </c>
      <c r="H963" s="6">
        <v>2019</v>
      </c>
    </row>
    <row r="964" spans="1:8" x14ac:dyDescent="0.35">
      <c r="A964" s="5" t="s">
        <v>2033</v>
      </c>
      <c r="B964" s="6" t="s">
        <v>2034</v>
      </c>
      <c r="C964" s="6" t="s">
        <v>36</v>
      </c>
      <c r="D964" s="6" t="s">
        <v>2012</v>
      </c>
      <c r="E964" s="6" t="s">
        <v>75</v>
      </c>
      <c r="F964" s="7">
        <v>0.33</v>
      </c>
      <c r="G964" s="7">
        <v>330</v>
      </c>
      <c r="H964" s="6">
        <v>2019</v>
      </c>
    </row>
    <row r="965" spans="1:8" x14ac:dyDescent="0.35">
      <c r="A965" s="5" t="s">
        <v>2035</v>
      </c>
      <c r="B965" s="6" t="s">
        <v>2034</v>
      </c>
      <c r="C965" s="6" t="s">
        <v>36</v>
      </c>
      <c r="D965" s="6" t="s">
        <v>2012</v>
      </c>
      <c r="E965" s="6" t="s">
        <v>75</v>
      </c>
      <c r="F965" s="7">
        <v>0.39600000000000002</v>
      </c>
      <c r="G965" s="7">
        <v>396</v>
      </c>
      <c r="H965" s="6">
        <v>2019</v>
      </c>
    </row>
    <row r="966" spans="1:8" x14ac:dyDescent="0.35">
      <c r="A966" s="5" t="s">
        <v>2728</v>
      </c>
      <c r="B966" s="6" t="s">
        <v>297</v>
      </c>
      <c r="C966" s="6" t="s">
        <v>36</v>
      </c>
      <c r="D966" s="6" t="s">
        <v>2016</v>
      </c>
      <c r="E966" s="6" t="s">
        <v>75</v>
      </c>
      <c r="F966" s="7">
        <v>0.51839999999999997</v>
      </c>
      <c r="G966" s="7">
        <v>518.4</v>
      </c>
      <c r="H966" s="6">
        <v>2019</v>
      </c>
    </row>
    <row r="967" spans="1:8" x14ac:dyDescent="0.35">
      <c r="A967" s="5" t="s">
        <v>2087</v>
      </c>
      <c r="B967" s="6" t="s">
        <v>1580</v>
      </c>
      <c r="C967" s="6" t="s">
        <v>36</v>
      </c>
      <c r="D967" s="6" t="s">
        <v>2012</v>
      </c>
      <c r="E967" s="6" t="s">
        <v>75</v>
      </c>
      <c r="F967" s="7">
        <v>0.9</v>
      </c>
      <c r="G967" s="7">
        <v>900</v>
      </c>
      <c r="H967" s="6">
        <v>2019</v>
      </c>
    </row>
    <row r="968" spans="1:8" x14ac:dyDescent="0.35">
      <c r="A968" s="5" t="s">
        <v>1865</v>
      </c>
      <c r="B968" s="6" t="s">
        <v>127</v>
      </c>
      <c r="C968" s="6" t="s">
        <v>36</v>
      </c>
      <c r="D968" s="6" t="s">
        <v>125</v>
      </c>
      <c r="E968" s="6" t="s">
        <v>75</v>
      </c>
      <c r="F968" s="7">
        <v>1.0838153846153846</v>
      </c>
      <c r="G968" s="7">
        <v>1083.8153846153846</v>
      </c>
      <c r="H968" s="6">
        <v>2019</v>
      </c>
    </row>
    <row r="969" spans="1:8" x14ac:dyDescent="0.35">
      <c r="A969" s="5" t="s">
        <v>2086</v>
      </c>
      <c r="B969" s="6" t="s">
        <v>1122</v>
      </c>
      <c r="C969" s="6" t="s">
        <v>36</v>
      </c>
      <c r="D969" s="6" t="s">
        <v>2016</v>
      </c>
      <c r="E969" s="6" t="s">
        <v>75</v>
      </c>
      <c r="F969" s="7">
        <v>1.2092000000000001</v>
      </c>
      <c r="G969" s="7">
        <v>1209.2</v>
      </c>
      <c r="H969" s="6">
        <v>2019</v>
      </c>
    </row>
    <row r="970" spans="1:8" x14ac:dyDescent="0.35">
      <c r="A970" s="5" t="s">
        <v>1579</v>
      </c>
      <c r="B970" s="6" t="s">
        <v>1580</v>
      </c>
      <c r="C970" s="6" t="s">
        <v>36</v>
      </c>
      <c r="D970" s="6" t="s">
        <v>1581</v>
      </c>
      <c r="E970" s="6" t="s">
        <v>75</v>
      </c>
      <c r="F970" s="7">
        <v>1.4388299999999998</v>
      </c>
      <c r="G970" s="7">
        <v>1438.83</v>
      </c>
      <c r="H970" s="6">
        <v>2019</v>
      </c>
    </row>
    <row r="971" spans="1:8" x14ac:dyDescent="0.35">
      <c r="A971" s="5" t="s">
        <v>2083</v>
      </c>
      <c r="B971" s="6" t="s">
        <v>1588</v>
      </c>
      <c r="C971" s="6" t="s">
        <v>36</v>
      </c>
      <c r="D971" s="6" t="s">
        <v>2012</v>
      </c>
      <c r="E971" s="6" t="s">
        <v>75</v>
      </c>
      <c r="F971" s="7">
        <v>1.9339999999999999</v>
      </c>
      <c r="G971" s="7">
        <v>1934</v>
      </c>
      <c r="H971" s="6">
        <v>2019</v>
      </c>
    </row>
    <row r="972" spans="1:8" x14ac:dyDescent="0.35">
      <c r="A972" s="5" t="s">
        <v>1445</v>
      </c>
      <c r="B972" s="6" t="s">
        <v>1446</v>
      </c>
      <c r="C972" s="6" t="s">
        <v>36</v>
      </c>
      <c r="D972" s="6" t="s">
        <v>125</v>
      </c>
      <c r="E972" s="6" t="s">
        <v>75</v>
      </c>
      <c r="F972" s="7">
        <v>2.0792076923076919</v>
      </c>
      <c r="G972" s="7">
        <v>2079.207692307692</v>
      </c>
      <c r="H972" s="6">
        <v>2019</v>
      </c>
    </row>
    <row r="973" spans="1:8" x14ac:dyDescent="0.35">
      <c r="A973" s="5" t="s">
        <v>1860</v>
      </c>
      <c r="B973" s="6" t="s">
        <v>352</v>
      </c>
      <c r="C973" s="6" t="s">
        <v>36</v>
      </c>
      <c r="D973" s="6" t="s">
        <v>1414</v>
      </c>
      <c r="E973" s="6" t="s">
        <v>75</v>
      </c>
      <c r="F973" s="7">
        <v>2.1267692307692307</v>
      </c>
      <c r="G973" s="7">
        <v>2126.7692307692309</v>
      </c>
      <c r="H973" s="6">
        <v>2019</v>
      </c>
    </row>
    <row r="974" spans="1:8" x14ac:dyDescent="0.35">
      <c r="A974" s="5" t="s">
        <v>1861</v>
      </c>
      <c r="B974" s="6" t="s">
        <v>311</v>
      </c>
      <c r="C974" s="6" t="s">
        <v>36</v>
      </c>
      <c r="D974" s="6" t="s">
        <v>1414</v>
      </c>
      <c r="E974" s="6" t="s">
        <v>75</v>
      </c>
      <c r="F974" s="7">
        <v>2.1864615384615385</v>
      </c>
      <c r="G974" s="7">
        <v>2186.4615384615386</v>
      </c>
      <c r="H974" s="6">
        <v>2019</v>
      </c>
    </row>
    <row r="975" spans="1:8" x14ac:dyDescent="0.35">
      <c r="A975" s="5" t="s">
        <v>1857</v>
      </c>
      <c r="B975" s="6" t="s">
        <v>1858</v>
      </c>
      <c r="C975" s="6" t="s">
        <v>36</v>
      </c>
      <c r="D975" s="6" t="s">
        <v>1859</v>
      </c>
      <c r="E975" s="6" t="s">
        <v>93</v>
      </c>
      <c r="F975" s="7">
        <v>2.2615384615384615</v>
      </c>
      <c r="G975" s="7">
        <v>2261.5384615384614</v>
      </c>
      <c r="H975" s="6">
        <v>2019</v>
      </c>
    </row>
    <row r="976" spans="1:8" x14ac:dyDescent="0.35">
      <c r="A976" s="5" t="s">
        <v>2071</v>
      </c>
      <c r="B976" s="6" t="s">
        <v>323</v>
      </c>
      <c r="C976" s="6" t="s">
        <v>36</v>
      </c>
      <c r="D976" s="6" t="s">
        <v>2016</v>
      </c>
      <c r="E976" s="6" t="s">
        <v>75</v>
      </c>
      <c r="F976" s="7">
        <v>2.706</v>
      </c>
      <c r="G976" s="7">
        <v>2706</v>
      </c>
      <c r="H976" s="6">
        <v>2019</v>
      </c>
    </row>
    <row r="977" spans="1:8" x14ac:dyDescent="0.35">
      <c r="A977" s="5" t="s">
        <v>2085</v>
      </c>
      <c r="B977" s="6" t="s">
        <v>1122</v>
      </c>
      <c r="C977" s="6" t="s">
        <v>36</v>
      </c>
      <c r="D977" s="6" t="s">
        <v>2016</v>
      </c>
      <c r="E977" s="6" t="s">
        <v>75</v>
      </c>
      <c r="F977" s="7">
        <v>2.8195999999999999</v>
      </c>
      <c r="G977" s="7">
        <v>2819.6</v>
      </c>
      <c r="H977" s="6">
        <v>2019</v>
      </c>
    </row>
    <row r="978" spans="1:8" x14ac:dyDescent="0.35">
      <c r="A978" s="5" t="s">
        <v>2048</v>
      </c>
      <c r="B978" s="6" t="s">
        <v>2041</v>
      </c>
      <c r="C978" s="6" t="s">
        <v>36</v>
      </c>
      <c r="D978" s="6" t="s">
        <v>2025</v>
      </c>
      <c r="E978" s="6" t="s">
        <v>75</v>
      </c>
      <c r="F978" s="7">
        <v>3</v>
      </c>
      <c r="G978" s="7">
        <v>3000</v>
      </c>
      <c r="H978" s="6">
        <v>2019</v>
      </c>
    </row>
    <row r="979" spans="1:8" x14ac:dyDescent="0.35">
      <c r="A979" s="5" t="s">
        <v>1009</v>
      </c>
      <c r="B979" s="6" t="s">
        <v>1010</v>
      </c>
      <c r="C979" s="6" t="s">
        <v>36</v>
      </c>
      <c r="D979" s="6" t="s">
        <v>119</v>
      </c>
      <c r="E979" s="6" t="s">
        <v>93</v>
      </c>
      <c r="F979" s="7">
        <v>3.28</v>
      </c>
      <c r="G979" s="7">
        <v>3280</v>
      </c>
      <c r="H979" s="6">
        <v>2019</v>
      </c>
    </row>
    <row r="980" spans="1:8" x14ac:dyDescent="0.35">
      <c r="A980" s="5" t="s">
        <v>1582</v>
      </c>
      <c r="B980" s="6" t="s">
        <v>323</v>
      </c>
      <c r="C980" s="6" t="s">
        <v>36</v>
      </c>
      <c r="D980" s="6" t="s">
        <v>1414</v>
      </c>
      <c r="E980" s="6" t="s">
        <v>75</v>
      </c>
      <c r="F980" s="7">
        <v>3.3244199999999999</v>
      </c>
      <c r="G980" s="7">
        <v>3324.42</v>
      </c>
      <c r="H980" s="6">
        <v>2019</v>
      </c>
    </row>
    <row r="981" spans="1:8" x14ac:dyDescent="0.35">
      <c r="A981" s="5" t="s">
        <v>2049</v>
      </c>
      <c r="B981" s="6" t="s">
        <v>894</v>
      </c>
      <c r="C981" s="6" t="s">
        <v>36</v>
      </c>
      <c r="D981" s="6" t="s">
        <v>2025</v>
      </c>
      <c r="E981" s="6" t="s">
        <v>75</v>
      </c>
      <c r="F981" s="7">
        <v>3.5198</v>
      </c>
      <c r="G981" s="7">
        <v>3519.8</v>
      </c>
      <c r="H981" s="6">
        <v>2019</v>
      </c>
    </row>
    <row r="982" spans="1:8" x14ac:dyDescent="0.35">
      <c r="A982" s="5" t="s">
        <v>1854</v>
      </c>
      <c r="B982" s="6" t="s">
        <v>1855</v>
      </c>
      <c r="C982" s="6" t="s">
        <v>36</v>
      </c>
      <c r="D982" s="6" t="s">
        <v>1856</v>
      </c>
      <c r="E982" s="6" t="s">
        <v>93</v>
      </c>
      <c r="F982" s="7">
        <v>3.6960000000000002</v>
      </c>
      <c r="G982" s="7">
        <v>3696</v>
      </c>
      <c r="H982" s="6">
        <v>2019</v>
      </c>
    </row>
    <row r="983" spans="1:8" x14ac:dyDescent="0.35">
      <c r="A983" s="5" t="s">
        <v>1862</v>
      </c>
      <c r="B983" s="6" t="s">
        <v>1863</v>
      </c>
      <c r="C983" s="6" t="s">
        <v>36</v>
      </c>
      <c r="D983" s="6" t="s">
        <v>1864</v>
      </c>
      <c r="E983" s="6" t="s">
        <v>93</v>
      </c>
      <c r="F983" s="7">
        <v>3.8610000000000002</v>
      </c>
      <c r="G983" s="7">
        <v>3861</v>
      </c>
      <c r="H983" s="6">
        <v>2019</v>
      </c>
    </row>
    <row r="984" spans="1:8" x14ac:dyDescent="0.35">
      <c r="A984" s="5" t="s">
        <v>2046</v>
      </c>
      <c r="B984" s="6" t="s">
        <v>2047</v>
      </c>
      <c r="C984" s="6" t="s">
        <v>36</v>
      </c>
      <c r="D984" s="6" t="s">
        <v>2012</v>
      </c>
      <c r="E984" s="6" t="s">
        <v>75</v>
      </c>
      <c r="F984" s="7">
        <v>4.32</v>
      </c>
      <c r="G984" s="7">
        <v>4320</v>
      </c>
      <c r="H984" s="6">
        <v>2019</v>
      </c>
    </row>
    <row r="985" spans="1:8" x14ac:dyDescent="0.35">
      <c r="A985" s="5" t="s">
        <v>1585</v>
      </c>
      <c r="B985" s="6" t="s">
        <v>1586</v>
      </c>
      <c r="C985" s="6" t="s">
        <v>36</v>
      </c>
      <c r="D985" s="6" t="s">
        <v>1581</v>
      </c>
      <c r="E985" s="6" t="s">
        <v>75</v>
      </c>
      <c r="F985" s="7">
        <v>4.74336</v>
      </c>
      <c r="G985" s="7">
        <v>4743.3599999999997</v>
      </c>
      <c r="H985" s="6">
        <v>2019</v>
      </c>
    </row>
    <row r="986" spans="1:8" x14ac:dyDescent="0.35">
      <c r="A986" s="5" t="s">
        <v>2081</v>
      </c>
      <c r="B986" s="6" t="s">
        <v>2082</v>
      </c>
      <c r="C986" s="6" t="s">
        <v>36</v>
      </c>
      <c r="D986" s="6" t="s">
        <v>2025</v>
      </c>
      <c r="E986" s="6" t="s">
        <v>75</v>
      </c>
      <c r="F986" s="7">
        <v>4.92</v>
      </c>
      <c r="G986" s="7">
        <v>4920</v>
      </c>
      <c r="H986" s="6">
        <v>2019</v>
      </c>
    </row>
    <row r="987" spans="1:8" x14ac:dyDescent="0.35">
      <c r="A987" s="5" t="s">
        <v>2042</v>
      </c>
      <c r="B987" s="6" t="s">
        <v>1588</v>
      </c>
      <c r="C987" s="6" t="s">
        <v>36</v>
      </c>
      <c r="D987" s="6" t="s">
        <v>2012</v>
      </c>
      <c r="E987" s="6" t="s">
        <v>75</v>
      </c>
      <c r="F987" s="7">
        <v>4.95</v>
      </c>
      <c r="G987" s="7">
        <v>4950</v>
      </c>
      <c r="H987" s="6">
        <v>2019</v>
      </c>
    </row>
    <row r="988" spans="1:8" x14ac:dyDescent="0.35">
      <c r="A988" s="5" t="s">
        <v>2044</v>
      </c>
      <c r="B988" s="6" t="s">
        <v>2045</v>
      </c>
      <c r="C988" s="6" t="s">
        <v>36</v>
      </c>
      <c r="D988" s="6" t="s">
        <v>2012</v>
      </c>
      <c r="E988" s="6" t="s">
        <v>75</v>
      </c>
      <c r="F988" s="7">
        <v>4.95</v>
      </c>
      <c r="G988" s="7">
        <v>4950</v>
      </c>
      <c r="H988" s="6">
        <v>2019</v>
      </c>
    </row>
    <row r="989" spans="1:8" x14ac:dyDescent="0.35">
      <c r="A989" s="5" t="s">
        <v>2084</v>
      </c>
      <c r="B989" s="6" t="s">
        <v>1584</v>
      </c>
      <c r="C989" s="6" t="s">
        <v>36</v>
      </c>
      <c r="D989" s="6" t="s">
        <v>2012</v>
      </c>
      <c r="E989" s="6" t="s">
        <v>75</v>
      </c>
      <c r="F989" s="7">
        <v>4.95</v>
      </c>
      <c r="G989" s="7">
        <v>4950</v>
      </c>
      <c r="H989" s="6">
        <v>2019</v>
      </c>
    </row>
    <row r="990" spans="1:8" x14ac:dyDescent="0.35">
      <c r="A990" s="5" t="s">
        <v>2040</v>
      </c>
      <c r="B990" s="6" t="s">
        <v>2041</v>
      </c>
      <c r="C990" s="6" t="s">
        <v>36</v>
      </c>
      <c r="D990" s="6" t="s">
        <v>2025</v>
      </c>
      <c r="E990" s="6" t="s">
        <v>75</v>
      </c>
      <c r="F990" s="7">
        <v>4.9800000000000004</v>
      </c>
      <c r="G990" s="7">
        <v>4980</v>
      </c>
      <c r="H990" s="6">
        <v>2019</v>
      </c>
    </row>
    <row r="991" spans="1:8" x14ac:dyDescent="0.35">
      <c r="A991" s="5" t="s">
        <v>115</v>
      </c>
      <c r="B991" s="6" t="s">
        <v>116</v>
      </c>
      <c r="C991" s="6" t="s">
        <v>36</v>
      </c>
      <c r="D991" s="6" t="s">
        <v>114</v>
      </c>
      <c r="E991" s="6" t="s">
        <v>93</v>
      </c>
      <c r="F991" s="7">
        <v>5</v>
      </c>
      <c r="G991" s="7">
        <v>5000</v>
      </c>
      <c r="H991" s="6">
        <v>2019</v>
      </c>
    </row>
    <row r="992" spans="1:8" x14ac:dyDescent="0.35">
      <c r="A992" s="5" t="s">
        <v>1583</v>
      </c>
      <c r="B992" s="6" t="s">
        <v>1584</v>
      </c>
      <c r="C992" s="6" t="s">
        <v>36</v>
      </c>
      <c r="D992" s="6" t="s">
        <v>1581</v>
      </c>
      <c r="E992" s="6" t="s">
        <v>75</v>
      </c>
      <c r="F992" s="7">
        <v>6.3719999999999999</v>
      </c>
      <c r="G992" s="7">
        <v>6372</v>
      </c>
      <c r="H992" s="6">
        <v>2019</v>
      </c>
    </row>
    <row r="993" spans="1:8" x14ac:dyDescent="0.35">
      <c r="A993" s="5" t="s">
        <v>1589</v>
      </c>
      <c r="B993" s="6" t="s">
        <v>1590</v>
      </c>
      <c r="C993" s="6" t="s">
        <v>36</v>
      </c>
      <c r="D993" s="6" t="s">
        <v>1581</v>
      </c>
      <c r="E993" s="6" t="s">
        <v>75</v>
      </c>
      <c r="F993" s="7">
        <v>6.8849999999999998</v>
      </c>
      <c r="G993" s="7">
        <v>6885</v>
      </c>
      <c r="H993" s="6">
        <v>2019</v>
      </c>
    </row>
    <row r="994" spans="1:8" x14ac:dyDescent="0.35">
      <c r="A994" s="5" t="s">
        <v>1591</v>
      </c>
      <c r="B994" s="6" t="s">
        <v>1590</v>
      </c>
      <c r="C994" s="6" t="s">
        <v>36</v>
      </c>
      <c r="D994" s="6" t="s">
        <v>1581</v>
      </c>
      <c r="E994" s="6" t="s">
        <v>75</v>
      </c>
      <c r="F994" s="7">
        <v>6.8849999999999998</v>
      </c>
      <c r="G994" s="7">
        <v>6885</v>
      </c>
      <c r="H994" s="6">
        <v>2019</v>
      </c>
    </row>
    <row r="995" spans="1:8" x14ac:dyDescent="0.35">
      <c r="A995" s="5" t="s">
        <v>1592</v>
      </c>
      <c r="B995" s="6" t="s">
        <v>1590</v>
      </c>
      <c r="C995" s="6" t="s">
        <v>36</v>
      </c>
      <c r="D995" s="6" t="s">
        <v>1581</v>
      </c>
      <c r="E995" s="6" t="s">
        <v>75</v>
      </c>
      <c r="F995" s="7">
        <v>6.8849999999999998</v>
      </c>
      <c r="G995" s="7">
        <v>6885</v>
      </c>
      <c r="H995" s="6">
        <v>2019</v>
      </c>
    </row>
    <row r="996" spans="1:8" x14ac:dyDescent="0.35">
      <c r="A996" s="5" t="s">
        <v>1587</v>
      </c>
      <c r="B996" s="6" t="s">
        <v>1588</v>
      </c>
      <c r="C996" s="6" t="s">
        <v>36</v>
      </c>
      <c r="D996" s="6" t="s">
        <v>1581</v>
      </c>
      <c r="E996" s="6" t="s">
        <v>75</v>
      </c>
      <c r="F996" s="7">
        <v>7.1280000000000001</v>
      </c>
      <c r="G996" s="7">
        <v>7128</v>
      </c>
      <c r="H996" s="6">
        <v>2019</v>
      </c>
    </row>
    <row r="997" spans="1:8" x14ac:dyDescent="0.35">
      <c r="A997" s="5" t="s">
        <v>2110</v>
      </c>
      <c r="B997" s="6" t="s">
        <v>2110</v>
      </c>
      <c r="C997" s="6" t="s">
        <v>35</v>
      </c>
      <c r="D997" s="6" t="s">
        <v>406</v>
      </c>
      <c r="E997" s="6" t="s">
        <v>75</v>
      </c>
      <c r="F997" s="7">
        <v>0.42923076923076925</v>
      </c>
      <c r="G997" s="7">
        <v>429.23076923076923</v>
      </c>
      <c r="H997" s="6">
        <v>2019</v>
      </c>
    </row>
    <row r="998" spans="1:8" x14ac:dyDescent="0.35">
      <c r="A998" s="5">
        <v>4705992</v>
      </c>
      <c r="B998" s="6" t="s">
        <v>2243</v>
      </c>
      <c r="C998" s="6" t="s">
        <v>35</v>
      </c>
      <c r="D998" s="6" t="s">
        <v>403</v>
      </c>
      <c r="E998" s="6" t="s">
        <v>75</v>
      </c>
      <c r="F998" s="7">
        <v>0.9</v>
      </c>
      <c r="G998" s="7">
        <v>900</v>
      </c>
      <c r="H998" s="6">
        <v>2019</v>
      </c>
    </row>
    <row r="999" spans="1:8" x14ac:dyDescent="0.35">
      <c r="A999" s="5">
        <v>4706005</v>
      </c>
      <c r="B999" s="6" t="s">
        <v>2243</v>
      </c>
      <c r="C999" s="6" t="s">
        <v>35</v>
      </c>
      <c r="D999" s="6" t="s">
        <v>403</v>
      </c>
      <c r="E999" s="6" t="s">
        <v>75</v>
      </c>
      <c r="F999" s="7">
        <v>1.98</v>
      </c>
      <c r="G999" s="7">
        <v>1980</v>
      </c>
      <c r="H999" s="6">
        <v>2019</v>
      </c>
    </row>
    <row r="1000" spans="1:8" x14ac:dyDescent="0.35">
      <c r="A1000" s="5" t="s">
        <v>1756</v>
      </c>
      <c r="B1000" s="6" t="s">
        <v>1757</v>
      </c>
      <c r="C1000" s="6" t="s">
        <v>35</v>
      </c>
      <c r="D1000" s="6" t="s">
        <v>406</v>
      </c>
      <c r="E1000" s="6" t="s">
        <v>75</v>
      </c>
      <c r="F1000" s="7">
        <v>2</v>
      </c>
      <c r="G1000" s="7">
        <v>2000</v>
      </c>
      <c r="H1000" s="6">
        <v>2019</v>
      </c>
    </row>
    <row r="1001" spans="1:8" x14ac:dyDescent="0.35">
      <c r="A1001" s="5" t="s">
        <v>2237</v>
      </c>
      <c r="B1001" s="6" t="s">
        <v>876</v>
      </c>
      <c r="C1001" s="6" t="s">
        <v>35</v>
      </c>
      <c r="D1001" s="6" t="s">
        <v>2115</v>
      </c>
      <c r="E1001" s="6" t="s">
        <v>75</v>
      </c>
      <c r="F1001" s="7">
        <v>2</v>
      </c>
      <c r="G1001" s="7">
        <v>2000</v>
      </c>
      <c r="H1001" s="6">
        <v>2019</v>
      </c>
    </row>
    <row r="1002" spans="1:8" x14ac:dyDescent="0.35">
      <c r="A1002" s="5">
        <v>4705565</v>
      </c>
      <c r="B1002" s="6" t="s">
        <v>2242</v>
      </c>
      <c r="C1002" s="6" t="s">
        <v>35</v>
      </c>
      <c r="D1002" s="6" t="s">
        <v>403</v>
      </c>
      <c r="E1002" s="6" t="s">
        <v>75</v>
      </c>
      <c r="F1002" s="7">
        <v>2</v>
      </c>
      <c r="G1002" s="7">
        <v>2000</v>
      </c>
      <c r="H1002" s="6">
        <v>2019</v>
      </c>
    </row>
    <row r="1003" spans="1:8" x14ac:dyDescent="0.35">
      <c r="A1003" s="5" t="s">
        <v>2108</v>
      </c>
      <c r="B1003" s="6" t="s">
        <v>2109</v>
      </c>
      <c r="C1003" s="6" t="s">
        <v>35</v>
      </c>
      <c r="D1003" s="6" t="s">
        <v>406</v>
      </c>
      <c r="E1003" s="6" t="s">
        <v>75</v>
      </c>
      <c r="F1003" s="7">
        <v>5.0769230769230775</v>
      </c>
      <c r="G1003" s="7">
        <v>5076.9230769230771</v>
      </c>
      <c r="H1003" s="6">
        <v>2019</v>
      </c>
    </row>
    <row r="1004" spans="1:8" x14ac:dyDescent="0.35">
      <c r="A1004" s="5" t="s">
        <v>1867</v>
      </c>
      <c r="B1004" s="6" t="s">
        <v>1868</v>
      </c>
      <c r="C1004" s="6" t="s">
        <v>37</v>
      </c>
      <c r="D1004" s="6" t="s">
        <v>1869</v>
      </c>
      <c r="E1004" s="6" t="s">
        <v>93</v>
      </c>
      <c r="F1004" s="7">
        <v>0.1105</v>
      </c>
      <c r="G1004" s="7">
        <v>110.5</v>
      </c>
      <c r="H1004" s="6">
        <v>2019</v>
      </c>
    </row>
    <row r="1005" spans="1:8" x14ac:dyDescent="0.35">
      <c r="A1005" s="5" t="s">
        <v>1205</v>
      </c>
      <c r="B1005" s="6" t="s">
        <v>1206</v>
      </c>
      <c r="C1005" s="6" t="s">
        <v>37</v>
      </c>
      <c r="D1005" s="6" t="s">
        <v>1207</v>
      </c>
      <c r="E1005" s="6" t="s">
        <v>93</v>
      </c>
      <c r="F1005" s="7">
        <v>0.26538461538461539</v>
      </c>
      <c r="G1005" s="7">
        <v>265.38461538461536</v>
      </c>
      <c r="H1005" s="6">
        <v>2019</v>
      </c>
    </row>
    <row r="1006" spans="1:8" x14ac:dyDescent="0.35">
      <c r="A1006" s="5" t="s">
        <v>1202</v>
      </c>
      <c r="B1006" s="6" t="s">
        <v>1203</v>
      </c>
      <c r="C1006" s="6" t="s">
        <v>37</v>
      </c>
      <c r="D1006" s="6" t="s">
        <v>1204</v>
      </c>
      <c r="E1006" s="6" t="s">
        <v>93</v>
      </c>
      <c r="F1006" s="7">
        <v>0.8909999999999999</v>
      </c>
      <c r="G1006" s="7">
        <v>890.99999999999989</v>
      </c>
      <c r="H1006" s="6">
        <v>2019</v>
      </c>
    </row>
    <row r="1007" spans="1:8" x14ac:dyDescent="0.35">
      <c r="A1007" s="5" t="s">
        <v>1902</v>
      </c>
      <c r="B1007" s="6" t="s">
        <v>1903</v>
      </c>
      <c r="C1007" s="6" t="s">
        <v>9</v>
      </c>
      <c r="D1007" s="6" t="s">
        <v>10</v>
      </c>
      <c r="E1007" s="6" t="s">
        <v>75</v>
      </c>
      <c r="F1007" s="7">
        <v>0.18</v>
      </c>
      <c r="G1007" s="7">
        <v>180</v>
      </c>
      <c r="H1007" s="6">
        <v>2019</v>
      </c>
    </row>
    <row r="1008" spans="1:8" x14ac:dyDescent="0.35">
      <c r="A1008" s="5" t="s">
        <v>1937</v>
      </c>
      <c r="B1008" s="6" t="s">
        <v>548</v>
      </c>
      <c r="C1008" s="6" t="s">
        <v>9</v>
      </c>
      <c r="D1008" s="6" t="s">
        <v>10</v>
      </c>
      <c r="E1008" s="6" t="s">
        <v>75</v>
      </c>
      <c r="F1008" s="7">
        <v>0.24</v>
      </c>
      <c r="G1008" s="7">
        <v>240</v>
      </c>
      <c r="H1008" s="6">
        <v>2019</v>
      </c>
    </row>
    <row r="1009" spans="1:8" x14ac:dyDescent="0.35">
      <c r="A1009" s="5" t="s">
        <v>1898</v>
      </c>
      <c r="B1009" s="6" t="s">
        <v>1899</v>
      </c>
      <c r="C1009" s="6" t="s">
        <v>9</v>
      </c>
      <c r="D1009" s="6" t="s">
        <v>10</v>
      </c>
      <c r="E1009" s="6" t="s">
        <v>75</v>
      </c>
      <c r="F1009" s="7">
        <v>0.25</v>
      </c>
      <c r="G1009" s="7">
        <v>250</v>
      </c>
      <c r="H1009" s="6">
        <v>2019</v>
      </c>
    </row>
    <row r="1010" spans="1:8" x14ac:dyDescent="0.35">
      <c r="A1010" s="5" t="s">
        <v>1948</v>
      </c>
      <c r="B1010" s="6" t="s">
        <v>1949</v>
      </c>
      <c r="C1010" s="6" t="s">
        <v>9</v>
      </c>
      <c r="D1010" s="6" t="s">
        <v>10</v>
      </c>
      <c r="E1010" s="6" t="s">
        <v>75</v>
      </c>
      <c r="F1010" s="7">
        <v>0.32400000000000001</v>
      </c>
      <c r="G1010" s="7">
        <v>324</v>
      </c>
      <c r="H1010" s="6">
        <v>2019</v>
      </c>
    </row>
    <row r="1011" spans="1:8" x14ac:dyDescent="0.35">
      <c r="A1011" s="5" t="s">
        <v>1974</v>
      </c>
      <c r="B1011" s="6" t="s">
        <v>1973</v>
      </c>
      <c r="C1011" s="6" t="s">
        <v>9</v>
      </c>
      <c r="D1011" s="6" t="s">
        <v>10</v>
      </c>
      <c r="E1011" s="6" t="s">
        <v>75</v>
      </c>
      <c r="F1011" s="7">
        <v>0.39600000000000002</v>
      </c>
      <c r="G1011" s="7">
        <v>396</v>
      </c>
      <c r="H1011" s="6">
        <v>2019</v>
      </c>
    </row>
    <row r="1012" spans="1:8" x14ac:dyDescent="0.35">
      <c r="A1012" s="5" t="s">
        <v>1988</v>
      </c>
      <c r="B1012" s="6" t="s">
        <v>493</v>
      </c>
      <c r="C1012" s="6" t="s">
        <v>9</v>
      </c>
      <c r="D1012" s="6" t="s">
        <v>10</v>
      </c>
      <c r="E1012" s="6" t="s">
        <v>75</v>
      </c>
      <c r="F1012" s="7">
        <v>0.4</v>
      </c>
      <c r="G1012" s="7">
        <v>400</v>
      </c>
      <c r="H1012" s="6">
        <v>2019</v>
      </c>
    </row>
    <row r="1013" spans="1:8" x14ac:dyDescent="0.35">
      <c r="A1013" s="5" t="s">
        <v>1961</v>
      </c>
      <c r="B1013" s="6" t="s">
        <v>610</v>
      </c>
      <c r="C1013" s="6" t="s">
        <v>9</v>
      </c>
      <c r="D1013" s="6" t="s">
        <v>10</v>
      </c>
      <c r="E1013" s="6" t="s">
        <v>75</v>
      </c>
      <c r="F1013" s="7">
        <v>0.54</v>
      </c>
      <c r="G1013" s="7">
        <v>540</v>
      </c>
      <c r="H1013" s="6">
        <v>2019</v>
      </c>
    </row>
    <row r="1014" spans="1:8" x14ac:dyDescent="0.35">
      <c r="A1014" s="5" t="s">
        <v>1986</v>
      </c>
      <c r="B1014" s="6" t="s">
        <v>629</v>
      </c>
      <c r="C1014" s="6" t="s">
        <v>9</v>
      </c>
      <c r="D1014" s="6" t="s">
        <v>10</v>
      </c>
      <c r="E1014" s="6" t="s">
        <v>75</v>
      </c>
      <c r="F1014" s="7">
        <v>0.59</v>
      </c>
      <c r="G1014" s="7">
        <v>590</v>
      </c>
      <c r="H1014" s="6">
        <v>2019</v>
      </c>
    </row>
    <row r="1015" spans="1:8" x14ac:dyDescent="0.35">
      <c r="A1015" s="5" t="s">
        <v>1983</v>
      </c>
      <c r="B1015" s="6" t="s">
        <v>493</v>
      </c>
      <c r="C1015" s="6" t="s">
        <v>9</v>
      </c>
      <c r="D1015" s="6" t="s">
        <v>10</v>
      </c>
      <c r="E1015" s="6" t="s">
        <v>75</v>
      </c>
      <c r="F1015" s="7">
        <v>0.59799999999999998</v>
      </c>
      <c r="G1015" s="7">
        <v>598</v>
      </c>
      <c r="H1015" s="6">
        <v>2019</v>
      </c>
    </row>
    <row r="1016" spans="1:8" x14ac:dyDescent="0.35">
      <c r="A1016" s="5" t="s">
        <v>1977</v>
      </c>
      <c r="B1016" s="6" t="s">
        <v>1978</v>
      </c>
      <c r="C1016" s="6" t="s">
        <v>9</v>
      </c>
      <c r="D1016" s="6" t="s">
        <v>10</v>
      </c>
      <c r="E1016" s="6" t="s">
        <v>75</v>
      </c>
      <c r="F1016" s="7">
        <v>0.62</v>
      </c>
      <c r="G1016" s="7">
        <v>620</v>
      </c>
      <c r="H1016" s="6">
        <v>2019</v>
      </c>
    </row>
    <row r="1017" spans="1:8" x14ac:dyDescent="0.35">
      <c r="A1017" s="5" t="s">
        <v>1994</v>
      </c>
      <c r="B1017" s="6" t="s">
        <v>1978</v>
      </c>
      <c r="C1017" s="6" t="s">
        <v>9</v>
      </c>
      <c r="D1017" s="6" t="s">
        <v>10</v>
      </c>
      <c r="E1017" s="6" t="s">
        <v>75</v>
      </c>
      <c r="F1017" s="7">
        <v>0.62</v>
      </c>
      <c r="G1017" s="7">
        <v>620</v>
      </c>
      <c r="H1017" s="6">
        <v>2019</v>
      </c>
    </row>
    <row r="1018" spans="1:8" x14ac:dyDescent="0.35">
      <c r="A1018" s="5" t="s">
        <v>1963</v>
      </c>
      <c r="B1018" s="6" t="s">
        <v>1895</v>
      </c>
      <c r="C1018" s="6" t="s">
        <v>9</v>
      </c>
      <c r="D1018" s="6" t="s">
        <v>10</v>
      </c>
      <c r="E1018" s="6" t="s">
        <v>75</v>
      </c>
      <c r="F1018" s="7">
        <v>0.72</v>
      </c>
      <c r="G1018" s="7">
        <v>720</v>
      </c>
      <c r="H1018" s="6">
        <v>2019</v>
      </c>
    </row>
    <row r="1019" spans="1:8" x14ac:dyDescent="0.35">
      <c r="A1019" s="5" t="s">
        <v>1967</v>
      </c>
      <c r="B1019" s="6" t="s">
        <v>1059</v>
      </c>
      <c r="C1019" s="6" t="s">
        <v>9</v>
      </c>
      <c r="D1019" s="6" t="s">
        <v>10</v>
      </c>
      <c r="E1019" s="6" t="s">
        <v>75</v>
      </c>
      <c r="F1019" s="7">
        <v>0.76</v>
      </c>
      <c r="G1019" s="7">
        <v>760</v>
      </c>
      <c r="H1019" s="6">
        <v>2019</v>
      </c>
    </row>
    <row r="1020" spans="1:8" x14ac:dyDescent="0.35">
      <c r="A1020" s="5" t="s">
        <v>1933</v>
      </c>
      <c r="B1020" s="6" t="s">
        <v>468</v>
      </c>
      <c r="C1020" s="6" t="s">
        <v>9</v>
      </c>
      <c r="D1020" s="6" t="s">
        <v>10</v>
      </c>
      <c r="E1020" s="6" t="s">
        <v>75</v>
      </c>
      <c r="F1020" s="7">
        <v>0.85</v>
      </c>
      <c r="G1020" s="7">
        <v>850</v>
      </c>
      <c r="H1020" s="6">
        <v>2019</v>
      </c>
    </row>
    <row r="1021" spans="1:8" x14ac:dyDescent="0.35">
      <c r="A1021" s="5" t="s">
        <v>1930</v>
      </c>
      <c r="B1021" s="6" t="s">
        <v>572</v>
      </c>
      <c r="C1021" s="6" t="s">
        <v>9</v>
      </c>
      <c r="D1021" s="6" t="s">
        <v>10</v>
      </c>
      <c r="E1021" s="6" t="s">
        <v>75</v>
      </c>
      <c r="F1021" s="7">
        <v>0.94</v>
      </c>
      <c r="G1021" s="7">
        <v>940</v>
      </c>
      <c r="H1021" s="6">
        <v>2019</v>
      </c>
    </row>
    <row r="1022" spans="1:8" x14ac:dyDescent="0.35">
      <c r="A1022" s="5" t="s">
        <v>1901</v>
      </c>
      <c r="B1022" s="6" t="s">
        <v>454</v>
      </c>
      <c r="C1022" s="6" t="s">
        <v>9</v>
      </c>
      <c r="D1022" s="6" t="s">
        <v>10</v>
      </c>
      <c r="E1022" s="6" t="s">
        <v>75</v>
      </c>
      <c r="F1022" s="7">
        <v>0.96</v>
      </c>
      <c r="G1022" s="7">
        <v>960</v>
      </c>
      <c r="H1022" s="6">
        <v>2019</v>
      </c>
    </row>
    <row r="1023" spans="1:8" x14ac:dyDescent="0.35">
      <c r="A1023" s="5" t="s">
        <v>1900</v>
      </c>
      <c r="B1023" s="6" t="s">
        <v>572</v>
      </c>
      <c r="C1023" s="6" t="s">
        <v>9</v>
      </c>
      <c r="D1023" s="6" t="s">
        <v>10</v>
      </c>
      <c r="E1023" s="6" t="s">
        <v>75</v>
      </c>
      <c r="F1023" s="7">
        <v>0.996</v>
      </c>
      <c r="G1023" s="7">
        <v>996</v>
      </c>
      <c r="H1023" s="6">
        <v>2019</v>
      </c>
    </row>
    <row r="1024" spans="1:8" x14ac:dyDescent="0.35">
      <c r="A1024" s="5" t="s">
        <v>1950</v>
      </c>
      <c r="B1024" s="6" t="s">
        <v>1951</v>
      </c>
      <c r="C1024" s="6" t="s">
        <v>9</v>
      </c>
      <c r="D1024" s="6" t="s">
        <v>10</v>
      </c>
      <c r="E1024" s="6" t="s">
        <v>75</v>
      </c>
      <c r="F1024" s="7">
        <v>0.998</v>
      </c>
      <c r="G1024" s="7">
        <v>998</v>
      </c>
      <c r="H1024" s="6">
        <v>2019</v>
      </c>
    </row>
    <row r="1025" spans="1:8" x14ac:dyDescent="0.35">
      <c r="A1025" s="5" t="s">
        <v>1962</v>
      </c>
      <c r="B1025" s="6" t="s">
        <v>544</v>
      </c>
      <c r="C1025" s="6" t="s">
        <v>9</v>
      </c>
      <c r="D1025" s="6" t="s">
        <v>10</v>
      </c>
      <c r="E1025" s="6" t="s">
        <v>75</v>
      </c>
      <c r="F1025" s="7">
        <v>0.998</v>
      </c>
      <c r="G1025" s="7">
        <v>998</v>
      </c>
      <c r="H1025" s="6">
        <v>2019</v>
      </c>
    </row>
    <row r="1026" spans="1:8" x14ac:dyDescent="0.35">
      <c r="A1026" s="5" t="s">
        <v>1889</v>
      </c>
      <c r="B1026" s="6" t="s">
        <v>458</v>
      </c>
      <c r="C1026" s="6" t="s">
        <v>9</v>
      </c>
      <c r="D1026" s="6" t="s">
        <v>10</v>
      </c>
      <c r="E1026" s="6" t="s">
        <v>75</v>
      </c>
      <c r="F1026" s="7">
        <v>1</v>
      </c>
      <c r="G1026" s="7">
        <v>1000</v>
      </c>
      <c r="H1026" s="6">
        <v>2019</v>
      </c>
    </row>
    <row r="1027" spans="1:8" x14ac:dyDescent="0.35">
      <c r="A1027" s="5" t="s">
        <v>1890</v>
      </c>
      <c r="B1027" s="6" t="s">
        <v>427</v>
      </c>
      <c r="C1027" s="6" t="s">
        <v>9</v>
      </c>
      <c r="D1027" s="6" t="s">
        <v>10</v>
      </c>
      <c r="E1027" s="6" t="s">
        <v>75</v>
      </c>
      <c r="F1027" s="7">
        <v>1</v>
      </c>
      <c r="G1027" s="7">
        <v>1000</v>
      </c>
      <c r="H1027" s="6">
        <v>2019</v>
      </c>
    </row>
    <row r="1028" spans="1:8" x14ac:dyDescent="0.35">
      <c r="A1028" s="5" t="s">
        <v>1891</v>
      </c>
      <c r="B1028" s="6" t="s">
        <v>437</v>
      </c>
      <c r="C1028" s="6" t="s">
        <v>9</v>
      </c>
      <c r="D1028" s="6" t="s">
        <v>10</v>
      </c>
      <c r="E1028" s="6" t="s">
        <v>75</v>
      </c>
      <c r="F1028" s="7">
        <v>1</v>
      </c>
      <c r="G1028" s="7">
        <v>1000</v>
      </c>
      <c r="H1028" s="6">
        <v>2019</v>
      </c>
    </row>
    <row r="1029" spans="1:8" x14ac:dyDescent="0.35">
      <c r="A1029" s="5" t="s">
        <v>1892</v>
      </c>
      <c r="B1029" s="6" t="s">
        <v>1893</v>
      </c>
      <c r="C1029" s="6" t="s">
        <v>9</v>
      </c>
      <c r="D1029" s="6" t="s">
        <v>10</v>
      </c>
      <c r="E1029" s="6" t="s">
        <v>75</v>
      </c>
      <c r="F1029" s="7">
        <v>1</v>
      </c>
      <c r="G1029" s="7">
        <v>1000</v>
      </c>
      <c r="H1029" s="6">
        <v>2019</v>
      </c>
    </row>
    <row r="1030" spans="1:8" x14ac:dyDescent="0.35">
      <c r="A1030" s="5" t="s">
        <v>1894</v>
      </c>
      <c r="B1030" s="6" t="s">
        <v>1895</v>
      </c>
      <c r="C1030" s="6" t="s">
        <v>9</v>
      </c>
      <c r="D1030" s="6" t="s">
        <v>10</v>
      </c>
      <c r="E1030" s="6" t="s">
        <v>75</v>
      </c>
      <c r="F1030" s="7">
        <v>1</v>
      </c>
      <c r="G1030" s="7">
        <v>1000</v>
      </c>
      <c r="H1030" s="6">
        <v>2019</v>
      </c>
    </row>
    <row r="1031" spans="1:8" x14ac:dyDescent="0.35">
      <c r="A1031" s="5" t="s">
        <v>1896</v>
      </c>
      <c r="B1031" s="6" t="s">
        <v>623</v>
      </c>
      <c r="C1031" s="6" t="s">
        <v>9</v>
      </c>
      <c r="D1031" s="6" t="s">
        <v>10</v>
      </c>
      <c r="E1031" s="6" t="s">
        <v>75</v>
      </c>
      <c r="F1031" s="7">
        <v>1</v>
      </c>
      <c r="G1031" s="7">
        <v>1000</v>
      </c>
      <c r="H1031" s="6">
        <v>2019</v>
      </c>
    </row>
    <row r="1032" spans="1:8" x14ac:dyDescent="0.35">
      <c r="A1032" s="5" t="s">
        <v>1897</v>
      </c>
      <c r="B1032" s="6" t="s">
        <v>437</v>
      </c>
      <c r="C1032" s="6" t="s">
        <v>9</v>
      </c>
      <c r="D1032" s="6" t="s">
        <v>10</v>
      </c>
      <c r="E1032" s="6" t="s">
        <v>75</v>
      </c>
      <c r="F1032" s="7">
        <v>1</v>
      </c>
      <c r="G1032" s="7">
        <v>1000</v>
      </c>
      <c r="H1032" s="6">
        <v>2019</v>
      </c>
    </row>
    <row r="1033" spans="1:8" x14ac:dyDescent="0.35">
      <c r="A1033" s="5" t="s">
        <v>1904</v>
      </c>
      <c r="B1033" s="6" t="s">
        <v>525</v>
      </c>
      <c r="C1033" s="6" t="s">
        <v>9</v>
      </c>
      <c r="D1033" s="6" t="s">
        <v>10</v>
      </c>
      <c r="E1033" s="6" t="s">
        <v>75</v>
      </c>
      <c r="F1033" s="7">
        <v>1</v>
      </c>
      <c r="G1033" s="7">
        <v>1000</v>
      </c>
      <c r="H1033" s="6">
        <v>2019</v>
      </c>
    </row>
    <row r="1034" spans="1:8" x14ac:dyDescent="0.35">
      <c r="A1034" s="5" t="s">
        <v>1906</v>
      </c>
      <c r="B1034" s="6" t="s">
        <v>647</v>
      </c>
      <c r="C1034" s="6" t="s">
        <v>9</v>
      </c>
      <c r="D1034" s="6" t="s">
        <v>10</v>
      </c>
      <c r="E1034" s="6" t="s">
        <v>75</v>
      </c>
      <c r="F1034" s="7">
        <v>1</v>
      </c>
      <c r="G1034" s="7">
        <v>1000</v>
      </c>
      <c r="H1034" s="6">
        <v>2019</v>
      </c>
    </row>
    <row r="1035" spans="1:8" x14ac:dyDescent="0.35">
      <c r="A1035" s="5" t="s">
        <v>1907</v>
      </c>
      <c r="B1035" s="6" t="s">
        <v>460</v>
      </c>
      <c r="C1035" s="6" t="s">
        <v>9</v>
      </c>
      <c r="D1035" s="6" t="s">
        <v>10</v>
      </c>
      <c r="E1035" s="6" t="s">
        <v>75</v>
      </c>
      <c r="F1035" s="7">
        <v>1</v>
      </c>
      <c r="G1035" s="7">
        <v>1000</v>
      </c>
      <c r="H1035" s="6">
        <v>2019</v>
      </c>
    </row>
    <row r="1036" spans="1:8" x14ac:dyDescent="0.35">
      <c r="A1036" s="5" t="s">
        <v>1908</v>
      </c>
      <c r="B1036" s="6" t="s">
        <v>1909</v>
      </c>
      <c r="C1036" s="6" t="s">
        <v>9</v>
      </c>
      <c r="D1036" s="6" t="s">
        <v>10</v>
      </c>
      <c r="E1036" s="6" t="s">
        <v>75</v>
      </c>
      <c r="F1036" s="7">
        <v>1</v>
      </c>
      <c r="G1036" s="7">
        <v>1000</v>
      </c>
      <c r="H1036" s="6">
        <v>2019</v>
      </c>
    </row>
    <row r="1037" spans="1:8" x14ac:dyDescent="0.35">
      <c r="A1037" s="5" t="s">
        <v>1910</v>
      </c>
      <c r="B1037" s="6" t="s">
        <v>509</v>
      </c>
      <c r="C1037" s="6" t="s">
        <v>9</v>
      </c>
      <c r="D1037" s="6" t="s">
        <v>10</v>
      </c>
      <c r="E1037" s="6" t="s">
        <v>75</v>
      </c>
      <c r="F1037" s="7">
        <v>1</v>
      </c>
      <c r="G1037" s="7">
        <v>1000</v>
      </c>
      <c r="H1037" s="6">
        <v>2019</v>
      </c>
    </row>
    <row r="1038" spans="1:8" x14ac:dyDescent="0.35">
      <c r="A1038" s="5" t="s">
        <v>1911</v>
      </c>
      <c r="B1038" s="6" t="s">
        <v>1895</v>
      </c>
      <c r="C1038" s="6" t="s">
        <v>9</v>
      </c>
      <c r="D1038" s="6" t="s">
        <v>10</v>
      </c>
      <c r="E1038" s="6" t="s">
        <v>75</v>
      </c>
      <c r="F1038" s="7">
        <v>1</v>
      </c>
      <c r="G1038" s="7">
        <v>1000</v>
      </c>
      <c r="H1038" s="6">
        <v>2019</v>
      </c>
    </row>
    <row r="1039" spans="1:8" x14ac:dyDescent="0.35">
      <c r="A1039" s="5" t="s">
        <v>1915</v>
      </c>
      <c r="B1039" s="6" t="s">
        <v>612</v>
      </c>
      <c r="C1039" s="6" t="s">
        <v>9</v>
      </c>
      <c r="D1039" s="6" t="s">
        <v>10</v>
      </c>
      <c r="E1039" s="6" t="s">
        <v>75</v>
      </c>
      <c r="F1039" s="7">
        <v>1</v>
      </c>
      <c r="G1039" s="7">
        <v>1000</v>
      </c>
      <c r="H1039" s="6">
        <v>2019</v>
      </c>
    </row>
    <row r="1040" spans="1:8" x14ac:dyDescent="0.35">
      <c r="A1040" s="5" t="s">
        <v>1916</v>
      </c>
      <c r="B1040" s="6" t="s">
        <v>421</v>
      </c>
      <c r="C1040" s="6" t="s">
        <v>9</v>
      </c>
      <c r="D1040" s="6" t="s">
        <v>10</v>
      </c>
      <c r="E1040" s="6" t="s">
        <v>75</v>
      </c>
      <c r="F1040" s="7">
        <v>1</v>
      </c>
      <c r="G1040" s="7">
        <v>1000</v>
      </c>
      <c r="H1040" s="6">
        <v>2019</v>
      </c>
    </row>
    <row r="1041" spans="1:8" x14ac:dyDescent="0.35">
      <c r="A1041" s="5" t="s">
        <v>1917</v>
      </c>
      <c r="B1041" s="6" t="s">
        <v>612</v>
      </c>
      <c r="C1041" s="6" t="s">
        <v>9</v>
      </c>
      <c r="D1041" s="6" t="s">
        <v>10</v>
      </c>
      <c r="E1041" s="6" t="s">
        <v>75</v>
      </c>
      <c r="F1041" s="7">
        <v>1</v>
      </c>
      <c r="G1041" s="7">
        <v>1000</v>
      </c>
      <c r="H1041" s="6">
        <v>2019</v>
      </c>
    </row>
    <row r="1042" spans="1:8" x14ac:dyDescent="0.35">
      <c r="A1042" s="5" t="s">
        <v>1918</v>
      </c>
      <c r="B1042" s="6" t="s">
        <v>1919</v>
      </c>
      <c r="C1042" s="6" t="s">
        <v>9</v>
      </c>
      <c r="D1042" s="6" t="s">
        <v>10</v>
      </c>
      <c r="E1042" s="6" t="s">
        <v>75</v>
      </c>
      <c r="F1042" s="7">
        <v>1</v>
      </c>
      <c r="G1042" s="7">
        <v>1000</v>
      </c>
      <c r="H1042" s="6">
        <v>2019</v>
      </c>
    </row>
    <row r="1043" spans="1:8" x14ac:dyDescent="0.35">
      <c r="A1043" s="5" t="s">
        <v>1920</v>
      </c>
      <c r="B1043" s="6" t="s">
        <v>1921</v>
      </c>
      <c r="C1043" s="6" t="s">
        <v>9</v>
      </c>
      <c r="D1043" s="6" t="s">
        <v>10</v>
      </c>
      <c r="E1043" s="6" t="s">
        <v>75</v>
      </c>
      <c r="F1043" s="7">
        <v>1</v>
      </c>
      <c r="G1043" s="7">
        <v>1000</v>
      </c>
      <c r="H1043" s="6">
        <v>2019</v>
      </c>
    </row>
    <row r="1044" spans="1:8" x14ac:dyDescent="0.35">
      <c r="A1044" s="5" t="s">
        <v>1922</v>
      </c>
      <c r="B1044" s="6" t="s">
        <v>548</v>
      </c>
      <c r="C1044" s="6" t="s">
        <v>9</v>
      </c>
      <c r="D1044" s="6" t="s">
        <v>10</v>
      </c>
      <c r="E1044" s="6" t="s">
        <v>75</v>
      </c>
      <c r="F1044" s="7">
        <v>1</v>
      </c>
      <c r="G1044" s="7">
        <v>1000</v>
      </c>
      <c r="H1044" s="6">
        <v>2019</v>
      </c>
    </row>
    <row r="1045" spans="1:8" x14ac:dyDescent="0.35">
      <c r="A1045" s="5" t="s">
        <v>1923</v>
      </c>
      <c r="B1045" s="6" t="s">
        <v>1924</v>
      </c>
      <c r="C1045" s="6" t="s">
        <v>9</v>
      </c>
      <c r="D1045" s="6" t="s">
        <v>10</v>
      </c>
      <c r="E1045" s="6" t="s">
        <v>75</v>
      </c>
      <c r="F1045" s="7">
        <v>1</v>
      </c>
      <c r="G1045" s="7">
        <v>1000</v>
      </c>
      <c r="H1045" s="6">
        <v>2019</v>
      </c>
    </row>
    <row r="1046" spans="1:8" x14ac:dyDescent="0.35">
      <c r="A1046" s="5" t="s">
        <v>1925</v>
      </c>
      <c r="B1046" s="6" t="s">
        <v>640</v>
      </c>
      <c r="C1046" s="6" t="s">
        <v>9</v>
      </c>
      <c r="D1046" s="6" t="s">
        <v>10</v>
      </c>
      <c r="E1046" s="6" t="s">
        <v>75</v>
      </c>
      <c r="F1046" s="7">
        <v>1</v>
      </c>
      <c r="G1046" s="7">
        <v>1000</v>
      </c>
      <c r="H1046" s="6">
        <v>2019</v>
      </c>
    </row>
    <row r="1047" spans="1:8" x14ac:dyDescent="0.35">
      <c r="A1047" s="5" t="s">
        <v>1931</v>
      </c>
      <c r="B1047" s="6" t="s">
        <v>435</v>
      </c>
      <c r="C1047" s="6" t="s">
        <v>9</v>
      </c>
      <c r="D1047" s="6" t="s">
        <v>10</v>
      </c>
      <c r="E1047" s="6" t="s">
        <v>75</v>
      </c>
      <c r="F1047" s="7">
        <v>1</v>
      </c>
      <c r="G1047" s="7">
        <v>1000</v>
      </c>
      <c r="H1047" s="6">
        <v>2019</v>
      </c>
    </row>
    <row r="1048" spans="1:8" x14ac:dyDescent="0.35">
      <c r="A1048" s="5" t="s">
        <v>1935</v>
      </c>
      <c r="B1048" s="6" t="s">
        <v>448</v>
      </c>
      <c r="C1048" s="6" t="s">
        <v>9</v>
      </c>
      <c r="D1048" s="6" t="s">
        <v>10</v>
      </c>
      <c r="E1048" s="6" t="s">
        <v>75</v>
      </c>
      <c r="F1048" s="7">
        <v>1</v>
      </c>
      <c r="G1048" s="7">
        <v>1000</v>
      </c>
      <c r="H1048" s="6">
        <v>2019</v>
      </c>
    </row>
    <row r="1049" spans="1:8" x14ac:dyDescent="0.35">
      <c r="A1049" s="5" t="s">
        <v>1936</v>
      </c>
      <c r="B1049" s="6" t="s">
        <v>1924</v>
      </c>
      <c r="C1049" s="6" t="s">
        <v>9</v>
      </c>
      <c r="D1049" s="6" t="s">
        <v>10</v>
      </c>
      <c r="E1049" s="6" t="s">
        <v>75</v>
      </c>
      <c r="F1049" s="7">
        <v>1</v>
      </c>
      <c r="G1049" s="7">
        <v>1000</v>
      </c>
      <c r="H1049" s="6">
        <v>2019</v>
      </c>
    </row>
    <row r="1050" spans="1:8" x14ac:dyDescent="0.35">
      <c r="A1050" s="5" t="s">
        <v>1938</v>
      </c>
      <c r="B1050" s="6" t="s">
        <v>1921</v>
      </c>
      <c r="C1050" s="6" t="s">
        <v>9</v>
      </c>
      <c r="D1050" s="6" t="s">
        <v>10</v>
      </c>
      <c r="E1050" s="6" t="s">
        <v>75</v>
      </c>
      <c r="F1050" s="7">
        <v>1</v>
      </c>
      <c r="G1050" s="7">
        <v>1000</v>
      </c>
      <c r="H1050" s="6">
        <v>2019</v>
      </c>
    </row>
    <row r="1051" spans="1:8" x14ac:dyDescent="0.35">
      <c r="A1051" s="5" t="s">
        <v>1940</v>
      </c>
      <c r="B1051" s="6" t="s">
        <v>477</v>
      </c>
      <c r="C1051" s="6" t="s">
        <v>9</v>
      </c>
      <c r="D1051" s="6" t="s">
        <v>10</v>
      </c>
      <c r="E1051" s="6" t="s">
        <v>75</v>
      </c>
      <c r="F1051" s="7">
        <v>1</v>
      </c>
      <c r="G1051" s="7">
        <v>1000</v>
      </c>
      <c r="H1051" s="6">
        <v>2019</v>
      </c>
    </row>
    <row r="1052" spans="1:8" x14ac:dyDescent="0.35">
      <c r="A1052" s="5" t="s">
        <v>1941</v>
      </c>
      <c r="B1052" s="6" t="s">
        <v>477</v>
      </c>
      <c r="C1052" s="6" t="s">
        <v>9</v>
      </c>
      <c r="D1052" s="6" t="s">
        <v>10</v>
      </c>
      <c r="E1052" s="6" t="s">
        <v>75</v>
      </c>
      <c r="F1052" s="7">
        <v>1</v>
      </c>
      <c r="G1052" s="7">
        <v>1000</v>
      </c>
      <c r="H1052" s="6">
        <v>2019</v>
      </c>
    </row>
    <row r="1053" spans="1:8" x14ac:dyDescent="0.35">
      <c r="A1053" s="5" t="s">
        <v>1942</v>
      </c>
      <c r="B1053" s="6" t="s">
        <v>509</v>
      </c>
      <c r="C1053" s="6" t="s">
        <v>9</v>
      </c>
      <c r="D1053" s="6" t="s">
        <v>10</v>
      </c>
      <c r="E1053" s="6" t="s">
        <v>75</v>
      </c>
      <c r="F1053" s="7">
        <v>1</v>
      </c>
      <c r="G1053" s="7">
        <v>1000</v>
      </c>
      <c r="H1053" s="6">
        <v>2019</v>
      </c>
    </row>
    <row r="1054" spans="1:8" x14ac:dyDescent="0.35">
      <c r="A1054" s="5" t="s">
        <v>1943</v>
      </c>
      <c r="B1054" s="6" t="s">
        <v>1944</v>
      </c>
      <c r="C1054" s="6" t="s">
        <v>9</v>
      </c>
      <c r="D1054" s="6" t="s">
        <v>10</v>
      </c>
      <c r="E1054" s="6" t="s">
        <v>75</v>
      </c>
      <c r="F1054" s="7">
        <v>1</v>
      </c>
      <c r="G1054" s="7">
        <v>1000</v>
      </c>
      <c r="H1054" s="6">
        <v>2019</v>
      </c>
    </row>
    <row r="1055" spans="1:8" x14ac:dyDescent="0.35">
      <c r="A1055" s="5" t="s">
        <v>1945</v>
      </c>
      <c r="B1055" s="6" t="s">
        <v>529</v>
      </c>
      <c r="C1055" s="6" t="s">
        <v>9</v>
      </c>
      <c r="D1055" s="6" t="s">
        <v>10</v>
      </c>
      <c r="E1055" s="6" t="s">
        <v>75</v>
      </c>
      <c r="F1055" s="7">
        <v>1</v>
      </c>
      <c r="G1055" s="7">
        <v>1000</v>
      </c>
      <c r="H1055" s="6">
        <v>2019</v>
      </c>
    </row>
    <row r="1056" spans="1:8" x14ac:dyDescent="0.35">
      <c r="A1056" s="5" t="s">
        <v>1946</v>
      </c>
      <c r="B1056" s="6" t="s">
        <v>433</v>
      </c>
      <c r="C1056" s="6" t="s">
        <v>9</v>
      </c>
      <c r="D1056" s="6" t="s">
        <v>10</v>
      </c>
      <c r="E1056" s="6" t="s">
        <v>75</v>
      </c>
      <c r="F1056" s="7">
        <v>1</v>
      </c>
      <c r="G1056" s="7">
        <v>1000</v>
      </c>
      <c r="H1056" s="6">
        <v>2019</v>
      </c>
    </row>
    <row r="1057" spans="1:8" x14ac:dyDescent="0.35">
      <c r="A1057" s="5" t="s">
        <v>1947</v>
      </c>
      <c r="B1057" s="6" t="s">
        <v>493</v>
      </c>
      <c r="C1057" s="6" t="s">
        <v>9</v>
      </c>
      <c r="D1057" s="6" t="s">
        <v>10</v>
      </c>
      <c r="E1057" s="6" t="s">
        <v>75</v>
      </c>
      <c r="F1057" s="7">
        <v>1</v>
      </c>
      <c r="G1057" s="7">
        <v>1000</v>
      </c>
      <c r="H1057" s="6">
        <v>2019</v>
      </c>
    </row>
    <row r="1058" spans="1:8" x14ac:dyDescent="0.35">
      <c r="A1058" s="5" t="s">
        <v>1952</v>
      </c>
      <c r="B1058" s="6" t="s">
        <v>625</v>
      </c>
      <c r="C1058" s="6" t="s">
        <v>9</v>
      </c>
      <c r="D1058" s="6" t="s">
        <v>10</v>
      </c>
      <c r="E1058" s="6" t="s">
        <v>75</v>
      </c>
      <c r="F1058" s="7">
        <v>1</v>
      </c>
      <c r="G1058" s="7">
        <v>1000</v>
      </c>
      <c r="H1058" s="6">
        <v>2019</v>
      </c>
    </row>
    <row r="1059" spans="1:8" x14ac:dyDescent="0.35">
      <c r="A1059" s="5" t="s">
        <v>1953</v>
      </c>
      <c r="B1059" s="6" t="s">
        <v>1909</v>
      </c>
      <c r="C1059" s="6" t="s">
        <v>9</v>
      </c>
      <c r="D1059" s="6" t="s">
        <v>10</v>
      </c>
      <c r="E1059" s="6" t="s">
        <v>75</v>
      </c>
      <c r="F1059" s="7">
        <v>1</v>
      </c>
      <c r="G1059" s="7">
        <v>1000</v>
      </c>
      <c r="H1059" s="6">
        <v>2019</v>
      </c>
    </row>
    <row r="1060" spans="1:8" x14ac:dyDescent="0.35">
      <c r="A1060" s="5" t="s">
        <v>1954</v>
      </c>
      <c r="B1060" s="6" t="s">
        <v>425</v>
      </c>
      <c r="C1060" s="6" t="s">
        <v>9</v>
      </c>
      <c r="D1060" s="6" t="s">
        <v>10</v>
      </c>
      <c r="E1060" s="6" t="s">
        <v>75</v>
      </c>
      <c r="F1060" s="7">
        <v>1</v>
      </c>
      <c r="G1060" s="7">
        <v>1000</v>
      </c>
      <c r="H1060" s="6">
        <v>2019</v>
      </c>
    </row>
    <row r="1061" spans="1:8" x14ac:dyDescent="0.35">
      <c r="A1061" s="5" t="s">
        <v>1955</v>
      </c>
      <c r="B1061" s="6" t="s">
        <v>1919</v>
      </c>
      <c r="C1061" s="6" t="s">
        <v>9</v>
      </c>
      <c r="D1061" s="6" t="s">
        <v>10</v>
      </c>
      <c r="E1061" s="6" t="s">
        <v>75</v>
      </c>
      <c r="F1061" s="7">
        <v>1</v>
      </c>
      <c r="G1061" s="7">
        <v>1000</v>
      </c>
      <c r="H1061" s="6">
        <v>2019</v>
      </c>
    </row>
    <row r="1062" spans="1:8" x14ac:dyDescent="0.35">
      <c r="A1062" s="5" t="s">
        <v>1956</v>
      </c>
      <c r="B1062" s="6" t="s">
        <v>572</v>
      </c>
      <c r="C1062" s="6" t="s">
        <v>9</v>
      </c>
      <c r="D1062" s="6" t="s">
        <v>10</v>
      </c>
      <c r="E1062" s="6" t="s">
        <v>75</v>
      </c>
      <c r="F1062" s="7">
        <v>1</v>
      </c>
      <c r="G1062" s="7">
        <v>1000</v>
      </c>
      <c r="H1062" s="6">
        <v>2019</v>
      </c>
    </row>
    <row r="1063" spans="1:8" x14ac:dyDescent="0.35">
      <c r="A1063" s="5" t="s">
        <v>1965</v>
      </c>
      <c r="B1063" s="6" t="s">
        <v>1893</v>
      </c>
      <c r="C1063" s="6" t="s">
        <v>9</v>
      </c>
      <c r="D1063" s="6" t="s">
        <v>10</v>
      </c>
      <c r="E1063" s="6" t="s">
        <v>75</v>
      </c>
      <c r="F1063" s="7">
        <v>1</v>
      </c>
      <c r="G1063" s="7">
        <v>1000</v>
      </c>
      <c r="H1063" s="6">
        <v>2019</v>
      </c>
    </row>
    <row r="1064" spans="1:8" x14ac:dyDescent="0.35">
      <c r="A1064" s="5" t="s">
        <v>1971</v>
      </c>
      <c r="B1064" s="6" t="s">
        <v>572</v>
      </c>
      <c r="C1064" s="6" t="s">
        <v>9</v>
      </c>
      <c r="D1064" s="6" t="s">
        <v>10</v>
      </c>
      <c r="E1064" s="6" t="s">
        <v>75</v>
      </c>
      <c r="F1064" s="7">
        <v>1</v>
      </c>
      <c r="G1064" s="7">
        <v>1000</v>
      </c>
      <c r="H1064" s="6">
        <v>2019</v>
      </c>
    </row>
    <row r="1065" spans="1:8" x14ac:dyDescent="0.35">
      <c r="A1065" s="5" t="s">
        <v>1972</v>
      </c>
      <c r="B1065" s="6" t="s">
        <v>1973</v>
      </c>
      <c r="C1065" s="6" t="s">
        <v>9</v>
      </c>
      <c r="D1065" s="6" t="s">
        <v>10</v>
      </c>
      <c r="E1065" s="6" t="s">
        <v>75</v>
      </c>
      <c r="F1065" s="7">
        <v>1</v>
      </c>
      <c r="G1065" s="7">
        <v>1000</v>
      </c>
      <c r="H1065" s="6">
        <v>2019</v>
      </c>
    </row>
    <row r="1066" spans="1:8" x14ac:dyDescent="0.35">
      <c r="A1066" s="5" t="s">
        <v>1975</v>
      </c>
      <c r="B1066" s="6" t="s">
        <v>1919</v>
      </c>
      <c r="C1066" s="6" t="s">
        <v>9</v>
      </c>
      <c r="D1066" s="6" t="s">
        <v>10</v>
      </c>
      <c r="E1066" s="6" t="s">
        <v>75</v>
      </c>
      <c r="F1066" s="7">
        <v>1</v>
      </c>
      <c r="G1066" s="7">
        <v>1000</v>
      </c>
      <c r="H1066" s="6">
        <v>2019</v>
      </c>
    </row>
    <row r="1067" spans="1:8" x14ac:dyDescent="0.35">
      <c r="A1067" s="5" t="s">
        <v>1976</v>
      </c>
      <c r="B1067" s="6" t="s">
        <v>1919</v>
      </c>
      <c r="C1067" s="6" t="s">
        <v>9</v>
      </c>
      <c r="D1067" s="6" t="s">
        <v>10</v>
      </c>
      <c r="E1067" s="6" t="s">
        <v>75</v>
      </c>
      <c r="F1067" s="7">
        <v>1</v>
      </c>
      <c r="G1067" s="7">
        <v>1000</v>
      </c>
      <c r="H1067" s="6">
        <v>2019</v>
      </c>
    </row>
    <row r="1068" spans="1:8" x14ac:dyDescent="0.35">
      <c r="A1068" s="5" t="s">
        <v>1979</v>
      </c>
      <c r="B1068" s="6" t="s">
        <v>247</v>
      </c>
      <c r="C1068" s="6" t="s">
        <v>9</v>
      </c>
      <c r="D1068" s="6" t="s">
        <v>10</v>
      </c>
      <c r="E1068" s="6" t="s">
        <v>75</v>
      </c>
      <c r="F1068" s="7">
        <v>1</v>
      </c>
      <c r="G1068" s="7">
        <v>1000</v>
      </c>
      <c r="H1068" s="6">
        <v>2019</v>
      </c>
    </row>
    <row r="1069" spans="1:8" x14ac:dyDescent="0.35">
      <c r="A1069" s="5" t="s">
        <v>1980</v>
      </c>
      <c r="B1069" s="6" t="s">
        <v>1981</v>
      </c>
      <c r="C1069" s="6" t="s">
        <v>9</v>
      </c>
      <c r="D1069" s="6" t="s">
        <v>10</v>
      </c>
      <c r="E1069" s="6" t="s">
        <v>75</v>
      </c>
      <c r="F1069" s="7">
        <v>1</v>
      </c>
      <c r="G1069" s="7">
        <v>1000</v>
      </c>
      <c r="H1069" s="6">
        <v>2019</v>
      </c>
    </row>
    <row r="1070" spans="1:8" x14ac:dyDescent="0.35">
      <c r="A1070" s="5" t="s">
        <v>1982</v>
      </c>
      <c r="B1070" s="6" t="s">
        <v>555</v>
      </c>
      <c r="C1070" s="6" t="s">
        <v>9</v>
      </c>
      <c r="D1070" s="6" t="s">
        <v>10</v>
      </c>
      <c r="E1070" s="6" t="s">
        <v>75</v>
      </c>
      <c r="F1070" s="7">
        <v>1</v>
      </c>
      <c r="G1070" s="7">
        <v>1000</v>
      </c>
      <c r="H1070" s="6">
        <v>2019</v>
      </c>
    </row>
    <row r="1071" spans="1:8" x14ac:dyDescent="0.35">
      <c r="A1071" s="5" t="s">
        <v>1984</v>
      </c>
      <c r="B1071" s="6" t="s">
        <v>1985</v>
      </c>
      <c r="C1071" s="6" t="s">
        <v>9</v>
      </c>
      <c r="D1071" s="6" t="s">
        <v>10</v>
      </c>
      <c r="E1071" s="6" t="s">
        <v>75</v>
      </c>
      <c r="F1071" s="7">
        <v>1</v>
      </c>
      <c r="G1071" s="7">
        <v>1000</v>
      </c>
      <c r="H1071" s="6">
        <v>2019</v>
      </c>
    </row>
    <row r="1072" spans="1:8" x14ac:dyDescent="0.35">
      <c r="A1072" s="5" t="s">
        <v>1987</v>
      </c>
      <c r="B1072" s="6" t="s">
        <v>572</v>
      </c>
      <c r="C1072" s="6" t="s">
        <v>9</v>
      </c>
      <c r="D1072" s="6" t="s">
        <v>10</v>
      </c>
      <c r="E1072" s="6" t="s">
        <v>75</v>
      </c>
      <c r="F1072" s="7">
        <v>1</v>
      </c>
      <c r="G1072" s="7">
        <v>1000</v>
      </c>
      <c r="H1072" s="6">
        <v>2019</v>
      </c>
    </row>
    <row r="1073" spans="1:8" x14ac:dyDescent="0.35">
      <c r="A1073" s="5" t="s">
        <v>1989</v>
      </c>
      <c r="B1073" s="6" t="s">
        <v>1985</v>
      </c>
      <c r="C1073" s="6" t="s">
        <v>9</v>
      </c>
      <c r="D1073" s="6" t="s">
        <v>10</v>
      </c>
      <c r="E1073" s="6" t="s">
        <v>75</v>
      </c>
      <c r="F1073" s="7">
        <v>1</v>
      </c>
      <c r="G1073" s="7">
        <v>1000</v>
      </c>
      <c r="H1073" s="6">
        <v>2019</v>
      </c>
    </row>
    <row r="1074" spans="1:8" x14ac:dyDescent="0.35">
      <c r="A1074" s="5" t="s">
        <v>1990</v>
      </c>
      <c r="B1074" s="6" t="s">
        <v>486</v>
      </c>
      <c r="C1074" s="6" t="s">
        <v>9</v>
      </c>
      <c r="D1074" s="6" t="s">
        <v>10</v>
      </c>
      <c r="E1074" s="6" t="s">
        <v>75</v>
      </c>
      <c r="F1074" s="7">
        <v>1</v>
      </c>
      <c r="G1074" s="7">
        <v>1000</v>
      </c>
      <c r="H1074" s="6">
        <v>2019</v>
      </c>
    </row>
    <row r="1075" spans="1:8" x14ac:dyDescent="0.35">
      <c r="A1075" s="5" t="s">
        <v>1991</v>
      </c>
      <c r="B1075" s="6" t="s">
        <v>1985</v>
      </c>
      <c r="C1075" s="6" t="s">
        <v>9</v>
      </c>
      <c r="D1075" s="6" t="s">
        <v>10</v>
      </c>
      <c r="E1075" s="6" t="s">
        <v>75</v>
      </c>
      <c r="F1075" s="7">
        <v>1</v>
      </c>
      <c r="G1075" s="7">
        <v>1000</v>
      </c>
      <c r="H1075" s="6">
        <v>2019</v>
      </c>
    </row>
    <row r="1076" spans="1:8" x14ac:dyDescent="0.35">
      <c r="A1076" s="5" t="s">
        <v>1992</v>
      </c>
      <c r="B1076" s="6" t="s">
        <v>1951</v>
      </c>
      <c r="C1076" s="6" t="s">
        <v>9</v>
      </c>
      <c r="D1076" s="6" t="s">
        <v>10</v>
      </c>
      <c r="E1076" s="6" t="s">
        <v>75</v>
      </c>
      <c r="F1076" s="7">
        <v>1</v>
      </c>
      <c r="G1076" s="7">
        <v>1000</v>
      </c>
      <c r="H1076" s="6">
        <v>2019</v>
      </c>
    </row>
    <row r="1077" spans="1:8" x14ac:dyDescent="0.35">
      <c r="A1077" s="5" t="s">
        <v>1993</v>
      </c>
      <c r="B1077" s="6" t="s">
        <v>625</v>
      </c>
      <c r="C1077" s="6" t="s">
        <v>9</v>
      </c>
      <c r="D1077" s="6" t="s">
        <v>10</v>
      </c>
      <c r="E1077" s="6" t="s">
        <v>75</v>
      </c>
      <c r="F1077" s="7">
        <v>1</v>
      </c>
      <c r="G1077" s="7">
        <v>1000</v>
      </c>
      <c r="H1077" s="6">
        <v>2019</v>
      </c>
    </row>
    <row r="1078" spans="1:8" x14ac:dyDescent="0.35">
      <c r="A1078" s="5" t="s">
        <v>1995</v>
      </c>
      <c r="B1078" s="6" t="s">
        <v>247</v>
      </c>
      <c r="C1078" s="6" t="s">
        <v>9</v>
      </c>
      <c r="D1078" s="6" t="s">
        <v>10</v>
      </c>
      <c r="E1078" s="6" t="s">
        <v>75</v>
      </c>
      <c r="F1078" s="7">
        <v>1</v>
      </c>
      <c r="G1078" s="7">
        <v>1000</v>
      </c>
      <c r="H1078" s="6">
        <v>2019</v>
      </c>
    </row>
    <row r="1079" spans="1:8" x14ac:dyDescent="0.35">
      <c r="A1079" s="5" t="s">
        <v>1996</v>
      </c>
      <c r="B1079" s="6" t="s">
        <v>572</v>
      </c>
      <c r="C1079" s="6" t="s">
        <v>9</v>
      </c>
      <c r="D1079" s="6" t="s">
        <v>10</v>
      </c>
      <c r="E1079" s="6" t="s">
        <v>75</v>
      </c>
      <c r="F1079" s="7">
        <v>1</v>
      </c>
      <c r="G1079" s="7">
        <v>1000</v>
      </c>
      <c r="H1079" s="6">
        <v>2019</v>
      </c>
    </row>
    <row r="1080" spans="1:8" x14ac:dyDescent="0.35">
      <c r="A1080" s="5" t="s">
        <v>1997</v>
      </c>
      <c r="B1080" s="6" t="s">
        <v>697</v>
      </c>
      <c r="C1080" s="6" t="s">
        <v>9</v>
      </c>
      <c r="D1080" s="6" t="s">
        <v>10</v>
      </c>
      <c r="E1080" s="6" t="s">
        <v>75</v>
      </c>
      <c r="F1080" s="7">
        <v>1</v>
      </c>
      <c r="G1080" s="7">
        <v>1000</v>
      </c>
      <c r="H1080" s="6">
        <v>2019</v>
      </c>
    </row>
    <row r="1081" spans="1:8" x14ac:dyDescent="0.35">
      <c r="A1081" s="5" t="s">
        <v>1998</v>
      </c>
      <c r="B1081" s="6" t="s">
        <v>1999</v>
      </c>
      <c r="C1081" s="6" t="s">
        <v>9</v>
      </c>
      <c r="D1081" s="6" t="s">
        <v>10</v>
      </c>
      <c r="E1081" s="6" t="s">
        <v>75</v>
      </c>
      <c r="F1081" s="7">
        <v>1</v>
      </c>
      <c r="G1081" s="7">
        <v>1000</v>
      </c>
      <c r="H1081" s="6">
        <v>2019</v>
      </c>
    </row>
    <row r="1082" spans="1:8" x14ac:dyDescent="0.35">
      <c r="A1082" s="5" t="s">
        <v>2000</v>
      </c>
      <c r="B1082" s="6" t="s">
        <v>697</v>
      </c>
      <c r="C1082" s="6" t="s">
        <v>9</v>
      </c>
      <c r="D1082" s="6" t="s">
        <v>10</v>
      </c>
      <c r="E1082" s="6" t="s">
        <v>75</v>
      </c>
      <c r="F1082" s="7">
        <v>1</v>
      </c>
      <c r="G1082" s="7">
        <v>1000</v>
      </c>
      <c r="H1082" s="6">
        <v>2019</v>
      </c>
    </row>
    <row r="1083" spans="1:8" x14ac:dyDescent="0.35">
      <c r="A1083" s="5" t="s">
        <v>2001</v>
      </c>
      <c r="B1083" s="6" t="s">
        <v>2002</v>
      </c>
      <c r="C1083" s="6" t="s">
        <v>9</v>
      </c>
      <c r="D1083" s="6" t="s">
        <v>10</v>
      </c>
      <c r="E1083" s="6" t="s">
        <v>75</v>
      </c>
      <c r="F1083" s="7">
        <v>1</v>
      </c>
      <c r="G1083" s="7">
        <v>1000</v>
      </c>
      <c r="H1083" s="6">
        <v>2019</v>
      </c>
    </row>
    <row r="1084" spans="1:8" x14ac:dyDescent="0.35">
      <c r="A1084" s="5" t="s">
        <v>2003</v>
      </c>
      <c r="B1084" s="6" t="s">
        <v>539</v>
      </c>
      <c r="C1084" s="6" t="s">
        <v>9</v>
      </c>
      <c r="D1084" s="6" t="s">
        <v>10</v>
      </c>
      <c r="E1084" s="6" t="s">
        <v>75</v>
      </c>
      <c r="F1084" s="7">
        <v>1</v>
      </c>
      <c r="G1084" s="7">
        <v>1000</v>
      </c>
      <c r="H1084" s="6">
        <v>2019</v>
      </c>
    </row>
    <row r="1085" spans="1:8" x14ac:dyDescent="0.35">
      <c r="A1085" s="5" t="s">
        <v>2004</v>
      </c>
      <c r="B1085" s="6" t="s">
        <v>2005</v>
      </c>
      <c r="C1085" s="6" t="s">
        <v>9</v>
      </c>
      <c r="D1085" s="6" t="s">
        <v>10</v>
      </c>
      <c r="E1085" s="6" t="s">
        <v>75</v>
      </c>
      <c r="F1085" s="7">
        <v>1</v>
      </c>
      <c r="G1085" s="7">
        <v>1000</v>
      </c>
      <c r="H1085" s="6">
        <v>2019</v>
      </c>
    </row>
    <row r="1086" spans="1:8" x14ac:dyDescent="0.35">
      <c r="A1086" s="5" t="s">
        <v>2006</v>
      </c>
      <c r="B1086" s="6" t="s">
        <v>2007</v>
      </c>
      <c r="C1086" s="6" t="s">
        <v>9</v>
      </c>
      <c r="D1086" s="6" t="s">
        <v>10</v>
      </c>
      <c r="E1086" s="6" t="s">
        <v>75</v>
      </c>
      <c r="F1086" s="7">
        <v>1</v>
      </c>
      <c r="G1086" s="7">
        <v>1000</v>
      </c>
      <c r="H1086" s="6">
        <v>2019</v>
      </c>
    </row>
    <row r="1087" spans="1:8" x14ac:dyDescent="0.35">
      <c r="A1087" s="5" t="s">
        <v>2009</v>
      </c>
      <c r="B1087" s="6" t="s">
        <v>448</v>
      </c>
      <c r="C1087" s="6" t="s">
        <v>9</v>
      </c>
      <c r="D1087" s="6" t="s">
        <v>10</v>
      </c>
      <c r="E1087" s="6" t="s">
        <v>75</v>
      </c>
      <c r="F1087" s="7">
        <v>1</v>
      </c>
      <c r="G1087" s="7">
        <v>1000</v>
      </c>
      <c r="H1087" s="6">
        <v>2019</v>
      </c>
    </row>
    <row r="1088" spans="1:8" x14ac:dyDescent="0.35">
      <c r="A1088" s="5" t="s">
        <v>1934</v>
      </c>
      <c r="B1088" s="6" t="s">
        <v>544</v>
      </c>
      <c r="C1088" s="6" t="s">
        <v>9</v>
      </c>
      <c r="D1088" s="6" t="s">
        <v>10</v>
      </c>
      <c r="E1088" s="6" t="s">
        <v>75</v>
      </c>
      <c r="F1088" s="7">
        <v>2</v>
      </c>
      <c r="G1088" s="7">
        <v>2000</v>
      </c>
      <c r="H1088" s="6">
        <v>2019</v>
      </c>
    </row>
    <row r="1089" spans="1:8" x14ac:dyDescent="0.35">
      <c r="A1089" s="5" t="s">
        <v>1905</v>
      </c>
      <c r="B1089" s="6" t="s">
        <v>505</v>
      </c>
      <c r="C1089" s="6" t="s">
        <v>9</v>
      </c>
      <c r="D1089" s="6" t="s">
        <v>10</v>
      </c>
      <c r="E1089" s="6" t="s">
        <v>75</v>
      </c>
      <c r="F1089" s="7">
        <v>3</v>
      </c>
      <c r="G1089" s="7">
        <v>3000</v>
      </c>
      <c r="H1089" s="6">
        <v>2019</v>
      </c>
    </row>
    <row r="1090" spans="1:8" x14ac:dyDescent="0.35">
      <c r="A1090" s="5" t="s">
        <v>1914</v>
      </c>
      <c r="B1090" s="6" t="s">
        <v>572</v>
      </c>
      <c r="C1090" s="6" t="s">
        <v>9</v>
      </c>
      <c r="D1090" s="6" t="s">
        <v>10</v>
      </c>
      <c r="E1090" s="6" t="s">
        <v>75</v>
      </c>
      <c r="F1090" s="7">
        <v>3</v>
      </c>
      <c r="G1090" s="7">
        <v>3000</v>
      </c>
      <c r="H1090" s="6">
        <v>2019</v>
      </c>
    </row>
    <row r="1091" spans="1:8" x14ac:dyDescent="0.35">
      <c r="A1091" s="5" t="s">
        <v>1957</v>
      </c>
      <c r="B1091" s="6" t="s">
        <v>572</v>
      </c>
      <c r="C1091" s="6" t="s">
        <v>9</v>
      </c>
      <c r="D1091" s="6" t="s">
        <v>10</v>
      </c>
      <c r="E1091" s="6" t="s">
        <v>75</v>
      </c>
      <c r="F1091" s="7">
        <v>3</v>
      </c>
      <c r="G1091" s="7">
        <v>3000</v>
      </c>
      <c r="H1091" s="6">
        <v>2019</v>
      </c>
    </row>
    <row r="1092" spans="1:8" x14ac:dyDescent="0.35">
      <c r="A1092" s="5" t="s">
        <v>2008</v>
      </c>
      <c r="B1092" s="6" t="s">
        <v>446</v>
      </c>
      <c r="C1092" s="6" t="s">
        <v>9</v>
      </c>
      <c r="D1092" s="6" t="s">
        <v>10</v>
      </c>
      <c r="E1092" s="6" t="s">
        <v>75</v>
      </c>
      <c r="F1092" s="7">
        <v>3</v>
      </c>
      <c r="G1092" s="7">
        <v>3000</v>
      </c>
      <c r="H1092" s="6">
        <v>2019</v>
      </c>
    </row>
    <row r="1093" spans="1:8" x14ac:dyDescent="0.35">
      <c r="A1093" s="5" t="s">
        <v>1958</v>
      </c>
      <c r="B1093" s="6" t="s">
        <v>1959</v>
      </c>
      <c r="C1093" s="6" t="s">
        <v>9</v>
      </c>
      <c r="D1093" s="6" t="s">
        <v>10</v>
      </c>
      <c r="E1093" s="6" t="s">
        <v>75</v>
      </c>
      <c r="F1093" s="7">
        <v>3.25</v>
      </c>
      <c r="G1093" s="7">
        <v>3250</v>
      </c>
      <c r="H1093" s="6">
        <v>2019</v>
      </c>
    </row>
    <row r="1094" spans="1:8" x14ac:dyDescent="0.35">
      <c r="A1094" s="5" t="s">
        <v>1888</v>
      </c>
      <c r="B1094" s="6" t="s">
        <v>511</v>
      </c>
      <c r="C1094" s="6" t="s">
        <v>9</v>
      </c>
      <c r="D1094" s="6" t="s">
        <v>10</v>
      </c>
      <c r="E1094" s="6" t="s">
        <v>75</v>
      </c>
      <c r="F1094" s="7">
        <v>4.4000000000000004</v>
      </c>
      <c r="G1094" s="7">
        <v>4400</v>
      </c>
      <c r="H1094" s="6">
        <v>2019</v>
      </c>
    </row>
    <row r="1095" spans="1:8" x14ac:dyDescent="0.35">
      <c r="A1095" s="5" t="s">
        <v>1960</v>
      </c>
      <c r="B1095" s="6" t="s">
        <v>1913</v>
      </c>
      <c r="C1095" s="6" t="s">
        <v>9</v>
      </c>
      <c r="D1095" s="6" t="s">
        <v>10</v>
      </c>
      <c r="E1095" s="6" t="s">
        <v>75</v>
      </c>
      <c r="F1095" s="7">
        <v>4.75</v>
      </c>
      <c r="G1095" s="7">
        <v>4750</v>
      </c>
      <c r="H1095" s="6">
        <v>2019</v>
      </c>
    </row>
    <row r="1096" spans="1:8" x14ac:dyDescent="0.35">
      <c r="A1096" s="5" t="s">
        <v>1912</v>
      </c>
      <c r="B1096" s="6" t="s">
        <v>1913</v>
      </c>
      <c r="C1096" s="6" t="s">
        <v>9</v>
      </c>
      <c r="D1096" s="6" t="s">
        <v>10</v>
      </c>
      <c r="E1096" s="6" t="s">
        <v>75</v>
      </c>
      <c r="F1096" s="7">
        <v>5</v>
      </c>
      <c r="G1096" s="7">
        <v>5000</v>
      </c>
      <c r="H1096" s="6">
        <v>2019</v>
      </c>
    </row>
    <row r="1097" spans="1:8" x14ac:dyDescent="0.35">
      <c r="A1097" s="5" t="s">
        <v>1926</v>
      </c>
      <c r="B1097" s="6" t="s">
        <v>1927</v>
      </c>
      <c r="C1097" s="6" t="s">
        <v>9</v>
      </c>
      <c r="D1097" s="6" t="s">
        <v>10</v>
      </c>
      <c r="E1097" s="6" t="s">
        <v>75</v>
      </c>
      <c r="F1097" s="7">
        <v>5</v>
      </c>
      <c r="G1097" s="7">
        <v>5000</v>
      </c>
      <c r="H1097" s="6">
        <v>2019</v>
      </c>
    </row>
    <row r="1098" spans="1:8" x14ac:dyDescent="0.35">
      <c r="A1098" s="5" t="s">
        <v>1928</v>
      </c>
      <c r="B1098" s="6" t="s">
        <v>1929</v>
      </c>
      <c r="C1098" s="6" t="s">
        <v>9</v>
      </c>
      <c r="D1098" s="6" t="s">
        <v>10</v>
      </c>
      <c r="E1098" s="6" t="s">
        <v>75</v>
      </c>
      <c r="F1098" s="7">
        <v>5</v>
      </c>
      <c r="G1098" s="7">
        <v>5000</v>
      </c>
      <c r="H1098" s="6">
        <v>2019</v>
      </c>
    </row>
    <row r="1099" spans="1:8" x14ac:dyDescent="0.35">
      <c r="A1099" s="5" t="s">
        <v>1932</v>
      </c>
      <c r="B1099" s="6" t="s">
        <v>679</v>
      </c>
      <c r="C1099" s="6" t="s">
        <v>9</v>
      </c>
      <c r="D1099" s="6" t="s">
        <v>10</v>
      </c>
      <c r="E1099" s="6" t="s">
        <v>75</v>
      </c>
      <c r="F1099" s="7">
        <v>5</v>
      </c>
      <c r="G1099" s="7">
        <v>5000</v>
      </c>
      <c r="H1099" s="6">
        <v>2019</v>
      </c>
    </row>
    <row r="1100" spans="1:8" x14ac:dyDescent="0.35">
      <c r="A1100" s="5" t="s">
        <v>1939</v>
      </c>
      <c r="B1100" s="6" t="s">
        <v>588</v>
      </c>
      <c r="C1100" s="6" t="s">
        <v>9</v>
      </c>
      <c r="D1100" s="6" t="s">
        <v>10</v>
      </c>
      <c r="E1100" s="6" t="s">
        <v>75</v>
      </c>
      <c r="F1100" s="7">
        <v>5</v>
      </c>
      <c r="G1100" s="7">
        <v>5000</v>
      </c>
      <c r="H1100" s="6">
        <v>2019</v>
      </c>
    </row>
    <row r="1101" spans="1:8" x14ac:dyDescent="0.35">
      <c r="A1101" s="5" t="s">
        <v>1964</v>
      </c>
      <c r="B1101" s="6" t="s">
        <v>1927</v>
      </c>
      <c r="C1101" s="6" t="s">
        <v>9</v>
      </c>
      <c r="D1101" s="6" t="s">
        <v>10</v>
      </c>
      <c r="E1101" s="6" t="s">
        <v>75</v>
      </c>
      <c r="F1101" s="7">
        <v>5</v>
      </c>
      <c r="G1101" s="7">
        <v>5000</v>
      </c>
      <c r="H1101" s="6">
        <v>2019</v>
      </c>
    </row>
    <row r="1102" spans="1:8" x14ac:dyDescent="0.35">
      <c r="A1102" s="5" t="s">
        <v>1966</v>
      </c>
      <c r="B1102" s="6" t="s">
        <v>619</v>
      </c>
      <c r="C1102" s="6" t="s">
        <v>9</v>
      </c>
      <c r="D1102" s="6" t="s">
        <v>10</v>
      </c>
      <c r="E1102" s="6" t="s">
        <v>75</v>
      </c>
      <c r="F1102" s="7">
        <v>5</v>
      </c>
      <c r="G1102" s="7">
        <v>5000</v>
      </c>
      <c r="H1102" s="6">
        <v>2019</v>
      </c>
    </row>
    <row r="1103" spans="1:8" x14ac:dyDescent="0.35">
      <c r="A1103" s="5" t="s">
        <v>1968</v>
      </c>
      <c r="B1103" s="6" t="s">
        <v>572</v>
      </c>
      <c r="C1103" s="6" t="s">
        <v>9</v>
      </c>
      <c r="D1103" s="6" t="s">
        <v>10</v>
      </c>
      <c r="E1103" s="6" t="s">
        <v>75</v>
      </c>
      <c r="F1103" s="7">
        <v>5</v>
      </c>
      <c r="G1103" s="7">
        <v>5000</v>
      </c>
      <c r="H1103" s="6">
        <v>2019</v>
      </c>
    </row>
    <row r="1104" spans="1:8" x14ac:dyDescent="0.35">
      <c r="A1104" s="5" t="s">
        <v>1969</v>
      </c>
      <c r="B1104" s="6" t="s">
        <v>408</v>
      </c>
      <c r="C1104" s="6" t="s">
        <v>9</v>
      </c>
      <c r="D1104" s="6" t="s">
        <v>10</v>
      </c>
      <c r="E1104" s="6" t="s">
        <v>75</v>
      </c>
      <c r="F1104" s="7">
        <v>5</v>
      </c>
      <c r="G1104" s="7">
        <v>5000</v>
      </c>
      <c r="H1104" s="6">
        <v>2019</v>
      </c>
    </row>
    <row r="1105" spans="1:8" x14ac:dyDescent="0.35">
      <c r="A1105" s="5" t="s">
        <v>1970</v>
      </c>
      <c r="B1105" s="6" t="s">
        <v>527</v>
      </c>
      <c r="C1105" s="6" t="s">
        <v>9</v>
      </c>
      <c r="D1105" s="6" t="s">
        <v>10</v>
      </c>
      <c r="E1105" s="6" t="s">
        <v>75</v>
      </c>
      <c r="F1105" s="7">
        <v>5</v>
      </c>
      <c r="G1105" s="7">
        <v>5000</v>
      </c>
      <c r="H1105" s="6">
        <v>2019</v>
      </c>
    </row>
    <row r="1106" spans="1:8" x14ac:dyDescent="0.35">
      <c r="A1106" s="5" t="s">
        <v>2514</v>
      </c>
      <c r="B1106" s="6" t="s">
        <v>572</v>
      </c>
      <c r="C1106" s="6" t="s">
        <v>9</v>
      </c>
      <c r="D1106" s="6" t="s">
        <v>10</v>
      </c>
      <c r="E1106" s="6" t="s">
        <v>75</v>
      </c>
      <c r="F1106" s="7">
        <v>5</v>
      </c>
      <c r="G1106" s="7">
        <v>5000</v>
      </c>
      <c r="H1106" s="6">
        <v>2019</v>
      </c>
    </row>
    <row r="1107" spans="1:8" x14ac:dyDescent="0.35">
      <c r="A1107" s="5" t="s">
        <v>1035</v>
      </c>
      <c r="B1107" s="6" t="s">
        <v>1036</v>
      </c>
      <c r="C1107" s="6" t="s">
        <v>39</v>
      </c>
      <c r="D1107" s="6" t="s">
        <v>1037</v>
      </c>
      <c r="E1107" s="6" t="s">
        <v>75</v>
      </c>
      <c r="F1107" s="7">
        <v>1</v>
      </c>
      <c r="G1107" s="7">
        <v>1000</v>
      </c>
      <c r="H1107" s="6">
        <v>2019</v>
      </c>
    </row>
    <row r="1108" spans="1:8" x14ac:dyDescent="0.35">
      <c r="A1108" s="5" t="s">
        <v>745</v>
      </c>
      <c r="B1108" s="6" t="s">
        <v>746</v>
      </c>
      <c r="C1108" s="6" t="s">
        <v>40</v>
      </c>
      <c r="D1108" s="6" t="s">
        <v>747</v>
      </c>
      <c r="E1108" s="6" t="s">
        <v>71</v>
      </c>
      <c r="F1108" s="7">
        <v>1.846153846153846E-2</v>
      </c>
      <c r="G1108" s="7">
        <v>18.46153846153846</v>
      </c>
      <c r="H1108" s="6">
        <v>2019</v>
      </c>
    </row>
    <row r="1109" spans="1:8" x14ac:dyDescent="0.35">
      <c r="A1109" s="5" t="s">
        <v>1636</v>
      </c>
      <c r="B1109" s="6" t="s">
        <v>1637</v>
      </c>
      <c r="C1109" s="6" t="s">
        <v>47</v>
      </c>
      <c r="D1109" s="6" t="s">
        <v>1629</v>
      </c>
      <c r="E1109" s="6" t="s">
        <v>71</v>
      </c>
      <c r="F1109" s="7">
        <v>0.10615384615384614</v>
      </c>
      <c r="G1109" s="7">
        <v>106.15384615384615</v>
      </c>
      <c r="H1109" s="6">
        <v>2019</v>
      </c>
    </row>
    <row r="1110" spans="1:8" x14ac:dyDescent="0.35">
      <c r="A1110" s="5" t="s">
        <v>1535</v>
      </c>
      <c r="B1110" s="6" t="s">
        <v>1536</v>
      </c>
      <c r="C1110" s="6" t="s">
        <v>47</v>
      </c>
      <c r="D1110" s="6" t="s">
        <v>1537</v>
      </c>
      <c r="E1110" s="6" t="s">
        <v>93</v>
      </c>
      <c r="F1110" s="7">
        <v>0.85901538461538463</v>
      </c>
      <c r="G1110" s="7">
        <v>859.01538461538462</v>
      </c>
      <c r="H1110" s="6">
        <v>2019</v>
      </c>
    </row>
    <row r="1111" spans="1:8" x14ac:dyDescent="0.35">
      <c r="A1111" s="5" t="s">
        <v>2881</v>
      </c>
      <c r="B1111" s="6" t="s">
        <v>2881</v>
      </c>
      <c r="C1111" s="6" t="s">
        <v>41</v>
      </c>
      <c r="D1111" s="6" t="s">
        <v>1430</v>
      </c>
      <c r="E1111" s="6" t="s">
        <v>561</v>
      </c>
      <c r="F1111" s="7">
        <v>0.5</v>
      </c>
      <c r="G1111" s="7">
        <v>500</v>
      </c>
      <c r="H1111" s="6">
        <v>2019</v>
      </c>
    </row>
    <row r="1112" spans="1:8" x14ac:dyDescent="0.35">
      <c r="A1112" s="5" t="s">
        <v>1549</v>
      </c>
      <c r="B1112" s="6" t="s">
        <v>592</v>
      </c>
      <c r="C1112" s="6" t="s">
        <v>41</v>
      </c>
      <c r="D1112" s="6" t="s">
        <v>1550</v>
      </c>
      <c r="E1112" s="6" t="s">
        <v>93</v>
      </c>
      <c r="F1112" s="7">
        <v>1.5</v>
      </c>
      <c r="G1112" s="7">
        <v>1500</v>
      </c>
      <c r="H1112" s="6">
        <v>2019</v>
      </c>
    </row>
    <row r="1113" spans="1:8" x14ac:dyDescent="0.35">
      <c r="A1113" s="5" t="s">
        <v>1551</v>
      </c>
      <c r="B1113" s="6" t="s">
        <v>1552</v>
      </c>
      <c r="C1113" s="6" t="s">
        <v>41</v>
      </c>
      <c r="D1113" s="6" t="s">
        <v>1553</v>
      </c>
      <c r="E1113" s="6" t="s">
        <v>561</v>
      </c>
      <c r="F1113" s="7">
        <v>5</v>
      </c>
      <c r="G1113" s="7">
        <v>5000</v>
      </c>
      <c r="H1113" s="6">
        <v>2019</v>
      </c>
    </row>
    <row r="1114" spans="1:8" x14ac:dyDescent="0.35">
      <c r="A1114" s="5">
        <v>164855</v>
      </c>
      <c r="B1114" s="6" t="s">
        <v>775</v>
      </c>
      <c r="C1114" s="6" t="s">
        <v>46</v>
      </c>
      <c r="D1114" s="6" t="s">
        <v>774</v>
      </c>
      <c r="E1114" s="6" t="s">
        <v>75</v>
      </c>
      <c r="F1114" s="7">
        <v>3.046153846153846E-3</v>
      </c>
      <c r="G1114" s="7">
        <v>3.046153846153846</v>
      </c>
      <c r="H1114" s="6">
        <v>2019</v>
      </c>
    </row>
    <row r="1115" spans="1:8" x14ac:dyDescent="0.35">
      <c r="A1115" s="5">
        <v>175600</v>
      </c>
      <c r="B1115" s="6" t="s">
        <v>775</v>
      </c>
      <c r="C1115" s="6" t="s">
        <v>46</v>
      </c>
      <c r="D1115" s="6" t="s">
        <v>774</v>
      </c>
      <c r="E1115" s="6" t="s">
        <v>75</v>
      </c>
      <c r="F1115" s="7">
        <v>3.3230769230769234E-3</v>
      </c>
      <c r="G1115" s="7">
        <v>3.3230769230769233</v>
      </c>
      <c r="H1115" s="6">
        <v>2019</v>
      </c>
    </row>
    <row r="1116" spans="1:8" x14ac:dyDescent="0.35">
      <c r="A1116" s="5">
        <v>180830</v>
      </c>
      <c r="B1116" s="6" t="s">
        <v>775</v>
      </c>
      <c r="C1116" s="6" t="s">
        <v>46</v>
      </c>
      <c r="D1116" s="6" t="s">
        <v>774</v>
      </c>
      <c r="E1116" s="6" t="s">
        <v>75</v>
      </c>
      <c r="F1116" s="7">
        <v>3.3230769230769234E-3</v>
      </c>
      <c r="G1116" s="7">
        <v>3.3230769230769233</v>
      </c>
      <c r="H1116" s="6">
        <v>2019</v>
      </c>
    </row>
    <row r="1117" spans="1:8" x14ac:dyDescent="0.35">
      <c r="A1117" s="5">
        <v>184109</v>
      </c>
      <c r="B1117" s="6" t="s">
        <v>775</v>
      </c>
      <c r="C1117" s="6" t="s">
        <v>46</v>
      </c>
      <c r="D1117" s="6" t="s">
        <v>774</v>
      </c>
      <c r="E1117" s="6" t="s">
        <v>75</v>
      </c>
      <c r="F1117" s="7">
        <v>3.3692307692307693E-3</v>
      </c>
      <c r="G1117" s="7">
        <v>3.3692307692307693</v>
      </c>
      <c r="H1117" s="6">
        <v>2019</v>
      </c>
    </row>
    <row r="1118" spans="1:8" x14ac:dyDescent="0.35">
      <c r="A1118" s="5">
        <v>184321</v>
      </c>
      <c r="B1118" s="6" t="s">
        <v>775</v>
      </c>
      <c r="C1118" s="6" t="s">
        <v>46</v>
      </c>
      <c r="D1118" s="6" t="s">
        <v>774</v>
      </c>
      <c r="E1118" s="6" t="s">
        <v>75</v>
      </c>
      <c r="F1118" s="7">
        <v>4.9846153846153851E-3</v>
      </c>
      <c r="G1118" s="7">
        <v>4.9846153846153847</v>
      </c>
      <c r="H1118" s="6">
        <v>2019</v>
      </c>
    </row>
    <row r="1119" spans="1:8" x14ac:dyDescent="0.35">
      <c r="A1119" s="5">
        <v>172966</v>
      </c>
      <c r="B1119" s="6" t="s">
        <v>776</v>
      </c>
      <c r="C1119" s="6" t="s">
        <v>46</v>
      </c>
      <c r="D1119" s="6" t="s">
        <v>774</v>
      </c>
      <c r="E1119" s="6" t="s">
        <v>75</v>
      </c>
      <c r="F1119" s="7">
        <v>5.8153846153846155E-3</v>
      </c>
      <c r="G1119" s="7">
        <v>5.8153846153846152</v>
      </c>
      <c r="H1119" s="6">
        <v>2019</v>
      </c>
    </row>
    <row r="1120" spans="1:8" x14ac:dyDescent="0.35">
      <c r="A1120" s="5">
        <v>184105</v>
      </c>
      <c r="B1120" s="6" t="s">
        <v>775</v>
      </c>
      <c r="C1120" s="6" t="s">
        <v>46</v>
      </c>
      <c r="D1120" s="6" t="s">
        <v>774</v>
      </c>
      <c r="E1120" s="6" t="s">
        <v>75</v>
      </c>
      <c r="F1120" s="7">
        <v>5.8999999999999999E-3</v>
      </c>
      <c r="G1120" s="7">
        <v>5.8999999999999995</v>
      </c>
      <c r="H1120" s="6">
        <v>2019</v>
      </c>
    </row>
    <row r="1121" spans="1:8" x14ac:dyDescent="0.35">
      <c r="A1121" s="5">
        <v>158694</v>
      </c>
      <c r="B1121" s="6" t="s">
        <v>775</v>
      </c>
      <c r="C1121" s="6" t="s">
        <v>46</v>
      </c>
      <c r="D1121" s="6" t="s">
        <v>774</v>
      </c>
      <c r="E1121" s="6" t="s">
        <v>75</v>
      </c>
      <c r="F1121" s="7">
        <v>7.4769230769230772E-3</v>
      </c>
      <c r="G1121" s="7">
        <v>7.476923076923077</v>
      </c>
      <c r="H1121" s="6">
        <v>2019</v>
      </c>
    </row>
    <row r="1122" spans="1:8" x14ac:dyDescent="0.35">
      <c r="A1122" s="5">
        <v>170960</v>
      </c>
      <c r="B1122" s="6" t="s">
        <v>1393</v>
      </c>
      <c r="C1122" s="6" t="s">
        <v>46</v>
      </c>
      <c r="D1122" s="6" t="s">
        <v>774</v>
      </c>
      <c r="E1122" s="6" t="s">
        <v>75</v>
      </c>
      <c r="F1122" s="7">
        <v>7.4769230769230772E-3</v>
      </c>
      <c r="G1122" s="7">
        <v>7.476923076923077</v>
      </c>
      <c r="H1122" s="6">
        <v>2019</v>
      </c>
    </row>
    <row r="1123" spans="1:8" x14ac:dyDescent="0.35">
      <c r="A1123" s="5">
        <v>172621</v>
      </c>
      <c r="B1123" s="6" t="s">
        <v>775</v>
      </c>
      <c r="C1123" s="6" t="s">
        <v>46</v>
      </c>
      <c r="D1123" s="6" t="s">
        <v>774</v>
      </c>
      <c r="E1123" s="6" t="s">
        <v>75</v>
      </c>
      <c r="F1123" s="7">
        <v>8.3076923076923076E-3</v>
      </c>
      <c r="G1123" s="7">
        <v>8.3076923076923084</v>
      </c>
      <c r="H1123" s="6">
        <v>2019</v>
      </c>
    </row>
    <row r="1124" spans="1:8" x14ac:dyDescent="0.35">
      <c r="A1124" s="5">
        <v>161327</v>
      </c>
      <c r="B1124" s="6" t="s">
        <v>775</v>
      </c>
      <c r="C1124" s="6" t="s">
        <v>46</v>
      </c>
      <c r="D1124" s="6" t="s">
        <v>774</v>
      </c>
      <c r="E1124" s="6" t="s">
        <v>75</v>
      </c>
      <c r="F1124" s="7">
        <v>1.1630769230769231E-2</v>
      </c>
      <c r="G1124" s="7">
        <v>11.63076923076923</v>
      </c>
      <c r="H1124" s="6">
        <v>2019</v>
      </c>
    </row>
    <row r="1125" spans="1:8" x14ac:dyDescent="0.35">
      <c r="A1125" s="5">
        <v>184339</v>
      </c>
      <c r="B1125" s="6" t="s">
        <v>775</v>
      </c>
      <c r="C1125" s="6" t="s">
        <v>46</v>
      </c>
      <c r="D1125" s="6" t="s">
        <v>774</v>
      </c>
      <c r="E1125" s="6" t="s">
        <v>75</v>
      </c>
      <c r="F1125" s="7">
        <v>1.2438461538461539E-2</v>
      </c>
      <c r="G1125" s="7">
        <v>12.438461538461539</v>
      </c>
      <c r="H1125" s="6">
        <v>2019</v>
      </c>
    </row>
    <row r="1126" spans="1:8" x14ac:dyDescent="0.35">
      <c r="A1126" s="5">
        <v>184362</v>
      </c>
      <c r="B1126" s="6" t="s">
        <v>775</v>
      </c>
      <c r="C1126" s="6" t="s">
        <v>46</v>
      </c>
      <c r="D1126" s="6" t="s">
        <v>774</v>
      </c>
      <c r="E1126" s="6" t="s">
        <v>75</v>
      </c>
      <c r="F1126" s="7">
        <v>1.2438461538461539E-2</v>
      </c>
      <c r="G1126" s="7">
        <v>12.438461538461539</v>
      </c>
      <c r="H1126" s="6">
        <v>2019</v>
      </c>
    </row>
    <row r="1127" spans="1:8" x14ac:dyDescent="0.35">
      <c r="A1127" s="5">
        <v>174809</v>
      </c>
      <c r="B1127" s="6" t="s">
        <v>775</v>
      </c>
      <c r="C1127" s="6" t="s">
        <v>46</v>
      </c>
      <c r="D1127" s="6" t="s">
        <v>774</v>
      </c>
      <c r="E1127" s="6" t="s">
        <v>75</v>
      </c>
      <c r="F1127" s="7">
        <v>1.8738461538461537E-2</v>
      </c>
      <c r="G1127" s="7">
        <v>18.738461538461536</v>
      </c>
      <c r="H1127" s="6">
        <v>2019</v>
      </c>
    </row>
    <row r="1128" spans="1:8" x14ac:dyDescent="0.35">
      <c r="A1128" s="5">
        <v>157192</v>
      </c>
      <c r="B1128" s="6" t="s">
        <v>1393</v>
      </c>
      <c r="C1128" s="6" t="s">
        <v>46</v>
      </c>
      <c r="D1128" s="6" t="s">
        <v>774</v>
      </c>
      <c r="E1128" s="6" t="s">
        <v>75</v>
      </c>
      <c r="F1128" s="7">
        <v>3.1015384615384615E-2</v>
      </c>
      <c r="G1128" s="7">
        <v>31.015384615384615</v>
      </c>
      <c r="H1128" s="6">
        <v>2019</v>
      </c>
    </row>
    <row r="1129" spans="1:8" x14ac:dyDescent="0.35">
      <c r="A1129" s="5">
        <v>88369</v>
      </c>
      <c r="B1129" s="6" t="s">
        <v>776</v>
      </c>
      <c r="C1129" s="6" t="s">
        <v>46</v>
      </c>
      <c r="D1129" s="6" t="s">
        <v>774</v>
      </c>
      <c r="E1129" s="6" t="s">
        <v>75</v>
      </c>
      <c r="F1129" s="7">
        <v>4.4723076923076921E-2</v>
      </c>
      <c r="G1129" s="7">
        <v>44.723076923076924</v>
      </c>
      <c r="H1129" s="6">
        <v>2019</v>
      </c>
    </row>
    <row r="1130" spans="1:8" x14ac:dyDescent="0.35">
      <c r="A1130" s="5">
        <v>88452</v>
      </c>
      <c r="B1130" s="6" t="s">
        <v>776</v>
      </c>
      <c r="C1130" s="6" t="s">
        <v>46</v>
      </c>
      <c r="D1130" s="6" t="s">
        <v>774</v>
      </c>
      <c r="E1130" s="6" t="s">
        <v>75</v>
      </c>
      <c r="F1130" s="7">
        <v>4.4723076923076921E-2</v>
      </c>
      <c r="G1130" s="7">
        <v>44.723076923076924</v>
      </c>
      <c r="H1130" s="6">
        <v>2019</v>
      </c>
    </row>
    <row r="1131" spans="1:8" x14ac:dyDescent="0.35">
      <c r="A1131" s="5">
        <v>108695</v>
      </c>
      <c r="B1131" s="6" t="s">
        <v>1777</v>
      </c>
      <c r="C1131" s="6" t="s">
        <v>46</v>
      </c>
      <c r="D1131" s="6" t="s">
        <v>781</v>
      </c>
      <c r="E1131" s="6" t="s">
        <v>2</v>
      </c>
      <c r="F1131" s="7">
        <v>4.6384615384615378E-2</v>
      </c>
      <c r="G1131" s="7">
        <v>46.38461538461538</v>
      </c>
      <c r="H1131" s="6">
        <v>2019</v>
      </c>
    </row>
    <row r="1132" spans="1:8" x14ac:dyDescent="0.35">
      <c r="A1132" s="5">
        <v>126526</v>
      </c>
      <c r="B1132" s="6" t="s">
        <v>139</v>
      </c>
      <c r="C1132" s="6" t="s">
        <v>46</v>
      </c>
      <c r="D1132" s="6" t="s">
        <v>799</v>
      </c>
      <c r="E1132" s="6" t="s">
        <v>75</v>
      </c>
      <c r="F1132" s="7">
        <v>5.5592307692307684E-2</v>
      </c>
      <c r="G1132" s="7">
        <v>55.592307692307685</v>
      </c>
      <c r="H1132" s="6">
        <v>2019</v>
      </c>
    </row>
    <row r="1133" spans="1:8" x14ac:dyDescent="0.35">
      <c r="A1133" s="5">
        <v>88966</v>
      </c>
      <c r="B1133" s="6" t="s">
        <v>776</v>
      </c>
      <c r="C1133" s="6" t="s">
        <v>46</v>
      </c>
      <c r="D1133" s="6" t="s">
        <v>774</v>
      </c>
      <c r="E1133" s="6" t="s">
        <v>75</v>
      </c>
      <c r="F1133" s="7">
        <v>5.9630769230769223E-2</v>
      </c>
      <c r="G1133" s="7">
        <v>59.630769230769225</v>
      </c>
      <c r="H1133" s="6">
        <v>2019</v>
      </c>
    </row>
    <row r="1134" spans="1:8" x14ac:dyDescent="0.35">
      <c r="A1134" s="5">
        <v>127422</v>
      </c>
      <c r="B1134" s="6" t="s">
        <v>775</v>
      </c>
      <c r="C1134" s="6" t="s">
        <v>46</v>
      </c>
      <c r="D1134" s="6" t="s">
        <v>774</v>
      </c>
      <c r="E1134" s="6" t="s">
        <v>75</v>
      </c>
      <c r="F1134" s="7">
        <v>6.5353846153846151E-2</v>
      </c>
      <c r="G1134" s="7">
        <v>65.353846153846149</v>
      </c>
      <c r="H1134" s="6">
        <v>2019</v>
      </c>
    </row>
    <row r="1135" spans="1:8" x14ac:dyDescent="0.35">
      <c r="A1135" s="5">
        <v>113113</v>
      </c>
      <c r="B1135" s="6" t="s">
        <v>1771</v>
      </c>
      <c r="C1135" s="6" t="s">
        <v>46</v>
      </c>
      <c r="D1135" s="6" t="s">
        <v>786</v>
      </c>
      <c r="E1135" s="6" t="s">
        <v>75</v>
      </c>
      <c r="F1135" s="7">
        <v>6.8784615384615375E-2</v>
      </c>
      <c r="G1135" s="7">
        <v>68.784615384615378</v>
      </c>
      <c r="H1135" s="6">
        <v>2019</v>
      </c>
    </row>
    <row r="1136" spans="1:8" x14ac:dyDescent="0.35">
      <c r="A1136" s="5">
        <v>88839</v>
      </c>
      <c r="B1136" s="6" t="s">
        <v>776</v>
      </c>
      <c r="C1136" s="6" t="s">
        <v>46</v>
      </c>
      <c r="D1136" s="6" t="s">
        <v>774</v>
      </c>
      <c r="E1136" s="6" t="s">
        <v>75</v>
      </c>
      <c r="F1136" s="7">
        <v>7.0615384615384608E-2</v>
      </c>
      <c r="G1136" s="7">
        <v>70.615384615384613</v>
      </c>
      <c r="H1136" s="6">
        <v>2019</v>
      </c>
    </row>
    <row r="1137" spans="1:8" x14ac:dyDescent="0.35">
      <c r="A1137" s="5">
        <v>88981</v>
      </c>
      <c r="B1137" s="6" t="s">
        <v>776</v>
      </c>
      <c r="C1137" s="6" t="s">
        <v>46</v>
      </c>
      <c r="D1137" s="6" t="s">
        <v>774</v>
      </c>
      <c r="E1137" s="6" t="s">
        <v>75</v>
      </c>
      <c r="F1137" s="7">
        <v>7.4538461538461553E-2</v>
      </c>
      <c r="G1137" s="7">
        <v>74.538461538461547</v>
      </c>
      <c r="H1137" s="6">
        <v>2019</v>
      </c>
    </row>
    <row r="1138" spans="1:8" x14ac:dyDescent="0.35">
      <c r="A1138" s="5">
        <v>114598</v>
      </c>
      <c r="B1138" s="6" t="s">
        <v>1410</v>
      </c>
      <c r="C1138" s="6" t="s">
        <v>46</v>
      </c>
      <c r="D1138" s="6" t="s">
        <v>781</v>
      </c>
      <c r="E1138" s="6" t="s">
        <v>2</v>
      </c>
      <c r="F1138" s="7">
        <v>7.9138461538461533E-2</v>
      </c>
      <c r="G1138" s="7">
        <v>79.138461538461527</v>
      </c>
      <c r="H1138" s="6">
        <v>2019</v>
      </c>
    </row>
    <row r="1139" spans="1:8" x14ac:dyDescent="0.35">
      <c r="A1139" s="5">
        <v>82869</v>
      </c>
      <c r="B1139" s="6" t="s">
        <v>775</v>
      </c>
      <c r="C1139" s="6" t="s">
        <v>46</v>
      </c>
      <c r="D1139" s="6" t="s">
        <v>774</v>
      </c>
      <c r="E1139" s="6" t="s">
        <v>75</v>
      </c>
      <c r="F1139" s="7">
        <v>8.0500000000000002E-2</v>
      </c>
      <c r="G1139" s="7">
        <v>80.5</v>
      </c>
      <c r="H1139" s="6">
        <v>2019</v>
      </c>
    </row>
    <row r="1140" spans="1:8" x14ac:dyDescent="0.35">
      <c r="A1140" s="5">
        <v>88924</v>
      </c>
      <c r="B1140" s="6" t="s">
        <v>776</v>
      </c>
      <c r="C1140" s="6" t="s">
        <v>46</v>
      </c>
      <c r="D1140" s="6" t="s">
        <v>774</v>
      </c>
      <c r="E1140" s="6" t="s">
        <v>75</v>
      </c>
      <c r="F1140" s="7">
        <v>8.9446153846153842E-2</v>
      </c>
      <c r="G1140" s="7">
        <v>89.446153846153848</v>
      </c>
      <c r="H1140" s="6">
        <v>2019</v>
      </c>
    </row>
    <row r="1141" spans="1:8" x14ac:dyDescent="0.35">
      <c r="A1141" s="5">
        <v>89018</v>
      </c>
      <c r="B1141" s="6" t="s">
        <v>776</v>
      </c>
      <c r="C1141" s="6" t="s">
        <v>46</v>
      </c>
      <c r="D1141" s="6" t="s">
        <v>774</v>
      </c>
      <c r="E1141" s="6" t="s">
        <v>75</v>
      </c>
      <c r="F1141" s="7">
        <v>0.10435384615384614</v>
      </c>
      <c r="G1141" s="7">
        <v>104.35384615384615</v>
      </c>
      <c r="H1141" s="6">
        <v>2019</v>
      </c>
    </row>
    <row r="1142" spans="1:8" x14ac:dyDescent="0.35">
      <c r="A1142" s="5" t="s">
        <v>1569</v>
      </c>
      <c r="B1142" s="6" t="s">
        <v>777</v>
      </c>
      <c r="C1142" s="6" t="s">
        <v>46</v>
      </c>
      <c r="D1142" s="6" t="s">
        <v>774</v>
      </c>
      <c r="E1142" s="6" t="s">
        <v>75</v>
      </c>
      <c r="F1142" s="7">
        <v>0.12483</v>
      </c>
      <c r="G1142" s="7">
        <v>124.83</v>
      </c>
      <c r="H1142" s="6">
        <v>2019</v>
      </c>
    </row>
    <row r="1143" spans="1:8" x14ac:dyDescent="0.35">
      <c r="A1143" s="5">
        <v>88903</v>
      </c>
      <c r="B1143" s="6" t="s">
        <v>776</v>
      </c>
      <c r="C1143" s="6" t="s">
        <v>46</v>
      </c>
      <c r="D1143" s="6" t="s">
        <v>774</v>
      </c>
      <c r="E1143" s="6" t="s">
        <v>75</v>
      </c>
      <c r="F1143" s="7">
        <v>0.12763076923076921</v>
      </c>
      <c r="G1143" s="7">
        <v>127.63076923076922</v>
      </c>
      <c r="H1143" s="6">
        <v>2019</v>
      </c>
    </row>
    <row r="1144" spans="1:8" x14ac:dyDescent="0.35">
      <c r="A1144" s="5" t="s">
        <v>1568</v>
      </c>
      <c r="B1144" s="6" t="s">
        <v>775</v>
      </c>
      <c r="C1144" s="6" t="s">
        <v>46</v>
      </c>
      <c r="D1144" s="6" t="s">
        <v>774</v>
      </c>
      <c r="E1144" s="6" t="s">
        <v>75</v>
      </c>
      <c r="F1144" s="7">
        <v>0.13769999999999999</v>
      </c>
      <c r="G1144" s="7">
        <v>137.69999999999999</v>
      </c>
      <c r="H1144" s="6">
        <v>2019</v>
      </c>
    </row>
    <row r="1145" spans="1:8" x14ac:dyDescent="0.35">
      <c r="A1145" s="5">
        <v>123100</v>
      </c>
      <c r="B1145" s="6" t="s">
        <v>1775</v>
      </c>
      <c r="C1145" s="6" t="s">
        <v>46</v>
      </c>
      <c r="D1145" s="6" t="s">
        <v>786</v>
      </c>
      <c r="E1145" s="6" t="s">
        <v>75</v>
      </c>
      <c r="F1145" s="7">
        <v>0.15430769230769228</v>
      </c>
      <c r="G1145" s="7">
        <v>154.30769230769229</v>
      </c>
      <c r="H1145" s="6">
        <v>2019</v>
      </c>
    </row>
    <row r="1146" spans="1:8" x14ac:dyDescent="0.35">
      <c r="A1146" s="5">
        <v>102830</v>
      </c>
      <c r="B1146" s="6" t="s">
        <v>1392</v>
      </c>
      <c r="C1146" s="6" t="s">
        <v>46</v>
      </c>
      <c r="D1146" s="6" t="s">
        <v>786</v>
      </c>
      <c r="E1146" s="6" t="s">
        <v>75</v>
      </c>
      <c r="F1146" s="7">
        <v>0.15636923076923076</v>
      </c>
      <c r="G1146" s="7">
        <v>156.36923076923077</v>
      </c>
      <c r="H1146" s="6">
        <v>2019</v>
      </c>
    </row>
    <row r="1147" spans="1:8" x14ac:dyDescent="0.35">
      <c r="A1147" s="5">
        <v>126528</v>
      </c>
      <c r="B1147" s="6" t="s">
        <v>1408</v>
      </c>
      <c r="C1147" s="6" t="s">
        <v>46</v>
      </c>
      <c r="D1147" s="6" t="s">
        <v>799</v>
      </c>
      <c r="E1147" s="6" t="s">
        <v>75</v>
      </c>
      <c r="F1147" s="7">
        <v>0.15916153846153844</v>
      </c>
      <c r="G1147" s="7">
        <v>159.16153846153844</v>
      </c>
      <c r="H1147" s="6">
        <v>2019</v>
      </c>
    </row>
    <row r="1148" spans="1:8" x14ac:dyDescent="0.35">
      <c r="A1148" s="5">
        <v>180846</v>
      </c>
      <c r="B1148" s="6" t="s">
        <v>1770</v>
      </c>
      <c r="C1148" s="6" t="s">
        <v>46</v>
      </c>
      <c r="D1148" s="6" t="s">
        <v>774</v>
      </c>
      <c r="E1148" s="6" t="s">
        <v>75</v>
      </c>
      <c r="F1148" s="7">
        <v>0.16980000000000001</v>
      </c>
      <c r="G1148" s="7">
        <v>169.8</v>
      </c>
      <c r="H1148" s="6">
        <v>2019</v>
      </c>
    </row>
    <row r="1149" spans="1:8" x14ac:dyDescent="0.35">
      <c r="A1149" s="5">
        <v>88748</v>
      </c>
      <c r="B1149" s="6" t="s">
        <v>776</v>
      </c>
      <c r="C1149" s="6" t="s">
        <v>46</v>
      </c>
      <c r="D1149" s="6" t="s">
        <v>774</v>
      </c>
      <c r="E1149" s="6" t="s">
        <v>75</v>
      </c>
      <c r="F1149" s="7">
        <v>0.19379999999999997</v>
      </c>
      <c r="G1149" s="7">
        <v>193.79999999999998</v>
      </c>
      <c r="H1149" s="6">
        <v>2019</v>
      </c>
    </row>
    <row r="1150" spans="1:8" x14ac:dyDescent="0.35">
      <c r="A1150" s="5">
        <v>156520</v>
      </c>
      <c r="B1150" s="6" t="s">
        <v>1408</v>
      </c>
      <c r="C1150" s="6" t="s">
        <v>46</v>
      </c>
      <c r="D1150" s="6" t="s">
        <v>799</v>
      </c>
      <c r="E1150" s="6" t="s">
        <v>75</v>
      </c>
      <c r="F1150" s="7">
        <v>0.26273076923076921</v>
      </c>
      <c r="G1150" s="7">
        <v>262.73076923076923</v>
      </c>
      <c r="H1150" s="6">
        <v>2019</v>
      </c>
    </row>
    <row r="1151" spans="1:8" x14ac:dyDescent="0.35">
      <c r="A1151" s="5">
        <v>170154</v>
      </c>
      <c r="B1151" s="6" t="s">
        <v>1412</v>
      </c>
      <c r="C1151" s="6" t="s">
        <v>46</v>
      </c>
      <c r="D1151" s="6" t="s">
        <v>799</v>
      </c>
      <c r="E1151" s="6" t="s">
        <v>75</v>
      </c>
      <c r="F1151" s="7">
        <v>0.26273076923076921</v>
      </c>
      <c r="G1151" s="7">
        <v>262.73076923076923</v>
      </c>
      <c r="H1151" s="6">
        <v>2019</v>
      </c>
    </row>
    <row r="1152" spans="1:8" x14ac:dyDescent="0.35">
      <c r="A1152" s="5">
        <v>174654</v>
      </c>
      <c r="B1152" s="6" t="s">
        <v>1779</v>
      </c>
      <c r="C1152" s="6" t="s">
        <v>46</v>
      </c>
      <c r="D1152" s="6" t="s">
        <v>799</v>
      </c>
      <c r="E1152" s="6" t="s">
        <v>75</v>
      </c>
      <c r="F1152" s="7">
        <v>0.26273076923076921</v>
      </c>
      <c r="G1152" s="7">
        <v>262.73076923076923</v>
      </c>
      <c r="H1152" s="6">
        <v>2019</v>
      </c>
    </row>
    <row r="1153" spans="1:8" x14ac:dyDescent="0.35">
      <c r="A1153" s="5">
        <v>205099</v>
      </c>
      <c r="B1153" s="6" t="s">
        <v>349</v>
      </c>
      <c r="C1153" s="6" t="s">
        <v>46</v>
      </c>
      <c r="D1153" s="6" t="s">
        <v>799</v>
      </c>
      <c r="E1153" s="6" t="s">
        <v>75</v>
      </c>
      <c r="F1153" s="7">
        <v>0.28553846153846157</v>
      </c>
      <c r="G1153" s="7">
        <v>285.53846153846155</v>
      </c>
      <c r="H1153" s="6">
        <v>2019</v>
      </c>
    </row>
    <row r="1154" spans="1:8" x14ac:dyDescent="0.35">
      <c r="A1154" s="5">
        <v>100539</v>
      </c>
      <c r="B1154" s="6" t="s">
        <v>1783</v>
      </c>
      <c r="C1154" s="6" t="s">
        <v>46</v>
      </c>
      <c r="D1154" s="6" t="s">
        <v>774</v>
      </c>
      <c r="E1154" s="6" t="s">
        <v>75</v>
      </c>
      <c r="F1154" s="7">
        <v>0.29243076923076922</v>
      </c>
      <c r="G1154" s="7">
        <v>292.43076923076922</v>
      </c>
      <c r="H1154" s="6">
        <v>2019</v>
      </c>
    </row>
    <row r="1155" spans="1:8" x14ac:dyDescent="0.35">
      <c r="A1155" s="5">
        <v>90756</v>
      </c>
      <c r="B1155" s="6" t="s">
        <v>876</v>
      </c>
      <c r="C1155" s="6" t="s">
        <v>46</v>
      </c>
      <c r="D1155" s="6" t="s">
        <v>1399</v>
      </c>
      <c r="E1155" s="6" t="s">
        <v>75</v>
      </c>
      <c r="F1155" s="7">
        <v>0.2949230769230769</v>
      </c>
      <c r="G1155" s="7">
        <v>294.92307692307691</v>
      </c>
      <c r="H1155" s="6">
        <v>2019</v>
      </c>
    </row>
    <row r="1156" spans="1:8" x14ac:dyDescent="0.35">
      <c r="A1156" s="5" t="s">
        <v>1565</v>
      </c>
      <c r="B1156" s="6" t="s">
        <v>1566</v>
      </c>
      <c r="C1156" s="6" t="s">
        <v>46</v>
      </c>
      <c r="D1156" s="6" t="s">
        <v>774</v>
      </c>
      <c r="E1156" s="6" t="s">
        <v>75</v>
      </c>
      <c r="F1156" s="7">
        <v>0.32344615384615383</v>
      </c>
      <c r="G1156" s="7">
        <v>323.44615384615383</v>
      </c>
      <c r="H1156" s="6">
        <v>2019</v>
      </c>
    </row>
    <row r="1157" spans="1:8" x14ac:dyDescent="0.35">
      <c r="A1157" s="5">
        <v>164578</v>
      </c>
      <c r="B1157" s="6" t="s">
        <v>308</v>
      </c>
      <c r="C1157" s="6" t="s">
        <v>46</v>
      </c>
      <c r="D1157" s="6" t="s">
        <v>772</v>
      </c>
      <c r="E1157" s="6" t="s">
        <v>75</v>
      </c>
      <c r="F1157" s="7">
        <v>0.37315384615384611</v>
      </c>
      <c r="G1157" s="7">
        <v>373.15384615384613</v>
      </c>
      <c r="H1157" s="6">
        <v>2019</v>
      </c>
    </row>
    <row r="1158" spans="1:8" x14ac:dyDescent="0.35">
      <c r="A1158" s="5">
        <v>108193</v>
      </c>
      <c r="B1158" s="6" t="s">
        <v>1409</v>
      </c>
      <c r="C1158" s="6" t="s">
        <v>46</v>
      </c>
      <c r="D1158" s="6" t="s">
        <v>781</v>
      </c>
      <c r="E1158" s="6" t="s">
        <v>2</v>
      </c>
      <c r="F1158" s="7">
        <v>0.38461538461538458</v>
      </c>
      <c r="G1158" s="7">
        <v>384.61538461538458</v>
      </c>
      <c r="H1158" s="6">
        <v>2019</v>
      </c>
    </row>
    <row r="1159" spans="1:8" x14ac:dyDescent="0.35">
      <c r="A1159" s="5" t="s">
        <v>1563</v>
      </c>
      <c r="B1159" s="6" t="s">
        <v>776</v>
      </c>
      <c r="C1159" s="6" t="s">
        <v>46</v>
      </c>
      <c r="D1159" s="6" t="s">
        <v>774</v>
      </c>
      <c r="E1159" s="6" t="s">
        <v>75</v>
      </c>
      <c r="F1159" s="7">
        <v>0.3866</v>
      </c>
      <c r="G1159" s="7">
        <v>386.6</v>
      </c>
      <c r="H1159" s="6">
        <v>2019</v>
      </c>
    </row>
    <row r="1160" spans="1:8" x14ac:dyDescent="0.35">
      <c r="A1160" s="5">
        <v>108196</v>
      </c>
      <c r="B1160" s="6" t="s">
        <v>1409</v>
      </c>
      <c r="C1160" s="6" t="s">
        <v>46</v>
      </c>
      <c r="D1160" s="6" t="s">
        <v>781</v>
      </c>
      <c r="E1160" s="6" t="s">
        <v>2</v>
      </c>
      <c r="F1160" s="7">
        <v>0.4006153846153846</v>
      </c>
      <c r="G1160" s="7">
        <v>400.61538461538458</v>
      </c>
      <c r="H1160" s="6">
        <v>2019</v>
      </c>
    </row>
    <row r="1161" spans="1:8" x14ac:dyDescent="0.35">
      <c r="A1161" s="5">
        <v>95307</v>
      </c>
      <c r="B1161" s="6" t="s">
        <v>775</v>
      </c>
      <c r="C1161" s="6" t="s">
        <v>46</v>
      </c>
      <c r="D1161" s="6" t="s">
        <v>774</v>
      </c>
      <c r="E1161" s="6" t="s">
        <v>75</v>
      </c>
      <c r="F1161" s="7">
        <v>0.57615384615384624</v>
      </c>
      <c r="G1161" s="7">
        <v>576.15384615384619</v>
      </c>
      <c r="H1161" s="6">
        <v>2019</v>
      </c>
    </row>
    <row r="1162" spans="1:8" x14ac:dyDescent="0.35">
      <c r="A1162" s="5" t="s">
        <v>1570</v>
      </c>
      <c r="B1162" s="6" t="s">
        <v>777</v>
      </c>
      <c r="C1162" s="6" t="s">
        <v>46</v>
      </c>
      <c r="D1162" s="6" t="s">
        <v>774</v>
      </c>
      <c r="E1162" s="6" t="s">
        <v>75</v>
      </c>
      <c r="F1162" s="7">
        <v>0.70950000000000002</v>
      </c>
      <c r="G1162" s="7">
        <v>709.5</v>
      </c>
      <c r="H1162" s="6">
        <v>2019</v>
      </c>
    </row>
    <row r="1163" spans="1:8" x14ac:dyDescent="0.35">
      <c r="A1163" s="5" t="s">
        <v>1571</v>
      </c>
      <c r="B1163" s="6" t="s">
        <v>1572</v>
      </c>
      <c r="C1163" s="6" t="s">
        <v>46</v>
      </c>
      <c r="D1163" s="6" t="s">
        <v>774</v>
      </c>
      <c r="E1163" s="6" t="s">
        <v>75</v>
      </c>
      <c r="F1163" s="7">
        <v>0.71099999999999997</v>
      </c>
      <c r="G1163" s="7">
        <v>711</v>
      </c>
      <c r="H1163" s="6">
        <v>2019</v>
      </c>
    </row>
    <row r="1164" spans="1:8" x14ac:dyDescent="0.35">
      <c r="A1164" s="5">
        <v>184486</v>
      </c>
      <c r="B1164" s="6" t="s">
        <v>1393</v>
      </c>
      <c r="C1164" s="6" t="s">
        <v>46</v>
      </c>
      <c r="D1164" s="6" t="s">
        <v>774</v>
      </c>
      <c r="E1164" s="6" t="s">
        <v>75</v>
      </c>
      <c r="F1164" s="7">
        <v>0.74042307692307685</v>
      </c>
      <c r="G1164" s="7">
        <v>740.42307692307691</v>
      </c>
      <c r="H1164" s="6">
        <v>2019</v>
      </c>
    </row>
    <row r="1165" spans="1:8" x14ac:dyDescent="0.35">
      <c r="A1165" s="5" t="s">
        <v>1562</v>
      </c>
      <c r="B1165" s="6" t="s">
        <v>776</v>
      </c>
      <c r="C1165" s="6" t="s">
        <v>46</v>
      </c>
      <c r="D1165" s="6" t="s">
        <v>774</v>
      </c>
      <c r="E1165" s="6" t="s">
        <v>75</v>
      </c>
      <c r="F1165" s="7">
        <v>0.84738461538461529</v>
      </c>
      <c r="G1165" s="7">
        <v>847.38461538461524</v>
      </c>
      <c r="H1165" s="6">
        <v>2019</v>
      </c>
    </row>
    <row r="1166" spans="1:8" x14ac:dyDescent="0.35">
      <c r="A1166" s="5" t="s">
        <v>1567</v>
      </c>
      <c r="B1166" s="6" t="s">
        <v>776</v>
      </c>
      <c r="C1166" s="6" t="s">
        <v>46</v>
      </c>
      <c r="D1166" s="6" t="s">
        <v>774</v>
      </c>
      <c r="E1166" s="6" t="s">
        <v>75</v>
      </c>
      <c r="F1166" s="7">
        <v>0.87515999999999994</v>
      </c>
      <c r="G1166" s="7">
        <v>875.16</v>
      </c>
      <c r="H1166" s="6">
        <v>2019</v>
      </c>
    </row>
    <row r="1167" spans="1:8" x14ac:dyDescent="0.35">
      <c r="A1167" s="5">
        <v>92204</v>
      </c>
      <c r="B1167" s="6" t="s">
        <v>805</v>
      </c>
      <c r="C1167" s="6" t="s">
        <v>46</v>
      </c>
      <c r="D1167" s="6" t="s">
        <v>799</v>
      </c>
      <c r="E1167" s="6" t="s">
        <v>75</v>
      </c>
      <c r="F1167" s="7">
        <v>0.96222307692307696</v>
      </c>
      <c r="G1167" s="7">
        <v>962.22307692307697</v>
      </c>
      <c r="H1167" s="6">
        <v>2019</v>
      </c>
    </row>
    <row r="1168" spans="1:8" x14ac:dyDescent="0.35">
      <c r="A1168" s="5" t="s">
        <v>1560</v>
      </c>
      <c r="B1168" s="6" t="s">
        <v>1561</v>
      </c>
      <c r="C1168" s="6" t="s">
        <v>46</v>
      </c>
      <c r="D1168" s="6" t="s">
        <v>774</v>
      </c>
      <c r="E1168" s="6" t="s">
        <v>75</v>
      </c>
      <c r="F1168" s="7">
        <v>1.0588499999999998</v>
      </c>
      <c r="G1168" s="7">
        <v>1058.8499999999999</v>
      </c>
      <c r="H1168" s="6">
        <v>2019</v>
      </c>
    </row>
    <row r="1169" spans="1:8" x14ac:dyDescent="0.35">
      <c r="A1169" s="5" t="s">
        <v>1797</v>
      </c>
      <c r="B1169" s="6" t="s">
        <v>803</v>
      </c>
      <c r="C1169" s="6" t="s">
        <v>46</v>
      </c>
      <c r="D1169" s="6" t="s">
        <v>799</v>
      </c>
      <c r="E1169" s="6" t="s">
        <v>75</v>
      </c>
      <c r="F1169" s="7">
        <v>1.2993230769230768</v>
      </c>
      <c r="G1169" s="7">
        <v>1299.3230769230768</v>
      </c>
      <c r="H1169" s="6">
        <v>2019</v>
      </c>
    </row>
    <row r="1170" spans="1:8" x14ac:dyDescent="0.35">
      <c r="A1170" s="5">
        <v>105577</v>
      </c>
      <c r="B1170" s="6" t="s">
        <v>1772</v>
      </c>
      <c r="C1170" s="6" t="s">
        <v>46</v>
      </c>
      <c r="D1170" s="6" t="s">
        <v>812</v>
      </c>
      <c r="E1170" s="6" t="s">
        <v>75</v>
      </c>
      <c r="F1170" s="7">
        <v>1.5251384615384616</v>
      </c>
      <c r="G1170" s="7">
        <v>1525.1384615384616</v>
      </c>
      <c r="H1170" s="6">
        <v>2019</v>
      </c>
    </row>
    <row r="1171" spans="1:8" x14ac:dyDescent="0.35">
      <c r="A1171" s="5">
        <v>78868</v>
      </c>
      <c r="B1171" s="6" t="s">
        <v>1788</v>
      </c>
      <c r="C1171" s="6" t="s">
        <v>46</v>
      </c>
      <c r="D1171" s="6" t="s">
        <v>1399</v>
      </c>
      <c r="E1171" s="6" t="s">
        <v>75</v>
      </c>
      <c r="F1171" s="7">
        <v>1.7685230769230769</v>
      </c>
      <c r="G1171" s="7">
        <v>1768.5230769230768</v>
      </c>
      <c r="H1171" s="6">
        <v>2019</v>
      </c>
    </row>
    <row r="1172" spans="1:8" x14ac:dyDescent="0.35">
      <c r="A1172" s="5" t="s">
        <v>1799</v>
      </c>
      <c r="B1172" s="6" t="s">
        <v>803</v>
      </c>
      <c r="C1172" s="6" t="s">
        <v>46</v>
      </c>
      <c r="D1172" s="6" t="s">
        <v>799</v>
      </c>
      <c r="E1172" s="6" t="s">
        <v>75</v>
      </c>
      <c r="F1172" s="7">
        <v>1.782830769230769</v>
      </c>
      <c r="G1172" s="7">
        <v>1782.830769230769</v>
      </c>
      <c r="H1172" s="6">
        <v>2019</v>
      </c>
    </row>
    <row r="1173" spans="1:8" x14ac:dyDescent="0.35">
      <c r="A1173" s="5" t="s">
        <v>1800</v>
      </c>
      <c r="B1173" s="6" t="s">
        <v>803</v>
      </c>
      <c r="C1173" s="6" t="s">
        <v>46</v>
      </c>
      <c r="D1173" s="6" t="s">
        <v>799</v>
      </c>
      <c r="E1173" s="6" t="s">
        <v>75</v>
      </c>
      <c r="F1173" s="7">
        <v>1.782830769230769</v>
      </c>
      <c r="G1173" s="7">
        <v>1782.830769230769</v>
      </c>
      <c r="H1173" s="6">
        <v>2019</v>
      </c>
    </row>
    <row r="1174" spans="1:8" x14ac:dyDescent="0.35">
      <c r="A1174" s="5" t="s">
        <v>1870</v>
      </c>
      <c r="B1174" s="6" t="s">
        <v>803</v>
      </c>
      <c r="C1174" s="6" t="s">
        <v>46</v>
      </c>
      <c r="D1174" s="6" t="s">
        <v>799</v>
      </c>
      <c r="E1174" s="6" t="s">
        <v>75</v>
      </c>
      <c r="F1174" s="7">
        <v>1.782830769230769</v>
      </c>
      <c r="G1174" s="7">
        <v>1782.830769230769</v>
      </c>
      <c r="H1174" s="6">
        <v>2019</v>
      </c>
    </row>
    <row r="1175" spans="1:8" x14ac:dyDescent="0.35">
      <c r="A1175" s="5" t="s">
        <v>1798</v>
      </c>
      <c r="B1175" s="6" t="s">
        <v>803</v>
      </c>
      <c r="C1175" s="6" t="s">
        <v>46</v>
      </c>
      <c r="D1175" s="6" t="s">
        <v>799</v>
      </c>
      <c r="E1175" s="6" t="s">
        <v>75</v>
      </c>
      <c r="F1175" s="7">
        <v>1.8443076923076922</v>
      </c>
      <c r="G1175" s="7">
        <v>1844.3076923076922</v>
      </c>
      <c r="H1175" s="6">
        <v>2019</v>
      </c>
    </row>
    <row r="1176" spans="1:8" x14ac:dyDescent="0.35">
      <c r="A1176" s="5">
        <v>126762</v>
      </c>
      <c r="B1176" s="6" t="s">
        <v>778</v>
      </c>
      <c r="C1176" s="6" t="s">
        <v>46</v>
      </c>
      <c r="D1176" s="6" t="s">
        <v>774</v>
      </c>
      <c r="E1176" s="6" t="s">
        <v>75</v>
      </c>
      <c r="F1176" s="7">
        <v>1.8462769230769229</v>
      </c>
      <c r="G1176" s="7">
        <v>1846.2769230769229</v>
      </c>
      <c r="H1176" s="6">
        <v>2019</v>
      </c>
    </row>
    <row r="1177" spans="1:8" x14ac:dyDescent="0.35">
      <c r="A1177" s="5">
        <v>81597</v>
      </c>
      <c r="B1177" s="6" t="s">
        <v>1411</v>
      </c>
      <c r="C1177" s="6" t="s">
        <v>46</v>
      </c>
      <c r="D1177" s="6" t="s">
        <v>799</v>
      </c>
      <c r="E1177" s="6" t="s">
        <v>75</v>
      </c>
      <c r="F1177" s="7">
        <v>1.8725538461538462</v>
      </c>
      <c r="G1177" s="7">
        <v>1872.5538461538463</v>
      </c>
      <c r="H1177" s="6">
        <v>2019</v>
      </c>
    </row>
    <row r="1178" spans="1:8" x14ac:dyDescent="0.35">
      <c r="A1178" s="5">
        <v>50875</v>
      </c>
      <c r="B1178" s="6" t="s">
        <v>1404</v>
      </c>
      <c r="C1178" s="6" t="s">
        <v>46</v>
      </c>
      <c r="D1178" s="6" t="s">
        <v>799</v>
      </c>
      <c r="E1178" s="6" t="s">
        <v>75</v>
      </c>
      <c r="F1178" s="7">
        <v>1.9189999999999998</v>
      </c>
      <c r="G1178" s="7">
        <v>1918.9999999999998</v>
      </c>
      <c r="H1178" s="6">
        <v>2019</v>
      </c>
    </row>
    <row r="1179" spans="1:8" x14ac:dyDescent="0.35">
      <c r="A1179" s="5">
        <v>67657</v>
      </c>
      <c r="B1179" s="6" t="s">
        <v>1404</v>
      </c>
      <c r="C1179" s="6" t="s">
        <v>46</v>
      </c>
      <c r="D1179" s="6" t="s">
        <v>799</v>
      </c>
      <c r="E1179" s="6" t="s">
        <v>75</v>
      </c>
      <c r="F1179" s="7">
        <v>1.9189999999999998</v>
      </c>
      <c r="G1179" s="7">
        <v>1918.9999999999998</v>
      </c>
      <c r="H1179" s="6">
        <v>2019</v>
      </c>
    </row>
    <row r="1180" spans="1:8" x14ac:dyDescent="0.35">
      <c r="A1180" s="5" t="s">
        <v>1405</v>
      </c>
      <c r="B1180" s="6" t="s">
        <v>1404</v>
      </c>
      <c r="C1180" s="6" t="s">
        <v>46</v>
      </c>
      <c r="D1180" s="6" t="s">
        <v>799</v>
      </c>
      <c r="E1180" s="6" t="s">
        <v>75</v>
      </c>
      <c r="F1180" s="7">
        <v>1.9189999999999998</v>
      </c>
      <c r="G1180" s="7">
        <v>1918.9999999999998</v>
      </c>
      <c r="H1180" s="6">
        <v>2019</v>
      </c>
    </row>
    <row r="1181" spans="1:8" x14ac:dyDescent="0.35">
      <c r="A1181" s="5" t="s">
        <v>1397</v>
      </c>
      <c r="B1181" s="6" t="s">
        <v>1398</v>
      </c>
      <c r="C1181" s="6" t="s">
        <v>46</v>
      </c>
      <c r="D1181" s="6" t="s">
        <v>1399</v>
      </c>
      <c r="E1181" s="6" t="s">
        <v>75</v>
      </c>
      <c r="F1181" s="7">
        <v>1.9190769230769231</v>
      </c>
      <c r="G1181" s="7">
        <v>1919.0769230769231</v>
      </c>
      <c r="H1181" s="6">
        <v>2019</v>
      </c>
    </row>
    <row r="1182" spans="1:8" x14ac:dyDescent="0.35">
      <c r="A1182" s="5">
        <v>91948</v>
      </c>
      <c r="B1182" s="6" t="s">
        <v>1776</v>
      </c>
      <c r="C1182" s="6" t="s">
        <v>46</v>
      </c>
      <c r="D1182" s="6" t="s">
        <v>812</v>
      </c>
      <c r="E1182" s="6" t="s">
        <v>75</v>
      </c>
      <c r="F1182" s="7">
        <v>1.9811076923076922</v>
      </c>
      <c r="G1182" s="7">
        <v>1981.1076923076923</v>
      </c>
      <c r="H1182" s="6">
        <v>2019</v>
      </c>
    </row>
    <row r="1183" spans="1:8" x14ac:dyDescent="0.35">
      <c r="A1183" s="5">
        <v>74981</v>
      </c>
      <c r="B1183" s="6" t="s">
        <v>650</v>
      </c>
      <c r="C1183" s="6" t="s">
        <v>46</v>
      </c>
      <c r="D1183" s="6" t="s">
        <v>799</v>
      </c>
      <c r="E1183" s="6" t="s">
        <v>75</v>
      </c>
      <c r="F1183" s="7">
        <v>2.0021538461538464</v>
      </c>
      <c r="G1183" s="7">
        <v>2002.1538461538462</v>
      </c>
      <c r="H1183" s="6">
        <v>2019</v>
      </c>
    </row>
    <row r="1184" spans="1:8" x14ac:dyDescent="0.35">
      <c r="A1184" s="5">
        <v>74982</v>
      </c>
      <c r="B1184" s="6" t="s">
        <v>650</v>
      </c>
      <c r="C1184" s="6" t="s">
        <v>46</v>
      </c>
      <c r="D1184" s="6" t="s">
        <v>799</v>
      </c>
      <c r="E1184" s="6" t="s">
        <v>75</v>
      </c>
      <c r="F1184" s="7">
        <v>2.0021538461538464</v>
      </c>
      <c r="G1184" s="7">
        <v>2002.1538461538462</v>
      </c>
      <c r="H1184" s="6">
        <v>2019</v>
      </c>
    </row>
    <row r="1185" spans="1:8" x14ac:dyDescent="0.35">
      <c r="A1185" s="5">
        <v>90746</v>
      </c>
      <c r="B1185" s="6" t="s">
        <v>1785</v>
      </c>
      <c r="C1185" s="6" t="s">
        <v>46</v>
      </c>
      <c r="D1185" s="6" t="s">
        <v>772</v>
      </c>
      <c r="E1185" s="6" t="s">
        <v>75</v>
      </c>
      <c r="F1185" s="7">
        <v>2.0038153846153848</v>
      </c>
      <c r="G1185" s="7">
        <v>2003.8153846153846</v>
      </c>
      <c r="H1185" s="6">
        <v>2019</v>
      </c>
    </row>
    <row r="1186" spans="1:8" x14ac:dyDescent="0.35">
      <c r="A1186" s="5">
        <v>102825</v>
      </c>
      <c r="B1186" s="6" t="s">
        <v>876</v>
      </c>
      <c r="C1186" s="6" t="s">
        <v>46</v>
      </c>
      <c r="D1186" s="6" t="s">
        <v>1399</v>
      </c>
      <c r="E1186" s="6" t="s">
        <v>75</v>
      </c>
      <c r="F1186" s="7">
        <v>2.0843307692307693</v>
      </c>
      <c r="G1186" s="7">
        <v>2084.3307692307694</v>
      </c>
      <c r="H1186" s="6">
        <v>2019</v>
      </c>
    </row>
    <row r="1187" spans="1:8" x14ac:dyDescent="0.35">
      <c r="A1187" s="5" t="s">
        <v>1395</v>
      </c>
      <c r="B1187" s="6" t="s">
        <v>1396</v>
      </c>
      <c r="C1187" s="6" t="s">
        <v>46</v>
      </c>
      <c r="D1187" s="6" t="s">
        <v>799</v>
      </c>
      <c r="E1187" s="6" t="s">
        <v>75</v>
      </c>
      <c r="F1187" s="7">
        <v>2.094753846153846</v>
      </c>
      <c r="G1187" s="7">
        <v>2094.7538461538461</v>
      </c>
      <c r="H1187" s="6">
        <v>2019</v>
      </c>
    </row>
    <row r="1188" spans="1:8" x14ac:dyDescent="0.35">
      <c r="A1188" s="5">
        <v>68186</v>
      </c>
      <c r="B1188" s="6" t="s">
        <v>785</v>
      </c>
      <c r="C1188" s="6" t="s">
        <v>46</v>
      </c>
      <c r="D1188" s="6" t="s">
        <v>786</v>
      </c>
      <c r="E1188" s="6" t="s">
        <v>75</v>
      </c>
      <c r="F1188" s="7">
        <v>2.0957538461538463</v>
      </c>
      <c r="G1188" s="7">
        <v>2095.7538461538461</v>
      </c>
      <c r="H1188" s="6">
        <v>2019</v>
      </c>
    </row>
    <row r="1189" spans="1:8" x14ac:dyDescent="0.35">
      <c r="A1189" s="5">
        <v>78707</v>
      </c>
      <c r="B1189" s="6" t="s">
        <v>1401</v>
      </c>
      <c r="C1189" s="6" t="s">
        <v>46</v>
      </c>
      <c r="D1189" s="6" t="s">
        <v>786</v>
      </c>
      <c r="E1189" s="6" t="s">
        <v>75</v>
      </c>
      <c r="F1189" s="7">
        <v>2.0957538461538463</v>
      </c>
      <c r="G1189" s="7">
        <v>2095.7538461538461</v>
      </c>
      <c r="H1189" s="6">
        <v>2019</v>
      </c>
    </row>
    <row r="1190" spans="1:8" x14ac:dyDescent="0.35">
      <c r="A1190" s="5" t="s">
        <v>1794</v>
      </c>
      <c r="B1190" s="6" t="s">
        <v>1729</v>
      </c>
      <c r="C1190" s="6" t="s">
        <v>46</v>
      </c>
      <c r="D1190" s="6" t="s">
        <v>799</v>
      </c>
      <c r="E1190" s="6" t="s">
        <v>75</v>
      </c>
      <c r="F1190" s="7">
        <v>2.1018461538461537</v>
      </c>
      <c r="G1190" s="7">
        <v>2101.8461538461538</v>
      </c>
      <c r="H1190" s="6">
        <v>2019</v>
      </c>
    </row>
    <row r="1191" spans="1:8" x14ac:dyDescent="0.35">
      <c r="A1191" s="5">
        <v>79817</v>
      </c>
      <c r="B1191" s="6" t="s">
        <v>813</v>
      </c>
      <c r="C1191" s="6" t="s">
        <v>46</v>
      </c>
      <c r="D1191" s="6" t="s">
        <v>812</v>
      </c>
      <c r="E1191" s="6" t="s">
        <v>75</v>
      </c>
      <c r="F1191" s="7">
        <v>2.1105</v>
      </c>
      <c r="G1191" s="7">
        <v>2110.5</v>
      </c>
      <c r="H1191" s="6">
        <v>2019</v>
      </c>
    </row>
    <row r="1192" spans="1:8" x14ac:dyDescent="0.35">
      <c r="A1192" s="5">
        <v>88304</v>
      </c>
      <c r="B1192" s="6" t="s">
        <v>814</v>
      </c>
      <c r="C1192" s="6" t="s">
        <v>46</v>
      </c>
      <c r="D1192" s="6" t="s">
        <v>812</v>
      </c>
      <c r="E1192" s="6" t="s">
        <v>75</v>
      </c>
      <c r="F1192" s="7">
        <v>2.1105</v>
      </c>
      <c r="G1192" s="7">
        <v>2110.5</v>
      </c>
      <c r="H1192" s="6">
        <v>2019</v>
      </c>
    </row>
    <row r="1193" spans="1:8" x14ac:dyDescent="0.35">
      <c r="A1193" s="5">
        <v>76204</v>
      </c>
      <c r="B1193" s="6" t="s">
        <v>801</v>
      </c>
      <c r="C1193" s="6" t="s">
        <v>46</v>
      </c>
      <c r="D1193" s="6" t="s">
        <v>799</v>
      </c>
      <c r="E1193" s="6" t="s">
        <v>75</v>
      </c>
      <c r="F1193" s="7">
        <v>2.1114000000000002</v>
      </c>
      <c r="G1193" s="7">
        <v>2111.4</v>
      </c>
      <c r="H1193" s="6">
        <v>2019</v>
      </c>
    </row>
    <row r="1194" spans="1:8" x14ac:dyDescent="0.35">
      <c r="A1194" s="5" t="s">
        <v>1792</v>
      </c>
      <c r="B1194" s="6" t="s">
        <v>1793</v>
      </c>
      <c r="C1194" s="6" t="s">
        <v>46</v>
      </c>
      <c r="D1194" s="6" t="s">
        <v>799</v>
      </c>
      <c r="E1194" s="6" t="s">
        <v>75</v>
      </c>
      <c r="F1194" s="7">
        <v>2.1161769230769232</v>
      </c>
      <c r="G1194" s="7">
        <v>2116.1769230769232</v>
      </c>
      <c r="H1194" s="6">
        <v>2019</v>
      </c>
    </row>
    <row r="1195" spans="1:8" x14ac:dyDescent="0.35">
      <c r="A1195" s="5">
        <v>78922</v>
      </c>
      <c r="B1195" s="6" t="s">
        <v>1787</v>
      </c>
      <c r="C1195" s="6" t="s">
        <v>46</v>
      </c>
      <c r="D1195" s="6" t="s">
        <v>799</v>
      </c>
      <c r="E1195" s="6" t="s">
        <v>75</v>
      </c>
      <c r="F1195" s="7">
        <v>2.1209538461538457</v>
      </c>
      <c r="G1195" s="7">
        <v>2120.9538461538459</v>
      </c>
      <c r="H1195" s="6">
        <v>2019</v>
      </c>
    </row>
    <row r="1196" spans="1:8" x14ac:dyDescent="0.35">
      <c r="A1196" s="5">
        <v>81543</v>
      </c>
      <c r="B1196" s="6" t="s">
        <v>1776</v>
      </c>
      <c r="C1196" s="6" t="s">
        <v>46</v>
      </c>
      <c r="D1196" s="6" t="s">
        <v>812</v>
      </c>
      <c r="E1196" s="6" t="s">
        <v>75</v>
      </c>
      <c r="F1196" s="7">
        <v>2.1209538461538457</v>
      </c>
      <c r="G1196" s="7">
        <v>2120.9538461538459</v>
      </c>
      <c r="H1196" s="6">
        <v>2019</v>
      </c>
    </row>
    <row r="1197" spans="1:8" x14ac:dyDescent="0.35">
      <c r="A1197" s="5">
        <v>89340</v>
      </c>
      <c r="B1197" s="6" t="s">
        <v>1773</v>
      </c>
      <c r="C1197" s="6" t="s">
        <v>46</v>
      </c>
      <c r="D1197" s="6" t="s">
        <v>812</v>
      </c>
      <c r="E1197" s="6" t="s">
        <v>75</v>
      </c>
      <c r="F1197" s="7">
        <v>2.1226153846153846</v>
      </c>
      <c r="G1197" s="7">
        <v>2122.6153846153848</v>
      </c>
      <c r="H1197" s="6">
        <v>2019</v>
      </c>
    </row>
    <row r="1198" spans="1:8" x14ac:dyDescent="0.35">
      <c r="A1198" s="5">
        <v>78739</v>
      </c>
      <c r="B1198" s="6" t="s">
        <v>1784</v>
      </c>
      <c r="C1198" s="6" t="s">
        <v>46</v>
      </c>
      <c r="D1198" s="6" t="s">
        <v>786</v>
      </c>
      <c r="E1198" s="6" t="s">
        <v>75</v>
      </c>
      <c r="F1198" s="7">
        <v>2.1248615384615386</v>
      </c>
      <c r="G1198" s="7">
        <v>2124.8615384615387</v>
      </c>
      <c r="H1198" s="6">
        <v>2019</v>
      </c>
    </row>
    <row r="1199" spans="1:8" x14ac:dyDescent="0.35">
      <c r="A1199" s="5">
        <v>126589</v>
      </c>
      <c r="B1199" s="6" t="s">
        <v>1789</v>
      </c>
      <c r="C1199" s="6" t="s">
        <v>46</v>
      </c>
      <c r="D1199" s="6" t="s">
        <v>772</v>
      </c>
      <c r="E1199" s="6" t="s">
        <v>75</v>
      </c>
      <c r="F1199" s="7">
        <v>2.1323076923076925</v>
      </c>
      <c r="G1199" s="7">
        <v>2132.3076923076924</v>
      </c>
      <c r="H1199" s="6">
        <v>2019</v>
      </c>
    </row>
    <row r="1200" spans="1:8" x14ac:dyDescent="0.35">
      <c r="A1200" s="5">
        <v>126518</v>
      </c>
      <c r="B1200" s="6" t="s">
        <v>1789</v>
      </c>
      <c r="C1200" s="6" t="s">
        <v>46</v>
      </c>
      <c r="D1200" s="6" t="s">
        <v>772</v>
      </c>
      <c r="E1200" s="6" t="s">
        <v>75</v>
      </c>
      <c r="F1200" s="7">
        <v>2.1323076923076925</v>
      </c>
      <c r="G1200" s="7">
        <v>2132.3076923076924</v>
      </c>
      <c r="H1200" s="6">
        <v>2019</v>
      </c>
    </row>
    <row r="1201" spans="1:8" x14ac:dyDescent="0.35">
      <c r="A1201" s="5">
        <v>69549</v>
      </c>
      <c r="B1201" s="6" t="s">
        <v>814</v>
      </c>
      <c r="C1201" s="6" t="s">
        <v>46</v>
      </c>
      <c r="D1201" s="6" t="s">
        <v>812</v>
      </c>
      <c r="E1201" s="6" t="s">
        <v>75</v>
      </c>
      <c r="F1201" s="7">
        <v>2.1323076923076925</v>
      </c>
      <c r="G1201" s="7">
        <v>2132.3076923076924</v>
      </c>
      <c r="H1201" s="6">
        <v>2019</v>
      </c>
    </row>
    <row r="1202" spans="1:8" x14ac:dyDescent="0.35">
      <c r="A1202" s="5">
        <v>81594</v>
      </c>
      <c r="B1202" s="6" t="s">
        <v>1411</v>
      </c>
      <c r="C1202" s="6" t="s">
        <v>46</v>
      </c>
      <c r="D1202" s="6" t="s">
        <v>799</v>
      </c>
      <c r="E1202" s="6" t="s">
        <v>75</v>
      </c>
      <c r="F1202" s="7">
        <v>2.1400615384615387</v>
      </c>
      <c r="G1202" s="7">
        <v>2140.0615384615385</v>
      </c>
      <c r="H1202" s="6">
        <v>2019</v>
      </c>
    </row>
    <row r="1203" spans="1:8" x14ac:dyDescent="0.35">
      <c r="A1203" s="5">
        <v>77922</v>
      </c>
      <c r="B1203" s="6" t="s">
        <v>1786</v>
      </c>
      <c r="C1203" s="6" t="s">
        <v>46</v>
      </c>
      <c r="D1203" s="6" t="s">
        <v>799</v>
      </c>
      <c r="E1203" s="6" t="s">
        <v>75</v>
      </c>
      <c r="F1203" s="7">
        <v>2.1419999999999999</v>
      </c>
      <c r="G1203" s="7">
        <v>2142</v>
      </c>
      <c r="H1203" s="6">
        <v>2019</v>
      </c>
    </row>
    <row r="1204" spans="1:8" x14ac:dyDescent="0.35">
      <c r="A1204" s="5">
        <v>77920</v>
      </c>
      <c r="B1204" s="6" t="s">
        <v>1786</v>
      </c>
      <c r="C1204" s="6" t="s">
        <v>46</v>
      </c>
      <c r="D1204" s="6" t="s">
        <v>799</v>
      </c>
      <c r="E1204" s="6" t="s">
        <v>75</v>
      </c>
      <c r="F1204" s="7">
        <v>2.1465000000000001</v>
      </c>
      <c r="G1204" s="7">
        <v>2146.5</v>
      </c>
      <c r="H1204" s="6">
        <v>2019</v>
      </c>
    </row>
    <row r="1205" spans="1:8" x14ac:dyDescent="0.35">
      <c r="A1205" s="5">
        <v>78748</v>
      </c>
      <c r="B1205" s="6" t="s">
        <v>1406</v>
      </c>
      <c r="C1205" s="6" t="s">
        <v>46</v>
      </c>
      <c r="D1205" s="6" t="s">
        <v>786</v>
      </c>
      <c r="E1205" s="6" t="s">
        <v>75</v>
      </c>
      <c r="F1205" s="7">
        <v>2.1489230769230767</v>
      </c>
      <c r="G1205" s="7">
        <v>2148.9230769230767</v>
      </c>
      <c r="H1205" s="6">
        <v>2019</v>
      </c>
    </row>
    <row r="1206" spans="1:8" x14ac:dyDescent="0.35">
      <c r="A1206" s="5">
        <v>74872</v>
      </c>
      <c r="B1206" s="6" t="s">
        <v>1801</v>
      </c>
      <c r="C1206" s="6" t="s">
        <v>46</v>
      </c>
      <c r="D1206" s="6" t="s">
        <v>1399</v>
      </c>
      <c r="E1206" s="6" t="s">
        <v>75</v>
      </c>
      <c r="F1206" s="7">
        <v>2.1489230769230767</v>
      </c>
      <c r="G1206" s="7">
        <v>2148.9230769230767</v>
      </c>
      <c r="H1206" s="6">
        <v>2019</v>
      </c>
    </row>
    <row r="1207" spans="1:8" x14ac:dyDescent="0.35">
      <c r="A1207" s="5">
        <v>79953</v>
      </c>
      <c r="B1207" s="6" t="s">
        <v>1786</v>
      </c>
      <c r="C1207" s="6" t="s">
        <v>46</v>
      </c>
      <c r="D1207" s="6" t="s">
        <v>799</v>
      </c>
      <c r="E1207" s="6" t="s">
        <v>75</v>
      </c>
      <c r="F1207" s="7">
        <v>2.1496153846153847</v>
      </c>
      <c r="G1207" s="7">
        <v>2149.6153846153848</v>
      </c>
      <c r="H1207" s="6">
        <v>2019</v>
      </c>
    </row>
    <row r="1208" spans="1:8" x14ac:dyDescent="0.35">
      <c r="A1208" s="5" t="s">
        <v>1400</v>
      </c>
      <c r="B1208" s="6" t="s">
        <v>1398</v>
      </c>
      <c r="C1208" s="6" t="s">
        <v>46</v>
      </c>
      <c r="D1208" s="6" t="s">
        <v>1399</v>
      </c>
      <c r="E1208" s="6" t="s">
        <v>75</v>
      </c>
      <c r="F1208" s="7">
        <v>2.1502384615384611</v>
      </c>
      <c r="G1208" s="7">
        <v>2150.2384615384613</v>
      </c>
      <c r="H1208" s="6">
        <v>2019</v>
      </c>
    </row>
    <row r="1209" spans="1:8" x14ac:dyDescent="0.35">
      <c r="A1209" s="5">
        <v>78745</v>
      </c>
      <c r="B1209" s="6" t="s">
        <v>1406</v>
      </c>
      <c r="C1209" s="6" t="s">
        <v>46</v>
      </c>
      <c r="D1209" s="6" t="s">
        <v>786</v>
      </c>
      <c r="E1209" s="6" t="s">
        <v>75</v>
      </c>
      <c r="F1209" s="7">
        <v>2.1543923076923073</v>
      </c>
      <c r="G1209" s="7">
        <v>2154.3923076923074</v>
      </c>
      <c r="H1209" s="6">
        <v>2019</v>
      </c>
    </row>
    <row r="1210" spans="1:8" x14ac:dyDescent="0.35">
      <c r="A1210" s="5">
        <v>78581</v>
      </c>
      <c r="B1210" s="6" t="s">
        <v>1802</v>
      </c>
      <c r="C1210" s="6" t="s">
        <v>46</v>
      </c>
      <c r="D1210" s="6" t="s">
        <v>1399</v>
      </c>
      <c r="E1210" s="6" t="s">
        <v>75</v>
      </c>
      <c r="F1210" s="7">
        <v>2.16</v>
      </c>
      <c r="G1210" s="7">
        <v>2160</v>
      </c>
      <c r="H1210" s="6">
        <v>2019</v>
      </c>
    </row>
    <row r="1211" spans="1:8" x14ac:dyDescent="0.35">
      <c r="A1211" s="5" t="s">
        <v>1778</v>
      </c>
      <c r="B1211" s="6" t="s">
        <v>1398</v>
      </c>
      <c r="C1211" s="6" t="s">
        <v>46</v>
      </c>
      <c r="D1211" s="6" t="s">
        <v>1399</v>
      </c>
      <c r="E1211" s="6" t="s">
        <v>75</v>
      </c>
      <c r="F1211" s="7">
        <v>2.1782769230769232</v>
      </c>
      <c r="G1211" s="7">
        <v>2178.2769230769231</v>
      </c>
      <c r="H1211" s="6">
        <v>2019</v>
      </c>
    </row>
    <row r="1212" spans="1:8" x14ac:dyDescent="0.35">
      <c r="A1212" s="5">
        <v>89636</v>
      </c>
      <c r="B1212" s="6" t="s">
        <v>1803</v>
      </c>
      <c r="C1212" s="6" t="s">
        <v>46</v>
      </c>
      <c r="D1212" s="6" t="s">
        <v>812</v>
      </c>
      <c r="E1212" s="6" t="s">
        <v>75</v>
      </c>
      <c r="F1212" s="7">
        <v>2.1855076923076924</v>
      </c>
      <c r="G1212" s="7">
        <v>2185.5076923076922</v>
      </c>
      <c r="H1212" s="6">
        <v>2019</v>
      </c>
    </row>
    <row r="1213" spans="1:8" x14ac:dyDescent="0.35">
      <c r="A1213" s="5">
        <v>77898</v>
      </c>
      <c r="B1213" s="6" t="s">
        <v>1786</v>
      </c>
      <c r="C1213" s="6" t="s">
        <v>46</v>
      </c>
      <c r="D1213" s="6" t="s">
        <v>799</v>
      </c>
      <c r="E1213" s="6" t="s">
        <v>75</v>
      </c>
      <c r="F1213" s="7">
        <v>2.1960000000000002</v>
      </c>
      <c r="G1213" s="7">
        <v>2196</v>
      </c>
      <c r="H1213" s="6">
        <v>2019</v>
      </c>
    </row>
    <row r="1214" spans="1:8" x14ac:dyDescent="0.35">
      <c r="A1214" s="5">
        <v>76985</v>
      </c>
      <c r="B1214" s="6" t="s">
        <v>139</v>
      </c>
      <c r="C1214" s="6" t="s">
        <v>46</v>
      </c>
      <c r="D1214" s="6" t="s">
        <v>799</v>
      </c>
      <c r="E1214" s="6" t="s">
        <v>75</v>
      </c>
      <c r="F1214" s="7">
        <v>2.303753846153846</v>
      </c>
      <c r="G1214" s="7">
        <v>2303.7538461538461</v>
      </c>
      <c r="H1214" s="6">
        <v>2019</v>
      </c>
    </row>
    <row r="1215" spans="1:8" x14ac:dyDescent="0.35">
      <c r="A1215" s="5">
        <v>76880</v>
      </c>
      <c r="B1215" s="6" t="s">
        <v>139</v>
      </c>
      <c r="C1215" s="6" t="s">
        <v>46</v>
      </c>
      <c r="D1215" s="6" t="s">
        <v>799</v>
      </c>
      <c r="E1215" s="6" t="s">
        <v>75</v>
      </c>
      <c r="F1215" s="7">
        <v>2.303753846153846</v>
      </c>
      <c r="G1215" s="7">
        <v>2303.7538461538461</v>
      </c>
      <c r="H1215" s="6">
        <v>2019</v>
      </c>
    </row>
    <row r="1216" spans="1:8" x14ac:dyDescent="0.35">
      <c r="A1216" s="5">
        <v>80611</v>
      </c>
      <c r="B1216" s="6" t="s">
        <v>1790</v>
      </c>
      <c r="C1216" s="6" t="s">
        <v>46</v>
      </c>
      <c r="D1216" s="6" t="s">
        <v>772</v>
      </c>
      <c r="E1216" s="6" t="s">
        <v>75</v>
      </c>
      <c r="F1216" s="7">
        <v>2.31</v>
      </c>
      <c r="G1216" s="7">
        <v>2310</v>
      </c>
      <c r="H1216" s="6">
        <v>2019</v>
      </c>
    </row>
    <row r="1217" spans="1:8" x14ac:dyDescent="0.35">
      <c r="A1217" s="5">
        <v>81414</v>
      </c>
      <c r="B1217" s="6" t="s">
        <v>1403</v>
      </c>
      <c r="C1217" s="6" t="s">
        <v>46</v>
      </c>
      <c r="D1217" s="6" t="s">
        <v>786</v>
      </c>
      <c r="E1217" s="6" t="s">
        <v>75</v>
      </c>
      <c r="F1217" s="7">
        <v>2.3150769230769228</v>
      </c>
      <c r="G1217" s="7">
        <v>2315.0769230769229</v>
      </c>
      <c r="H1217" s="6">
        <v>2019</v>
      </c>
    </row>
    <row r="1218" spans="1:8" x14ac:dyDescent="0.35">
      <c r="A1218" s="5">
        <v>81413</v>
      </c>
      <c r="B1218" s="6" t="s">
        <v>1403</v>
      </c>
      <c r="C1218" s="6" t="s">
        <v>46</v>
      </c>
      <c r="D1218" s="6" t="s">
        <v>786</v>
      </c>
      <c r="E1218" s="6" t="s">
        <v>75</v>
      </c>
      <c r="F1218" s="7">
        <v>2.3150769230769228</v>
      </c>
      <c r="G1218" s="7">
        <v>2315.0769230769229</v>
      </c>
      <c r="H1218" s="6">
        <v>2019</v>
      </c>
    </row>
    <row r="1219" spans="1:8" x14ac:dyDescent="0.35">
      <c r="A1219" s="5" t="s">
        <v>1795</v>
      </c>
      <c r="B1219" s="6" t="s">
        <v>1796</v>
      </c>
      <c r="C1219" s="6" t="s">
        <v>46</v>
      </c>
      <c r="D1219" s="6" t="s">
        <v>772</v>
      </c>
      <c r="E1219" s="6" t="s">
        <v>75</v>
      </c>
      <c r="F1219" s="7">
        <v>2.3161846153846155</v>
      </c>
      <c r="G1219" s="7">
        <v>2316.1846153846154</v>
      </c>
      <c r="H1219" s="6">
        <v>2019</v>
      </c>
    </row>
    <row r="1220" spans="1:8" x14ac:dyDescent="0.35">
      <c r="A1220" s="5">
        <v>50940</v>
      </c>
      <c r="B1220" s="6" t="s">
        <v>1402</v>
      </c>
      <c r="C1220" s="6" t="s">
        <v>46</v>
      </c>
      <c r="D1220" s="6" t="s">
        <v>812</v>
      </c>
      <c r="E1220" s="6" t="s">
        <v>75</v>
      </c>
      <c r="F1220" s="7">
        <v>2.3171076923076921</v>
      </c>
      <c r="G1220" s="7">
        <v>2317.1076923076921</v>
      </c>
      <c r="H1220" s="6">
        <v>2019</v>
      </c>
    </row>
    <row r="1221" spans="1:8" x14ac:dyDescent="0.35">
      <c r="A1221" s="5">
        <v>80600</v>
      </c>
      <c r="B1221" s="6" t="s">
        <v>2209</v>
      </c>
      <c r="C1221" s="6" t="s">
        <v>46</v>
      </c>
      <c r="D1221" s="6" t="s">
        <v>786</v>
      </c>
      <c r="E1221" s="6" t="s">
        <v>75</v>
      </c>
      <c r="F1221" s="7">
        <v>2.3171076923076921</v>
      </c>
      <c r="G1221" s="7">
        <v>2317.1076923076921</v>
      </c>
      <c r="H1221" s="6">
        <v>2019</v>
      </c>
    </row>
    <row r="1222" spans="1:8" x14ac:dyDescent="0.35">
      <c r="A1222" s="5" t="s">
        <v>1791</v>
      </c>
      <c r="B1222" s="6" t="s">
        <v>308</v>
      </c>
      <c r="C1222" s="6" t="s">
        <v>46</v>
      </c>
      <c r="D1222" s="6" t="s">
        <v>772</v>
      </c>
      <c r="E1222" s="6" t="s">
        <v>75</v>
      </c>
      <c r="F1222" s="7">
        <v>2.3174999999999999</v>
      </c>
      <c r="G1222" s="7">
        <v>2317.5</v>
      </c>
      <c r="H1222" s="6">
        <v>2019</v>
      </c>
    </row>
    <row r="1223" spans="1:8" x14ac:dyDescent="0.35">
      <c r="A1223" s="5">
        <v>91062</v>
      </c>
      <c r="B1223" s="6" t="s">
        <v>1401</v>
      </c>
      <c r="C1223" s="6" t="s">
        <v>46</v>
      </c>
      <c r="D1223" s="6" t="s">
        <v>786</v>
      </c>
      <c r="E1223" s="6" t="s">
        <v>75</v>
      </c>
      <c r="F1223" s="7">
        <v>2.3263615384615384</v>
      </c>
      <c r="G1223" s="7">
        <v>2326.3615384615382</v>
      </c>
      <c r="H1223" s="6">
        <v>2019</v>
      </c>
    </row>
    <row r="1224" spans="1:8" x14ac:dyDescent="0.35">
      <c r="A1224" s="5">
        <v>50804</v>
      </c>
      <c r="B1224" s="6" t="s">
        <v>1796</v>
      </c>
      <c r="C1224" s="6" t="s">
        <v>46</v>
      </c>
      <c r="D1224" s="6" t="s">
        <v>786</v>
      </c>
      <c r="E1224" s="6" t="s">
        <v>75</v>
      </c>
      <c r="F1224" s="7">
        <v>2.3284769230769231</v>
      </c>
      <c r="G1224" s="7">
        <v>2328.476923076923</v>
      </c>
      <c r="H1224" s="6">
        <v>2019</v>
      </c>
    </row>
    <row r="1225" spans="1:8" x14ac:dyDescent="0.35">
      <c r="A1225" s="5">
        <v>90998</v>
      </c>
      <c r="B1225" s="6" t="s">
        <v>534</v>
      </c>
      <c r="C1225" s="6" t="s">
        <v>46</v>
      </c>
      <c r="D1225" s="6" t="s">
        <v>786</v>
      </c>
      <c r="E1225" s="6" t="s">
        <v>75</v>
      </c>
      <c r="F1225" s="7">
        <v>2.3303076923076924</v>
      </c>
      <c r="G1225" s="7">
        <v>2330.3076923076924</v>
      </c>
      <c r="H1225" s="6">
        <v>2019</v>
      </c>
    </row>
    <row r="1226" spans="1:8" x14ac:dyDescent="0.35">
      <c r="A1226" s="5" t="s">
        <v>1774</v>
      </c>
      <c r="B1226" s="6" t="s">
        <v>1530</v>
      </c>
      <c r="C1226" s="6" t="s">
        <v>46</v>
      </c>
      <c r="D1226" s="6" t="s">
        <v>799</v>
      </c>
      <c r="E1226" s="6" t="s">
        <v>75</v>
      </c>
      <c r="F1226" s="7">
        <v>2.3556923076923075</v>
      </c>
      <c r="G1226" s="7">
        <v>2355.6923076923076</v>
      </c>
      <c r="H1226" s="6">
        <v>2019</v>
      </c>
    </row>
    <row r="1227" spans="1:8" x14ac:dyDescent="0.35">
      <c r="A1227" s="5" t="s">
        <v>1782</v>
      </c>
      <c r="B1227" s="6" t="s">
        <v>810</v>
      </c>
      <c r="C1227" s="6" t="s">
        <v>46</v>
      </c>
      <c r="D1227" s="6" t="s">
        <v>799</v>
      </c>
      <c r="E1227" s="6" t="s">
        <v>75</v>
      </c>
      <c r="F1227" s="7">
        <v>2.3556923076923075</v>
      </c>
      <c r="G1227" s="7">
        <v>2355.6923076923076</v>
      </c>
      <c r="H1227" s="6">
        <v>2019</v>
      </c>
    </row>
    <row r="1228" spans="1:8" x14ac:dyDescent="0.35">
      <c r="A1228" s="5">
        <v>81459</v>
      </c>
      <c r="B1228" s="6" t="s">
        <v>810</v>
      </c>
      <c r="C1228" s="6" t="s">
        <v>46</v>
      </c>
      <c r="D1228" s="6" t="s">
        <v>799</v>
      </c>
      <c r="E1228" s="6" t="s">
        <v>75</v>
      </c>
      <c r="F1228" s="7">
        <v>2.3556923076923075</v>
      </c>
      <c r="G1228" s="7">
        <v>2355.6923076923076</v>
      </c>
      <c r="H1228" s="6">
        <v>2019</v>
      </c>
    </row>
    <row r="1229" spans="1:8" x14ac:dyDescent="0.35">
      <c r="A1229" s="5" t="s">
        <v>1780</v>
      </c>
      <c r="B1229" s="6" t="s">
        <v>1781</v>
      </c>
      <c r="C1229" s="6" t="s">
        <v>46</v>
      </c>
      <c r="D1229" s="6" t="s">
        <v>799</v>
      </c>
      <c r="E1229" s="6" t="s">
        <v>75</v>
      </c>
      <c r="F1229" s="7">
        <v>2.3577230769230768</v>
      </c>
      <c r="G1229" s="7">
        <v>2357.7230769230769</v>
      </c>
      <c r="H1229" s="6">
        <v>2019</v>
      </c>
    </row>
    <row r="1230" spans="1:8" x14ac:dyDescent="0.35">
      <c r="A1230" s="5">
        <v>78498</v>
      </c>
      <c r="B1230" s="6" t="s">
        <v>1407</v>
      </c>
      <c r="C1230" s="6" t="s">
        <v>46</v>
      </c>
      <c r="D1230" s="6" t="s">
        <v>812</v>
      </c>
      <c r="E1230" s="6" t="s">
        <v>75</v>
      </c>
      <c r="F1230" s="7">
        <v>2.380753846153846</v>
      </c>
      <c r="G1230" s="7">
        <v>2380.7538461538461</v>
      </c>
      <c r="H1230" s="6">
        <v>2019</v>
      </c>
    </row>
    <row r="1231" spans="1:8" x14ac:dyDescent="0.35">
      <c r="A1231" s="5">
        <v>90995</v>
      </c>
      <c r="B1231" s="6" t="s">
        <v>1394</v>
      </c>
      <c r="C1231" s="6" t="s">
        <v>46</v>
      </c>
      <c r="D1231" s="6" t="s">
        <v>786</v>
      </c>
      <c r="E1231" s="6" t="s">
        <v>75</v>
      </c>
      <c r="F1231" s="7">
        <v>2.4684230769230768</v>
      </c>
      <c r="G1231" s="7">
        <v>2468.4230769230767</v>
      </c>
      <c r="H1231" s="6">
        <v>2019</v>
      </c>
    </row>
    <row r="1232" spans="1:8" x14ac:dyDescent="0.35">
      <c r="A1232" s="5">
        <v>92508</v>
      </c>
      <c r="B1232" s="6" t="s">
        <v>1776</v>
      </c>
      <c r="C1232" s="6" t="s">
        <v>46</v>
      </c>
      <c r="D1232" s="6" t="s">
        <v>812</v>
      </c>
      <c r="E1232" s="6" t="s">
        <v>75</v>
      </c>
      <c r="F1232" s="7">
        <v>2.5820307692307694</v>
      </c>
      <c r="G1232" s="7">
        <v>2582.0307692307692</v>
      </c>
      <c r="H1232" s="6">
        <v>2019</v>
      </c>
    </row>
    <row r="1233" spans="1:8" x14ac:dyDescent="0.35">
      <c r="A1233" s="5">
        <v>80697</v>
      </c>
      <c r="B1233" s="6" t="s">
        <v>1368</v>
      </c>
      <c r="C1233" s="6" t="s">
        <v>46</v>
      </c>
      <c r="D1233" s="6" t="s">
        <v>786</v>
      </c>
      <c r="E1233" s="6" t="s">
        <v>75</v>
      </c>
      <c r="F1233" s="7">
        <v>4.1260153846153846</v>
      </c>
      <c r="G1233" s="7">
        <v>4126.0153846153844</v>
      </c>
      <c r="H1233" s="6">
        <v>2019</v>
      </c>
    </row>
    <row r="1234" spans="1:8" x14ac:dyDescent="0.35">
      <c r="A1234" s="5">
        <v>93846</v>
      </c>
      <c r="B1234" s="6" t="s">
        <v>323</v>
      </c>
      <c r="C1234" s="6" t="s">
        <v>46</v>
      </c>
      <c r="D1234" s="6" t="s">
        <v>772</v>
      </c>
      <c r="E1234" s="6" t="s">
        <v>75</v>
      </c>
      <c r="F1234" s="7">
        <v>4.2848999999999995</v>
      </c>
      <c r="G1234" s="7">
        <v>4284.8999999999996</v>
      </c>
      <c r="H1234" s="6">
        <v>2019</v>
      </c>
    </row>
    <row r="1235" spans="1:8" x14ac:dyDescent="0.35">
      <c r="A1235" s="5">
        <v>76957</v>
      </c>
      <c r="B1235" s="6" t="s">
        <v>139</v>
      </c>
      <c r="C1235" s="6" t="s">
        <v>46</v>
      </c>
      <c r="D1235" s="6" t="s">
        <v>799</v>
      </c>
      <c r="E1235" s="6" t="s">
        <v>75</v>
      </c>
      <c r="F1235" s="7">
        <v>4.6078692307692304</v>
      </c>
      <c r="G1235" s="7">
        <v>4607.8692307692299</v>
      </c>
      <c r="H1235" s="6">
        <v>2019</v>
      </c>
    </row>
    <row r="1236" spans="1:8" x14ac:dyDescent="0.35">
      <c r="A1236" s="5">
        <v>76954</v>
      </c>
      <c r="B1236" s="6" t="s">
        <v>139</v>
      </c>
      <c r="C1236" s="6" t="s">
        <v>46</v>
      </c>
      <c r="D1236" s="6" t="s">
        <v>799</v>
      </c>
      <c r="E1236" s="6" t="s">
        <v>75</v>
      </c>
      <c r="F1236" s="7">
        <v>4.6095461538461535</v>
      </c>
      <c r="G1236" s="7">
        <v>4609.5461538461532</v>
      </c>
      <c r="H1236" s="6">
        <v>2019</v>
      </c>
    </row>
    <row r="1237" spans="1:8" x14ac:dyDescent="0.35">
      <c r="A1237" s="5">
        <v>82484</v>
      </c>
      <c r="B1237" s="6" t="s">
        <v>139</v>
      </c>
      <c r="C1237" s="6" t="s">
        <v>46</v>
      </c>
      <c r="D1237" s="6" t="s">
        <v>799</v>
      </c>
      <c r="E1237" s="6" t="s">
        <v>75</v>
      </c>
      <c r="F1237" s="7">
        <v>4.6107923076923072</v>
      </c>
      <c r="G1237" s="7">
        <v>4610.7923076923071</v>
      </c>
      <c r="H1237" s="6">
        <v>2019</v>
      </c>
    </row>
    <row r="1238" spans="1:8" x14ac:dyDescent="0.35">
      <c r="A1238" s="5">
        <v>129142</v>
      </c>
      <c r="B1238" s="6" t="s">
        <v>1804</v>
      </c>
      <c r="C1238" s="6" t="s">
        <v>46</v>
      </c>
      <c r="D1238" s="6" t="s">
        <v>799</v>
      </c>
      <c r="E1238" s="6" t="s">
        <v>75</v>
      </c>
      <c r="F1238" s="7">
        <v>4.8384</v>
      </c>
      <c r="G1238" s="7">
        <v>4838.3999999999996</v>
      </c>
      <c r="H1238" s="6">
        <v>2019</v>
      </c>
    </row>
    <row r="1239" spans="1:8" x14ac:dyDescent="0.35">
      <c r="A1239" s="5" t="s">
        <v>2116</v>
      </c>
      <c r="B1239" s="6" t="s">
        <v>1708</v>
      </c>
      <c r="C1239" s="6" t="s">
        <v>53</v>
      </c>
      <c r="D1239" s="6" t="s">
        <v>1709</v>
      </c>
      <c r="E1239" s="6" t="s">
        <v>75</v>
      </c>
      <c r="F1239" s="7">
        <v>2.5437153846153846</v>
      </c>
      <c r="G1239" s="7">
        <v>2543.7153846153847</v>
      </c>
      <c r="H1239" s="6">
        <v>2019</v>
      </c>
    </row>
    <row r="1240" spans="1:8" x14ac:dyDescent="0.35">
      <c r="A1240" s="5" t="s">
        <v>1699</v>
      </c>
      <c r="B1240" s="6" t="s">
        <v>1700</v>
      </c>
      <c r="C1240" s="6" t="s">
        <v>54</v>
      </c>
      <c r="D1240" s="6" t="s">
        <v>1698</v>
      </c>
      <c r="E1240" s="6" t="s">
        <v>71</v>
      </c>
      <c r="F1240" s="7">
        <v>0.18</v>
      </c>
      <c r="G1240" s="7">
        <v>180</v>
      </c>
      <c r="H1240" s="6">
        <v>2019</v>
      </c>
    </row>
    <row r="1241" spans="1:8" x14ac:dyDescent="0.35">
      <c r="A1241" s="5" t="s">
        <v>1746</v>
      </c>
      <c r="B1241" s="6" t="s">
        <v>1747</v>
      </c>
      <c r="C1241" s="6" t="s">
        <v>54</v>
      </c>
      <c r="D1241" s="6" t="s">
        <v>1745</v>
      </c>
      <c r="E1241" s="6" t="s">
        <v>75</v>
      </c>
      <c r="F1241" s="7">
        <v>0.6</v>
      </c>
      <c r="G1241" s="7">
        <v>600</v>
      </c>
      <c r="H1241" s="6">
        <v>2019</v>
      </c>
    </row>
    <row r="1242" spans="1:8" x14ac:dyDescent="0.35">
      <c r="A1242" s="5" t="s">
        <v>1743</v>
      </c>
      <c r="B1242" s="6" t="s">
        <v>1744</v>
      </c>
      <c r="C1242" s="6" t="s">
        <v>54</v>
      </c>
      <c r="D1242" s="6" t="s">
        <v>1745</v>
      </c>
      <c r="E1242" s="6" t="s">
        <v>75</v>
      </c>
      <c r="F1242" s="7">
        <v>1.4</v>
      </c>
      <c r="G1242" s="7">
        <v>1400</v>
      </c>
      <c r="H1242" s="6">
        <v>2019</v>
      </c>
    </row>
    <row r="1243" spans="1:8" x14ac:dyDescent="0.35">
      <c r="A1243" s="5" t="s">
        <v>1706</v>
      </c>
      <c r="B1243" s="6" t="s">
        <v>1223</v>
      </c>
      <c r="C1243" s="6" t="s">
        <v>54</v>
      </c>
      <c r="D1243" s="6" t="s">
        <v>1705</v>
      </c>
      <c r="E1243" s="6" t="s">
        <v>75</v>
      </c>
      <c r="F1243" s="7">
        <v>2</v>
      </c>
      <c r="G1243" s="7">
        <v>2000</v>
      </c>
      <c r="H1243" s="6">
        <v>2019</v>
      </c>
    </row>
    <row r="1244" spans="1:8" x14ac:dyDescent="0.35">
      <c r="A1244" s="5" t="s">
        <v>1225</v>
      </c>
      <c r="B1244" s="6" t="s">
        <v>1226</v>
      </c>
      <c r="C1244" s="6" t="s">
        <v>57</v>
      </c>
      <c r="D1244" s="6" t="s">
        <v>827</v>
      </c>
      <c r="E1244" s="6" t="s">
        <v>93</v>
      </c>
      <c r="F1244" s="7">
        <v>5</v>
      </c>
      <c r="G1244" s="7">
        <v>5000</v>
      </c>
      <c r="H1244" s="6">
        <v>2019</v>
      </c>
    </row>
    <row r="1245" spans="1:8" x14ac:dyDescent="0.35">
      <c r="A1245" s="5" t="s">
        <v>843</v>
      </c>
      <c r="B1245" s="6" t="s">
        <v>844</v>
      </c>
      <c r="C1245" s="6" t="s">
        <v>57</v>
      </c>
      <c r="D1245" s="6" t="s">
        <v>845</v>
      </c>
      <c r="E1245" s="6" t="s">
        <v>71</v>
      </c>
      <c r="F1245" s="7">
        <v>9.9</v>
      </c>
      <c r="G1245" s="7">
        <v>9900</v>
      </c>
      <c r="H1245" s="6">
        <v>2019</v>
      </c>
    </row>
    <row r="1246" spans="1:8" x14ac:dyDescent="0.35">
      <c r="A1246" s="5" t="s">
        <v>906</v>
      </c>
      <c r="B1246" s="6" t="s">
        <v>907</v>
      </c>
      <c r="C1246" s="6" t="s">
        <v>61</v>
      </c>
      <c r="D1246" s="6" t="s">
        <v>908</v>
      </c>
      <c r="E1246" s="6" t="s">
        <v>71</v>
      </c>
      <c r="F1246" s="7">
        <v>2.3184615384615383E-2</v>
      </c>
      <c r="G1246" s="7">
        <v>23.184615384615384</v>
      </c>
      <c r="H1246" s="6">
        <v>2019</v>
      </c>
    </row>
    <row r="1247" spans="1:8" x14ac:dyDescent="0.35">
      <c r="A1247" s="5" t="s">
        <v>1511</v>
      </c>
      <c r="B1247" s="6" t="s">
        <v>1512</v>
      </c>
      <c r="C1247" s="6" t="s">
        <v>61</v>
      </c>
      <c r="D1247" s="6" t="s">
        <v>1513</v>
      </c>
      <c r="E1247" s="6" t="s">
        <v>561</v>
      </c>
      <c r="F1247" s="7">
        <v>0.03</v>
      </c>
      <c r="G1247" s="7">
        <v>30</v>
      </c>
      <c r="H1247" s="6">
        <v>2019</v>
      </c>
    </row>
    <row r="1248" spans="1:8" x14ac:dyDescent="0.35">
      <c r="A1248" s="5" t="s">
        <v>2111</v>
      </c>
      <c r="B1248" s="6" t="s">
        <v>2112</v>
      </c>
      <c r="C1248" s="6" t="s">
        <v>61</v>
      </c>
      <c r="D1248" s="6" t="s">
        <v>936</v>
      </c>
      <c r="E1248" s="6" t="s">
        <v>561</v>
      </c>
      <c r="F1248" s="7">
        <v>0.38461538461538458</v>
      </c>
      <c r="G1248" s="7">
        <v>384.61538461538458</v>
      </c>
      <c r="H1248" s="6">
        <v>2019</v>
      </c>
    </row>
    <row r="1249" spans="1:8" x14ac:dyDescent="0.35">
      <c r="A1249" s="5" t="s">
        <v>2394</v>
      </c>
      <c r="B1249" s="6" t="s">
        <v>2395</v>
      </c>
      <c r="C1249" s="6" t="s">
        <v>19</v>
      </c>
      <c r="D1249" s="6" t="s">
        <v>1753</v>
      </c>
      <c r="E1249" s="6" t="s">
        <v>75</v>
      </c>
      <c r="F1249" s="7">
        <v>100</v>
      </c>
      <c r="G1249" s="7">
        <v>100000</v>
      </c>
      <c r="H1249" s="6">
        <v>2020</v>
      </c>
    </row>
    <row r="1250" spans="1:8" x14ac:dyDescent="0.35">
      <c r="A1250" s="5">
        <v>0</v>
      </c>
      <c r="B1250" s="6" t="s">
        <v>1044</v>
      </c>
      <c r="C1250" s="6" t="s">
        <v>12</v>
      </c>
      <c r="D1250" s="6" t="s">
        <v>13</v>
      </c>
      <c r="E1250" s="6" t="s">
        <v>75</v>
      </c>
      <c r="F1250" s="7">
        <v>0.48332307692307697</v>
      </c>
      <c r="G1250" s="7">
        <v>483.32307692307694</v>
      </c>
      <c r="H1250" s="6">
        <v>2020</v>
      </c>
    </row>
    <row r="1251" spans="1:8" x14ac:dyDescent="0.35">
      <c r="A1251" s="5" t="s">
        <v>2887</v>
      </c>
      <c r="B1251" s="6" t="s">
        <v>2571</v>
      </c>
      <c r="C1251" s="6" t="s">
        <v>12</v>
      </c>
      <c r="D1251" s="6" t="s">
        <v>13</v>
      </c>
      <c r="E1251" s="6" t="s">
        <v>75</v>
      </c>
      <c r="F1251" s="7">
        <v>0.79</v>
      </c>
      <c r="G1251" s="7">
        <v>790</v>
      </c>
      <c r="H1251" s="6">
        <v>2020</v>
      </c>
    </row>
    <row r="1252" spans="1:8" x14ac:dyDescent="0.35">
      <c r="A1252" s="5" t="s">
        <v>2505</v>
      </c>
      <c r="B1252" s="6" t="s">
        <v>2506</v>
      </c>
      <c r="C1252" s="6" t="s">
        <v>12</v>
      </c>
      <c r="D1252" s="6" t="s">
        <v>1140</v>
      </c>
      <c r="E1252" s="6" t="s">
        <v>71</v>
      </c>
      <c r="F1252" s="7">
        <v>0.90030769230769236</v>
      </c>
      <c r="G1252" s="7">
        <v>900.30769230769238</v>
      </c>
      <c r="H1252" s="6">
        <v>2020</v>
      </c>
    </row>
    <row r="1253" spans="1:8" x14ac:dyDescent="0.35">
      <c r="A1253" s="5" t="s">
        <v>2898</v>
      </c>
      <c r="B1253" s="6" t="s">
        <v>2899</v>
      </c>
      <c r="C1253" s="6" t="s">
        <v>12</v>
      </c>
      <c r="D1253" s="6" t="s">
        <v>13</v>
      </c>
      <c r="E1253" s="6" t="s">
        <v>75</v>
      </c>
      <c r="F1253" s="7">
        <v>1</v>
      </c>
      <c r="G1253" s="7">
        <v>1000</v>
      </c>
      <c r="H1253" s="6">
        <v>2020</v>
      </c>
    </row>
    <row r="1254" spans="1:8" x14ac:dyDescent="0.35">
      <c r="A1254" s="5" t="s">
        <v>2883</v>
      </c>
      <c r="B1254" s="6" t="s">
        <v>2884</v>
      </c>
      <c r="C1254" s="6" t="s">
        <v>12</v>
      </c>
      <c r="D1254" s="6" t="s">
        <v>13</v>
      </c>
      <c r="E1254" s="6" t="s">
        <v>75</v>
      </c>
      <c r="F1254" s="7">
        <v>1.5</v>
      </c>
      <c r="G1254" s="7">
        <v>1500</v>
      </c>
      <c r="H1254" s="6">
        <v>2020</v>
      </c>
    </row>
    <row r="1255" spans="1:8" x14ac:dyDescent="0.35">
      <c r="A1255" s="5" t="s">
        <v>2895</v>
      </c>
      <c r="B1255" s="6" t="s">
        <v>1059</v>
      </c>
      <c r="C1255" s="6" t="s">
        <v>12</v>
      </c>
      <c r="D1255" s="6" t="s">
        <v>13</v>
      </c>
      <c r="E1255" s="6" t="s">
        <v>75</v>
      </c>
      <c r="F1255" s="7">
        <v>1.5</v>
      </c>
      <c r="G1255" s="7">
        <v>1500</v>
      </c>
      <c r="H1255" s="6">
        <v>2020</v>
      </c>
    </row>
    <row r="1256" spans="1:8" x14ac:dyDescent="0.35">
      <c r="A1256" s="5" t="s">
        <v>2900</v>
      </c>
      <c r="B1256" s="6" t="s">
        <v>1059</v>
      </c>
      <c r="C1256" s="6" t="s">
        <v>12</v>
      </c>
      <c r="D1256" s="6" t="s">
        <v>13</v>
      </c>
      <c r="E1256" s="6" t="s">
        <v>75</v>
      </c>
      <c r="F1256" s="7">
        <v>1.5</v>
      </c>
      <c r="G1256" s="7">
        <v>1500</v>
      </c>
      <c r="H1256" s="6">
        <v>2020</v>
      </c>
    </row>
    <row r="1257" spans="1:8" x14ac:dyDescent="0.35">
      <c r="A1257" s="5" t="s">
        <v>2507</v>
      </c>
      <c r="B1257" s="6" t="s">
        <v>1180</v>
      </c>
      <c r="C1257" s="6" t="s">
        <v>12</v>
      </c>
      <c r="D1257" s="6" t="s">
        <v>1181</v>
      </c>
      <c r="E1257" s="6" t="s">
        <v>75</v>
      </c>
      <c r="F1257" s="7">
        <v>1.5355576923076921</v>
      </c>
      <c r="G1257" s="7">
        <v>1535.5576923076922</v>
      </c>
      <c r="H1257" s="6">
        <v>2020</v>
      </c>
    </row>
    <row r="1258" spans="1:8" x14ac:dyDescent="0.35">
      <c r="A1258" s="5" t="s">
        <v>2141</v>
      </c>
      <c r="B1258" s="6" t="s">
        <v>2142</v>
      </c>
      <c r="C1258" s="6" t="s">
        <v>12</v>
      </c>
      <c r="D1258" s="6" t="s">
        <v>13</v>
      </c>
      <c r="E1258" s="6" t="s">
        <v>75</v>
      </c>
      <c r="F1258" s="7">
        <v>1.5384615384615383</v>
      </c>
      <c r="G1258" s="7">
        <v>1538.4615384615383</v>
      </c>
      <c r="H1258" s="6">
        <v>2020</v>
      </c>
    </row>
    <row r="1259" spans="1:8" x14ac:dyDescent="0.35">
      <c r="A1259" s="5" t="s">
        <v>2885</v>
      </c>
      <c r="B1259" s="6" t="s">
        <v>1102</v>
      </c>
      <c r="C1259" s="6" t="s">
        <v>12</v>
      </c>
      <c r="D1259" s="6" t="s">
        <v>13</v>
      </c>
      <c r="E1259" s="6" t="s">
        <v>75</v>
      </c>
      <c r="F1259" s="7">
        <v>1.56</v>
      </c>
      <c r="G1259" s="7">
        <v>1560</v>
      </c>
      <c r="H1259" s="6">
        <v>2020</v>
      </c>
    </row>
    <row r="1260" spans="1:8" x14ac:dyDescent="0.35">
      <c r="A1260" s="5" t="s">
        <v>2863</v>
      </c>
      <c r="B1260" s="6" t="s">
        <v>1416</v>
      </c>
      <c r="C1260" s="6" t="s">
        <v>22</v>
      </c>
      <c r="D1260" s="6" t="s">
        <v>406</v>
      </c>
      <c r="E1260" s="6" t="s">
        <v>75</v>
      </c>
      <c r="F1260" s="7">
        <v>0.1</v>
      </c>
      <c r="G1260" s="7">
        <v>100</v>
      </c>
      <c r="H1260" s="6">
        <v>2020</v>
      </c>
    </row>
    <row r="1261" spans="1:8" x14ac:dyDescent="0.35">
      <c r="A1261" s="5" t="s">
        <v>2511</v>
      </c>
      <c r="B1261" s="6" t="s">
        <v>1416</v>
      </c>
      <c r="C1261" s="6" t="s">
        <v>22</v>
      </c>
      <c r="D1261" s="6" t="s">
        <v>406</v>
      </c>
      <c r="E1261" s="6" t="s">
        <v>75</v>
      </c>
      <c r="F1261" s="7">
        <v>2.0439999999999996</v>
      </c>
      <c r="G1261" s="7">
        <v>2043.9999999999998</v>
      </c>
      <c r="H1261" s="6">
        <v>2020</v>
      </c>
    </row>
    <row r="1262" spans="1:8" x14ac:dyDescent="0.35">
      <c r="A1262" s="5" t="s">
        <v>2051</v>
      </c>
      <c r="B1262" s="6" t="s">
        <v>2052</v>
      </c>
      <c r="C1262" s="6" t="s">
        <v>24</v>
      </c>
      <c r="D1262" s="6" t="s">
        <v>2053</v>
      </c>
      <c r="E1262" s="6" t="s">
        <v>75</v>
      </c>
      <c r="F1262" s="7">
        <v>74.5</v>
      </c>
      <c r="G1262" s="7">
        <v>74500</v>
      </c>
      <c r="H1262" s="6">
        <v>2020</v>
      </c>
    </row>
    <row r="1263" spans="1:8" x14ac:dyDescent="0.35">
      <c r="A1263" s="5" t="s">
        <v>2054</v>
      </c>
      <c r="B1263" s="6" t="s">
        <v>2055</v>
      </c>
      <c r="C1263" s="6" t="s">
        <v>24</v>
      </c>
      <c r="D1263" s="6" t="s">
        <v>2053</v>
      </c>
      <c r="E1263" s="6" t="s">
        <v>75</v>
      </c>
      <c r="F1263" s="7">
        <v>74.5</v>
      </c>
      <c r="G1263" s="7">
        <v>74500</v>
      </c>
      <c r="H1263" s="6">
        <v>2020</v>
      </c>
    </row>
    <row r="1264" spans="1:8" x14ac:dyDescent="0.35">
      <c r="A1264" s="5" t="s">
        <v>2056</v>
      </c>
      <c r="B1264" s="6" t="s">
        <v>2057</v>
      </c>
      <c r="C1264" s="6" t="s">
        <v>24</v>
      </c>
      <c r="D1264" s="6" t="s">
        <v>2053</v>
      </c>
      <c r="E1264" s="6" t="s">
        <v>75</v>
      </c>
      <c r="F1264" s="7">
        <v>74.5</v>
      </c>
      <c r="G1264" s="7">
        <v>74500</v>
      </c>
      <c r="H1264" s="6">
        <v>2020</v>
      </c>
    </row>
    <row r="1265" spans="1:8" x14ac:dyDescent="0.35">
      <c r="A1265" s="5" t="s">
        <v>2058</v>
      </c>
      <c r="B1265" s="6" t="s">
        <v>2059</v>
      </c>
      <c r="C1265" s="6" t="s">
        <v>24</v>
      </c>
      <c r="D1265" s="6" t="s">
        <v>2053</v>
      </c>
      <c r="E1265" s="6" t="s">
        <v>75</v>
      </c>
      <c r="F1265" s="7">
        <v>74.5</v>
      </c>
      <c r="G1265" s="7">
        <v>74500</v>
      </c>
      <c r="H1265" s="6">
        <v>2020</v>
      </c>
    </row>
    <row r="1266" spans="1:8" x14ac:dyDescent="0.35">
      <c r="A1266" s="5" t="s">
        <v>2060</v>
      </c>
      <c r="B1266" s="6" t="s">
        <v>2061</v>
      </c>
      <c r="C1266" s="6" t="s">
        <v>24</v>
      </c>
      <c r="D1266" s="6" t="s">
        <v>2053</v>
      </c>
      <c r="E1266" s="6" t="s">
        <v>75</v>
      </c>
      <c r="F1266" s="7">
        <v>74.5</v>
      </c>
      <c r="G1266" s="7">
        <v>74500</v>
      </c>
      <c r="H1266" s="6">
        <v>2020</v>
      </c>
    </row>
    <row r="1267" spans="1:8" x14ac:dyDescent="0.35">
      <c r="A1267" s="5" t="s">
        <v>2062</v>
      </c>
      <c r="B1267" s="6" t="s">
        <v>2063</v>
      </c>
      <c r="C1267" s="6" t="s">
        <v>24</v>
      </c>
      <c r="D1267" s="6" t="s">
        <v>2053</v>
      </c>
      <c r="E1267" s="6" t="s">
        <v>75</v>
      </c>
      <c r="F1267" s="7">
        <v>74.5</v>
      </c>
      <c r="G1267" s="7">
        <v>74500</v>
      </c>
      <c r="H1267" s="6">
        <v>2020</v>
      </c>
    </row>
    <row r="1268" spans="1:8" x14ac:dyDescent="0.35">
      <c r="A1268" s="5" t="s">
        <v>2119</v>
      </c>
      <c r="B1268" s="6" t="s">
        <v>2120</v>
      </c>
      <c r="C1268" s="6" t="s">
        <v>25</v>
      </c>
      <c r="D1268" s="6" t="s">
        <v>1825</v>
      </c>
      <c r="E1268" s="6" t="s">
        <v>71</v>
      </c>
      <c r="F1268" s="7">
        <v>31.5</v>
      </c>
      <c r="G1268" s="7">
        <v>31500</v>
      </c>
      <c r="H1268" s="6">
        <v>2020</v>
      </c>
    </row>
    <row r="1269" spans="1:8" x14ac:dyDescent="0.35">
      <c r="A1269" s="5" t="s">
        <v>2646</v>
      </c>
      <c r="B1269" s="6" t="s">
        <v>2555</v>
      </c>
      <c r="C1269" s="6" t="s">
        <v>28</v>
      </c>
      <c r="D1269" s="6" t="s">
        <v>1685</v>
      </c>
      <c r="E1269" s="6" t="s">
        <v>75</v>
      </c>
      <c r="F1269" s="7">
        <v>0.65</v>
      </c>
      <c r="G1269" s="7">
        <v>650</v>
      </c>
      <c r="H1269" s="6">
        <v>2020</v>
      </c>
    </row>
    <row r="1270" spans="1:8" x14ac:dyDescent="0.35">
      <c r="A1270" s="5" t="s">
        <v>2605</v>
      </c>
      <c r="B1270" s="6" t="s">
        <v>2606</v>
      </c>
      <c r="C1270" s="6" t="s">
        <v>28</v>
      </c>
      <c r="D1270" s="6" t="s">
        <v>1037</v>
      </c>
      <c r="E1270" s="6" t="s">
        <v>75</v>
      </c>
      <c r="F1270" s="7">
        <v>1.1619999999999999</v>
      </c>
      <c r="G1270" s="7">
        <v>1162</v>
      </c>
      <c r="H1270" s="6">
        <v>2020</v>
      </c>
    </row>
    <row r="1271" spans="1:8" x14ac:dyDescent="0.35">
      <c r="A1271" s="5" t="s">
        <v>2580</v>
      </c>
      <c r="B1271" s="6" t="s">
        <v>2581</v>
      </c>
      <c r="C1271" s="6" t="s">
        <v>28</v>
      </c>
      <c r="D1271" s="6" t="s">
        <v>1685</v>
      </c>
      <c r="E1271" s="6" t="s">
        <v>75</v>
      </c>
      <c r="F1271" s="7">
        <v>1.85</v>
      </c>
      <c r="G1271" s="7">
        <v>1850</v>
      </c>
      <c r="H1271" s="6">
        <v>2020</v>
      </c>
    </row>
    <row r="1272" spans="1:8" x14ac:dyDescent="0.35">
      <c r="A1272" s="5" t="s">
        <v>2582</v>
      </c>
      <c r="B1272" s="6" t="s">
        <v>206</v>
      </c>
      <c r="C1272" s="6" t="s">
        <v>28</v>
      </c>
      <c r="D1272" s="6" t="s">
        <v>1685</v>
      </c>
      <c r="E1272" s="6" t="s">
        <v>75</v>
      </c>
      <c r="F1272" s="7">
        <v>1.95</v>
      </c>
      <c r="G1272" s="7">
        <v>1950</v>
      </c>
      <c r="H1272" s="6">
        <v>2020</v>
      </c>
    </row>
    <row r="1273" spans="1:8" x14ac:dyDescent="0.35">
      <c r="A1273" s="5" t="s">
        <v>2593</v>
      </c>
      <c r="B1273" s="6" t="s">
        <v>2594</v>
      </c>
      <c r="C1273" s="6" t="s">
        <v>28</v>
      </c>
      <c r="D1273" s="6" t="s">
        <v>1685</v>
      </c>
      <c r="E1273" s="6" t="s">
        <v>75</v>
      </c>
      <c r="F1273" s="7">
        <v>1.98</v>
      </c>
      <c r="G1273" s="7">
        <v>1980</v>
      </c>
      <c r="H1273" s="6">
        <v>2020</v>
      </c>
    </row>
    <row r="1274" spans="1:8" x14ac:dyDescent="0.35">
      <c r="A1274" s="5" t="s">
        <v>2552</v>
      </c>
      <c r="B1274" s="6" t="s">
        <v>2553</v>
      </c>
      <c r="C1274" s="6" t="s">
        <v>28</v>
      </c>
      <c r="D1274" s="6" t="s">
        <v>1037</v>
      </c>
      <c r="E1274" s="6" t="s">
        <v>75</v>
      </c>
      <c r="F1274" s="7">
        <v>2</v>
      </c>
      <c r="G1274" s="7">
        <v>2000</v>
      </c>
      <c r="H1274" s="6">
        <v>2020</v>
      </c>
    </row>
    <row r="1275" spans="1:8" x14ac:dyDescent="0.35">
      <c r="A1275" s="5" t="s">
        <v>1635</v>
      </c>
      <c r="B1275" s="6" t="s">
        <v>2556</v>
      </c>
      <c r="C1275" s="6" t="s">
        <v>28</v>
      </c>
      <c r="D1275" s="6" t="s">
        <v>1685</v>
      </c>
      <c r="E1275" s="6" t="s">
        <v>75</v>
      </c>
      <c r="F1275" s="7">
        <v>2</v>
      </c>
      <c r="G1275" s="7">
        <v>2000</v>
      </c>
      <c r="H1275" s="6">
        <v>2020</v>
      </c>
    </row>
    <row r="1276" spans="1:8" x14ac:dyDescent="0.35">
      <c r="A1276" s="5" t="s">
        <v>2557</v>
      </c>
      <c r="B1276" s="6" t="s">
        <v>2558</v>
      </c>
      <c r="C1276" s="6" t="s">
        <v>28</v>
      </c>
      <c r="D1276" s="6" t="s">
        <v>1037</v>
      </c>
      <c r="E1276" s="6" t="s">
        <v>75</v>
      </c>
      <c r="F1276" s="7">
        <v>2</v>
      </c>
      <c r="G1276" s="7">
        <v>2000</v>
      </c>
      <c r="H1276" s="6">
        <v>2020</v>
      </c>
    </row>
    <row r="1277" spans="1:8" x14ac:dyDescent="0.35">
      <c r="A1277" s="5" t="s">
        <v>2560</v>
      </c>
      <c r="B1277" s="6" t="s">
        <v>2561</v>
      </c>
      <c r="C1277" s="6" t="s">
        <v>28</v>
      </c>
      <c r="D1277" s="6" t="s">
        <v>1685</v>
      </c>
      <c r="E1277" s="6" t="s">
        <v>75</v>
      </c>
      <c r="F1277" s="7">
        <v>2</v>
      </c>
      <c r="G1277" s="7">
        <v>2000</v>
      </c>
      <c r="H1277" s="6">
        <v>2020</v>
      </c>
    </row>
    <row r="1278" spans="1:8" x14ac:dyDescent="0.35">
      <c r="A1278" s="5" t="s">
        <v>2566</v>
      </c>
      <c r="B1278" s="6" t="s">
        <v>2566</v>
      </c>
      <c r="C1278" s="6" t="s">
        <v>28</v>
      </c>
      <c r="D1278" s="6" t="s">
        <v>1685</v>
      </c>
      <c r="E1278" s="6" t="s">
        <v>75</v>
      </c>
      <c r="F1278" s="7">
        <v>2</v>
      </c>
      <c r="G1278" s="7">
        <v>2000</v>
      </c>
      <c r="H1278" s="6">
        <v>2020</v>
      </c>
    </row>
    <row r="1279" spans="1:8" x14ac:dyDescent="0.35">
      <c r="A1279" s="5" t="s">
        <v>2567</v>
      </c>
      <c r="B1279" s="6" t="s">
        <v>578</v>
      </c>
      <c r="C1279" s="6" t="s">
        <v>28</v>
      </c>
      <c r="D1279" s="6" t="s">
        <v>1685</v>
      </c>
      <c r="E1279" s="6" t="s">
        <v>75</v>
      </c>
      <c r="F1279" s="7">
        <v>2</v>
      </c>
      <c r="G1279" s="7">
        <v>2000</v>
      </c>
      <c r="H1279" s="6">
        <v>2020</v>
      </c>
    </row>
    <row r="1280" spans="1:8" x14ac:dyDescent="0.35">
      <c r="A1280" s="5" t="s">
        <v>2568</v>
      </c>
      <c r="B1280" s="6" t="s">
        <v>2569</v>
      </c>
      <c r="C1280" s="6" t="s">
        <v>28</v>
      </c>
      <c r="D1280" s="6" t="s">
        <v>1685</v>
      </c>
      <c r="E1280" s="6" t="s">
        <v>75</v>
      </c>
      <c r="F1280" s="7">
        <v>2</v>
      </c>
      <c r="G1280" s="7">
        <v>2000</v>
      </c>
      <c r="H1280" s="6">
        <v>2020</v>
      </c>
    </row>
    <row r="1281" spans="1:8" x14ac:dyDescent="0.35">
      <c r="A1281" s="5" t="s">
        <v>2570</v>
      </c>
      <c r="B1281" s="6" t="s">
        <v>2571</v>
      </c>
      <c r="C1281" s="6" t="s">
        <v>28</v>
      </c>
      <c r="D1281" s="6" t="s">
        <v>1685</v>
      </c>
      <c r="E1281" s="6" t="s">
        <v>75</v>
      </c>
      <c r="F1281" s="7">
        <v>2</v>
      </c>
      <c r="G1281" s="7">
        <v>2000</v>
      </c>
      <c r="H1281" s="6">
        <v>2020</v>
      </c>
    </row>
    <row r="1282" spans="1:8" x14ac:dyDescent="0.35">
      <c r="A1282" s="5" t="s">
        <v>2574</v>
      </c>
      <c r="B1282" s="6" t="s">
        <v>2575</v>
      </c>
      <c r="C1282" s="6" t="s">
        <v>28</v>
      </c>
      <c r="D1282" s="6" t="s">
        <v>1685</v>
      </c>
      <c r="E1282" s="6" t="s">
        <v>75</v>
      </c>
      <c r="F1282" s="7">
        <v>2</v>
      </c>
      <c r="G1282" s="7">
        <v>2000</v>
      </c>
      <c r="H1282" s="6">
        <v>2020</v>
      </c>
    </row>
    <row r="1283" spans="1:8" x14ac:dyDescent="0.35">
      <c r="A1283" s="5" t="s">
        <v>2576</v>
      </c>
      <c r="B1283" s="6" t="s">
        <v>2577</v>
      </c>
      <c r="C1283" s="6" t="s">
        <v>28</v>
      </c>
      <c r="D1283" s="6" t="s">
        <v>1685</v>
      </c>
      <c r="E1283" s="6" t="s">
        <v>75</v>
      </c>
      <c r="F1283" s="7">
        <v>2</v>
      </c>
      <c r="G1283" s="7">
        <v>2000</v>
      </c>
      <c r="H1283" s="6">
        <v>2020</v>
      </c>
    </row>
    <row r="1284" spans="1:8" x14ac:dyDescent="0.35">
      <c r="A1284" s="5" t="s">
        <v>2578</v>
      </c>
      <c r="B1284" s="6" t="s">
        <v>2579</v>
      </c>
      <c r="C1284" s="6" t="s">
        <v>28</v>
      </c>
      <c r="D1284" s="6" t="s">
        <v>1685</v>
      </c>
      <c r="E1284" s="6" t="s">
        <v>75</v>
      </c>
      <c r="F1284" s="7">
        <v>2</v>
      </c>
      <c r="G1284" s="7">
        <v>2000</v>
      </c>
      <c r="H1284" s="6">
        <v>2020</v>
      </c>
    </row>
    <row r="1285" spans="1:8" x14ac:dyDescent="0.35">
      <c r="A1285" s="5" t="s">
        <v>2583</v>
      </c>
      <c r="B1285" s="6" t="s">
        <v>2577</v>
      </c>
      <c r="C1285" s="6" t="s">
        <v>28</v>
      </c>
      <c r="D1285" s="6" t="s">
        <v>1685</v>
      </c>
      <c r="E1285" s="6" t="s">
        <v>75</v>
      </c>
      <c r="F1285" s="7">
        <v>2</v>
      </c>
      <c r="G1285" s="7">
        <v>2000</v>
      </c>
      <c r="H1285" s="6">
        <v>2020</v>
      </c>
    </row>
    <row r="1286" spans="1:8" x14ac:dyDescent="0.35">
      <c r="A1286" s="5" t="s">
        <v>2584</v>
      </c>
      <c r="B1286" s="6" t="s">
        <v>2585</v>
      </c>
      <c r="C1286" s="6" t="s">
        <v>28</v>
      </c>
      <c r="D1286" s="6" t="s">
        <v>1685</v>
      </c>
      <c r="E1286" s="6" t="s">
        <v>75</v>
      </c>
      <c r="F1286" s="7">
        <v>2</v>
      </c>
      <c r="G1286" s="7">
        <v>2000</v>
      </c>
      <c r="H1286" s="6">
        <v>2020</v>
      </c>
    </row>
    <row r="1287" spans="1:8" x14ac:dyDescent="0.35">
      <c r="A1287" s="5" t="s">
        <v>2600</v>
      </c>
      <c r="B1287" s="6" t="s">
        <v>2601</v>
      </c>
      <c r="C1287" s="6" t="s">
        <v>28</v>
      </c>
      <c r="D1287" s="6" t="s">
        <v>1685</v>
      </c>
      <c r="E1287" s="6" t="s">
        <v>75</v>
      </c>
      <c r="F1287" s="7">
        <v>2</v>
      </c>
      <c r="G1287" s="7">
        <v>2000</v>
      </c>
      <c r="H1287" s="6">
        <v>2020</v>
      </c>
    </row>
    <row r="1288" spans="1:8" x14ac:dyDescent="0.35">
      <c r="A1288" s="5" t="s">
        <v>2602</v>
      </c>
      <c r="B1288" s="6" t="s">
        <v>509</v>
      </c>
      <c r="C1288" s="6" t="s">
        <v>28</v>
      </c>
      <c r="D1288" s="6" t="s">
        <v>1037</v>
      </c>
      <c r="E1288" s="6" t="s">
        <v>75</v>
      </c>
      <c r="F1288" s="7">
        <v>2</v>
      </c>
      <c r="G1288" s="7">
        <v>2000</v>
      </c>
      <c r="H1288" s="6">
        <v>2020</v>
      </c>
    </row>
    <row r="1289" spans="1:8" x14ac:dyDescent="0.35">
      <c r="A1289" s="5" t="s">
        <v>2616</v>
      </c>
      <c r="B1289" s="6" t="s">
        <v>2575</v>
      </c>
      <c r="C1289" s="6" t="s">
        <v>28</v>
      </c>
      <c r="D1289" s="6" t="s">
        <v>1685</v>
      </c>
      <c r="E1289" s="6" t="s">
        <v>75</v>
      </c>
      <c r="F1289" s="7">
        <v>2</v>
      </c>
      <c r="G1289" s="7">
        <v>2000</v>
      </c>
      <c r="H1289" s="6">
        <v>2020</v>
      </c>
    </row>
    <row r="1290" spans="1:8" x14ac:dyDescent="0.35">
      <c r="A1290" s="5" t="s">
        <v>2618</v>
      </c>
      <c r="B1290" s="6" t="s">
        <v>2619</v>
      </c>
      <c r="C1290" s="6" t="s">
        <v>28</v>
      </c>
      <c r="D1290" s="6" t="s">
        <v>1685</v>
      </c>
      <c r="E1290" s="6" t="s">
        <v>75</v>
      </c>
      <c r="F1290" s="7">
        <v>2</v>
      </c>
      <c r="G1290" s="7">
        <v>2000</v>
      </c>
      <c r="H1290" s="6">
        <v>2020</v>
      </c>
    </row>
    <row r="1291" spans="1:8" x14ac:dyDescent="0.35">
      <c r="A1291" s="5" t="s">
        <v>2620</v>
      </c>
      <c r="B1291" s="6" t="s">
        <v>2621</v>
      </c>
      <c r="C1291" s="6" t="s">
        <v>28</v>
      </c>
      <c r="D1291" s="6" t="s">
        <v>1685</v>
      </c>
      <c r="E1291" s="6" t="s">
        <v>75</v>
      </c>
      <c r="F1291" s="7">
        <v>2</v>
      </c>
      <c r="G1291" s="7">
        <v>2000</v>
      </c>
      <c r="H1291" s="6">
        <v>2020</v>
      </c>
    </row>
    <row r="1292" spans="1:8" x14ac:dyDescent="0.35">
      <c r="A1292" s="5" t="s">
        <v>2625</v>
      </c>
      <c r="B1292" s="6" t="s">
        <v>2626</v>
      </c>
      <c r="C1292" s="6" t="s">
        <v>28</v>
      </c>
      <c r="D1292" s="6" t="s">
        <v>1685</v>
      </c>
      <c r="E1292" s="6" t="s">
        <v>75</v>
      </c>
      <c r="F1292" s="7">
        <v>2</v>
      </c>
      <c r="G1292" s="7">
        <v>2000</v>
      </c>
      <c r="H1292" s="6">
        <v>2020</v>
      </c>
    </row>
    <row r="1293" spans="1:8" x14ac:dyDescent="0.35">
      <c r="A1293" s="5" t="s">
        <v>2629</v>
      </c>
      <c r="B1293" s="6" t="s">
        <v>2630</v>
      </c>
      <c r="C1293" s="6" t="s">
        <v>28</v>
      </c>
      <c r="D1293" s="6" t="s">
        <v>1037</v>
      </c>
      <c r="E1293" s="6" t="s">
        <v>75</v>
      </c>
      <c r="F1293" s="7">
        <v>2</v>
      </c>
      <c r="G1293" s="7">
        <v>2000</v>
      </c>
      <c r="H1293" s="6">
        <v>2020</v>
      </c>
    </row>
    <row r="1294" spans="1:8" x14ac:dyDescent="0.35">
      <c r="A1294" s="5" t="s">
        <v>2633</v>
      </c>
      <c r="B1294" s="6" t="s">
        <v>2634</v>
      </c>
      <c r="C1294" s="6" t="s">
        <v>28</v>
      </c>
      <c r="D1294" s="6" t="s">
        <v>1037</v>
      </c>
      <c r="E1294" s="6" t="s">
        <v>75</v>
      </c>
      <c r="F1294" s="7">
        <v>2</v>
      </c>
      <c r="G1294" s="7">
        <v>2000</v>
      </c>
      <c r="H1294" s="6">
        <v>2020</v>
      </c>
    </row>
    <row r="1295" spans="1:8" x14ac:dyDescent="0.35">
      <c r="A1295" s="5" t="s">
        <v>2635</v>
      </c>
      <c r="B1295" s="6" t="s">
        <v>2634</v>
      </c>
      <c r="C1295" s="6" t="s">
        <v>28</v>
      </c>
      <c r="D1295" s="6" t="s">
        <v>1037</v>
      </c>
      <c r="E1295" s="6" t="s">
        <v>75</v>
      </c>
      <c r="F1295" s="7">
        <v>2</v>
      </c>
      <c r="G1295" s="7">
        <v>2000</v>
      </c>
      <c r="H1295" s="6">
        <v>2020</v>
      </c>
    </row>
    <row r="1296" spans="1:8" x14ac:dyDescent="0.35">
      <c r="A1296" s="5" t="s">
        <v>2636</v>
      </c>
      <c r="B1296" s="6" t="s">
        <v>2637</v>
      </c>
      <c r="C1296" s="6" t="s">
        <v>28</v>
      </c>
      <c r="D1296" s="6" t="s">
        <v>1037</v>
      </c>
      <c r="E1296" s="6" t="s">
        <v>75</v>
      </c>
      <c r="F1296" s="7">
        <v>2</v>
      </c>
      <c r="G1296" s="7">
        <v>2000</v>
      </c>
      <c r="H1296" s="6">
        <v>2020</v>
      </c>
    </row>
    <row r="1297" spans="1:8" x14ac:dyDescent="0.35">
      <c r="A1297" s="5" t="s">
        <v>2638</v>
      </c>
      <c r="B1297" s="6" t="s">
        <v>2637</v>
      </c>
      <c r="C1297" s="6" t="s">
        <v>28</v>
      </c>
      <c r="D1297" s="6" t="s">
        <v>1685</v>
      </c>
      <c r="E1297" s="6" t="s">
        <v>75</v>
      </c>
      <c r="F1297" s="7">
        <v>2</v>
      </c>
      <c r="G1297" s="7">
        <v>2000</v>
      </c>
      <c r="H1297" s="6">
        <v>2020</v>
      </c>
    </row>
    <row r="1298" spans="1:8" x14ac:dyDescent="0.35">
      <c r="A1298" s="5" t="s">
        <v>2640</v>
      </c>
      <c r="B1298" s="6" t="s">
        <v>2641</v>
      </c>
      <c r="C1298" s="6" t="s">
        <v>28</v>
      </c>
      <c r="D1298" s="6" t="s">
        <v>1685</v>
      </c>
      <c r="E1298" s="6" t="s">
        <v>75</v>
      </c>
      <c r="F1298" s="7">
        <v>2</v>
      </c>
      <c r="G1298" s="7">
        <v>2000</v>
      </c>
      <c r="H1298" s="6">
        <v>2020</v>
      </c>
    </row>
    <row r="1299" spans="1:8" x14ac:dyDescent="0.35">
      <c r="A1299" s="5" t="s">
        <v>2647</v>
      </c>
      <c r="B1299" s="6" t="s">
        <v>2648</v>
      </c>
      <c r="C1299" s="6" t="s">
        <v>28</v>
      </c>
      <c r="D1299" s="6" t="s">
        <v>1037</v>
      </c>
      <c r="E1299" s="6" t="s">
        <v>75</v>
      </c>
      <c r="F1299" s="7">
        <v>2</v>
      </c>
      <c r="G1299" s="7">
        <v>2000</v>
      </c>
      <c r="H1299" s="6">
        <v>2020</v>
      </c>
    </row>
    <row r="1300" spans="1:8" x14ac:dyDescent="0.35">
      <c r="A1300" s="5" t="s">
        <v>2649</v>
      </c>
      <c r="B1300" s="6" t="s">
        <v>2650</v>
      </c>
      <c r="C1300" s="6" t="s">
        <v>28</v>
      </c>
      <c r="D1300" s="6" t="s">
        <v>1037</v>
      </c>
      <c r="E1300" s="6" t="s">
        <v>75</v>
      </c>
      <c r="F1300" s="7">
        <v>2</v>
      </c>
      <c r="G1300" s="7">
        <v>2000</v>
      </c>
      <c r="H1300" s="6">
        <v>2020</v>
      </c>
    </row>
    <row r="1301" spans="1:8" x14ac:dyDescent="0.35">
      <c r="A1301" s="5" t="s">
        <v>2669</v>
      </c>
      <c r="B1301" s="6" t="s">
        <v>1448</v>
      </c>
      <c r="C1301" s="6" t="s">
        <v>36</v>
      </c>
      <c r="D1301" s="6" t="s">
        <v>2016</v>
      </c>
      <c r="E1301" s="6" t="s">
        <v>75</v>
      </c>
      <c r="F1301" s="7">
        <v>3.7999999999999999E-2</v>
      </c>
      <c r="G1301" s="7">
        <v>38</v>
      </c>
      <c r="H1301" s="6">
        <v>2020</v>
      </c>
    </row>
    <row r="1302" spans="1:8" x14ac:dyDescent="0.35">
      <c r="A1302" s="5" t="s">
        <v>2165</v>
      </c>
      <c r="B1302" s="6" t="s">
        <v>2039</v>
      </c>
      <c r="C1302" s="6" t="s">
        <v>36</v>
      </c>
      <c r="D1302" s="6" t="s">
        <v>2016</v>
      </c>
      <c r="E1302" s="6" t="s">
        <v>75</v>
      </c>
      <c r="F1302" s="7">
        <v>4.4200000000000003E-2</v>
      </c>
      <c r="G1302" s="7">
        <v>44.2</v>
      </c>
      <c r="H1302" s="6">
        <v>2020</v>
      </c>
    </row>
    <row r="1303" spans="1:8" x14ac:dyDescent="0.35">
      <c r="A1303" s="5" t="s">
        <v>2175</v>
      </c>
      <c r="B1303" s="6" t="s">
        <v>368</v>
      </c>
      <c r="C1303" s="6" t="s">
        <v>36</v>
      </c>
      <c r="D1303" s="6" t="s">
        <v>2016</v>
      </c>
      <c r="E1303" s="6" t="s">
        <v>75</v>
      </c>
      <c r="F1303" s="7">
        <v>5.5899999999999998E-2</v>
      </c>
      <c r="G1303" s="7">
        <v>55.9</v>
      </c>
      <c r="H1303" s="6">
        <v>2020</v>
      </c>
    </row>
    <row r="1304" spans="1:8" x14ac:dyDescent="0.35">
      <c r="A1304" s="5" t="s">
        <v>2175</v>
      </c>
      <c r="B1304" s="6" t="s">
        <v>368</v>
      </c>
      <c r="C1304" s="6" t="s">
        <v>36</v>
      </c>
      <c r="D1304" s="6" t="s">
        <v>2016</v>
      </c>
      <c r="E1304" s="6" t="s">
        <v>75</v>
      </c>
      <c r="F1304" s="7">
        <v>5.7123076923076922E-2</v>
      </c>
      <c r="G1304" s="7">
        <v>57.123076923076923</v>
      </c>
      <c r="H1304" s="6">
        <v>2020</v>
      </c>
    </row>
    <row r="1305" spans="1:8" x14ac:dyDescent="0.35">
      <c r="A1305" s="5" t="s">
        <v>2443</v>
      </c>
      <c r="B1305" s="6" t="s">
        <v>368</v>
      </c>
      <c r="C1305" s="6" t="s">
        <v>36</v>
      </c>
      <c r="D1305" s="6" t="s">
        <v>2016</v>
      </c>
      <c r="E1305" s="6" t="s">
        <v>75</v>
      </c>
      <c r="F1305" s="7">
        <v>5.8000000000000003E-2</v>
      </c>
      <c r="G1305" s="7">
        <v>58</v>
      </c>
      <c r="H1305" s="6">
        <v>2020</v>
      </c>
    </row>
    <row r="1306" spans="1:8" x14ac:dyDescent="0.35">
      <c r="A1306" s="5" t="s">
        <v>2143</v>
      </c>
      <c r="B1306" s="6" t="s">
        <v>2144</v>
      </c>
      <c r="C1306" s="6" t="s">
        <v>36</v>
      </c>
      <c r="D1306" s="6" t="s">
        <v>2012</v>
      </c>
      <c r="E1306" s="6" t="s">
        <v>75</v>
      </c>
      <c r="F1306" s="7">
        <v>7.2599999999999998E-2</v>
      </c>
      <c r="G1306" s="7">
        <v>72.599999999999994</v>
      </c>
      <c r="H1306" s="6">
        <v>2020</v>
      </c>
    </row>
    <row r="1307" spans="1:8" x14ac:dyDescent="0.35">
      <c r="A1307" s="5" t="s">
        <v>2730</v>
      </c>
      <c r="B1307" s="6" t="s">
        <v>2438</v>
      </c>
      <c r="C1307" s="6" t="s">
        <v>36</v>
      </c>
      <c r="D1307" s="6" t="s">
        <v>2016</v>
      </c>
      <c r="E1307" s="6" t="s">
        <v>75</v>
      </c>
      <c r="F1307" s="7">
        <v>7.4584615384615374E-2</v>
      </c>
      <c r="G1307" s="7">
        <v>74.584615384615375</v>
      </c>
      <c r="H1307" s="6">
        <v>2020</v>
      </c>
    </row>
    <row r="1308" spans="1:8" x14ac:dyDescent="0.35">
      <c r="A1308" s="5" t="s">
        <v>2153</v>
      </c>
      <c r="B1308" s="6" t="s">
        <v>2133</v>
      </c>
      <c r="C1308" s="6" t="s">
        <v>36</v>
      </c>
      <c r="D1308" s="6" t="s">
        <v>2016</v>
      </c>
      <c r="E1308" s="6" t="s">
        <v>75</v>
      </c>
      <c r="F1308" s="7">
        <v>0.1</v>
      </c>
      <c r="G1308" s="7">
        <v>100</v>
      </c>
      <c r="H1308" s="6">
        <v>2020</v>
      </c>
    </row>
    <row r="1309" spans="1:8" x14ac:dyDescent="0.35">
      <c r="A1309" s="5" t="s">
        <v>2132</v>
      </c>
      <c r="B1309" s="6" t="s">
        <v>2133</v>
      </c>
      <c r="C1309" s="6" t="s">
        <v>36</v>
      </c>
      <c r="D1309" s="6" t="s">
        <v>2016</v>
      </c>
      <c r="E1309" s="6" t="s">
        <v>75</v>
      </c>
      <c r="F1309" s="7">
        <v>0.13319999999999999</v>
      </c>
      <c r="G1309" s="7">
        <v>133.19999999999999</v>
      </c>
      <c r="H1309" s="6">
        <v>2020</v>
      </c>
    </row>
    <row r="1310" spans="1:8" x14ac:dyDescent="0.35">
      <c r="A1310" s="5" t="s">
        <v>2437</v>
      </c>
      <c r="B1310" s="6" t="s">
        <v>2438</v>
      </c>
      <c r="C1310" s="6" t="s">
        <v>36</v>
      </c>
      <c r="D1310" s="6" t="s">
        <v>2016</v>
      </c>
      <c r="E1310" s="6" t="s">
        <v>75</v>
      </c>
      <c r="F1310" s="7">
        <v>0.13319999999999999</v>
      </c>
      <c r="G1310" s="7">
        <v>133.19999999999999</v>
      </c>
      <c r="H1310" s="6">
        <v>2020</v>
      </c>
    </row>
    <row r="1311" spans="1:8" x14ac:dyDescent="0.35">
      <c r="A1311" s="5" t="s">
        <v>2089</v>
      </c>
      <c r="B1311" s="6" t="s">
        <v>2090</v>
      </c>
      <c r="C1311" s="6" t="s">
        <v>36</v>
      </c>
      <c r="D1311" s="6" t="s">
        <v>2012</v>
      </c>
      <c r="E1311" s="6" t="s">
        <v>75</v>
      </c>
      <c r="F1311" s="7">
        <v>0.18</v>
      </c>
      <c r="G1311" s="7">
        <v>180</v>
      </c>
      <c r="H1311" s="6">
        <v>2020</v>
      </c>
    </row>
    <row r="1312" spans="1:8" x14ac:dyDescent="0.35">
      <c r="A1312" s="5" t="s">
        <v>2160</v>
      </c>
      <c r="B1312" s="6" t="s">
        <v>2161</v>
      </c>
      <c r="C1312" s="6" t="s">
        <v>36</v>
      </c>
      <c r="D1312" s="6" t="s">
        <v>2016</v>
      </c>
      <c r="E1312" s="6" t="s">
        <v>75</v>
      </c>
      <c r="F1312" s="7">
        <v>0.18</v>
      </c>
      <c r="G1312" s="7">
        <v>180</v>
      </c>
      <c r="H1312" s="6">
        <v>2020</v>
      </c>
    </row>
    <row r="1313" spans="1:8" x14ac:dyDescent="0.35">
      <c r="A1313" s="5" t="s">
        <v>2731</v>
      </c>
      <c r="B1313" s="6" t="s">
        <v>894</v>
      </c>
      <c r="C1313" s="6" t="s">
        <v>36</v>
      </c>
      <c r="D1313" s="6" t="s">
        <v>2025</v>
      </c>
      <c r="E1313" s="6" t="s">
        <v>75</v>
      </c>
      <c r="F1313" s="7">
        <v>0.18046153846153845</v>
      </c>
      <c r="G1313" s="7">
        <v>180.46153846153845</v>
      </c>
      <c r="H1313" s="6">
        <v>2020</v>
      </c>
    </row>
    <row r="1314" spans="1:8" x14ac:dyDescent="0.35">
      <c r="A1314" s="5" t="s">
        <v>2434</v>
      </c>
      <c r="B1314" s="6" t="s">
        <v>349</v>
      </c>
      <c r="C1314" s="6" t="s">
        <v>36</v>
      </c>
      <c r="D1314" s="6" t="s">
        <v>2016</v>
      </c>
      <c r="E1314" s="6" t="s">
        <v>75</v>
      </c>
      <c r="F1314" s="7">
        <v>0.19980000000000001</v>
      </c>
      <c r="G1314" s="7">
        <v>199.8</v>
      </c>
      <c r="H1314" s="6">
        <v>2020</v>
      </c>
    </row>
    <row r="1315" spans="1:8" x14ac:dyDescent="0.35">
      <c r="A1315" s="5" t="s">
        <v>2178</v>
      </c>
      <c r="B1315" s="6" t="s">
        <v>2179</v>
      </c>
      <c r="C1315" s="6" t="s">
        <v>36</v>
      </c>
      <c r="D1315" s="6" t="s">
        <v>2012</v>
      </c>
      <c r="E1315" s="6" t="s">
        <v>75</v>
      </c>
      <c r="F1315" s="7">
        <v>0.2331</v>
      </c>
      <c r="G1315" s="7">
        <v>233.1</v>
      </c>
      <c r="H1315" s="6">
        <v>2020</v>
      </c>
    </row>
    <row r="1316" spans="1:8" x14ac:dyDescent="0.35">
      <c r="A1316" s="5" t="s">
        <v>2452</v>
      </c>
      <c r="B1316" s="6" t="s">
        <v>2144</v>
      </c>
      <c r="C1316" s="6" t="s">
        <v>36</v>
      </c>
      <c r="D1316" s="6" t="s">
        <v>2012</v>
      </c>
      <c r="E1316" s="6" t="s">
        <v>75</v>
      </c>
      <c r="F1316" s="7">
        <v>0.23330000000000001</v>
      </c>
      <c r="G1316" s="7">
        <v>233.3</v>
      </c>
      <c r="H1316" s="6">
        <v>2020</v>
      </c>
    </row>
    <row r="1317" spans="1:8" x14ac:dyDescent="0.35">
      <c r="A1317" s="5" t="s">
        <v>2732</v>
      </c>
      <c r="B1317" s="6" t="s">
        <v>2733</v>
      </c>
      <c r="C1317" s="6" t="s">
        <v>36</v>
      </c>
      <c r="D1317" s="6" t="s">
        <v>2016</v>
      </c>
      <c r="E1317" s="6" t="s">
        <v>75</v>
      </c>
      <c r="F1317" s="7">
        <v>0.23455384615384617</v>
      </c>
      <c r="G1317" s="7">
        <v>234.55384615384617</v>
      </c>
      <c r="H1317" s="6">
        <v>2020</v>
      </c>
    </row>
    <row r="1318" spans="1:8" x14ac:dyDescent="0.35">
      <c r="A1318" s="5" t="s">
        <v>2101</v>
      </c>
      <c r="B1318" s="6" t="s">
        <v>394</v>
      </c>
      <c r="C1318" s="6" t="s">
        <v>36</v>
      </c>
      <c r="D1318" s="6" t="s">
        <v>2025</v>
      </c>
      <c r="E1318" s="6" t="s">
        <v>75</v>
      </c>
      <c r="F1318" s="7">
        <v>0.24</v>
      </c>
      <c r="G1318" s="7">
        <v>240</v>
      </c>
      <c r="H1318" s="6">
        <v>2020</v>
      </c>
    </row>
    <row r="1319" spans="1:8" x14ac:dyDescent="0.35">
      <c r="A1319" s="5" t="s">
        <v>2155</v>
      </c>
      <c r="B1319" s="6" t="s">
        <v>231</v>
      </c>
      <c r="C1319" s="6" t="s">
        <v>36</v>
      </c>
      <c r="D1319" s="6" t="s">
        <v>2012</v>
      </c>
      <c r="E1319" s="6" t="s">
        <v>75</v>
      </c>
      <c r="F1319" s="7">
        <v>0.24669999999999997</v>
      </c>
      <c r="G1319" s="7">
        <v>246.7</v>
      </c>
      <c r="H1319" s="6">
        <v>2020</v>
      </c>
    </row>
    <row r="1320" spans="1:8" x14ac:dyDescent="0.35">
      <c r="A1320" s="5" t="s">
        <v>2435</v>
      </c>
      <c r="B1320" s="6" t="s">
        <v>2179</v>
      </c>
      <c r="C1320" s="6" t="s">
        <v>36</v>
      </c>
      <c r="D1320" s="6" t="s">
        <v>2012</v>
      </c>
      <c r="E1320" s="6" t="s">
        <v>75</v>
      </c>
      <c r="F1320" s="7">
        <v>0.24759999999999999</v>
      </c>
      <c r="G1320" s="7">
        <v>247.6</v>
      </c>
      <c r="H1320" s="6">
        <v>2020</v>
      </c>
    </row>
    <row r="1321" spans="1:8" x14ac:dyDescent="0.35">
      <c r="A1321" s="5" t="s">
        <v>2145</v>
      </c>
      <c r="B1321" s="6" t="s">
        <v>2011</v>
      </c>
      <c r="C1321" s="6" t="s">
        <v>36</v>
      </c>
      <c r="D1321" s="6" t="s">
        <v>2012</v>
      </c>
      <c r="E1321" s="6" t="s">
        <v>75</v>
      </c>
      <c r="F1321" s="7">
        <v>0.25</v>
      </c>
      <c r="G1321" s="7">
        <v>250</v>
      </c>
      <c r="H1321" s="6">
        <v>2020</v>
      </c>
    </row>
    <row r="1322" spans="1:8" x14ac:dyDescent="0.35">
      <c r="A1322" s="5" t="s">
        <v>2169</v>
      </c>
      <c r="B1322" s="6" t="s">
        <v>2011</v>
      </c>
      <c r="C1322" s="6" t="s">
        <v>36</v>
      </c>
      <c r="D1322" s="6" t="s">
        <v>2012</v>
      </c>
      <c r="E1322" s="6" t="s">
        <v>75</v>
      </c>
      <c r="F1322" s="7">
        <v>0.25</v>
      </c>
      <c r="G1322" s="7">
        <v>250</v>
      </c>
      <c r="H1322" s="6">
        <v>2020</v>
      </c>
    </row>
    <row r="1323" spans="1:8" x14ac:dyDescent="0.35">
      <c r="A1323" s="5" t="s">
        <v>2439</v>
      </c>
      <c r="B1323" s="6" t="s">
        <v>1515</v>
      </c>
      <c r="C1323" s="6" t="s">
        <v>36</v>
      </c>
      <c r="D1323" s="6" t="s">
        <v>2016</v>
      </c>
      <c r="E1323" s="6" t="s">
        <v>75</v>
      </c>
      <c r="F1323" s="7">
        <v>0.25</v>
      </c>
      <c r="G1323" s="7">
        <v>250</v>
      </c>
      <c r="H1323" s="6">
        <v>2020</v>
      </c>
    </row>
    <row r="1324" spans="1:8" x14ac:dyDescent="0.35">
      <c r="A1324" s="5" t="s">
        <v>2444</v>
      </c>
      <c r="B1324" s="6" t="s">
        <v>2011</v>
      </c>
      <c r="C1324" s="6" t="s">
        <v>36</v>
      </c>
      <c r="D1324" s="6" t="s">
        <v>2012</v>
      </c>
      <c r="E1324" s="6" t="s">
        <v>75</v>
      </c>
      <c r="F1324" s="7">
        <v>0.25</v>
      </c>
      <c r="G1324" s="7">
        <v>250</v>
      </c>
      <c r="H1324" s="6">
        <v>2020</v>
      </c>
    </row>
    <row r="1325" spans="1:8" x14ac:dyDescent="0.35">
      <c r="A1325" s="5" t="s">
        <v>2453</v>
      </c>
      <c r="B1325" s="6" t="s">
        <v>2098</v>
      </c>
      <c r="C1325" s="6" t="s">
        <v>36</v>
      </c>
      <c r="D1325" s="6" t="s">
        <v>2012</v>
      </c>
      <c r="E1325" s="6" t="s">
        <v>75</v>
      </c>
      <c r="F1325" s="7">
        <v>0.25</v>
      </c>
      <c r="G1325" s="7">
        <v>250</v>
      </c>
      <c r="H1325" s="6">
        <v>2020</v>
      </c>
    </row>
    <row r="1326" spans="1:8" x14ac:dyDescent="0.35">
      <c r="A1326" s="5" t="s">
        <v>2734</v>
      </c>
      <c r="B1326" s="6" t="s">
        <v>2735</v>
      </c>
      <c r="C1326" s="6" t="s">
        <v>36</v>
      </c>
      <c r="D1326" s="6" t="s">
        <v>2012</v>
      </c>
      <c r="E1326" s="6" t="s">
        <v>75</v>
      </c>
      <c r="F1326" s="7">
        <v>0.32500000000000001</v>
      </c>
      <c r="G1326" s="7">
        <v>325</v>
      </c>
      <c r="H1326" s="6">
        <v>2020</v>
      </c>
    </row>
    <row r="1327" spans="1:8" x14ac:dyDescent="0.35">
      <c r="A1327" s="5" t="s">
        <v>2097</v>
      </c>
      <c r="B1327" s="6" t="s">
        <v>2098</v>
      </c>
      <c r="C1327" s="6" t="s">
        <v>36</v>
      </c>
      <c r="D1327" s="6" t="s">
        <v>2012</v>
      </c>
      <c r="E1327" s="6" t="s">
        <v>75</v>
      </c>
      <c r="F1327" s="7">
        <v>0.39960000000000001</v>
      </c>
      <c r="G1327" s="7">
        <v>399.6</v>
      </c>
      <c r="H1327" s="6">
        <v>2020</v>
      </c>
    </row>
    <row r="1328" spans="1:8" x14ac:dyDescent="0.35">
      <c r="A1328" s="5" t="s">
        <v>2154</v>
      </c>
      <c r="B1328" s="6" t="s">
        <v>251</v>
      </c>
      <c r="C1328" s="6" t="s">
        <v>36</v>
      </c>
      <c r="D1328" s="6" t="s">
        <v>2012</v>
      </c>
      <c r="E1328" s="6" t="s">
        <v>75</v>
      </c>
      <c r="F1328" s="7">
        <v>0.43289999999999995</v>
      </c>
      <c r="G1328" s="7">
        <v>432.9</v>
      </c>
      <c r="H1328" s="6">
        <v>2020</v>
      </c>
    </row>
    <row r="1329" spans="1:8" x14ac:dyDescent="0.35">
      <c r="A1329" s="5" t="s">
        <v>2729</v>
      </c>
      <c r="B1329" s="6" t="s">
        <v>2151</v>
      </c>
      <c r="C1329" s="6" t="s">
        <v>36</v>
      </c>
      <c r="D1329" s="6" t="s">
        <v>2012</v>
      </c>
      <c r="E1329" s="6" t="s">
        <v>75</v>
      </c>
      <c r="F1329" s="7">
        <v>0.44513846153846154</v>
      </c>
      <c r="G1329" s="7">
        <v>445.13846153846151</v>
      </c>
      <c r="H1329" s="6">
        <v>2020</v>
      </c>
    </row>
    <row r="1330" spans="1:8" x14ac:dyDescent="0.35">
      <c r="A1330" s="5" t="s">
        <v>2095</v>
      </c>
      <c r="B1330" s="6" t="s">
        <v>235</v>
      </c>
      <c r="C1330" s="6" t="s">
        <v>36</v>
      </c>
      <c r="D1330" s="6" t="s">
        <v>2012</v>
      </c>
      <c r="E1330" s="6" t="s">
        <v>75</v>
      </c>
      <c r="F1330" s="7">
        <v>0.46660000000000001</v>
      </c>
      <c r="G1330" s="7">
        <v>466.6</v>
      </c>
      <c r="H1330" s="6">
        <v>2020</v>
      </c>
    </row>
    <row r="1331" spans="1:8" x14ac:dyDescent="0.35">
      <c r="A1331" s="5" t="s">
        <v>2166</v>
      </c>
      <c r="B1331" s="6" t="s">
        <v>2034</v>
      </c>
      <c r="C1331" s="6" t="s">
        <v>36</v>
      </c>
      <c r="D1331" s="6" t="s">
        <v>2012</v>
      </c>
      <c r="E1331" s="6" t="s">
        <v>75</v>
      </c>
      <c r="F1331" s="7">
        <v>0.72</v>
      </c>
      <c r="G1331" s="7">
        <v>720</v>
      </c>
      <c r="H1331" s="6">
        <v>2020</v>
      </c>
    </row>
    <row r="1332" spans="1:8" x14ac:dyDescent="0.35">
      <c r="A1332" s="5" t="s">
        <v>2126</v>
      </c>
      <c r="B1332" s="6" t="s">
        <v>2127</v>
      </c>
      <c r="C1332" s="6" t="s">
        <v>36</v>
      </c>
      <c r="D1332" s="6" t="s">
        <v>2012</v>
      </c>
      <c r="E1332" s="6" t="s">
        <v>75</v>
      </c>
      <c r="F1332" s="7">
        <v>0.75320000000000009</v>
      </c>
      <c r="G1332" s="7">
        <v>753.2</v>
      </c>
      <c r="H1332" s="6">
        <v>2020</v>
      </c>
    </row>
    <row r="1333" spans="1:8" x14ac:dyDescent="0.35">
      <c r="A1333" s="5" t="s">
        <v>2436</v>
      </c>
      <c r="B1333" s="6" t="s">
        <v>2144</v>
      </c>
      <c r="C1333" s="6" t="s">
        <v>36</v>
      </c>
      <c r="D1333" s="6" t="s">
        <v>2012</v>
      </c>
      <c r="E1333" s="6" t="s">
        <v>75</v>
      </c>
      <c r="F1333" s="7">
        <v>0.81599999999999995</v>
      </c>
      <c r="G1333" s="7">
        <v>816</v>
      </c>
      <c r="H1333" s="6">
        <v>2020</v>
      </c>
    </row>
    <row r="1334" spans="1:8" x14ac:dyDescent="0.35">
      <c r="A1334" s="5" t="s">
        <v>2099</v>
      </c>
      <c r="B1334" s="6" t="s">
        <v>2100</v>
      </c>
      <c r="C1334" s="6" t="s">
        <v>36</v>
      </c>
      <c r="D1334" s="6" t="s">
        <v>2012</v>
      </c>
      <c r="E1334" s="6" t="s">
        <v>75</v>
      </c>
      <c r="F1334" s="7">
        <v>0.82299999999999995</v>
      </c>
      <c r="G1334" s="7">
        <v>823</v>
      </c>
      <c r="H1334" s="6">
        <v>2020</v>
      </c>
    </row>
    <row r="1335" spans="1:8" x14ac:dyDescent="0.35">
      <c r="A1335" s="5" t="s">
        <v>2743</v>
      </c>
      <c r="B1335" s="6" t="s">
        <v>129</v>
      </c>
      <c r="C1335" s="6" t="s">
        <v>36</v>
      </c>
      <c r="D1335" s="6" t="s">
        <v>2012</v>
      </c>
      <c r="E1335" s="6" t="s">
        <v>75</v>
      </c>
      <c r="F1335" s="7">
        <v>0.93479999999999996</v>
      </c>
      <c r="G1335" s="7">
        <v>934.8</v>
      </c>
      <c r="H1335" s="6">
        <v>2020</v>
      </c>
    </row>
    <row r="1336" spans="1:8" x14ac:dyDescent="0.35">
      <c r="A1336" s="5" t="s">
        <v>2742</v>
      </c>
      <c r="B1336" s="6" t="s">
        <v>129</v>
      </c>
      <c r="C1336" s="6" t="s">
        <v>36</v>
      </c>
      <c r="D1336" s="6" t="s">
        <v>2012</v>
      </c>
      <c r="E1336" s="6" t="s">
        <v>75</v>
      </c>
      <c r="F1336" s="7">
        <v>0.95517692307692303</v>
      </c>
      <c r="G1336" s="7">
        <v>955.176923076923</v>
      </c>
      <c r="H1336" s="6">
        <v>2020</v>
      </c>
    </row>
    <row r="1337" spans="1:8" x14ac:dyDescent="0.35">
      <c r="A1337" s="5" t="s">
        <v>2146</v>
      </c>
      <c r="B1337" s="6" t="s">
        <v>2144</v>
      </c>
      <c r="C1337" s="6" t="s">
        <v>36</v>
      </c>
      <c r="D1337" s="6" t="s">
        <v>2012</v>
      </c>
      <c r="E1337" s="6" t="s">
        <v>75</v>
      </c>
      <c r="F1337" s="7">
        <v>0.96</v>
      </c>
      <c r="G1337" s="7">
        <v>960</v>
      </c>
      <c r="H1337" s="6">
        <v>2020</v>
      </c>
    </row>
    <row r="1338" spans="1:8" x14ac:dyDescent="0.35">
      <c r="A1338" s="5" t="s">
        <v>2171</v>
      </c>
      <c r="B1338" s="6" t="s">
        <v>202</v>
      </c>
      <c r="C1338" s="6" t="s">
        <v>36</v>
      </c>
      <c r="D1338" s="6" t="s">
        <v>2012</v>
      </c>
      <c r="E1338" s="6" t="s">
        <v>75</v>
      </c>
      <c r="F1338" s="7">
        <v>0.99</v>
      </c>
      <c r="G1338" s="7">
        <v>990</v>
      </c>
      <c r="H1338" s="6">
        <v>2020</v>
      </c>
    </row>
    <row r="1339" spans="1:8" x14ac:dyDescent="0.35">
      <c r="A1339" s="5" t="s">
        <v>2156</v>
      </c>
      <c r="B1339" s="6" t="s">
        <v>2157</v>
      </c>
      <c r="C1339" s="6" t="s">
        <v>36</v>
      </c>
      <c r="D1339" s="6" t="s">
        <v>2025</v>
      </c>
      <c r="E1339" s="6" t="s">
        <v>75</v>
      </c>
      <c r="F1339" s="7">
        <v>0.99029999999999996</v>
      </c>
      <c r="G1339" s="7">
        <v>990.3</v>
      </c>
      <c r="H1339" s="6">
        <v>2020</v>
      </c>
    </row>
    <row r="1340" spans="1:8" x14ac:dyDescent="0.35">
      <c r="A1340" s="5" t="s">
        <v>2671</v>
      </c>
      <c r="B1340" s="6" t="s">
        <v>129</v>
      </c>
      <c r="C1340" s="6" t="s">
        <v>36</v>
      </c>
      <c r="D1340" s="6" t="s">
        <v>2012</v>
      </c>
      <c r="E1340" s="6" t="s">
        <v>75</v>
      </c>
      <c r="F1340" s="7">
        <v>0.999</v>
      </c>
      <c r="G1340" s="7">
        <v>999</v>
      </c>
      <c r="H1340" s="6">
        <v>2020</v>
      </c>
    </row>
    <row r="1341" spans="1:8" x14ac:dyDescent="0.35">
      <c r="A1341" s="5" t="s">
        <v>2147</v>
      </c>
      <c r="B1341" s="6" t="s">
        <v>1286</v>
      </c>
      <c r="C1341" s="6" t="s">
        <v>36</v>
      </c>
      <c r="D1341" s="6" t="s">
        <v>2012</v>
      </c>
      <c r="E1341" s="6" t="s">
        <v>75</v>
      </c>
      <c r="F1341" s="7">
        <v>1</v>
      </c>
      <c r="G1341" s="7">
        <v>1000</v>
      </c>
      <c r="H1341" s="6">
        <v>2020</v>
      </c>
    </row>
    <row r="1342" spans="1:8" x14ac:dyDescent="0.35">
      <c r="A1342" s="5" t="s">
        <v>2162</v>
      </c>
      <c r="B1342" s="6" t="s">
        <v>2163</v>
      </c>
      <c r="C1342" s="6" t="s">
        <v>36</v>
      </c>
      <c r="D1342" s="6" t="s">
        <v>2025</v>
      </c>
      <c r="E1342" s="6" t="s">
        <v>75</v>
      </c>
      <c r="F1342" s="7">
        <v>1</v>
      </c>
      <c r="G1342" s="7">
        <v>1000</v>
      </c>
      <c r="H1342" s="6">
        <v>2020</v>
      </c>
    </row>
    <row r="1343" spans="1:8" x14ac:dyDescent="0.35">
      <c r="A1343" s="5" t="s">
        <v>2172</v>
      </c>
      <c r="B1343" s="6" t="s">
        <v>195</v>
      </c>
      <c r="C1343" s="6" t="s">
        <v>36</v>
      </c>
      <c r="D1343" s="6" t="s">
        <v>2012</v>
      </c>
      <c r="E1343" s="6" t="s">
        <v>75</v>
      </c>
      <c r="F1343" s="7">
        <v>1</v>
      </c>
      <c r="G1343" s="7">
        <v>1000</v>
      </c>
      <c r="H1343" s="6">
        <v>2020</v>
      </c>
    </row>
    <row r="1344" spans="1:8" x14ac:dyDescent="0.35">
      <c r="A1344" s="5" t="s">
        <v>2173</v>
      </c>
      <c r="B1344" s="6" t="s">
        <v>2174</v>
      </c>
      <c r="C1344" s="6" t="s">
        <v>36</v>
      </c>
      <c r="D1344" s="6" t="s">
        <v>2012</v>
      </c>
      <c r="E1344" s="6" t="s">
        <v>75</v>
      </c>
      <c r="F1344" s="7">
        <v>1</v>
      </c>
      <c r="G1344" s="7">
        <v>1000</v>
      </c>
      <c r="H1344" s="6">
        <v>2020</v>
      </c>
    </row>
    <row r="1345" spans="1:8" x14ac:dyDescent="0.35">
      <c r="A1345" s="5" t="s">
        <v>2180</v>
      </c>
      <c r="B1345" s="6" t="s">
        <v>2181</v>
      </c>
      <c r="C1345" s="6" t="s">
        <v>36</v>
      </c>
      <c r="D1345" s="6" t="s">
        <v>2012</v>
      </c>
      <c r="E1345" s="6" t="s">
        <v>75</v>
      </c>
      <c r="F1345" s="7">
        <v>1</v>
      </c>
      <c r="G1345" s="7">
        <v>1000</v>
      </c>
      <c r="H1345" s="6">
        <v>2020</v>
      </c>
    </row>
    <row r="1346" spans="1:8" x14ac:dyDescent="0.35">
      <c r="A1346" s="5" t="s">
        <v>2736</v>
      </c>
      <c r="B1346" s="6" t="s">
        <v>2737</v>
      </c>
      <c r="C1346" s="6" t="s">
        <v>36</v>
      </c>
      <c r="D1346" s="6" t="s">
        <v>2012</v>
      </c>
      <c r="E1346" s="6" t="s">
        <v>75</v>
      </c>
      <c r="F1346" s="7">
        <v>1.0006615384615385</v>
      </c>
      <c r="G1346" s="7">
        <v>1000.6615384615384</v>
      </c>
      <c r="H1346" s="6">
        <v>2020</v>
      </c>
    </row>
    <row r="1347" spans="1:8" x14ac:dyDescent="0.35">
      <c r="A1347" s="5" t="s">
        <v>2124</v>
      </c>
      <c r="B1347" s="6" t="s">
        <v>124</v>
      </c>
      <c r="C1347" s="6" t="s">
        <v>36</v>
      </c>
      <c r="D1347" s="6" t="s">
        <v>2012</v>
      </c>
      <c r="E1347" s="6" t="s">
        <v>75</v>
      </c>
      <c r="F1347" s="7">
        <v>1.393</v>
      </c>
      <c r="G1347" s="7">
        <v>1393</v>
      </c>
      <c r="H1347" s="6">
        <v>2020</v>
      </c>
    </row>
    <row r="1348" spans="1:8" x14ac:dyDescent="0.35">
      <c r="A1348" s="5" t="s">
        <v>2125</v>
      </c>
      <c r="B1348" s="6" t="s">
        <v>150</v>
      </c>
      <c r="C1348" s="6" t="s">
        <v>36</v>
      </c>
      <c r="D1348" s="6" t="s">
        <v>2012</v>
      </c>
      <c r="E1348" s="6" t="s">
        <v>75</v>
      </c>
      <c r="F1348" s="7">
        <v>1.5</v>
      </c>
      <c r="G1348" s="7">
        <v>1500</v>
      </c>
      <c r="H1348" s="6">
        <v>2020</v>
      </c>
    </row>
    <row r="1349" spans="1:8" x14ac:dyDescent="0.35">
      <c r="A1349" s="5" t="s">
        <v>2454</v>
      </c>
      <c r="B1349" s="6" t="s">
        <v>2045</v>
      </c>
      <c r="C1349" s="6" t="s">
        <v>36</v>
      </c>
      <c r="D1349" s="6" t="s">
        <v>2012</v>
      </c>
      <c r="E1349" s="6" t="s">
        <v>75</v>
      </c>
      <c r="F1349" s="7">
        <v>1.6679999999999999</v>
      </c>
      <c r="G1349" s="7">
        <v>1668</v>
      </c>
      <c r="H1349" s="6">
        <v>2020</v>
      </c>
    </row>
    <row r="1350" spans="1:8" x14ac:dyDescent="0.35">
      <c r="A1350" s="5" t="s">
        <v>2050</v>
      </c>
      <c r="B1350" s="6" t="s">
        <v>384</v>
      </c>
      <c r="C1350" s="6" t="s">
        <v>36</v>
      </c>
      <c r="D1350" s="6" t="s">
        <v>2025</v>
      </c>
      <c r="E1350" s="6" t="s">
        <v>75</v>
      </c>
      <c r="F1350" s="7">
        <v>2</v>
      </c>
      <c r="G1350" s="7">
        <v>2000</v>
      </c>
      <c r="H1350" s="6">
        <v>2020</v>
      </c>
    </row>
    <row r="1351" spans="1:8" x14ac:dyDescent="0.35">
      <c r="A1351" s="5" t="s">
        <v>2088</v>
      </c>
      <c r="B1351" s="6" t="s">
        <v>384</v>
      </c>
      <c r="C1351" s="6" t="s">
        <v>36</v>
      </c>
      <c r="D1351" s="6" t="s">
        <v>2025</v>
      </c>
      <c r="E1351" s="6" t="s">
        <v>75</v>
      </c>
      <c r="F1351" s="7">
        <v>2</v>
      </c>
      <c r="G1351" s="7">
        <v>2000</v>
      </c>
      <c r="H1351" s="6">
        <v>2020</v>
      </c>
    </row>
    <row r="1352" spans="1:8" x14ac:dyDescent="0.35">
      <c r="A1352" s="5" t="s">
        <v>2096</v>
      </c>
      <c r="B1352" s="6" t="s">
        <v>136</v>
      </c>
      <c r="C1352" s="6" t="s">
        <v>36</v>
      </c>
      <c r="D1352" s="6" t="s">
        <v>2012</v>
      </c>
      <c r="E1352" s="6" t="s">
        <v>75</v>
      </c>
      <c r="F1352" s="7">
        <v>2</v>
      </c>
      <c r="G1352" s="7">
        <v>2000</v>
      </c>
      <c r="H1352" s="6">
        <v>2020</v>
      </c>
    </row>
    <row r="1353" spans="1:8" x14ac:dyDescent="0.35">
      <c r="A1353" s="5" t="s">
        <v>2129</v>
      </c>
      <c r="B1353" s="6" t="s">
        <v>139</v>
      </c>
      <c r="C1353" s="6" t="s">
        <v>36</v>
      </c>
      <c r="D1353" s="6" t="s">
        <v>2012</v>
      </c>
      <c r="E1353" s="6" t="s">
        <v>75</v>
      </c>
      <c r="F1353" s="7">
        <v>2</v>
      </c>
      <c r="G1353" s="7">
        <v>2000</v>
      </c>
      <c r="H1353" s="6">
        <v>2020</v>
      </c>
    </row>
    <row r="1354" spans="1:8" x14ac:dyDescent="0.35">
      <c r="A1354" s="5" t="s">
        <v>2130</v>
      </c>
      <c r="B1354" s="6" t="s">
        <v>124</v>
      </c>
      <c r="C1354" s="6" t="s">
        <v>36</v>
      </c>
      <c r="D1354" s="6" t="s">
        <v>2012</v>
      </c>
      <c r="E1354" s="6" t="s">
        <v>75</v>
      </c>
      <c r="F1354" s="7">
        <v>2</v>
      </c>
      <c r="G1354" s="7">
        <v>2000</v>
      </c>
      <c r="H1354" s="6">
        <v>2020</v>
      </c>
    </row>
    <row r="1355" spans="1:8" x14ac:dyDescent="0.35">
      <c r="A1355" s="5" t="s">
        <v>2148</v>
      </c>
      <c r="B1355" s="6" t="s">
        <v>2149</v>
      </c>
      <c r="C1355" s="6" t="s">
        <v>36</v>
      </c>
      <c r="D1355" s="6" t="s">
        <v>2012</v>
      </c>
      <c r="E1355" s="6" t="s">
        <v>75</v>
      </c>
      <c r="F1355" s="7">
        <v>2</v>
      </c>
      <c r="G1355" s="7">
        <v>2000</v>
      </c>
      <c r="H1355" s="6">
        <v>2020</v>
      </c>
    </row>
    <row r="1356" spans="1:8" x14ac:dyDescent="0.35">
      <c r="A1356" s="5" t="s">
        <v>2189</v>
      </c>
      <c r="B1356" s="6" t="s">
        <v>129</v>
      </c>
      <c r="C1356" s="6" t="s">
        <v>36</v>
      </c>
      <c r="D1356" s="6" t="s">
        <v>2012</v>
      </c>
      <c r="E1356" s="6" t="s">
        <v>75</v>
      </c>
      <c r="F1356" s="7">
        <v>2</v>
      </c>
      <c r="G1356" s="7">
        <v>2000</v>
      </c>
      <c r="H1356" s="6">
        <v>2020</v>
      </c>
    </row>
    <row r="1357" spans="1:8" x14ac:dyDescent="0.35">
      <c r="A1357" s="5" t="s">
        <v>2442</v>
      </c>
      <c r="B1357" s="6" t="s">
        <v>294</v>
      </c>
      <c r="C1357" s="6" t="s">
        <v>36</v>
      </c>
      <c r="D1357" s="6" t="s">
        <v>2016</v>
      </c>
      <c r="E1357" s="6" t="s">
        <v>75</v>
      </c>
      <c r="F1357" s="7">
        <v>2.2000000000000002</v>
      </c>
      <c r="G1357" s="7">
        <v>2200</v>
      </c>
      <c r="H1357" s="6">
        <v>2020</v>
      </c>
    </row>
    <row r="1358" spans="1:8" x14ac:dyDescent="0.35">
      <c r="A1358" s="5" t="s">
        <v>2092</v>
      </c>
      <c r="B1358" s="6" t="s">
        <v>139</v>
      </c>
      <c r="C1358" s="6" t="s">
        <v>36</v>
      </c>
      <c r="D1358" s="6" t="s">
        <v>2012</v>
      </c>
      <c r="E1358" s="6" t="s">
        <v>75</v>
      </c>
      <c r="F1358" s="7">
        <v>2.3538999999999999</v>
      </c>
      <c r="G1358" s="7">
        <v>2353.9</v>
      </c>
      <c r="H1358" s="6">
        <v>2020</v>
      </c>
    </row>
    <row r="1359" spans="1:8" x14ac:dyDescent="0.35">
      <c r="A1359" s="5" t="s">
        <v>2158</v>
      </c>
      <c r="B1359" s="6" t="s">
        <v>2159</v>
      </c>
      <c r="C1359" s="6" t="s">
        <v>36</v>
      </c>
      <c r="D1359" s="6" t="s">
        <v>2025</v>
      </c>
      <c r="E1359" s="6" t="s">
        <v>75</v>
      </c>
      <c r="F1359" s="7">
        <v>2.4608000000000003</v>
      </c>
      <c r="G1359" s="7">
        <v>2460.8000000000002</v>
      </c>
      <c r="H1359" s="6">
        <v>2020</v>
      </c>
    </row>
    <row r="1360" spans="1:8" x14ac:dyDescent="0.35">
      <c r="A1360" s="5" t="s">
        <v>2164</v>
      </c>
      <c r="B1360" s="6" t="s">
        <v>180</v>
      </c>
      <c r="C1360" s="6" t="s">
        <v>36</v>
      </c>
      <c r="D1360" s="6" t="s">
        <v>2016</v>
      </c>
      <c r="E1360" s="6" t="s">
        <v>75</v>
      </c>
      <c r="F1360" s="7">
        <v>2.4828999999999999</v>
      </c>
      <c r="G1360" s="7">
        <v>2482.9</v>
      </c>
      <c r="H1360" s="6">
        <v>2020</v>
      </c>
    </row>
    <row r="1361" spans="1:8" x14ac:dyDescent="0.35">
      <c r="A1361" s="5" t="s">
        <v>2190</v>
      </c>
      <c r="B1361" s="6" t="s">
        <v>129</v>
      </c>
      <c r="C1361" s="6" t="s">
        <v>36</v>
      </c>
      <c r="D1361" s="6" t="s">
        <v>2012</v>
      </c>
      <c r="E1361" s="6" t="s">
        <v>75</v>
      </c>
      <c r="F1361" s="7">
        <v>2.5</v>
      </c>
      <c r="G1361" s="7">
        <v>2500</v>
      </c>
      <c r="H1361" s="6">
        <v>2020</v>
      </c>
    </row>
    <row r="1362" spans="1:8" x14ac:dyDescent="0.35">
      <c r="A1362" s="5" t="s">
        <v>2185</v>
      </c>
      <c r="B1362" s="6" t="s">
        <v>129</v>
      </c>
      <c r="C1362" s="6" t="s">
        <v>36</v>
      </c>
      <c r="D1362" s="6" t="s">
        <v>2012</v>
      </c>
      <c r="E1362" s="6" t="s">
        <v>75</v>
      </c>
      <c r="F1362" s="7">
        <v>2.8</v>
      </c>
      <c r="G1362" s="7">
        <v>2800</v>
      </c>
      <c r="H1362" s="6">
        <v>2020</v>
      </c>
    </row>
    <row r="1363" spans="1:8" x14ac:dyDescent="0.35">
      <c r="A1363" s="5" t="s">
        <v>2738</v>
      </c>
      <c r="B1363" s="6" t="s">
        <v>2739</v>
      </c>
      <c r="C1363" s="6" t="s">
        <v>36</v>
      </c>
      <c r="D1363" s="6" t="s">
        <v>2012</v>
      </c>
      <c r="E1363" s="6" t="s">
        <v>75</v>
      </c>
      <c r="F1363" s="7">
        <v>2.8361000000000001</v>
      </c>
      <c r="G1363" s="7">
        <v>2836.1</v>
      </c>
      <c r="H1363" s="6">
        <v>2020</v>
      </c>
    </row>
    <row r="1364" spans="1:8" x14ac:dyDescent="0.35">
      <c r="A1364" s="5" t="s">
        <v>2167</v>
      </c>
      <c r="B1364" s="6" t="s">
        <v>2168</v>
      </c>
      <c r="C1364" s="6" t="s">
        <v>36</v>
      </c>
      <c r="D1364" s="6" t="s">
        <v>2025</v>
      </c>
      <c r="E1364" s="6" t="s">
        <v>75</v>
      </c>
      <c r="F1364" s="7">
        <v>2.9794999999999998</v>
      </c>
      <c r="G1364" s="7">
        <v>2979.5</v>
      </c>
      <c r="H1364" s="6">
        <v>2020</v>
      </c>
    </row>
    <row r="1365" spans="1:8" x14ac:dyDescent="0.35">
      <c r="A1365" s="5" t="s">
        <v>2449</v>
      </c>
      <c r="B1365" s="6" t="s">
        <v>139</v>
      </c>
      <c r="C1365" s="6" t="s">
        <v>36</v>
      </c>
      <c r="D1365" s="6" t="s">
        <v>2012</v>
      </c>
      <c r="E1365" s="6" t="s">
        <v>75</v>
      </c>
      <c r="F1365" s="7">
        <v>3</v>
      </c>
      <c r="G1365" s="7">
        <v>3000</v>
      </c>
      <c r="H1365" s="6">
        <v>2020</v>
      </c>
    </row>
    <row r="1366" spans="1:8" x14ac:dyDescent="0.35">
      <c r="A1366" s="5" t="s">
        <v>2091</v>
      </c>
      <c r="B1366" s="6" t="s">
        <v>1586</v>
      </c>
      <c r="C1366" s="6" t="s">
        <v>36</v>
      </c>
      <c r="D1366" s="6" t="s">
        <v>2012</v>
      </c>
      <c r="E1366" s="6" t="s">
        <v>75</v>
      </c>
      <c r="F1366" s="7">
        <v>3.2759999999999998</v>
      </c>
      <c r="G1366" s="7">
        <v>3276</v>
      </c>
      <c r="H1366" s="6">
        <v>2020</v>
      </c>
    </row>
    <row r="1367" spans="1:8" x14ac:dyDescent="0.35">
      <c r="A1367" s="5" t="s">
        <v>2170</v>
      </c>
      <c r="B1367" s="6" t="s">
        <v>1526</v>
      </c>
      <c r="C1367" s="6" t="s">
        <v>36</v>
      </c>
      <c r="D1367" s="6" t="s">
        <v>2025</v>
      </c>
      <c r="E1367" s="6" t="s">
        <v>75</v>
      </c>
      <c r="F1367" s="7">
        <v>3.3106</v>
      </c>
      <c r="G1367" s="7">
        <v>3310.6</v>
      </c>
      <c r="H1367" s="6">
        <v>2020</v>
      </c>
    </row>
    <row r="1368" spans="1:8" x14ac:dyDescent="0.35">
      <c r="A1368" s="5" t="s">
        <v>2176</v>
      </c>
      <c r="B1368" s="6" t="s">
        <v>2177</v>
      </c>
      <c r="C1368" s="6" t="s">
        <v>36</v>
      </c>
      <c r="D1368" s="6" t="s">
        <v>2012</v>
      </c>
      <c r="E1368" s="6" t="s">
        <v>75</v>
      </c>
      <c r="F1368" s="7">
        <v>3.5</v>
      </c>
      <c r="G1368" s="7">
        <v>3500</v>
      </c>
      <c r="H1368" s="6">
        <v>2020</v>
      </c>
    </row>
    <row r="1369" spans="1:8" x14ac:dyDescent="0.35">
      <c r="A1369" s="5" t="s">
        <v>2740</v>
      </c>
      <c r="B1369" s="6" t="s">
        <v>291</v>
      </c>
      <c r="C1369" s="6" t="s">
        <v>36</v>
      </c>
      <c r="D1369" s="6" t="s">
        <v>2016</v>
      </c>
      <c r="E1369" s="6" t="s">
        <v>75</v>
      </c>
      <c r="F1369" s="7">
        <v>3.5030461538461535</v>
      </c>
      <c r="G1369" s="7">
        <v>3503.0461538461536</v>
      </c>
      <c r="H1369" s="6">
        <v>2020</v>
      </c>
    </row>
    <row r="1370" spans="1:8" x14ac:dyDescent="0.35">
      <c r="A1370" s="5" t="s">
        <v>2455</v>
      </c>
      <c r="B1370" s="6" t="s">
        <v>2047</v>
      </c>
      <c r="C1370" s="6" t="s">
        <v>36</v>
      </c>
      <c r="D1370" s="6" t="s">
        <v>2012</v>
      </c>
      <c r="E1370" s="6" t="s">
        <v>75</v>
      </c>
      <c r="F1370" s="7">
        <v>3.63</v>
      </c>
      <c r="G1370" s="7">
        <v>3630</v>
      </c>
      <c r="H1370" s="6">
        <v>2020</v>
      </c>
    </row>
    <row r="1371" spans="1:8" x14ac:dyDescent="0.35">
      <c r="A1371" s="5" t="s">
        <v>2744</v>
      </c>
      <c r="B1371" s="6" t="s">
        <v>129</v>
      </c>
      <c r="C1371" s="6" t="s">
        <v>36</v>
      </c>
      <c r="D1371" s="6" t="s">
        <v>2012</v>
      </c>
      <c r="E1371" s="6" t="s">
        <v>75</v>
      </c>
      <c r="F1371" s="7">
        <v>3.6479999999999997</v>
      </c>
      <c r="G1371" s="7">
        <v>3647.9999999999995</v>
      </c>
      <c r="H1371" s="6">
        <v>2020</v>
      </c>
    </row>
    <row r="1372" spans="1:8" x14ac:dyDescent="0.35">
      <c r="A1372" s="5" t="s">
        <v>2093</v>
      </c>
      <c r="B1372" s="6" t="s">
        <v>104</v>
      </c>
      <c r="C1372" s="6" t="s">
        <v>36</v>
      </c>
      <c r="D1372" s="6" t="s">
        <v>2094</v>
      </c>
      <c r="E1372" s="6" t="s">
        <v>75</v>
      </c>
      <c r="F1372" s="7">
        <v>4</v>
      </c>
      <c r="G1372" s="7">
        <v>4000</v>
      </c>
      <c r="H1372" s="6">
        <v>2020</v>
      </c>
    </row>
    <row r="1373" spans="1:8" x14ac:dyDescent="0.35">
      <c r="A1373" s="5" t="s">
        <v>2186</v>
      </c>
      <c r="B1373" s="6" t="s">
        <v>2181</v>
      </c>
      <c r="C1373" s="6" t="s">
        <v>36</v>
      </c>
      <c r="D1373" s="6" t="s">
        <v>2012</v>
      </c>
      <c r="E1373" s="6" t="s">
        <v>75</v>
      </c>
      <c r="F1373" s="7">
        <v>4</v>
      </c>
      <c r="G1373" s="7">
        <v>4000</v>
      </c>
      <c r="H1373" s="6">
        <v>2020</v>
      </c>
    </row>
    <row r="1374" spans="1:8" x14ac:dyDescent="0.35">
      <c r="A1374" s="5" t="s">
        <v>2450</v>
      </c>
      <c r="B1374" s="6" t="s">
        <v>2451</v>
      </c>
      <c r="C1374" s="6" t="s">
        <v>36</v>
      </c>
      <c r="D1374" s="6" t="s">
        <v>2012</v>
      </c>
      <c r="E1374" s="6" t="s">
        <v>75</v>
      </c>
      <c r="F1374" s="7">
        <v>4.2679999999999998</v>
      </c>
      <c r="G1374" s="7">
        <v>4268</v>
      </c>
      <c r="H1374" s="6">
        <v>2020</v>
      </c>
    </row>
    <row r="1375" spans="1:8" x14ac:dyDescent="0.35">
      <c r="A1375" s="5" t="s">
        <v>2150</v>
      </c>
      <c r="B1375" s="6" t="s">
        <v>2151</v>
      </c>
      <c r="C1375" s="6" t="s">
        <v>36</v>
      </c>
      <c r="D1375" s="6" t="s">
        <v>2012</v>
      </c>
      <c r="E1375" s="6" t="s">
        <v>75</v>
      </c>
      <c r="F1375" s="7">
        <v>4.29</v>
      </c>
      <c r="G1375" s="7">
        <v>4290</v>
      </c>
      <c r="H1375" s="6">
        <v>2020</v>
      </c>
    </row>
    <row r="1376" spans="1:8" x14ac:dyDescent="0.35">
      <c r="A1376" s="5" t="s">
        <v>2184</v>
      </c>
      <c r="B1376" s="6" t="s">
        <v>129</v>
      </c>
      <c r="C1376" s="6" t="s">
        <v>36</v>
      </c>
      <c r="D1376" s="6" t="s">
        <v>2012</v>
      </c>
      <c r="E1376" s="6" t="s">
        <v>75</v>
      </c>
      <c r="F1376" s="7">
        <v>4.3</v>
      </c>
      <c r="G1376" s="7">
        <v>4300</v>
      </c>
      <c r="H1376" s="6">
        <v>2020</v>
      </c>
    </row>
    <row r="1377" spans="1:8" x14ac:dyDescent="0.35">
      <c r="A1377" s="5" t="s">
        <v>2069</v>
      </c>
      <c r="B1377" s="6" t="s">
        <v>2070</v>
      </c>
      <c r="C1377" s="6" t="s">
        <v>36</v>
      </c>
      <c r="D1377" s="6" t="s">
        <v>2012</v>
      </c>
      <c r="E1377" s="6" t="s">
        <v>75</v>
      </c>
      <c r="F1377" s="7">
        <v>4.5</v>
      </c>
      <c r="G1377" s="7">
        <v>4500</v>
      </c>
      <c r="H1377" s="6">
        <v>2020</v>
      </c>
    </row>
    <row r="1378" spans="1:8" x14ac:dyDescent="0.35">
      <c r="A1378" s="5" t="s">
        <v>2131</v>
      </c>
      <c r="B1378" s="6" t="s">
        <v>1620</v>
      </c>
      <c r="C1378" s="6" t="s">
        <v>36</v>
      </c>
      <c r="D1378" s="6" t="s">
        <v>2012</v>
      </c>
      <c r="E1378" s="6" t="s">
        <v>75</v>
      </c>
      <c r="F1378" s="7">
        <v>4.5</v>
      </c>
      <c r="G1378" s="7">
        <v>4500</v>
      </c>
      <c r="H1378" s="6">
        <v>2020</v>
      </c>
    </row>
    <row r="1379" spans="1:8" x14ac:dyDescent="0.35">
      <c r="A1379" s="5" t="s">
        <v>2152</v>
      </c>
      <c r="B1379" s="6" t="s">
        <v>124</v>
      </c>
      <c r="C1379" s="6" t="s">
        <v>36</v>
      </c>
      <c r="D1379" s="6" t="s">
        <v>2012</v>
      </c>
      <c r="E1379" s="6" t="s">
        <v>75</v>
      </c>
      <c r="F1379" s="7">
        <v>4.5</v>
      </c>
      <c r="G1379" s="7">
        <v>4500</v>
      </c>
      <c r="H1379" s="6">
        <v>2020</v>
      </c>
    </row>
    <row r="1380" spans="1:8" x14ac:dyDescent="0.35">
      <c r="A1380" s="5" t="s">
        <v>2456</v>
      </c>
      <c r="B1380" s="6" t="s">
        <v>2457</v>
      </c>
      <c r="C1380" s="6" t="s">
        <v>36</v>
      </c>
      <c r="D1380" s="6" t="s">
        <v>2012</v>
      </c>
      <c r="E1380" s="6" t="s">
        <v>75</v>
      </c>
      <c r="F1380" s="7">
        <v>4.5</v>
      </c>
      <c r="G1380" s="7">
        <v>4500</v>
      </c>
      <c r="H1380" s="6">
        <v>2020</v>
      </c>
    </row>
    <row r="1381" spans="1:8" x14ac:dyDescent="0.35">
      <c r="A1381" s="5" t="s">
        <v>2440</v>
      </c>
      <c r="B1381" s="6" t="s">
        <v>2441</v>
      </c>
      <c r="C1381" s="6" t="s">
        <v>36</v>
      </c>
      <c r="D1381" s="6" t="s">
        <v>2025</v>
      </c>
      <c r="E1381" s="6" t="s">
        <v>75</v>
      </c>
      <c r="F1381" s="7">
        <v>4.5359999999999996</v>
      </c>
      <c r="G1381" s="7">
        <v>4536</v>
      </c>
      <c r="H1381" s="6">
        <v>2020</v>
      </c>
    </row>
    <row r="1382" spans="1:8" x14ac:dyDescent="0.35">
      <c r="A1382" s="5" t="s">
        <v>2433</v>
      </c>
      <c r="B1382" s="6" t="s">
        <v>2151</v>
      </c>
      <c r="C1382" s="6" t="s">
        <v>36</v>
      </c>
      <c r="D1382" s="6" t="s">
        <v>2012</v>
      </c>
      <c r="E1382" s="6" t="s">
        <v>75</v>
      </c>
      <c r="F1382" s="7">
        <v>4.95</v>
      </c>
      <c r="G1382" s="7">
        <v>4950</v>
      </c>
      <c r="H1382" s="6">
        <v>2020</v>
      </c>
    </row>
    <row r="1383" spans="1:8" x14ac:dyDescent="0.35">
      <c r="A1383" s="5" t="s">
        <v>2182</v>
      </c>
      <c r="B1383" s="6" t="s">
        <v>2183</v>
      </c>
      <c r="C1383" s="6" t="s">
        <v>36</v>
      </c>
      <c r="D1383" s="6" t="s">
        <v>2025</v>
      </c>
      <c r="E1383" s="6" t="s">
        <v>75</v>
      </c>
      <c r="F1383" s="7">
        <v>4.9657999999999998</v>
      </c>
      <c r="G1383" s="7">
        <v>4965.8</v>
      </c>
      <c r="H1383" s="6">
        <v>2020</v>
      </c>
    </row>
    <row r="1384" spans="1:8" x14ac:dyDescent="0.35">
      <c r="A1384" s="5" t="s">
        <v>2445</v>
      </c>
      <c r="B1384" s="6" t="s">
        <v>2446</v>
      </c>
      <c r="C1384" s="6" t="s">
        <v>36</v>
      </c>
      <c r="D1384" s="6" t="s">
        <v>2025</v>
      </c>
      <c r="E1384" s="6" t="s">
        <v>75</v>
      </c>
      <c r="F1384" s="7">
        <v>4.9657999999999998</v>
      </c>
      <c r="G1384" s="7">
        <v>4965.8</v>
      </c>
      <c r="H1384" s="6">
        <v>2020</v>
      </c>
    </row>
    <row r="1385" spans="1:8" x14ac:dyDescent="0.35">
      <c r="A1385" s="5" t="s">
        <v>2128</v>
      </c>
      <c r="B1385" s="6" t="s">
        <v>240</v>
      </c>
      <c r="C1385" s="6" t="s">
        <v>36</v>
      </c>
      <c r="D1385" s="6" t="s">
        <v>2012</v>
      </c>
      <c r="E1385" s="6" t="s">
        <v>75</v>
      </c>
      <c r="F1385" s="7">
        <v>4.99</v>
      </c>
      <c r="G1385" s="7">
        <v>4990</v>
      </c>
      <c r="H1385" s="6">
        <v>2020</v>
      </c>
    </row>
    <row r="1386" spans="1:8" x14ac:dyDescent="0.35">
      <c r="A1386" s="5" t="s">
        <v>2187</v>
      </c>
      <c r="B1386" s="6" t="s">
        <v>2188</v>
      </c>
      <c r="C1386" s="6" t="s">
        <v>36</v>
      </c>
      <c r="D1386" s="6" t="s">
        <v>2012</v>
      </c>
      <c r="E1386" s="6" t="s">
        <v>75</v>
      </c>
      <c r="F1386" s="7">
        <v>4.99</v>
      </c>
      <c r="G1386" s="7">
        <v>4990</v>
      </c>
      <c r="H1386" s="6">
        <v>2020</v>
      </c>
    </row>
    <row r="1387" spans="1:8" x14ac:dyDescent="0.35">
      <c r="A1387" s="5" t="s">
        <v>2670</v>
      </c>
      <c r="B1387" s="6" t="s">
        <v>334</v>
      </c>
      <c r="C1387" s="6" t="s">
        <v>36</v>
      </c>
      <c r="D1387" s="6" t="s">
        <v>2016</v>
      </c>
      <c r="E1387" s="6" t="s">
        <v>75</v>
      </c>
      <c r="F1387" s="7">
        <v>4.99</v>
      </c>
      <c r="G1387" s="7">
        <v>4990</v>
      </c>
      <c r="H1387" s="6">
        <v>2020</v>
      </c>
    </row>
    <row r="1388" spans="1:8" x14ac:dyDescent="0.35">
      <c r="A1388" s="5" t="s">
        <v>2447</v>
      </c>
      <c r="B1388" s="6" t="s">
        <v>2448</v>
      </c>
      <c r="C1388" s="6" t="s">
        <v>36</v>
      </c>
      <c r="D1388" s="6" t="s">
        <v>2094</v>
      </c>
      <c r="E1388" s="6" t="s">
        <v>75</v>
      </c>
      <c r="F1388" s="7">
        <v>5</v>
      </c>
      <c r="G1388" s="7">
        <v>5000</v>
      </c>
      <c r="H1388" s="6">
        <v>2020</v>
      </c>
    </row>
    <row r="1389" spans="1:8" x14ac:dyDescent="0.35">
      <c r="A1389" s="5" t="s">
        <v>2741</v>
      </c>
      <c r="B1389" s="6" t="s">
        <v>139</v>
      </c>
      <c r="C1389" s="6" t="s">
        <v>36</v>
      </c>
      <c r="D1389" s="6" t="s">
        <v>2012</v>
      </c>
      <c r="E1389" s="6" t="s">
        <v>75</v>
      </c>
      <c r="F1389" s="7">
        <v>5.3837538461538461</v>
      </c>
      <c r="G1389" s="7">
        <v>5383.7538461538461</v>
      </c>
      <c r="H1389" s="6">
        <v>2020</v>
      </c>
    </row>
    <row r="1390" spans="1:8" x14ac:dyDescent="0.35">
      <c r="A1390" s="5">
        <v>4904337</v>
      </c>
      <c r="B1390" s="6" t="s">
        <v>2243</v>
      </c>
      <c r="C1390" s="6" t="s">
        <v>35</v>
      </c>
      <c r="D1390" s="6" t="s">
        <v>403</v>
      </c>
      <c r="E1390" s="6" t="s">
        <v>75</v>
      </c>
      <c r="F1390" s="7">
        <v>0.3</v>
      </c>
      <c r="G1390" s="7">
        <v>300</v>
      </c>
      <c r="H1390" s="6">
        <v>2020</v>
      </c>
    </row>
    <row r="1391" spans="1:8" x14ac:dyDescent="0.35">
      <c r="A1391" s="5">
        <v>4904332</v>
      </c>
      <c r="B1391" s="6" t="s">
        <v>2247</v>
      </c>
      <c r="C1391" s="6" t="s">
        <v>35</v>
      </c>
      <c r="D1391" s="6" t="s">
        <v>403</v>
      </c>
      <c r="E1391" s="6" t="s">
        <v>75</v>
      </c>
      <c r="F1391" s="7">
        <v>0.54</v>
      </c>
      <c r="G1391" s="7">
        <v>540</v>
      </c>
      <c r="H1391" s="6">
        <v>2020</v>
      </c>
    </row>
    <row r="1392" spans="1:8" x14ac:dyDescent="0.35">
      <c r="A1392" s="5">
        <v>4934824</v>
      </c>
      <c r="B1392" s="6" t="s">
        <v>2244</v>
      </c>
      <c r="C1392" s="6" t="s">
        <v>35</v>
      </c>
      <c r="D1392" s="6" t="s">
        <v>403</v>
      </c>
      <c r="E1392" s="6" t="s">
        <v>75</v>
      </c>
      <c r="F1392" s="7">
        <v>0.54</v>
      </c>
      <c r="G1392" s="7">
        <v>540</v>
      </c>
      <c r="H1392" s="6">
        <v>2020</v>
      </c>
    </row>
    <row r="1393" spans="1:8" x14ac:dyDescent="0.35">
      <c r="A1393" s="5">
        <v>4912445</v>
      </c>
      <c r="B1393" s="6" t="s">
        <v>2247</v>
      </c>
      <c r="C1393" s="6" t="s">
        <v>35</v>
      </c>
      <c r="D1393" s="6" t="s">
        <v>403</v>
      </c>
      <c r="E1393" s="6" t="s">
        <v>75</v>
      </c>
      <c r="F1393" s="7">
        <v>0.78</v>
      </c>
      <c r="G1393" s="7">
        <v>780</v>
      </c>
      <c r="H1393" s="6">
        <v>2020</v>
      </c>
    </row>
    <row r="1394" spans="1:8" x14ac:dyDescent="0.35">
      <c r="A1394" s="5" t="s">
        <v>2485</v>
      </c>
      <c r="B1394" s="6" t="s">
        <v>2486</v>
      </c>
      <c r="C1394" s="6" t="s">
        <v>35</v>
      </c>
      <c r="D1394" s="6" t="s">
        <v>2115</v>
      </c>
      <c r="E1394" s="6" t="s">
        <v>75</v>
      </c>
      <c r="F1394" s="7">
        <v>1</v>
      </c>
      <c r="G1394" s="7">
        <v>1000</v>
      </c>
      <c r="H1394" s="6">
        <v>2020</v>
      </c>
    </row>
    <row r="1395" spans="1:8" x14ac:dyDescent="0.35">
      <c r="A1395" s="5" t="s">
        <v>2515</v>
      </c>
      <c r="B1395" s="6" t="s">
        <v>2516</v>
      </c>
      <c r="C1395" s="6" t="s">
        <v>35</v>
      </c>
      <c r="D1395" s="6" t="s">
        <v>406</v>
      </c>
      <c r="E1395" s="6" t="s">
        <v>75</v>
      </c>
      <c r="F1395" s="7">
        <v>1.1207076923076922</v>
      </c>
      <c r="G1395" s="7">
        <v>1120.7076923076922</v>
      </c>
      <c r="H1395" s="6">
        <v>2020</v>
      </c>
    </row>
    <row r="1396" spans="1:8" x14ac:dyDescent="0.35">
      <c r="A1396" s="5">
        <v>4831613</v>
      </c>
      <c r="B1396" s="6" t="s">
        <v>2098</v>
      </c>
      <c r="C1396" s="6" t="s">
        <v>35</v>
      </c>
      <c r="D1396" s="6" t="s">
        <v>403</v>
      </c>
      <c r="E1396" s="6" t="s">
        <v>75</v>
      </c>
      <c r="F1396" s="7">
        <v>1.51</v>
      </c>
      <c r="G1396" s="7">
        <v>1510</v>
      </c>
      <c r="H1396" s="6">
        <v>2020</v>
      </c>
    </row>
    <row r="1397" spans="1:8" x14ac:dyDescent="0.35">
      <c r="A1397" s="5">
        <v>4809085</v>
      </c>
      <c r="B1397" s="6" t="s">
        <v>2246</v>
      </c>
      <c r="C1397" s="6" t="s">
        <v>35</v>
      </c>
      <c r="D1397" s="6" t="s">
        <v>403</v>
      </c>
      <c r="E1397" s="6" t="s">
        <v>75</v>
      </c>
      <c r="F1397" s="7">
        <v>1.98</v>
      </c>
      <c r="G1397" s="7">
        <v>1980</v>
      </c>
      <c r="H1397" s="6">
        <v>2020</v>
      </c>
    </row>
    <row r="1398" spans="1:8" x14ac:dyDescent="0.35">
      <c r="A1398" s="5">
        <v>4831498</v>
      </c>
      <c r="B1398" s="6" t="s">
        <v>2243</v>
      </c>
      <c r="C1398" s="6" t="s">
        <v>35</v>
      </c>
      <c r="D1398" s="6" t="s">
        <v>403</v>
      </c>
      <c r="E1398" s="6" t="s">
        <v>75</v>
      </c>
      <c r="F1398" s="7">
        <v>1.98</v>
      </c>
      <c r="G1398" s="7">
        <v>1980</v>
      </c>
      <c r="H1398" s="6">
        <v>2020</v>
      </c>
    </row>
    <row r="1399" spans="1:8" x14ac:dyDescent="0.35">
      <c r="A1399" s="5" t="s">
        <v>2113</v>
      </c>
      <c r="B1399" s="6" t="s">
        <v>2114</v>
      </c>
      <c r="C1399" s="6" t="s">
        <v>35</v>
      </c>
      <c r="D1399" s="6" t="s">
        <v>2115</v>
      </c>
      <c r="E1399" s="6" t="s">
        <v>75</v>
      </c>
      <c r="F1399" s="7">
        <v>2</v>
      </c>
      <c r="G1399" s="7">
        <v>2000</v>
      </c>
      <c r="H1399" s="6">
        <v>2020</v>
      </c>
    </row>
    <row r="1400" spans="1:8" x14ac:dyDescent="0.35">
      <c r="A1400" s="5">
        <v>4706027</v>
      </c>
      <c r="B1400" s="6" t="s">
        <v>2244</v>
      </c>
      <c r="C1400" s="6" t="s">
        <v>35</v>
      </c>
      <c r="D1400" s="6" t="s">
        <v>403</v>
      </c>
      <c r="E1400" s="6" t="s">
        <v>75</v>
      </c>
      <c r="F1400" s="7">
        <v>2</v>
      </c>
      <c r="G1400" s="7">
        <v>2000</v>
      </c>
      <c r="H1400" s="6">
        <v>2020</v>
      </c>
    </row>
    <row r="1401" spans="1:8" x14ac:dyDescent="0.35">
      <c r="A1401" s="5">
        <v>4705590</v>
      </c>
      <c r="B1401" s="6" t="s">
        <v>2245</v>
      </c>
      <c r="C1401" s="6" t="s">
        <v>35</v>
      </c>
      <c r="D1401" s="6" t="s">
        <v>403</v>
      </c>
      <c r="E1401" s="6" t="s">
        <v>75</v>
      </c>
      <c r="F1401" s="7">
        <v>2</v>
      </c>
      <c r="G1401" s="7">
        <v>2000</v>
      </c>
      <c r="H1401" s="6">
        <v>2020</v>
      </c>
    </row>
    <row r="1402" spans="1:8" x14ac:dyDescent="0.35">
      <c r="A1402" s="5" t="s">
        <v>2487</v>
      </c>
      <c r="B1402" s="6" t="s">
        <v>1757</v>
      </c>
      <c r="C1402" s="6" t="s">
        <v>35</v>
      </c>
      <c r="D1402" s="6" t="s">
        <v>406</v>
      </c>
      <c r="E1402" s="6" t="s">
        <v>75</v>
      </c>
      <c r="F1402" s="7">
        <v>2</v>
      </c>
      <c r="G1402" s="7">
        <v>2000</v>
      </c>
      <c r="H1402" s="6">
        <v>2020</v>
      </c>
    </row>
    <row r="1403" spans="1:8" x14ac:dyDescent="0.35">
      <c r="A1403" s="5" t="s">
        <v>2491</v>
      </c>
      <c r="B1403" s="6" t="s">
        <v>2492</v>
      </c>
      <c r="C1403" s="6" t="s">
        <v>35</v>
      </c>
      <c r="D1403" s="6" t="s">
        <v>2250</v>
      </c>
      <c r="E1403" s="6" t="s">
        <v>75</v>
      </c>
      <c r="F1403" s="7">
        <v>2</v>
      </c>
      <c r="G1403" s="7">
        <v>2000</v>
      </c>
      <c r="H1403" s="6">
        <v>2020</v>
      </c>
    </row>
    <row r="1404" spans="1:8" x14ac:dyDescent="0.35">
      <c r="A1404" s="5" t="s">
        <v>2493</v>
      </c>
      <c r="B1404" s="6" t="s">
        <v>223</v>
      </c>
      <c r="C1404" s="6" t="s">
        <v>35</v>
      </c>
      <c r="D1404" s="6" t="s">
        <v>2250</v>
      </c>
      <c r="E1404" s="6" t="s">
        <v>75</v>
      </c>
      <c r="F1404" s="7">
        <v>2</v>
      </c>
      <c r="G1404" s="7">
        <v>2000</v>
      </c>
      <c r="H1404" s="6">
        <v>2020</v>
      </c>
    </row>
    <row r="1405" spans="1:8" x14ac:dyDescent="0.35">
      <c r="A1405" s="5" t="s">
        <v>2494</v>
      </c>
      <c r="B1405" s="6" t="s">
        <v>2495</v>
      </c>
      <c r="C1405" s="6" t="s">
        <v>35</v>
      </c>
      <c r="D1405" s="6" t="s">
        <v>2250</v>
      </c>
      <c r="E1405" s="6" t="s">
        <v>75</v>
      </c>
      <c r="F1405" s="7">
        <v>2</v>
      </c>
      <c r="G1405" s="7">
        <v>2000</v>
      </c>
      <c r="H1405" s="6">
        <v>2020</v>
      </c>
    </row>
    <row r="1406" spans="1:8" x14ac:dyDescent="0.35">
      <c r="A1406" s="5" t="s">
        <v>231</v>
      </c>
      <c r="B1406" s="6" t="s">
        <v>231</v>
      </c>
      <c r="C1406" s="6" t="s">
        <v>34</v>
      </c>
      <c r="D1406" s="6" t="s">
        <v>1474</v>
      </c>
      <c r="E1406" s="6" t="s">
        <v>75</v>
      </c>
      <c r="F1406" s="7">
        <v>0.12769230769230769</v>
      </c>
      <c r="G1406" s="7">
        <v>127.69230769230769</v>
      </c>
      <c r="H1406" s="6">
        <v>2020</v>
      </c>
    </row>
    <row r="1407" spans="1:8" x14ac:dyDescent="0.35">
      <c r="A1407" s="5" t="s">
        <v>1787</v>
      </c>
      <c r="B1407" s="6" t="s">
        <v>1787</v>
      </c>
      <c r="C1407" s="6" t="s">
        <v>34</v>
      </c>
      <c r="D1407" s="6" t="s">
        <v>1474</v>
      </c>
      <c r="E1407" s="6" t="s">
        <v>75</v>
      </c>
      <c r="F1407" s="7">
        <v>5.2307692307692308</v>
      </c>
      <c r="G1407" s="7">
        <v>5230.7692307692305</v>
      </c>
      <c r="H1407" s="6">
        <v>2020</v>
      </c>
    </row>
    <row r="1408" spans="1:8" x14ac:dyDescent="0.35">
      <c r="A1408" s="5" t="s">
        <v>2341</v>
      </c>
      <c r="B1408" s="6" t="s">
        <v>2342</v>
      </c>
      <c r="C1408" s="6" t="s">
        <v>9</v>
      </c>
      <c r="D1408" s="6" t="s">
        <v>10</v>
      </c>
      <c r="E1408" s="6" t="s">
        <v>75</v>
      </c>
      <c r="F1408" s="7">
        <v>0.28999999999999998</v>
      </c>
      <c r="G1408" s="7">
        <v>290</v>
      </c>
      <c r="H1408" s="6">
        <v>2020</v>
      </c>
    </row>
    <row r="1409" spans="1:8" x14ac:dyDescent="0.35">
      <c r="A1409" s="5" t="s">
        <v>2332</v>
      </c>
      <c r="B1409" s="6" t="s">
        <v>1893</v>
      </c>
      <c r="C1409" s="6" t="s">
        <v>9</v>
      </c>
      <c r="D1409" s="6" t="s">
        <v>10</v>
      </c>
      <c r="E1409" s="6" t="s">
        <v>75</v>
      </c>
      <c r="F1409" s="7">
        <v>0.7</v>
      </c>
      <c r="G1409" s="7">
        <v>700</v>
      </c>
      <c r="H1409" s="6">
        <v>2020</v>
      </c>
    </row>
    <row r="1410" spans="1:8" x14ac:dyDescent="0.35">
      <c r="A1410" s="5" t="s">
        <v>2352</v>
      </c>
      <c r="B1410" s="6" t="s">
        <v>590</v>
      </c>
      <c r="C1410" s="6" t="s">
        <v>9</v>
      </c>
      <c r="D1410" s="6" t="s">
        <v>10</v>
      </c>
      <c r="E1410" s="6" t="s">
        <v>75</v>
      </c>
      <c r="F1410" s="7">
        <v>0.86</v>
      </c>
      <c r="G1410" s="7">
        <v>860</v>
      </c>
      <c r="H1410" s="6">
        <v>2020</v>
      </c>
    </row>
    <row r="1411" spans="1:8" x14ac:dyDescent="0.35">
      <c r="A1411" s="5" t="s">
        <v>2262</v>
      </c>
      <c r="B1411" s="6" t="s">
        <v>1893</v>
      </c>
      <c r="C1411" s="6" t="s">
        <v>9</v>
      </c>
      <c r="D1411" s="6" t="s">
        <v>10</v>
      </c>
      <c r="E1411" s="6" t="s">
        <v>75</v>
      </c>
      <c r="F1411" s="7">
        <v>0.96</v>
      </c>
      <c r="G1411" s="7">
        <v>960</v>
      </c>
      <c r="H1411" s="6">
        <v>2020</v>
      </c>
    </row>
    <row r="1412" spans="1:8" x14ac:dyDescent="0.35">
      <c r="A1412" s="5" t="s">
        <v>2253</v>
      </c>
      <c r="B1412" s="6" t="s">
        <v>623</v>
      </c>
      <c r="C1412" s="6" t="s">
        <v>9</v>
      </c>
      <c r="D1412" s="6" t="s">
        <v>10</v>
      </c>
      <c r="E1412" s="6" t="s">
        <v>75</v>
      </c>
      <c r="F1412" s="7">
        <v>1</v>
      </c>
      <c r="G1412" s="7">
        <v>1000</v>
      </c>
      <c r="H1412" s="6">
        <v>2020</v>
      </c>
    </row>
    <row r="1413" spans="1:8" x14ac:dyDescent="0.35">
      <c r="A1413" s="5" t="s">
        <v>2254</v>
      </c>
      <c r="B1413" s="6" t="s">
        <v>2255</v>
      </c>
      <c r="C1413" s="6" t="s">
        <v>9</v>
      </c>
      <c r="D1413" s="6" t="s">
        <v>10</v>
      </c>
      <c r="E1413" s="6" t="s">
        <v>75</v>
      </c>
      <c r="F1413" s="7">
        <v>1</v>
      </c>
      <c r="G1413" s="7">
        <v>1000</v>
      </c>
      <c r="H1413" s="6">
        <v>2020</v>
      </c>
    </row>
    <row r="1414" spans="1:8" x14ac:dyDescent="0.35">
      <c r="A1414" s="5" t="s">
        <v>2256</v>
      </c>
      <c r="B1414" s="6" t="s">
        <v>625</v>
      </c>
      <c r="C1414" s="6" t="s">
        <v>9</v>
      </c>
      <c r="D1414" s="6" t="s">
        <v>10</v>
      </c>
      <c r="E1414" s="6" t="s">
        <v>75</v>
      </c>
      <c r="F1414" s="7">
        <v>1</v>
      </c>
      <c r="G1414" s="7">
        <v>1000</v>
      </c>
      <c r="H1414" s="6">
        <v>2020</v>
      </c>
    </row>
    <row r="1415" spans="1:8" x14ac:dyDescent="0.35">
      <c r="A1415" s="5" t="s">
        <v>2257</v>
      </c>
      <c r="B1415" s="6" t="s">
        <v>452</v>
      </c>
      <c r="C1415" s="6" t="s">
        <v>9</v>
      </c>
      <c r="D1415" s="6" t="s">
        <v>10</v>
      </c>
      <c r="E1415" s="6" t="s">
        <v>75</v>
      </c>
      <c r="F1415" s="7">
        <v>1</v>
      </c>
      <c r="G1415" s="7">
        <v>1000</v>
      </c>
      <c r="H1415" s="6">
        <v>2020</v>
      </c>
    </row>
    <row r="1416" spans="1:8" x14ac:dyDescent="0.35">
      <c r="A1416" s="5" t="s">
        <v>2258</v>
      </c>
      <c r="B1416" s="6" t="s">
        <v>536</v>
      </c>
      <c r="C1416" s="6" t="s">
        <v>9</v>
      </c>
      <c r="D1416" s="6" t="s">
        <v>10</v>
      </c>
      <c r="E1416" s="6" t="s">
        <v>75</v>
      </c>
      <c r="F1416" s="7">
        <v>1</v>
      </c>
      <c r="G1416" s="7">
        <v>1000</v>
      </c>
      <c r="H1416" s="6">
        <v>2020</v>
      </c>
    </row>
    <row r="1417" spans="1:8" x14ac:dyDescent="0.35">
      <c r="A1417" s="5" t="s">
        <v>2259</v>
      </c>
      <c r="B1417" s="6" t="s">
        <v>460</v>
      </c>
      <c r="C1417" s="6" t="s">
        <v>9</v>
      </c>
      <c r="D1417" s="6" t="s">
        <v>10</v>
      </c>
      <c r="E1417" s="6" t="s">
        <v>75</v>
      </c>
      <c r="F1417" s="7">
        <v>1</v>
      </c>
      <c r="G1417" s="7">
        <v>1000</v>
      </c>
      <c r="H1417" s="6">
        <v>2020</v>
      </c>
    </row>
    <row r="1418" spans="1:8" x14ac:dyDescent="0.35">
      <c r="A1418" s="5" t="s">
        <v>2260</v>
      </c>
      <c r="B1418" s="6" t="s">
        <v>437</v>
      </c>
      <c r="C1418" s="6" t="s">
        <v>9</v>
      </c>
      <c r="D1418" s="6" t="s">
        <v>10</v>
      </c>
      <c r="E1418" s="6" t="s">
        <v>75</v>
      </c>
      <c r="F1418" s="7">
        <v>1</v>
      </c>
      <c r="G1418" s="7">
        <v>1000</v>
      </c>
      <c r="H1418" s="6">
        <v>2020</v>
      </c>
    </row>
    <row r="1419" spans="1:8" x14ac:dyDescent="0.35">
      <c r="A1419" s="5" t="s">
        <v>2261</v>
      </c>
      <c r="B1419" s="6" t="s">
        <v>544</v>
      </c>
      <c r="C1419" s="6" t="s">
        <v>9</v>
      </c>
      <c r="D1419" s="6" t="s">
        <v>10</v>
      </c>
      <c r="E1419" s="6" t="s">
        <v>75</v>
      </c>
      <c r="F1419" s="7">
        <v>1</v>
      </c>
      <c r="G1419" s="7">
        <v>1000</v>
      </c>
      <c r="H1419" s="6">
        <v>2020</v>
      </c>
    </row>
    <row r="1420" spans="1:8" x14ac:dyDescent="0.35">
      <c r="A1420" s="5" t="s">
        <v>2263</v>
      </c>
      <c r="B1420" s="6" t="s">
        <v>419</v>
      </c>
      <c r="C1420" s="6" t="s">
        <v>9</v>
      </c>
      <c r="D1420" s="6" t="s">
        <v>10</v>
      </c>
      <c r="E1420" s="6" t="s">
        <v>75</v>
      </c>
      <c r="F1420" s="7">
        <v>1</v>
      </c>
      <c r="G1420" s="7">
        <v>1000</v>
      </c>
      <c r="H1420" s="6">
        <v>2020</v>
      </c>
    </row>
    <row r="1421" spans="1:8" x14ac:dyDescent="0.35">
      <c r="A1421" s="5" t="s">
        <v>2264</v>
      </c>
      <c r="B1421" s="6" t="s">
        <v>486</v>
      </c>
      <c r="C1421" s="6" t="s">
        <v>9</v>
      </c>
      <c r="D1421" s="6" t="s">
        <v>10</v>
      </c>
      <c r="E1421" s="6" t="s">
        <v>75</v>
      </c>
      <c r="F1421" s="7">
        <v>1</v>
      </c>
      <c r="G1421" s="7">
        <v>1000</v>
      </c>
      <c r="H1421" s="6">
        <v>2020</v>
      </c>
    </row>
    <row r="1422" spans="1:8" x14ac:dyDescent="0.35">
      <c r="A1422" s="5" t="s">
        <v>2265</v>
      </c>
      <c r="B1422" s="6" t="s">
        <v>486</v>
      </c>
      <c r="C1422" s="6" t="s">
        <v>9</v>
      </c>
      <c r="D1422" s="6" t="s">
        <v>10</v>
      </c>
      <c r="E1422" s="6" t="s">
        <v>75</v>
      </c>
      <c r="F1422" s="7">
        <v>1</v>
      </c>
      <c r="G1422" s="7">
        <v>1000</v>
      </c>
      <c r="H1422" s="6">
        <v>2020</v>
      </c>
    </row>
    <row r="1423" spans="1:8" x14ac:dyDescent="0.35">
      <c r="A1423" s="5" t="s">
        <v>2266</v>
      </c>
      <c r="B1423" s="6" t="s">
        <v>2267</v>
      </c>
      <c r="C1423" s="6" t="s">
        <v>9</v>
      </c>
      <c r="D1423" s="6" t="s">
        <v>10</v>
      </c>
      <c r="E1423" s="6" t="s">
        <v>75</v>
      </c>
      <c r="F1423" s="7">
        <v>1</v>
      </c>
      <c r="G1423" s="7">
        <v>1000</v>
      </c>
      <c r="H1423" s="6">
        <v>2020</v>
      </c>
    </row>
    <row r="1424" spans="1:8" x14ac:dyDescent="0.35">
      <c r="A1424" s="5" t="s">
        <v>2268</v>
      </c>
      <c r="B1424" s="6" t="s">
        <v>1893</v>
      </c>
      <c r="C1424" s="6" t="s">
        <v>9</v>
      </c>
      <c r="D1424" s="6" t="s">
        <v>10</v>
      </c>
      <c r="E1424" s="6" t="s">
        <v>75</v>
      </c>
      <c r="F1424" s="7">
        <v>1</v>
      </c>
      <c r="G1424" s="7">
        <v>1000</v>
      </c>
      <c r="H1424" s="6">
        <v>2020</v>
      </c>
    </row>
    <row r="1425" spans="1:8" x14ac:dyDescent="0.35">
      <c r="A1425" s="5" t="s">
        <v>2269</v>
      </c>
      <c r="B1425" s="6" t="s">
        <v>536</v>
      </c>
      <c r="C1425" s="6" t="s">
        <v>9</v>
      </c>
      <c r="D1425" s="6" t="s">
        <v>10</v>
      </c>
      <c r="E1425" s="6" t="s">
        <v>75</v>
      </c>
      <c r="F1425" s="7">
        <v>1</v>
      </c>
      <c r="G1425" s="7">
        <v>1000</v>
      </c>
      <c r="H1425" s="6">
        <v>2020</v>
      </c>
    </row>
    <row r="1426" spans="1:8" x14ac:dyDescent="0.35">
      <c r="A1426" s="5" t="s">
        <v>2270</v>
      </c>
      <c r="B1426" s="6" t="s">
        <v>536</v>
      </c>
      <c r="C1426" s="6" t="s">
        <v>9</v>
      </c>
      <c r="D1426" s="6" t="s">
        <v>10</v>
      </c>
      <c r="E1426" s="6" t="s">
        <v>75</v>
      </c>
      <c r="F1426" s="7">
        <v>1</v>
      </c>
      <c r="G1426" s="7">
        <v>1000</v>
      </c>
      <c r="H1426" s="6">
        <v>2020</v>
      </c>
    </row>
    <row r="1427" spans="1:8" x14ac:dyDescent="0.35">
      <c r="A1427" s="5" t="s">
        <v>2271</v>
      </c>
      <c r="B1427" s="6" t="s">
        <v>2272</v>
      </c>
      <c r="C1427" s="6" t="s">
        <v>9</v>
      </c>
      <c r="D1427" s="6" t="s">
        <v>10</v>
      </c>
      <c r="E1427" s="6" t="s">
        <v>75</v>
      </c>
      <c r="F1427" s="7">
        <v>1</v>
      </c>
      <c r="G1427" s="7">
        <v>1000</v>
      </c>
      <c r="H1427" s="6">
        <v>2020</v>
      </c>
    </row>
    <row r="1428" spans="1:8" x14ac:dyDescent="0.35">
      <c r="A1428" s="5" t="s">
        <v>2273</v>
      </c>
      <c r="B1428" s="6" t="s">
        <v>509</v>
      </c>
      <c r="C1428" s="6" t="s">
        <v>9</v>
      </c>
      <c r="D1428" s="6" t="s">
        <v>10</v>
      </c>
      <c r="E1428" s="6" t="s">
        <v>75</v>
      </c>
      <c r="F1428" s="7">
        <v>1</v>
      </c>
      <c r="G1428" s="7">
        <v>1000</v>
      </c>
      <c r="H1428" s="6">
        <v>2020</v>
      </c>
    </row>
    <row r="1429" spans="1:8" x14ac:dyDescent="0.35">
      <c r="A1429" s="5" t="s">
        <v>2274</v>
      </c>
      <c r="B1429" s="6" t="s">
        <v>1927</v>
      </c>
      <c r="C1429" s="6" t="s">
        <v>9</v>
      </c>
      <c r="D1429" s="6" t="s">
        <v>10</v>
      </c>
      <c r="E1429" s="6" t="s">
        <v>75</v>
      </c>
      <c r="F1429" s="7">
        <v>1</v>
      </c>
      <c r="G1429" s="7">
        <v>1000</v>
      </c>
      <c r="H1429" s="6">
        <v>2020</v>
      </c>
    </row>
    <row r="1430" spans="1:8" x14ac:dyDescent="0.35">
      <c r="A1430" s="5" t="s">
        <v>2275</v>
      </c>
      <c r="B1430" s="6" t="s">
        <v>2272</v>
      </c>
      <c r="C1430" s="6" t="s">
        <v>9</v>
      </c>
      <c r="D1430" s="6" t="s">
        <v>10</v>
      </c>
      <c r="E1430" s="6" t="s">
        <v>75</v>
      </c>
      <c r="F1430" s="7">
        <v>1</v>
      </c>
      <c r="G1430" s="7">
        <v>1000</v>
      </c>
      <c r="H1430" s="6">
        <v>2020</v>
      </c>
    </row>
    <row r="1431" spans="1:8" x14ac:dyDescent="0.35">
      <c r="A1431" s="5" t="s">
        <v>2276</v>
      </c>
      <c r="B1431" s="6" t="s">
        <v>536</v>
      </c>
      <c r="C1431" s="6" t="s">
        <v>9</v>
      </c>
      <c r="D1431" s="6" t="s">
        <v>10</v>
      </c>
      <c r="E1431" s="6" t="s">
        <v>75</v>
      </c>
      <c r="F1431" s="7">
        <v>1</v>
      </c>
      <c r="G1431" s="7">
        <v>1000</v>
      </c>
      <c r="H1431" s="6">
        <v>2020</v>
      </c>
    </row>
    <row r="1432" spans="1:8" x14ac:dyDescent="0.35">
      <c r="A1432" s="5" t="s">
        <v>2277</v>
      </c>
      <c r="B1432" s="6" t="s">
        <v>2255</v>
      </c>
      <c r="C1432" s="6" t="s">
        <v>9</v>
      </c>
      <c r="D1432" s="6" t="s">
        <v>10</v>
      </c>
      <c r="E1432" s="6" t="s">
        <v>75</v>
      </c>
      <c r="F1432" s="7">
        <v>1</v>
      </c>
      <c r="G1432" s="7">
        <v>1000</v>
      </c>
      <c r="H1432" s="6">
        <v>2020</v>
      </c>
    </row>
    <row r="1433" spans="1:8" x14ac:dyDescent="0.35">
      <c r="A1433" s="5" t="s">
        <v>2278</v>
      </c>
      <c r="B1433" s="6" t="s">
        <v>421</v>
      </c>
      <c r="C1433" s="6" t="s">
        <v>9</v>
      </c>
      <c r="D1433" s="6" t="s">
        <v>10</v>
      </c>
      <c r="E1433" s="6" t="s">
        <v>75</v>
      </c>
      <c r="F1433" s="7">
        <v>1</v>
      </c>
      <c r="G1433" s="7">
        <v>1000</v>
      </c>
      <c r="H1433" s="6">
        <v>2020</v>
      </c>
    </row>
    <row r="1434" spans="1:8" x14ac:dyDescent="0.35">
      <c r="A1434" s="5" t="s">
        <v>2279</v>
      </c>
      <c r="B1434" s="6" t="s">
        <v>536</v>
      </c>
      <c r="C1434" s="6" t="s">
        <v>9</v>
      </c>
      <c r="D1434" s="6" t="s">
        <v>10</v>
      </c>
      <c r="E1434" s="6" t="s">
        <v>75</v>
      </c>
      <c r="F1434" s="7">
        <v>1</v>
      </c>
      <c r="G1434" s="7">
        <v>1000</v>
      </c>
      <c r="H1434" s="6">
        <v>2020</v>
      </c>
    </row>
    <row r="1435" spans="1:8" x14ac:dyDescent="0.35">
      <c r="A1435" s="5" t="s">
        <v>2280</v>
      </c>
      <c r="B1435" s="6" t="s">
        <v>536</v>
      </c>
      <c r="C1435" s="6" t="s">
        <v>9</v>
      </c>
      <c r="D1435" s="6" t="s">
        <v>10</v>
      </c>
      <c r="E1435" s="6" t="s">
        <v>75</v>
      </c>
      <c r="F1435" s="7">
        <v>1</v>
      </c>
      <c r="G1435" s="7">
        <v>1000</v>
      </c>
      <c r="H1435" s="6">
        <v>2020</v>
      </c>
    </row>
    <row r="1436" spans="1:8" x14ac:dyDescent="0.35">
      <c r="A1436" s="5" t="s">
        <v>2281</v>
      </c>
      <c r="B1436" s="6" t="s">
        <v>536</v>
      </c>
      <c r="C1436" s="6" t="s">
        <v>9</v>
      </c>
      <c r="D1436" s="6" t="s">
        <v>10</v>
      </c>
      <c r="E1436" s="6" t="s">
        <v>75</v>
      </c>
      <c r="F1436" s="7">
        <v>1</v>
      </c>
      <c r="G1436" s="7">
        <v>1000</v>
      </c>
      <c r="H1436" s="6">
        <v>2020</v>
      </c>
    </row>
    <row r="1437" spans="1:8" x14ac:dyDescent="0.35">
      <c r="A1437" s="5" t="s">
        <v>2282</v>
      </c>
      <c r="B1437" s="6" t="s">
        <v>421</v>
      </c>
      <c r="C1437" s="6" t="s">
        <v>9</v>
      </c>
      <c r="D1437" s="6" t="s">
        <v>10</v>
      </c>
      <c r="E1437" s="6" t="s">
        <v>75</v>
      </c>
      <c r="F1437" s="7">
        <v>1</v>
      </c>
      <c r="G1437" s="7">
        <v>1000</v>
      </c>
      <c r="H1437" s="6">
        <v>2020</v>
      </c>
    </row>
    <row r="1438" spans="1:8" x14ac:dyDescent="0.35">
      <c r="A1438" s="5" t="s">
        <v>2285</v>
      </c>
      <c r="B1438" s="6" t="s">
        <v>623</v>
      </c>
      <c r="C1438" s="6" t="s">
        <v>9</v>
      </c>
      <c r="D1438" s="6" t="s">
        <v>10</v>
      </c>
      <c r="E1438" s="6" t="s">
        <v>75</v>
      </c>
      <c r="F1438" s="7">
        <v>1</v>
      </c>
      <c r="G1438" s="7">
        <v>1000</v>
      </c>
      <c r="H1438" s="6">
        <v>2020</v>
      </c>
    </row>
    <row r="1439" spans="1:8" x14ac:dyDescent="0.35">
      <c r="A1439" s="5" t="s">
        <v>2286</v>
      </c>
      <c r="B1439" s="6" t="s">
        <v>421</v>
      </c>
      <c r="C1439" s="6" t="s">
        <v>9</v>
      </c>
      <c r="D1439" s="6" t="s">
        <v>10</v>
      </c>
      <c r="E1439" s="6" t="s">
        <v>75</v>
      </c>
      <c r="F1439" s="7">
        <v>1</v>
      </c>
      <c r="G1439" s="7">
        <v>1000</v>
      </c>
      <c r="H1439" s="6">
        <v>2020</v>
      </c>
    </row>
    <row r="1440" spans="1:8" x14ac:dyDescent="0.35">
      <c r="A1440" s="5" t="s">
        <v>2287</v>
      </c>
      <c r="B1440" s="6" t="s">
        <v>425</v>
      </c>
      <c r="C1440" s="6" t="s">
        <v>9</v>
      </c>
      <c r="D1440" s="6" t="s">
        <v>10</v>
      </c>
      <c r="E1440" s="6" t="s">
        <v>75</v>
      </c>
      <c r="F1440" s="7">
        <v>1</v>
      </c>
      <c r="G1440" s="7">
        <v>1000</v>
      </c>
      <c r="H1440" s="6">
        <v>2020</v>
      </c>
    </row>
    <row r="1441" spans="1:8" x14ac:dyDescent="0.35">
      <c r="A1441" s="5" t="s">
        <v>2288</v>
      </c>
      <c r="B1441" s="6" t="s">
        <v>2272</v>
      </c>
      <c r="C1441" s="6" t="s">
        <v>9</v>
      </c>
      <c r="D1441" s="6" t="s">
        <v>10</v>
      </c>
      <c r="E1441" s="6" t="s">
        <v>75</v>
      </c>
      <c r="F1441" s="7">
        <v>1</v>
      </c>
      <c r="G1441" s="7">
        <v>1000</v>
      </c>
      <c r="H1441" s="6">
        <v>2020</v>
      </c>
    </row>
    <row r="1442" spans="1:8" x14ac:dyDescent="0.35">
      <c r="A1442" s="5" t="s">
        <v>2289</v>
      </c>
      <c r="B1442" s="6" t="s">
        <v>536</v>
      </c>
      <c r="C1442" s="6" t="s">
        <v>9</v>
      </c>
      <c r="D1442" s="6" t="s">
        <v>10</v>
      </c>
      <c r="E1442" s="6" t="s">
        <v>75</v>
      </c>
      <c r="F1442" s="7">
        <v>1</v>
      </c>
      <c r="G1442" s="7">
        <v>1000</v>
      </c>
      <c r="H1442" s="6">
        <v>2020</v>
      </c>
    </row>
    <row r="1443" spans="1:8" x14ac:dyDescent="0.35">
      <c r="A1443" s="5" t="s">
        <v>2290</v>
      </c>
      <c r="B1443" s="6" t="s">
        <v>536</v>
      </c>
      <c r="C1443" s="6" t="s">
        <v>9</v>
      </c>
      <c r="D1443" s="6" t="s">
        <v>10</v>
      </c>
      <c r="E1443" s="6" t="s">
        <v>75</v>
      </c>
      <c r="F1443" s="7">
        <v>1</v>
      </c>
      <c r="G1443" s="7">
        <v>1000</v>
      </c>
      <c r="H1443" s="6">
        <v>2020</v>
      </c>
    </row>
    <row r="1444" spans="1:8" x14ac:dyDescent="0.35">
      <c r="A1444" s="5" t="s">
        <v>2291</v>
      </c>
      <c r="B1444" s="6" t="s">
        <v>419</v>
      </c>
      <c r="C1444" s="6" t="s">
        <v>9</v>
      </c>
      <c r="D1444" s="6" t="s">
        <v>10</v>
      </c>
      <c r="E1444" s="6" t="s">
        <v>75</v>
      </c>
      <c r="F1444" s="7">
        <v>1</v>
      </c>
      <c r="G1444" s="7">
        <v>1000</v>
      </c>
      <c r="H1444" s="6">
        <v>2020</v>
      </c>
    </row>
    <row r="1445" spans="1:8" x14ac:dyDescent="0.35">
      <c r="A1445" s="5" t="s">
        <v>2292</v>
      </c>
      <c r="B1445" s="6" t="s">
        <v>2293</v>
      </c>
      <c r="C1445" s="6" t="s">
        <v>9</v>
      </c>
      <c r="D1445" s="6" t="s">
        <v>10</v>
      </c>
      <c r="E1445" s="6" t="s">
        <v>75</v>
      </c>
      <c r="F1445" s="7">
        <v>1</v>
      </c>
      <c r="G1445" s="7">
        <v>1000</v>
      </c>
      <c r="H1445" s="6">
        <v>2020</v>
      </c>
    </row>
    <row r="1446" spans="1:8" x14ac:dyDescent="0.35">
      <c r="A1446" s="5" t="s">
        <v>2294</v>
      </c>
      <c r="B1446" s="6" t="s">
        <v>2002</v>
      </c>
      <c r="C1446" s="6" t="s">
        <v>9</v>
      </c>
      <c r="D1446" s="6" t="s">
        <v>10</v>
      </c>
      <c r="E1446" s="6" t="s">
        <v>75</v>
      </c>
      <c r="F1446" s="7">
        <v>1</v>
      </c>
      <c r="G1446" s="7">
        <v>1000</v>
      </c>
      <c r="H1446" s="6">
        <v>2020</v>
      </c>
    </row>
    <row r="1447" spans="1:8" x14ac:dyDescent="0.35">
      <c r="A1447" s="5" t="s">
        <v>2295</v>
      </c>
      <c r="B1447" s="6" t="s">
        <v>552</v>
      </c>
      <c r="C1447" s="6" t="s">
        <v>9</v>
      </c>
      <c r="D1447" s="6" t="s">
        <v>10</v>
      </c>
      <c r="E1447" s="6" t="s">
        <v>75</v>
      </c>
      <c r="F1447" s="7">
        <v>1</v>
      </c>
      <c r="G1447" s="7">
        <v>1000</v>
      </c>
      <c r="H1447" s="6">
        <v>2020</v>
      </c>
    </row>
    <row r="1448" spans="1:8" x14ac:dyDescent="0.35">
      <c r="A1448" s="5" t="s">
        <v>2296</v>
      </c>
      <c r="B1448" s="6" t="s">
        <v>437</v>
      </c>
      <c r="C1448" s="6" t="s">
        <v>9</v>
      </c>
      <c r="D1448" s="6" t="s">
        <v>10</v>
      </c>
      <c r="E1448" s="6" t="s">
        <v>75</v>
      </c>
      <c r="F1448" s="7">
        <v>1</v>
      </c>
      <c r="G1448" s="7">
        <v>1000</v>
      </c>
      <c r="H1448" s="6">
        <v>2020</v>
      </c>
    </row>
    <row r="1449" spans="1:8" x14ac:dyDescent="0.35">
      <c r="A1449" s="5" t="s">
        <v>2297</v>
      </c>
      <c r="B1449" s="6" t="s">
        <v>423</v>
      </c>
      <c r="C1449" s="6" t="s">
        <v>9</v>
      </c>
      <c r="D1449" s="6" t="s">
        <v>10</v>
      </c>
      <c r="E1449" s="6" t="s">
        <v>75</v>
      </c>
      <c r="F1449" s="7">
        <v>1</v>
      </c>
      <c r="G1449" s="7">
        <v>1000</v>
      </c>
      <c r="H1449" s="6">
        <v>2020</v>
      </c>
    </row>
    <row r="1450" spans="1:8" x14ac:dyDescent="0.35">
      <c r="A1450" s="5" t="s">
        <v>2298</v>
      </c>
      <c r="B1450" s="6" t="s">
        <v>2299</v>
      </c>
      <c r="C1450" s="6" t="s">
        <v>9</v>
      </c>
      <c r="D1450" s="6" t="s">
        <v>10</v>
      </c>
      <c r="E1450" s="6" t="s">
        <v>75</v>
      </c>
      <c r="F1450" s="7">
        <v>1</v>
      </c>
      <c r="G1450" s="7">
        <v>1000</v>
      </c>
      <c r="H1450" s="6">
        <v>2020</v>
      </c>
    </row>
    <row r="1451" spans="1:8" x14ac:dyDescent="0.35">
      <c r="A1451" s="5" t="s">
        <v>2301</v>
      </c>
      <c r="B1451" s="6" t="s">
        <v>460</v>
      </c>
      <c r="C1451" s="6" t="s">
        <v>9</v>
      </c>
      <c r="D1451" s="6" t="s">
        <v>10</v>
      </c>
      <c r="E1451" s="6" t="s">
        <v>75</v>
      </c>
      <c r="F1451" s="7">
        <v>1</v>
      </c>
      <c r="G1451" s="7">
        <v>1000</v>
      </c>
      <c r="H1451" s="6">
        <v>2020</v>
      </c>
    </row>
    <row r="1452" spans="1:8" x14ac:dyDescent="0.35">
      <c r="A1452" s="5" t="s">
        <v>2302</v>
      </c>
      <c r="B1452" s="6" t="s">
        <v>437</v>
      </c>
      <c r="C1452" s="6" t="s">
        <v>9</v>
      </c>
      <c r="D1452" s="6" t="s">
        <v>10</v>
      </c>
      <c r="E1452" s="6" t="s">
        <v>75</v>
      </c>
      <c r="F1452" s="7">
        <v>1</v>
      </c>
      <c r="G1452" s="7">
        <v>1000</v>
      </c>
      <c r="H1452" s="6">
        <v>2020</v>
      </c>
    </row>
    <row r="1453" spans="1:8" x14ac:dyDescent="0.35">
      <c r="A1453" s="5" t="s">
        <v>2303</v>
      </c>
      <c r="B1453" s="6" t="s">
        <v>419</v>
      </c>
      <c r="C1453" s="6" t="s">
        <v>9</v>
      </c>
      <c r="D1453" s="6" t="s">
        <v>10</v>
      </c>
      <c r="E1453" s="6" t="s">
        <v>75</v>
      </c>
      <c r="F1453" s="7">
        <v>1</v>
      </c>
      <c r="G1453" s="7">
        <v>1000</v>
      </c>
      <c r="H1453" s="6">
        <v>2020</v>
      </c>
    </row>
    <row r="1454" spans="1:8" x14ac:dyDescent="0.35">
      <c r="A1454" s="5" t="s">
        <v>2304</v>
      </c>
      <c r="B1454" s="6" t="s">
        <v>1893</v>
      </c>
      <c r="C1454" s="6" t="s">
        <v>9</v>
      </c>
      <c r="D1454" s="6" t="s">
        <v>10</v>
      </c>
      <c r="E1454" s="6" t="s">
        <v>75</v>
      </c>
      <c r="F1454" s="7">
        <v>1</v>
      </c>
      <c r="G1454" s="7">
        <v>1000</v>
      </c>
      <c r="H1454" s="6">
        <v>2020</v>
      </c>
    </row>
    <row r="1455" spans="1:8" x14ac:dyDescent="0.35">
      <c r="A1455" s="5" t="s">
        <v>2305</v>
      </c>
      <c r="B1455" s="6" t="s">
        <v>501</v>
      </c>
      <c r="C1455" s="6" t="s">
        <v>9</v>
      </c>
      <c r="D1455" s="6" t="s">
        <v>10</v>
      </c>
      <c r="E1455" s="6" t="s">
        <v>75</v>
      </c>
      <c r="F1455" s="7">
        <v>1</v>
      </c>
      <c r="G1455" s="7">
        <v>1000</v>
      </c>
      <c r="H1455" s="6">
        <v>2020</v>
      </c>
    </row>
    <row r="1456" spans="1:8" x14ac:dyDescent="0.35">
      <c r="A1456" s="5" t="s">
        <v>2307</v>
      </c>
      <c r="B1456" s="6" t="s">
        <v>2308</v>
      </c>
      <c r="C1456" s="6" t="s">
        <v>9</v>
      </c>
      <c r="D1456" s="6" t="s">
        <v>10</v>
      </c>
      <c r="E1456" s="6" t="s">
        <v>75</v>
      </c>
      <c r="F1456" s="7">
        <v>1</v>
      </c>
      <c r="G1456" s="7">
        <v>1000</v>
      </c>
      <c r="H1456" s="6">
        <v>2020</v>
      </c>
    </row>
    <row r="1457" spans="1:8" x14ac:dyDescent="0.35">
      <c r="A1457" s="5" t="s">
        <v>2309</v>
      </c>
      <c r="B1457" s="6" t="s">
        <v>640</v>
      </c>
      <c r="C1457" s="6" t="s">
        <v>9</v>
      </c>
      <c r="D1457" s="6" t="s">
        <v>10</v>
      </c>
      <c r="E1457" s="6" t="s">
        <v>75</v>
      </c>
      <c r="F1457" s="7">
        <v>1</v>
      </c>
      <c r="G1457" s="7">
        <v>1000</v>
      </c>
      <c r="H1457" s="6">
        <v>2020</v>
      </c>
    </row>
    <row r="1458" spans="1:8" x14ac:dyDescent="0.35">
      <c r="A1458" s="5" t="s">
        <v>2310</v>
      </c>
      <c r="B1458" s="6" t="s">
        <v>640</v>
      </c>
      <c r="C1458" s="6" t="s">
        <v>9</v>
      </c>
      <c r="D1458" s="6" t="s">
        <v>10</v>
      </c>
      <c r="E1458" s="6" t="s">
        <v>75</v>
      </c>
      <c r="F1458" s="7">
        <v>1</v>
      </c>
      <c r="G1458" s="7">
        <v>1000</v>
      </c>
      <c r="H1458" s="6">
        <v>2020</v>
      </c>
    </row>
    <row r="1459" spans="1:8" x14ac:dyDescent="0.35">
      <c r="A1459" s="5" t="s">
        <v>2312</v>
      </c>
      <c r="B1459" s="6" t="s">
        <v>539</v>
      </c>
      <c r="C1459" s="6" t="s">
        <v>9</v>
      </c>
      <c r="D1459" s="6" t="s">
        <v>10</v>
      </c>
      <c r="E1459" s="6" t="s">
        <v>75</v>
      </c>
      <c r="F1459" s="7">
        <v>1</v>
      </c>
      <c r="G1459" s="7">
        <v>1000</v>
      </c>
      <c r="H1459" s="6">
        <v>2020</v>
      </c>
    </row>
    <row r="1460" spans="1:8" x14ac:dyDescent="0.35">
      <c r="A1460" s="5" t="s">
        <v>2313</v>
      </c>
      <c r="B1460" s="6" t="s">
        <v>2314</v>
      </c>
      <c r="C1460" s="6" t="s">
        <v>9</v>
      </c>
      <c r="D1460" s="6" t="s">
        <v>10</v>
      </c>
      <c r="E1460" s="6" t="s">
        <v>75</v>
      </c>
      <c r="F1460" s="7">
        <v>1</v>
      </c>
      <c r="G1460" s="7">
        <v>1000</v>
      </c>
      <c r="H1460" s="6">
        <v>2020</v>
      </c>
    </row>
    <row r="1461" spans="1:8" x14ac:dyDescent="0.35">
      <c r="A1461" s="5" t="s">
        <v>2315</v>
      </c>
      <c r="B1461" s="6" t="s">
        <v>539</v>
      </c>
      <c r="C1461" s="6" t="s">
        <v>9</v>
      </c>
      <c r="D1461" s="6" t="s">
        <v>10</v>
      </c>
      <c r="E1461" s="6" t="s">
        <v>75</v>
      </c>
      <c r="F1461" s="7">
        <v>1</v>
      </c>
      <c r="G1461" s="7">
        <v>1000</v>
      </c>
      <c r="H1461" s="6">
        <v>2020</v>
      </c>
    </row>
    <row r="1462" spans="1:8" x14ac:dyDescent="0.35">
      <c r="A1462" s="5" t="s">
        <v>2316</v>
      </c>
      <c r="B1462" s="6" t="s">
        <v>2314</v>
      </c>
      <c r="C1462" s="6" t="s">
        <v>9</v>
      </c>
      <c r="D1462" s="6" t="s">
        <v>10</v>
      </c>
      <c r="E1462" s="6" t="s">
        <v>75</v>
      </c>
      <c r="F1462" s="7">
        <v>1</v>
      </c>
      <c r="G1462" s="7">
        <v>1000</v>
      </c>
      <c r="H1462" s="6">
        <v>2020</v>
      </c>
    </row>
    <row r="1463" spans="1:8" x14ac:dyDescent="0.35">
      <c r="A1463" s="5" t="s">
        <v>2317</v>
      </c>
      <c r="B1463" s="6" t="s">
        <v>539</v>
      </c>
      <c r="C1463" s="6" t="s">
        <v>9</v>
      </c>
      <c r="D1463" s="6" t="s">
        <v>10</v>
      </c>
      <c r="E1463" s="6" t="s">
        <v>75</v>
      </c>
      <c r="F1463" s="7">
        <v>1</v>
      </c>
      <c r="G1463" s="7">
        <v>1000</v>
      </c>
      <c r="H1463" s="6">
        <v>2020</v>
      </c>
    </row>
    <row r="1464" spans="1:8" x14ac:dyDescent="0.35">
      <c r="A1464" s="5" t="s">
        <v>2318</v>
      </c>
      <c r="B1464" s="6" t="s">
        <v>460</v>
      </c>
      <c r="C1464" s="6" t="s">
        <v>9</v>
      </c>
      <c r="D1464" s="6" t="s">
        <v>10</v>
      </c>
      <c r="E1464" s="6" t="s">
        <v>75</v>
      </c>
      <c r="F1464" s="7">
        <v>1</v>
      </c>
      <c r="G1464" s="7">
        <v>1000</v>
      </c>
      <c r="H1464" s="6">
        <v>2020</v>
      </c>
    </row>
    <row r="1465" spans="1:8" x14ac:dyDescent="0.35">
      <c r="A1465" s="5" t="s">
        <v>2319</v>
      </c>
      <c r="B1465" s="6" t="s">
        <v>2007</v>
      </c>
      <c r="C1465" s="6" t="s">
        <v>9</v>
      </c>
      <c r="D1465" s="6" t="s">
        <v>10</v>
      </c>
      <c r="E1465" s="6" t="s">
        <v>75</v>
      </c>
      <c r="F1465" s="7">
        <v>1</v>
      </c>
      <c r="G1465" s="7">
        <v>1000</v>
      </c>
      <c r="H1465" s="6">
        <v>2020</v>
      </c>
    </row>
    <row r="1466" spans="1:8" x14ac:dyDescent="0.35">
      <c r="A1466" s="5" t="s">
        <v>2320</v>
      </c>
      <c r="B1466" s="6" t="s">
        <v>612</v>
      </c>
      <c r="C1466" s="6" t="s">
        <v>9</v>
      </c>
      <c r="D1466" s="6" t="s">
        <v>10</v>
      </c>
      <c r="E1466" s="6" t="s">
        <v>75</v>
      </c>
      <c r="F1466" s="7">
        <v>1</v>
      </c>
      <c r="G1466" s="7">
        <v>1000</v>
      </c>
      <c r="H1466" s="6">
        <v>2020</v>
      </c>
    </row>
    <row r="1467" spans="1:8" x14ac:dyDescent="0.35">
      <c r="A1467" s="5" t="s">
        <v>2321</v>
      </c>
      <c r="B1467" s="6" t="s">
        <v>525</v>
      </c>
      <c r="C1467" s="6" t="s">
        <v>9</v>
      </c>
      <c r="D1467" s="6" t="s">
        <v>10</v>
      </c>
      <c r="E1467" s="6" t="s">
        <v>75</v>
      </c>
      <c r="F1467" s="7">
        <v>1</v>
      </c>
      <c r="G1467" s="7">
        <v>1000</v>
      </c>
      <c r="H1467" s="6">
        <v>2020</v>
      </c>
    </row>
    <row r="1468" spans="1:8" x14ac:dyDescent="0.35">
      <c r="A1468" s="5" t="s">
        <v>2322</v>
      </c>
      <c r="B1468" s="6" t="s">
        <v>460</v>
      </c>
      <c r="C1468" s="6" t="s">
        <v>9</v>
      </c>
      <c r="D1468" s="6" t="s">
        <v>10</v>
      </c>
      <c r="E1468" s="6" t="s">
        <v>75</v>
      </c>
      <c r="F1468" s="7">
        <v>1</v>
      </c>
      <c r="G1468" s="7">
        <v>1000</v>
      </c>
      <c r="H1468" s="6">
        <v>2020</v>
      </c>
    </row>
    <row r="1469" spans="1:8" x14ac:dyDescent="0.35">
      <c r="A1469" s="5" t="s">
        <v>2323</v>
      </c>
      <c r="B1469" s="6" t="s">
        <v>2324</v>
      </c>
      <c r="C1469" s="6" t="s">
        <v>9</v>
      </c>
      <c r="D1469" s="6" t="s">
        <v>10</v>
      </c>
      <c r="E1469" s="6" t="s">
        <v>75</v>
      </c>
      <c r="F1469" s="7">
        <v>1</v>
      </c>
      <c r="G1469" s="7">
        <v>1000</v>
      </c>
      <c r="H1469" s="6">
        <v>2020</v>
      </c>
    </row>
    <row r="1470" spans="1:8" x14ac:dyDescent="0.35">
      <c r="A1470" s="5" t="s">
        <v>2325</v>
      </c>
      <c r="B1470" s="6" t="s">
        <v>450</v>
      </c>
      <c r="C1470" s="6" t="s">
        <v>9</v>
      </c>
      <c r="D1470" s="6" t="s">
        <v>10</v>
      </c>
      <c r="E1470" s="6" t="s">
        <v>75</v>
      </c>
      <c r="F1470" s="7">
        <v>1</v>
      </c>
      <c r="G1470" s="7">
        <v>1000</v>
      </c>
      <c r="H1470" s="6">
        <v>2020</v>
      </c>
    </row>
    <row r="1471" spans="1:8" x14ac:dyDescent="0.35">
      <c r="A1471" s="5" t="s">
        <v>2326</v>
      </c>
      <c r="B1471" s="6" t="s">
        <v>1973</v>
      </c>
      <c r="C1471" s="6" t="s">
        <v>9</v>
      </c>
      <c r="D1471" s="6" t="s">
        <v>10</v>
      </c>
      <c r="E1471" s="6" t="s">
        <v>75</v>
      </c>
      <c r="F1471" s="7">
        <v>1</v>
      </c>
      <c r="G1471" s="7">
        <v>1000</v>
      </c>
      <c r="H1471" s="6">
        <v>2020</v>
      </c>
    </row>
    <row r="1472" spans="1:8" x14ac:dyDescent="0.35">
      <c r="A1472" s="5" t="s">
        <v>2327</v>
      </c>
      <c r="B1472" s="6" t="s">
        <v>2314</v>
      </c>
      <c r="C1472" s="6" t="s">
        <v>9</v>
      </c>
      <c r="D1472" s="6" t="s">
        <v>10</v>
      </c>
      <c r="E1472" s="6" t="s">
        <v>75</v>
      </c>
      <c r="F1472" s="7">
        <v>1</v>
      </c>
      <c r="G1472" s="7">
        <v>1000</v>
      </c>
      <c r="H1472" s="6">
        <v>2020</v>
      </c>
    </row>
    <row r="1473" spans="1:8" x14ac:dyDescent="0.35">
      <c r="A1473" s="5" t="s">
        <v>2328</v>
      </c>
      <c r="B1473" s="6" t="s">
        <v>2329</v>
      </c>
      <c r="C1473" s="6" t="s">
        <v>9</v>
      </c>
      <c r="D1473" s="6" t="s">
        <v>10</v>
      </c>
      <c r="E1473" s="6" t="s">
        <v>75</v>
      </c>
      <c r="F1473" s="7">
        <v>1</v>
      </c>
      <c r="G1473" s="7">
        <v>1000</v>
      </c>
      <c r="H1473" s="6">
        <v>2020</v>
      </c>
    </row>
    <row r="1474" spans="1:8" x14ac:dyDescent="0.35">
      <c r="A1474" s="5" t="s">
        <v>2330</v>
      </c>
      <c r="B1474" s="6" t="s">
        <v>623</v>
      </c>
      <c r="C1474" s="6" t="s">
        <v>9</v>
      </c>
      <c r="D1474" s="6" t="s">
        <v>10</v>
      </c>
      <c r="E1474" s="6" t="s">
        <v>75</v>
      </c>
      <c r="F1474" s="7">
        <v>1</v>
      </c>
      <c r="G1474" s="7">
        <v>1000</v>
      </c>
      <c r="H1474" s="6">
        <v>2020</v>
      </c>
    </row>
    <row r="1475" spans="1:8" x14ac:dyDescent="0.35">
      <c r="A1475" s="5" t="s">
        <v>2331</v>
      </c>
      <c r="B1475" s="6" t="s">
        <v>716</v>
      </c>
      <c r="C1475" s="6" t="s">
        <v>9</v>
      </c>
      <c r="D1475" s="6" t="s">
        <v>10</v>
      </c>
      <c r="E1475" s="6" t="s">
        <v>75</v>
      </c>
      <c r="F1475" s="7">
        <v>1</v>
      </c>
      <c r="G1475" s="7">
        <v>1000</v>
      </c>
      <c r="H1475" s="6">
        <v>2020</v>
      </c>
    </row>
    <row r="1476" spans="1:8" x14ac:dyDescent="0.35">
      <c r="A1476" s="5" t="s">
        <v>2333</v>
      </c>
      <c r="B1476" s="6" t="s">
        <v>419</v>
      </c>
      <c r="C1476" s="6" t="s">
        <v>9</v>
      </c>
      <c r="D1476" s="6" t="s">
        <v>10</v>
      </c>
      <c r="E1476" s="6" t="s">
        <v>75</v>
      </c>
      <c r="F1476" s="7">
        <v>1</v>
      </c>
      <c r="G1476" s="7">
        <v>1000</v>
      </c>
      <c r="H1476" s="6">
        <v>2020</v>
      </c>
    </row>
    <row r="1477" spans="1:8" x14ac:dyDescent="0.35">
      <c r="A1477" s="5" t="s">
        <v>2334</v>
      </c>
      <c r="B1477" s="6" t="s">
        <v>2335</v>
      </c>
      <c r="C1477" s="6" t="s">
        <v>9</v>
      </c>
      <c r="D1477" s="6" t="s">
        <v>10</v>
      </c>
      <c r="E1477" s="6" t="s">
        <v>75</v>
      </c>
      <c r="F1477" s="7">
        <v>1</v>
      </c>
      <c r="G1477" s="7">
        <v>1000</v>
      </c>
      <c r="H1477" s="6">
        <v>2020</v>
      </c>
    </row>
    <row r="1478" spans="1:8" x14ac:dyDescent="0.35">
      <c r="A1478" s="5" t="s">
        <v>2336</v>
      </c>
      <c r="B1478" s="6" t="s">
        <v>1919</v>
      </c>
      <c r="C1478" s="6" t="s">
        <v>9</v>
      </c>
      <c r="D1478" s="6" t="s">
        <v>10</v>
      </c>
      <c r="E1478" s="6" t="s">
        <v>75</v>
      </c>
      <c r="F1478" s="7">
        <v>1</v>
      </c>
      <c r="G1478" s="7">
        <v>1000</v>
      </c>
      <c r="H1478" s="6">
        <v>2020</v>
      </c>
    </row>
    <row r="1479" spans="1:8" x14ac:dyDescent="0.35">
      <c r="A1479" s="5" t="s">
        <v>2337</v>
      </c>
      <c r="B1479" s="6" t="s">
        <v>460</v>
      </c>
      <c r="C1479" s="6" t="s">
        <v>9</v>
      </c>
      <c r="D1479" s="6" t="s">
        <v>10</v>
      </c>
      <c r="E1479" s="6" t="s">
        <v>75</v>
      </c>
      <c r="F1479" s="7">
        <v>1</v>
      </c>
      <c r="G1479" s="7">
        <v>1000</v>
      </c>
      <c r="H1479" s="6">
        <v>2020</v>
      </c>
    </row>
    <row r="1480" spans="1:8" x14ac:dyDescent="0.35">
      <c r="A1480" s="5" t="s">
        <v>2338</v>
      </c>
      <c r="B1480" s="6" t="s">
        <v>2339</v>
      </c>
      <c r="C1480" s="6" t="s">
        <v>9</v>
      </c>
      <c r="D1480" s="6" t="s">
        <v>10</v>
      </c>
      <c r="E1480" s="6" t="s">
        <v>75</v>
      </c>
      <c r="F1480" s="7">
        <v>1</v>
      </c>
      <c r="G1480" s="7">
        <v>1000</v>
      </c>
      <c r="H1480" s="6">
        <v>2020</v>
      </c>
    </row>
    <row r="1481" spans="1:8" x14ac:dyDescent="0.35">
      <c r="A1481" s="5" t="s">
        <v>2340</v>
      </c>
      <c r="B1481" s="6" t="s">
        <v>421</v>
      </c>
      <c r="C1481" s="6" t="s">
        <v>9</v>
      </c>
      <c r="D1481" s="6" t="s">
        <v>10</v>
      </c>
      <c r="E1481" s="6" t="s">
        <v>75</v>
      </c>
      <c r="F1481" s="7">
        <v>1</v>
      </c>
      <c r="G1481" s="7">
        <v>1000</v>
      </c>
      <c r="H1481" s="6">
        <v>2020</v>
      </c>
    </row>
    <row r="1482" spans="1:8" x14ac:dyDescent="0.35">
      <c r="A1482" s="5" t="s">
        <v>2343</v>
      </c>
      <c r="B1482" s="6" t="s">
        <v>2344</v>
      </c>
      <c r="C1482" s="6" t="s">
        <v>9</v>
      </c>
      <c r="D1482" s="6" t="s">
        <v>10</v>
      </c>
      <c r="E1482" s="6" t="s">
        <v>75</v>
      </c>
      <c r="F1482" s="7">
        <v>1</v>
      </c>
      <c r="G1482" s="7">
        <v>1000</v>
      </c>
      <c r="H1482" s="6">
        <v>2020</v>
      </c>
    </row>
    <row r="1483" spans="1:8" x14ac:dyDescent="0.35">
      <c r="A1483" s="5" t="s">
        <v>2345</v>
      </c>
      <c r="B1483" s="6" t="s">
        <v>448</v>
      </c>
      <c r="C1483" s="6" t="s">
        <v>9</v>
      </c>
      <c r="D1483" s="6" t="s">
        <v>10</v>
      </c>
      <c r="E1483" s="6" t="s">
        <v>75</v>
      </c>
      <c r="F1483" s="7">
        <v>1</v>
      </c>
      <c r="G1483" s="7">
        <v>1000</v>
      </c>
      <c r="H1483" s="6">
        <v>2020</v>
      </c>
    </row>
    <row r="1484" spans="1:8" x14ac:dyDescent="0.35">
      <c r="A1484" s="5" t="s">
        <v>2346</v>
      </c>
      <c r="B1484" s="6" t="s">
        <v>464</v>
      </c>
      <c r="C1484" s="6" t="s">
        <v>9</v>
      </c>
      <c r="D1484" s="6" t="s">
        <v>10</v>
      </c>
      <c r="E1484" s="6" t="s">
        <v>75</v>
      </c>
      <c r="F1484" s="7">
        <v>1</v>
      </c>
      <c r="G1484" s="7">
        <v>1000</v>
      </c>
      <c r="H1484" s="6">
        <v>2020</v>
      </c>
    </row>
    <row r="1485" spans="1:8" x14ac:dyDescent="0.35">
      <c r="A1485" s="5" t="s">
        <v>2347</v>
      </c>
      <c r="B1485" s="6" t="s">
        <v>1893</v>
      </c>
      <c r="C1485" s="6" t="s">
        <v>9</v>
      </c>
      <c r="D1485" s="6" t="s">
        <v>10</v>
      </c>
      <c r="E1485" s="6" t="s">
        <v>75</v>
      </c>
      <c r="F1485" s="7">
        <v>1</v>
      </c>
      <c r="G1485" s="7">
        <v>1000</v>
      </c>
      <c r="H1485" s="6">
        <v>2020</v>
      </c>
    </row>
    <row r="1486" spans="1:8" x14ac:dyDescent="0.35">
      <c r="A1486" s="5" t="s">
        <v>2348</v>
      </c>
      <c r="B1486" s="6" t="s">
        <v>448</v>
      </c>
      <c r="C1486" s="6" t="s">
        <v>9</v>
      </c>
      <c r="D1486" s="6" t="s">
        <v>10</v>
      </c>
      <c r="E1486" s="6" t="s">
        <v>75</v>
      </c>
      <c r="F1486" s="7">
        <v>1</v>
      </c>
      <c r="G1486" s="7">
        <v>1000</v>
      </c>
      <c r="H1486" s="6">
        <v>2020</v>
      </c>
    </row>
    <row r="1487" spans="1:8" x14ac:dyDescent="0.35">
      <c r="A1487" s="5" t="s">
        <v>2349</v>
      </c>
      <c r="B1487" s="6" t="s">
        <v>539</v>
      </c>
      <c r="C1487" s="6" t="s">
        <v>9</v>
      </c>
      <c r="D1487" s="6" t="s">
        <v>10</v>
      </c>
      <c r="E1487" s="6" t="s">
        <v>75</v>
      </c>
      <c r="F1487" s="7">
        <v>1</v>
      </c>
      <c r="G1487" s="7">
        <v>1000</v>
      </c>
      <c r="H1487" s="6">
        <v>2020</v>
      </c>
    </row>
    <row r="1488" spans="1:8" x14ac:dyDescent="0.35">
      <c r="A1488" s="5" t="s">
        <v>2350</v>
      </c>
      <c r="B1488" s="6" t="s">
        <v>2351</v>
      </c>
      <c r="C1488" s="6" t="s">
        <v>9</v>
      </c>
      <c r="D1488" s="6" t="s">
        <v>10</v>
      </c>
      <c r="E1488" s="6" t="s">
        <v>75</v>
      </c>
      <c r="F1488" s="7">
        <v>1</v>
      </c>
      <c r="G1488" s="7">
        <v>1000</v>
      </c>
      <c r="H1488" s="6">
        <v>2020</v>
      </c>
    </row>
    <row r="1489" spans="1:8" x14ac:dyDescent="0.35">
      <c r="A1489" s="5" t="s">
        <v>2353</v>
      </c>
      <c r="B1489" s="6" t="s">
        <v>2007</v>
      </c>
      <c r="C1489" s="6" t="s">
        <v>9</v>
      </c>
      <c r="D1489" s="6" t="s">
        <v>10</v>
      </c>
      <c r="E1489" s="6" t="s">
        <v>75</v>
      </c>
      <c r="F1489" s="7">
        <v>1</v>
      </c>
      <c r="G1489" s="7">
        <v>1000</v>
      </c>
      <c r="H1489" s="6">
        <v>2020</v>
      </c>
    </row>
    <row r="1490" spans="1:8" x14ac:dyDescent="0.35">
      <c r="A1490" s="5" t="s">
        <v>2354</v>
      </c>
      <c r="B1490" s="6" t="s">
        <v>2355</v>
      </c>
      <c r="C1490" s="6" t="s">
        <v>9</v>
      </c>
      <c r="D1490" s="6" t="s">
        <v>10</v>
      </c>
      <c r="E1490" s="6" t="s">
        <v>75</v>
      </c>
      <c r="F1490" s="7">
        <v>1</v>
      </c>
      <c r="G1490" s="7">
        <v>1000</v>
      </c>
      <c r="H1490" s="6">
        <v>2020</v>
      </c>
    </row>
    <row r="1491" spans="1:8" x14ac:dyDescent="0.35">
      <c r="A1491" s="5" t="s">
        <v>2356</v>
      </c>
      <c r="B1491" s="6" t="s">
        <v>559</v>
      </c>
      <c r="C1491" s="6" t="s">
        <v>9</v>
      </c>
      <c r="D1491" s="6" t="s">
        <v>10</v>
      </c>
      <c r="E1491" s="6" t="s">
        <v>75</v>
      </c>
      <c r="F1491" s="7">
        <v>1</v>
      </c>
      <c r="G1491" s="7">
        <v>1000</v>
      </c>
      <c r="H1491" s="6">
        <v>2020</v>
      </c>
    </row>
    <row r="1492" spans="1:8" x14ac:dyDescent="0.35">
      <c r="A1492" s="5" t="s">
        <v>2357</v>
      </c>
      <c r="B1492" s="6" t="s">
        <v>2358</v>
      </c>
      <c r="C1492" s="6" t="s">
        <v>9</v>
      </c>
      <c r="D1492" s="6" t="s">
        <v>10</v>
      </c>
      <c r="E1492" s="6" t="s">
        <v>75</v>
      </c>
      <c r="F1492" s="7">
        <v>1</v>
      </c>
      <c r="G1492" s="7">
        <v>1000</v>
      </c>
      <c r="H1492" s="6">
        <v>2020</v>
      </c>
    </row>
    <row r="1493" spans="1:8" x14ac:dyDescent="0.35">
      <c r="A1493" s="5" t="s">
        <v>2359</v>
      </c>
      <c r="B1493" s="6" t="s">
        <v>608</v>
      </c>
      <c r="C1493" s="6" t="s">
        <v>9</v>
      </c>
      <c r="D1493" s="6" t="s">
        <v>10</v>
      </c>
      <c r="E1493" s="6" t="s">
        <v>75</v>
      </c>
      <c r="F1493" s="7">
        <v>1</v>
      </c>
      <c r="G1493" s="7">
        <v>1000</v>
      </c>
      <c r="H1493" s="6">
        <v>2020</v>
      </c>
    </row>
    <row r="1494" spans="1:8" x14ac:dyDescent="0.35">
      <c r="A1494" s="5" t="s">
        <v>2360</v>
      </c>
      <c r="B1494" s="6" t="s">
        <v>2361</v>
      </c>
      <c r="C1494" s="6" t="s">
        <v>9</v>
      </c>
      <c r="D1494" s="6" t="s">
        <v>10</v>
      </c>
      <c r="E1494" s="6" t="s">
        <v>75</v>
      </c>
      <c r="F1494" s="7">
        <v>1</v>
      </c>
      <c r="G1494" s="7">
        <v>1000</v>
      </c>
      <c r="H1494" s="6">
        <v>2020</v>
      </c>
    </row>
    <row r="1495" spans="1:8" x14ac:dyDescent="0.35">
      <c r="A1495" s="5" t="s">
        <v>2362</v>
      </c>
      <c r="B1495" s="6" t="s">
        <v>2002</v>
      </c>
      <c r="C1495" s="6" t="s">
        <v>9</v>
      </c>
      <c r="D1495" s="6" t="s">
        <v>10</v>
      </c>
      <c r="E1495" s="6" t="s">
        <v>75</v>
      </c>
      <c r="F1495" s="7">
        <v>1</v>
      </c>
      <c r="G1495" s="7">
        <v>1000</v>
      </c>
      <c r="H1495" s="6">
        <v>2020</v>
      </c>
    </row>
    <row r="1496" spans="1:8" x14ac:dyDescent="0.35">
      <c r="A1496" s="5" t="s">
        <v>2363</v>
      </c>
      <c r="B1496" s="6" t="s">
        <v>2364</v>
      </c>
      <c r="C1496" s="6" t="s">
        <v>9</v>
      </c>
      <c r="D1496" s="6" t="s">
        <v>10</v>
      </c>
      <c r="E1496" s="6" t="s">
        <v>75</v>
      </c>
      <c r="F1496" s="7">
        <v>1</v>
      </c>
      <c r="G1496" s="7">
        <v>1000</v>
      </c>
      <c r="H1496" s="6">
        <v>2020</v>
      </c>
    </row>
    <row r="1497" spans="1:8" x14ac:dyDescent="0.35">
      <c r="A1497" s="5" t="s">
        <v>2365</v>
      </c>
      <c r="B1497" s="6" t="s">
        <v>2364</v>
      </c>
      <c r="C1497" s="6" t="s">
        <v>9</v>
      </c>
      <c r="D1497" s="6" t="s">
        <v>10</v>
      </c>
      <c r="E1497" s="6" t="s">
        <v>75</v>
      </c>
      <c r="F1497" s="7">
        <v>1</v>
      </c>
      <c r="G1497" s="7">
        <v>1000</v>
      </c>
      <c r="H1497" s="6">
        <v>2020</v>
      </c>
    </row>
    <row r="1498" spans="1:8" x14ac:dyDescent="0.35">
      <c r="A1498" s="5" t="s">
        <v>2366</v>
      </c>
      <c r="B1498" s="6" t="s">
        <v>419</v>
      </c>
      <c r="C1498" s="6" t="s">
        <v>9</v>
      </c>
      <c r="D1498" s="6" t="s">
        <v>10</v>
      </c>
      <c r="E1498" s="6" t="s">
        <v>75</v>
      </c>
      <c r="F1498" s="7">
        <v>1</v>
      </c>
      <c r="G1498" s="7">
        <v>1000</v>
      </c>
      <c r="H1498" s="6">
        <v>2020</v>
      </c>
    </row>
    <row r="1499" spans="1:8" x14ac:dyDescent="0.35">
      <c r="A1499" s="5" t="s">
        <v>2367</v>
      </c>
      <c r="B1499" s="6" t="s">
        <v>2355</v>
      </c>
      <c r="C1499" s="6" t="s">
        <v>9</v>
      </c>
      <c r="D1499" s="6" t="s">
        <v>10</v>
      </c>
      <c r="E1499" s="6" t="s">
        <v>75</v>
      </c>
      <c r="F1499" s="7">
        <v>1</v>
      </c>
      <c r="G1499" s="7">
        <v>1000</v>
      </c>
      <c r="H1499" s="6">
        <v>2020</v>
      </c>
    </row>
    <row r="1500" spans="1:8" x14ac:dyDescent="0.35">
      <c r="A1500" s="5" t="s">
        <v>2368</v>
      </c>
      <c r="B1500" s="6" t="s">
        <v>2369</v>
      </c>
      <c r="C1500" s="6" t="s">
        <v>9</v>
      </c>
      <c r="D1500" s="6" t="s">
        <v>10</v>
      </c>
      <c r="E1500" s="6" t="s">
        <v>75</v>
      </c>
      <c r="F1500" s="7">
        <v>1</v>
      </c>
      <c r="G1500" s="7">
        <v>1000</v>
      </c>
      <c r="H1500" s="6">
        <v>2020</v>
      </c>
    </row>
    <row r="1501" spans="1:8" x14ac:dyDescent="0.35">
      <c r="A1501" s="5" t="s">
        <v>2370</v>
      </c>
      <c r="B1501" s="6" t="s">
        <v>2364</v>
      </c>
      <c r="C1501" s="6" t="s">
        <v>9</v>
      </c>
      <c r="D1501" s="6" t="s">
        <v>10</v>
      </c>
      <c r="E1501" s="6" t="s">
        <v>75</v>
      </c>
      <c r="F1501" s="7">
        <v>1</v>
      </c>
      <c r="G1501" s="7">
        <v>1000</v>
      </c>
      <c r="H1501" s="6">
        <v>2020</v>
      </c>
    </row>
    <row r="1502" spans="1:8" x14ac:dyDescent="0.35">
      <c r="A1502" s="5" t="s">
        <v>2371</v>
      </c>
      <c r="B1502" s="6" t="s">
        <v>450</v>
      </c>
      <c r="C1502" s="6" t="s">
        <v>9</v>
      </c>
      <c r="D1502" s="6" t="s">
        <v>10</v>
      </c>
      <c r="E1502" s="6" t="s">
        <v>75</v>
      </c>
      <c r="F1502" s="7">
        <v>1</v>
      </c>
      <c r="G1502" s="7">
        <v>1000</v>
      </c>
      <c r="H1502" s="6">
        <v>2020</v>
      </c>
    </row>
    <row r="1503" spans="1:8" x14ac:dyDescent="0.35">
      <c r="A1503" s="5" t="s">
        <v>2372</v>
      </c>
      <c r="B1503" s="6" t="s">
        <v>623</v>
      </c>
      <c r="C1503" s="6" t="s">
        <v>9</v>
      </c>
      <c r="D1503" s="6" t="s">
        <v>10</v>
      </c>
      <c r="E1503" s="6" t="s">
        <v>75</v>
      </c>
      <c r="F1503" s="7">
        <v>1</v>
      </c>
      <c r="G1503" s="7">
        <v>1000</v>
      </c>
      <c r="H1503" s="6">
        <v>2020</v>
      </c>
    </row>
    <row r="1504" spans="1:8" x14ac:dyDescent="0.35">
      <c r="A1504" s="5" t="s">
        <v>2373</v>
      </c>
      <c r="B1504" s="6" t="s">
        <v>647</v>
      </c>
      <c r="C1504" s="6" t="s">
        <v>9</v>
      </c>
      <c r="D1504" s="6" t="s">
        <v>10</v>
      </c>
      <c r="E1504" s="6" t="s">
        <v>75</v>
      </c>
      <c r="F1504" s="7">
        <v>1</v>
      </c>
      <c r="G1504" s="7">
        <v>1000</v>
      </c>
      <c r="H1504" s="6">
        <v>2020</v>
      </c>
    </row>
    <row r="1505" spans="1:8" x14ac:dyDescent="0.35">
      <c r="A1505" s="5" t="s">
        <v>2374</v>
      </c>
      <c r="B1505" s="6" t="s">
        <v>450</v>
      </c>
      <c r="C1505" s="6" t="s">
        <v>9</v>
      </c>
      <c r="D1505" s="6" t="s">
        <v>10</v>
      </c>
      <c r="E1505" s="6" t="s">
        <v>75</v>
      </c>
      <c r="F1505" s="7">
        <v>1</v>
      </c>
      <c r="G1505" s="7">
        <v>1000</v>
      </c>
      <c r="H1505" s="6">
        <v>2020</v>
      </c>
    </row>
    <row r="1506" spans="1:8" x14ac:dyDescent="0.35">
      <c r="A1506" s="5" t="s">
        <v>2375</v>
      </c>
      <c r="B1506" s="6" t="s">
        <v>433</v>
      </c>
      <c r="C1506" s="6" t="s">
        <v>9</v>
      </c>
      <c r="D1506" s="6" t="s">
        <v>10</v>
      </c>
      <c r="E1506" s="6" t="s">
        <v>75</v>
      </c>
      <c r="F1506" s="7">
        <v>1</v>
      </c>
      <c r="G1506" s="7">
        <v>1000</v>
      </c>
      <c r="H1506" s="6">
        <v>2020</v>
      </c>
    </row>
    <row r="1507" spans="1:8" x14ac:dyDescent="0.35">
      <c r="A1507" s="5" t="s">
        <v>2376</v>
      </c>
      <c r="B1507" s="6" t="s">
        <v>2351</v>
      </c>
      <c r="C1507" s="6" t="s">
        <v>9</v>
      </c>
      <c r="D1507" s="6" t="s">
        <v>10</v>
      </c>
      <c r="E1507" s="6" t="s">
        <v>75</v>
      </c>
      <c r="F1507" s="7">
        <v>1</v>
      </c>
      <c r="G1507" s="7">
        <v>1000</v>
      </c>
      <c r="H1507" s="6">
        <v>2020</v>
      </c>
    </row>
    <row r="1508" spans="1:8" x14ac:dyDescent="0.35">
      <c r="A1508" s="5" t="s">
        <v>2377</v>
      </c>
      <c r="B1508" s="6" t="s">
        <v>477</v>
      </c>
      <c r="C1508" s="6" t="s">
        <v>9</v>
      </c>
      <c r="D1508" s="6" t="s">
        <v>10</v>
      </c>
      <c r="E1508" s="6" t="s">
        <v>75</v>
      </c>
      <c r="F1508" s="7">
        <v>1</v>
      </c>
      <c r="G1508" s="7">
        <v>1000</v>
      </c>
      <c r="H1508" s="6">
        <v>2020</v>
      </c>
    </row>
    <row r="1509" spans="1:8" x14ac:dyDescent="0.35">
      <c r="A1509" s="5" t="s">
        <v>2378</v>
      </c>
      <c r="B1509" s="6" t="s">
        <v>2379</v>
      </c>
      <c r="C1509" s="6" t="s">
        <v>9</v>
      </c>
      <c r="D1509" s="6" t="s">
        <v>10</v>
      </c>
      <c r="E1509" s="6" t="s">
        <v>75</v>
      </c>
      <c r="F1509" s="7">
        <v>1</v>
      </c>
      <c r="G1509" s="7">
        <v>1000</v>
      </c>
      <c r="H1509" s="6">
        <v>2020</v>
      </c>
    </row>
    <row r="1510" spans="1:8" x14ac:dyDescent="0.35">
      <c r="A1510" s="5" t="s">
        <v>2380</v>
      </c>
      <c r="B1510" s="6" t="s">
        <v>590</v>
      </c>
      <c r="C1510" s="6" t="s">
        <v>9</v>
      </c>
      <c r="D1510" s="6" t="s">
        <v>10</v>
      </c>
      <c r="E1510" s="6" t="s">
        <v>75</v>
      </c>
      <c r="F1510" s="7">
        <v>1</v>
      </c>
      <c r="G1510" s="7">
        <v>1000</v>
      </c>
      <c r="H1510" s="6">
        <v>2020</v>
      </c>
    </row>
    <row r="1511" spans="1:8" x14ac:dyDescent="0.35">
      <c r="A1511" s="5" t="s">
        <v>2381</v>
      </c>
      <c r="B1511" s="6" t="s">
        <v>625</v>
      </c>
      <c r="C1511" s="6" t="s">
        <v>9</v>
      </c>
      <c r="D1511" s="6" t="s">
        <v>10</v>
      </c>
      <c r="E1511" s="6" t="s">
        <v>75</v>
      </c>
      <c r="F1511" s="7">
        <v>1</v>
      </c>
      <c r="G1511" s="7">
        <v>1000</v>
      </c>
      <c r="H1511" s="6">
        <v>2020</v>
      </c>
    </row>
    <row r="1512" spans="1:8" x14ac:dyDescent="0.35">
      <c r="A1512" s="5" t="s">
        <v>2382</v>
      </c>
      <c r="B1512" s="6" t="s">
        <v>669</v>
      </c>
      <c r="C1512" s="6" t="s">
        <v>9</v>
      </c>
      <c r="D1512" s="6" t="s">
        <v>10</v>
      </c>
      <c r="E1512" s="6" t="s">
        <v>75</v>
      </c>
      <c r="F1512" s="7">
        <v>1</v>
      </c>
      <c r="G1512" s="7">
        <v>1000</v>
      </c>
      <c r="H1512" s="6">
        <v>2020</v>
      </c>
    </row>
    <row r="1513" spans="1:8" x14ac:dyDescent="0.35">
      <c r="A1513" s="5" t="s">
        <v>2385</v>
      </c>
      <c r="B1513" s="6" t="s">
        <v>2272</v>
      </c>
      <c r="C1513" s="6" t="s">
        <v>9</v>
      </c>
      <c r="D1513" s="6" t="s">
        <v>10</v>
      </c>
      <c r="E1513" s="6" t="s">
        <v>75</v>
      </c>
      <c r="F1513" s="7">
        <v>1</v>
      </c>
      <c r="G1513" s="7">
        <v>1000</v>
      </c>
      <c r="H1513" s="6">
        <v>2020</v>
      </c>
    </row>
    <row r="1514" spans="1:8" x14ac:dyDescent="0.35">
      <c r="A1514" s="5" t="s">
        <v>2386</v>
      </c>
      <c r="B1514" s="6" t="s">
        <v>501</v>
      </c>
      <c r="C1514" s="6" t="s">
        <v>9</v>
      </c>
      <c r="D1514" s="6" t="s">
        <v>10</v>
      </c>
      <c r="E1514" s="6" t="s">
        <v>75</v>
      </c>
      <c r="F1514" s="7">
        <v>1</v>
      </c>
      <c r="G1514" s="7">
        <v>1000</v>
      </c>
      <c r="H1514" s="6">
        <v>2020</v>
      </c>
    </row>
    <row r="1515" spans="1:8" x14ac:dyDescent="0.35">
      <c r="A1515" s="5" t="s">
        <v>2384</v>
      </c>
      <c r="B1515" s="6" t="s">
        <v>529</v>
      </c>
      <c r="C1515" s="6" t="s">
        <v>9</v>
      </c>
      <c r="D1515" s="6" t="s">
        <v>10</v>
      </c>
      <c r="E1515" s="6" t="s">
        <v>75</v>
      </c>
      <c r="F1515" s="7">
        <v>2</v>
      </c>
      <c r="G1515" s="7">
        <v>2000</v>
      </c>
      <c r="H1515" s="6">
        <v>2020</v>
      </c>
    </row>
    <row r="1516" spans="1:8" x14ac:dyDescent="0.35">
      <c r="A1516" s="5" t="s">
        <v>2300</v>
      </c>
      <c r="B1516" s="6" t="s">
        <v>669</v>
      </c>
      <c r="C1516" s="6" t="s">
        <v>9</v>
      </c>
      <c r="D1516" s="6" t="s">
        <v>10</v>
      </c>
      <c r="E1516" s="6" t="s">
        <v>75</v>
      </c>
      <c r="F1516" s="7">
        <v>3</v>
      </c>
      <c r="G1516" s="7">
        <v>3000</v>
      </c>
      <c r="H1516" s="6">
        <v>2020</v>
      </c>
    </row>
    <row r="1517" spans="1:8" x14ac:dyDescent="0.35">
      <c r="A1517" s="5" t="s">
        <v>2306</v>
      </c>
      <c r="B1517" s="6" t="s">
        <v>1873</v>
      </c>
      <c r="C1517" s="6" t="s">
        <v>9</v>
      </c>
      <c r="D1517" s="6" t="s">
        <v>10</v>
      </c>
      <c r="E1517" s="6" t="s">
        <v>75</v>
      </c>
      <c r="F1517" s="7">
        <v>3</v>
      </c>
      <c r="G1517" s="7">
        <v>3000</v>
      </c>
      <c r="H1517" s="6">
        <v>2020</v>
      </c>
    </row>
    <row r="1518" spans="1:8" x14ac:dyDescent="0.35">
      <c r="A1518" s="5" t="s">
        <v>2283</v>
      </c>
      <c r="B1518" s="6" t="s">
        <v>2284</v>
      </c>
      <c r="C1518" s="6" t="s">
        <v>9</v>
      </c>
      <c r="D1518" s="6" t="s">
        <v>10</v>
      </c>
      <c r="E1518" s="6" t="s">
        <v>75</v>
      </c>
      <c r="F1518" s="7">
        <v>4</v>
      </c>
      <c r="G1518" s="7">
        <v>4000</v>
      </c>
      <c r="H1518" s="6">
        <v>2020</v>
      </c>
    </row>
    <row r="1519" spans="1:8" x14ac:dyDescent="0.35">
      <c r="A1519" s="5" t="s">
        <v>2383</v>
      </c>
      <c r="B1519" s="6" t="s">
        <v>1893</v>
      </c>
      <c r="C1519" s="6" t="s">
        <v>9</v>
      </c>
      <c r="D1519" s="6" t="s">
        <v>10</v>
      </c>
      <c r="E1519" s="6" t="s">
        <v>75</v>
      </c>
      <c r="F1519" s="7">
        <v>4</v>
      </c>
      <c r="G1519" s="7">
        <v>4000</v>
      </c>
      <c r="H1519" s="6">
        <v>2020</v>
      </c>
    </row>
    <row r="1520" spans="1:8" x14ac:dyDescent="0.35">
      <c r="A1520" s="5" t="s">
        <v>2311</v>
      </c>
      <c r="B1520" s="6" t="s">
        <v>419</v>
      </c>
      <c r="C1520" s="6" t="s">
        <v>9</v>
      </c>
      <c r="D1520" s="6" t="s">
        <v>10</v>
      </c>
      <c r="E1520" s="6" t="s">
        <v>75</v>
      </c>
      <c r="F1520" s="7">
        <v>5</v>
      </c>
      <c r="G1520" s="7">
        <v>5000</v>
      </c>
      <c r="H1520" s="6">
        <v>2020</v>
      </c>
    </row>
    <row r="1521" spans="1:8" x14ac:dyDescent="0.35">
      <c r="A1521" s="5" t="s">
        <v>1866</v>
      </c>
      <c r="B1521" s="6" t="s">
        <v>1431</v>
      </c>
      <c r="C1521" s="6" t="s">
        <v>41</v>
      </c>
      <c r="D1521" s="6" t="s">
        <v>1430</v>
      </c>
      <c r="E1521" s="6" t="s">
        <v>561</v>
      </c>
      <c r="F1521" s="7">
        <v>4.375</v>
      </c>
      <c r="G1521" s="7">
        <v>4375</v>
      </c>
      <c r="H1521" s="6">
        <v>2020</v>
      </c>
    </row>
    <row r="1522" spans="1:8" x14ac:dyDescent="0.35">
      <c r="A1522" s="5">
        <v>215669</v>
      </c>
      <c r="B1522" s="6" t="s">
        <v>1561</v>
      </c>
      <c r="C1522" s="6" t="s">
        <v>46</v>
      </c>
      <c r="D1522" s="6" t="s">
        <v>774</v>
      </c>
      <c r="E1522" s="6" t="s">
        <v>75</v>
      </c>
      <c r="F1522" s="7">
        <v>5.6923076923076927E-3</v>
      </c>
      <c r="G1522" s="7">
        <v>5.6923076923076925</v>
      </c>
      <c r="H1522" s="6">
        <v>2020</v>
      </c>
    </row>
    <row r="1523" spans="1:8" x14ac:dyDescent="0.35">
      <c r="A1523" s="5">
        <v>254385</v>
      </c>
      <c r="B1523" s="6" t="s">
        <v>775</v>
      </c>
      <c r="C1523" s="6" t="s">
        <v>46</v>
      </c>
      <c r="D1523" s="6" t="s">
        <v>774</v>
      </c>
      <c r="E1523" s="6" t="s">
        <v>75</v>
      </c>
      <c r="F1523" s="7">
        <v>5.7692307692307696E-3</v>
      </c>
      <c r="G1523" s="7">
        <v>5.7692307692307692</v>
      </c>
      <c r="H1523" s="6">
        <v>2020</v>
      </c>
    </row>
    <row r="1524" spans="1:8" x14ac:dyDescent="0.35">
      <c r="A1524" s="5">
        <v>218324</v>
      </c>
      <c r="B1524" s="6" t="s">
        <v>775</v>
      </c>
      <c r="C1524" s="6" t="s">
        <v>46</v>
      </c>
      <c r="D1524" s="6" t="s">
        <v>774</v>
      </c>
      <c r="E1524" s="6" t="s">
        <v>75</v>
      </c>
      <c r="F1524" s="7">
        <v>5.9769230769230759E-3</v>
      </c>
      <c r="G1524" s="7">
        <v>5.9769230769230761</v>
      </c>
      <c r="H1524" s="6">
        <v>2020</v>
      </c>
    </row>
    <row r="1525" spans="1:8" x14ac:dyDescent="0.35">
      <c r="A1525" s="5">
        <v>225517</v>
      </c>
      <c r="B1525" s="6" t="s">
        <v>1393</v>
      </c>
      <c r="C1525" s="6" t="s">
        <v>46</v>
      </c>
      <c r="D1525" s="6" t="s">
        <v>774</v>
      </c>
      <c r="E1525" s="6" t="s">
        <v>75</v>
      </c>
      <c r="F1525" s="7">
        <v>7.3999999999999995E-3</v>
      </c>
      <c r="G1525" s="7">
        <v>7.3999999999999995</v>
      </c>
      <c r="H1525" s="6">
        <v>2020</v>
      </c>
    </row>
    <row r="1526" spans="1:8" x14ac:dyDescent="0.35">
      <c r="A1526" s="5">
        <v>236074</v>
      </c>
      <c r="B1526" s="6" t="s">
        <v>1393</v>
      </c>
      <c r="C1526" s="6" t="s">
        <v>46</v>
      </c>
      <c r="D1526" s="6" t="s">
        <v>774</v>
      </c>
      <c r="E1526" s="6" t="s">
        <v>75</v>
      </c>
      <c r="F1526" s="7">
        <v>8.6307692307692301E-3</v>
      </c>
      <c r="G1526" s="7">
        <v>8.6307692307692303</v>
      </c>
      <c r="H1526" s="6">
        <v>2020</v>
      </c>
    </row>
    <row r="1527" spans="1:8" x14ac:dyDescent="0.35">
      <c r="A1527" s="5">
        <v>218479</v>
      </c>
      <c r="B1527" s="6" t="s">
        <v>775</v>
      </c>
      <c r="C1527" s="6" t="s">
        <v>46</v>
      </c>
      <c r="D1527" s="6" t="s">
        <v>774</v>
      </c>
      <c r="E1527" s="6" t="s">
        <v>75</v>
      </c>
      <c r="F1527" s="7">
        <v>1.039230769230769E-2</v>
      </c>
      <c r="G1527" s="7">
        <v>10.392307692307691</v>
      </c>
      <c r="H1527" s="6">
        <v>2020</v>
      </c>
    </row>
    <row r="1528" spans="1:8" x14ac:dyDescent="0.35">
      <c r="A1528" s="5">
        <v>128200</v>
      </c>
      <c r="B1528" s="6" t="s">
        <v>1872</v>
      </c>
      <c r="C1528" s="6" t="s">
        <v>46</v>
      </c>
      <c r="D1528" s="6" t="s">
        <v>774</v>
      </c>
      <c r="E1528" s="6" t="s">
        <v>75</v>
      </c>
      <c r="F1528" s="7">
        <v>1.0461538461538461E-2</v>
      </c>
      <c r="G1528" s="7">
        <v>10.461538461538462</v>
      </c>
      <c r="H1528" s="6">
        <v>2020</v>
      </c>
    </row>
    <row r="1529" spans="1:8" x14ac:dyDescent="0.35">
      <c r="A1529" s="5">
        <v>166405</v>
      </c>
      <c r="B1529" s="6" t="s">
        <v>1872</v>
      </c>
      <c r="C1529" s="6" t="s">
        <v>46</v>
      </c>
      <c r="D1529" s="6" t="s">
        <v>774</v>
      </c>
      <c r="E1529" s="6" t="s">
        <v>75</v>
      </c>
      <c r="F1529" s="7">
        <v>1.0461538461538461E-2</v>
      </c>
      <c r="G1529" s="7">
        <v>10.461538461538462</v>
      </c>
      <c r="H1529" s="6">
        <v>2020</v>
      </c>
    </row>
    <row r="1530" spans="1:8" x14ac:dyDescent="0.35">
      <c r="A1530" s="5">
        <v>128194</v>
      </c>
      <c r="B1530" s="6" t="s">
        <v>1872</v>
      </c>
      <c r="C1530" s="6" t="s">
        <v>46</v>
      </c>
      <c r="D1530" s="6" t="s">
        <v>774</v>
      </c>
      <c r="E1530" s="6" t="s">
        <v>75</v>
      </c>
      <c r="F1530" s="7">
        <v>1.0769230769230769E-2</v>
      </c>
      <c r="G1530" s="7">
        <v>10.769230769230768</v>
      </c>
      <c r="H1530" s="6">
        <v>2020</v>
      </c>
    </row>
    <row r="1531" spans="1:8" x14ac:dyDescent="0.35">
      <c r="A1531" s="5">
        <v>222056</v>
      </c>
      <c r="B1531" s="6" t="s">
        <v>1561</v>
      </c>
      <c r="C1531" s="6" t="s">
        <v>46</v>
      </c>
      <c r="D1531" s="6" t="s">
        <v>774</v>
      </c>
      <c r="E1531" s="6" t="s">
        <v>75</v>
      </c>
      <c r="F1531" s="7">
        <v>1.11E-2</v>
      </c>
      <c r="G1531" s="7">
        <v>11.1</v>
      </c>
      <c r="H1531" s="6">
        <v>2020</v>
      </c>
    </row>
    <row r="1532" spans="1:8" x14ac:dyDescent="0.35">
      <c r="A1532" s="5">
        <v>128178</v>
      </c>
      <c r="B1532" s="6" t="s">
        <v>1872</v>
      </c>
      <c r="C1532" s="6" t="s">
        <v>46</v>
      </c>
      <c r="D1532" s="6" t="s">
        <v>774</v>
      </c>
      <c r="E1532" s="6" t="s">
        <v>75</v>
      </c>
      <c r="F1532" s="7">
        <v>1.1384615384615385E-2</v>
      </c>
      <c r="G1532" s="7">
        <v>11.384615384615385</v>
      </c>
      <c r="H1532" s="6">
        <v>2020</v>
      </c>
    </row>
    <row r="1533" spans="1:8" x14ac:dyDescent="0.35">
      <c r="A1533" s="5">
        <v>128203</v>
      </c>
      <c r="B1533" s="6" t="s">
        <v>1872</v>
      </c>
      <c r="C1533" s="6" t="s">
        <v>46</v>
      </c>
      <c r="D1533" s="6" t="s">
        <v>774</v>
      </c>
      <c r="E1533" s="6" t="s">
        <v>75</v>
      </c>
      <c r="F1533" s="7">
        <v>1.2307692307692306E-2</v>
      </c>
      <c r="G1533" s="7">
        <v>12.307692307692307</v>
      </c>
      <c r="H1533" s="6">
        <v>2020</v>
      </c>
    </row>
    <row r="1534" spans="1:8" x14ac:dyDescent="0.35">
      <c r="A1534" s="5">
        <v>235312</v>
      </c>
      <c r="B1534" s="6" t="s">
        <v>776</v>
      </c>
      <c r="C1534" s="6" t="s">
        <v>46</v>
      </c>
      <c r="D1534" s="6" t="s">
        <v>774</v>
      </c>
      <c r="E1534" s="6" t="s">
        <v>75</v>
      </c>
      <c r="F1534" s="7">
        <v>1.2384615384615385E-2</v>
      </c>
      <c r="G1534" s="7">
        <v>12.384615384615385</v>
      </c>
      <c r="H1534" s="6">
        <v>2020</v>
      </c>
    </row>
    <row r="1535" spans="1:8" x14ac:dyDescent="0.35">
      <c r="A1535" s="5">
        <v>236087</v>
      </c>
      <c r="B1535" s="6" t="s">
        <v>1393</v>
      </c>
      <c r="C1535" s="6" t="s">
        <v>46</v>
      </c>
      <c r="D1535" s="6" t="s">
        <v>774</v>
      </c>
      <c r="E1535" s="6" t="s">
        <v>75</v>
      </c>
      <c r="F1535" s="7">
        <v>1.3338461538461537E-2</v>
      </c>
      <c r="G1535" s="7">
        <v>13.338461538461537</v>
      </c>
      <c r="H1535" s="6">
        <v>2020</v>
      </c>
    </row>
    <row r="1536" spans="1:8" x14ac:dyDescent="0.35">
      <c r="A1536" s="5">
        <v>188251</v>
      </c>
      <c r="B1536" s="6" t="s">
        <v>1393</v>
      </c>
      <c r="C1536" s="6" t="s">
        <v>46</v>
      </c>
      <c r="D1536" s="6" t="s">
        <v>774</v>
      </c>
      <c r="E1536" s="6" t="s">
        <v>75</v>
      </c>
      <c r="F1536" s="7">
        <v>1.8553846153846157E-2</v>
      </c>
      <c r="G1536" s="7">
        <v>18.553846153846155</v>
      </c>
      <c r="H1536" s="6">
        <v>2020</v>
      </c>
    </row>
    <row r="1537" spans="1:8" x14ac:dyDescent="0.35">
      <c r="A1537" s="5">
        <v>214004</v>
      </c>
      <c r="B1537" s="6" t="s">
        <v>776</v>
      </c>
      <c r="C1537" s="6" t="s">
        <v>46</v>
      </c>
      <c r="D1537" s="6" t="s">
        <v>774</v>
      </c>
      <c r="E1537" s="6" t="s">
        <v>75</v>
      </c>
      <c r="F1537" s="7">
        <v>2.0138461538461539E-2</v>
      </c>
      <c r="G1537" s="7">
        <v>20.138461538461538</v>
      </c>
      <c r="H1537" s="6">
        <v>2020</v>
      </c>
    </row>
    <row r="1538" spans="1:8" x14ac:dyDescent="0.35">
      <c r="A1538" s="5">
        <v>234789</v>
      </c>
      <c r="B1538" s="6" t="s">
        <v>775</v>
      </c>
      <c r="C1538" s="6" t="s">
        <v>46</v>
      </c>
      <c r="D1538" s="6" t="s">
        <v>774</v>
      </c>
      <c r="E1538" s="6" t="s">
        <v>75</v>
      </c>
      <c r="F1538" s="7">
        <v>2.3192307692307689E-2</v>
      </c>
      <c r="G1538" s="7">
        <v>23.19230769230769</v>
      </c>
      <c r="H1538" s="6">
        <v>2020</v>
      </c>
    </row>
    <row r="1539" spans="1:8" x14ac:dyDescent="0.35">
      <c r="A1539" s="5">
        <v>236079</v>
      </c>
      <c r="B1539" s="6" t="s">
        <v>1393</v>
      </c>
      <c r="C1539" s="6" t="s">
        <v>46</v>
      </c>
      <c r="D1539" s="6" t="s">
        <v>774</v>
      </c>
      <c r="E1539" s="6" t="s">
        <v>75</v>
      </c>
      <c r="F1539" s="7">
        <v>2.589230769230769E-2</v>
      </c>
      <c r="G1539" s="7">
        <v>25.892307692307689</v>
      </c>
      <c r="H1539" s="6">
        <v>2020</v>
      </c>
    </row>
    <row r="1540" spans="1:8" x14ac:dyDescent="0.35">
      <c r="A1540" s="5">
        <v>243311</v>
      </c>
      <c r="B1540" s="6" t="s">
        <v>775</v>
      </c>
      <c r="C1540" s="6" t="s">
        <v>46</v>
      </c>
      <c r="D1540" s="6" t="s">
        <v>774</v>
      </c>
      <c r="E1540" s="6" t="s">
        <v>75</v>
      </c>
      <c r="F1540" s="7">
        <v>2.6538461538461535E-2</v>
      </c>
      <c r="G1540" s="7">
        <v>26.538461538461537</v>
      </c>
      <c r="H1540" s="6">
        <v>2020</v>
      </c>
    </row>
    <row r="1541" spans="1:8" x14ac:dyDescent="0.35">
      <c r="A1541" s="5">
        <v>222454</v>
      </c>
      <c r="B1541" s="6" t="s">
        <v>775</v>
      </c>
      <c r="C1541" s="6" t="s">
        <v>46</v>
      </c>
      <c r="D1541" s="6" t="s">
        <v>774</v>
      </c>
      <c r="E1541" s="6" t="s">
        <v>75</v>
      </c>
      <c r="F1541" s="7">
        <v>2.6584615384615387E-2</v>
      </c>
      <c r="G1541" s="7">
        <v>26.584615384615386</v>
      </c>
      <c r="H1541" s="6">
        <v>2020</v>
      </c>
    </row>
    <row r="1542" spans="1:8" x14ac:dyDescent="0.35">
      <c r="A1542" s="5">
        <v>243304</v>
      </c>
      <c r="B1542" s="6" t="s">
        <v>775</v>
      </c>
      <c r="C1542" s="6" t="s">
        <v>46</v>
      </c>
      <c r="D1542" s="6" t="s">
        <v>774</v>
      </c>
      <c r="E1542" s="6" t="s">
        <v>75</v>
      </c>
      <c r="F1542" s="7">
        <v>2.6892307692307691E-2</v>
      </c>
      <c r="G1542" s="7">
        <v>26.892307692307693</v>
      </c>
      <c r="H1542" s="6">
        <v>2020</v>
      </c>
    </row>
    <row r="1543" spans="1:8" x14ac:dyDescent="0.35">
      <c r="A1543" s="5">
        <v>243321</v>
      </c>
      <c r="B1543" s="6" t="s">
        <v>775</v>
      </c>
      <c r="C1543" s="6" t="s">
        <v>46</v>
      </c>
      <c r="D1543" s="6" t="s">
        <v>774</v>
      </c>
      <c r="E1543" s="6" t="s">
        <v>75</v>
      </c>
      <c r="F1543" s="7">
        <v>2.7953846153846156E-2</v>
      </c>
      <c r="G1543" s="7">
        <v>27.953846153846154</v>
      </c>
      <c r="H1543" s="6">
        <v>2020</v>
      </c>
    </row>
    <row r="1544" spans="1:8" x14ac:dyDescent="0.35">
      <c r="A1544" s="5">
        <v>236093</v>
      </c>
      <c r="B1544" s="6" t="s">
        <v>776</v>
      </c>
      <c r="C1544" s="6" t="s">
        <v>46</v>
      </c>
      <c r="D1544" s="6" t="s">
        <v>774</v>
      </c>
      <c r="E1544" s="6" t="s">
        <v>75</v>
      </c>
      <c r="F1544" s="7">
        <v>2.9553846153846156E-2</v>
      </c>
      <c r="G1544" s="7">
        <v>29.553846153846155</v>
      </c>
      <c r="H1544" s="6">
        <v>2020</v>
      </c>
    </row>
    <row r="1545" spans="1:8" x14ac:dyDescent="0.35">
      <c r="A1545" s="5">
        <v>234737</v>
      </c>
      <c r="B1545" s="6" t="s">
        <v>776</v>
      </c>
      <c r="C1545" s="6" t="s">
        <v>46</v>
      </c>
      <c r="D1545" s="6" t="s">
        <v>774</v>
      </c>
      <c r="E1545" s="6" t="s">
        <v>75</v>
      </c>
      <c r="F1545" s="7">
        <v>2.9553846153846156E-2</v>
      </c>
      <c r="G1545" s="7">
        <v>29.553846153846155</v>
      </c>
      <c r="H1545" s="6">
        <v>2020</v>
      </c>
    </row>
    <row r="1546" spans="1:8" x14ac:dyDescent="0.35">
      <c r="A1546" s="5">
        <v>234959</v>
      </c>
      <c r="B1546" s="6" t="s">
        <v>775</v>
      </c>
      <c r="C1546" s="6" t="s">
        <v>46</v>
      </c>
      <c r="D1546" s="6" t="s">
        <v>774</v>
      </c>
      <c r="E1546" s="6" t="s">
        <v>75</v>
      </c>
      <c r="F1546" s="7">
        <v>2.9638461538461537E-2</v>
      </c>
      <c r="G1546" s="7">
        <v>29.638461538461538</v>
      </c>
      <c r="H1546" s="6">
        <v>2020</v>
      </c>
    </row>
    <row r="1547" spans="1:8" x14ac:dyDescent="0.35">
      <c r="A1547" s="5">
        <v>236173</v>
      </c>
      <c r="B1547" s="6" t="s">
        <v>776</v>
      </c>
      <c r="C1547" s="6" t="s">
        <v>46</v>
      </c>
      <c r="D1547" s="6" t="s">
        <v>774</v>
      </c>
      <c r="E1547" s="6" t="s">
        <v>75</v>
      </c>
      <c r="F1547" s="7">
        <v>3.2692307692307694E-2</v>
      </c>
      <c r="G1547" s="7">
        <v>32.692307692307693</v>
      </c>
      <c r="H1547" s="6">
        <v>2020</v>
      </c>
    </row>
    <row r="1548" spans="1:8" x14ac:dyDescent="0.35">
      <c r="A1548" s="5">
        <v>213649</v>
      </c>
      <c r="B1548" s="6" t="s">
        <v>776</v>
      </c>
      <c r="C1548" s="6" t="s">
        <v>46</v>
      </c>
      <c r="D1548" s="6" t="s">
        <v>774</v>
      </c>
      <c r="E1548" s="6" t="s">
        <v>75</v>
      </c>
      <c r="F1548" s="7">
        <v>3.295384615384616E-2</v>
      </c>
      <c r="G1548" s="7">
        <v>32.953846153846158</v>
      </c>
      <c r="H1548" s="6">
        <v>2020</v>
      </c>
    </row>
    <row r="1549" spans="1:8" x14ac:dyDescent="0.35">
      <c r="A1549" s="5">
        <v>217860</v>
      </c>
      <c r="B1549" s="6" t="s">
        <v>776</v>
      </c>
      <c r="C1549" s="6" t="s">
        <v>46</v>
      </c>
      <c r="D1549" s="6" t="s">
        <v>774</v>
      </c>
      <c r="E1549" s="6" t="s">
        <v>75</v>
      </c>
      <c r="F1549" s="7">
        <v>3.6615384615384612E-2</v>
      </c>
      <c r="G1549" s="7">
        <v>36.615384615384613</v>
      </c>
      <c r="H1549" s="6">
        <v>2020</v>
      </c>
    </row>
    <row r="1550" spans="1:8" x14ac:dyDescent="0.35">
      <c r="A1550" s="5">
        <v>234965</v>
      </c>
      <c r="B1550" s="6" t="s">
        <v>775</v>
      </c>
      <c r="C1550" s="6" t="s">
        <v>46</v>
      </c>
      <c r="D1550" s="6" t="s">
        <v>774</v>
      </c>
      <c r="E1550" s="6" t="s">
        <v>75</v>
      </c>
      <c r="F1550" s="7">
        <v>3.6853846153846147E-2</v>
      </c>
      <c r="G1550" s="7">
        <v>36.853846153846149</v>
      </c>
      <c r="H1550" s="6">
        <v>2020</v>
      </c>
    </row>
    <row r="1551" spans="1:8" x14ac:dyDescent="0.35">
      <c r="A1551" s="5">
        <v>236530</v>
      </c>
      <c r="B1551" s="6" t="s">
        <v>1561</v>
      </c>
      <c r="C1551" s="6" t="s">
        <v>46</v>
      </c>
      <c r="D1551" s="6" t="s">
        <v>774</v>
      </c>
      <c r="E1551" s="6" t="s">
        <v>75</v>
      </c>
      <c r="F1551" s="7">
        <v>3.7661538461538462E-2</v>
      </c>
      <c r="G1551" s="7">
        <v>37.661538461538463</v>
      </c>
      <c r="H1551" s="6">
        <v>2020</v>
      </c>
    </row>
    <row r="1552" spans="1:8" x14ac:dyDescent="0.35">
      <c r="A1552" s="5">
        <v>234975</v>
      </c>
      <c r="B1552" s="6" t="s">
        <v>775</v>
      </c>
      <c r="C1552" s="6" t="s">
        <v>46</v>
      </c>
      <c r="D1552" s="6" t="s">
        <v>774</v>
      </c>
      <c r="E1552" s="6" t="s">
        <v>75</v>
      </c>
      <c r="F1552" s="7">
        <v>4.0199999999999993E-2</v>
      </c>
      <c r="G1552" s="7">
        <v>40.199999999999996</v>
      </c>
      <c r="H1552" s="6">
        <v>2020</v>
      </c>
    </row>
    <row r="1553" spans="1:8" x14ac:dyDescent="0.35">
      <c r="A1553" s="5">
        <v>228643</v>
      </c>
      <c r="B1553" s="6" t="s">
        <v>2121</v>
      </c>
      <c r="C1553" s="6" t="s">
        <v>46</v>
      </c>
      <c r="D1553" s="6" t="s">
        <v>774</v>
      </c>
      <c r="E1553" s="6" t="s">
        <v>75</v>
      </c>
      <c r="F1553" s="7">
        <v>4.1599999999999991E-2</v>
      </c>
      <c r="G1553" s="7">
        <v>41.599999999999994</v>
      </c>
      <c r="H1553" s="6">
        <v>2020</v>
      </c>
    </row>
    <row r="1554" spans="1:8" x14ac:dyDescent="0.35">
      <c r="A1554" s="5">
        <v>213091</v>
      </c>
      <c r="B1554" s="6" t="s">
        <v>776</v>
      </c>
      <c r="C1554" s="6" t="s">
        <v>46</v>
      </c>
      <c r="D1554" s="6" t="s">
        <v>774</v>
      </c>
      <c r="E1554" s="6" t="s">
        <v>75</v>
      </c>
      <c r="F1554" s="7">
        <v>4.7338461538461538E-2</v>
      </c>
      <c r="G1554" s="7">
        <v>47.338461538461537</v>
      </c>
      <c r="H1554" s="6">
        <v>2020</v>
      </c>
    </row>
    <row r="1555" spans="1:8" x14ac:dyDescent="0.35">
      <c r="A1555" s="5">
        <v>235960</v>
      </c>
      <c r="B1555" s="6" t="s">
        <v>776</v>
      </c>
      <c r="C1555" s="6" t="s">
        <v>46</v>
      </c>
      <c r="D1555" s="6" t="s">
        <v>774</v>
      </c>
      <c r="E1555" s="6" t="s">
        <v>75</v>
      </c>
      <c r="F1555" s="7">
        <v>4.7861538461538455E-2</v>
      </c>
      <c r="G1555" s="7">
        <v>47.861538461538458</v>
      </c>
      <c r="H1555" s="6">
        <v>2020</v>
      </c>
    </row>
    <row r="1556" spans="1:8" x14ac:dyDescent="0.35">
      <c r="A1556" s="5">
        <v>213231</v>
      </c>
      <c r="B1556" s="6" t="s">
        <v>776</v>
      </c>
      <c r="C1556" s="6" t="s">
        <v>46</v>
      </c>
      <c r="D1556" s="6" t="s">
        <v>774</v>
      </c>
      <c r="E1556" s="6" t="s">
        <v>75</v>
      </c>
      <c r="F1556" s="7">
        <v>4.8646153846153846E-2</v>
      </c>
      <c r="G1556" s="7">
        <v>48.646153846153844</v>
      </c>
      <c r="H1556" s="6">
        <v>2020</v>
      </c>
    </row>
    <row r="1557" spans="1:8" x14ac:dyDescent="0.35">
      <c r="A1557" s="5">
        <v>236092</v>
      </c>
      <c r="B1557" s="6" t="s">
        <v>776</v>
      </c>
      <c r="C1557" s="6" t="s">
        <v>46</v>
      </c>
      <c r="D1557" s="6" t="s">
        <v>774</v>
      </c>
      <c r="E1557" s="6" t="s">
        <v>75</v>
      </c>
      <c r="F1557" s="7">
        <v>5.1523076923076921E-2</v>
      </c>
      <c r="G1557" s="7">
        <v>51.523076923076921</v>
      </c>
      <c r="H1557" s="6">
        <v>2020</v>
      </c>
    </row>
    <row r="1558" spans="1:8" x14ac:dyDescent="0.35">
      <c r="A1558" s="5">
        <v>185762</v>
      </c>
      <c r="B1558" s="6" t="s">
        <v>2106</v>
      </c>
      <c r="C1558" s="6" t="s">
        <v>46</v>
      </c>
      <c r="D1558" s="6" t="s">
        <v>786</v>
      </c>
      <c r="E1558" s="6" t="s">
        <v>75</v>
      </c>
      <c r="F1558" s="7">
        <v>5.5384615384615379E-2</v>
      </c>
      <c r="G1558" s="7">
        <v>55.38461538461538</v>
      </c>
      <c r="H1558" s="6">
        <v>2020</v>
      </c>
    </row>
    <row r="1559" spans="1:8" x14ac:dyDescent="0.35">
      <c r="A1559" s="5">
        <v>236189</v>
      </c>
      <c r="B1559" s="6" t="s">
        <v>776</v>
      </c>
      <c r="C1559" s="6" t="s">
        <v>46</v>
      </c>
      <c r="D1559" s="6" t="s">
        <v>774</v>
      </c>
      <c r="E1559" s="6" t="s">
        <v>75</v>
      </c>
      <c r="F1559" s="7">
        <v>5.9892307692307689E-2</v>
      </c>
      <c r="G1559" s="7">
        <v>59.892307692307689</v>
      </c>
      <c r="H1559" s="6">
        <v>2020</v>
      </c>
    </row>
    <row r="1560" spans="1:8" x14ac:dyDescent="0.35">
      <c r="A1560" s="5">
        <v>254256</v>
      </c>
      <c r="B1560" s="6" t="s">
        <v>1561</v>
      </c>
      <c r="C1560" s="6" t="s">
        <v>46</v>
      </c>
      <c r="D1560" s="6" t="s">
        <v>774</v>
      </c>
      <c r="E1560" s="6" t="s">
        <v>75</v>
      </c>
      <c r="F1560" s="7">
        <v>6.0369230769230765E-2</v>
      </c>
      <c r="G1560" s="7">
        <v>60.369230769230768</v>
      </c>
      <c r="H1560" s="6">
        <v>2020</v>
      </c>
    </row>
    <row r="1561" spans="1:8" x14ac:dyDescent="0.35">
      <c r="A1561" s="5">
        <v>184918</v>
      </c>
      <c r="B1561" s="6" t="s">
        <v>776</v>
      </c>
      <c r="C1561" s="6" t="s">
        <v>46</v>
      </c>
      <c r="D1561" s="6" t="s">
        <v>774</v>
      </c>
      <c r="E1561" s="6" t="s">
        <v>75</v>
      </c>
      <c r="F1561" s="7">
        <v>6.7807692307692305E-2</v>
      </c>
      <c r="G1561" s="7">
        <v>67.807692307692307</v>
      </c>
      <c r="H1561" s="6">
        <v>2020</v>
      </c>
    </row>
    <row r="1562" spans="1:8" x14ac:dyDescent="0.35">
      <c r="A1562" s="5">
        <v>234891</v>
      </c>
      <c r="B1562" s="6" t="s">
        <v>775</v>
      </c>
      <c r="C1562" s="6" t="s">
        <v>46</v>
      </c>
      <c r="D1562" s="6" t="s">
        <v>774</v>
      </c>
      <c r="E1562" s="6" t="s">
        <v>75</v>
      </c>
      <c r="F1562" s="7">
        <v>8.0146153846153839E-2</v>
      </c>
      <c r="G1562" s="7">
        <v>80.146153846153837</v>
      </c>
      <c r="H1562" s="6">
        <v>2020</v>
      </c>
    </row>
    <row r="1563" spans="1:8" x14ac:dyDescent="0.35">
      <c r="A1563" s="5">
        <v>234762</v>
      </c>
      <c r="B1563" s="6" t="s">
        <v>776</v>
      </c>
      <c r="C1563" s="6" t="s">
        <v>46</v>
      </c>
      <c r="D1563" s="6" t="s">
        <v>774</v>
      </c>
      <c r="E1563" s="6" t="s">
        <v>75</v>
      </c>
      <c r="F1563" s="7">
        <v>8.1038461538461531E-2</v>
      </c>
      <c r="G1563" s="7">
        <v>81.038461538461533</v>
      </c>
      <c r="H1563" s="6">
        <v>2020</v>
      </c>
    </row>
    <row r="1564" spans="1:8" x14ac:dyDescent="0.35">
      <c r="A1564" s="5">
        <v>189379</v>
      </c>
      <c r="B1564" s="6" t="s">
        <v>776</v>
      </c>
      <c r="C1564" s="6" t="s">
        <v>46</v>
      </c>
      <c r="D1564" s="6" t="s">
        <v>774</v>
      </c>
      <c r="E1564" s="6" t="s">
        <v>75</v>
      </c>
      <c r="F1564" s="7">
        <v>8.1884615384615389E-2</v>
      </c>
      <c r="G1564" s="7">
        <v>81.884615384615387</v>
      </c>
      <c r="H1564" s="6">
        <v>2020</v>
      </c>
    </row>
    <row r="1565" spans="1:8" x14ac:dyDescent="0.35">
      <c r="A1565" s="5">
        <v>236201</v>
      </c>
      <c r="B1565" s="6" t="s">
        <v>776</v>
      </c>
      <c r="C1565" s="6" t="s">
        <v>46</v>
      </c>
      <c r="D1565" s="6" t="s">
        <v>774</v>
      </c>
      <c r="E1565" s="6" t="s">
        <v>75</v>
      </c>
      <c r="F1565" s="7">
        <v>8.2123076923076924E-2</v>
      </c>
      <c r="G1565" s="7">
        <v>82.123076923076923</v>
      </c>
      <c r="H1565" s="6">
        <v>2020</v>
      </c>
    </row>
    <row r="1566" spans="1:8" x14ac:dyDescent="0.35">
      <c r="A1566" s="5">
        <v>235922</v>
      </c>
      <c r="B1566" s="6" t="s">
        <v>776</v>
      </c>
      <c r="C1566" s="6" t="s">
        <v>46</v>
      </c>
      <c r="D1566" s="6" t="s">
        <v>774</v>
      </c>
      <c r="E1566" s="6" t="s">
        <v>75</v>
      </c>
      <c r="F1566" s="7">
        <v>9.2584615384615376E-2</v>
      </c>
      <c r="G1566" s="7">
        <v>92.584615384615375</v>
      </c>
      <c r="H1566" s="6">
        <v>2020</v>
      </c>
    </row>
    <row r="1567" spans="1:8" x14ac:dyDescent="0.35">
      <c r="A1567" s="5">
        <v>177091</v>
      </c>
      <c r="B1567" s="6" t="s">
        <v>777</v>
      </c>
      <c r="C1567" s="6" t="s">
        <v>46</v>
      </c>
      <c r="D1567" s="6" t="s">
        <v>774</v>
      </c>
      <c r="E1567" s="6" t="s">
        <v>75</v>
      </c>
      <c r="F1567" s="7">
        <v>9.6023076923076919E-2</v>
      </c>
      <c r="G1567" s="7">
        <v>96.023076923076914</v>
      </c>
      <c r="H1567" s="6">
        <v>2020</v>
      </c>
    </row>
    <row r="1568" spans="1:8" x14ac:dyDescent="0.35">
      <c r="A1568" s="5">
        <v>234689</v>
      </c>
      <c r="B1568" s="6" t="s">
        <v>2203</v>
      </c>
      <c r="C1568" s="6" t="s">
        <v>46</v>
      </c>
      <c r="D1568" s="6" t="s">
        <v>774</v>
      </c>
      <c r="E1568" s="6" t="s">
        <v>75</v>
      </c>
      <c r="F1568" s="7">
        <v>9.7030769230769226E-2</v>
      </c>
      <c r="G1568" s="7">
        <v>97.030769230769224</v>
      </c>
      <c r="H1568" s="6">
        <v>2020</v>
      </c>
    </row>
    <row r="1569" spans="1:8" x14ac:dyDescent="0.35">
      <c r="A1569" s="5">
        <v>234989</v>
      </c>
      <c r="B1569" s="6" t="s">
        <v>775</v>
      </c>
      <c r="C1569" s="6" t="s">
        <v>46</v>
      </c>
      <c r="D1569" s="6" t="s">
        <v>774</v>
      </c>
      <c r="E1569" s="6" t="s">
        <v>75</v>
      </c>
      <c r="F1569" s="7">
        <v>0.1046230769230769</v>
      </c>
      <c r="G1569" s="7">
        <v>104.62307692307691</v>
      </c>
      <c r="H1569" s="6">
        <v>2020</v>
      </c>
    </row>
    <row r="1570" spans="1:8" x14ac:dyDescent="0.35">
      <c r="A1570" s="5">
        <v>127372</v>
      </c>
      <c r="B1570" s="6" t="s">
        <v>775</v>
      </c>
      <c r="C1570" s="6" t="s">
        <v>46</v>
      </c>
      <c r="D1570" s="6" t="s">
        <v>774</v>
      </c>
      <c r="E1570" s="6" t="s">
        <v>75</v>
      </c>
      <c r="F1570" s="7">
        <v>0.10592307692307691</v>
      </c>
      <c r="G1570" s="7">
        <v>105.92307692307691</v>
      </c>
      <c r="H1570" s="6">
        <v>2020</v>
      </c>
    </row>
    <row r="1571" spans="1:8" x14ac:dyDescent="0.35">
      <c r="A1571" s="5">
        <v>186352</v>
      </c>
      <c r="B1571" s="6" t="s">
        <v>1566</v>
      </c>
      <c r="C1571" s="6" t="s">
        <v>46</v>
      </c>
      <c r="D1571" s="6" t="s">
        <v>774</v>
      </c>
      <c r="E1571" s="6" t="s">
        <v>75</v>
      </c>
      <c r="F1571" s="7">
        <v>0.13098461538461539</v>
      </c>
      <c r="G1571" s="7">
        <v>130.98461538461538</v>
      </c>
      <c r="H1571" s="6">
        <v>2020</v>
      </c>
    </row>
    <row r="1572" spans="1:8" x14ac:dyDescent="0.35">
      <c r="A1572" s="5">
        <v>112298</v>
      </c>
      <c r="B1572" s="6" t="s">
        <v>1876</v>
      </c>
      <c r="C1572" s="6" t="s">
        <v>46</v>
      </c>
      <c r="D1572" s="6" t="s">
        <v>781</v>
      </c>
      <c r="E1572" s="6" t="s">
        <v>2</v>
      </c>
      <c r="F1572" s="7">
        <v>0.13678461538461537</v>
      </c>
      <c r="G1572" s="7">
        <v>136.78461538461536</v>
      </c>
      <c r="H1572" s="6">
        <v>2020</v>
      </c>
    </row>
    <row r="1573" spans="1:8" x14ac:dyDescent="0.35">
      <c r="A1573" s="5">
        <v>223355</v>
      </c>
      <c r="B1573" s="6" t="s">
        <v>2205</v>
      </c>
      <c r="C1573" s="6" t="s">
        <v>46</v>
      </c>
      <c r="D1573" s="6" t="s">
        <v>774</v>
      </c>
      <c r="E1573" s="6" t="s">
        <v>75</v>
      </c>
      <c r="F1573" s="7">
        <v>0.14827692307692306</v>
      </c>
      <c r="G1573" s="7">
        <v>148.27692307692305</v>
      </c>
      <c r="H1573" s="6">
        <v>2020</v>
      </c>
    </row>
    <row r="1574" spans="1:8" x14ac:dyDescent="0.35">
      <c r="A1574" s="5">
        <v>245813</v>
      </c>
      <c r="B1574" s="6" t="s">
        <v>2206</v>
      </c>
      <c r="C1574" s="6" t="s">
        <v>46</v>
      </c>
      <c r="D1574" s="6" t="s">
        <v>772</v>
      </c>
      <c r="E1574" s="6" t="s">
        <v>75</v>
      </c>
      <c r="F1574" s="7">
        <v>0.16712307692307693</v>
      </c>
      <c r="G1574" s="7">
        <v>167.12307692307692</v>
      </c>
      <c r="H1574" s="6">
        <v>2020</v>
      </c>
    </row>
    <row r="1575" spans="1:8" x14ac:dyDescent="0.35">
      <c r="A1575" s="5">
        <v>246504</v>
      </c>
      <c r="B1575" s="6" t="s">
        <v>2206</v>
      </c>
      <c r="C1575" s="6" t="s">
        <v>46</v>
      </c>
      <c r="D1575" s="6" t="s">
        <v>772</v>
      </c>
      <c r="E1575" s="6" t="s">
        <v>75</v>
      </c>
      <c r="F1575" s="7">
        <v>0.1693076923076923</v>
      </c>
      <c r="G1575" s="7">
        <v>169.30769230769229</v>
      </c>
      <c r="H1575" s="6">
        <v>2020</v>
      </c>
    </row>
    <row r="1576" spans="1:8" x14ac:dyDescent="0.35">
      <c r="A1576" s="5">
        <v>216011</v>
      </c>
      <c r="B1576" s="6" t="s">
        <v>2192</v>
      </c>
      <c r="C1576" s="6" t="s">
        <v>46</v>
      </c>
      <c r="D1576" s="6" t="s">
        <v>774</v>
      </c>
      <c r="E1576" s="6" t="s">
        <v>75</v>
      </c>
      <c r="F1576" s="7">
        <v>0.1739230769230769</v>
      </c>
      <c r="G1576" s="7">
        <v>173.92307692307691</v>
      </c>
      <c r="H1576" s="6">
        <v>2020</v>
      </c>
    </row>
    <row r="1577" spans="1:8" x14ac:dyDescent="0.35">
      <c r="A1577" s="5">
        <v>186421</v>
      </c>
      <c r="B1577" s="6" t="s">
        <v>1566</v>
      </c>
      <c r="C1577" s="6" t="s">
        <v>46</v>
      </c>
      <c r="D1577" s="6" t="s">
        <v>774</v>
      </c>
      <c r="E1577" s="6" t="s">
        <v>75</v>
      </c>
      <c r="F1577" s="7">
        <v>0.17591538461538458</v>
      </c>
      <c r="G1577" s="7">
        <v>175.9153846153846</v>
      </c>
      <c r="H1577" s="6">
        <v>2020</v>
      </c>
    </row>
    <row r="1578" spans="1:8" x14ac:dyDescent="0.35">
      <c r="A1578" s="5">
        <v>194376</v>
      </c>
      <c r="B1578" s="6" t="s">
        <v>2201</v>
      </c>
      <c r="C1578" s="6" t="s">
        <v>46</v>
      </c>
      <c r="D1578" s="6" t="s">
        <v>786</v>
      </c>
      <c r="E1578" s="6" t="s">
        <v>75</v>
      </c>
      <c r="F1578" s="7">
        <v>0.19107692307692306</v>
      </c>
      <c r="G1578" s="7">
        <v>191.07692307692307</v>
      </c>
      <c r="H1578" s="6">
        <v>2020</v>
      </c>
    </row>
    <row r="1579" spans="1:8" x14ac:dyDescent="0.35">
      <c r="A1579" s="5">
        <v>245686</v>
      </c>
      <c r="B1579" s="6" t="s">
        <v>2202</v>
      </c>
      <c r="C1579" s="6" t="s">
        <v>46</v>
      </c>
      <c r="D1579" s="6" t="s">
        <v>774</v>
      </c>
      <c r="E1579" s="6" t="s">
        <v>75</v>
      </c>
      <c r="F1579" s="7">
        <v>0.23244615384615383</v>
      </c>
      <c r="G1579" s="7">
        <v>232.44615384615383</v>
      </c>
      <c r="H1579" s="6">
        <v>2020</v>
      </c>
    </row>
    <row r="1580" spans="1:8" x14ac:dyDescent="0.35">
      <c r="A1580" s="5">
        <v>184589</v>
      </c>
      <c r="B1580" s="6" t="s">
        <v>1872</v>
      </c>
      <c r="C1580" s="6" t="s">
        <v>46</v>
      </c>
      <c r="D1580" s="6" t="s">
        <v>774</v>
      </c>
      <c r="E1580" s="6" t="s">
        <v>75</v>
      </c>
      <c r="F1580" s="7">
        <v>0.25672307692307694</v>
      </c>
      <c r="G1580" s="7">
        <v>256.72307692307692</v>
      </c>
      <c r="H1580" s="6">
        <v>2020</v>
      </c>
    </row>
    <row r="1581" spans="1:8" x14ac:dyDescent="0.35">
      <c r="A1581" s="5">
        <v>174326</v>
      </c>
      <c r="B1581" s="6" t="s">
        <v>1871</v>
      </c>
      <c r="C1581" s="6" t="s">
        <v>46</v>
      </c>
      <c r="D1581" s="6" t="s">
        <v>799</v>
      </c>
      <c r="E1581" s="6" t="s">
        <v>75</v>
      </c>
      <c r="F1581" s="7">
        <v>0.26273076923076921</v>
      </c>
      <c r="G1581" s="7">
        <v>262.73076923076923</v>
      </c>
      <c r="H1581" s="6">
        <v>2020</v>
      </c>
    </row>
    <row r="1582" spans="1:8" x14ac:dyDescent="0.35">
      <c r="A1582" s="5">
        <v>172261</v>
      </c>
      <c r="B1582" s="6" t="s">
        <v>1873</v>
      </c>
      <c r="C1582" s="6" t="s">
        <v>46</v>
      </c>
      <c r="D1582" s="6" t="s">
        <v>781</v>
      </c>
      <c r="E1582" s="6" t="s">
        <v>2</v>
      </c>
      <c r="F1582" s="7">
        <v>0.31782307692307693</v>
      </c>
      <c r="G1582" s="7">
        <v>317.82307692307694</v>
      </c>
      <c r="H1582" s="6">
        <v>2020</v>
      </c>
    </row>
    <row r="1583" spans="1:8" x14ac:dyDescent="0.35">
      <c r="A1583" s="5">
        <v>175562</v>
      </c>
      <c r="B1583" s="6" t="s">
        <v>2196</v>
      </c>
      <c r="C1583" s="6" t="s">
        <v>46</v>
      </c>
      <c r="D1583" s="6" t="s">
        <v>781</v>
      </c>
      <c r="E1583" s="6" t="s">
        <v>2</v>
      </c>
      <c r="F1583" s="7">
        <v>0.32026153846153843</v>
      </c>
      <c r="G1583" s="7">
        <v>320.26153846153841</v>
      </c>
      <c r="H1583" s="6">
        <v>2020</v>
      </c>
    </row>
    <row r="1584" spans="1:8" x14ac:dyDescent="0.35">
      <c r="A1584" s="5">
        <v>158033</v>
      </c>
      <c r="B1584" s="6" t="s">
        <v>1566</v>
      </c>
      <c r="C1584" s="6" t="s">
        <v>46</v>
      </c>
      <c r="D1584" s="6" t="s">
        <v>774</v>
      </c>
      <c r="E1584" s="6" t="s">
        <v>75</v>
      </c>
      <c r="F1584" s="7">
        <v>0.32344615384615383</v>
      </c>
      <c r="G1584" s="7">
        <v>323.44615384615383</v>
      </c>
      <c r="H1584" s="6">
        <v>2020</v>
      </c>
    </row>
    <row r="1585" spans="1:8" x14ac:dyDescent="0.35">
      <c r="A1585" s="5">
        <v>228598</v>
      </c>
      <c r="B1585" s="6" t="s">
        <v>2208</v>
      </c>
      <c r="C1585" s="6" t="s">
        <v>46</v>
      </c>
      <c r="D1585" s="6" t="s">
        <v>774</v>
      </c>
      <c r="E1585" s="6" t="s">
        <v>75</v>
      </c>
      <c r="F1585" s="7">
        <v>0.41550769230769224</v>
      </c>
      <c r="G1585" s="7">
        <v>415.50769230769225</v>
      </c>
      <c r="H1585" s="6">
        <v>2020</v>
      </c>
    </row>
    <row r="1586" spans="1:8" x14ac:dyDescent="0.35">
      <c r="A1586" s="5">
        <v>90249</v>
      </c>
      <c r="B1586" s="6" t="s">
        <v>776</v>
      </c>
      <c r="C1586" s="6" t="s">
        <v>46</v>
      </c>
      <c r="D1586" s="6" t="s">
        <v>774</v>
      </c>
      <c r="E1586" s="6" t="s">
        <v>75</v>
      </c>
      <c r="F1586" s="7">
        <v>0.48516923076923074</v>
      </c>
      <c r="G1586" s="7">
        <v>485.16923076923075</v>
      </c>
      <c r="H1586" s="6">
        <v>2020</v>
      </c>
    </row>
    <row r="1587" spans="1:8" x14ac:dyDescent="0.35">
      <c r="A1587" s="5">
        <v>177070</v>
      </c>
      <c r="B1587" s="6" t="s">
        <v>777</v>
      </c>
      <c r="C1587" s="6" t="s">
        <v>46</v>
      </c>
      <c r="D1587" s="6" t="s">
        <v>774</v>
      </c>
      <c r="E1587" s="6" t="s">
        <v>75</v>
      </c>
      <c r="F1587" s="7">
        <v>0.48516923076923074</v>
      </c>
      <c r="G1587" s="7">
        <v>485.16923076923075</v>
      </c>
      <c r="H1587" s="6">
        <v>2020</v>
      </c>
    </row>
    <row r="1588" spans="1:8" x14ac:dyDescent="0.35">
      <c r="A1588" s="5">
        <v>247290</v>
      </c>
      <c r="B1588" s="6" t="s">
        <v>308</v>
      </c>
      <c r="C1588" s="6" t="s">
        <v>46</v>
      </c>
      <c r="D1588" s="6" t="s">
        <v>772</v>
      </c>
      <c r="E1588" s="6" t="s">
        <v>75</v>
      </c>
      <c r="F1588" s="7">
        <v>0.51611538461538464</v>
      </c>
      <c r="G1588" s="7">
        <v>516.11538461538464</v>
      </c>
      <c r="H1588" s="6">
        <v>2020</v>
      </c>
    </row>
    <row r="1589" spans="1:8" x14ac:dyDescent="0.35">
      <c r="A1589" s="5">
        <v>207669</v>
      </c>
      <c r="B1589" s="6" t="s">
        <v>1880</v>
      </c>
      <c r="C1589" s="6" t="s">
        <v>46</v>
      </c>
      <c r="D1589" s="6" t="s">
        <v>812</v>
      </c>
      <c r="E1589" s="6" t="s">
        <v>75</v>
      </c>
      <c r="F1589" s="7">
        <v>0.5185384615384615</v>
      </c>
      <c r="G1589" s="7">
        <v>518.53846153846155</v>
      </c>
      <c r="H1589" s="6">
        <v>2020</v>
      </c>
    </row>
    <row r="1590" spans="1:8" x14ac:dyDescent="0.35">
      <c r="A1590" s="5">
        <v>174328</v>
      </c>
      <c r="B1590" s="6" t="s">
        <v>2204</v>
      </c>
      <c r="C1590" s="6" t="s">
        <v>46</v>
      </c>
      <c r="D1590" s="6" t="s">
        <v>774</v>
      </c>
      <c r="E1590" s="6" t="s">
        <v>75</v>
      </c>
      <c r="F1590" s="7">
        <v>0.52504615384615372</v>
      </c>
      <c r="G1590" s="7">
        <v>525.04615384615374</v>
      </c>
      <c r="H1590" s="6">
        <v>2020</v>
      </c>
    </row>
    <row r="1591" spans="1:8" x14ac:dyDescent="0.35">
      <c r="A1591" s="5">
        <v>186148</v>
      </c>
      <c r="B1591" s="6" t="s">
        <v>1882</v>
      </c>
      <c r="C1591" s="6" t="s">
        <v>46</v>
      </c>
      <c r="D1591" s="6" t="s">
        <v>772</v>
      </c>
      <c r="E1591" s="6" t="s">
        <v>75</v>
      </c>
      <c r="F1591" s="7">
        <v>0.57663076923076928</v>
      </c>
      <c r="G1591" s="7">
        <v>576.63076923076926</v>
      </c>
      <c r="H1591" s="6">
        <v>2020</v>
      </c>
    </row>
    <row r="1592" spans="1:8" x14ac:dyDescent="0.35">
      <c r="A1592" s="5">
        <v>79794</v>
      </c>
      <c r="B1592" s="6" t="s">
        <v>1775</v>
      </c>
      <c r="C1592" s="6" t="s">
        <v>46</v>
      </c>
      <c r="D1592" s="6" t="s">
        <v>786</v>
      </c>
      <c r="E1592" s="6" t="s">
        <v>75</v>
      </c>
      <c r="F1592" s="7">
        <v>0.63055384615384613</v>
      </c>
      <c r="G1592" s="7">
        <v>630.55384615384617</v>
      </c>
      <c r="H1592" s="6">
        <v>2020</v>
      </c>
    </row>
    <row r="1593" spans="1:8" x14ac:dyDescent="0.35">
      <c r="A1593" s="5">
        <v>95416</v>
      </c>
      <c r="B1593" s="6" t="s">
        <v>1783</v>
      </c>
      <c r="C1593" s="6" t="s">
        <v>46</v>
      </c>
      <c r="D1593" s="6" t="s">
        <v>774</v>
      </c>
      <c r="E1593" s="6" t="s">
        <v>75</v>
      </c>
      <c r="F1593" s="7">
        <v>0.70670769230769237</v>
      </c>
      <c r="G1593" s="7">
        <v>706.70769230769235</v>
      </c>
      <c r="H1593" s="6">
        <v>2020</v>
      </c>
    </row>
    <row r="1594" spans="1:8" x14ac:dyDescent="0.35">
      <c r="A1594" s="5">
        <v>167054</v>
      </c>
      <c r="B1594" s="6" t="s">
        <v>789</v>
      </c>
      <c r="C1594" s="6" t="s">
        <v>46</v>
      </c>
      <c r="D1594" s="6" t="s">
        <v>786</v>
      </c>
      <c r="E1594" s="6" t="s">
        <v>75</v>
      </c>
      <c r="F1594" s="7">
        <v>0.73439999999999994</v>
      </c>
      <c r="G1594" s="7">
        <v>734.4</v>
      </c>
      <c r="H1594" s="6">
        <v>2020</v>
      </c>
    </row>
    <row r="1595" spans="1:8" x14ac:dyDescent="0.35">
      <c r="A1595" s="5">
        <v>82402</v>
      </c>
      <c r="B1595" s="6" t="s">
        <v>2105</v>
      </c>
      <c r="C1595" s="6" t="s">
        <v>46</v>
      </c>
      <c r="D1595" s="6" t="s">
        <v>1399</v>
      </c>
      <c r="E1595" s="6" t="s">
        <v>75</v>
      </c>
      <c r="F1595" s="7">
        <v>0.76763076923076912</v>
      </c>
      <c r="G1595" s="7">
        <v>767.63076923076915</v>
      </c>
      <c r="H1595" s="6">
        <v>2020</v>
      </c>
    </row>
    <row r="1596" spans="1:8" x14ac:dyDescent="0.35">
      <c r="A1596" s="5">
        <v>97240</v>
      </c>
      <c r="B1596" s="6" t="s">
        <v>776</v>
      </c>
      <c r="C1596" s="6" t="s">
        <v>46</v>
      </c>
      <c r="D1596" s="6" t="s">
        <v>774</v>
      </c>
      <c r="E1596" s="6" t="s">
        <v>75</v>
      </c>
      <c r="F1596" s="7">
        <v>0.84738461538461529</v>
      </c>
      <c r="G1596" s="7">
        <v>847.38461538461524</v>
      </c>
      <c r="H1596" s="6">
        <v>2020</v>
      </c>
    </row>
    <row r="1597" spans="1:8" x14ac:dyDescent="0.35">
      <c r="A1597" s="5">
        <v>152713</v>
      </c>
      <c r="B1597" s="6" t="s">
        <v>2105</v>
      </c>
      <c r="C1597" s="6" t="s">
        <v>46</v>
      </c>
      <c r="D1597" s="6" t="s">
        <v>1399</v>
      </c>
      <c r="E1597" s="6" t="s">
        <v>75</v>
      </c>
      <c r="F1597" s="7">
        <v>0.85863076923076931</v>
      </c>
      <c r="G1597" s="7">
        <v>858.63076923076926</v>
      </c>
      <c r="H1597" s="6">
        <v>2020</v>
      </c>
    </row>
    <row r="1598" spans="1:8" x14ac:dyDescent="0.35">
      <c r="A1598" s="5">
        <v>184844</v>
      </c>
      <c r="B1598" s="6" t="s">
        <v>2104</v>
      </c>
      <c r="C1598" s="6" t="s">
        <v>46</v>
      </c>
      <c r="D1598" s="6" t="s">
        <v>786</v>
      </c>
      <c r="E1598" s="6" t="s">
        <v>75</v>
      </c>
      <c r="F1598" s="7">
        <v>0.95953846153846156</v>
      </c>
      <c r="G1598" s="7">
        <v>959.53846153846155</v>
      </c>
      <c r="H1598" s="6">
        <v>2020</v>
      </c>
    </row>
    <row r="1599" spans="1:8" x14ac:dyDescent="0.35">
      <c r="A1599" s="5">
        <v>173598</v>
      </c>
      <c r="B1599" s="6" t="s">
        <v>1401</v>
      </c>
      <c r="C1599" s="6" t="s">
        <v>46</v>
      </c>
      <c r="D1599" s="6" t="s">
        <v>786</v>
      </c>
      <c r="E1599" s="6" t="s">
        <v>75</v>
      </c>
      <c r="F1599" s="7">
        <v>1.0132000000000001</v>
      </c>
      <c r="G1599" s="7">
        <v>1013.2</v>
      </c>
      <c r="H1599" s="6">
        <v>2020</v>
      </c>
    </row>
    <row r="1600" spans="1:8" x14ac:dyDescent="0.35">
      <c r="A1600" s="5">
        <v>167021</v>
      </c>
      <c r="B1600" s="6" t="s">
        <v>2107</v>
      </c>
      <c r="C1600" s="6" t="s">
        <v>46</v>
      </c>
      <c r="D1600" s="6" t="s">
        <v>781</v>
      </c>
      <c r="E1600" s="6" t="s">
        <v>2</v>
      </c>
      <c r="F1600" s="7">
        <v>1.1209846153846155</v>
      </c>
      <c r="G1600" s="7">
        <v>1120.9846153846154</v>
      </c>
      <c r="H1600" s="6">
        <v>2020</v>
      </c>
    </row>
    <row r="1601" spans="1:8" x14ac:dyDescent="0.35">
      <c r="A1601" s="5">
        <v>171278</v>
      </c>
      <c r="B1601" s="6" t="s">
        <v>2212</v>
      </c>
      <c r="C1601" s="6" t="s">
        <v>46</v>
      </c>
      <c r="D1601" s="6" t="s">
        <v>786</v>
      </c>
      <c r="E1601" s="6" t="s">
        <v>75</v>
      </c>
      <c r="F1601" s="7">
        <v>1.2715999999999998</v>
      </c>
      <c r="G1601" s="7">
        <v>1271.5999999999999</v>
      </c>
      <c r="H1601" s="6">
        <v>2020</v>
      </c>
    </row>
    <row r="1602" spans="1:8" x14ac:dyDescent="0.35">
      <c r="A1602" s="5">
        <v>95375</v>
      </c>
      <c r="B1602" s="6" t="s">
        <v>1878</v>
      </c>
      <c r="C1602" s="6" t="s">
        <v>46</v>
      </c>
      <c r="D1602" s="6" t="s">
        <v>799</v>
      </c>
      <c r="E1602" s="6" t="s">
        <v>75</v>
      </c>
      <c r="F1602" s="7">
        <v>1.3375384615384613</v>
      </c>
      <c r="G1602" s="7">
        <v>1337.5384615384614</v>
      </c>
      <c r="H1602" s="6">
        <v>2020</v>
      </c>
    </row>
    <row r="1603" spans="1:8" x14ac:dyDescent="0.35">
      <c r="A1603" s="5">
        <v>175589</v>
      </c>
      <c r="B1603" s="6" t="s">
        <v>1887</v>
      </c>
      <c r="C1603" s="6" t="s">
        <v>46</v>
      </c>
      <c r="D1603" s="6" t="s">
        <v>812</v>
      </c>
      <c r="E1603" s="6" t="s">
        <v>75</v>
      </c>
      <c r="F1603" s="7">
        <v>1.3666153846153846</v>
      </c>
      <c r="G1603" s="7">
        <v>1366.6153846153845</v>
      </c>
      <c r="H1603" s="6">
        <v>2020</v>
      </c>
    </row>
    <row r="1604" spans="1:8" x14ac:dyDescent="0.35">
      <c r="A1604" s="5">
        <v>79806</v>
      </c>
      <c r="B1604" s="6" t="s">
        <v>1775</v>
      </c>
      <c r="C1604" s="6" t="s">
        <v>46</v>
      </c>
      <c r="D1604" s="6" t="s">
        <v>786</v>
      </c>
      <c r="E1604" s="6" t="s">
        <v>75</v>
      </c>
      <c r="F1604" s="7">
        <v>1.6241538461538463</v>
      </c>
      <c r="G1604" s="7">
        <v>1624.1538461538462</v>
      </c>
      <c r="H1604" s="6">
        <v>2020</v>
      </c>
    </row>
    <row r="1605" spans="1:8" x14ac:dyDescent="0.35">
      <c r="A1605" s="5">
        <v>191815</v>
      </c>
      <c r="B1605" s="6" t="s">
        <v>1877</v>
      </c>
      <c r="C1605" s="6" t="s">
        <v>46</v>
      </c>
      <c r="D1605" s="6" t="s">
        <v>772</v>
      </c>
      <c r="E1605" s="6" t="s">
        <v>75</v>
      </c>
      <c r="F1605" s="7">
        <v>1.8802000000000001</v>
      </c>
      <c r="G1605" s="7">
        <v>1880.2</v>
      </c>
      <c r="H1605" s="6">
        <v>2020</v>
      </c>
    </row>
    <row r="1606" spans="1:8" x14ac:dyDescent="0.35">
      <c r="A1606" s="5">
        <v>77927</v>
      </c>
      <c r="B1606" s="6" t="s">
        <v>2066</v>
      </c>
      <c r="C1606" s="6" t="s">
        <v>46</v>
      </c>
      <c r="D1606" s="6" t="s">
        <v>799</v>
      </c>
      <c r="E1606" s="6" t="s">
        <v>75</v>
      </c>
      <c r="F1606" s="7">
        <v>1.9305461538461539</v>
      </c>
      <c r="G1606" s="7">
        <v>1930.5461538461539</v>
      </c>
      <c r="H1606" s="6">
        <v>2020</v>
      </c>
    </row>
    <row r="1607" spans="1:8" x14ac:dyDescent="0.35">
      <c r="A1607" s="5">
        <v>153079</v>
      </c>
      <c r="B1607" s="6" t="s">
        <v>2068</v>
      </c>
      <c r="C1607" s="6" t="s">
        <v>46</v>
      </c>
      <c r="D1607" s="6" t="s">
        <v>772</v>
      </c>
      <c r="E1607" s="6" t="s">
        <v>75</v>
      </c>
      <c r="F1607" s="7">
        <v>2.0651076923076923</v>
      </c>
      <c r="G1607" s="7">
        <v>2065.1076923076921</v>
      </c>
      <c r="H1607" s="6">
        <v>2020</v>
      </c>
    </row>
    <row r="1608" spans="1:8" x14ac:dyDescent="0.35">
      <c r="A1608" s="5" t="s">
        <v>1874</v>
      </c>
      <c r="B1608" s="6" t="s">
        <v>1875</v>
      </c>
      <c r="C1608" s="6" t="s">
        <v>46</v>
      </c>
      <c r="D1608" s="6" t="s">
        <v>799</v>
      </c>
      <c r="E1608" s="6" t="s">
        <v>75</v>
      </c>
      <c r="F1608" s="7">
        <v>2.0806153846153848</v>
      </c>
      <c r="G1608" s="7">
        <v>2080.6153846153848</v>
      </c>
      <c r="H1608" s="6">
        <v>2020</v>
      </c>
    </row>
    <row r="1609" spans="1:8" x14ac:dyDescent="0.35">
      <c r="A1609" s="5">
        <v>80647</v>
      </c>
      <c r="B1609" s="6" t="s">
        <v>1406</v>
      </c>
      <c r="C1609" s="6" t="s">
        <v>46</v>
      </c>
      <c r="D1609" s="6" t="s">
        <v>786</v>
      </c>
      <c r="E1609" s="6" t="s">
        <v>75</v>
      </c>
      <c r="F1609" s="7">
        <v>2.1001846153846149</v>
      </c>
      <c r="G1609" s="7">
        <v>2100.184615384615</v>
      </c>
      <c r="H1609" s="6">
        <v>2020</v>
      </c>
    </row>
    <row r="1610" spans="1:8" x14ac:dyDescent="0.35">
      <c r="A1610" s="5">
        <v>167785</v>
      </c>
      <c r="B1610" s="6" t="s">
        <v>2193</v>
      </c>
      <c r="C1610" s="6" t="s">
        <v>46</v>
      </c>
      <c r="D1610" s="6" t="s">
        <v>1399</v>
      </c>
      <c r="E1610" s="6" t="s">
        <v>75</v>
      </c>
      <c r="F1610" s="7">
        <v>2.1213230769230766</v>
      </c>
      <c r="G1610" s="7">
        <v>2121.3230769230768</v>
      </c>
      <c r="H1610" s="6">
        <v>2020</v>
      </c>
    </row>
    <row r="1611" spans="1:8" x14ac:dyDescent="0.35">
      <c r="A1611" s="5">
        <v>81469</v>
      </c>
      <c r="B1611" s="6" t="s">
        <v>2149</v>
      </c>
      <c r="C1611" s="6" t="s">
        <v>46</v>
      </c>
      <c r="D1611" s="6" t="s">
        <v>799</v>
      </c>
      <c r="E1611" s="6" t="s">
        <v>75</v>
      </c>
      <c r="F1611" s="7">
        <v>2.1221999999999999</v>
      </c>
      <c r="G1611" s="7">
        <v>2122.1999999999998</v>
      </c>
      <c r="H1611" s="6">
        <v>2020</v>
      </c>
    </row>
    <row r="1612" spans="1:8" x14ac:dyDescent="0.35">
      <c r="A1612" s="5">
        <v>152705</v>
      </c>
      <c r="B1612" s="6" t="s">
        <v>2105</v>
      </c>
      <c r="C1612" s="6" t="s">
        <v>46</v>
      </c>
      <c r="D1612" s="6" t="s">
        <v>1399</v>
      </c>
      <c r="E1612" s="6" t="s">
        <v>75</v>
      </c>
      <c r="F1612" s="7">
        <v>2.1222923076923075</v>
      </c>
      <c r="G1612" s="7">
        <v>2122.2923076923075</v>
      </c>
      <c r="H1612" s="6">
        <v>2020</v>
      </c>
    </row>
    <row r="1613" spans="1:8" x14ac:dyDescent="0.35">
      <c r="A1613" s="5">
        <v>67648</v>
      </c>
      <c r="B1613" s="6" t="s">
        <v>1878</v>
      </c>
      <c r="C1613" s="6" t="s">
        <v>46</v>
      </c>
      <c r="D1613" s="6" t="s">
        <v>799</v>
      </c>
      <c r="E1613" s="6" t="s">
        <v>75</v>
      </c>
      <c r="F1613" s="7">
        <v>2.1252000000000004</v>
      </c>
      <c r="G1613" s="7">
        <v>2125.2000000000003</v>
      </c>
      <c r="H1613" s="6">
        <v>2020</v>
      </c>
    </row>
    <row r="1614" spans="1:8" x14ac:dyDescent="0.35">
      <c r="A1614" s="5">
        <v>79848</v>
      </c>
      <c r="B1614" s="6" t="s">
        <v>2064</v>
      </c>
      <c r="C1614" s="6" t="s">
        <v>46</v>
      </c>
      <c r="D1614" s="6" t="s">
        <v>786</v>
      </c>
      <c r="E1614" s="6" t="s">
        <v>75</v>
      </c>
      <c r="F1614" s="7">
        <v>2.132169230769231</v>
      </c>
      <c r="G1614" s="7">
        <v>2132.169230769231</v>
      </c>
      <c r="H1614" s="6">
        <v>2020</v>
      </c>
    </row>
    <row r="1615" spans="1:8" x14ac:dyDescent="0.35">
      <c r="A1615" s="5">
        <v>74977</v>
      </c>
      <c r="B1615" s="6" t="s">
        <v>1801</v>
      </c>
      <c r="C1615" s="6" t="s">
        <v>46</v>
      </c>
      <c r="D1615" s="6" t="s">
        <v>1399</v>
      </c>
      <c r="E1615" s="6" t="s">
        <v>75</v>
      </c>
      <c r="F1615" s="7">
        <v>2.133</v>
      </c>
      <c r="G1615" s="7">
        <v>2133</v>
      </c>
      <c r="H1615" s="6">
        <v>2020</v>
      </c>
    </row>
    <row r="1616" spans="1:8" x14ac:dyDescent="0.35">
      <c r="A1616" s="5">
        <v>126520</v>
      </c>
      <c r="B1616" s="6" t="s">
        <v>2067</v>
      </c>
      <c r="C1616" s="6" t="s">
        <v>46</v>
      </c>
      <c r="D1616" s="6" t="s">
        <v>772</v>
      </c>
      <c r="E1616" s="6" t="s">
        <v>75</v>
      </c>
      <c r="F1616" s="7">
        <v>2.1496153846153847</v>
      </c>
      <c r="G1616" s="7">
        <v>2149.6153846153848</v>
      </c>
      <c r="H1616" s="6">
        <v>2020</v>
      </c>
    </row>
    <row r="1617" spans="1:8" x14ac:dyDescent="0.35">
      <c r="A1617" s="5">
        <v>126521</v>
      </c>
      <c r="B1617" s="6" t="s">
        <v>2191</v>
      </c>
      <c r="C1617" s="6" t="s">
        <v>46</v>
      </c>
      <c r="D1617" s="6" t="s">
        <v>772</v>
      </c>
      <c r="E1617" s="6" t="s">
        <v>75</v>
      </c>
      <c r="F1617" s="7">
        <v>2.1545999999999998</v>
      </c>
      <c r="G1617" s="7">
        <v>2154.6</v>
      </c>
      <c r="H1617" s="6">
        <v>2020</v>
      </c>
    </row>
    <row r="1618" spans="1:8" x14ac:dyDescent="0.35">
      <c r="A1618" s="5">
        <v>77401</v>
      </c>
      <c r="B1618" s="6" t="s">
        <v>2195</v>
      </c>
      <c r="C1618" s="6" t="s">
        <v>46</v>
      </c>
      <c r="D1618" s="6" t="s">
        <v>786</v>
      </c>
      <c r="E1618" s="6" t="s">
        <v>75</v>
      </c>
      <c r="F1618" s="7">
        <v>2.2314461538461536</v>
      </c>
      <c r="G1618" s="7">
        <v>2231.4461538461537</v>
      </c>
      <c r="H1618" s="6">
        <v>2020</v>
      </c>
    </row>
    <row r="1619" spans="1:8" x14ac:dyDescent="0.35">
      <c r="A1619" s="5">
        <v>100488</v>
      </c>
      <c r="B1619" s="6" t="s">
        <v>2199</v>
      </c>
      <c r="C1619" s="6" t="s">
        <v>46</v>
      </c>
      <c r="D1619" s="6" t="s">
        <v>772</v>
      </c>
      <c r="E1619" s="6" t="s">
        <v>75</v>
      </c>
      <c r="F1619" s="7">
        <v>2.2541538461538462</v>
      </c>
      <c r="G1619" s="7">
        <v>2254.1538461538462</v>
      </c>
      <c r="H1619" s="6">
        <v>2020</v>
      </c>
    </row>
    <row r="1620" spans="1:8" x14ac:dyDescent="0.35">
      <c r="A1620" s="5">
        <v>67723</v>
      </c>
      <c r="B1620" s="6" t="s">
        <v>1398</v>
      </c>
      <c r="C1620" s="6" t="s">
        <v>46</v>
      </c>
      <c r="D1620" s="6" t="s">
        <v>1399</v>
      </c>
      <c r="E1620" s="6" t="s">
        <v>75</v>
      </c>
      <c r="F1620" s="7">
        <v>2.2547076923076919</v>
      </c>
      <c r="G1620" s="7">
        <v>2254.707692307692</v>
      </c>
      <c r="H1620" s="6">
        <v>2020</v>
      </c>
    </row>
    <row r="1621" spans="1:8" x14ac:dyDescent="0.35">
      <c r="A1621" s="5">
        <v>187870</v>
      </c>
      <c r="B1621" s="6" t="s">
        <v>2197</v>
      </c>
      <c r="C1621" s="6" t="s">
        <v>46</v>
      </c>
      <c r="D1621" s="6" t="s">
        <v>786</v>
      </c>
      <c r="E1621" s="6" t="s">
        <v>75</v>
      </c>
      <c r="F1621" s="7">
        <v>2.2669615384615387</v>
      </c>
      <c r="G1621" s="7">
        <v>2266.9615384615386</v>
      </c>
      <c r="H1621" s="6">
        <v>2020</v>
      </c>
    </row>
    <row r="1622" spans="1:8" x14ac:dyDescent="0.35">
      <c r="A1622" s="5">
        <v>77919</v>
      </c>
      <c r="B1622" s="6" t="s">
        <v>2066</v>
      </c>
      <c r="C1622" s="6" t="s">
        <v>46</v>
      </c>
      <c r="D1622" s="6" t="s">
        <v>799</v>
      </c>
      <c r="E1622" s="6" t="s">
        <v>75</v>
      </c>
      <c r="F1622" s="7">
        <v>2.2692384615384618</v>
      </c>
      <c r="G1622" s="7">
        <v>2269.2384615384617</v>
      </c>
      <c r="H1622" s="6">
        <v>2020</v>
      </c>
    </row>
    <row r="1623" spans="1:8" x14ac:dyDescent="0.35">
      <c r="A1623" s="5">
        <v>165081</v>
      </c>
      <c r="B1623" s="6" t="s">
        <v>2197</v>
      </c>
      <c r="C1623" s="6" t="s">
        <v>46</v>
      </c>
      <c r="D1623" s="6" t="s">
        <v>786</v>
      </c>
      <c r="E1623" s="6" t="s">
        <v>75</v>
      </c>
      <c r="F1623" s="7">
        <v>2.2746461538461533</v>
      </c>
      <c r="G1623" s="7">
        <v>2274.6461538461535</v>
      </c>
      <c r="H1623" s="6">
        <v>2020</v>
      </c>
    </row>
    <row r="1624" spans="1:8" x14ac:dyDescent="0.35">
      <c r="A1624" s="5">
        <v>77062</v>
      </c>
      <c r="B1624" s="6" t="s">
        <v>1878</v>
      </c>
      <c r="C1624" s="6" t="s">
        <v>46</v>
      </c>
      <c r="D1624" s="6" t="s">
        <v>799</v>
      </c>
      <c r="E1624" s="6" t="s">
        <v>75</v>
      </c>
      <c r="F1624" s="7">
        <v>2.2839</v>
      </c>
      <c r="G1624" s="7">
        <v>2283.9</v>
      </c>
      <c r="H1624" s="6">
        <v>2020</v>
      </c>
    </row>
    <row r="1625" spans="1:8" x14ac:dyDescent="0.35">
      <c r="A1625" s="5">
        <v>77068</v>
      </c>
      <c r="B1625" s="6" t="s">
        <v>1878</v>
      </c>
      <c r="C1625" s="6" t="s">
        <v>46</v>
      </c>
      <c r="D1625" s="6" t="s">
        <v>799</v>
      </c>
      <c r="E1625" s="6" t="s">
        <v>75</v>
      </c>
      <c r="F1625" s="7">
        <v>2.3045999999999998</v>
      </c>
      <c r="G1625" s="7">
        <v>2304.6</v>
      </c>
      <c r="H1625" s="6">
        <v>2020</v>
      </c>
    </row>
    <row r="1626" spans="1:8" x14ac:dyDescent="0.35">
      <c r="A1626" s="5">
        <v>76999</v>
      </c>
      <c r="B1626" s="6" t="s">
        <v>1878</v>
      </c>
      <c r="C1626" s="6" t="s">
        <v>46</v>
      </c>
      <c r="D1626" s="6" t="s">
        <v>799</v>
      </c>
      <c r="E1626" s="6" t="s">
        <v>75</v>
      </c>
      <c r="F1626" s="7">
        <v>2.3045999999999998</v>
      </c>
      <c r="G1626" s="7">
        <v>2304.6</v>
      </c>
      <c r="H1626" s="6">
        <v>2020</v>
      </c>
    </row>
    <row r="1627" spans="1:8" x14ac:dyDescent="0.35">
      <c r="A1627" s="5">
        <v>77069</v>
      </c>
      <c r="B1627" s="6" t="s">
        <v>1878</v>
      </c>
      <c r="C1627" s="6" t="s">
        <v>46</v>
      </c>
      <c r="D1627" s="6" t="s">
        <v>799</v>
      </c>
      <c r="E1627" s="6" t="s">
        <v>75</v>
      </c>
      <c r="F1627" s="7">
        <v>2.3045999999999998</v>
      </c>
      <c r="G1627" s="7">
        <v>2304.6</v>
      </c>
      <c r="H1627" s="6">
        <v>2020</v>
      </c>
    </row>
    <row r="1628" spans="1:8" x14ac:dyDescent="0.35">
      <c r="A1628" s="5">
        <v>77002</v>
      </c>
      <c r="B1628" s="6" t="s">
        <v>1878</v>
      </c>
      <c r="C1628" s="6" t="s">
        <v>46</v>
      </c>
      <c r="D1628" s="6" t="s">
        <v>799</v>
      </c>
      <c r="E1628" s="6" t="s">
        <v>75</v>
      </c>
      <c r="F1628" s="7">
        <v>2.3045999999999998</v>
      </c>
      <c r="G1628" s="7">
        <v>2304.6</v>
      </c>
      <c r="H1628" s="6">
        <v>2020</v>
      </c>
    </row>
    <row r="1629" spans="1:8" x14ac:dyDescent="0.35">
      <c r="A1629" s="5">
        <v>77000</v>
      </c>
      <c r="B1629" s="6" t="s">
        <v>1878</v>
      </c>
      <c r="C1629" s="6" t="s">
        <v>46</v>
      </c>
      <c r="D1629" s="6" t="s">
        <v>799</v>
      </c>
      <c r="E1629" s="6" t="s">
        <v>75</v>
      </c>
      <c r="F1629" s="7">
        <v>2.3045999999999998</v>
      </c>
      <c r="G1629" s="7">
        <v>2304.6</v>
      </c>
      <c r="H1629" s="6">
        <v>2020</v>
      </c>
    </row>
    <row r="1630" spans="1:8" x14ac:dyDescent="0.35">
      <c r="A1630" s="5">
        <v>161001</v>
      </c>
      <c r="B1630" s="6" t="s">
        <v>1882</v>
      </c>
      <c r="C1630" s="6" t="s">
        <v>46</v>
      </c>
      <c r="D1630" s="6" t="s">
        <v>772</v>
      </c>
      <c r="E1630" s="6" t="s">
        <v>75</v>
      </c>
      <c r="F1630" s="7">
        <v>2.3057999999999996</v>
      </c>
      <c r="G1630" s="7">
        <v>2305.7999999999997</v>
      </c>
      <c r="H1630" s="6">
        <v>2020</v>
      </c>
    </row>
    <row r="1631" spans="1:8" x14ac:dyDescent="0.35">
      <c r="A1631" s="5">
        <v>80433</v>
      </c>
      <c r="B1631" s="6" t="s">
        <v>1883</v>
      </c>
      <c r="C1631" s="6" t="s">
        <v>46</v>
      </c>
      <c r="D1631" s="6" t="s">
        <v>772</v>
      </c>
      <c r="E1631" s="6" t="s">
        <v>75</v>
      </c>
      <c r="F1631" s="7">
        <v>2.3088000000000002</v>
      </c>
      <c r="G1631" s="7">
        <v>2308.8000000000002</v>
      </c>
      <c r="H1631" s="6">
        <v>2020</v>
      </c>
    </row>
    <row r="1632" spans="1:8" x14ac:dyDescent="0.35">
      <c r="A1632" s="5">
        <v>77512</v>
      </c>
      <c r="B1632" s="6" t="s">
        <v>1879</v>
      </c>
      <c r="C1632" s="6" t="s">
        <v>46</v>
      </c>
      <c r="D1632" s="6" t="s">
        <v>772</v>
      </c>
      <c r="E1632" s="6" t="s">
        <v>75</v>
      </c>
      <c r="F1632" s="7">
        <v>2.3093769230769232</v>
      </c>
      <c r="G1632" s="7">
        <v>2309.376923076923</v>
      </c>
      <c r="H1632" s="6">
        <v>2020</v>
      </c>
    </row>
    <row r="1633" spans="1:8" x14ac:dyDescent="0.35">
      <c r="A1633" s="5">
        <v>80953</v>
      </c>
      <c r="B1633" s="6" t="s">
        <v>1885</v>
      </c>
      <c r="C1633" s="6" t="s">
        <v>46</v>
      </c>
      <c r="D1633" s="6" t="s">
        <v>1399</v>
      </c>
      <c r="E1633" s="6" t="s">
        <v>75</v>
      </c>
      <c r="F1633" s="7">
        <v>2.31</v>
      </c>
      <c r="G1633" s="7">
        <v>2310</v>
      </c>
      <c r="H1633" s="6">
        <v>2020</v>
      </c>
    </row>
    <row r="1634" spans="1:8" x14ac:dyDescent="0.35">
      <c r="A1634" s="5">
        <v>50782</v>
      </c>
      <c r="B1634" s="6" t="s">
        <v>2213</v>
      </c>
      <c r="C1634" s="6" t="s">
        <v>46</v>
      </c>
      <c r="D1634" s="6" t="s">
        <v>799</v>
      </c>
      <c r="E1634" s="6" t="s">
        <v>75</v>
      </c>
      <c r="F1634" s="7">
        <v>2.31</v>
      </c>
      <c r="G1634" s="7">
        <v>2310</v>
      </c>
      <c r="H1634" s="6">
        <v>2020</v>
      </c>
    </row>
    <row r="1635" spans="1:8" x14ac:dyDescent="0.35">
      <c r="A1635" s="5">
        <v>81791</v>
      </c>
      <c r="B1635" s="6" t="s">
        <v>2103</v>
      </c>
      <c r="C1635" s="6" t="s">
        <v>46</v>
      </c>
      <c r="D1635" s="6" t="s">
        <v>812</v>
      </c>
      <c r="E1635" s="6" t="s">
        <v>75</v>
      </c>
      <c r="F1635" s="7">
        <v>2.3110769230769228</v>
      </c>
      <c r="G1635" s="7">
        <v>2311.0769230769229</v>
      </c>
      <c r="H1635" s="6">
        <v>2020</v>
      </c>
    </row>
    <row r="1636" spans="1:8" x14ac:dyDescent="0.35">
      <c r="A1636" s="5">
        <v>84077</v>
      </c>
      <c r="B1636" s="6" t="s">
        <v>2067</v>
      </c>
      <c r="C1636" s="6" t="s">
        <v>46</v>
      </c>
      <c r="D1636" s="6" t="s">
        <v>772</v>
      </c>
      <c r="E1636" s="6" t="s">
        <v>75</v>
      </c>
      <c r="F1636" s="7">
        <v>2.3131769230769232</v>
      </c>
      <c r="G1636" s="7">
        <v>2313.1769230769232</v>
      </c>
      <c r="H1636" s="6">
        <v>2020</v>
      </c>
    </row>
    <row r="1637" spans="1:8" x14ac:dyDescent="0.35">
      <c r="A1637" s="5" t="s">
        <v>1884</v>
      </c>
      <c r="B1637" s="6" t="s">
        <v>1790</v>
      </c>
      <c r="C1637" s="6" t="s">
        <v>46</v>
      </c>
      <c r="D1637" s="6" t="s">
        <v>772</v>
      </c>
      <c r="E1637" s="6" t="s">
        <v>75</v>
      </c>
      <c r="F1637" s="7">
        <v>2.3209615384615385</v>
      </c>
      <c r="G1637" s="7">
        <v>2320.9615384615386</v>
      </c>
      <c r="H1637" s="6">
        <v>2020</v>
      </c>
    </row>
    <row r="1638" spans="1:8" x14ac:dyDescent="0.35">
      <c r="A1638" s="5">
        <v>89260</v>
      </c>
      <c r="B1638" s="6" t="s">
        <v>308</v>
      </c>
      <c r="C1638" s="6" t="s">
        <v>46</v>
      </c>
      <c r="D1638" s="6" t="s">
        <v>772</v>
      </c>
      <c r="E1638" s="6" t="s">
        <v>75</v>
      </c>
      <c r="F1638" s="7">
        <v>2.3261538461538462</v>
      </c>
      <c r="G1638" s="7">
        <v>2326.1538461538462</v>
      </c>
      <c r="H1638" s="6">
        <v>2020</v>
      </c>
    </row>
    <row r="1639" spans="1:8" x14ac:dyDescent="0.35">
      <c r="A1639" s="5">
        <v>81953</v>
      </c>
      <c r="B1639" s="6" t="s">
        <v>2209</v>
      </c>
      <c r="C1639" s="6" t="s">
        <v>46</v>
      </c>
      <c r="D1639" s="6" t="s">
        <v>786</v>
      </c>
      <c r="E1639" s="6" t="s">
        <v>75</v>
      </c>
      <c r="F1639" s="7">
        <v>2.3394461538461537</v>
      </c>
      <c r="G1639" s="7">
        <v>2339.4461538461537</v>
      </c>
      <c r="H1639" s="6">
        <v>2020</v>
      </c>
    </row>
    <row r="1640" spans="1:8" x14ac:dyDescent="0.35">
      <c r="A1640" s="5">
        <v>92505</v>
      </c>
      <c r="B1640" s="6" t="s">
        <v>1776</v>
      </c>
      <c r="C1640" s="6" t="s">
        <v>46</v>
      </c>
      <c r="D1640" s="6" t="s">
        <v>812</v>
      </c>
      <c r="E1640" s="6" t="s">
        <v>75</v>
      </c>
      <c r="F1640" s="7">
        <v>2.5820307692307694</v>
      </c>
      <c r="G1640" s="7">
        <v>2582.0307692307692</v>
      </c>
      <c r="H1640" s="6">
        <v>2020</v>
      </c>
    </row>
    <row r="1641" spans="1:8" x14ac:dyDescent="0.35">
      <c r="A1641" s="5">
        <v>173601</v>
      </c>
      <c r="B1641" s="6" t="s">
        <v>1401</v>
      </c>
      <c r="C1641" s="6" t="s">
        <v>46</v>
      </c>
      <c r="D1641" s="6" t="s">
        <v>786</v>
      </c>
      <c r="E1641" s="6" t="s">
        <v>75</v>
      </c>
      <c r="F1641" s="7">
        <v>2.6927999999999996</v>
      </c>
      <c r="G1641" s="7">
        <v>2692.7999999999997</v>
      </c>
      <c r="H1641" s="6">
        <v>2020</v>
      </c>
    </row>
    <row r="1642" spans="1:8" x14ac:dyDescent="0.35">
      <c r="A1642" s="5">
        <v>175124</v>
      </c>
      <c r="B1642" s="6" t="s">
        <v>2210</v>
      </c>
      <c r="C1642" s="6" t="s">
        <v>46</v>
      </c>
      <c r="D1642" s="6" t="s">
        <v>786</v>
      </c>
      <c r="E1642" s="6" t="s">
        <v>75</v>
      </c>
      <c r="F1642" s="7">
        <v>3.0345</v>
      </c>
      <c r="G1642" s="7">
        <v>3034.5</v>
      </c>
      <c r="H1642" s="6">
        <v>2020</v>
      </c>
    </row>
    <row r="1643" spans="1:8" x14ac:dyDescent="0.35">
      <c r="A1643" s="5">
        <v>163631</v>
      </c>
      <c r="B1643" s="6" t="s">
        <v>1406</v>
      </c>
      <c r="C1643" s="6" t="s">
        <v>46</v>
      </c>
      <c r="D1643" s="6" t="s">
        <v>786</v>
      </c>
      <c r="E1643" s="6" t="s">
        <v>75</v>
      </c>
      <c r="F1643" s="7">
        <v>3.4110999999999998</v>
      </c>
      <c r="G1643" s="7">
        <v>3411.1</v>
      </c>
      <c r="H1643" s="6">
        <v>2020</v>
      </c>
    </row>
    <row r="1644" spans="1:8" x14ac:dyDescent="0.35">
      <c r="A1644" s="5">
        <v>77327</v>
      </c>
      <c r="B1644" s="6" t="s">
        <v>1878</v>
      </c>
      <c r="C1644" s="6" t="s">
        <v>46</v>
      </c>
      <c r="D1644" s="6" t="s">
        <v>799</v>
      </c>
      <c r="E1644" s="6" t="s">
        <v>75</v>
      </c>
      <c r="F1644" s="7">
        <v>3.4415076923076922</v>
      </c>
      <c r="G1644" s="7">
        <v>3441.5076923076922</v>
      </c>
      <c r="H1644" s="6">
        <v>2020</v>
      </c>
    </row>
    <row r="1645" spans="1:8" x14ac:dyDescent="0.35">
      <c r="A1645" s="5">
        <v>77520</v>
      </c>
      <c r="B1645" s="6" t="s">
        <v>1878</v>
      </c>
      <c r="C1645" s="6" t="s">
        <v>46</v>
      </c>
      <c r="D1645" s="6" t="s">
        <v>799</v>
      </c>
      <c r="E1645" s="6" t="s">
        <v>75</v>
      </c>
      <c r="F1645" s="7">
        <v>3.4415076923076922</v>
      </c>
      <c r="G1645" s="7">
        <v>3441.5076923076922</v>
      </c>
      <c r="H1645" s="6">
        <v>2020</v>
      </c>
    </row>
    <row r="1646" spans="1:8" x14ac:dyDescent="0.35">
      <c r="A1646" s="5">
        <v>165456</v>
      </c>
      <c r="B1646" s="6" t="s">
        <v>2215</v>
      </c>
      <c r="C1646" s="6" t="s">
        <v>46</v>
      </c>
      <c r="D1646" s="6" t="s">
        <v>786</v>
      </c>
      <c r="E1646" s="6" t="s">
        <v>75</v>
      </c>
      <c r="F1646" s="7">
        <v>3.536</v>
      </c>
      <c r="G1646" s="7">
        <v>3536</v>
      </c>
      <c r="H1646" s="6">
        <v>2020</v>
      </c>
    </row>
    <row r="1647" spans="1:8" x14ac:dyDescent="0.35">
      <c r="A1647" s="5">
        <v>95516</v>
      </c>
      <c r="B1647" s="6" t="s">
        <v>2068</v>
      </c>
      <c r="C1647" s="6" t="s">
        <v>46</v>
      </c>
      <c r="D1647" s="6" t="s">
        <v>799</v>
      </c>
      <c r="E1647" s="6" t="s">
        <v>75</v>
      </c>
      <c r="F1647" s="7">
        <v>3.8879999999999995</v>
      </c>
      <c r="G1647" s="7">
        <v>3887.9999999999995</v>
      </c>
      <c r="H1647" s="6">
        <v>2020</v>
      </c>
    </row>
    <row r="1648" spans="1:8" x14ac:dyDescent="0.35">
      <c r="A1648" s="5">
        <v>156383</v>
      </c>
      <c r="B1648" s="6" t="s">
        <v>2200</v>
      </c>
      <c r="C1648" s="6" t="s">
        <v>46</v>
      </c>
      <c r="D1648" s="6" t="s">
        <v>786</v>
      </c>
      <c r="E1648" s="6" t="s">
        <v>75</v>
      </c>
      <c r="F1648" s="7">
        <v>4.0116999999999994</v>
      </c>
      <c r="G1648" s="7">
        <v>4011.7</v>
      </c>
      <c r="H1648" s="6">
        <v>2020</v>
      </c>
    </row>
    <row r="1649" spans="1:8" x14ac:dyDescent="0.35">
      <c r="A1649" s="5">
        <v>174086</v>
      </c>
      <c r="B1649" s="6" t="s">
        <v>736</v>
      </c>
      <c r="C1649" s="6" t="s">
        <v>46</v>
      </c>
      <c r="D1649" s="6" t="s">
        <v>786</v>
      </c>
      <c r="E1649" s="6" t="s">
        <v>75</v>
      </c>
      <c r="F1649" s="7">
        <v>4.0220692307692305</v>
      </c>
      <c r="G1649" s="7">
        <v>4022.0692307692302</v>
      </c>
      <c r="H1649" s="6">
        <v>2020</v>
      </c>
    </row>
    <row r="1650" spans="1:8" x14ac:dyDescent="0.35">
      <c r="A1650" s="5">
        <v>67633</v>
      </c>
      <c r="B1650" s="6" t="s">
        <v>2211</v>
      </c>
      <c r="C1650" s="6" t="s">
        <v>46</v>
      </c>
      <c r="D1650" s="6" t="s">
        <v>799</v>
      </c>
      <c r="E1650" s="6" t="s">
        <v>75</v>
      </c>
      <c r="F1650" s="7">
        <v>4.2436999999999996</v>
      </c>
      <c r="G1650" s="7">
        <v>4243.7</v>
      </c>
      <c r="H1650" s="6">
        <v>2020</v>
      </c>
    </row>
    <row r="1651" spans="1:8" x14ac:dyDescent="0.35">
      <c r="A1651" s="5">
        <v>93863</v>
      </c>
      <c r="B1651" s="6" t="s">
        <v>323</v>
      </c>
      <c r="C1651" s="6" t="s">
        <v>46</v>
      </c>
      <c r="D1651" s="6" t="s">
        <v>772</v>
      </c>
      <c r="E1651" s="6" t="s">
        <v>75</v>
      </c>
      <c r="F1651" s="7">
        <v>4.2930000000000001</v>
      </c>
      <c r="G1651" s="7">
        <v>4293</v>
      </c>
      <c r="H1651" s="6">
        <v>2020</v>
      </c>
    </row>
    <row r="1652" spans="1:8" x14ac:dyDescent="0.35">
      <c r="A1652" s="5">
        <v>165351</v>
      </c>
      <c r="B1652" s="6" t="s">
        <v>1879</v>
      </c>
      <c r="C1652" s="6" t="s">
        <v>46</v>
      </c>
      <c r="D1652" s="6" t="s">
        <v>799</v>
      </c>
      <c r="E1652" s="6" t="s">
        <v>75</v>
      </c>
      <c r="F1652" s="7">
        <v>4.4472153846153839</v>
      </c>
      <c r="G1652" s="7">
        <v>4447.2153846153842</v>
      </c>
      <c r="H1652" s="6">
        <v>2020</v>
      </c>
    </row>
    <row r="1653" spans="1:8" x14ac:dyDescent="0.35">
      <c r="A1653" s="5">
        <v>156375</v>
      </c>
      <c r="B1653" s="6" t="s">
        <v>2122</v>
      </c>
      <c r="C1653" s="6" t="s">
        <v>46</v>
      </c>
      <c r="D1653" s="6" t="s">
        <v>786</v>
      </c>
      <c r="E1653" s="6" t="s">
        <v>75</v>
      </c>
      <c r="F1653" s="7">
        <v>4.4861538461538455</v>
      </c>
      <c r="G1653" s="7">
        <v>4486.1538461538457</v>
      </c>
      <c r="H1653" s="6">
        <v>2020</v>
      </c>
    </row>
    <row r="1654" spans="1:8" x14ac:dyDescent="0.35">
      <c r="A1654" s="5">
        <v>80590</v>
      </c>
      <c r="B1654" s="6" t="s">
        <v>2123</v>
      </c>
      <c r="C1654" s="6" t="s">
        <v>46</v>
      </c>
      <c r="D1654" s="6" t="s">
        <v>799</v>
      </c>
      <c r="E1654" s="6" t="s">
        <v>75</v>
      </c>
      <c r="F1654" s="7">
        <v>4.6081076923076925</v>
      </c>
      <c r="G1654" s="7">
        <v>4608.1076923076926</v>
      </c>
      <c r="H1654" s="6">
        <v>2020</v>
      </c>
    </row>
    <row r="1655" spans="1:8" x14ac:dyDescent="0.35">
      <c r="A1655" s="5">
        <v>80294</v>
      </c>
      <c r="B1655" s="6" t="s">
        <v>2123</v>
      </c>
      <c r="C1655" s="6" t="s">
        <v>46</v>
      </c>
      <c r="D1655" s="6" t="s">
        <v>799</v>
      </c>
      <c r="E1655" s="6" t="s">
        <v>75</v>
      </c>
      <c r="F1655" s="7">
        <v>4.6135384615384618</v>
      </c>
      <c r="G1655" s="7">
        <v>4613.5384615384619</v>
      </c>
      <c r="H1655" s="6">
        <v>2020</v>
      </c>
    </row>
    <row r="1656" spans="1:8" x14ac:dyDescent="0.35">
      <c r="A1656" s="5">
        <v>80576</v>
      </c>
      <c r="B1656" s="6" t="s">
        <v>2123</v>
      </c>
      <c r="C1656" s="6" t="s">
        <v>46</v>
      </c>
      <c r="D1656" s="6" t="s">
        <v>799</v>
      </c>
      <c r="E1656" s="6" t="s">
        <v>75</v>
      </c>
      <c r="F1656" s="7">
        <v>4.6145076923076918</v>
      </c>
      <c r="G1656" s="7">
        <v>4614.5076923076922</v>
      </c>
      <c r="H1656" s="6">
        <v>2020</v>
      </c>
    </row>
    <row r="1657" spans="1:8" x14ac:dyDescent="0.35">
      <c r="A1657" s="5">
        <v>175125</v>
      </c>
      <c r="B1657" s="6" t="s">
        <v>2210</v>
      </c>
      <c r="C1657" s="6" t="s">
        <v>46</v>
      </c>
      <c r="D1657" s="6" t="s">
        <v>786</v>
      </c>
      <c r="E1657" s="6" t="s">
        <v>75</v>
      </c>
      <c r="F1657" s="7">
        <v>4.6284000000000001</v>
      </c>
      <c r="G1657" s="7">
        <v>4628.3999999999996</v>
      </c>
      <c r="H1657" s="6">
        <v>2020</v>
      </c>
    </row>
    <row r="1658" spans="1:8" x14ac:dyDescent="0.35">
      <c r="A1658" s="5">
        <v>178542</v>
      </c>
      <c r="B1658" s="6" t="s">
        <v>2207</v>
      </c>
      <c r="C1658" s="6" t="s">
        <v>46</v>
      </c>
      <c r="D1658" s="6" t="s">
        <v>786</v>
      </c>
      <c r="E1658" s="6" t="s">
        <v>75</v>
      </c>
      <c r="F1658" s="7">
        <v>4.6661999999999999</v>
      </c>
      <c r="G1658" s="7">
        <v>4666.2</v>
      </c>
      <c r="H1658" s="6">
        <v>2020</v>
      </c>
    </row>
    <row r="1659" spans="1:8" x14ac:dyDescent="0.35">
      <c r="A1659" s="5">
        <v>91337</v>
      </c>
      <c r="B1659" s="6" t="s">
        <v>805</v>
      </c>
      <c r="C1659" s="6" t="s">
        <v>46</v>
      </c>
      <c r="D1659" s="6" t="s">
        <v>799</v>
      </c>
      <c r="E1659" s="6" t="s">
        <v>75</v>
      </c>
      <c r="F1659" s="7">
        <v>4.7143384615384623</v>
      </c>
      <c r="G1659" s="7">
        <v>4714.3384615384621</v>
      </c>
      <c r="H1659" s="6">
        <v>2020</v>
      </c>
    </row>
    <row r="1660" spans="1:8" x14ac:dyDescent="0.35">
      <c r="A1660" s="5">
        <v>126973</v>
      </c>
      <c r="B1660" s="6" t="s">
        <v>1886</v>
      </c>
      <c r="C1660" s="6" t="s">
        <v>46</v>
      </c>
      <c r="D1660" s="6" t="s">
        <v>799</v>
      </c>
      <c r="E1660" s="6" t="s">
        <v>75</v>
      </c>
      <c r="F1660" s="7">
        <v>4.7260384615384616</v>
      </c>
      <c r="G1660" s="7">
        <v>4726.0384615384619</v>
      </c>
      <c r="H1660" s="6">
        <v>2020</v>
      </c>
    </row>
    <row r="1661" spans="1:8" x14ac:dyDescent="0.35">
      <c r="A1661" s="5">
        <v>202748</v>
      </c>
      <c r="B1661" s="6" t="s">
        <v>2065</v>
      </c>
      <c r="C1661" s="6" t="s">
        <v>46</v>
      </c>
      <c r="D1661" s="6" t="s">
        <v>786</v>
      </c>
      <c r="E1661" s="6" t="s">
        <v>75</v>
      </c>
      <c r="F1661" s="7">
        <v>4.8247999999999989</v>
      </c>
      <c r="G1661" s="7">
        <v>4824.7999999999993</v>
      </c>
      <c r="H1661" s="6">
        <v>2020</v>
      </c>
    </row>
    <row r="1662" spans="1:8" x14ac:dyDescent="0.35">
      <c r="A1662" s="5">
        <v>166748</v>
      </c>
      <c r="B1662" s="6" t="s">
        <v>2214</v>
      </c>
      <c r="C1662" s="6" t="s">
        <v>46</v>
      </c>
      <c r="D1662" s="6" t="s">
        <v>786</v>
      </c>
      <c r="E1662" s="6" t="s">
        <v>75</v>
      </c>
      <c r="F1662" s="7">
        <v>4.843799999999999</v>
      </c>
      <c r="G1662" s="7">
        <v>4843.7999999999993</v>
      </c>
      <c r="H1662" s="6">
        <v>2020</v>
      </c>
    </row>
    <row r="1663" spans="1:8" x14ac:dyDescent="0.35">
      <c r="A1663" s="5">
        <v>184309</v>
      </c>
      <c r="B1663" s="6" t="s">
        <v>2198</v>
      </c>
      <c r="C1663" s="6" t="s">
        <v>46</v>
      </c>
      <c r="D1663" s="6" t="s">
        <v>786</v>
      </c>
      <c r="E1663" s="6" t="s">
        <v>75</v>
      </c>
      <c r="F1663" s="7">
        <v>5.1354000000000006</v>
      </c>
      <c r="G1663" s="7">
        <v>5135.4000000000005</v>
      </c>
      <c r="H1663" s="6">
        <v>2020</v>
      </c>
    </row>
    <row r="1664" spans="1:8" x14ac:dyDescent="0.35">
      <c r="A1664" s="5">
        <v>170588</v>
      </c>
      <c r="B1664" s="6" t="s">
        <v>1881</v>
      </c>
      <c r="C1664" s="6" t="s">
        <v>46</v>
      </c>
      <c r="D1664" s="6" t="s">
        <v>786</v>
      </c>
      <c r="E1664" s="6" t="s">
        <v>75</v>
      </c>
      <c r="F1664" s="7">
        <v>5.3086153846153836</v>
      </c>
      <c r="G1664" s="7">
        <v>5308.6153846153838</v>
      </c>
      <c r="H1664" s="6">
        <v>2020</v>
      </c>
    </row>
    <row r="1665" spans="1:8" x14ac:dyDescent="0.35">
      <c r="A1665" s="5">
        <v>127056</v>
      </c>
      <c r="B1665" s="6" t="s">
        <v>2194</v>
      </c>
      <c r="C1665" s="6" t="s">
        <v>46</v>
      </c>
      <c r="D1665" s="6" t="s">
        <v>772</v>
      </c>
      <c r="E1665" s="6" t="s">
        <v>75</v>
      </c>
      <c r="F1665" s="7">
        <v>5.3814153846153854</v>
      </c>
      <c r="G1665" s="7">
        <v>5381.4153846153849</v>
      </c>
      <c r="H1665" s="6">
        <v>2020</v>
      </c>
    </row>
    <row r="1666" spans="1:8" x14ac:dyDescent="0.35">
      <c r="A1666" s="5">
        <v>126778</v>
      </c>
      <c r="B1666" s="6" t="s">
        <v>2194</v>
      </c>
      <c r="C1666" s="6" t="s">
        <v>46</v>
      </c>
      <c r="D1666" s="6" t="s">
        <v>772</v>
      </c>
      <c r="E1666" s="6" t="s">
        <v>75</v>
      </c>
      <c r="F1666" s="7">
        <v>5.3814153846153854</v>
      </c>
      <c r="G1666" s="7">
        <v>5381.4153846153849</v>
      </c>
      <c r="H1666" s="6">
        <v>2020</v>
      </c>
    </row>
    <row r="1667" spans="1:8" x14ac:dyDescent="0.35">
      <c r="A1667" s="5">
        <v>186732</v>
      </c>
      <c r="B1667" s="6" t="s">
        <v>2102</v>
      </c>
      <c r="C1667" s="6" t="s">
        <v>46</v>
      </c>
      <c r="D1667" s="6" t="s">
        <v>786</v>
      </c>
      <c r="E1667" s="6" t="s">
        <v>75</v>
      </c>
      <c r="F1667" s="7">
        <v>5.5661538461538456</v>
      </c>
      <c r="G1667" s="7">
        <v>5566.1538461538457</v>
      </c>
      <c r="H1667" s="6">
        <v>2020</v>
      </c>
    </row>
    <row r="1668" spans="1:8" x14ac:dyDescent="0.35">
      <c r="A1668" s="5">
        <v>173063</v>
      </c>
      <c r="B1668" s="6" t="s">
        <v>736</v>
      </c>
      <c r="C1668" s="6" t="s">
        <v>46</v>
      </c>
      <c r="D1668" s="6" t="s">
        <v>786</v>
      </c>
      <c r="E1668" s="6" t="s">
        <v>75</v>
      </c>
      <c r="F1668" s="7">
        <v>5.6532846153846155</v>
      </c>
      <c r="G1668" s="7">
        <v>5653.2846153846158</v>
      </c>
      <c r="H1668" s="6">
        <v>2020</v>
      </c>
    </row>
    <row r="1669" spans="1:8" x14ac:dyDescent="0.35">
      <c r="A1669" s="5" t="s">
        <v>2397</v>
      </c>
      <c r="B1669" s="6" t="s">
        <v>2398</v>
      </c>
      <c r="C1669" s="6" t="s">
        <v>51</v>
      </c>
      <c r="D1669" s="6" t="s">
        <v>2399</v>
      </c>
      <c r="E1669" s="6" t="s">
        <v>75</v>
      </c>
      <c r="F1669" s="7">
        <v>0.13</v>
      </c>
      <c r="G1669" s="7">
        <v>130</v>
      </c>
      <c r="H1669" s="6">
        <v>2020</v>
      </c>
    </row>
    <row r="1670" spans="1:8" x14ac:dyDescent="0.35">
      <c r="A1670" s="5" t="s">
        <v>2222</v>
      </c>
      <c r="B1670" s="6" t="s">
        <v>2223</v>
      </c>
      <c r="C1670" s="6" t="s">
        <v>53</v>
      </c>
      <c r="D1670" s="6" t="s">
        <v>1709</v>
      </c>
      <c r="E1670" s="6" t="s">
        <v>75</v>
      </c>
      <c r="F1670" s="7">
        <v>0.497</v>
      </c>
      <c r="G1670" s="7">
        <v>497</v>
      </c>
      <c r="H1670" s="6">
        <v>2020</v>
      </c>
    </row>
    <row r="1671" spans="1:8" x14ac:dyDescent="0.35">
      <c r="A1671" s="5" t="s">
        <v>1707</v>
      </c>
      <c r="B1671" s="6" t="s">
        <v>1708</v>
      </c>
      <c r="C1671" s="6" t="s">
        <v>53</v>
      </c>
      <c r="D1671" s="6" t="s">
        <v>1709</v>
      </c>
      <c r="E1671" s="6" t="s">
        <v>75</v>
      </c>
      <c r="F1671" s="7">
        <v>0.7384615384615385</v>
      </c>
      <c r="G1671" s="7">
        <v>738.46153846153845</v>
      </c>
      <c r="H1671" s="6">
        <v>2020</v>
      </c>
    </row>
    <row r="1672" spans="1:8" x14ac:dyDescent="0.35">
      <c r="A1672" s="5" t="s">
        <v>2134</v>
      </c>
      <c r="B1672" s="6" t="s">
        <v>2135</v>
      </c>
      <c r="C1672" s="6" t="s">
        <v>53</v>
      </c>
      <c r="D1672" s="6" t="s">
        <v>2136</v>
      </c>
      <c r="E1672" s="6" t="s">
        <v>75</v>
      </c>
      <c r="F1672" s="7">
        <v>0.9</v>
      </c>
      <c r="G1672" s="7">
        <v>900</v>
      </c>
      <c r="H1672" s="6">
        <v>2020</v>
      </c>
    </row>
    <row r="1673" spans="1:8" x14ac:dyDescent="0.35">
      <c r="A1673" s="5" t="s">
        <v>2137</v>
      </c>
      <c r="B1673" s="6" t="s">
        <v>2138</v>
      </c>
      <c r="C1673" s="6" t="s">
        <v>53</v>
      </c>
      <c r="D1673" s="6" t="s">
        <v>2136</v>
      </c>
      <c r="E1673" s="6" t="s">
        <v>75</v>
      </c>
      <c r="F1673" s="7">
        <v>0.99099999999999999</v>
      </c>
      <c r="G1673" s="7">
        <v>991</v>
      </c>
      <c r="H1673" s="6">
        <v>2020</v>
      </c>
    </row>
    <row r="1674" spans="1:8" x14ac:dyDescent="0.35">
      <c r="A1674" s="5" t="s">
        <v>2224</v>
      </c>
      <c r="B1674" s="6" t="s">
        <v>2225</v>
      </c>
      <c r="C1674" s="6" t="s">
        <v>53</v>
      </c>
      <c r="D1674" s="6" t="s">
        <v>1709</v>
      </c>
      <c r="E1674" s="6" t="s">
        <v>75</v>
      </c>
      <c r="F1674" s="7">
        <v>3.444</v>
      </c>
      <c r="G1674" s="7">
        <v>3444</v>
      </c>
      <c r="H1674" s="6">
        <v>2020</v>
      </c>
    </row>
    <row r="1675" spans="1:8" x14ac:dyDescent="0.35">
      <c r="A1675" s="5" t="s">
        <v>1710</v>
      </c>
      <c r="B1675" s="6" t="s">
        <v>1711</v>
      </c>
      <c r="C1675" s="6" t="s">
        <v>53</v>
      </c>
      <c r="D1675" s="6" t="s">
        <v>1709</v>
      </c>
      <c r="E1675" s="6" t="s">
        <v>75</v>
      </c>
      <c r="F1675" s="7">
        <v>6.68</v>
      </c>
      <c r="G1675" s="7">
        <v>6680</v>
      </c>
      <c r="H1675" s="6">
        <v>2020</v>
      </c>
    </row>
    <row r="1676" spans="1:8" x14ac:dyDescent="0.35">
      <c r="A1676" s="5" t="s">
        <v>2229</v>
      </c>
      <c r="B1676" s="6" t="s">
        <v>2230</v>
      </c>
      <c r="C1676" s="6" t="s">
        <v>57</v>
      </c>
      <c r="D1676" s="6" t="s">
        <v>2231</v>
      </c>
      <c r="E1676" s="6" t="s">
        <v>834</v>
      </c>
      <c r="F1676" s="7">
        <v>30</v>
      </c>
      <c r="G1676" s="7">
        <v>30000</v>
      </c>
      <c r="H1676" s="6">
        <v>2020</v>
      </c>
    </row>
    <row r="1677" spans="1:8" x14ac:dyDescent="0.35">
      <c r="A1677" s="5" t="s">
        <v>2509</v>
      </c>
      <c r="B1677" s="6" t="s">
        <v>2510</v>
      </c>
      <c r="C1677" s="6" t="s">
        <v>20</v>
      </c>
      <c r="D1677" s="6" t="s">
        <v>1298</v>
      </c>
      <c r="E1677" s="6" t="s">
        <v>71</v>
      </c>
      <c r="F1677" s="7">
        <v>0.76818461538461535</v>
      </c>
      <c r="G1677" s="7">
        <v>768.18461538461531</v>
      </c>
      <c r="H1677" s="6">
        <v>2021</v>
      </c>
    </row>
    <row r="1678" spans="1:8" x14ac:dyDescent="0.35">
      <c r="A1678" s="5" t="s">
        <v>2508</v>
      </c>
      <c r="B1678" s="6" t="s">
        <v>1044</v>
      </c>
      <c r="C1678" s="6" t="s">
        <v>12</v>
      </c>
      <c r="D1678" s="6" t="s">
        <v>13</v>
      </c>
      <c r="E1678" s="6" t="s">
        <v>75</v>
      </c>
      <c r="F1678" s="7">
        <v>7.6499999999999999E-2</v>
      </c>
      <c r="G1678" s="7">
        <v>76.5</v>
      </c>
      <c r="H1678" s="6">
        <v>2021</v>
      </c>
    </row>
    <row r="1679" spans="1:8" x14ac:dyDescent="0.35">
      <c r="A1679" s="5" t="s">
        <v>2889</v>
      </c>
      <c r="B1679" s="6" t="s">
        <v>1500</v>
      </c>
      <c r="C1679" s="6" t="s">
        <v>12</v>
      </c>
      <c r="D1679" s="6" t="s">
        <v>13</v>
      </c>
      <c r="E1679" s="6" t="s">
        <v>75</v>
      </c>
      <c r="F1679" s="7">
        <v>0.6</v>
      </c>
      <c r="G1679" s="7">
        <v>600</v>
      </c>
      <c r="H1679" s="6">
        <v>2021</v>
      </c>
    </row>
    <row r="1680" spans="1:8" x14ac:dyDescent="0.35">
      <c r="A1680" s="5" t="s">
        <v>2906</v>
      </c>
      <c r="B1680" s="6" t="s">
        <v>378</v>
      </c>
      <c r="C1680" s="6" t="s">
        <v>12</v>
      </c>
      <c r="D1680" s="6" t="s">
        <v>13</v>
      </c>
      <c r="E1680" s="6" t="s">
        <v>75</v>
      </c>
      <c r="F1680" s="7">
        <v>0.72</v>
      </c>
      <c r="G1680" s="7">
        <v>720</v>
      </c>
      <c r="H1680" s="6">
        <v>2021</v>
      </c>
    </row>
    <row r="1681" spans="1:8" x14ac:dyDescent="0.35">
      <c r="A1681" s="5" t="s">
        <v>2892</v>
      </c>
      <c r="B1681" s="6" t="s">
        <v>1500</v>
      </c>
      <c r="C1681" s="6" t="s">
        <v>12</v>
      </c>
      <c r="D1681" s="6" t="s">
        <v>13</v>
      </c>
      <c r="E1681" s="6" t="s">
        <v>75</v>
      </c>
      <c r="F1681" s="7">
        <v>0.75</v>
      </c>
      <c r="G1681" s="7">
        <v>750</v>
      </c>
      <c r="H1681" s="6">
        <v>2021</v>
      </c>
    </row>
    <row r="1682" spans="1:8" x14ac:dyDescent="0.35">
      <c r="A1682" s="5" t="s">
        <v>2890</v>
      </c>
      <c r="B1682" s="6" t="s">
        <v>2891</v>
      </c>
      <c r="C1682" s="6" t="s">
        <v>12</v>
      </c>
      <c r="D1682" s="6" t="s">
        <v>13</v>
      </c>
      <c r="E1682" s="6" t="s">
        <v>75</v>
      </c>
      <c r="F1682" s="7">
        <v>1.5</v>
      </c>
      <c r="G1682" s="7">
        <v>1500</v>
      </c>
      <c r="H1682" s="6">
        <v>2021</v>
      </c>
    </row>
    <row r="1683" spans="1:8" x14ac:dyDescent="0.35">
      <c r="A1683" s="5" t="s">
        <v>2893</v>
      </c>
      <c r="B1683" s="6" t="s">
        <v>378</v>
      </c>
      <c r="C1683" s="6" t="s">
        <v>12</v>
      </c>
      <c r="D1683" s="6" t="s">
        <v>13</v>
      </c>
      <c r="E1683" s="6" t="s">
        <v>75</v>
      </c>
      <c r="F1683" s="7">
        <v>1.5</v>
      </c>
      <c r="G1683" s="7">
        <v>1500</v>
      </c>
      <c r="H1683" s="6">
        <v>2021</v>
      </c>
    </row>
    <row r="1684" spans="1:8" x14ac:dyDescent="0.35">
      <c r="A1684" s="5" t="s">
        <v>2894</v>
      </c>
      <c r="B1684" s="6" t="s">
        <v>1059</v>
      </c>
      <c r="C1684" s="6" t="s">
        <v>12</v>
      </c>
      <c r="D1684" s="6" t="s">
        <v>13</v>
      </c>
      <c r="E1684" s="6" t="s">
        <v>75</v>
      </c>
      <c r="F1684" s="7">
        <v>1.5</v>
      </c>
      <c r="G1684" s="7">
        <v>1500</v>
      </c>
      <c r="H1684" s="6">
        <v>2021</v>
      </c>
    </row>
    <row r="1685" spans="1:8" x14ac:dyDescent="0.35">
      <c r="A1685" s="5" t="s">
        <v>2896</v>
      </c>
      <c r="B1685" s="6" t="s">
        <v>1059</v>
      </c>
      <c r="C1685" s="6" t="s">
        <v>12</v>
      </c>
      <c r="D1685" s="6" t="s">
        <v>13</v>
      </c>
      <c r="E1685" s="6" t="s">
        <v>75</v>
      </c>
      <c r="F1685" s="7">
        <v>1.5</v>
      </c>
      <c r="G1685" s="7">
        <v>1500</v>
      </c>
      <c r="H1685" s="6">
        <v>2021</v>
      </c>
    </row>
    <row r="1686" spans="1:8" x14ac:dyDescent="0.35">
      <c r="A1686" s="5" t="s">
        <v>2897</v>
      </c>
      <c r="B1686" s="6" t="s">
        <v>1059</v>
      </c>
      <c r="C1686" s="6" t="s">
        <v>12</v>
      </c>
      <c r="D1686" s="6" t="s">
        <v>13</v>
      </c>
      <c r="E1686" s="6" t="s">
        <v>75</v>
      </c>
      <c r="F1686" s="7">
        <v>1.5</v>
      </c>
      <c r="G1686" s="7">
        <v>1500</v>
      </c>
      <c r="H1686" s="6">
        <v>2021</v>
      </c>
    </row>
    <row r="1687" spans="1:8" x14ac:dyDescent="0.35">
      <c r="A1687" s="5" t="s">
        <v>2904</v>
      </c>
      <c r="B1687" s="6" t="s">
        <v>1082</v>
      </c>
      <c r="C1687" s="6" t="s">
        <v>12</v>
      </c>
      <c r="D1687" s="6" t="s">
        <v>13</v>
      </c>
      <c r="E1687" s="6" t="s">
        <v>75</v>
      </c>
      <c r="F1687" s="7">
        <v>1.5</v>
      </c>
      <c r="G1687" s="7">
        <v>1500</v>
      </c>
      <c r="H1687" s="6">
        <v>2021</v>
      </c>
    </row>
    <row r="1688" spans="1:8" x14ac:dyDescent="0.35">
      <c r="A1688" s="5" t="s">
        <v>2905</v>
      </c>
      <c r="B1688" s="6" t="s">
        <v>378</v>
      </c>
      <c r="C1688" s="6" t="s">
        <v>12</v>
      </c>
      <c r="D1688" s="6" t="s">
        <v>13</v>
      </c>
      <c r="E1688" s="6" t="s">
        <v>75</v>
      </c>
      <c r="F1688" s="7">
        <v>1.5</v>
      </c>
      <c r="G1688" s="7">
        <v>1500</v>
      </c>
      <c r="H1688" s="6">
        <v>2021</v>
      </c>
    </row>
    <row r="1689" spans="1:8" x14ac:dyDescent="0.35">
      <c r="A1689" s="5" t="s">
        <v>2907</v>
      </c>
      <c r="B1689" s="6" t="s">
        <v>378</v>
      </c>
      <c r="C1689" s="6" t="s">
        <v>12</v>
      </c>
      <c r="D1689" s="6" t="s">
        <v>13</v>
      </c>
      <c r="E1689" s="6" t="s">
        <v>75</v>
      </c>
      <c r="F1689" s="7">
        <v>1.5</v>
      </c>
      <c r="G1689" s="7">
        <v>1500</v>
      </c>
      <c r="H1689" s="6">
        <v>2021</v>
      </c>
    </row>
    <row r="1690" spans="1:8" x14ac:dyDescent="0.35">
      <c r="A1690" s="5" t="s">
        <v>2908</v>
      </c>
      <c r="B1690" s="6" t="s">
        <v>1049</v>
      </c>
      <c r="C1690" s="6" t="s">
        <v>12</v>
      </c>
      <c r="D1690" s="6" t="s">
        <v>13</v>
      </c>
      <c r="E1690" s="6" t="s">
        <v>75</v>
      </c>
      <c r="F1690" s="7">
        <v>1.5</v>
      </c>
      <c r="G1690" s="7">
        <v>1500</v>
      </c>
      <c r="H1690" s="6">
        <v>2021</v>
      </c>
    </row>
    <row r="1691" spans="1:8" x14ac:dyDescent="0.35">
      <c r="A1691" s="5" t="s">
        <v>2909</v>
      </c>
      <c r="B1691" s="6" t="s">
        <v>1049</v>
      </c>
      <c r="C1691" s="6" t="s">
        <v>12</v>
      </c>
      <c r="D1691" s="6" t="s">
        <v>13</v>
      </c>
      <c r="E1691" s="6" t="s">
        <v>75</v>
      </c>
      <c r="F1691" s="7">
        <v>1.5</v>
      </c>
      <c r="G1691" s="7">
        <v>1500</v>
      </c>
      <c r="H1691" s="6">
        <v>2021</v>
      </c>
    </row>
    <row r="1692" spans="1:8" x14ac:dyDescent="0.35">
      <c r="A1692" s="5" t="s">
        <v>2910</v>
      </c>
      <c r="B1692" s="6" t="s">
        <v>1049</v>
      </c>
      <c r="C1692" s="6" t="s">
        <v>12</v>
      </c>
      <c r="D1692" s="6" t="s">
        <v>13</v>
      </c>
      <c r="E1692" s="6" t="s">
        <v>75</v>
      </c>
      <c r="F1692" s="7">
        <v>1.5</v>
      </c>
      <c r="G1692" s="7">
        <v>1500</v>
      </c>
      <c r="H1692" s="6">
        <v>2021</v>
      </c>
    </row>
    <row r="1693" spans="1:8" x14ac:dyDescent="0.35">
      <c r="A1693" s="5" t="s">
        <v>2911</v>
      </c>
      <c r="B1693" s="6" t="s">
        <v>1049</v>
      </c>
      <c r="C1693" s="6" t="s">
        <v>12</v>
      </c>
      <c r="D1693" s="6" t="s">
        <v>13</v>
      </c>
      <c r="E1693" s="6" t="s">
        <v>75</v>
      </c>
      <c r="F1693" s="7">
        <v>1.5</v>
      </c>
      <c r="G1693" s="7">
        <v>1500</v>
      </c>
      <c r="H1693" s="6">
        <v>2021</v>
      </c>
    </row>
    <row r="1694" spans="1:8" x14ac:dyDescent="0.35">
      <c r="A1694" s="5" t="s">
        <v>2912</v>
      </c>
      <c r="B1694" s="6" t="s">
        <v>1044</v>
      </c>
      <c r="C1694" s="6" t="s">
        <v>12</v>
      </c>
      <c r="D1694" s="6" t="s">
        <v>13</v>
      </c>
      <c r="E1694" s="6" t="s">
        <v>75</v>
      </c>
      <c r="F1694" s="7">
        <v>1.5</v>
      </c>
      <c r="G1694" s="7">
        <v>1500</v>
      </c>
      <c r="H1694" s="6">
        <v>2021</v>
      </c>
    </row>
    <row r="1695" spans="1:8" x14ac:dyDescent="0.35">
      <c r="A1695" s="5" t="s">
        <v>2913</v>
      </c>
      <c r="B1695" s="6" t="s">
        <v>1044</v>
      </c>
      <c r="C1695" s="6" t="s">
        <v>12</v>
      </c>
      <c r="D1695" s="6" t="s">
        <v>13</v>
      </c>
      <c r="E1695" s="6" t="s">
        <v>75</v>
      </c>
      <c r="F1695" s="7">
        <v>1.5</v>
      </c>
      <c r="G1695" s="7">
        <v>1500</v>
      </c>
      <c r="H1695" s="6">
        <v>2021</v>
      </c>
    </row>
    <row r="1696" spans="1:8" x14ac:dyDescent="0.35">
      <c r="A1696" s="5" t="s">
        <v>2914</v>
      </c>
      <c r="B1696" s="6" t="s">
        <v>1039</v>
      </c>
      <c r="C1696" s="6" t="s">
        <v>12</v>
      </c>
      <c r="D1696" s="6" t="s">
        <v>13</v>
      </c>
      <c r="E1696" s="6" t="s">
        <v>75</v>
      </c>
      <c r="F1696" s="7">
        <v>1.5</v>
      </c>
      <c r="G1696" s="7">
        <v>1500</v>
      </c>
      <c r="H1696" s="6">
        <v>2021</v>
      </c>
    </row>
    <row r="1697" spans="1:8" x14ac:dyDescent="0.35">
      <c r="A1697" s="5" t="s">
        <v>2902</v>
      </c>
      <c r="B1697" s="6" t="s">
        <v>1089</v>
      </c>
      <c r="C1697" s="6" t="s">
        <v>12</v>
      </c>
      <c r="D1697" s="6" t="s">
        <v>13</v>
      </c>
      <c r="E1697" s="6" t="s">
        <v>75</v>
      </c>
      <c r="F1697" s="7">
        <v>1.8</v>
      </c>
      <c r="G1697" s="7">
        <v>1800</v>
      </c>
      <c r="H1697" s="6">
        <v>2021</v>
      </c>
    </row>
    <row r="1698" spans="1:8" x14ac:dyDescent="0.35">
      <c r="A1698" s="5" t="s">
        <v>2903</v>
      </c>
      <c r="B1698" s="6" t="s">
        <v>1082</v>
      </c>
      <c r="C1698" s="6" t="s">
        <v>12</v>
      </c>
      <c r="D1698" s="6" t="s">
        <v>13</v>
      </c>
      <c r="E1698" s="6" t="s">
        <v>75</v>
      </c>
      <c r="F1698" s="7">
        <v>4</v>
      </c>
      <c r="G1698" s="7">
        <v>4000</v>
      </c>
      <c r="H1698" s="6">
        <v>2021</v>
      </c>
    </row>
    <row r="1699" spans="1:8" x14ac:dyDescent="0.35">
      <c r="A1699" s="5" t="s">
        <v>2901</v>
      </c>
      <c r="B1699" s="6" t="s">
        <v>1082</v>
      </c>
      <c r="C1699" s="6" t="s">
        <v>12</v>
      </c>
      <c r="D1699" s="6" t="s">
        <v>13</v>
      </c>
      <c r="E1699" s="6" t="s">
        <v>75</v>
      </c>
      <c r="F1699" s="7">
        <v>4.75</v>
      </c>
      <c r="G1699" s="7">
        <v>4750</v>
      </c>
      <c r="H1699" s="6">
        <v>2021</v>
      </c>
    </row>
    <row r="1700" spans="1:8" x14ac:dyDescent="0.35">
      <c r="A1700" s="5" t="s">
        <v>2517</v>
      </c>
      <c r="B1700" s="6" t="s">
        <v>2518</v>
      </c>
      <c r="C1700" s="6" t="s">
        <v>24</v>
      </c>
      <c r="D1700" s="6" t="s">
        <v>2053</v>
      </c>
      <c r="E1700" s="6" t="s">
        <v>75</v>
      </c>
      <c r="F1700" s="7">
        <v>74.5</v>
      </c>
      <c r="G1700" s="7">
        <v>74500</v>
      </c>
      <c r="H1700" s="6">
        <v>2021</v>
      </c>
    </row>
    <row r="1701" spans="1:8" x14ac:dyDescent="0.35">
      <c r="A1701" s="5" t="s">
        <v>2519</v>
      </c>
      <c r="B1701" s="6" t="s">
        <v>2520</v>
      </c>
      <c r="C1701" s="6" t="s">
        <v>24</v>
      </c>
      <c r="D1701" s="6" t="s">
        <v>2053</v>
      </c>
      <c r="E1701" s="6" t="s">
        <v>75</v>
      </c>
      <c r="F1701" s="7">
        <v>74.5</v>
      </c>
      <c r="G1701" s="7">
        <v>74500</v>
      </c>
      <c r="H1701" s="6">
        <v>2021</v>
      </c>
    </row>
    <row r="1702" spans="1:8" x14ac:dyDescent="0.35">
      <c r="A1702" s="5" t="s">
        <v>2521</v>
      </c>
      <c r="B1702" s="6" t="s">
        <v>2522</v>
      </c>
      <c r="C1702" s="6" t="s">
        <v>24</v>
      </c>
      <c r="D1702" s="6" t="s">
        <v>2053</v>
      </c>
      <c r="E1702" s="6" t="s">
        <v>75</v>
      </c>
      <c r="F1702" s="7">
        <v>74.5</v>
      </c>
      <c r="G1702" s="7">
        <v>74500</v>
      </c>
      <c r="H1702" s="6">
        <v>2021</v>
      </c>
    </row>
    <row r="1703" spans="1:8" x14ac:dyDescent="0.35">
      <c r="A1703" s="5" t="s">
        <v>2523</v>
      </c>
      <c r="B1703" s="6" t="s">
        <v>2524</v>
      </c>
      <c r="C1703" s="6" t="s">
        <v>24</v>
      </c>
      <c r="D1703" s="6" t="s">
        <v>2053</v>
      </c>
      <c r="E1703" s="6" t="s">
        <v>75</v>
      </c>
      <c r="F1703" s="7">
        <v>74.5</v>
      </c>
      <c r="G1703" s="7">
        <v>74500</v>
      </c>
      <c r="H1703" s="6">
        <v>2021</v>
      </c>
    </row>
    <row r="1704" spans="1:8" x14ac:dyDescent="0.35">
      <c r="A1704" s="5" t="s">
        <v>2525</v>
      </c>
      <c r="B1704" s="6" t="s">
        <v>2525</v>
      </c>
      <c r="C1704" s="6" t="s">
        <v>24</v>
      </c>
      <c r="D1704" s="6" t="s">
        <v>2053</v>
      </c>
      <c r="E1704" s="6" t="s">
        <v>75</v>
      </c>
      <c r="F1704" s="7">
        <v>74.5</v>
      </c>
      <c r="G1704" s="7">
        <v>74500</v>
      </c>
      <c r="H1704" s="6">
        <v>2021</v>
      </c>
    </row>
    <row r="1705" spans="1:8" x14ac:dyDescent="0.35">
      <c r="A1705" s="5" t="s">
        <v>2526</v>
      </c>
      <c r="B1705" s="6" t="s">
        <v>2527</v>
      </c>
      <c r="C1705" s="6" t="s">
        <v>24</v>
      </c>
      <c r="D1705" s="6" t="s">
        <v>2053</v>
      </c>
      <c r="E1705" s="6" t="s">
        <v>75</v>
      </c>
      <c r="F1705" s="7">
        <v>74.5</v>
      </c>
      <c r="G1705" s="7">
        <v>74500</v>
      </c>
      <c r="H1705" s="6">
        <v>2021</v>
      </c>
    </row>
    <row r="1706" spans="1:8" x14ac:dyDescent="0.35">
      <c r="A1706" s="5" t="s">
        <v>2528</v>
      </c>
      <c r="B1706" s="6" t="s">
        <v>2529</v>
      </c>
      <c r="C1706" s="6" t="s">
        <v>24</v>
      </c>
      <c r="D1706" s="6" t="s">
        <v>2053</v>
      </c>
      <c r="E1706" s="6" t="s">
        <v>75</v>
      </c>
      <c r="F1706" s="7">
        <v>74.5</v>
      </c>
      <c r="G1706" s="7">
        <v>74500</v>
      </c>
      <c r="H1706" s="6">
        <v>2021</v>
      </c>
    </row>
    <row r="1707" spans="1:8" x14ac:dyDescent="0.35">
      <c r="A1707" s="5" t="s">
        <v>2530</v>
      </c>
      <c r="B1707" s="6" t="s">
        <v>2531</v>
      </c>
      <c r="C1707" s="6" t="s">
        <v>24</v>
      </c>
      <c r="D1707" s="6" t="s">
        <v>2053</v>
      </c>
      <c r="E1707" s="6" t="s">
        <v>75</v>
      </c>
      <c r="F1707" s="7">
        <v>74.5</v>
      </c>
      <c r="G1707" s="7">
        <v>74500</v>
      </c>
      <c r="H1707" s="6">
        <v>2021</v>
      </c>
    </row>
    <row r="1708" spans="1:8" x14ac:dyDescent="0.35">
      <c r="A1708" s="5" t="s">
        <v>2532</v>
      </c>
      <c r="B1708" s="6" t="s">
        <v>2533</v>
      </c>
      <c r="C1708" s="6" t="s">
        <v>24</v>
      </c>
      <c r="D1708" s="6" t="s">
        <v>2053</v>
      </c>
      <c r="E1708" s="6" t="s">
        <v>75</v>
      </c>
      <c r="F1708" s="7">
        <v>74.5</v>
      </c>
      <c r="G1708" s="7">
        <v>74500</v>
      </c>
      <c r="H1708" s="6">
        <v>2021</v>
      </c>
    </row>
    <row r="1709" spans="1:8" x14ac:dyDescent="0.35">
      <c r="A1709" s="5" t="s">
        <v>2534</v>
      </c>
      <c r="B1709" s="6" t="s">
        <v>2535</v>
      </c>
      <c r="C1709" s="6" t="s">
        <v>24</v>
      </c>
      <c r="D1709" s="6" t="s">
        <v>2053</v>
      </c>
      <c r="E1709" s="6" t="s">
        <v>75</v>
      </c>
      <c r="F1709" s="7">
        <v>74.5</v>
      </c>
      <c r="G1709" s="7">
        <v>74500</v>
      </c>
      <c r="H1709" s="6">
        <v>2021</v>
      </c>
    </row>
    <row r="1710" spans="1:8" x14ac:dyDescent="0.35">
      <c r="A1710" s="5" t="s">
        <v>2536</v>
      </c>
      <c r="B1710" s="6" t="s">
        <v>2537</v>
      </c>
      <c r="C1710" s="6" t="s">
        <v>24</v>
      </c>
      <c r="D1710" s="6" t="s">
        <v>2053</v>
      </c>
      <c r="E1710" s="6" t="s">
        <v>75</v>
      </c>
      <c r="F1710" s="7">
        <v>74.5</v>
      </c>
      <c r="G1710" s="7">
        <v>74500</v>
      </c>
      <c r="H1710" s="6">
        <v>2021</v>
      </c>
    </row>
    <row r="1711" spans="1:8" x14ac:dyDescent="0.35">
      <c r="A1711" s="5" t="s">
        <v>2538</v>
      </c>
      <c r="B1711" s="6" t="s">
        <v>2533</v>
      </c>
      <c r="C1711" s="6" t="s">
        <v>24</v>
      </c>
      <c r="D1711" s="6" t="s">
        <v>2053</v>
      </c>
      <c r="E1711" s="6" t="s">
        <v>75</v>
      </c>
      <c r="F1711" s="7">
        <v>74.5</v>
      </c>
      <c r="G1711" s="7">
        <v>74500</v>
      </c>
      <c r="H1711" s="6">
        <v>2021</v>
      </c>
    </row>
    <row r="1712" spans="1:8" x14ac:dyDescent="0.35">
      <c r="A1712" s="5" t="s">
        <v>2539</v>
      </c>
      <c r="B1712" s="6" t="s">
        <v>2540</v>
      </c>
      <c r="C1712" s="6" t="s">
        <v>24</v>
      </c>
      <c r="D1712" s="6" t="s">
        <v>2053</v>
      </c>
      <c r="E1712" s="6" t="s">
        <v>75</v>
      </c>
      <c r="F1712" s="7">
        <v>74.5</v>
      </c>
      <c r="G1712" s="7">
        <v>74500</v>
      </c>
      <c r="H1712" s="6">
        <v>2021</v>
      </c>
    </row>
    <row r="1713" spans="1:8" x14ac:dyDescent="0.35">
      <c r="A1713" s="5" t="s">
        <v>2541</v>
      </c>
      <c r="B1713" s="6" t="s">
        <v>2518</v>
      </c>
      <c r="C1713" s="6" t="s">
        <v>24</v>
      </c>
      <c r="D1713" s="6" t="s">
        <v>2053</v>
      </c>
      <c r="E1713" s="6" t="s">
        <v>75</v>
      </c>
      <c r="F1713" s="7">
        <v>74.5</v>
      </c>
      <c r="G1713" s="7">
        <v>74500</v>
      </c>
      <c r="H1713" s="6">
        <v>2021</v>
      </c>
    </row>
    <row r="1714" spans="1:8" x14ac:dyDescent="0.35">
      <c r="A1714" s="5">
        <v>1235</v>
      </c>
      <c r="B1714" s="6" t="s">
        <v>2821</v>
      </c>
      <c r="C1714" s="6" t="s">
        <v>28</v>
      </c>
      <c r="D1714" s="6" t="s">
        <v>2818</v>
      </c>
      <c r="E1714" s="6" t="s">
        <v>75</v>
      </c>
      <c r="F1714" s="7">
        <v>1.92</v>
      </c>
      <c r="G1714" s="7">
        <v>1920</v>
      </c>
      <c r="H1714" s="6">
        <v>2021</v>
      </c>
    </row>
    <row r="1715" spans="1:8" x14ac:dyDescent="0.35">
      <c r="A1715" s="5" t="s">
        <v>2572</v>
      </c>
      <c r="B1715" s="6" t="s">
        <v>2573</v>
      </c>
      <c r="C1715" s="6" t="s">
        <v>28</v>
      </c>
      <c r="D1715" s="6" t="s">
        <v>1685</v>
      </c>
      <c r="E1715" s="6" t="s">
        <v>75</v>
      </c>
      <c r="F1715" s="7">
        <v>1.95</v>
      </c>
      <c r="G1715" s="7">
        <v>1950</v>
      </c>
      <c r="H1715" s="6">
        <v>2021</v>
      </c>
    </row>
    <row r="1716" spans="1:8" x14ac:dyDescent="0.35">
      <c r="A1716" s="5" t="s">
        <v>2591</v>
      </c>
      <c r="B1716" s="6" t="s">
        <v>2592</v>
      </c>
      <c r="C1716" s="6" t="s">
        <v>28</v>
      </c>
      <c r="D1716" s="6" t="s">
        <v>1685</v>
      </c>
      <c r="E1716" s="6" t="s">
        <v>75</v>
      </c>
      <c r="F1716" s="7">
        <v>1.95</v>
      </c>
      <c r="G1716" s="7">
        <v>1950</v>
      </c>
      <c r="H1716" s="6">
        <v>2021</v>
      </c>
    </row>
    <row r="1717" spans="1:8" x14ac:dyDescent="0.35">
      <c r="A1717" s="5" t="s">
        <v>2622</v>
      </c>
      <c r="B1717" s="6" t="s">
        <v>2623</v>
      </c>
      <c r="C1717" s="6" t="s">
        <v>28</v>
      </c>
      <c r="D1717" s="6" t="s">
        <v>1685</v>
      </c>
      <c r="E1717" s="6" t="s">
        <v>75</v>
      </c>
      <c r="F1717" s="7">
        <v>1.95</v>
      </c>
      <c r="G1717" s="7">
        <v>1950</v>
      </c>
      <c r="H1717" s="6">
        <v>2021</v>
      </c>
    </row>
    <row r="1718" spans="1:8" x14ac:dyDescent="0.35">
      <c r="A1718" s="5" t="s">
        <v>2624</v>
      </c>
      <c r="B1718" s="6" t="s">
        <v>2577</v>
      </c>
      <c r="C1718" s="6" t="s">
        <v>28</v>
      </c>
      <c r="D1718" s="6" t="s">
        <v>1685</v>
      </c>
      <c r="E1718" s="6" t="s">
        <v>75</v>
      </c>
      <c r="F1718" s="7">
        <v>1.95</v>
      </c>
      <c r="G1718" s="7">
        <v>1950</v>
      </c>
      <c r="H1718" s="6">
        <v>2021</v>
      </c>
    </row>
    <row r="1719" spans="1:8" x14ac:dyDescent="0.35">
      <c r="A1719" s="5" t="s">
        <v>2559</v>
      </c>
      <c r="B1719" s="6" t="s">
        <v>731</v>
      </c>
      <c r="C1719" s="6" t="s">
        <v>28</v>
      </c>
      <c r="D1719" s="6" t="s">
        <v>1685</v>
      </c>
      <c r="E1719" s="6" t="s">
        <v>75</v>
      </c>
      <c r="F1719" s="7">
        <v>1.98</v>
      </c>
      <c r="G1719" s="7">
        <v>1980</v>
      </c>
      <c r="H1719" s="6">
        <v>2021</v>
      </c>
    </row>
    <row r="1720" spans="1:8" x14ac:dyDescent="0.35">
      <c r="A1720" s="5" t="s">
        <v>2590</v>
      </c>
      <c r="B1720" s="6" t="s">
        <v>731</v>
      </c>
      <c r="C1720" s="6" t="s">
        <v>28</v>
      </c>
      <c r="D1720" s="6" t="s">
        <v>1685</v>
      </c>
      <c r="E1720" s="6" t="s">
        <v>75</v>
      </c>
      <c r="F1720" s="7">
        <v>1.98</v>
      </c>
      <c r="G1720" s="7">
        <v>1980</v>
      </c>
      <c r="H1720" s="6">
        <v>2021</v>
      </c>
    </row>
    <row r="1721" spans="1:8" x14ac:dyDescent="0.35">
      <c r="A1721" s="5" t="s">
        <v>2595</v>
      </c>
      <c r="B1721" s="6" t="s">
        <v>2596</v>
      </c>
      <c r="C1721" s="6" t="s">
        <v>28</v>
      </c>
      <c r="D1721" s="6" t="s">
        <v>1685</v>
      </c>
      <c r="E1721" s="6" t="s">
        <v>75</v>
      </c>
      <c r="F1721" s="7">
        <v>1.98</v>
      </c>
      <c r="G1721" s="7">
        <v>1980</v>
      </c>
      <c r="H1721" s="6">
        <v>2021</v>
      </c>
    </row>
    <row r="1722" spans="1:8" x14ac:dyDescent="0.35">
      <c r="A1722" s="5" t="s">
        <v>2597</v>
      </c>
      <c r="B1722" s="6" t="s">
        <v>2598</v>
      </c>
      <c r="C1722" s="6" t="s">
        <v>28</v>
      </c>
      <c r="D1722" s="6" t="s">
        <v>1037</v>
      </c>
      <c r="E1722" s="6" t="s">
        <v>75</v>
      </c>
      <c r="F1722" s="7">
        <v>1.98</v>
      </c>
      <c r="G1722" s="7">
        <v>1980</v>
      </c>
      <c r="H1722" s="6">
        <v>2021</v>
      </c>
    </row>
    <row r="1723" spans="1:8" x14ac:dyDescent="0.35">
      <c r="A1723" s="5" t="s">
        <v>2603</v>
      </c>
      <c r="B1723" s="6" t="s">
        <v>2604</v>
      </c>
      <c r="C1723" s="6" t="s">
        <v>28</v>
      </c>
      <c r="D1723" s="6" t="s">
        <v>1037</v>
      </c>
      <c r="E1723" s="6" t="s">
        <v>75</v>
      </c>
      <c r="F1723" s="7">
        <v>1.992</v>
      </c>
      <c r="G1723" s="7">
        <v>1992</v>
      </c>
      <c r="H1723" s="6">
        <v>2021</v>
      </c>
    </row>
    <row r="1724" spans="1:8" x14ac:dyDescent="0.35">
      <c r="A1724" s="5" t="s">
        <v>2554</v>
      </c>
      <c r="B1724" s="6" t="s">
        <v>2555</v>
      </c>
      <c r="C1724" s="6" t="s">
        <v>28</v>
      </c>
      <c r="D1724" s="6" t="s">
        <v>1685</v>
      </c>
      <c r="E1724" s="6" t="s">
        <v>75</v>
      </c>
      <c r="F1724" s="7">
        <v>2</v>
      </c>
      <c r="G1724" s="7">
        <v>2000</v>
      </c>
      <c r="H1724" s="6">
        <v>2021</v>
      </c>
    </row>
    <row r="1725" spans="1:8" x14ac:dyDescent="0.35">
      <c r="A1725" s="5" t="s">
        <v>2562</v>
      </c>
      <c r="B1725" s="6" t="s">
        <v>2563</v>
      </c>
      <c r="C1725" s="6" t="s">
        <v>28</v>
      </c>
      <c r="D1725" s="6" t="s">
        <v>1037</v>
      </c>
      <c r="E1725" s="6" t="s">
        <v>75</v>
      </c>
      <c r="F1725" s="7">
        <v>2</v>
      </c>
      <c r="G1725" s="7">
        <v>2000</v>
      </c>
      <c r="H1725" s="6">
        <v>2021</v>
      </c>
    </row>
    <row r="1726" spans="1:8" x14ac:dyDescent="0.35">
      <c r="A1726" s="5" t="s">
        <v>2564</v>
      </c>
      <c r="B1726" s="6" t="s">
        <v>2565</v>
      </c>
      <c r="C1726" s="6" t="s">
        <v>28</v>
      </c>
      <c r="D1726" s="6" t="s">
        <v>1037</v>
      </c>
      <c r="E1726" s="6" t="s">
        <v>75</v>
      </c>
      <c r="F1726" s="7">
        <v>2</v>
      </c>
      <c r="G1726" s="7">
        <v>2000</v>
      </c>
      <c r="H1726" s="6">
        <v>2021</v>
      </c>
    </row>
    <row r="1727" spans="1:8" x14ac:dyDescent="0.35">
      <c r="A1727" s="5" t="s">
        <v>2586</v>
      </c>
      <c r="B1727" s="6" t="s">
        <v>2587</v>
      </c>
      <c r="C1727" s="6" t="s">
        <v>28</v>
      </c>
      <c r="D1727" s="6" t="s">
        <v>1037</v>
      </c>
      <c r="E1727" s="6" t="s">
        <v>75</v>
      </c>
      <c r="F1727" s="7">
        <v>2</v>
      </c>
      <c r="G1727" s="7">
        <v>2000</v>
      </c>
      <c r="H1727" s="6">
        <v>2021</v>
      </c>
    </row>
    <row r="1728" spans="1:8" x14ac:dyDescent="0.35">
      <c r="A1728" s="5" t="s">
        <v>2588</v>
      </c>
      <c r="B1728" s="6" t="s">
        <v>2589</v>
      </c>
      <c r="C1728" s="6" t="s">
        <v>28</v>
      </c>
      <c r="D1728" s="6" t="s">
        <v>1685</v>
      </c>
      <c r="E1728" s="6" t="s">
        <v>75</v>
      </c>
      <c r="F1728" s="7">
        <v>2</v>
      </c>
      <c r="G1728" s="7">
        <v>2000</v>
      </c>
      <c r="H1728" s="6">
        <v>2021</v>
      </c>
    </row>
    <row r="1729" spans="1:8" x14ac:dyDescent="0.35">
      <c r="A1729" s="5" t="s">
        <v>2599</v>
      </c>
      <c r="B1729" s="6" t="s">
        <v>2594</v>
      </c>
      <c r="C1729" s="6" t="s">
        <v>28</v>
      </c>
      <c r="D1729" s="6" t="s">
        <v>1685</v>
      </c>
      <c r="E1729" s="6" t="s">
        <v>75</v>
      </c>
      <c r="F1729" s="7">
        <v>2</v>
      </c>
      <c r="G1729" s="7">
        <v>2000</v>
      </c>
      <c r="H1729" s="6">
        <v>2021</v>
      </c>
    </row>
    <row r="1730" spans="1:8" x14ac:dyDescent="0.35">
      <c r="A1730" s="5" t="s">
        <v>2607</v>
      </c>
      <c r="B1730" s="6" t="s">
        <v>2608</v>
      </c>
      <c r="C1730" s="6" t="s">
        <v>28</v>
      </c>
      <c r="D1730" s="6" t="s">
        <v>1037</v>
      </c>
      <c r="E1730" s="6" t="s">
        <v>75</v>
      </c>
      <c r="F1730" s="7">
        <v>2</v>
      </c>
      <c r="G1730" s="7">
        <v>2000</v>
      </c>
      <c r="H1730" s="6">
        <v>2021</v>
      </c>
    </row>
    <row r="1731" spans="1:8" x14ac:dyDescent="0.35">
      <c r="A1731" s="5" t="s">
        <v>2609</v>
      </c>
      <c r="B1731" s="6" t="s">
        <v>2610</v>
      </c>
      <c r="C1731" s="6" t="s">
        <v>28</v>
      </c>
      <c r="D1731" s="6" t="s">
        <v>1685</v>
      </c>
      <c r="E1731" s="6" t="s">
        <v>75</v>
      </c>
      <c r="F1731" s="7">
        <v>2</v>
      </c>
      <c r="G1731" s="7">
        <v>2000</v>
      </c>
      <c r="H1731" s="6">
        <v>2021</v>
      </c>
    </row>
    <row r="1732" spans="1:8" x14ac:dyDescent="0.35">
      <c r="A1732" s="5" t="s">
        <v>2611</v>
      </c>
      <c r="B1732" s="6" t="s">
        <v>2612</v>
      </c>
      <c r="C1732" s="6" t="s">
        <v>28</v>
      </c>
      <c r="D1732" s="6" t="s">
        <v>1685</v>
      </c>
      <c r="E1732" s="6" t="s">
        <v>75</v>
      </c>
      <c r="F1732" s="7">
        <v>2</v>
      </c>
      <c r="G1732" s="7">
        <v>2000</v>
      </c>
      <c r="H1732" s="6">
        <v>2021</v>
      </c>
    </row>
    <row r="1733" spans="1:8" x14ac:dyDescent="0.35">
      <c r="A1733" s="5" t="s">
        <v>2613</v>
      </c>
      <c r="B1733" s="6" t="s">
        <v>2594</v>
      </c>
      <c r="C1733" s="6" t="s">
        <v>28</v>
      </c>
      <c r="D1733" s="6" t="s">
        <v>1685</v>
      </c>
      <c r="E1733" s="6" t="s">
        <v>75</v>
      </c>
      <c r="F1733" s="7">
        <v>2</v>
      </c>
      <c r="G1733" s="7">
        <v>2000</v>
      </c>
      <c r="H1733" s="6">
        <v>2021</v>
      </c>
    </row>
    <row r="1734" spans="1:8" x14ac:dyDescent="0.35">
      <c r="A1734" s="5" t="s">
        <v>2614</v>
      </c>
      <c r="B1734" s="6" t="s">
        <v>2615</v>
      </c>
      <c r="C1734" s="6" t="s">
        <v>28</v>
      </c>
      <c r="D1734" s="6" t="s">
        <v>1685</v>
      </c>
      <c r="E1734" s="6" t="s">
        <v>75</v>
      </c>
      <c r="F1734" s="7">
        <v>2</v>
      </c>
      <c r="G1734" s="7">
        <v>2000</v>
      </c>
      <c r="H1734" s="6">
        <v>2021</v>
      </c>
    </row>
    <row r="1735" spans="1:8" x14ac:dyDescent="0.35">
      <c r="A1735" s="5" t="s">
        <v>2617</v>
      </c>
      <c r="B1735" s="6" t="s">
        <v>342</v>
      </c>
      <c r="C1735" s="6" t="s">
        <v>28</v>
      </c>
      <c r="D1735" s="6" t="s">
        <v>1685</v>
      </c>
      <c r="E1735" s="6" t="s">
        <v>75</v>
      </c>
      <c r="F1735" s="7">
        <v>2</v>
      </c>
      <c r="G1735" s="7">
        <v>2000</v>
      </c>
      <c r="H1735" s="6">
        <v>2021</v>
      </c>
    </row>
    <row r="1736" spans="1:8" x14ac:dyDescent="0.35">
      <c r="A1736" s="5" t="s">
        <v>2627</v>
      </c>
      <c r="B1736" s="6" t="s">
        <v>2628</v>
      </c>
      <c r="C1736" s="6" t="s">
        <v>28</v>
      </c>
      <c r="D1736" s="6" t="s">
        <v>1685</v>
      </c>
      <c r="E1736" s="6" t="s">
        <v>75</v>
      </c>
      <c r="F1736" s="7">
        <v>2</v>
      </c>
      <c r="G1736" s="7">
        <v>2000</v>
      </c>
      <c r="H1736" s="6">
        <v>2021</v>
      </c>
    </row>
    <row r="1737" spans="1:8" x14ac:dyDescent="0.35">
      <c r="A1737" s="5" t="s">
        <v>2631</v>
      </c>
      <c r="B1737" s="6" t="s">
        <v>2632</v>
      </c>
      <c r="C1737" s="6" t="s">
        <v>28</v>
      </c>
      <c r="D1737" s="6" t="s">
        <v>1037</v>
      </c>
      <c r="E1737" s="6" t="s">
        <v>75</v>
      </c>
      <c r="F1737" s="7">
        <v>2</v>
      </c>
      <c r="G1737" s="7">
        <v>2000</v>
      </c>
      <c r="H1737" s="6">
        <v>2021</v>
      </c>
    </row>
    <row r="1738" spans="1:8" x14ac:dyDescent="0.35">
      <c r="A1738" s="5" t="s">
        <v>2639</v>
      </c>
      <c r="B1738" s="6" t="s">
        <v>2575</v>
      </c>
      <c r="C1738" s="6" t="s">
        <v>28</v>
      </c>
      <c r="D1738" s="6" t="s">
        <v>1685</v>
      </c>
      <c r="E1738" s="6" t="s">
        <v>75</v>
      </c>
      <c r="F1738" s="7">
        <v>2</v>
      </c>
      <c r="G1738" s="7">
        <v>2000</v>
      </c>
      <c r="H1738" s="6">
        <v>2021</v>
      </c>
    </row>
    <row r="1739" spans="1:8" x14ac:dyDescent="0.35">
      <c r="A1739" s="5" t="s">
        <v>2642</v>
      </c>
      <c r="B1739" s="6" t="s">
        <v>2643</v>
      </c>
      <c r="C1739" s="6" t="s">
        <v>28</v>
      </c>
      <c r="D1739" s="6" t="s">
        <v>1685</v>
      </c>
      <c r="E1739" s="6" t="s">
        <v>75</v>
      </c>
      <c r="F1739" s="7">
        <v>2</v>
      </c>
      <c r="G1739" s="7">
        <v>2000</v>
      </c>
      <c r="H1739" s="6">
        <v>2021</v>
      </c>
    </row>
    <row r="1740" spans="1:8" x14ac:dyDescent="0.35">
      <c r="A1740" s="5" t="s">
        <v>2644</v>
      </c>
      <c r="B1740" s="6" t="s">
        <v>2645</v>
      </c>
      <c r="C1740" s="6" t="s">
        <v>28</v>
      </c>
      <c r="D1740" s="6" t="s">
        <v>1685</v>
      </c>
      <c r="E1740" s="6" t="s">
        <v>75</v>
      </c>
      <c r="F1740" s="7">
        <v>2</v>
      </c>
      <c r="G1740" s="7">
        <v>2000</v>
      </c>
      <c r="H1740" s="6">
        <v>2021</v>
      </c>
    </row>
    <row r="1741" spans="1:8" x14ac:dyDescent="0.35">
      <c r="A1741" s="5">
        <v>2487</v>
      </c>
      <c r="B1741" s="6" t="s">
        <v>2823</v>
      </c>
      <c r="C1741" s="6" t="s">
        <v>28</v>
      </c>
      <c r="D1741" s="6" t="s">
        <v>2818</v>
      </c>
      <c r="E1741" s="6" t="s">
        <v>75</v>
      </c>
      <c r="F1741" s="7">
        <v>2.0823999999999998</v>
      </c>
      <c r="G1741" s="7">
        <v>2082.3999999999996</v>
      </c>
      <c r="H1741" s="6">
        <v>2021</v>
      </c>
    </row>
    <row r="1742" spans="1:8" x14ac:dyDescent="0.35">
      <c r="A1742" s="5">
        <v>1079</v>
      </c>
      <c r="B1742" s="6" t="s">
        <v>2819</v>
      </c>
      <c r="C1742" s="6" t="s">
        <v>28</v>
      </c>
      <c r="D1742" s="6" t="s">
        <v>2818</v>
      </c>
      <c r="E1742" s="6" t="s">
        <v>75</v>
      </c>
      <c r="F1742" s="7">
        <v>2.16</v>
      </c>
      <c r="G1742" s="7">
        <v>2160</v>
      </c>
      <c r="H1742" s="6">
        <v>2021</v>
      </c>
    </row>
    <row r="1743" spans="1:8" x14ac:dyDescent="0.35">
      <c r="A1743" s="5">
        <v>1051</v>
      </c>
      <c r="B1743" s="6" t="s">
        <v>2819</v>
      </c>
      <c r="C1743" s="6" t="s">
        <v>28</v>
      </c>
      <c r="D1743" s="6" t="s">
        <v>2818</v>
      </c>
      <c r="E1743" s="6" t="s">
        <v>75</v>
      </c>
      <c r="F1743" s="7">
        <v>2.1840000000000002</v>
      </c>
      <c r="G1743" s="7">
        <v>2184</v>
      </c>
      <c r="H1743" s="6">
        <v>2021</v>
      </c>
    </row>
    <row r="1744" spans="1:8" x14ac:dyDescent="0.35">
      <c r="A1744" s="5">
        <v>1075</v>
      </c>
      <c r="B1744" s="6" t="s">
        <v>2819</v>
      </c>
      <c r="C1744" s="6" t="s">
        <v>28</v>
      </c>
      <c r="D1744" s="6" t="s">
        <v>2818</v>
      </c>
      <c r="E1744" s="6" t="s">
        <v>75</v>
      </c>
      <c r="F1744" s="7">
        <v>2.1840000000000002</v>
      </c>
      <c r="G1744" s="7">
        <v>2184</v>
      </c>
      <c r="H1744" s="6">
        <v>2021</v>
      </c>
    </row>
    <row r="1745" spans="1:8" x14ac:dyDescent="0.35">
      <c r="A1745" s="5">
        <v>3404</v>
      </c>
      <c r="B1745" s="6" t="s">
        <v>2824</v>
      </c>
      <c r="C1745" s="6" t="s">
        <v>28</v>
      </c>
      <c r="D1745" s="6" t="s">
        <v>2822</v>
      </c>
      <c r="E1745" s="6" t="s">
        <v>75</v>
      </c>
      <c r="F1745" s="7">
        <v>2.1961999999999997</v>
      </c>
      <c r="G1745" s="7">
        <v>2196.1999999999998</v>
      </c>
      <c r="H1745" s="6">
        <v>2021</v>
      </c>
    </row>
    <row r="1746" spans="1:8" x14ac:dyDescent="0.35">
      <c r="A1746" s="5">
        <v>1134</v>
      </c>
      <c r="B1746" s="6" t="s">
        <v>2820</v>
      </c>
      <c r="C1746" s="6" t="s">
        <v>28</v>
      </c>
      <c r="D1746" s="6" t="s">
        <v>2818</v>
      </c>
      <c r="E1746" s="6" t="s">
        <v>75</v>
      </c>
      <c r="F1746" s="7">
        <v>2.2464</v>
      </c>
      <c r="G1746" s="7">
        <v>2246.4</v>
      </c>
      <c r="H1746" s="6">
        <v>2021</v>
      </c>
    </row>
    <row r="1747" spans="1:8" x14ac:dyDescent="0.35">
      <c r="A1747" s="5">
        <v>3407</v>
      </c>
      <c r="B1747" s="6" t="s">
        <v>2824</v>
      </c>
      <c r="C1747" s="6" t="s">
        <v>28</v>
      </c>
      <c r="D1747" s="6" t="s">
        <v>2822</v>
      </c>
      <c r="E1747" s="6" t="s">
        <v>75</v>
      </c>
      <c r="F1747" s="7">
        <v>2.2752000000000003</v>
      </c>
      <c r="G1747" s="7">
        <v>2275.2000000000003</v>
      </c>
      <c r="H1747" s="6">
        <v>2021</v>
      </c>
    </row>
    <row r="1748" spans="1:8" x14ac:dyDescent="0.35">
      <c r="A1748" s="5">
        <v>3459</v>
      </c>
      <c r="B1748" s="6" t="s">
        <v>342</v>
      </c>
      <c r="C1748" s="6" t="s">
        <v>28</v>
      </c>
      <c r="D1748" s="6" t="s">
        <v>2818</v>
      </c>
      <c r="E1748" s="6" t="s">
        <v>75</v>
      </c>
      <c r="F1748" s="7">
        <v>2.2789076923076923</v>
      </c>
      <c r="G1748" s="7">
        <v>2278.9076923076923</v>
      </c>
      <c r="H1748" s="6">
        <v>2021</v>
      </c>
    </row>
    <row r="1749" spans="1:8" x14ac:dyDescent="0.35">
      <c r="A1749" s="5">
        <v>3478</v>
      </c>
      <c r="B1749" s="6" t="s">
        <v>2825</v>
      </c>
      <c r="C1749" s="6" t="s">
        <v>28</v>
      </c>
      <c r="D1749" s="6" t="s">
        <v>2818</v>
      </c>
      <c r="E1749" s="6" t="s">
        <v>75</v>
      </c>
      <c r="F1749" s="7">
        <v>2.302892307692308</v>
      </c>
      <c r="G1749" s="7">
        <v>2302.8923076923079</v>
      </c>
      <c r="H1749" s="6">
        <v>2021</v>
      </c>
    </row>
    <row r="1750" spans="1:8" x14ac:dyDescent="0.35">
      <c r="A1750" s="5" t="s">
        <v>2745</v>
      </c>
      <c r="B1750" s="6" t="s">
        <v>368</v>
      </c>
      <c r="C1750" s="6" t="s">
        <v>36</v>
      </c>
      <c r="D1750" s="6" t="s">
        <v>2016</v>
      </c>
      <c r="E1750" s="6" t="s">
        <v>75</v>
      </c>
      <c r="F1750" s="7">
        <v>3.8423076923076928E-2</v>
      </c>
      <c r="G1750" s="7">
        <v>38.423076923076927</v>
      </c>
      <c r="H1750" s="6">
        <v>2021</v>
      </c>
    </row>
    <row r="1751" spans="1:8" x14ac:dyDescent="0.35">
      <c r="A1751" s="5" t="s">
        <v>2749</v>
      </c>
      <c r="B1751" s="6" t="s">
        <v>2021</v>
      </c>
      <c r="C1751" s="6" t="s">
        <v>36</v>
      </c>
      <c r="D1751" s="6" t="s">
        <v>2012</v>
      </c>
      <c r="E1751" s="6" t="s">
        <v>75</v>
      </c>
      <c r="F1751" s="7">
        <v>4.5969230769230769E-2</v>
      </c>
      <c r="G1751" s="7">
        <v>45.969230769230769</v>
      </c>
      <c r="H1751" s="6">
        <v>2021</v>
      </c>
    </row>
    <row r="1752" spans="1:8" x14ac:dyDescent="0.35">
      <c r="A1752" s="5" t="s">
        <v>2483</v>
      </c>
      <c r="B1752" s="6" t="s">
        <v>2484</v>
      </c>
      <c r="C1752" s="6" t="s">
        <v>36</v>
      </c>
      <c r="D1752" s="6" t="s">
        <v>2016</v>
      </c>
      <c r="E1752" s="6" t="s">
        <v>75</v>
      </c>
      <c r="F1752" s="7">
        <v>4.8100000000000004E-2</v>
      </c>
      <c r="G1752" s="7">
        <v>48.1</v>
      </c>
      <c r="H1752" s="6">
        <v>2021</v>
      </c>
    </row>
    <row r="1753" spans="1:8" x14ac:dyDescent="0.35">
      <c r="A1753" s="5" t="s">
        <v>2752</v>
      </c>
      <c r="B1753" s="6" t="s">
        <v>2021</v>
      </c>
      <c r="C1753" s="6" t="s">
        <v>36</v>
      </c>
      <c r="D1753" s="6" t="s">
        <v>2012</v>
      </c>
      <c r="E1753" s="6" t="s">
        <v>75</v>
      </c>
      <c r="F1753" s="7">
        <v>5.04E-2</v>
      </c>
      <c r="G1753" s="7">
        <v>50.4</v>
      </c>
      <c r="H1753" s="6">
        <v>2021</v>
      </c>
    </row>
    <row r="1754" spans="1:8" x14ac:dyDescent="0.35">
      <c r="A1754" s="5" t="s">
        <v>2750</v>
      </c>
      <c r="B1754" s="6" t="s">
        <v>2021</v>
      </c>
      <c r="C1754" s="6" t="s">
        <v>36</v>
      </c>
      <c r="D1754" s="6" t="s">
        <v>2012</v>
      </c>
      <c r="E1754" s="6" t="s">
        <v>75</v>
      </c>
      <c r="F1754" s="7">
        <v>5.2061538461538472E-2</v>
      </c>
      <c r="G1754" s="7">
        <v>52.061538461538468</v>
      </c>
      <c r="H1754" s="6">
        <v>2021</v>
      </c>
    </row>
    <row r="1755" spans="1:8" x14ac:dyDescent="0.35">
      <c r="A1755" s="5" t="s">
        <v>2748</v>
      </c>
      <c r="B1755" s="6" t="s">
        <v>2021</v>
      </c>
      <c r="C1755" s="6" t="s">
        <v>36</v>
      </c>
      <c r="D1755" s="6" t="s">
        <v>2012</v>
      </c>
      <c r="E1755" s="6" t="s">
        <v>75</v>
      </c>
      <c r="F1755" s="7">
        <v>5.3169230769230774E-2</v>
      </c>
      <c r="G1755" s="7">
        <v>53.169230769230772</v>
      </c>
      <c r="H1755" s="6">
        <v>2021</v>
      </c>
    </row>
    <row r="1756" spans="1:8" x14ac:dyDescent="0.35">
      <c r="A1756" s="5" t="s">
        <v>2751</v>
      </c>
      <c r="B1756" s="6" t="s">
        <v>2021</v>
      </c>
      <c r="C1756" s="6" t="s">
        <v>36</v>
      </c>
      <c r="D1756" s="6" t="s">
        <v>2012</v>
      </c>
      <c r="E1756" s="6" t="s">
        <v>75</v>
      </c>
      <c r="F1756" s="7">
        <v>5.3169230769230774E-2</v>
      </c>
      <c r="G1756" s="7">
        <v>53.169230769230772</v>
      </c>
      <c r="H1756" s="6">
        <v>2021</v>
      </c>
    </row>
    <row r="1757" spans="1:8" x14ac:dyDescent="0.35">
      <c r="A1757" s="5" t="s">
        <v>2754</v>
      </c>
      <c r="B1757" s="6" t="s">
        <v>2021</v>
      </c>
      <c r="C1757" s="6" t="s">
        <v>36</v>
      </c>
      <c r="D1757" s="6" t="s">
        <v>2012</v>
      </c>
      <c r="E1757" s="6" t="s">
        <v>75</v>
      </c>
      <c r="F1757" s="7">
        <v>5.3169230769230774E-2</v>
      </c>
      <c r="G1757" s="7">
        <v>53.169230769230772</v>
      </c>
      <c r="H1757" s="6">
        <v>2021</v>
      </c>
    </row>
    <row r="1758" spans="1:8" x14ac:dyDescent="0.35">
      <c r="A1758" s="5" t="s">
        <v>2755</v>
      </c>
      <c r="B1758" s="6" t="s">
        <v>2021</v>
      </c>
      <c r="C1758" s="6" t="s">
        <v>36</v>
      </c>
      <c r="D1758" s="6" t="s">
        <v>2012</v>
      </c>
      <c r="E1758" s="6" t="s">
        <v>75</v>
      </c>
      <c r="F1758" s="7">
        <v>5.3169230769230774E-2</v>
      </c>
      <c r="G1758" s="7">
        <v>53.169230769230772</v>
      </c>
      <c r="H1758" s="6">
        <v>2021</v>
      </c>
    </row>
    <row r="1759" spans="1:8" x14ac:dyDescent="0.35">
      <c r="A1759" s="5" t="s">
        <v>2756</v>
      </c>
      <c r="B1759" s="6" t="s">
        <v>2021</v>
      </c>
      <c r="C1759" s="6" t="s">
        <v>36</v>
      </c>
      <c r="D1759" s="6" t="s">
        <v>2012</v>
      </c>
      <c r="E1759" s="6" t="s">
        <v>75</v>
      </c>
      <c r="F1759" s="7">
        <v>5.3169230769230774E-2</v>
      </c>
      <c r="G1759" s="7">
        <v>53.169230769230772</v>
      </c>
      <c r="H1759" s="6">
        <v>2021</v>
      </c>
    </row>
    <row r="1760" spans="1:8" x14ac:dyDescent="0.35">
      <c r="A1760" s="5" t="s">
        <v>2747</v>
      </c>
      <c r="B1760" s="6" t="s">
        <v>2021</v>
      </c>
      <c r="C1760" s="6" t="s">
        <v>36</v>
      </c>
      <c r="D1760" s="6" t="s">
        <v>2012</v>
      </c>
      <c r="E1760" s="6" t="s">
        <v>75</v>
      </c>
      <c r="F1760" s="7">
        <v>5.5384615384615379E-2</v>
      </c>
      <c r="G1760" s="7">
        <v>55.38461538461538</v>
      </c>
      <c r="H1760" s="6">
        <v>2021</v>
      </c>
    </row>
    <row r="1761" spans="1:8" x14ac:dyDescent="0.35">
      <c r="A1761" s="5" t="s">
        <v>2753</v>
      </c>
      <c r="B1761" s="6" t="s">
        <v>2021</v>
      </c>
      <c r="C1761" s="6" t="s">
        <v>36</v>
      </c>
      <c r="D1761" s="6" t="s">
        <v>2012</v>
      </c>
      <c r="E1761" s="6" t="s">
        <v>75</v>
      </c>
      <c r="F1761" s="7">
        <v>5.5384615384615379E-2</v>
      </c>
      <c r="G1761" s="7">
        <v>55.38461538461538</v>
      </c>
      <c r="H1761" s="6">
        <v>2021</v>
      </c>
    </row>
    <row r="1762" spans="1:8" x14ac:dyDescent="0.35">
      <c r="A1762" s="5" t="s">
        <v>2766</v>
      </c>
      <c r="B1762" s="6" t="s">
        <v>1853</v>
      </c>
      <c r="C1762" s="6" t="s">
        <v>36</v>
      </c>
      <c r="D1762" s="6" t="s">
        <v>2016</v>
      </c>
      <c r="E1762" s="6" t="s">
        <v>75</v>
      </c>
      <c r="F1762" s="7">
        <v>6.092307692307692E-2</v>
      </c>
      <c r="G1762" s="7">
        <v>60.92307692307692</v>
      </c>
      <c r="H1762" s="6">
        <v>2021</v>
      </c>
    </row>
    <row r="1763" spans="1:8" x14ac:dyDescent="0.35">
      <c r="A1763" s="5" t="s">
        <v>2803</v>
      </c>
      <c r="B1763" s="6" t="s">
        <v>2804</v>
      </c>
      <c r="C1763" s="6" t="s">
        <v>36</v>
      </c>
      <c r="D1763" s="6" t="s">
        <v>2016</v>
      </c>
      <c r="E1763" s="6" t="s">
        <v>75</v>
      </c>
      <c r="F1763" s="7">
        <v>0.12053461538461538</v>
      </c>
      <c r="G1763" s="7">
        <v>120.53461538461538</v>
      </c>
      <c r="H1763" s="6">
        <v>2021</v>
      </c>
    </row>
    <row r="1764" spans="1:8" x14ac:dyDescent="0.35">
      <c r="A1764" s="5" t="s">
        <v>2800</v>
      </c>
      <c r="B1764" s="6" t="s">
        <v>2801</v>
      </c>
      <c r="C1764" s="6" t="s">
        <v>36</v>
      </c>
      <c r="D1764" s="6" t="s">
        <v>2012</v>
      </c>
      <c r="E1764" s="6" t="s">
        <v>75</v>
      </c>
      <c r="F1764" s="7">
        <v>0.14486923076923078</v>
      </c>
      <c r="G1764" s="7">
        <v>144.86923076923077</v>
      </c>
      <c r="H1764" s="6">
        <v>2021</v>
      </c>
    </row>
    <row r="1765" spans="1:8" x14ac:dyDescent="0.35">
      <c r="A1765" s="5" t="s">
        <v>2785</v>
      </c>
      <c r="B1765" s="6" t="s">
        <v>331</v>
      </c>
      <c r="C1765" s="6" t="s">
        <v>36</v>
      </c>
      <c r="D1765" s="6" t="s">
        <v>2016</v>
      </c>
      <c r="E1765" s="6" t="s">
        <v>75</v>
      </c>
      <c r="F1765" s="7">
        <v>0.19409230769230768</v>
      </c>
      <c r="G1765" s="7">
        <v>194.09230769230768</v>
      </c>
      <c r="H1765" s="6">
        <v>2021</v>
      </c>
    </row>
    <row r="1766" spans="1:8" x14ac:dyDescent="0.35">
      <c r="A1766" s="5" t="s">
        <v>2466</v>
      </c>
      <c r="B1766" s="6" t="s">
        <v>2467</v>
      </c>
      <c r="C1766" s="6" t="s">
        <v>36</v>
      </c>
      <c r="D1766" s="6" t="s">
        <v>2012</v>
      </c>
      <c r="E1766" s="6" t="s">
        <v>75</v>
      </c>
      <c r="F1766" s="7">
        <v>0.19980000000000001</v>
      </c>
      <c r="G1766" s="7">
        <v>199.8</v>
      </c>
      <c r="H1766" s="6">
        <v>2021</v>
      </c>
    </row>
    <row r="1767" spans="1:8" x14ac:dyDescent="0.35">
      <c r="A1767" s="5" t="s">
        <v>2789</v>
      </c>
      <c r="B1767" s="6" t="s">
        <v>301</v>
      </c>
      <c r="C1767" s="6" t="s">
        <v>36</v>
      </c>
      <c r="D1767" s="6" t="s">
        <v>2016</v>
      </c>
      <c r="E1767" s="6" t="s">
        <v>75</v>
      </c>
      <c r="F1767" s="7">
        <v>0.20713846153846152</v>
      </c>
      <c r="G1767" s="7">
        <v>207.13846153846151</v>
      </c>
      <c r="H1767" s="6">
        <v>2021</v>
      </c>
    </row>
    <row r="1768" spans="1:8" x14ac:dyDescent="0.35">
      <c r="A1768" s="5" t="s">
        <v>2473</v>
      </c>
      <c r="B1768" s="6" t="s">
        <v>2474</v>
      </c>
      <c r="C1768" s="6" t="s">
        <v>36</v>
      </c>
      <c r="D1768" s="6" t="s">
        <v>2012</v>
      </c>
      <c r="E1768" s="6" t="s">
        <v>75</v>
      </c>
      <c r="F1768" s="7">
        <v>0.24</v>
      </c>
      <c r="G1768" s="7">
        <v>240</v>
      </c>
      <c r="H1768" s="6">
        <v>2021</v>
      </c>
    </row>
    <row r="1769" spans="1:8" x14ac:dyDescent="0.35">
      <c r="A1769" s="5" t="s">
        <v>2477</v>
      </c>
      <c r="B1769" s="6" t="s">
        <v>185</v>
      </c>
      <c r="C1769" s="6" t="s">
        <v>36</v>
      </c>
      <c r="D1769" s="6" t="s">
        <v>2012</v>
      </c>
      <c r="E1769" s="6" t="s">
        <v>75</v>
      </c>
      <c r="F1769" s="7">
        <v>0.24</v>
      </c>
      <c r="G1769" s="7">
        <v>240</v>
      </c>
      <c r="H1769" s="6">
        <v>2021</v>
      </c>
    </row>
    <row r="1770" spans="1:8" x14ac:dyDescent="0.35">
      <c r="A1770" s="5" t="s">
        <v>2463</v>
      </c>
      <c r="B1770" s="6" t="s">
        <v>2464</v>
      </c>
      <c r="C1770" s="6" t="s">
        <v>36</v>
      </c>
      <c r="D1770" s="6" t="s">
        <v>2016</v>
      </c>
      <c r="E1770" s="6" t="s">
        <v>75</v>
      </c>
      <c r="F1770" s="7">
        <v>0.25</v>
      </c>
      <c r="G1770" s="7">
        <v>250</v>
      </c>
      <c r="H1770" s="6">
        <v>2021</v>
      </c>
    </row>
    <row r="1771" spans="1:8" x14ac:dyDescent="0.35">
      <c r="A1771" s="5" t="s">
        <v>2784</v>
      </c>
      <c r="B1771" s="6" t="s">
        <v>331</v>
      </c>
      <c r="C1771" s="6" t="s">
        <v>36</v>
      </c>
      <c r="D1771" s="6" t="s">
        <v>2016</v>
      </c>
      <c r="E1771" s="6" t="s">
        <v>75</v>
      </c>
      <c r="F1771" s="7">
        <v>0.2598538461538461</v>
      </c>
      <c r="G1771" s="7">
        <v>259.85384615384612</v>
      </c>
      <c r="H1771" s="6">
        <v>2021</v>
      </c>
    </row>
    <row r="1772" spans="1:8" x14ac:dyDescent="0.35">
      <c r="A1772" s="5" t="s">
        <v>2765</v>
      </c>
      <c r="B1772" s="6" t="s">
        <v>2735</v>
      </c>
      <c r="C1772" s="6" t="s">
        <v>36</v>
      </c>
      <c r="D1772" s="6" t="s">
        <v>2012</v>
      </c>
      <c r="E1772" s="6" t="s">
        <v>75</v>
      </c>
      <c r="F1772" s="7">
        <v>0.26424615384615385</v>
      </c>
      <c r="G1772" s="7">
        <v>264.24615384615385</v>
      </c>
      <c r="H1772" s="6">
        <v>2021</v>
      </c>
    </row>
    <row r="1773" spans="1:8" x14ac:dyDescent="0.35">
      <c r="A1773" s="5" t="s">
        <v>2459</v>
      </c>
      <c r="B1773" s="6" t="s">
        <v>2028</v>
      </c>
      <c r="C1773" s="6" t="s">
        <v>36</v>
      </c>
      <c r="D1773" s="6" t="s">
        <v>2012</v>
      </c>
      <c r="E1773" s="6" t="s">
        <v>75</v>
      </c>
      <c r="F1773" s="7">
        <v>0.3332</v>
      </c>
      <c r="G1773" s="7">
        <v>333.2</v>
      </c>
      <c r="H1773" s="6">
        <v>2021</v>
      </c>
    </row>
    <row r="1774" spans="1:8" x14ac:dyDescent="0.35">
      <c r="A1774" s="5" t="s">
        <v>2802</v>
      </c>
      <c r="B1774" s="6" t="s">
        <v>2179</v>
      </c>
      <c r="C1774" s="6" t="s">
        <v>36</v>
      </c>
      <c r="D1774" s="6" t="s">
        <v>2012</v>
      </c>
      <c r="E1774" s="6" t="s">
        <v>75</v>
      </c>
      <c r="F1774" s="7">
        <v>0.43303846153846154</v>
      </c>
      <c r="G1774" s="7">
        <v>433.03846153846155</v>
      </c>
      <c r="H1774" s="6">
        <v>2021</v>
      </c>
    </row>
    <row r="1775" spans="1:8" x14ac:dyDescent="0.35">
      <c r="A1775" s="5" t="s">
        <v>2773</v>
      </c>
      <c r="B1775" s="6" t="s">
        <v>2774</v>
      </c>
      <c r="C1775" s="6" t="s">
        <v>36</v>
      </c>
      <c r="D1775" s="6" t="s">
        <v>2016</v>
      </c>
      <c r="E1775" s="6" t="s">
        <v>75</v>
      </c>
      <c r="F1775" s="7">
        <v>0.47187692307692308</v>
      </c>
      <c r="G1775" s="7">
        <v>471.87692307692311</v>
      </c>
      <c r="H1775" s="6">
        <v>2021</v>
      </c>
    </row>
    <row r="1776" spans="1:8" x14ac:dyDescent="0.35">
      <c r="A1776" s="5" t="s">
        <v>2746</v>
      </c>
      <c r="B1776" s="6" t="s">
        <v>2464</v>
      </c>
      <c r="C1776" s="6" t="s">
        <v>36</v>
      </c>
      <c r="D1776" s="6" t="s">
        <v>2016</v>
      </c>
      <c r="E1776" s="6" t="s">
        <v>75</v>
      </c>
      <c r="F1776" s="7">
        <v>0.48332307692307697</v>
      </c>
      <c r="G1776" s="7">
        <v>483.32307692307694</v>
      </c>
      <c r="H1776" s="6">
        <v>2021</v>
      </c>
    </row>
    <row r="1777" spans="1:8" x14ac:dyDescent="0.35">
      <c r="A1777" s="5" t="s">
        <v>2458</v>
      </c>
      <c r="B1777" s="6" t="s">
        <v>2021</v>
      </c>
      <c r="C1777" s="6" t="s">
        <v>36</v>
      </c>
      <c r="D1777" s="6" t="s">
        <v>2012</v>
      </c>
      <c r="E1777" s="6" t="s">
        <v>75</v>
      </c>
      <c r="F1777" s="7">
        <v>0.4995</v>
      </c>
      <c r="G1777" s="7">
        <v>499.5</v>
      </c>
      <c r="H1777" s="6">
        <v>2021</v>
      </c>
    </row>
    <row r="1778" spans="1:8" x14ac:dyDescent="0.35">
      <c r="A1778" s="5" t="s">
        <v>2460</v>
      </c>
      <c r="B1778" s="6" t="s">
        <v>183</v>
      </c>
      <c r="C1778" s="6" t="s">
        <v>36</v>
      </c>
      <c r="D1778" s="6" t="s">
        <v>2012</v>
      </c>
      <c r="E1778" s="6" t="s">
        <v>75</v>
      </c>
      <c r="F1778" s="7">
        <v>0.68329999999999991</v>
      </c>
      <c r="G1778" s="7">
        <v>683.3</v>
      </c>
      <c r="H1778" s="6">
        <v>2021</v>
      </c>
    </row>
    <row r="1779" spans="1:8" x14ac:dyDescent="0.35">
      <c r="A1779" s="5" t="s">
        <v>2461</v>
      </c>
      <c r="B1779" s="6" t="s">
        <v>2462</v>
      </c>
      <c r="C1779" s="6" t="s">
        <v>36</v>
      </c>
      <c r="D1779" s="6" t="s">
        <v>2012</v>
      </c>
      <c r="E1779" s="6" t="s">
        <v>75</v>
      </c>
      <c r="F1779" s="7">
        <v>0.76660000000000006</v>
      </c>
      <c r="G1779" s="7">
        <v>766.6</v>
      </c>
      <c r="H1779" s="6">
        <v>2021</v>
      </c>
    </row>
    <row r="1780" spans="1:8" x14ac:dyDescent="0.35">
      <c r="A1780" s="5" t="s">
        <v>2786</v>
      </c>
      <c r="B1780" s="6" t="s">
        <v>202</v>
      </c>
      <c r="C1780" s="6" t="s">
        <v>36</v>
      </c>
      <c r="D1780" s="6" t="s">
        <v>2012</v>
      </c>
      <c r="E1780" s="6" t="s">
        <v>75</v>
      </c>
      <c r="F1780" s="7">
        <v>0.83506153846153841</v>
      </c>
      <c r="G1780" s="7">
        <v>835.06153846153836</v>
      </c>
      <c r="H1780" s="6">
        <v>2021</v>
      </c>
    </row>
    <row r="1781" spans="1:8" x14ac:dyDescent="0.35">
      <c r="A1781" s="5" t="s">
        <v>2679</v>
      </c>
      <c r="B1781" s="6" t="s">
        <v>2034</v>
      </c>
      <c r="C1781" s="6" t="s">
        <v>36</v>
      </c>
      <c r="D1781" s="6" t="s">
        <v>2012</v>
      </c>
      <c r="E1781" s="6" t="s">
        <v>75</v>
      </c>
      <c r="F1781" s="7">
        <v>0.91</v>
      </c>
      <c r="G1781" s="7">
        <v>910</v>
      </c>
      <c r="H1781" s="6">
        <v>2021</v>
      </c>
    </row>
    <row r="1782" spans="1:8" x14ac:dyDescent="0.35">
      <c r="A1782" s="5" t="s">
        <v>2777</v>
      </c>
      <c r="B1782" s="6" t="s">
        <v>240</v>
      </c>
      <c r="C1782" s="6" t="s">
        <v>36</v>
      </c>
      <c r="D1782" s="6" t="s">
        <v>2012</v>
      </c>
      <c r="E1782" s="6" t="s">
        <v>75</v>
      </c>
      <c r="F1782" s="7">
        <v>0.92423076923076919</v>
      </c>
      <c r="G1782" s="7">
        <v>924.23076923076917</v>
      </c>
      <c r="H1782" s="6">
        <v>2021</v>
      </c>
    </row>
    <row r="1783" spans="1:8" x14ac:dyDescent="0.35">
      <c r="A1783" s="5" t="s">
        <v>2469</v>
      </c>
      <c r="B1783" s="6" t="s">
        <v>287</v>
      </c>
      <c r="C1783" s="6" t="s">
        <v>36</v>
      </c>
      <c r="D1783" s="6" t="s">
        <v>2012</v>
      </c>
      <c r="E1783" s="6" t="s">
        <v>75</v>
      </c>
      <c r="F1783" s="7">
        <v>0.96660000000000001</v>
      </c>
      <c r="G1783" s="7">
        <v>966.6</v>
      </c>
      <c r="H1783" s="6">
        <v>2021</v>
      </c>
    </row>
    <row r="1784" spans="1:8" x14ac:dyDescent="0.35">
      <c r="A1784" s="5" t="s">
        <v>2478</v>
      </c>
      <c r="B1784" s="6" t="s">
        <v>247</v>
      </c>
      <c r="C1784" s="6" t="s">
        <v>36</v>
      </c>
      <c r="D1784" s="6" t="s">
        <v>2012</v>
      </c>
      <c r="E1784" s="6" t="s">
        <v>75</v>
      </c>
      <c r="F1784" s="7">
        <v>1</v>
      </c>
      <c r="G1784" s="7">
        <v>1000</v>
      </c>
      <c r="H1784" s="6">
        <v>2021</v>
      </c>
    </row>
    <row r="1785" spans="1:8" x14ac:dyDescent="0.35">
      <c r="A1785" s="5" t="s">
        <v>2782</v>
      </c>
      <c r="B1785" s="6" t="s">
        <v>247</v>
      </c>
      <c r="C1785" s="6" t="s">
        <v>36</v>
      </c>
      <c r="D1785" s="6" t="s">
        <v>2012</v>
      </c>
      <c r="E1785" s="6" t="s">
        <v>75</v>
      </c>
      <c r="F1785" s="7">
        <v>1.0703</v>
      </c>
      <c r="G1785" s="7">
        <v>1070.3</v>
      </c>
      <c r="H1785" s="6">
        <v>2021</v>
      </c>
    </row>
    <row r="1786" spans="1:8" x14ac:dyDescent="0.35">
      <c r="A1786" s="5" t="s">
        <v>2783</v>
      </c>
      <c r="B1786" s="6" t="s">
        <v>139</v>
      </c>
      <c r="C1786" s="6" t="s">
        <v>36</v>
      </c>
      <c r="D1786" s="6" t="s">
        <v>2012</v>
      </c>
      <c r="E1786" s="6" t="s">
        <v>75</v>
      </c>
      <c r="F1786" s="7">
        <v>1.2350000000000001</v>
      </c>
      <c r="G1786" s="7">
        <v>1235</v>
      </c>
      <c r="H1786" s="6">
        <v>2021</v>
      </c>
    </row>
    <row r="1787" spans="1:8" x14ac:dyDescent="0.35">
      <c r="A1787" s="5" t="s">
        <v>2781</v>
      </c>
      <c r="B1787" s="6" t="s">
        <v>158</v>
      </c>
      <c r="C1787" s="6" t="s">
        <v>36</v>
      </c>
      <c r="D1787" s="6" t="s">
        <v>2012</v>
      </c>
      <c r="E1787" s="6" t="s">
        <v>75</v>
      </c>
      <c r="F1787" s="7">
        <v>1.3284</v>
      </c>
      <c r="G1787" s="7">
        <v>1328.4</v>
      </c>
      <c r="H1787" s="6">
        <v>2021</v>
      </c>
    </row>
    <row r="1788" spans="1:8" x14ac:dyDescent="0.35">
      <c r="A1788" s="5" t="s">
        <v>2767</v>
      </c>
      <c r="B1788" s="6" t="s">
        <v>2768</v>
      </c>
      <c r="C1788" s="6" t="s">
        <v>36</v>
      </c>
      <c r="D1788" s="6" t="s">
        <v>2016</v>
      </c>
      <c r="E1788" s="6" t="s">
        <v>75</v>
      </c>
      <c r="F1788" s="7">
        <v>1.5560999999999998</v>
      </c>
      <c r="G1788" s="7">
        <v>1556.1</v>
      </c>
      <c r="H1788" s="6">
        <v>2021</v>
      </c>
    </row>
    <row r="1789" spans="1:8" x14ac:dyDescent="0.35">
      <c r="A1789" s="5" t="s">
        <v>2778</v>
      </c>
      <c r="B1789" s="6" t="s">
        <v>145</v>
      </c>
      <c r="C1789" s="6" t="s">
        <v>36</v>
      </c>
      <c r="D1789" s="6" t="s">
        <v>2012</v>
      </c>
      <c r="E1789" s="6" t="s">
        <v>75</v>
      </c>
      <c r="F1789" s="7">
        <v>1.56</v>
      </c>
      <c r="G1789" s="7">
        <v>1560</v>
      </c>
      <c r="H1789" s="6">
        <v>2021</v>
      </c>
    </row>
    <row r="1790" spans="1:8" x14ac:dyDescent="0.35">
      <c r="A1790" s="5" t="s">
        <v>2772</v>
      </c>
      <c r="B1790" s="6" t="s">
        <v>2090</v>
      </c>
      <c r="C1790" s="6" t="s">
        <v>36</v>
      </c>
      <c r="D1790" s="6" t="s">
        <v>2012</v>
      </c>
      <c r="E1790" s="6" t="s">
        <v>75</v>
      </c>
      <c r="F1790" s="7">
        <v>1.6547538461538458</v>
      </c>
      <c r="G1790" s="7">
        <v>1654.7538461538459</v>
      </c>
      <c r="H1790" s="6">
        <v>2021</v>
      </c>
    </row>
    <row r="1791" spans="1:8" x14ac:dyDescent="0.35">
      <c r="A1791" s="5" t="s">
        <v>2797</v>
      </c>
      <c r="B1791" s="6" t="s">
        <v>2798</v>
      </c>
      <c r="C1791" s="6" t="s">
        <v>36</v>
      </c>
      <c r="D1791" s="6" t="s">
        <v>2012</v>
      </c>
      <c r="E1791" s="6" t="s">
        <v>75</v>
      </c>
      <c r="F1791" s="7">
        <v>1.728</v>
      </c>
      <c r="G1791" s="7">
        <v>1728</v>
      </c>
      <c r="H1791" s="6">
        <v>2021</v>
      </c>
    </row>
    <row r="1792" spans="1:8" x14ac:dyDescent="0.35">
      <c r="A1792" s="5" t="s">
        <v>2787</v>
      </c>
      <c r="B1792" s="6" t="s">
        <v>2788</v>
      </c>
      <c r="C1792" s="6" t="s">
        <v>36</v>
      </c>
      <c r="D1792" s="6" t="s">
        <v>2012</v>
      </c>
      <c r="E1792" s="6" t="s">
        <v>75</v>
      </c>
      <c r="F1792" s="7">
        <v>1.7533384615384615</v>
      </c>
      <c r="G1792" s="7">
        <v>1753.3384615384616</v>
      </c>
      <c r="H1792" s="6">
        <v>2021</v>
      </c>
    </row>
    <row r="1793" spans="1:8" x14ac:dyDescent="0.35">
      <c r="A1793" s="5" t="s">
        <v>2672</v>
      </c>
      <c r="B1793" s="6" t="s">
        <v>2673</v>
      </c>
      <c r="C1793" s="6" t="s">
        <v>36</v>
      </c>
      <c r="D1793" s="6" t="s">
        <v>2012</v>
      </c>
      <c r="E1793" s="6" t="s">
        <v>75</v>
      </c>
      <c r="F1793" s="7">
        <v>2</v>
      </c>
      <c r="G1793" s="7">
        <v>2000</v>
      </c>
      <c r="H1793" s="6">
        <v>2021</v>
      </c>
    </row>
    <row r="1794" spans="1:8" x14ac:dyDescent="0.35">
      <c r="A1794" s="5" t="s">
        <v>2762</v>
      </c>
      <c r="B1794" s="6" t="s">
        <v>306</v>
      </c>
      <c r="C1794" s="6" t="s">
        <v>36</v>
      </c>
      <c r="D1794" s="6" t="s">
        <v>2016</v>
      </c>
      <c r="E1794" s="6" t="s">
        <v>75</v>
      </c>
      <c r="F1794" s="7">
        <v>2.0274461538461539</v>
      </c>
      <c r="G1794" s="7">
        <v>2027.4461538461537</v>
      </c>
      <c r="H1794" s="6">
        <v>2021</v>
      </c>
    </row>
    <row r="1795" spans="1:8" x14ac:dyDescent="0.35">
      <c r="A1795" s="5" t="s">
        <v>2793</v>
      </c>
      <c r="B1795" s="6" t="s">
        <v>2794</v>
      </c>
      <c r="C1795" s="6" t="s">
        <v>36</v>
      </c>
      <c r="D1795" s="6" t="s">
        <v>2012</v>
      </c>
      <c r="E1795" s="6" t="s">
        <v>75</v>
      </c>
      <c r="F1795" s="7">
        <v>2.153976923076923</v>
      </c>
      <c r="G1795" s="7">
        <v>2153.976923076923</v>
      </c>
      <c r="H1795" s="6">
        <v>2021</v>
      </c>
    </row>
    <row r="1796" spans="1:8" x14ac:dyDescent="0.35">
      <c r="A1796" s="5" t="s">
        <v>2480</v>
      </c>
      <c r="B1796" s="6" t="s">
        <v>131</v>
      </c>
      <c r="C1796" s="6" t="s">
        <v>36</v>
      </c>
      <c r="D1796" s="6" t="s">
        <v>2012</v>
      </c>
      <c r="E1796" s="6" t="s">
        <v>75</v>
      </c>
      <c r="F1796" s="7">
        <v>2.5920000000000001</v>
      </c>
      <c r="G1796" s="7">
        <v>2592</v>
      </c>
      <c r="H1796" s="6">
        <v>2021</v>
      </c>
    </row>
    <row r="1797" spans="1:8" x14ac:dyDescent="0.35">
      <c r="A1797" s="5" t="s">
        <v>2770</v>
      </c>
      <c r="B1797" s="6" t="s">
        <v>2771</v>
      </c>
      <c r="C1797" s="6" t="s">
        <v>36</v>
      </c>
      <c r="D1797" s="6" t="s">
        <v>2012</v>
      </c>
      <c r="E1797" s="6" t="s">
        <v>75</v>
      </c>
      <c r="F1797" s="7">
        <v>2.6653846153846152</v>
      </c>
      <c r="G1797" s="7">
        <v>2665.3846153846152</v>
      </c>
      <c r="H1797" s="6">
        <v>2021</v>
      </c>
    </row>
    <row r="1798" spans="1:8" x14ac:dyDescent="0.35">
      <c r="A1798" s="5" t="s">
        <v>2775</v>
      </c>
      <c r="B1798" s="6" t="s">
        <v>1853</v>
      </c>
      <c r="C1798" s="6" t="s">
        <v>36</v>
      </c>
      <c r="D1798" s="6" t="s">
        <v>2016</v>
      </c>
      <c r="E1798" s="6" t="s">
        <v>75</v>
      </c>
      <c r="F1798" s="7">
        <v>2.6779846153846152</v>
      </c>
      <c r="G1798" s="7">
        <v>2677.9846153846152</v>
      </c>
      <c r="H1798" s="6">
        <v>2021</v>
      </c>
    </row>
    <row r="1799" spans="1:8" x14ac:dyDescent="0.35">
      <c r="A1799" s="5" t="s">
        <v>2465</v>
      </c>
      <c r="B1799" s="6" t="s">
        <v>240</v>
      </c>
      <c r="C1799" s="6" t="s">
        <v>36</v>
      </c>
      <c r="D1799" s="6" t="s">
        <v>2012</v>
      </c>
      <c r="E1799" s="6" t="s">
        <v>75</v>
      </c>
      <c r="F1799" s="7">
        <v>3</v>
      </c>
      <c r="G1799" s="7">
        <v>3000</v>
      </c>
      <c r="H1799" s="6">
        <v>2021</v>
      </c>
    </row>
    <row r="1800" spans="1:8" x14ac:dyDescent="0.35">
      <c r="A1800" s="5" t="s">
        <v>2769</v>
      </c>
      <c r="B1800" s="6" t="s">
        <v>306</v>
      </c>
      <c r="C1800" s="6" t="s">
        <v>36</v>
      </c>
      <c r="D1800" s="6" t="s">
        <v>2016</v>
      </c>
      <c r="E1800" s="6" t="s">
        <v>75</v>
      </c>
      <c r="F1800" s="7">
        <v>3.2461538461538462</v>
      </c>
      <c r="G1800" s="7">
        <v>3246.1538461538462</v>
      </c>
      <c r="H1800" s="6">
        <v>2021</v>
      </c>
    </row>
    <row r="1801" spans="1:8" x14ac:dyDescent="0.35">
      <c r="A1801" s="5" t="s">
        <v>2759</v>
      </c>
      <c r="B1801" s="6" t="s">
        <v>2737</v>
      </c>
      <c r="C1801" s="6" t="s">
        <v>36</v>
      </c>
      <c r="D1801" s="6" t="s">
        <v>2012</v>
      </c>
      <c r="E1801" s="6" t="s">
        <v>75</v>
      </c>
      <c r="F1801" s="7">
        <v>3.2759999999999998</v>
      </c>
      <c r="G1801" s="7">
        <v>3276</v>
      </c>
      <c r="H1801" s="6">
        <v>2021</v>
      </c>
    </row>
    <row r="1802" spans="1:8" x14ac:dyDescent="0.35">
      <c r="A1802" s="5" t="s">
        <v>2760</v>
      </c>
      <c r="B1802" s="6" t="s">
        <v>2761</v>
      </c>
      <c r="C1802" s="6" t="s">
        <v>36</v>
      </c>
      <c r="D1802" s="6" t="s">
        <v>2012</v>
      </c>
      <c r="E1802" s="6" t="s">
        <v>75</v>
      </c>
      <c r="F1802" s="7">
        <v>3.6578769230769228</v>
      </c>
      <c r="G1802" s="7">
        <v>3657.8769230769226</v>
      </c>
      <c r="H1802" s="6">
        <v>2021</v>
      </c>
    </row>
    <row r="1803" spans="1:8" x14ac:dyDescent="0.35">
      <c r="A1803" s="5" t="s">
        <v>2479</v>
      </c>
      <c r="B1803" s="6" t="s">
        <v>1286</v>
      </c>
      <c r="C1803" s="6" t="s">
        <v>36</v>
      </c>
      <c r="D1803" s="6" t="s">
        <v>2012</v>
      </c>
      <c r="E1803" s="6" t="s">
        <v>75</v>
      </c>
      <c r="F1803" s="7">
        <v>3.875</v>
      </c>
      <c r="G1803" s="7">
        <v>3875</v>
      </c>
      <c r="H1803" s="6">
        <v>2021</v>
      </c>
    </row>
    <row r="1804" spans="1:8" x14ac:dyDescent="0.35">
      <c r="A1804" s="5" t="s">
        <v>2795</v>
      </c>
      <c r="B1804" s="6" t="s">
        <v>2796</v>
      </c>
      <c r="C1804" s="6" t="s">
        <v>36</v>
      </c>
      <c r="D1804" s="6" t="s">
        <v>2012</v>
      </c>
      <c r="E1804" s="6" t="s">
        <v>75</v>
      </c>
      <c r="F1804" s="7">
        <v>3.8942307692307692</v>
      </c>
      <c r="G1804" s="7">
        <v>3894.2307692307691</v>
      </c>
      <c r="H1804" s="6">
        <v>2021</v>
      </c>
    </row>
    <row r="1805" spans="1:8" x14ac:dyDescent="0.35">
      <c r="A1805" s="5" t="s">
        <v>2674</v>
      </c>
      <c r="B1805" s="6" t="s">
        <v>145</v>
      </c>
      <c r="C1805" s="6" t="s">
        <v>36</v>
      </c>
      <c r="D1805" s="6" t="s">
        <v>2012</v>
      </c>
      <c r="E1805" s="6" t="s">
        <v>75</v>
      </c>
      <c r="F1805" s="7">
        <v>4.2</v>
      </c>
      <c r="G1805" s="7">
        <v>4200</v>
      </c>
      <c r="H1805" s="6">
        <v>2021</v>
      </c>
    </row>
    <row r="1806" spans="1:8" x14ac:dyDescent="0.35">
      <c r="A1806" s="5" t="s">
        <v>2790</v>
      </c>
      <c r="B1806" s="6" t="s">
        <v>2791</v>
      </c>
      <c r="C1806" s="6" t="s">
        <v>36</v>
      </c>
      <c r="D1806" s="6" t="s">
        <v>2016</v>
      </c>
      <c r="E1806" s="6" t="s">
        <v>75</v>
      </c>
      <c r="F1806" s="7">
        <v>4.2480923076923078</v>
      </c>
      <c r="G1806" s="7">
        <v>4248.0923076923082</v>
      </c>
      <c r="H1806" s="6">
        <v>2021</v>
      </c>
    </row>
    <row r="1807" spans="1:8" x14ac:dyDescent="0.35">
      <c r="A1807" s="5" t="s">
        <v>2764</v>
      </c>
      <c r="B1807" s="6" t="s">
        <v>150</v>
      </c>
      <c r="C1807" s="6" t="s">
        <v>36</v>
      </c>
      <c r="D1807" s="6" t="s">
        <v>2012</v>
      </c>
      <c r="E1807" s="6" t="s">
        <v>75</v>
      </c>
      <c r="F1807" s="7">
        <v>4.307261538461538</v>
      </c>
      <c r="G1807" s="7">
        <v>4307.2615384615383</v>
      </c>
      <c r="H1807" s="6">
        <v>2021</v>
      </c>
    </row>
    <row r="1808" spans="1:8" x14ac:dyDescent="0.35">
      <c r="A1808" s="5" t="s">
        <v>2792</v>
      </c>
      <c r="B1808" s="6" t="s">
        <v>2441</v>
      </c>
      <c r="C1808" s="6" t="s">
        <v>36</v>
      </c>
      <c r="D1808" s="6" t="s">
        <v>2025</v>
      </c>
      <c r="E1808" s="6" t="s">
        <v>75</v>
      </c>
      <c r="F1808" s="7">
        <v>4.3513846153846156</v>
      </c>
      <c r="G1808" s="7">
        <v>4351.3846153846152</v>
      </c>
      <c r="H1808" s="6">
        <v>2021</v>
      </c>
    </row>
    <row r="1809" spans="1:8" x14ac:dyDescent="0.35">
      <c r="A1809" s="5" t="s">
        <v>2675</v>
      </c>
      <c r="B1809" s="6" t="s">
        <v>1286</v>
      </c>
      <c r="C1809" s="6" t="s">
        <v>36</v>
      </c>
      <c r="D1809" s="6" t="s">
        <v>2012</v>
      </c>
      <c r="E1809" s="6" t="s">
        <v>75</v>
      </c>
      <c r="F1809" s="7">
        <v>4.5999999999999996</v>
      </c>
      <c r="G1809" s="7">
        <v>4600</v>
      </c>
      <c r="H1809" s="6">
        <v>2021</v>
      </c>
    </row>
    <row r="1810" spans="1:8" x14ac:dyDescent="0.35">
      <c r="A1810" s="5" t="s">
        <v>2757</v>
      </c>
      <c r="B1810" s="6" t="s">
        <v>2758</v>
      </c>
      <c r="C1810" s="6" t="s">
        <v>36</v>
      </c>
      <c r="D1810" s="6" t="s">
        <v>2025</v>
      </c>
      <c r="E1810" s="6" t="s">
        <v>75</v>
      </c>
      <c r="F1810" s="7">
        <v>4.9048999999999996</v>
      </c>
      <c r="G1810" s="7">
        <v>4904.8999999999996</v>
      </c>
      <c r="H1810" s="6">
        <v>2021</v>
      </c>
    </row>
    <row r="1811" spans="1:8" x14ac:dyDescent="0.35">
      <c r="A1811" s="5" t="s">
        <v>2481</v>
      </c>
      <c r="B1811" s="6" t="s">
        <v>2482</v>
      </c>
      <c r="C1811" s="6" t="s">
        <v>36</v>
      </c>
      <c r="D1811" s="6" t="s">
        <v>2012</v>
      </c>
      <c r="E1811" s="6" t="s">
        <v>75</v>
      </c>
      <c r="F1811" s="7">
        <v>4.9302000000000001</v>
      </c>
      <c r="G1811" s="7">
        <v>4930.2</v>
      </c>
      <c r="H1811" s="6">
        <v>2021</v>
      </c>
    </row>
    <row r="1812" spans="1:8" x14ac:dyDescent="0.35">
      <c r="A1812" s="5" t="s">
        <v>2475</v>
      </c>
      <c r="B1812" s="6" t="s">
        <v>1286</v>
      </c>
      <c r="C1812" s="6" t="s">
        <v>36</v>
      </c>
      <c r="D1812" s="6" t="s">
        <v>2012</v>
      </c>
      <c r="E1812" s="6" t="s">
        <v>75</v>
      </c>
      <c r="F1812" s="7">
        <v>4.95</v>
      </c>
      <c r="G1812" s="7">
        <v>4950</v>
      </c>
      <c r="H1812" s="6">
        <v>2021</v>
      </c>
    </row>
    <row r="1813" spans="1:8" x14ac:dyDescent="0.35">
      <c r="A1813" s="5" t="s">
        <v>2677</v>
      </c>
      <c r="B1813" s="6" t="s">
        <v>2678</v>
      </c>
      <c r="C1813" s="6" t="s">
        <v>36</v>
      </c>
      <c r="D1813" s="6" t="s">
        <v>2012</v>
      </c>
      <c r="E1813" s="6" t="s">
        <v>75</v>
      </c>
      <c r="F1813" s="7">
        <v>4.95</v>
      </c>
      <c r="G1813" s="7">
        <v>4950</v>
      </c>
      <c r="H1813" s="6">
        <v>2021</v>
      </c>
    </row>
    <row r="1814" spans="1:8" x14ac:dyDescent="0.35">
      <c r="A1814" s="5" t="s">
        <v>2470</v>
      </c>
      <c r="B1814" s="6" t="s">
        <v>2471</v>
      </c>
      <c r="C1814" s="6" t="s">
        <v>36</v>
      </c>
      <c r="D1814" s="6" t="s">
        <v>2012</v>
      </c>
      <c r="E1814" s="6" t="s">
        <v>75</v>
      </c>
      <c r="F1814" s="7">
        <v>4.9800000000000004</v>
      </c>
      <c r="G1814" s="7">
        <v>4980</v>
      </c>
      <c r="H1814" s="6">
        <v>2021</v>
      </c>
    </row>
    <row r="1815" spans="1:8" x14ac:dyDescent="0.35">
      <c r="A1815" s="5" t="s">
        <v>2472</v>
      </c>
      <c r="B1815" s="6" t="s">
        <v>2471</v>
      </c>
      <c r="C1815" s="6" t="s">
        <v>36</v>
      </c>
      <c r="D1815" s="6" t="s">
        <v>2012</v>
      </c>
      <c r="E1815" s="6" t="s">
        <v>75</v>
      </c>
      <c r="F1815" s="7">
        <v>4.9800000000000004</v>
      </c>
      <c r="G1815" s="7">
        <v>4980</v>
      </c>
      <c r="H1815" s="6">
        <v>2021</v>
      </c>
    </row>
    <row r="1816" spans="1:8" x14ac:dyDescent="0.35">
      <c r="A1816" s="5" t="s">
        <v>2476</v>
      </c>
      <c r="B1816" s="6" t="s">
        <v>2471</v>
      </c>
      <c r="C1816" s="6" t="s">
        <v>36</v>
      </c>
      <c r="D1816" s="6" t="s">
        <v>2012</v>
      </c>
      <c r="E1816" s="6" t="s">
        <v>75</v>
      </c>
      <c r="F1816" s="7">
        <v>4.9800000000000004</v>
      </c>
      <c r="G1816" s="7">
        <v>4980</v>
      </c>
      <c r="H1816" s="6">
        <v>2021</v>
      </c>
    </row>
    <row r="1817" spans="1:8" x14ac:dyDescent="0.35">
      <c r="A1817" s="5" t="s">
        <v>2676</v>
      </c>
      <c r="B1817" s="6" t="s">
        <v>2174</v>
      </c>
      <c r="C1817" s="6" t="s">
        <v>36</v>
      </c>
      <c r="D1817" s="6" t="s">
        <v>2012</v>
      </c>
      <c r="E1817" s="6" t="s">
        <v>75</v>
      </c>
      <c r="F1817" s="7">
        <v>4.9800000000000004</v>
      </c>
      <c r="G1817" s="7">
        <v>4980</v>
      </c>
      <c r="H1817" s="6">
        <v>2021</v>
      </c>
    </row>
    <row r="1818" spans="1:8" x14ac:dyDescent="0.35">
      <c r="A1818" s="5" t="s">
        <v>2468</v>
      </c>
      <c r="B1818" s="6" t="s">
        <v>334</v>
      </c>
      <c r="C1818" s="6" t="s">
        <v>36</v>
      </c>
      <c r="D1818" s="6" t="s">
        <v>2016</v>
      </c>
      <c r="E1818" s="6" t="s">
        <v>75</v>
      </c>
      <c r="F1818" s="7">
        <v>4.99</v>
      </c>
      <c r="G1818" s="7">
        <v>4990</v>
      </c>
      <c r="H1818" s="6">
        <v>2021</v>
      </c>
    </row>
    <row r="1819" spans="1:8" x14ac:dyDescent="0.35">
      <c r="A1819" s="5" t="s">
        <v>2780</v>
      </c>
      <c r="B1819" s="6" t="s">
        <v>202</v>
      </c>
      <c r="C1819" s="6" t="s">
        <v>36</v>
      </c>
      <c r="D1819" s="6" t="s">
        <v>2012</v>
      </c>
      <c r="E1819" s="6" t="s">
        <v>75</v>
      </c>
      <c r="F1819" s="7">
        <v>5.3846999999999996</v>
      </c>
      <c r="G1819" s="7">
        <v>5384.7</v>
      </c>
      <c r="H1819" s="6">
        <v>2021</v>
      </c>
    </row>
    <row r="1820" spans="1:8" x14ac:dyDescent="0.35">
      <c r="A1820" s="5" t="s">
        <v>2779</v>
      </c>
      <c r="B1820" s="6" t="s">
        <v>202</v>
      </c>
      <c r="C1820" s="6" t="s">
        <v>36</v>
      </c>
      <c r="D1820" s="6" t="s">
        <v>2012</v>
      </c>
      <c r="E1820" s="6" t="s">
        <v>75</v>
      </c>
      <c r="F1820" s="7">
        <v>5.6034461538461535</v>
      </c>
      <c r="G1820" s="7">
        <v>5603.4461538461537</v>
      </c>
      <c r="H1820" s="6">
        <v>2021</v>
      </c>
    </row>
    <row r="1821" spans="1:8" x14ac:dyDescent="0.35">
      <c r="A1821" s="5" t="s">
        <v>2776</v>
      </c>
      <c r="B1821" s="6" t="s">
        <v>253</v>
      </c>
      <c r="C1821" s="6" t="s">
        <v>36</v>
      </c>
      <c r="D1821" s="6" t="s">
        <v>2012</v>
      </c>
      <c r="E1821" s="6" t="s">
        <v>75</v>
      </c>
      <c r="F1821" s="7">
        <v>5.742692307692308</v>
      </c>
      <c r="G1821" s="7">
        <v>5742.6923076923076</v>
      </c>
      <c r="H1821" s="6">
        <v>2021</v>
      </c>
    </row>
    <row r="1822" spans="1:8" x14ac:dyDescent="0.35">
      <c r="A1822" s="5" t="s">
        <v>2805</v>
      </c>
      <c r="B1822" s="6" t="s">
        <v>2471</v>
      </c>
      <c r="C1822" s="6" t="s">
        <v>36</v>
      </c>
      <c r="D1822" s="6" t="s">
        <v>2012</v>
      </c>
      <c r="E1822" s="6" t="s">
        <v>75</v>
      </c>
      <c r="F1822" s="7">
        <v>5.7705230769230766</v>
      </c>
      <c r="G1822" s="7">
        <v>5770.5230769230766</v>
      </c>
      <c r="H1822" s="6">
        <v>2021</v>
      </c>
    </row>
    <row r="1823" spans="1:8" x14ac:dyDescent="0.35">
      <c r="A1823" s="5" t="s">
        <v>2799</v>
      </c>
      <c r="B1823" s="6" t="s">
        <v>145</v>
      </c>
      <c r="C1823" s="6" t="s">
        <v>36</v>
      </c>
      <c r="D1823" s="6" t="s">
        <v>2012</v>
      </c>
      <c r="E1823" s="6" t="s">
        <v>75</v>
      </c>
      <c r="F1823" s="7">
        <v>6.8801076923076918</v>
      </c>
      <c r="G1823" s="7">
        <v>6880.1076923076917</v>
      </c>
      <c r="H1823" s="6">
        <v>2021</v>
      </c>
    </row>
    <row r="1824" spans="1:8" x14ac:dyDescent="0.35">
      <c r="A1824" s="5" t="s">
        <v>2763</v>
      </c>
      <c r="B1824" s="6" t="s">
        <v>2735</v>
      </c>
      <c r="C1824" s="6" t="s">
        <v>36</v>
      </c>
      <c r="D1824" s="6" t="s">
        <v>2012</v>
      </c>
      <c r="E1824" s="6" t="s">
        <v>75</v>
      </c>
      <c r="F1824" s="7">
        <v>7.6152999999999995</v>
      </c>
      <c r="G1824" s="7">
        <v>7615.2999999999993</v>
      </c>
      <c r="H1824" s="6">
        <v>2021</v>
      </c>
    </row>
    <row r="1825" spans="1:8" x14ac:dyDescent="0.35">
      <c r="A1825" s="5">
        <v>4948903</v>
      </c>
      <c r="B1825" s="6" t="s">
        <v>2490</v>
      </c>
      <c r="C1825" s="6" t="s">
        <v>35</v>
      </c>
      <c r="D1825" s="6" t="s">
        <v>403</v>
      </c>
      <c r="E1825" s="6" t="s">
        <v>75</v>
      </c>
      <c r="F1825" s="7">
        <v>0.2666</v>
      </c>
      <c r="G1825" s="7">
        <v>266.60000000000002</v>
      </c>
      <c r="H1825" s="6">
        <v>2021</v>
      </c>
    </row>
    <row r="1826" spans="1:8" x14ac:dyDescent="0.35">
      <c r="A1826" s="5">
        <v>2501</v>
      </c>
      <c r="B1826" s="6" t="s">
        <v>2879</v>
      </c>
      <c r="C1826" s="6" t="s">
        <v>35</v>
      </c>
      <c r="D1826" s="6" t="s">
        <v>403</v>
      </c>
      <c r="E1826" s="6" t="s">
        <v>75</v>
      </c>
      <c r="F1826" s="7">
        <v>0.4</v>
      </c>
      <c r="G1826" s="7">
        <v>400</v>
      </c>
      <c r="H1826" s="6">
        <v>2021</v>
      </c>
    </row>
    <row r="1827" spans="1:8" x14ac:dyDescent="0.35">
      <c r="A1827" s="5">
        <v>2502</v>
      </c>
      <c r="B1827" s="6" t="s">
        <v>2879</v>
      </c>
      <c r="C1827" s="6" t="s">
        <v>35</v>
      </c>
      <c r="D1827" s="6" t="s">
        <v>403</v>
      </c>
      <c r="E1827" s="6" t="s">
        <v>75</v>
      </c>
      <c r="F1827" s="7">
        <v>0.45</v>
      </c>
      <c r="G1827" s="7">
        <v>450</v>
      </c>
      <c r="H1827" s="6">
        <v>2021</v>
      </c>
    </row>
    <row r="1828" spans="1:8" x14ac:dyDescent="0.35">
      <c r="A1828" s="5">
        <v>2503</v>
      </c>
      <c r="B1828" s="6" t="s">
        <v>2247</v>
      </c>
      <c r="C1828" s="6" t="s">
        <v>35</v>
      </c>
      <c r="D1828" s="6" t="s">
        <v>403</v>
      </c>
      <c r="E1828" s="6" t="s">
        <v>75</v>
      </c>
      <c r="F1828" s="7">
        <v>0.85</v>
      </c>
      <c r="G1828" s="7">
        <v>850</v>
      </c>
      <c r="H1828" s="6">
        <v>2021</v>
      </c>
    </row>
    <row r="1829" spans="1:8" x14ac:dyDescent="0.35">
      <c r="A1829" s="5">
        <v>48934831</v>
      </c>
      <c r="B1829" s="6" t="s">
        <v>2247</v>
      </c>
      <c r="C1829" s="6" t="s">
        <v>35</v>
      </c>
      <c r="D1829" s="6" t="s">
        <v>403</v>
      </c>
      <c r="E1829" s="6" t="s">
        <v>75</v>
      </c>
      <c r="F1829" s="7">
        <v>1.08</v>
      </c>
      <c r="G1829" s="7">
        <v>1080</v>
      </c>
      <c r="H1829" s="6">
        <v>2021</v>
      </c>
    </row>
    <row r="1830" spans="1:8" x14ac:dyDescent="0.35">
      <c r="A1830" s="5">
        <v>4958175</v>
      </c>
      <c r="B1830" s="6" t="s">
        <v>2876</v>
      </c>
      <c r="C1830" s="6" t="s">
        <v>35</v>
      </c>
      <c r="D1830" s="6" t="s">
        <v>403</v>
      </c>
      <c r="E1830" s="6" t="s">
        <v>75</v>
      </c>
      <c r="F1830" s="7">
        <v>1.4870000000000001</v>
      </c>
      <c r="G1830" s="7">
        <v>1487</v>
      </c>
      <c r="H1830" s="6">
        <v>2021</v>
      </c>
    </row>
    <row r="1831" spans="1:8" x14ac:dyDescent="0.35">
      <c r="A1831" s="5">
        <v>4910038</v>
      </c>
      <c r="B1831" s="6" t="s">
        <v>2877</v>
      </c>
      <c r="C1831" s="6" t="s">
        <v>35</v>
      </c>
      <c r="D1831" s="6" t="s">
        <v>403</v>
      </c>
      <c r="E1831" s="6" t="s">
        <v>75</v>
      </c>
      <c r="F1831" s="7">
        <v>1.5</v>
      </c>
      <c r="G1831" s="7">
        <v>1500</v>
      </c>
      <c r="H1831" s="6">
        <v>2021</v>
      </c>
    </row>
    <row r="1832" spans="1:8" x14ac:dyDescent="0.35">
      <c r="A1832" s="5">
        <v>4705997</v>
      </c>
      <c r="B1832" s="6" t="s">
        <v>2488</v>
      </c>
      <c r="C1832" s="6" t="s">
        <v>35</v>
      </c>
      <c r="D1832" s="6" t="s">
        <v>403</v>
      </c>
      <c r="E1832" s="6" t="s">
        <v>75</v>
      </c>
      <c r="F1832" s="7">
        <v>1.9</v>
      </c>
      <c r="G1832" s="7">
        <v>1900</v>
      </c>
      <c r="H1832" s="6">
        <v>2021</v>
      </c>
    </row>
    <row r="1833" spans="1:8" x14ac:dyDescent="0.35">
      <c r="A1833" s="5">
        <v>548</v>
      </c>
      <c r="B1833" s="6" t="s">
        <v>2489</v>
      </c>
      <c r="C1833" s="6" t="s">
        <v>35</v>
      </c>
      <c r="D1833" s="6" t="s">
        <v>403</v>
      </c>
      <c r="E1833" s="6" t="s">
        <v>75</v>
      </c>
      <c r="F1833" s="7">
        <v>1.98</v>
      </c>
      <c r="G1833" s="7">
        <v>1980</v>
      </c>
      <c r="H1833" s="6">
        <v>2021</v>
      </c>
    </row>
    <row r="1834" spans="1:8" x14ac:dyDescent="0.35">
      <c r="A1834" s="5">
        <v>368</v>
      </c>
      <c r="B1834" s="6" t="s">
        <v>2874</v>
      </c>
      <c r="C1834" s="6" t="s">
        <v>35</v>
      </c>
      <c r="D1834" s="6" t="s">
        <v>403</v>
      </c>
      <c r="E1834" s="6" t="s">
        <v>75</v>
      </c>
      <c r="F1834" s="7">
        <v>2</v>
      </c>
      <c r="G1834" s="7">
        <v>2000</v>
      </c>
      <c r="H1834" s="6">
        <v>2021</v>
      </c>
    </row>
    <row r="1835" spans="1:8" x14ac:dyDescent="0.35">
      <c r="A1835" s="5">
        <v>382</v>
      </c>
      <c r="B1835" s="6" t="s">
        <v>2874</v>
      </c>
      <c r="C1835" s="6" t="s">
        <v>35</v>
      </c>
      <c r="D1835" s="6" t="s">
        <v>403</v>
      </c>
      <c r="E1835" s="6" t="s">
        <v>75</v>
      </c>
      <c r="F1835" s="7">
        <v>2</v>
      </c>
      <c r="G1835" s="7">
        <v>2000</v>
      </c>
      <c r="H1835" s="6">
        <v>2021</v>
      </c>
    </row>
    <row r="1836" spans="1:8" x14ac:dyDescent="0.35">
      <c r="A1836" s="5">
        <v>386</v>
      </c>
      <c r="B1836" s="6" t="s">
        <v>2874</v>
      </c>
      <c r="C1836" s="6" t="s">
        <v>35</v>
      </c>
      <c r="D1836" s="6" t="s">
        <v>403</v>
      </c>
      <c r="E1836" s="6" t="s">
        <v>75</v>
      </c>
      <c r="F1836" s="7">
        <v>2</v>
      </c>
      <c r="G1836" s="7">
        <v>2000</v>
      </c>
      <c r="H1836" s="6">
        <v>2021</v>
      </c>
    </row>
    <row r="1837" spans="1:8" x14ac:dyDescent="0.35">
      <c r="A1837" s="5" t="s">
        <v>2550</v>
      </c>
      <c r="B1837" s="6" t="s">
        <v>2551</v>
      </c>
      <c r="C1837" s="6" t="s">
        <v>34</v>
      </c>
      <c r="D1837" s="6" t="s">
        <v>1474</v>
      </c>
      <c r="E1837" s="6" t="s">
        <v>75</v>
      </c>
      <c r="F1837" s="7">
        <v>1</v>
      </c>
      <c r="G1837" s="7">
        <v>1000</v>
      </c>
      <c r="H1837" s="6">
        <v>2021</v>
      </c>
    </row>
    <row r="1838" spans="1:8" x14ac:dyDescent="0.35">
      <c r="A1838" s="5" t="s">
        <v>2872</v>
      </c>
      <c r="B1838" s="6" t="s">
        <v>2872</v>
      </c>
      <c r="C1838" s="6" t="s">
        <v>34</v>
      </c>
      <c r="D1838" s="6" t="s">
        <v>1474</v>
      </c>
      <c r="E1838" s="6" t="s">
        <v>75</v>
      </c>
      <c r="F1838" s="7">
        <v>2.2307692307692304</v>
      </c>
      <c r="G1838" s="7">
        <v>2230.7692307692305</v>
      </c>
      <c r="H1838" s="6">
        <v>2021</v>
      </c>
    </row>
    <row r="1839" spans="1:8" x14ac:dyDescent="0.35">
      <c r="A1839" s="5" t="s">
        <v>2867</v>
      </c>
      <c r="B1839" s="6" t="s">
        <v>2868</v>
      </c>
      <c r="C1839" s="6" t="s">
        <v>34</v>
      </c>
      <c r="D1839" s="6" t="s">
        <v>1474</v>
      </c>
      <c r="E1839" s="6" t="s">
        <v>75</v>
      </c>
      <c r="F1839" s="7">
        <v>3</v>
      </c>
      <c r="G1839" s="7">
        <v>3000</v>
      </c>
      <c r="H1839" s="6">
        <v>2021</v>
      </c>
    </row>
    <row r="1840" spans="1:8" x14ac:dyDescent="0.35">
      <c r="A1840" s="5" t="s">
        <v>2870</v>
      </c>
      <c r="B1840" s="6" t="s">
        <v>2551</v>
      </c>
      <c r="C1840" s="6" t="s">
        <v>34</v>
      </c>
      <c r="D1840" s="6" t="s">
        <v>1474</v>
      </c>
      <c r="E1840" s="6" t="s">
        <v>75</v>
      </c>
      <c r="F1840" s="7">
        <v>3.8215384615384616</v>
      </c>
      <c r="G1840" s="7">
        <v>3821.5384615384614</v>
      </c>
      <c r="H1840" s="6">
        <v>2021</v>
      </c>
    </row>
    <row r="1841" spans="1:8" x14ac:dyDescent="0.35">
      <c r="A1841" s="5" t="s">
        <v>2549</v>
      </c>
      <c r="B1841" s="6" t="s">
        <v>2549</v>
      </c>
      <c r="C1841" s="6" t="s">
        <v>34</v>
      </c>
      <c r="D1841" s="6" t="s">
        <v>1474</v>
      </c>
      <c r="E1841" s="6" t="s">
        <v>75</v>
      </c>
      <c r="F1841" s="7">
        <v>5.384615384615385</v>
      </c>
      <c r="G1841" s="7">
        <v>5384.6153846153848</v>
      </c>
      <c r="H1841" s="6">
        <v>2021</v>
      </c>
    </row>
    <row r="1842" spans="1:8" x14ac:dyDescent="0.35">
      <c r="A1842" s="5" t="s">
        <v>2715</v>
      </c>
      <c r="B1842" s="6" t="s">
        <v>2691</v>
      </c>
      <c r="C1842" s="6" t="s">
        <v>9</v>
      </c>
      <c r="D1842" s="6" t="s">
        <v>10</v>
      </c>
      <c r="E1842" s="6" t="s">
        <v>75</v>
      </c>
      <c r="F1842" s="7">
        <v>0.78</v>
      </c>
      <c r="G1842" s="7">
        <v>780</v>
      </c>
      <c r="H1842" s="6">
        <v>2021</v>
      </c>
    </row>
    <row r="1843" spans="1:8" x14ac:dyDescent="0.35">
      <c r="A1843" s="5" t="s">
        <v>2684</v>
      </c>
      <c r="B1843" s="6" t="s">
        <v>529</v>
      </c>
      <c r="C1843" s="6" t="s">
        <v>9</v>
      </c>
      <c r="D1843" s="6" t="s">
        <v>10</v>
      </c>
      <c r="E1843" s="6" t="s">
        <v>75</v>
      </c>
      <c r="F1843" s="7">
        <v>0.83</v>
      </c>
      <c r="G1843" s="7">
        <v>830</v>
      </c>
      <c r="H1843" s="6">
        <v>2021</v>
      </c>
    </row>
    <row r="1844" spans="1:8" x14ac:dyDescent="0.35">
      <c r="A1844" s="5">
        <v>941300246313</v>
      </c>
      <c r="B1844" s="6" t="s">
        <v>515</v>
      </c>
      <c r="C1844" s="6" t="s">
        <v>9</v>
      </c>
      <c r="D1844" s="6" t="s">
        <v>10</v>
      </c>
      <c r="E1844" s="6" t="s">
        <v>75</v>
      </c>
      <c r="F1844" s="7">
        <v>0.86</v>
      </c>
      <c r="G1844" s="7">
        <v>860</v>
      </c>
      <c r="H1844" s="6">
        <v>2021</v>
      </c>
    </row>
    <row r="1845" spans="1:8" x14ac:dyDescent="0.35">
      <c r="A1845" s="5" t="s">
        <v>2723</v>
      </c>
      <c r="B1845" s="6" t="s">
        <v>590</v>
      </c>
      <c r="C1845" s="6" t="s">
        <v>9</v>
      </c>
      <c r="D1845" s="6" t="s">
        <v>10</v>
      </c>
      <c r="E1845" s="6" t="s">
        <v>75</v>
      </c>
      <c r="F1845" s="7">
        <v>0.86</v>
      </c>
      <c r="G1845" s="7">
        <v>860</v>
      </c>
      <c r="H1845" s="6">
        <v>2021</v>
      </c>
    </row>
    <row r="1846" spans="1:8" x14ac:dyDescent="0.35">
      <c r="A1846" s="5">
        <v>941300246313</v>
      </c>
      <c r="B1846" s="6" t="s">
        <v>423</v>
      </c>
      <c r="C1846" s="6" t="s">
        <v>9</v>
      </c>
      <c r="D1846" s="6" t="s">
        <v>10</v>
      </c>
      <c r="E1846" s="6" t="s">
        <v>75</v>
      </c>
      <c r="F1846" s="7">
        <v>1</v>
      </c>
      <c r="G1846" s="7">
        <v>1000</v>
      </c>
      <c r="H1846" s="6">
        <v>2021</v>
      </c>
    </row>
    <row r="1847" spans="1:8" x14ac:dyDescent="0.35">
      <c r="A1847" s="5" t="s">
        <v>2680</v>
      </c>
      <c r="B1847" s="6" t="s">
        <v>423</v>
      </c>
      <c r="C1847" s="6" t="s">
        <v>9</v>
      </c>
      <c r="D1847" s="6" t="s">
        <v>10</v>
      </c>
      <c r="E1847" s="6" t="s">
        <v>75</v>
      </c>
      <c r="F1847" s="7">
        <v>1</v>
      </c>
      <c r="G1847" s="7">
        <v>1000</v>
      </c>
      <c r="H1847" s="6">
        <v>2021</v>
      </c>
    </row>
    <row r="1848" spans="1:8" x14ac:dyDescent="0.35">
      <c r="A1848" s="5" t="s">
        <v>2681</v>
      </c>
      <c r="B1848" s="6" t="s">
        <v>423</v>
      </c>
      <c r="C1848" s="6" t="s">
        <v>9</v>
      </c>
      <c r="D1848" s="6" t="s">
        <v>10</v>
      </c>
      <c r="E1848" s="6" t="s">
        <v>75</v>
      </c>
      <c r="F1848" s="7">
        <v>1</v>
      </c>
      <c r="G1848" s="7">
        <v>1000</v>
      </c>
      <c r="H1848" s="6">
        <v>2021</v>
      </c>
    </row>
    <row r="1849" spans="1:8" x14ac:dyDescent="0.35">
      <c r="A1849" s="5" t="s">
        <v>2682</v>
      </c>
      <c r="B1849" s="6" t="s">
        <v>423</v>
      </c>
      <c r="C1849" s="6" t="s">
        <v>9</v>
      </c>
      <c r="D1849" s="6" t="s">
        <v>10</v>
      </c>
      <c r="E1849" s="6" t="s">
        <v>75</v>
      </c>
      <c r="F1849" s="7">
        <v>1</v>
      </c>
      <c r="G1849" s="7">
        <v>1000</v>
      </c>
      <c r="H1849" s="6">
        <v>2021</v>
      </c>
    </row>
    <row r="1850" spans="1:8" x14ac:dyDescent="0.35">
      <c r="A1850" s="5" t="s">
        <v>2683</v>
      </c>
      <c r="B1850" s="6" t="s">
        <v>486</v>
      </c>
      <c r="C1850" s="6" t="s">
        <v>9</v>
      </c>
      <c r="D1850" s="6" t="s">
        <v>10</v>
      </c>
      <c r="E1850" s="6" t="s">
        <v>75</v>
      </c>
      <c r="F1850" s="7">
        <v>1</v>
      </c>
      <c r="G1850" s="7">
        <v>1000</v>
      </c>
      <c r="H1850" s="6">
        <v>2021</v>
      </c>
    </row>
    <row r="1851" spans="1:8" x14ac:dyDescent="0.35">
      <c r="A1851" s="5" t="s">
        <v>2685</v>
      </c>
      <c r="B1851" s="6" t="s">
        <v>529</v>
      </c>
      <c r="C1851" s="6" t="s">
        <v>9</v>
      </c>
      <c r="D1851" s="6" t="s">
        <v>10</v>
      </c>
      <c r="E1851" s="6" t="s">
        <v>75</v>
      </c>
      <c r="F1851" s="7">
        <v>1</v>
      </c>
      <c r="G1851" s="7">
        <v>1000</v>
      </c>
      <c r="H1851" s="6">
        <v>2021</v>
      </c>
    </row>
    <row r="1852" spans="1:8" x14ac:dyDescent="0.35">
      <c r="A1852" s="5" t="s">
        <v>2686</v>
      </c>
      <c r="B1852" s="6" t="s">
        <v>572</v>
      </c>
      <c r="C1852" s="6" t="s">
        <v>9</v>
      </c>
      <c r="D1852" s="6" t="s">
        <v>10</v>
      </c>
      <c r="E1852" s="6" t="s">
        <v>75</v>
      </c>
      <c r="F1852" s="7">
        <v>1</v>
      </c>
      <c r="G1852" s="7">
        <v>1000</v>
      </c>
      <c r="H1852" s="6">
        <v>2021</v>
      </c>
    </row>
    <row r="1853" spans="1:8" x14ac:dyDescent="0.35">
      <c r="A1853" s="5" t="s">
        <v>2687</v>
      </c>
      <c r="B1853" s="6" t="s">
        <v>2688</v>
      </c>
      <c r="C1853" s="6" t="s">
        <v>9</v>
      </c>
      <c r="D1853" s="6" t="s">
        <v>10</v>
      </c>
      <c r="E1853" s="6" t="s">
        <v>75</v>
      </c>
      <c r="F1853" s="7">
        <v>1</v>
      </c>
      <c r="G1853" s="7">
        <v>1000</v>
      </c>
      <c r="H1853" s="6">
        <v>2021</v>
      </c>
    </row>
    <row r="1854" spans="1:8" x14ac:dyDescent="0.35">
      <c r="A1854" s="5" t="s">
        <v>2689</v>
      </c>
      <c r="B1854" s="6" t="s">
        <v>544</v>
      </c>
      <c r="C1854" s="6" t="s">
        <v>9</v>
      </c>
      <c r="D1854" s="6" t="s">
        <v>10</v>
      </c>
      <c r="E1854" s="6" t="s">
        <v>75</v>
      </c>
      <c r="F1854" s="7">
        <v>1</v>
      </c>
      <c r="G1854" s="7">
        <v>1000</v>
      </c>
      <c r="H1854" s="6">
        <v>2021</v>
      </c>
    </row>
    <row r="1855" spans="1:8" x14ac:dyDescent="0.35">
      <c r="A1855" s="5" t="s">
        <v>2690</v>
      </c>
      <c r="B1855" s="6" t="s">
        <v>2691</v>
      </c>
      <c r="C1855" s="6" t="s">
        <v>9</v>
      </c>
      <c r="D1855" s="6" t="s">
        <v>10</v>
      </c>
      <c r="E1855" s="6" t="s">
        <v>75</v>
      </c>
      <c r="F1855" s="7">
        <v>1</v>
      </c>
      <c r="G1855" s="7">
        <v>1000</v>
      </c>
      <c r="H1855" s="6">
        <v>2021</v>
      </c>
    </row>
    <row r="1856" spans="1:8" x14ac:dyDescent="0.35">
      <c r="A1856" s="5" t="s">
        <v>2692</v>
      </c>
      <c r="B1856" s="6" t="s">
        <v>2691</v>
      </c>
      <c r="C1856" s="6" t="s">
        <v>9</v>
      </c>
      <c r="D1856" s="6" t="s">
        <v>10</v>
      </c>
      <c r="E1856" s="6" t="s">
        <v>75</v>
      </c>
      <c r="F1856" s="7">
        <v>1</v>
      </c>
      <c r="G1856" s="7">
        <v>1000</v>
      </c>
      <c r="H1856" s="6">
        <v>2021</v>
      </c>
    </row>
    <row r="1857" spans="1:8" x14ac:dyDescent="0.35">
      <c r="A1857" s="5" t="s">
        <v>2693</v>
      </c>
      <c r="B1857" s="6" t="s">
        <v>2284</v>
      </c>
      <c r="C1857" s="6" t="s">
        <v>9</v>
      </c>
      <c r="D1857" s="6" t="s">
        <v>10</v>
      </c>
      <c r="E1857" s="6" t="s">
        <v>75</v>
      </c>
      <c r="F1857" s="7">
        <v>1</v>
      </c>
      <c r="G1857" s="7">
        <v>1000</v>
      </c>
      <c r="H1857" s="6">
        <v>2021</v>
      </c>
    </row>
    <row r="1858" spans="1:8" x14ac:dyDescent="0.35">
      <c r="A1858" s="5" t="s">
        <v>2694</v>
      </c>
      <c r="B1858" s="6" t="s">
        <v>544</v>
      </c>
      <c r="C1858" s="6" t="s">
        <v>9</v>
      </c>
      <c r="D1858" s="6" t="s">
        <v>10</v>
      </c>
      <c r="E1858" s="6" t="s">
        <v>75</v>
      </c>
      <c r="F1858" s="7">
        <v>1</v>
      </c>
      <c r="G1858" s="7">
        <v>1000</v>
      </c>
      <c r="H1858" s="6">
        <v>2021</v>
      </c>
    </row>
    <row r="1859" spans="1:8" x14ac:dyDescent="0.35">
      <c r="A1859" s="5" t="s">
        <v>2695</v>
      </c>
      <c r="B1859" s="6" t="s">
        <v>521</v>
      </c>
      <c r="C1859" s="6" t="s">
        <v>9</v>
      </c>
      <c r="D1859" s="6" t="s">
        <v>10</v>
      </c>
      <c r="E1859" s="6" t="s">
        <v>75</v>
      </c>
      <c r="F1859" s="7">
        <v>1</v>
      </c>
      <c r="G1859" s="7">
        <v>1000</v>
      </c>
      <c r="H1859" s="6">
        <v>2021</v>
      </c>
    </row>
    <row r="1860" spans="1:8" x14ac:dyDescent="0.35">
      <c r="A1860" s="5" t="s">
        <v>2696</v>
      </c>
      <c r="B1860" s="6" t="s">
        <v>505</v>
      </c>
      <c r="C1860" s="6" t="s">
        <v>9</v>
      </c>
      <c r="D1860" s="6" t="s">
        <v>10</v>
      </c>
      <c r="E1860" s="6" t="s">
        <v>75</v>
      </c>
      <c r="F1860" s="7">
        <v>1</v>
      </c>
      <c r="G1860" s="7">
        <v>1000</v>
      </c>
      <c r="H1860" s="6">
        <v>2021</v>
      </c>
    </row>
    <row r="1861" spans="1:8" x14ac:dyDescent="0.35">
      <c r="A1861" s="5" t="s">
        <v>2697</v>
      </c>
      <c r="B1861" s="6" t="s">
        <v>505</v>
      </c>
      <c r="C1861" s="6" t="s">
        <v>9</v>
      </c>
      <c r="D1861" s="6" t="s">
        <v>10</v>
      </c>
      <c r="E1861" s="6" t="s">
        <v>75</v>
      </c>
      <c r="F1861" s="7">
        <v>1</v>
      </c>
      <c r="G1861" s="7">
        <v>1000</v>
      </c>
      <c r="H1861" s="6">
        <v>2021</v>
      </c>
    </row>
    <row r="1862" spans="1:8" x14ac:dyDescent="0.35">
      <c r="A1862" s="5" t="s">
        <v>2698</v>
      </c>
      <c r="B1862" s="6" t="s">
        <v>625</v>
      </c>
      <c r="C1862" s="6" t="s">
        <v>9</v>
      </c>
      <c r="D1862" s="6" t="s">
        <v>10</v>
      </c>
      <c r="E1862" s="6" t="s">
        <v>75</v>
      </c>
      <c r="F1862" s="7">
        <v>1</v>
      </c>
      <c r="G1862" s="7">
        <v>1000</v>
      </c>
      <c r="H1862" s="6">
        <v>2021</v>
      </c>
    </row>
    <row r="1863" spans="1:8" x14ac:dyDescent="0.35">
      <c r="A1863" s="5" t="s">
        <v>2699</v>
      </c>
      <c r="B1863" s="6" t="s">
        <v>1909</v>
      </c>
      <c r="C1863" s="6" t="s">
        <v>9</v>
      </c>
      <c r="D1863" s="6" t="s">
        <v>10</v>
      </c>
      <c r="E1863" s="6" t="s">
        <v>75</v>
      </c>
      <c r="F1863" s="7">
        <v>1</v>
      </c>
      <c r="G1863" s="7">
        <v>1000</v>
      </c>
      <c r="H1863" s="6">
        <v>2021</v>
      </c>
    </row>
    <row r="1864" spans="1:8" x14ac:dyDescent="0.35">
      <c r="A1864" s="5" t="s">
        <v>2700</v>
      </c>
      <c r="B1864" s="6" t="s">
        <v>523</v>
      </c>
      <c r="C1864" s="6" t="s">
        <v>9</v>
      </c>
      <c r="D1864" s="6" t="s">
        <v>10</v>
      </c>
      <c r="E1864" s="6" t="s">
        <v>75</v>
      </c>
      <c r="F1864" s="7">
        <v>1</v>
      </c>
      <c r="G1864" s="7">
        <v>1000</v>
      </c>
      <c r="H1864" s="6">
        <v>2021</v>
      </c>
    </row>
    <row r="1865" spans="1:8" x14ac:dyDescent="0.35">
      <c r="A1865" s="5" t="s">
        <v>2701</v>
      </c>
      <c r="B1865" s="6" t="s">
        <v>1924</v>
      </c>
      <c r="C1865" s="6" t="s">
        <v>9</v>
      </c>
      <c r="D1865" s="6" t="s">
        <v>10</v>
      </c>
      <c r="E1865" s="6" t="s">
        <v>75</v>
      </c>
      <c r="F1865" s="7">
        <v>1</v>
      </c>
      <c r="G1865" s="7">
        <v>1000</v>
      </c>
      <c r="H1865" s="6">
        <v>2021</v>
      </c>
    </row>
    <row r="1866" spans="1:8" x14ac:dyDescent="0.35">
      <c r="A1866" s="5" t="s">
        <v>2702</v>
      </c>
      <c r="B1866" s="6" t="s">
        <v>536</v>
      </c>
      <c r="C1866" s="6" t="s">
        <v>9</v>
      </c>
      <c r="D1866" s="6" t="s">
        <v>10</v>
      </c>
      <c r="E1866" s="6" t="s">
        <v>75</v>
      </c>
      <c r="F1866" s="7">
        <v>1</v>
      </c>
      <c r="G1866" s="7">
        <v>1000</v>
      </c>
      <c r="H1866" s="6">
        <v>2021</v>
      </c>
    </row>
    <row r="1867" spans="1:8" x14ac:dyDescent="0.35">
      <c r="A1867" s="5" t="s">
        <v>2703</v>
      </c>
      <c r="B1867" s="6" t="s">
        <v>464</v>
      </c>
      <c r="C1867" s="6" t="s">
        <v>9</v>
      </c>
      <c r="D1867" s="6" t="s">
        <v>10</v>
      </c>
      <c r="E1867" s="6" t="s">
        <v>75</v>
      </c>
      <c r="F1867" s="7">
        <v>1</v>
      </c>
      <c r="G1867" s="7">
        <v>1000</v>
      </c>
      <c r="H1867" s="6">
        <v>2021</v>
      </c>
    </row>
    <row r="1868" spans="1:8" x14ac:dyDescent="0.35">
      <c r="A1868" s="5" t="s">
        <v>2704</v>
      </c>
      <c r="B1868" s="6" t="s">
        <v>521</v>
      </c>
      <c r="C1868" s="6" t="s">
        <v>9</v>
      </c>
      <c r="D1868" s="6" t="s">
        <v>10</v>
      </c>
      <c r="E1868" s="6" t="s">
        <v>75</v>
      </c>
      <c r="F1868" s="7">
        <v>1</v>
      </c>
      <c r="G1868" s="7">
        <v>1000</v>
      </c>
      <c r="H1868" s="6">
        <v>2021</v>
      </c>
    </row>
    <row r="1869" spans="1:8" x14ac:dyDescent="0.35">
      <c r="A1869" s="5" t="s">
        <v>2705</v>
      </c>
      <c r="B1869" s="6" t="s">
        <v>437</v>
      </c>
      <c r="C1869" s="6" t="s">
        <v>9</v>
      </c>
      <c r="D1869" s="6" t="s">
        <v>10</v>
      </c>
      <c r="E1869" s="6" t="s">
        <v>75</v>
      </c>
      <c r="F1869" s="7">
        <v>1</v>
      </c>
      <c r="G1869" s="7">
        <v>1000</v>
      </c>
      <c r="H1869" s="6">
        <v>2021</v>
      </c>
    </row>
    <row r="1870" spans="1:8" x14ac:dyDescent="0.35">
      <c r="A1870" s="5" t="s">
        <v>2706</v>
      </c>
      <c r="B1870" s="6" t="s">
        <v>460</v>
      </c>
      <c r="C1870" s="6" t="s">
        <v>9</v>
      </c>
      <c r="D1870" s="6" t="s">
        <v>10</v>
      </c>
      <c r="E1870" s="6" t="s">
        <v>75</v>
      </c>
      <c r="F1870" s="7">
        <v>1</v>
      </c>
      <c r="G1870" s="7">
        <v>1000</v>
      </c>
      <c r="H1870" s="6">
        <v>2021</v>
      </c>
    </row>
    <row r="1871" spans="1:8" x14ac:dyDescent="0.35">
      <c r="A1871" s="5" t="s">
        <v>2707</v>
      </c>
      <c r="B1871" s="6" t="s">
        <v>2708</v>
      </c>
      <c r="C1871" s="6" t="s">
        <v>9</v>
      </c>
      <c r="D1871" s="6" t="s">
        <v>10</v>
      </c>
      <c r="E1871" s="6" t="s">
        <v>75</v>
      </c>
      <c r="F1871" s="7">
        <v>1</v>
      </c>
      <c r="G1871" s="7">
        <v>1000</v>
      </c>
      <c r="H1871" s="6">
        <v>2021</v>
      </c>
    </row>
    <row r="1872" spans="1:8" x14ac:dyDescent="0.35">
      <c r="A1872" s="5" t="s">
        <v>2709</v>
      </c>
      <c r="B1872" s="6" t="s">
        <v>466</v>
      </c>
      <c r="C1872" s="6" t="s">
        <v>9</v>
      </c>
      <c r="D1872" s="6" t="s">
        <v>10</v>
      </c>
      <c r="E1872" s="6" t="s">
        <v>75</v>
      </c>
      <c r="F1872" s="7">
        <v>1</v>
      </c>
      <c r="G1872" s="7">
        <v>1000</v>
      </c>
      <c r="H1872" s="6">
        <v>2021</v>
      </c>
    </row>
    <row r="1873" spans="1:8" x14ac:dyDescent="0.35">
      <c r="A1873" s="5" t="s">
        <v>2710</v>
      </c>
      <c r="B1873" s="6" t="s">
        <v>488</v>
      </c>
      <c r="C1873" s="6" t="s">
        <v>9</v>
      </c>
      <c r="D1873" s="6" t="s">
        <v>10</v>
      </c>
      <c r="E1873" s="6" t="s">
        <v>75</v>
      </c>
      <c r="F1873" s="7">
        <v>1</v>
      </c>
      <c r="G1873" s="7">
        <v>1000</v>
      </c>
      <c r="H1873" s="6">
        <v>2021</v>
      </c>
    </row>
    <row r="1874" spans="1:8" x14ac:dyDescent="0.35">
      <c r="A1874" s="5" t="s">
        <v>2711</v>
      </c>
      <c r="B1874" s="6" t="s">
        <v>559</v>
      </c>
      <c r="C1874" s="6" t="s">
        <v>9</v>
      </c>
      <c r="D1874" s="6" t="s">
        <v>10</v>
      </c>
      <c r="E1874" s="6" t="s">
        <v>75</v>
      </c>
      <c r="F1874" s="7">
        <v>1</v>
      </c>
      <c r="G1874" s="7">
        <v>1000</v>
      </c>
      <c r="H1874" s="6">
        <v>2021</v>
      </c>
    </row>
    <row r="1875" spans="1:8" x14ac:dyDescent="0.35">
      <c r="A1875" s="5" t="s">
        <v>2712</v>
      </c>
      <c r="B1875" s="6" t="s">
        <v>570</v>
      </c>
      <c r="C1875" s="6" t="s">
        <v>9</v>
      </c>
      <c r="D1875" s="6" t="s">
        <v>10</v>
      </c>
      <c r="E1875" s="6" t="s">
        <v>75</v>
      </c>
      <c r="F1875" s="7">
        <v>1</v>
      </c>
      <c r="G1875" s="7">
        <v>1000</v>
      </c>
      <c r="H1875" s="6">
        <v>2021</v>
      </c>
    </row>
    <row r="1876" spans="1:8" x14ac:dyDescent="0.35">
      <c r="A1876" s="5" t="s">
        <v>2713</v>
      </c>
      <c r="B1876" s="6" t="s">
        <v>460</v>
      </c>
      <c r="C1876" s="6" t="s">
        <v>9</v>
      </c>
      <c r="D1876" s="6" t="s">
        <v>10</v>
      </c>
      <c r="E1876" s="6" t="s">
        <v>75</v>
      </c>
      <c r="F1876" s="7">
        <v>1</v>
      </c>
      <c r="G1876" s="7">
        <v>1000</v>
      </c>
      <c r="H1876" s="6">
        <v>2021</v>
      </c>
    </row>
    <row r="1877" spans="1:8" x14ac:dyDescent="0.35">
      <c r="A1877" s="5" t="s">
        <v>2714</v>
      </c>
      <c r="B1877" s="6" t="s">
        <v>450</v>
      </c>
      <c r="C1877" s="6" t="s">
        <v>9</v>
      </c>
      <c r="D1877" s="6" t="s">
        <v>10</v>
      </c>
      <c r="E1877" s="6" t="s">
        <v>75</v>
      </c>
      <c r="F1877" s="7">
        <v>1</v>
      </c>
      <c r="G1877" s="7">
        <v>1000</v>
      </c>
      <c r="H1877" s="6">
        <v>2021</v>
      </c>
    </row>
    <row r="1878" spans="1:8" x14ac:dyDescent="0.35">
      <c r="A1878" s="5" t="s">
        <v>2716</v>
      </c>
      <c r="B1878" s="6" t="s">
        <v>464</v>
      </c>
      <c r="C1878" s="6" t="s">
        <v>9</v>
      </c>
      <c r="D1878" s="6" t="s">
        <v>10</v>
      </c>
      <c r="E1878" s="6" t="s">
        <v>75</v>
      </c>
      <c r="F1878" s="7">
        <v>1</v>
      </c>
      <c r="G1878" s="7">
        <v>1000</v>
      </c>
      <c r="H1878" s="6">
        <v>2021</v>
      </c>
    </row>
    <row r="1879" spans="1:8" x14ac:dyDescent="0.35">
      <c r="A1879" s="5" t="s">
        <v>2717</v>
      </c>
      <c r="B1879" s="6" t="s">
        <v>2299</v>
      </c>
      <c r="C1879" s="6" t="s">
        <v>9</v>
      </c>
      <c r="D1879" s="6" t="s">
        <v>10</v>
      </c>
      <c r="E1879" s="6" t="s">
        <v>75</v>
      </c>
      <c r="F1879" s="7">
        <v>1</v>
      </c>
      <c r="G1879" s="7">
        <v>1000</v>
      </c>
      <c r="H1879" s="6">
        <v>2021</v>
      </c>
    </row>
    <row r="1880" spans="1:8" x14ac:dyDescent="0.35">
      <c r="A1880" s="5" t="s">
        <v>2718</v>
      </c>
      <c r="B1880" s="6" t="s">
        <v>536</v>
      </c>
      <c r="C1880" s="6" t="s">
        <v>9</v>
      </c>
      <c r="D1880" s="6" t="s">
        <v>10</v>
      </c>
      <c r="E1880" s="6" t="s">
        <v>75</v>
      </c>
      <c r="F1880" s="7">
        <v>1</v>
      </c>
      <c r="G1880" s="7">
        <v>1000</v>
      </c>
      <c r="H1880" s="6">
        <v>2021</v>
      </c>
    </row>
    <row r="1881" spans="1:8" x14ac:dyDescent="0.35">
      <c r="A1881" s="5" t="s">
        <v>2719</v>
      </c>
      <c r="B1881" s="6" t="s">
        <v>419</v>
      </c>
      <c r="C1881" s="6" t="s">
        <v>9</v>
      </c>
      <c r="D1881" s="6" t="s">
        <v>10</v>
      </c>
      <c r="E1881" s="6" t="s">
        <v>75</v>
      </c>
      <c r="F1881" s="7">
        <v>1</v>
      </c>
      <c r="G1881" s="7">
        <v>1000</v>
      </c>
      <c r="H1881" s="6">
        <v>2021</v>
      </c>
    </row>
    <row r="1882" spans="1:8" x14ac:dyDescent="0.35">
      <c r="A1882" s="5" t="s">
        <v>2720</v>
      </c>
      <c r="B1882" s="6" t="s">
        <v>2358</v>
      </c>
      <c r="C1882" s="6" t="s">
        <v>9</v>
      </c>
      <c r="D1882" s="6" t="s">
        <v>10</v>
      </c>
      <c r="E1882" s="6" t="s">
        <v>75</v>
      </c>
      <c r="F1882" s="7">
        <v>1</v>
      </c>
      <c r="G1882" s="7">
        <v>1000</v>
      </c>
      <c r="H1882" s="6">
        <v>2021</v>
      </c>
    </row>
    <row r="1883" spans="1:8" x14ac:dyDescent="0.35">
      <c r="A1883" s="5" t="s">
        <v>2721</v>
      </c>
      <c r="B1883" s="6" t="s">
        <v>590</v>
      </c>
      <c r="C1883" s="6" t="s">
        <v>9</v>
      </c>
      <c r="D1883" s="6" t="s">
        <v>10</v>
      </c>
      <c r="E1883" s="6" t="s">
        <v>75</v>
      </c>
      <c r="F1883" s="7">
        <v>1</v>
      </c>
      <c r="G1883" s="7">
        <v>1000</v>
      </c>
      <c r="H1883" s="6">
        <v>2021</v>
      </c>
    </row>
    <row r="1884" spans="1:8" x14ac:dyDescent="0.35">
      <c r="A1884" s="5" t="s">
        <v>2722</v>
      </c>
      <c r="B1884" s="6" t="s">
        <v>588</v>
      </c>
      <c r="C1884" s="6" t="s">
        <v>9</v>
      </c>
      <c r="D1884" s="6" t="s">
        <v>10</v>
      </c>
      <c r="E1884" s="6" t="s">
        <v>75</v>
      </c>
      <c r="F1884" s="7">
        <v>1</v>
      </c>
      <c r="G1884" s="7">
        <v>1000</v>
      </c>
      <c r="H1884" s="6">
        <v>2021</v>
      </c>
    </row>
    <row r="1885" spans="1:8" x14ac:dyDescent="0.35">
      <c r="A1885" s="5" t="s">
        <v>2724</v>
      </c>
      <c r="B1885" s="6" t="s">
        <v>521</v>
      </c>
      <c r="C1885" s="6" t="s">
        <v>9</v>
      </c>
      <c r="D1885" s="6" t="s">
        <v>10</v>
      </c>
      <c r="E1885" s="6" t="s">
        <v>75</v>
      </c>
      <c r="F1885" s="7">
        <v>1</v>
      </c>
      <c r="G1885" s="7">
        <v>1000</v>
      </c>
      <c r="H1885" s="6">
        <v>2021</v>
      </c>
    </row>
    <row r="1886" spans="1:8" x14ac:dyDescent="0.35">
      <c r="A1886" s="5" t="s">
        <v>2725</v>
      </c>
      <c r="B1886" s="6" t="s">
        <v>521</v>
      </c>
      <c r="C1886" s="6" t="s">
        <v>9</v>
      </c>
      <c r="D1886" s="6" t="s">
        <v>10</v>
      </c>
      <c r="E1886" s="6" t="s">
        <v>75</v>
      </c>
      <c r="F1886" s="7">
        <v>1</v>
      </c>
      <c r="G1886" s="7">
        <v>1000</v>
      </c>
      <c r="H1886" s="6">
        <v>2021</v>
      </c>
    </row>
    <row r="1887" spans="1:8" x14ac:dyDescent="0.35">
      <c r="A1887" s="5" t="s">
        <v>2726</v>
      </c>
      <c r="B1887" s="6" t="s">
        <v>452</v>
      </c>
      <c r="C1887" s="6" t="s">
        <v>9</v>
      </c>
      <c r="D1887" s="6" t="s">
        <v>10</v>
      </c>
      <c r="E1887" s="6" t="s">
        <v>75</v>
      </c>
      <c r="F1887" s="7">
        <v>1</v>
      </c>
      <c r="G1887" s="7">
        <v>1000</v>
      </c>
      <c r="H1887" s="6">
        <v>2021</v>
      </c>
    </row>
    <row r="1888" spans="1:8" x14ac:dyDescent="0.35">
      <c r="A1888" s="5" t="s">
        <v>2727</v>
      </c>
      <c r="B1888" s="6" t="s">
        <v>671</v>
      </c>
      <c r="C1888" s="6" t="s">
        <v>9</v>
      </c>
      <c r="D1888" s="6" t="s">
        <v>10</v>
      </c>
      <c r="E1888" s="6" t="s">
        <v>75</v>
      </c>
      <c r="F1888" s="7">
        <v>1</v>
      </c>
      <c r="G1888" s="7">
        <v>1000</v>
      </c>
      <c r="H1888" s="6">
        <v>2021</v>
      </c>
    </row>
    <row r="1889" spans="1:8" x14ac:dyDescent="0.35">
      <c r="A1889" s="5" t="s">
        <v>1700</v>
      </c>
      <c r="B1889" s="6" t="s">
        <v>1700</v>
      </c>
      <c r="C1889" s="6" t="s">
        <v>41</v>
      </c>
      <c r="D1889" s="6" t="s">
        <v>1430</v>
      </c>
      <c r="E1889" s="6" t="s">
        <v>561</v>
      </c>
      <c r="F1889" s="7">
        <v>3.2</v>
      </c>
      <c r="G1889" s="7">
        <v>3200</v>
      </c>
      <c r="H1889" s="6">
        <v>2021</v>
      </c>
    </row>
    <row r="1890" spans="1:8" x14ac:dyDescent="0.35">
      <c r="A1890" s="5" t="s">
        <v>2547</v>
      </c>
      <c r="B1890" s="6" t="s">
        <v>2548</v>
      </c>
      <c r="C1890" s="6" t="s">
        <v>44</v>
      </c>
      <c r="D1890" s="6" t="s">
        <v>2234</v>
      </c>
      <c r="E1890" s="6" t="s">
        <v>75</v>
      </c>
      <c r="F1890" s="7">
        <v>0.7277538461538462</v>
      </c>
      <c r="G1890" s="7">
        <v>727.75384615384621</v>
      </c>
      <c r="H1890" s="6">
        <v>2021</v>
      </c>
    </row>
    <row r="1891" spans="1:8" x14ac:dyDescent="0.35">
      <c r="A1891" s="5" t="s">
        <v>2542</v>
      </c>
      <c r="B1891" s="6" t="s">
        <v>2543</v>
      </c>
      <c r="C1891" s="6" t="s">
        <v>44</v>
      </c>
      <c r="D1891" s="6" t="s">
        <v>2234</v>
      </c>
      <c r="E1891" s="6" t="s">
        <v>75</v>
      </c>
      <c r="F1891" s="7">
        <v>1.0308846153846154</v>
      </c>
      <c r="G1891" s="7">
        <v>1030.8846153846155</v>
      </c>
      <c r="H1891" s="6">
        <v>2021</v>
      </c>
    </row>
    <row r="1892" spans="1:8" x14ac:dyDescent="0.35">
      <c r="A1892" s="5" t="s">
        <v>2544</v>
      </c>
      <c r="B1892" s="6" t="s">
        <v>2545</v>
      </c>
      <c r="C1892" s="6" t="s">
        <v>44</v>
      </c>
      <c r="D1892" s="6" t="s">
        <v>2234</v>
      </c>
      <c r="E1892" s="6" t="s">
        <v>75</v>
      </c>
      <c r="F1892" s="7">
        <v>1.5009923076923075</v>
      </c>
      <c r="G1892" s="7">
        <v>1500.9923076923076</v>
      </c>
      <c r="H1892" s="6">
        <v>2021</v>
      </c>
    </row>
    <row r="1893" spans="1:8" x14ac:dyDescent="0.35">
      <c r="A1893" s="5" t="s">
        <v>2546</v>
      </c>
      <c r="B1893" s="6" t="s">
        <v>1642</v>
      </c>
      <c r="C1893" s="6" t="s">
        <v>44</v>
      </c>
      <c r="D1893" s="6" t="s">
        <v>2234</v>
      </c>
      <c r="E1893" s="6" t="s">
        <v>75</v>
      </c>
      <c r="F1893" s="7">
        <v>1.5209307692307692</v>
      </c>
      <c r="G1893" s="7">
        <v>1520.9307692307691</v>
      </c>
      <c r="H1893" s="6">
        <v>2021</v>
      </c>
    </row>
    <row r="1894" spans="1:8" x14ac:dyDescent="0.35">
      <c r="A1894" s="5" t="s">
        <v>2232</v>
      </c>
      <c r="B1894" s="6" t="s">
        <v>2233</v>
      </c>
      <c r="C1894" s="6" t="s">
        <v>44</v>
      </c>
      <c r="D1894" s="6" t="s">
        <v>2234</v>
      </c>
      <c r="E1894" s="6" t="s">
        <v>75</v>
      </c>
      <c r="F1894" s="7">
        <v>3.099755</v>
      </c>
      <c r="G1894" s="7">
        <v>3099.7550000000001</v>
      </c>
      <c r="H1894" s="6">
        <v>2021</v>
      </c>
    </row>
    <row r="1895" spans="1:8" x14ac:dyDescent="0.35">
      <c r="A1895" s="5" t="s">
        <v>2866</v>
      </c>
      <c r="B1895" s="6" t="s">
        <v>1491</v>
      </c>
      <c r="C1895" s="6" t="s">
        <v>44</v>
      </c>
      <c r="D1895" s="6" t="s">
        <v>2234</v>
      </c>
      <c r="E1895" s="6" t="s">
        <v>75</v>
      </c>
      <c r="F1895" s="7">
        <v>3.4615384615384612</v>
      </c>
      <c r="G1895" s="7">
        <v>3461.5384615384614</v>
      </c>
      <c r="H1895" s="6">
        <v>2021</v>
      </c>
    </row>
    <row r="1896" spans="1:8" x14ac:dyDescent="0.35">
      <c r="A1896" s="5">
        <v>342454</v>
      </c>
      <c r="B1896" s="6" t="s">
        <v>775</v>
      </c>
      <c r="C1896" s="6" t="s">
        <v>46</v>
      </c>
      <c r="D1896" s="6" t="s">
        <v>2400</v>
      </c>
      <c r="E1896" s="6" t="s">
        <v>75</v>
      </c>
      <c r="F1896" s="7">
        <v>3.7538461538461536E-3</v>
      </c>
      <c r="G1896" s="7">
        <v>3.7538461538461538</v>
      </c>
      <c r="H1896" s="6">
        <v>2021</v>
      </c>
    </row>
    <row r="1897" spans="1:8" x14ac:dyDescent="0.35">
      <c r="A1897" s="5">
        <v>277758</v>
      </c>
      <c r="B1897" s="6" t="s">
        <v>775</v>
      </c>
      <c r="C1897" s="6" t="s">
        <v>46</v>
      </c>
      <c r="D1897" s="6" t="s">
        <v>774</v>
      </c>
      <c r="E1897" s="6" t="s">
        <v>75</v>
      </c>
      <c r="F1897" s="7">
        <v>5.7692307692307696E-3</v>
      </c>
      <c r="G1897" s="7">
        <v>5.7692307692307692</v>
      </c>
      <c r="H1897" s="6">
        <v>2021</v>
      </c>
    </row>
    <row r="1898" spans="1:8" x14ac:dyDescent="0.35">
      <c r="A1898" s="5">
        <v>310924</v>
      </c>
      <c r="B1898" s="6" t="s">
        <v>775</v>
      </c>
      <c r="C1898" s="6" t="s">
        <v>46</v>
      </c>
      <c r="D1898" s="6" t="s">
        <v>2400</v>
      </c>
      <c r="E1898" s="6" t="s">
        <v>75</v>
      </c>
      <c r="F1898" s="7">
        <v>6.3E-3</v>
      </c>
      <c r="G1898" s="7">
        <v>6.3</v>
      </c>
      <c r="H1898" s="6">
        <v>2021</v>
      </c>
    </row>
    <row r="1899" spans="1:8" x14ac:dyDescent="0.35">
      <c r="A1899" s="5">
        <v>344640</v>
      </c>
      <c r="B1899" s="6" t="s">
        <v>775</v>
      </c>
      <c r="C1899" s="6" t="s">
        <v>46</v>
      </c>
      <c r="D1899" s="6" t="s">
        <v>2400</v>
      </c>
      <c r="E1899" s="6" t="s">
        <v>75</v>
      </c>
      <c r="F1899" s="7">
        <v>6.4999999999999988E-3</v>
      </c>
      <c r="G1899" s="7">
        <v>6.4999999999999991</v>
      </c>
      <c r="H1899" s="6">
        <v>2021</v>
      </c>
    </row>
    <row r="1900" spans="1:8" x14ac:dyDescent="0.35">
      <c r="A1900" s="5">
        <v>248749</v>
      </c>
      <c r="B1900" s="6" t="s">
        <v>775</v>
      </c>
      <c r="C1900" s="6" t="s">
        <v>46</v>
      </c>
      <c r="D1900" s="6" t="s">
        <v>774</v>
      </c>
      <c r="E1900" s="6" t="s">
        <v>75</v>
      </c>
      <c r="F1900" s="7">
        <v>6.9000000000000008E-3</v>
      </c>
      <c r="G1900" s="7">
        <v>6.9</v>
      </c>
      <c r="H1900" s="6">
        <v>2021</v>
      </c>
    </row>
    <row r="1901" spans="1:8" x14ac:dyDescent="0.35">
      <c r="A1901" s="5">
        <v>248727</v>
      </c>
      <c r="B1901" s="6" t="s">
        <v>775</v>
      </c>
      <c r="C1901" s="6" t="s">
        <v>46</v>
      </c>
      <c r="D1901" s="6" t="s">
        <v>2400</v>
      </c>
      <c r="E1901" s="6" t="s">
        <v>75</v>
      </c>
      <c r="F1901" s="7">
        <v>7.1999999999999989E-3</v>
      </c>
      <c r="G1901" s="7">
        <v>7.1999999999999993</v>
      </c>
      <c r="H1901" s="6">
        <v>2021</v>
      </c>
    </row>
    <row r="1902" spans="1:8" x14ac:dyDescent="0.35">
      <c r="A1902" s="5">
        <v>282435</v>
      </c>
      <c r="B1902" s="6" t="s">
        <v>2404</v>
      </c>
      <c r="C1902" s="6" t="s">
        <v>46</v>
      </c>
      <c r="D1902" s="6" t="s">
        <v>2400</v>
      </c>
      <c r="E1902" s="6" t="s">
        <v>75</v>
      </c>
      <c r="F1902" s="7">
        <v>7.792307692307693E-3</v>
      </c>
      <c r="G1902" s="7">
        <v>7.792307692307693</v>
      </c>
      <c r="H1902" s="6">
        <v>2021</v>
      </c>
    </row>
    <row r="1903" spans="1:8" x14ac:dyDescent="0.35">
      <c r="A1903" s="5">
        <v>313574</v>
      </c>
      <c r="B1903" s="6" t="s">
        <v>775</v>
      </c>
      <c r="C1903" s="6" t="s">
        <v>46</v>
      </c>
      <c r="D1903" s="6" t="s">
        <v>2400</v>
      </c>
      <c r="E1903" s="6" t="s">
        <v>75</v>
      </c>
      <c r="F1903" s="7">
        <v>7.7999999999999996E-3</v>
      </c>
      <c r="G1903" s="7">
        <v>7.8</v>
      </c>
      <c r="H1903" s="6">
        <v>2021</v>
      </c>
    </row>
    <row r="1904" spans="1:8" x14ac:dyDescent="0.35">
      <c r="A1904" s="5">
        <v>248932</v>
      </c>
      <c r="B1904" s="6" t="s">
        <v>775</v>
      </c>
      <c r="C1904" s="6" t="s">
        <v>46</v>
      </c>
      <c r="D1904" s="6" t="s">
        <v>774</v>
      </c>
      <c r="E1904" s="6" t="s">
        <v>75</v>
      </c>
      <c r="F1904" s="7">
        <v>8.6999999999999994E-3</v>
      </c>
      <c r="G1904" s="7">
        <v>8.6999999999999993</v>
      </c>
      <c r="H1904" s="6">
        <v>2021</v>
      </c>
    </row>
    <row r="1905" spans="1:8" x14ac:dyDescent="0.35">
      <c r="A1905" s="5">
        <v>248778</v>
      </c>
      <c r="B1905" s="6" t="s">
        <v>775</v>
      </c>
      <c r="C1905" s="6" t="s">
        <v>46</v>
      </c>
      <c r="D1905" s="6" t="s">
        <v>774</v>
      </c>
      <c r="E1905" s="6" t="s">
        <v>75</v>
      </c>
      <c r="F1905" s="7">
        <v>8.6999999999999994E-3</v>
      </c>
      <c r="G1905" s="7">
        <v>8.6999999999999993</v>
      </c>
      <c r="H1905" s="6">
        <v>2021</v>
      </c>
    </row>
    <row r="1906" spans="1:8" x14ac:dyDescent="0.35">
      <c r="A1906" s="5">
        <v>235969</v>
      </c>
      <c r="B1906" s="6" t="s">
        <v>2418</v>
      </c>
      <c r="C1906" s="6" t="s">
        <v>46</v>
      </c>
      <c r="D1906" s="6" t="s">
        <v>2400</v>
      </c>
      <c r="E1906" s="6" t="s">
        <v>75</v>
      </c>
      <c r="F1906" s="7">
        <v>1.0461538461538461E-2</v>
      </c>
      <c r="G1906" s="7">
        <v>10.461538461538462</v>
      </c>
      <c r="H1906" s="6">
        <v>2021</v>
      </c>
    </row>
    <row r="1907" spans="1:8" x14ac:dyDescent="0.35">
      <c r="A1907" s="5">
        <v>166421</v>
      </c>
      <c r="B1907" s="6" t="s">
        <v>1872</v>
      </c>
      <c r="C1907" s="6" t="s">
        <v>46</v>
      </c>
      <c r="D1907" s="6" t="s">
        <v>2400</v>
      </c>
      <c r="E1907" s="6" t="s">
        <v>75</v>
      </c>
      <c r="F1907" s="7">
        <v>1.3538461538461539E-2</v>
      </c>
      <c r="G1907" s="7">
        <v>13.538461538461538</v>
      </c>
      <c r="H1907" s="6">
        <v>2021</v>
      </c>
    </row>
    <row r="1908" spans="1:8" x14ac:dyDescent="0.35">
      <c r="A1908" s="5">
        <v>236198</v>
      </c>
      <c r="B1908" s="6" t="s">
        <v>2418</v>
      </c>
      <c r="C1908" s="6" t="s">
        <v>46</v>
      </c>
      <c r="D1908" s="6" t="s">
        <v>2400</v>
      </c>
      <c r="E1908" s="6" t="s">
        <v>75</v>
      </c>
      <c r="F1908" s="7">
        <v>1.386153846153846E-2</v>
      </c>
      <c r="G1908" s="7">
        <v>13.86153846153846</v>
      </c>
      <c r="H1908" s="6">
        <v>2021</v>
      </c>
    </row>
    <row r="1909" spans="1:8" x14ac:dyDescent="0.35">
      <c r="A1909" s="5">
        <v>236227</v>
      </c>
      <c r="B1909" s="6" t="s">
        <v>776</v>
      </c>
      <c r="C1909" s="6" t="s">
        <v>46</v>
      </c>
      <c r="D1909" s="6" t="s">
        <v>774</v>
      </c>
      <c r="E1909" s="6" t="s">
        <v>75</v>
      </c>
      <c r="F1909" s="7">
        <v>1.4646153846153845E-2</v>
      </c>
      <c r="G1909" s="7">
        <v>14.646153846153846</v>
      </c>
      <c r="H1909" s="6">
        <v>2021</v>
      </c>
    </row>
    <row r="1910" spans="1:8" x14ac:dyDescent="0.35">
      <c r="A1910" s="5">
        <v>248939</v>
      </c>
      <c r="B1910" s="6" t="s">
        <v>775</v>
      </c>
      <c r="C1910" s="6" t="s">
        <v>46</v>
      </c>
      <c r="D1910" s="6" t="s">
        <v>2400</v>
      </c>
      <c r="E1910" s="6" t="s">
        <v>75</v>
      </c>
      <c r="F1910" s="7">
        <v>1.77E-2</v>
      </c>
      <c r="G1910" s="7">
        <v>17.7</v>
      </c>
      <c r="H1910" s="6">
        <v>2021</v>
      </c>
    </row>
    <row r="1911" spans="1:8" x14ac:dyDescent="0.35">
      <c r="A1911" s="5">
        <v>305344</v>
      </c>
      <c r="B1911" s="6" t="s">
        <v>775</v>
      </c>
      <c r="C1911" s="6" t="s">
        <v>46</v>
      </c>
      <c r="D1911" s="6" t="s">
        <v>2400</v>
      </c>
      <c r="E1911" s="6" t="s">
        <v>75</v>
      </c>
      <c r="F1911" s="7">
        <v>1.7999999999999999E-2</v>
      </c>
      <c r="G1911" s="7">
        <v>18</v>
      </c>
      <c r="H1911" s="6">
        <v>2021</v>
      </c>
    </row>
    <row r="1912" spans="1:8" x14ac:dyDescent="0.35">
      <c r="A1912" s="5">
        <v>344649</v>
      </c>
      <c r="B1912" s="6" t="s">
        <v>775</v>
      </c>
      <c r="C1912" s="6" t="s">
        <v>46</v>
      </c>
      <c r="D1912" s="6" t="s">
        <v>2400</v>
      </c>
      <c r="E1912" s="6" t="s">
        <v>75</v>
      </c>
      <c r="F1912" s="7">
        <v>1.7999999999999999E-2</v>
      </c>
      <c r="G1912" s="7">
        <v>18</v>
      </c>
      <c r="H1912" s="6">
        <v>2021</v>
      </c>
    </row>
    <row r="1913" spans="1:8" x14ac:dyDescent="0.35">
      <c r="A1913" s="5">
        <v>344665</v>
      </c>
      <c r="B1913" s="6" t="s">
        <v>775</v>
      </c>
      <c r="C1913" s="6" t="s">
        <v>46</v>
      </c>
      <c r="D1913" s="6" t="s">
        <v>2400</v>
      </c>
      <c r="E1913" s="6" t="s">
        <v>75</v>
      </c>
      <c r="F1913" s="7">
        <v>1.7999999999999999E-2</v>
      </c>
      <c r="G1913" s="7">
        <v>18</v>
      </c>
      <c r="H1913" s="6">
        <v>2021</v>
      </c>
    </row>
    <row r="1914" spans="1:8" x14ac:dyDescent="0.35">
      <c r="A1914" s="5">
        <v>344632</v>
      </c>
      <c r="B1914" s="6" t="s">
        <v>775</v>
      </c>
      <c r="C1914" s="6" t="s">
        <v>46</v>
      </c>
      <c r="D1914" s="6" t="s">
        <v>2400</v>
      </c>
      <c r="E1914" s="6" t="s">
        <v>75</v>
      </c>
      <c r="F1914" s="7">
        <v>1.7999999999999999E-2</v>
      </c>
      <c r="G1914" s="7">
        <v>18</v>
      </c>
      <c r="H1914" s="6">
        <v>2021</v>
      </c>
    </row>
    <row r="1915" spans="1:8" x14ac:dyDescent="0.35">
      <c r="A1915" s="5">
        <v>279619</v>
      </c>
      <c r="B1915" s="6" t="s">
        <v>1393</v>
      </c>
      <c r="C1915" s="6" t="s">
        <v>46</v>
      </c>
      <c r="D1915" s="6" t="s">
        <v>2400</v>
      </c>
      <c r="E1915" s="6" t="s">
        <v>75</v>
      </c>
      <c r="F1915" s="7">
        <v>1.8746153846153846E-2</v>
      </c>
      <c r="G1915" s="7">
        <v>18.746153846153845</v>
      </c>
      <c r="H1915" s="6">
        <v>2021</v>
      </c>
    </row>
    <row r="1916" spans="1:8" x14ac:dyDescent="0.35">
      <c r="A1916" s="5">
        <v>279417</v>
      </c>
      <c r="B1916" s="6" t="s">
        <v>1393</v>
      </c>
      <c r="C1916" s="6" t="s">
        <v>46</v>
      </c>
      <c r="D1916" s="6" t="s">
        <v>2400</v>
      </c>
      <c r="E1916" s="6" t="s">
        <v>75</v>
      </c>
      <c r="F1916" s="7">
        <v>1.9746153846153844E-2</v>
      </c>
      <c r="G1916" s="7">
        <v>19.746153846153845</v>
      </c>
      <c r="H1916" s="6">
        <v>2021</v>
      </c>
    </row>
    <row r="1917" spans="1:8" x14ac:dyDescent="0.35">
      <c r="A1917" s="5">
        <v>236205</v>
      </c>
      <c r="B1917" s="6" t="s">
        <v>776</v>
      </c>
      <c r="C1917" s="6" t="s">
        <v>46</v>
      </c>
      <c r="D1917" s="6" t="s">
        <v>774</v>
      </c>
      <c r="E1917" s="6" t="s">
        <v>75</v>
      </c>
      <c r="F1917" s="7">
        <v>2.0138461538461539E-2</v>
      </c>
      <c r="G1917" s="7">
        <v>20.138461538461538</v>
      </c>
      <c r="H1917" s="6">
        <v>2021</v>
      </c>
    </row>
    <row r="1918" spans="1:8" x14ac:dyDescent="0.35">
      <c r="A1918" s="5">
        <v>279630</v>
      </c>
      <c r="B1918" s="6" t="s">
        <v>1393</v>
      </c>
      <c r="C1918" s="6" t="s">
        <v>46</v>
      </c>
      <c r="D1918" s="6" t="s">
        <v>2400</v>
      </c>
      <c r="E1918" s="6" t="s">
        <v>75</v>
      </c>
      <c r="F1918" s="7">
        <v>2.0499999999999997E-2</v>
      </c>
      <c r="G1918" s="7">
        <v>20.499999999999996</v>
      </c>
      <c r="H1918" s="6">
        <v>2021</v>
      </c>
    </row>
    <row r="1919" spans="1:8" x14ac:dyDescent="0.35">
      <c r="A1919" s="5">
        <v>279636</v>
      </c>
      <c r="B1919" s="6" t="s">
        <v>1393</v>
      </c>
      <c r="C1919" s="6" t="s">
        <v>46</v>
      </c>
      <c r="D1919" s="6" t="s">
        <v>2400</v>
      </c>
      <c r="E1919" s="6" t="s">
        <v>75</v>
      </c>
      <c r="F1919" s="7">
        <v>2.0499999999999997E-2</v>
      </c>
      <c r="G1919" s="7">
        <v>20.499999999999996</v>
      </c>
      <c r="H1919" s="6">
        <v>2021</v>
      </c>
    </row>
    <row r="1920" spans="1:8" x14ac:dyDescent="0.35">
      <c r="A1920" s="5">
        <v>306436</v>
      </c>
      <c r="B1920" s="6" t="s">
        <v>775</v>
      </c>
      <c r="C1920" s="6" t="s">
        <v>46</v>
      </c>
      <c r="D1920" s="6" t="s">
        <v>2400</v>
      </c>
      <c r="E1920" s="6" t="s">
        <v>75</v>
      </c>
      <c r="F1920" s="7">
        <v>2.1000000000000001E-2</v>
      </c>
      <c r="G1920" s="7">
        <v>21</v>
      </c>
      <c r="H1920" s="6">
        <v>2021</v>
      </c>
    </row>
    <row r="1921" spans="1:8" x14ac:dyDescent="0.35">
      <c r="A1921" s="5">
        <v>287801</v>
      </c>
      <c r="B1921" s="6" t="s">
        <v>775</v>
      </c>
      <c r="C1921" s="6" t="s">
        <v>46</v>
      </c>
      <c r="D1921" s="6" t="s">
        <v>2400</v>
      </c>
      <c r="E1921" s="6" t="s">
        <v>75</v>
      </c>
      <c r="F1921" s="7">
        <v>2.1269230769230766E-2</v>
      </c>
      <c r="G1921" s="7">
        <v>21.269230769230766</v>
      </c>
      <c r="H1921" s="6">
        <v>2021</v>
      </c>
    </row>
    <row r="1922" spans="1:8" x14ac:dyDescent="0.35">
      <c r="A1922" s="5">
        <v>303351</v>
      </c>
      <c r="B1922" s="6" t="s">
        <v>775</v>
      </c>
      <c r="C1922" s="6" t="s">
        <v>46</v>
      </c>
      <c r="D1922" s="6" t="s">
        <v>2400</v>
      </c>
      <c r="E1922" s="6" t="s">
        <v>75</v>
      </c>
      <c r="F1922" s="7">
        <v>2.1999999999999999E-2</v>
      </c>
      <c r="G1922" s="7">
        <v>22</v>
      </c>
      <c r="H1922" s="6">
        <v>2021</v>
      </c>
    </row>
    <row r="1923" spans="1:8" x14ac:dyDescent="0.35">
      <c r="A1923" s="5">
        <v>235352</v>
      </c>
      <c r="B1923" s="6" t="s">
        <v>776</v>
      </c>
      <c r="C1923" s="6" t="s">
        <v>46</v>
      </c>
      <c r="D1923" s="6" t="s">
        <v>774</v>
      </c>
      <c r="E1923" s="6" t="s">
        <v>75</v>
      </c>
      <c r="F1923" s="7">
        <v>2.2076923076923077E-2</v>
      </c>
      <c r="G1923" s="7">
        <v>22.076923076923077</v>
      </c>
      <c r="H1923" s="6">
        <v>2021</v>
      </c>
    </row>
    <row r="1924" spans="1:8" x14ac:dyDescent="0.35">
      <c r="A1924" s="5">
        <v>236203</v>
      </c>
      <c r="B1924" s="6" t="s">
        <v>2418</v>
      </c>
      <c r="C1924" s="6" t="s">
        <v>46</v>
      </c>
      <c r="D1924" s="6" t="s">
        <v>2400</v>
      </c>
      <c r="E1924" s="6" t="s">
        <v>75</v>
      </c>
      <c r="F1924" s="7">
        <v>2.2230769230769231E-2</v>
      </c>
      <c r="G1924" s="7">
        <v>22.23076923076923</v>
      </c>
      <c r="H1924" s="6">
        <v>2021</v>
      </c>
    </row>
    <row r="1925" spans="1:8" x14ac:dyDescent="0.35">
      <c r="A1925" s="5">
        <v>305790</v>
      </c>
      <c r="B1925" s="6" t="s">
        <v>775</v>
      </c>
      <c r="C1925" s="6" t="s">
        <v>46</v>
      </c>
      <c r="D1925" s="6" t="s">
        <v>2400</v>
      </c>
      <c r="E1925" s="6" t="s">
        <v>75</v>
      </c>
      <c r="F1925" s="7">
        <v>2.2499999999999999E-2</v>
      </c>
      <c r="G1925" s="7">
        <v>22.5</v>
      </c>
      <c r="H1925" s="6">
        <v>2021</v>
      </c>
    </row>
    <row r="1926" spans="1:8" x14ac:dyDescent="0.35">
      <c r="A1926" s="5">
        <v>344637</v>
      </c>
      <c r="B1926" s="6" t="s">
        <v>775</v>
      </c>
      <c r="C1926" s="6" t="s">
        <v>46</v>
      </c>
      <c r="D1926" s="6" t="s">
        <v>2400</v>
      </c>
      <c r="E1926" s="6" t="s">
        <v>75</v>
      </c>
      <c r="F1926" s="7">
        <v>2.2499999999999999E-2</v>
      </c>
      <c r="G1926" s="7">
        <v>22.5</v>
      </c>
      <c r="H1926" s="6">
        <v>2021</v>
      </c>
    </row>
    <row r="1927" spans="1:8" x14ac:dyDescent="0.35">
      <c r="A1927" s="5">
        <v>236209</v>
      </c>
      <c r="B1927" s="6" t="s">
        <v>776</v>
      </c>
      <c r="C1927" s="6" t="s">
        <v>46</v>
      </c>
      <c r="D1927" s="6" t="s">
        <v>774</v>
      </c>
      <c r="E1927" s="6" t="s">
        <v>75</v>
      </c>
      <c r="F1927" s="7">
        <v>2.2753846153846152E-2</v>
      </c>
      <c r="G1927" s="7">
        <v>22.753846153846151</v>
      </c>
      <c r="H1927" s="6">
        <v>2021</v>
      </c>
    </row>
    <row r="1928" spans="1:8" x14ac:dyDescent="0.35">
      <c r="A1928" s="5">
        <v>287997</v>
      </c>
      <c r="B1928" s="6" t="s">
        <v>776</v>
      </c>
      <c r="C1928" s="6" t="s">
        <v>46</v>
      </c>
      <c r="D1928" s="6" t="s">
        <v>2400</v>
      </c>
      <c r="E1928" s="6" t="s">
        <v>75</v>
      </c>
      <c r="F1928" s="7">
        <v>2.3261538461538462E-2</v>
      </c>
      <c r="G1928" s="7">
        <v>23.261538461538461</v>
      </c>
      <c r="H1928" s="6">
        <v>2021</v>
      </c>
    </row>
    <row r="1929" spans="1:8" x14ac:dyDescent="0.35">
      <c r="A1929" s="5">
        <v>236171</v>
      </c>
      <c r="B1929" s="6" t="s">
        <v>2418</v>
      </c>
      <c r="C1929" s="6" t="s">
        <v>46</v>
      </c>
      <c r="D1929" s="6" t="s">
        <v>2400</v>
      </c>
      <c r="E1929" s="6" t="s">
        <v>75</v>
      </c>
      <c r="F1929" s="7">
        <v>2.3538461538461539E-2</v>
      </c>
      <c r="G1929" s="7">
        <v>23.53846153846154</v>
      </c>
      <c r="H1929" s="6">
        <v>2021</v>
      </c>
    </row>
    <row r="1930" spans="1:8" x14ac:dyDescent="0.35">
      <c r="A1930" s="5">
        <v>306501</v>
      </c>
      <c r="B1930" s="6" t="s">
        <v>775</v>
      </c>
      <c r="C1930" s="6" t="s">
        <v>46</v>
      </c>
      <c r="D1930" s="6" t="s">
        <v>2400</v>
      </c>
      <c r="E1930" s="6" t="s">
        <v>75</v>
      </c>
      <c r="F1930" s="7">
        <v>2.3746153846153844E-2</v>
      </c>
      <c r="G1930" s="7">
        <v>23.746153846153845</v>
      </c>
      <c r="H1930" s="6">
        <v>2021</v>
      </c>
    </row>
    <row r="1931" spans="1:8" x14ac:dyDescent="0.35">
      <c r="A1931" s="5">
        <v>236179</v>
      </c>
      <c r="B1931" s="6" t="s">
        <v>2418</v>
      </c>
      <c r="C1931" s="6" t="s">
        <v>46</v>
      </c>
      <c r="D1931" s="6" t="s">
        <v>2400</v>
      </c>
      <c r="E1931" s="6" t="s">
        <v>75</v>
      </c>
      <c r="F1931" s="7">
        <v>2.4846153846153844E-2</v>
      </c>
      <c r="G1931" s="7">
        <v>24.846153846153843</v>
      </c>
      <c r="H1931" s="6">
        <v>2021</v>
      </c>
    </row>
    <row r="1932" spans="1:8" x14ac:dyDescent="0.35">
      <c r="A1932" s="5">
        <v>305724</v>
      </c>
      <c r="B1932" s="6" t="s">
        <v>775</v>
      </c>
      <c r="C1932" s="6" t="s">
        <v>46</v>
      </c>
      <c r="D1932" s="6" t="s">
        <v>2400</v>
      </c>
      <c r="E1932" s="6" t="s">
        <v>75</v>
      </c>
      <c r="F1932" s="7">
        <v>2.5999999999999995E-2</v>
      </c>
      <c r="G1932" s="7">
        <v>25.999999999999996</v>
      </c>
      <c r="H1932" s="6">
        <v>2021</v>
      </c>
    </row>
    <row r="1933" spans="1:8" x14ac:dyDescent="0.35">
      <c r="A1933" s="5">
        <v>236208</v>
      </c>
      <c r="B1933" s="6" t="s">
        <v>776</v>
      </c>
      <c r="C1933" s="6" t="s">
        <v>46</v>
      </c>
      <c r="D1933" s="6" t="s">
        <v>774</v>
      </c>
      <c r="E1933" s="6" t="s">
        <v>75</v>
      </c>
      <c r="F1933" s="7">
        <v>2.6153846153846153E-2</v>
      </c>
      <c r="G1933" s="7">
        <v>26.153846153846153</v>
      </c>
      <c r="H1933" s="6">
        <v>2021</v>
      </c>
    </row>
    <row r="1934" spans="1:8" x14ac:dyDescent="0.35">
      <c r="A1934" s="5">
        <v>304207</v>
      </c>
      <c r="B1934" s="6" t="s">
        <v>775</v>
      </c>
      <c r="C1934" s="6" t="s">
        <v>46</v>
      </c>
      <c r="D1934" s="6" t="s">
        <v>2400</v>
      </c>
      <c r="E1934" s="6" t="s">
        <v>75</v>
      </c>
      <c r="F1934" s="7">
        <v>2.6246153846153843E-2</v>
      </c>
      <c r="G1934" s="7">
        <v>26.246153846153842</v>
      </c>
      <c r="H1934" s="6">
        <v>2021</v>
      </c>
    </row>
    <row r="1935" spans="1:8" x14ac:dyDescent="0.35">
      <c r="A1935" s="5">
        <v>227340</v>
      </c>
      <c r="B1935" s="6" t="s">
        <v>1393</v>
      </c>
      <c r="C1935" s="6" t="s">
        <v>46</v>
      </c>
      <c r="D1935" s="6" t="s">
        <v>2400</v>
      </c>
      <c r="E1935" s="6" t="s">
        <v>75</v>
      </c>
      <c r="F1935" s="7">
        <v>2.649230769230769E-2</v>
      </c>
      <c r="G1935" s="7">
        <v>26.492307692307691</v>
      </c>
      <c r="H1935" s="6">
        <v>2021</v>
      </c>
    </row>
    <row r="1936" spans="1:8" x14ac:dyDescent="0.35">
      <c r="A1936" s="5">
        <v>303410</v>
      </c>
      <c r="B1936" s="6" t="s">
        <v>775</v>
      </c>
      <c r="C1936" s="6" t="s">
        <v>46</v>
      </c>
      <c r="D1936" s="6" t="s">
        <v>2400</v>
      </c>
      <c r="E1936" s="6" t="s">
        <v>75</v>
      </c>
      <c r="F1936" s="7">
        <v>2.6499999999999999E-2</v>
      </c>
      <c r="G1936" s="7">
        <v>26.5</v>
      </c>
      <c r="H1936" s="6">
        <v>2021</v>
      </c>
    </row>
    <row r="1937" spans="1:8" x14ac:dyDescent="0.35">
      <c r="A1937" s="5">
        <v>305667</v>
      </c>
      <c r="B1937" s="6" t="s">
        <v>775</v>
      </c>
      <c r="C1937" s="6" t="s">
        <v>46</v>
      </c>
      <c r="D1937" s="6" t="s">
        <v>2400</v>
      </c>
      <c r="E1937" s="6" t="s">
        <v>75</v>
      </c>
      <c r="F1937" s="7">
        <v>2.6499999999999999E-2</v>
      </c>
      <c r="G1937" s="7">
        <v>26.5</v>
      </c>
      <c r="H1937" s="6">
        <v>2021</v>
      </c>
    </row>
    <row r="1938" spans="1:8" x14ac:dyDescent="0.35">
      <c r="A1938" s="5">
        <v>306392</v>
      </c>
      <c r="B1938" s="6" t="s">
        <v>775</v>
      </c>
      <c r="C1938" s="6" t="s">
        <v>46</v>
      </c>
      <c r="D1938" s="6" t="s">
        <v>2400</v>
      </c>
      <c r="E1938" s="6" t="s">
        <v>75</v>
      </c>
      <c r="F1938" s="7">
        <v>2.6499999999999999E-2</v>
      </c>
      <c r="G1938" s="7">
        <v>26.5</v>
      </c>
      <c r="H1938" s="6">
        <v>2021</v>
      </c>
    </row>
    <row r="1939" spans="1:8" x14ac:dyDescent="0.35">
      <c r="A1939" s="5">
        <v>305658</v>
      </c>
      <c r="B1939" s="6" t="s">
        <v>775</v>
      </c>
      <c r="C1939" s="6" t="s">
        <v>46</v>
      </c>
      <c r="D1939" s="6" t="s">
        <v>2400</v>
      </c>
      <c r="E1939" s="6" t="s">
        <v>75</v>
      </c>
      <c r="F1939" s="7">
        <v>2.6499999999999999E-2</v>
      </c>
      <c r="G1939" s="7">
        <v>26.5</v>
      </c>
      <c r="H1939" s="6">
        <v>2021</v>
      </c>
    </row>
    <row r="1940" spans="1:8" x14ac:dyDescent="0.35">
      <c r="A1940" s="5">
        <v>305314</v>
      </c>
      <c r="B1940" s="6" t="s">
        <v>775</v>
      </c>
      <c r="C1940" s="6" t="s">
        <v>46</v>
      </c>
      <c r="D1940" s="6" t="s">
        <v>2400</v>
      </c>
      <c r="E1940" s="6" t="s">
        <v>75</v>
      </c>
      <c r="F1940" s="7">
        <v>2.674615384615385E-2</v>
      </c>
      <c r="G1940" s="7">
        <v>26.746153846153849</v>
      </c>
      <c r="H1940" s="6">
        <v>2021</v>
      </c>
    </row>
    <row r="1941" spans="1:8" x14ac:dyDescent="0.35">
      <c r="A1941" s="5">
        <v>274377</v>
      </c>
      <c r="B1941" s="6" t="s">
        <v>775</v>
      </c>
      <c r="C1941" s="6" t="s">
        <v>46</v>
      </c>
      <c r="D1941" s="6" t="s">
        <v>2400</v>
      </c>
      <c r="E1941" s="6" t="s">
        <v>75</v>
      </c>
      <c r="F1941" s="7">
        <v>2.6807692307692307E-2</v>
      </c>
      <c r="G1941" s="7">
        <v>26.807692307692307</v>
      </c>
      <c r="H1941" s="6">
        <v>2021</v>
      </c>
    </row>
    <row r="1942" spans="1:8" x14ac:dyDescent="0.35">
      <c r="A1942" s="5">
        <v>287818</v>
      </c>
      <c r="B1942" s="6" t="s">
        <v>776</v>
      </c>
      <c r="C1942" s="6" t="s">
        <v>46</v>
      </c>
      <c r="D1942" s="6" t="s">
        <v>2400</v>
      </c>
      <c r="E1942" s="6" t="s">
        <v>75</v>
      </c>
      <c r="F1942" s="7">
        <v>2.6861538461538461E-2</v>
      </c>
      <c r="G1942" s="7">
        <v>26.861538461538462</v>
      </c>
      <c r="H1942" s="6">
        <v>2021</v>
      </c>
    </row>
    <row r="1943" spans="1:8" x14ac:dyDescent="0.35">
      <c r="A1943" s="5">
        <v>304199</v>
      </c>
      <c r="B1943" s="6" t="s">
        <v>775</v>
      </c>
      <c r="C1943" s="6" t="s">
        <v>46</v>
      </c>
      <c r="D1943" s="6" t="s">
        <v>2400</v>
      </c>
      <c r="E1943" s="6" t="s">
        <v>75</v>
      </c>
      <c r="F1943" s="7">
        <v>2.7E-2</v>
      </c>
      <c r="G1943" s="7">
        <v>27</v>
      </c>
      <c r="H1943" s="6">
        <v>2021</v>
      </c>
    </row>
    <row r="1944" spans="1:8" x14ac:dyDescent="0.35">
      <c r="A1944" s="5">
        <v>235952</v>
      </c>
      <c r="B1944" s="6" t="s">
        <v>2418</v>
      </c>
      <c r="C1944" s="6" t="s">
        <v>46</v>
      </c>
      <c r="D1944" s="6" t="s">
        <v>2400</v>
      </c>
      <c r="E1944" s="6" t="s">
        <v>75</v>
      </c>
      <c r="F1944" s="7">
        <v>2.7199999999999998E-2</v>
      </c>
      <c r="G1944" s="7">
        <v>27.2</v>
      </c>
      <c r="H1944" s="6">
        <v>2021</v>
      </c>
    </row>
    <row r="1945" spans="1:8" x14ac:dyDescent="0.35">
      <c r="A1945" s="5">
        <v>305759</v>
      </c>
      <c r="B1945" s="6" t="s">
        <v>775</v>
      </c>
      <c r="C1945" s="6" t="s">
        <v>46</v>
      </c>
      <c r="D1945" s="6" t="s">
        <v>2400</v>
      </c>
      <c r="E1945" s="6" t="s">
        <v>75</v>
      </c>
      <c r="F1945" s="7">
        <v>2.75E-2</v>
      </c>
      <c r="G1945" s="7">
        <v>27.5</v>
      </c>
      <c r="H1945" s="6">
        <v>2021</v>
      </c>
    </row>
    <row r="1946" spans="1:8" x14ac:dyDescent="0.35">
      <c r="A1946" s="5">
        <v>305782</v>
      </c>
      <c r="B1946" s="6" t="s">
        <v>775</v>
      </c>
      <c r="C1946" s="6" t="s">
        <v>46</v>
      </c>
      <c r="D1946" s="6" t="s">
        <v>2400</v>
      </c>
      <c r="E1946" s="6" t="s">
        <v>75</v>
      </c>
      <c r="F1946" s="7">
        <v>2.75E-2</v>
      </c>
      <c r="G1946" s="7">
        <v>27.5</v>
      </c>
      <c r="H1946" s="6">
        <v>2021</v>
      </c>
    </row>
    <row r="1947" spans="1:8" x14ac:dyDescent="0.35">
      <c r="A1947" s="5">
        <v>304107</v>
      </c>
      <c r="B1947" s="6" t="s">
        <v>775</v>
      </c>
      <c r="C1947" s="6" t="s">
        <v>46</v>
      </c>
      <c r="D1947" s="6" t="s">
        <v>2400</v>
      </c>
      <c r="E1947" s="6" t="s">
        <v>75</v>
      </c>
      <c r="F1947" s="7">
        <v>2.7746153846153844E-2</v>
      </c>
      <c r="G1947" s="7">
        <v>27.746153846153845</v>
      </c>
      <c r="H1947" s="6">
        <v>2021</v>
      </c>
    </row>
    <row r="1948" spans="1:8" x14ac:dyDescent="0.35">
      <c r="A1948" s="5">
        <v>230289</v>
      </c>
      <c r="B1948" s="6" t="s">
        <v>775</v>
      </c>
      <c r="C1948" s="6" t="s">
        <v>46</v>
      </c>
      <c r="D1948" s="6" t="s">
        <v>774</v>
      </c>
      <c r="E1948" s="6" t="s">
        <v>75</v>
      </c>
      <c r="F1948" s="7">
        <v>2.825384615384615E-2</v>
      </c>
      <c r="G1948" s="7">
        <v>28.253846153846151</v>
      </c>
      <c r="H1948" s="6">
        <v>2021</v>
      </c>
    </row>
    <row r="1949" spans="1:8" x14ac:dyDescent="0.35">
      <c r="A1949" s="5">
        <v>306468</v>
      </c>
      <c r="B1949" s="6" t="s">
        <v>775</v>
      </c>
      <c r="C1949" s="6" t="s">
        <v>46</v>
      </c>
      <c r="D1949" s="6" t="s">
        <v>2400</v>
      </c>
      <c r="E1949" s="6" t="s">
        <v>75</v>
      </c>
      <c r="F1949" s="7">
        <v>2.8499999999999998E-2</v>
      </c>
      <c r="G1949" s="7">
        <v>28.499999999999996</v>
      </c>
      <c r="H1949" s="6">
        <v>2021</v>
      </c>
    </row>
    <row r="1950" spans="1:8" x14ac:dyDescent="0.35">
      <c r="A1950" s="5">
        <v>305337</v>
      </c>
      <c r="B1950" s="6" t="s">
        <v>775</v>
      </c>
      <c r="C1950" s="6" t="s">
        <v>46</v>
      </c>
      <c r="D1950" s="6" t="s">
        <v>2400</v>
      </c>
      <c r="E1950" s="6" t="s">
        <v>75</v>
      </c>
      <c r="F1950" s="7">
        <v>2.8746153846153841E-2</v>
      </c>
      <c r="G1950" s="7">
        <v>28.746153846153842</v>
      </c>
      <c r="H1950" s="6">
        <v>2021</v>
      </c>
    </row>
    <row r="1951" spans="1:8" x14ac:dyDescent="0.35">
      <c r="A1951" s="5">
        <v>237891</v>
      </c>
      <c r="B1951" s="6" t="s">
        <v>1561</v>
      </c>
      <c r="C1951" s="6" t="s">
        <v>46</v>
      </c>
      <c r="D1951" s="6" t="s">
        <v>2400</v>
      </c>
      <c r="E1951" s="6" t="s">
        <v>75</v>
      </c>
      <c r="F1951" s="7">
        <v>2.9630769230769231E-2</v>
      </c>
      <c r="G1951" s="7">
        <v>29.630769230769232</v>
      </c>
      <c r="H1951" s="6">
        <v>2021</v>
      </c>
    </row>
    <row r="1952" spans="1:8" x14ac:dyDescent="0.35">
      <c r="A1952" s="5">
        <v>306417</v>
      </c>
      <c r="B1952" s="6" t="s">
        <v>775</v>
      </c>
      <c r="C1952" s="6" t="s">
        <v>46</v>
      </c>
      <c r="D1952" s="6" t="s">
        <v>2400</v>
      </c>
      <c r="E1952" s="6" t="s">
        <v>75</v>
      </c>
      <c r="F1952" s="7">
        <v>2.9746153846153846E-2</v>
      </c>
      <c r="G1952" s="7">
        <v>29.746153846153845</v>
      </c>
      <c r="H1952" s="6">
        <v>2021</v>
      </c>
    </row>
    <row r="1953" spans="1:8" x14ac:dyDescent="0.35">
      <c r="A1953" s="5">
        <v>287774</v>
      </c>
      <c r="B1953" s="6" t="s">
        <v>775</v>
      </c>
      <c r="C1953" s="6" t="s">
        <v>46</v>
      </c>
      <c r="D1953" s="6" t="s">
        <v>2400</v>
      </c>
      <c r="E1953" s="6" t="s">
        <v>75</v>
      </c>
      <c r="F1953" s="7">
        <v>2.9884615384615384E-2</v>
      </c>
      <c r="G1953" s="7">
        <v>29.884615384615383</v>
      </c>
      <c r="H1953" s="6">
        <v>2021</v>
      </c>
    </row>
    <row r="1954" spans="1:8" x14ac:dyDescent="0.35">
      <c r="A1954" s="5">
        <v>237911</v>
      </c>
      <c r="B1954" s="6" t="s">
        <v>1561</v>
      </c>
      <c r="C1954" s="6" t="s">
        <v>46</v>
      </c>
      <c r="D1954" s="6" t="s">
        <v>2400</v>
      </c>
      <c r="E1954" s="6" t="s">
        <v>75</v>
      </c>
      <c r="F1954" s="7">
        <v>2.9907692307692309E-2</v>
      </c>
      <c r="G1954" s="7">
        <v>29.907692307692308</v>
      </c>
      <c r="H1954" s="6">
        <v>2021</v>
      </c>
    </row>
    <row r="1955" spans="1:8" x14ac:dyDescent="0.35">
      <c r="A1955" s="5">
        <v>287798</v>
      </c>
      <c r="B1955" s="6" t="s">
        <v>775</v>
      </c>
      <c r="C1955" s="6" t="s">
        <v>46</v>
      </c>
      <c r="D1955" s="6" t="s">
        <v>2400</v>
      </c>
      <c r="E1955" s="6" t="s">
        <v>75</v>
      </c>
      <c r="F1955" s="7">
        <v>3.0153846153846153E-2</v>
      </c>
      <c r="G1955" s="7">
        <v>30.153846153846153</v>
      </c>
      <c r="H1955" s="6">
        <v>2021</v>
      </c>
    </row>
    <row r="1956" spans="1:8" x14ac:dyDescent="0.35">
      <c r="A1956" s="5">
        <v>297575</v>
      </c>
      <c r="B1956" s="6" t="s">
        <v>775</v>
      </c>
      <c r="C1956" s="6" t="s">
        <v>46</v>
      </c>
      <c r="D1956" s="6" t="s">
        <v>2400</v>
      </c>
      <c r="E1956" s="6" t="s">
        <v>75</v>
      </c>
      <c r="F1956" s="7">
        <v>3.1230769230769229E-2</v>
      </c>
      <c r="G1956" s="7">
        <v>31.23076923076923</v>
      </c>
      <c r="H1956" s="6">
        <v>2021</v>
      </c>
    </row>
    <row r="1957" spans="1:8" x14ac:dyDescent="0.35">
      <c r="A1957" s="5">
        <v>305692</v>
      </c>
      <c r="B1957" s="6" t="s">
        <v>775</v>
      </c>
      <c r="C1957" s="6" t="s">
        <v>46</v>
      </c>
      <c r="D1957" s="6" t="s">
        <v>2400</v>
      </c>
      <c r="E1957" s="6" t="s">
        <v>75</v>
      </c>
      <c r="F1957" s="7">
        <v>3.124615384615384E-2</v>
      </c>
      <c r="G1957" s="7">
        <v>31.246153846153842</v>
      </c>
      <c r="H1957" s="6">
        <v>2021</v>
      </c>
    </row>
    <row r="1958" spans="1:8" x14ac:dyDescent="0.35">
      <c r="A1958" s="5">
        <v>297562</v>
      </c>
      <c r="B1958" s="6" t="s">
        <v>775</v>
      </c>
      <c r="C1958" s="6" t="s">
        <v>46</v>
      </c>
      <c r="D1958" s="6" t="s">
        <v>2400</v>
      </c>
      <c r="E1958" s="6" t="s">
        <v>75</v>
      </c>
      <c r="F1958" s="7">
        <v>3.15E-2</v>
      </c>
      <c r="G1958" s="7">
        <v>31.5</v>
      </c>
      <c r="H1958" s="6">
        <v>2021</v>
      </c>
    </row>
    <row r="1959" spans="1:8" x14ac:dyDescent="0.35">
      <c r="A1959" s="5">
        <v>297529</v>
      </c>
      <c r="B1959" s="6" t="s">
        <v>775</v>
      </c>
      <c r="C1959" s="6" t="s">
        <v>46</v>
      </c>
      <c r="D1959" s="6" t="s">
        <v>2400</v>
      </c>
      <c r="E1959" s="6" t="s">
        <v>75</v>
      </c>
      <c r="F1959" s="7">
        <v>3.15E-2</v>
      </c>
      <c r="G1959" s="7">
        <v>31.5</v>
      </c>
      <c r="H1959" s="6">
        <v>2021</v>
      </c>
    </row>
    <row r="1960" spans="1:8" x14ac:dyDescent="0.35">
      <c r="A1960" s="5">
        <v>297524</v>
      </c>
      <c r="B1960" s="6" t="s">
        <v>775</v>
      </c>
      <c r="C1960" s="6" t="s">
        <v>46</v>
      </c>
      <c r="D1960" s="6" t="s">
        <v>2400</v>
      </c>
      <c r="E1960" s="6" t="s">
        <v>75</v>
      </c>
      <c r="F1960" s="7">
        <v>3.15E-2</v>
      </c>
      <c r="G1960" s="7">
        <v>31.5</v>
      </c>
      <c r="H1960" s="6">
        <v>2021</v>
      </c>
    </row>
    <row r="1961" spans="1:8" x14ac:dyDescent="0.35">
      <c r="A1961" s="5">
        <v>297579</v>
      </c>
      <c r="B1961" s="6" t="s">
        <v>775</v>
      </c>
      <c r="C1961" s="6" t="s">
        <v>46</v>
      </c>
      <c r="D1961" s="6" t="s">
        <v>2400</v>
      </c>
      <c r="E1961" s="6" t="s">
        <v>75</v>
      </c>
      <c r="F1961" s="7">
        <v>3.15E-2</v>
      </c>
      <c r="G1961" s="7">
        <v>31.5</v>
      </c>
      <c r="H1961" s="6">
        <v>2021</v>
      </c>
    </row>
    <row r="1962" spans="1:8" x14ac:dyDescent="0.35">
      <c r="A1962" s="5">
        <v>297548</v>
      </c>
      <c r="B1962" s="6" t="s">
        <v>775</v>
      </c>
      <c r="C1962" s="6" t="s">
        <v>46</v>
      </c>
      <c r="D1962" s="6" t="s">
        <v>2400</v>
      </c>
      <c r="E1962" s="6" t="s">
        <v>75</v>
      </c>
      <c r="F1962" s="7">
        <v>3.15E-2</v>
      </c>
      <c r="G1962" s="7">
        <v>31.5</v>
      </c>
      <c r="H1962" s="6">
        <v>2021</v>
      </c>
    </row>
    <row r="1963" spans="1:8" x14ac:dyDescent="0.35">
      <c r="A1963" s="5">
        <v>234968</v>
      </c>
      <c r="B1963" s="6" t="s">
        <v>2413</v>
      </c>
      <c r="C1963" s="6" t="s">
        <v>46</v>
      </c>
      <c r="D1963" s="6" t="s">
        <v>2400</v>
      </c>
      <c r="E1963" s="6" t="s">
        <v>75</v>
      </c>
      <c r="F1963" s="7">
        <v>3.2730769230769223E-2</v>
      </c>
      <c r="G1963" s="7">
        <v>32.730769230769226</v>
      </c>
      <c r="H1963" s="6">
        <v>2021</v>
      </c>
    </row>
    <row r="1964" spans="1:8" x14ac:dyDescent="0.35">
      <c r="A1964" s="5">
        <v>237903</v>
      </c>
      <c r="B1964" s="6" t="s">
        <v>1561</v>
      </c>
      <c r="C1964" s="6" t="s">
        <v>46</v>
      </c>
      <c r="D1964" s="6" t="s">
        <v>2400</v>
      </c>
      <c r="E1964" s="6" t="s">
        <v>75</v>
      </c>
      <c r="F1964" s="7">
        <v>3.295384615384616E-2</v>
      </c>
      <c r="G1964" s="7">
        <v>32.953846153846158</v>
      </c>
      <c r="H1964" s="6">
        <v>2021</v>
      </c>
    </row>
    <row r="1965" spans="1:8" x14ac:dyDescent="0.35">
      <c r="A1965" s="5">
        <v>281627</v>
      </c>
      <c r="B1965" s="6" t="s">
        <v>1393</v>
      </c>
      <c r="C1965" s="6" t="s">
        <v>46</v>
      </c>
      <c r="D1965" s="6" t="s">
        <v>2400</v>
      </c>
      <c r="E1965" s="6" t="s">
        <v>75</v>
      </c>
      <c r="F1965" s="7">
        <v>3.295384615384616E-2</v>
      </c>
      <c r="G1965" s="7">
        <v>32.953846153846158</v>
      </c>
      <c r="H1965" s="6">
        <v>2021</v>
      </c>
    </row>
    <row r="1966" spans="1:8" x14ac:dyDescent="0.35">
      <c r="A1966" s="5">
        <v>235189</v>
      </c>
      <c r="B1966" s="6" t="s">
        <v>776</v>
      </c>
      <c r="C1966" s="6" t="s">
        <v>46</v>
      </c>
      <c r="D1966" s="6" t="s">
        <v>774</v>
      </c>
      <c r="E1966" s="6" t="s">
        <v>75</v>
      </c>
      <c r="F1966" s="7">
        <v>3.3653846153846152E-2</v>
      </c>
      <c r="G1966" s="7">
        <v>33.653846153846153</v>
      </c>
      <c r="H1966" s="6">
        <v>2021</v>
      </c>
    </row>
    <row r="1967" spans="1:8" x14ac:dyDescent="0.35">
      <c r="A1967" s="5">
        <v>234995</v>
      </c>
      <c r="B1967" s="6" t="s">
        <v>2413</v>
      </c>
      <c r="C1967" s="6" t="s">
        <v>46</v>
      </c>
      <c r="D1967" s="6" t="s">
        <v>2400</v>
      </c>
      <c r="E1967" s="6" t="s">
        <v>75</v>
      </c>
      <c r="F1967" s="7">
        <v>3.3761538461538461E-2</v>
      </c>
      <c r="G1967" s="7">
        <v>33.761538461538464</v>
      </c>
      <c r="H1967" s="6">
        <v>2021</v>
      </c>
    </row>
    <row r="1968" spans="1:8" x14ac:dyDescent="0.35">
      <c r="A1968" s="5">
        <v>237847</v>
      </c>
      <c r="B1968" s="6" t="s">
        <v>1561</v>
      </c>
      <c r="C1968" s="6" t="s">
        <v>46</v>
      </c>
      <c r="D1968" s="6" t="s">
        <v>2400</v>
      </c>
      <c r="E1968" s="6" t="s">
        <v>75</v>
      </c>
      <c r="F1968" s="7">
        <v>3.461538461538461E-2</v>
      </c>
      <c r="G1968" s="7">
        <v>34.615384615384613</v>
      </c>
      <c r="H1968" s="6">
        <v>2021</v>
      </c>
    </row>
    <row r="1969" spans="1:8" x14ac:dyDescent="0.35">
      <c r="A1969" s="5">
        <v>236177</v>
      </c>
      <c r="B1969" s="6" t="s">
        <v>2418</v>
      </c>
      <c r="C1969" s="6" t="s">
        <v>46</v>
      </c>
      <c r="D1969" s="6" t="s">
        <v>2400</v>
      </c>
      <c r="E1969" s="6" t="s">
        <v>75</v>
      </c>
      <c r="F1969" s="7">
        <v>3.5046153846153852E-2</v>
      </c>
      <c r="G1969" s="7">
        <v>35.04615384615385</v>
      </c>
      <c r="H1969" s="6">
        <v>2021</v>
      </c>
    </row>
    <row r="1970" spans="1:8" x14ac:dyDescent="0.35">
      <c r="A1970" s="5">
        <v>233134</v>
      </c>
      <c r="B1970" s="6" t="s">
        <v>2427</v>
      </c>
      <c r="C1970" s="6" t="s">
        <v>46</v>
      </c>
      <c r="D1970" s="6" t="s">
        <v>2400</v>
      </c>
      <c r="E1970" s="6" t="s">
        <v>75</v>
      </c>
      <c r="F1970" s="7">
        <v>3.5323076923076922E-2</v>
      </c>
      <c r="G1970" s="7">
        <v>35.323076923076925</v>
      </c>
      <c r="H1970" s="6">
        <v>2021</v>
      </c>
    </row>
    <row r="1971" spans="1:8" x14ac:dyDescent="0.35">
      <c r="A1971" s="5">
        <v>233174</v>
      </c>
      <c r="B1971" s="6" t="s">
        <v>2427</v>
      </c>
      <c r="C1971" s="6" t="s">
        <v>46</v>
      </c>
      <c r="D1971" s="6" t="s">
        <v>2400</v>
      </c>
      <c r="E1971" s="6" t="s">
        <v>75</v>
      </c>
      <c r="F1971" s="7">
        <v>3.5953846153846156E-2</v>
      </c>
      <c r="G1971" s="7">
        <v>35.953846153846158</v>
      </c>
      <c r="H1971" s="6">
        <v>2021</v>
      </c>
    </row>
    <row r="1972" spans="1:8" x14ac:dyDescent="0.35">
      <c r="A1972" s="5">
        <v>286435</v>
      </c>
      <c r="B1972" s="6" t="s">
        <v>775</v>
      </c>
      <c r="C1972" s="6" t="s">
        <v>46</v>
      </c>
      <c r="D1972" s="6" t="s">
        <v>2400</v>
      </c>
      <c r="E1972" s="6" t="s">
        <v>75</v>
      </c>
      <c r="F1972" s="7">
        <v>3.6276923076923075E-2</v>
      </c>
      <c r="G1972" s="7">
        <v>36.276923076923076</v>
      </c>
      <c r="H1972" s="6">
        <v>2021</v>
      </c>
    </row>
    <row r="1973" spans="1:8" x14ac:dyDescent="0.35">
      <c r="A1973" s="5">
        <v>233120</v>
      </c>
      <c r="B1973" s="6" t="s">
        <v>2427</v>
      </c>
      <c r="C1973" s="6" t="s">
        <v>46</v>
      </c>
      <c r="D1973" s="6" t="s">
        <v>2400</v>
      </c>
      <c r="E1973" s="6" t="s">
        <v>75</v>
      </c>
      <c r="F1973" s="7">
        <v>3.7215384615384615E-2</v>
      </c>
      <c r="G1973" s="7">
        <v>37.215384615384615</v>
      </c>
      <c r="H1973" s="6">
        <v>2021</v>
      </c>
    </row>
    <row r="1974" spans="1:8" x14ac:dyDescent="0.35">
      <c r="A1974" s="5">
        <v>274198</v>
      </c>
      <c r="B1974" s="6" t="s">
        <v>775</v>
      </c>
      <c r="C1974" s="6" t="s">
        <v>46</v>
      </c>
      <c r="D1974" s="6" t="s">
        <v>2400</v>
      </c>
      <c r="E1974" s="6" t="s">
        <v>75</v>
      </c>
      <c r="F1974" s="7">
        <v>3.792307692307692E-2</v>
      </c>
      <c r="G1974" s="7">
        <v>37.92307692307692</v>
      </c>
      <c r="H1974" s="6">
        <v>2021</v>
      </c>
    </row>
    <row r="1975" spans="1:8" x14ac:dyDescent="0.35">
      <c r="A1975" s="5">
        <v>236097</v>
      </c>
      <c r="B1975" s="6" t="s">
        <v>776</v>
      </c>
      <c r="C1975" s="6" t="s">
        <v>46</v>
      </c>
      <c r="D1975" s="6" t="s">
        <v>774</v>
      </c>
      <c r="E1975" s="6" t="s">
        <v>75</v>
      </c>
      <c r="F1975" s="7">
        <v>3.8446153846153838E-2</v>
      </c>
      <c r="G1975" s="7">
        <v>38.446153846153841</v>
      </c>
      <c r="H1975" s="6">
        <v>2021</v>
      </c>
    </row>
    <row r="1976" spans="1:8" x14ac:dyDescent="0.35">
      <c r="A1976" s="5">
        <v>322030</v>
      </c>
      <c r="B1976" s="6" t="s">
        <v>775</v>
      </c>
      <c r="C1976" s="6" t="s">
        <v>46</v>
      </c>
      <c r="D1976" s="6" t="s">
        <v>2400</v>
      </c>
      <c r="E1976" s="6" t="s">
        <v>75</v>
      </c>
      <c r="F1976" s="7">
        <v>4.038461538461538E-2</v>
      </c>
      <c r="G1976" s="7">
        <v>40.38461538461538</v>
      </c>
      <c r="H1976" s="6">
        <v>2021</v>
      </c>
    </row>
    <row r="1977" spans="1:8" x14ac:dyDescent="0.35">
      <c r="A1977" s="5">
        <v>287814</v>
      </c>
      <c r="B1977" s="6" t="s">
        <v>776</v>
      </c>
      <c r="C1977" s="6" t="s">
        <v>46</v>
      </c>
      <c r="D1977" s="6" t="s">
        <v>2400</v>
      </c>
      <c r="E1977" s="6" t="s">
        <v>75</v>
      </c>
      <c r="F1977" s="7">
        <v>4.0984615384615383E-2</v>
      </c>
      <c r="G1977" s="7">
        <v>40.984615384615381</v>
      </c>
      <c r="H1977" s="6">
        <v>2021</v>
      </c>
    </row>
    <row r="1978" spans="1:8" x14ac:dyDescent="0.35">
      <c r="A1978" s="5">
        <v>286440</v>
      </c>
      <c r="B1978" s="6" t="s">
        <v>775</v>
      </c>
      <c r="C1978" s="6" t="s">
        <v>46</v>
      </c>
      <c r="D1978" s="6" t="s">
        <v>2400</v>
      </c>
      <c r="E1978" s="6" t="s">
        <v>75</v>
      </c>
      <c r="F1978" s="7">
        <v>4.1261538461538454E-2</v>
      </c>
      <c r="G1978" s="7">
        <v>41.261538461538457</v>
      </c>
      <c r="H1978" s="6">
        <v>2021</v>
      </c>
    </row>
    <row r="1979" spans="1:8" x14ac:dyDescent="0.35">
      <c r="A1979" s="5">
        <v>286433</v>
      </c>
      <c r="B1979" s="6" t="s">
        <v>775</v>
      </c>
      <c r="C1979" s="6" t="s">
        <v>46</v>
      </c>
      <c r="D1979" s="6" t="s">
        <v>2400</v>
      </c>
      <c r="E1979" s="6" t="s">
        <v>75</v>
      </c>
      <c r="F1979" s="7">
        <v>4.1538461538461538E-2</v>
      </c>
      <c r="G1979" s="7">
        <v>41.53846153846154</v>
      </c>
      <c r="H1979" s="6">
        <v>2021</v>
      </c>
    </row>
    <row r="1980" spans="1:8" x14ac:dyDescent="0.35">
      <c r="A1980" s="5">
        <v>302123</v>
      </c>
      <c r="B1980" s="6" t="s">
        <v>776</v>
      </c>
      <c r="C1980" s="6" t="s">
        <v>46</v>
      </c>
      <c r="D1980" s="6" t="s">
        <v>2400</v>
      </c>
      <c r="E1980" s="6" t="s">
        <v>75</v>
      </c>
      <c r="F1980" s="7">
        <v>4.1676923076923077E-2</v>
      </c>
      <c r="G1980" s="7">
        <v>41.676923076923075</v>
      </c>
      <c r="H1980" s="6">
        <v>2021</v>
      </c>
    </row>
    <row r="1981" spans="1:8" x14ac:dyDescent="0.35">
      <c r="A1981" s="5">
        <v>286439</v>
      </c>
      <c r="B1981" s="6" t="s">
        <v>775</v>
      </c>
      <c r="C1981" s="6" t="s">
        <v>46</v>
      </c>
      <c r="D1981" s="6" t="s">
        <v>2400</v>
      </c>
      <c r="E1981" s="6" t="s">
        <v>75</v>
      </c>
      <c r="F1981" s="7">
        <v>4.2092307692307693E-2</v>
      </c>
      <c r="G1981" s="7">
        <v>42.092307692307692</v>
      </c>
      <c r="H1981" s="6">
        <v>2021</v>
      </c>
    </row>
    <row r="1982" spans="1:8" x14ac:dyDescent="0.35">
      <c r="A1982" s="5">
        <v>249958</v>
      </c>
      <c r="B1982" s="6" t="s">
        <v>1561</v>
      </c>
      <c r="C1982" s="6" t="s">
        <v>46</v>
      </c>
      <c r="D1982" s="6" t="s">
        <v>2400</v>
      </c>
      <c r="E1982" s="6" t="s">
        <v>75</v>
      </c>
      <c r="F1982" s="7">
        <v>4.2646153846153841E-2</v>
      </c>
      <c r="G1982" s="7">
        <v>42.646153846153844</v>
      </c>
      <c r="H1982" s="6">
        <v>2021</v>
      </c>
    </row>
    <row r="1983" spans="1:8" x14ac:dyDescent="0.35">
      <c r="A1983" s="5">
        <v>274957</v>
      </c>
      <c r="B1983" s="6" t="s">
        <v>1393</v>
      </c>
      <c r="C1983" s="6" t="s">
        <v>46</v>
      </c>
      <c r="D1983" s="6" t="s">
        <v>2400</v>
      </c>
      <c r="E1983" s="6" t="s">
        <v>75</v>
      </c>
      <c r="F1983" s="7">
        <v>4.347692307692308E-2</v>
      </c>
      <c r="G1983" s="7">
        <v>43.476923076923079</v>
      </c>
      <c r="H1983" s="6">
        <v>2021</v>
      </c>
    </row>
    <row r="1984" spans="1:8" x14ac:dyDescent="0.35">
      <c r="A1984" s="5">
        <v>310092</v>
      </c>
      <c r="B1984" s="6" t="s">
        <v>776</v>
      </c>
      <c r="C1984" s="6" t="s">
        <v>46</v>
      </c>
      <c r="D1984" s="6" t="s">
        <v>2400</v>
      </c>
      <c r="E1984" s="6" t="s">
        <v>75</v>
      </c>
      <c r="F1984" s="7">
        <v>4.3615384615384611E-2</v>
      </c>
      <c r="G1984" s="7">
        <v>43.615384615384613</v>
      </c>
      <c r="H1984" s="6">
        <v>2021</v>
      </c>
    </row>
    <row r="1985" spans="1:8" x14ac:dyDescent="0.35">
      <c r="A1985" s="5">
        <v>301476</v>
      </c>
      <c r="B1985" s="6" t="s">
        <v>776</v>
      </c>
      <c r="C1985" s="6" t="s">
        <v>46</v>
      </c>
      <c r="D1985" s="6" t="s">
        <v>2400</v>
      </c>
      <c r="E1985" s="6" t="s">
        <v>75</v>
      </c>
      <c r="F1985" s="7">
        <v>4.3615384615384611E-2</v>
      </c>
      <c r="G1985" s="7">
        <v>43.615384615384613</v>
      </c>
      <c r="H1985" s="6">
        <v>2021</v>
      </c>
    </row>
    <row r="1986" spans="1:8" x14ac:dyDescent="0.35">
      <c r="A1986" s="5">
        <v>287786</v>
      </c>
      <c r="B1986" s="6" t="s">
        <v>775</v>
      </c>
      <c r="C1986" s="6" t="s">
        <v>46</v>
      </c>
      <c r="D1986" s="6" t="s">
        <v>2400</v>
      </c>
      <c r="E1986" s="6" t="s">
        <v>75</v>
      </c>
      <c r="F1986" s="7">
        <v>4.3884615384615383E-2</v>
      </c>
      <c r="G1986" s="7">
        <v>43.88461538461538</v>
      </c>
      <c r="H1986" s="6">
        <v>2021</v>
      </c>
    </row>
    <row r="1987" spans="1:8" x14ac:dyDescent="0.35">
      <c r="A1987" s="5">
        <v>228812</v>
      </c>
      <c r="B1987" s="6" t="s">
        <v>775</v>
      </c>
      <c r="C1987" s="6" t="s">
        <v>46</v>
      </c>
      <c r="D1987" s="6" t="s">
        <v>2400</v>
      </c>
      <c r="E1987" s="6" t="s">
        <v>75</v>
      </c>
      <c r="F1987" s="7">
        <v>4.4361538461538459E-2</v>
      </c>
      <c r="G1987" s="7">
        <v>44.361538461538458</v>
      </c>
      <c r="H1987" s="6">
        <v>2021</v>
      </c>
    </row>
    <row r="1988" spans="1:8" x14ac:dyDescent="0.35">
      <c r="A1988" s="5">
        <v>344133</v>
      </c>
      <c r="B1988" s="6" t="s">
        <v>775</v>
      </c>
      <c r="C1988" s="6" t="s">
        <v>46</v>
      </c>
      <c r="D1988" s="6" t="s">
        <v>2400</v>
      </c>
      <c r="E1988" s="6" t="s">
        <v>75</v>
      </c>
      <c r="F1988" s="7">
        <v>4.4515384615384609E-2</v>
      </c>
      <c r="G1988" s="7">
        <v>44.515384615384612</v>
      </c>
      <c r="H1988" s="6">
        <v>2021</v>
      </c>
    </row>
    <row r="1989" spans="1:8" x14ac:dyDescent="0.35">
      <c r="A1989" s="5">
        <v>249957</v>
      </c>
      <c r="B1989" s="6" t="s">
        <v>1561</v>
      </c>
      <c r="C1989" s="6" t="s">
        <v>46</v>
      </c>
      <c r="D1989" s="6" t="s">
        <v>774</v>
      </c>
      <c r="E1989" s="6" t="s">
        <v>75</v>
      </c>
      <c r="F1989" s="7">
        <v>4.486153846153846E-2</v>
      </c>
      <c r="G1989" s="7">
        <v>44.861538461538458</v>
      </c>
      <c r="H1989" s="6">
        <v>2021</v>
      </c>
    </row>
    <row r="1990" spans="1:8" x14ac:dyDescent="0.35">
      <c r="A1990" s="5">
        <v>235346</v>
      </c>
      <c r="B1990" s="6" t="s">
        <v>776</v>
      </c>
      <c r="C1990" s="6" t="s">
        <v>46</v>
      </c>
      <c r="D1990" s="6" t="s">
        <v>774</v>
      </c>
      <c r="E1990" s="6" t="s">
        <v>75</v>
      </c>
      <c r="F1990" s="7">
        <v>4.5769230769230763E-2</v>
      </c>
      <c r="G1990" s="7">
        <v>45.769230769230766</v>
      </c>
      <c r="H1990" s="6">
        <v>2021</v>
      </c>
    </row>
    <row r="1991" spans="1:8" x14ac:dyDescent="0.35">
      <c r="A1991" s="5">
        <v>233107</v>
      </c>
      <c r="B1991" s="6" t="s">
        <v>2427</v>
      </c>
      <c r="C1991" s="6" t="s">
        <v>46</v>
      </c>
      <c r="D1991" s="6" t="s">
        <v>2400</v>
      </c>
      <c r="E1991" s="6" t="s">
        <v>75</v>
      </c>
      <c r="F1991" s="7">
        <v>4.6361538461538468E-2</v>
      </c>
      <c r="G1991" s="7">
        <v>46.361538461538466</v>
      </c>
      <c r="H1991" s="6">
        <v>2021</v>
      </c>
    </row>
    <row r="1992" spans="1:8" x14ac:dyDescent="0.35">
      <c r="A1992" s="5">
        <v>233146</v>
      </c>
      <c r="B1992" s="6" t="s">
        <v>2427</v>
      </c>
      <c r="C1992" s="6" t="s">
        <v>46</v>
      </c>
      <c r="D1992" s="6" t="s">
        <v>2400</v>
      </c>
      <c r="E1992" s="6" t="s">
        <v>75</v>
      </c>
      <c r="F1992" s="7">
        <v>4.7307692307692308E-2</v>
      </c>
      <c r="G1992" s="7">
        <v>47.307692307692307</v>
      </c>
      <c r="H1992" s="6">
        <v>2021</v>
      </c>
    </row>
    <row r="1993" spans="1:8" x14ac:dyDescent="0.35">
      <c r="A1993" s="5">
        <v>249919</v>
      </c>
      <c r="B1993" s="6" t="s">
        <v>1561</v>
      </c>
      <c r="C1993" s="6" t="s">
        <v>46</v>
      </c>
      <c r="D1993" s="6" t="s">
        <v>2400</v>
      </c>
      <c r="E1993" s="6" t="s">
        <v>75</v>
      </c>
      <c r="F1993" s="7">
        <v>4.7353846153846156E-2</v>
      </c>
      <c r="G1993" s="7">
        <v>47.353846153846156</v>
      </c>
      <c r="H1993" s="6">
        <v>2021</v>
      </c>
    </row>
    <row r="1994" spans="1:8" x14ac:dyDescent="0.35">
      <c r="A1994" s="5">
        <v>264738</v>
      </c>
      <c r="B1994" s="6" t="s">
        <v>2415</v>
      </c>
      <c r="C1994" s="6" t="s">
        <v>46</v>
      </c>
      <c r="D1994" s="6" t="s">
        <v>2400</v>
      </c>
      <c r="E1994" s="6" t="s">
        <v>75</v>
      </c>
      <c r="F1994" s="7">
        <v>4.7907692307692311E-2</v>
      </c>
      <c r="G1994" s="7">
        <v>47.907692307692308</v>
      </c>
      <c r="H1994" s="6">
        <v>2021</v>
      </c>
    </row>
    <row r="1995" spans="1:8" x14ac:dyDescent="0.35">
      <c r="A1995" s="5">
        <v>289774</v>
      </c>
      <c r="B1995" s="6" t="s">
        <v>776</v>
      </c>
      <c r="C1995" s="6" t="s">
        <v>46</v>
      </c>
      <c r="D1995" s="6" t="s">
        <v>2400</v>
      </c>
      <c r="E1995" s="6" t="s">
        <v>75</v>
      </c>
      <c r="F1995" s="7">
        <v>4.8461538461538459E-2</v>
      </c>
      <c r="G1995" s="7">
        <v>48.46153846153846</v>
      </c>
      <c r="H1995" s="6">
        <v>2021</v>
      </c>
    </row>
    <row r="1996" spans="1:8" x14ac:dyDescent="0.35">
      <c r="A1996" s="5">
        <v>264726</v>
      </c>
      <c r="B1996" s="6" t="s">
        <v>2415</v>
      </c>
      <c r="C1996" s="6" t="s">
        <v>46</v>
      </c>
      <c r="D1996" s="6" t="s">
        <v>2400</v>
      </c>
      <c r="E1996" s="6" t="s">
        <v>75</v>
      </c>
      <c r="F1996" s="7">
        <v>4.8738461538461536E-2</v>
      </c>
      <c r="G1996" s="7">
        <v>48.738461538461536</v>
      </c>
      <c r="H1996" s="6">
        <v>2021</v>
      </c>
    </row>
    <row r="1997" spans="1:8" x14ac:dyDescent="0.35">
      <c r="A1997" s="5">
        <v>249916</v>
      </c>
      <c r="B1997" s="6" t="s">
        <v>1561</v>
      </c>
      <c r="C1997" s="6" t="s">
        <v>46</v>
      </c>
      <c r="D1997" s="6" t="s">
        <v>2400</v>
      </c>
      <c r="E1997" s="6" t="s">
        <v>75</v>
      </c>
      <c r="F1997" s="7">
        <v>4.9015384615384613E-2</v>
      </c>
      <c r="G1997" s="7">
        <v>49.015384615384612</v>
      </c>
      <c r="H1997" s="6">
        <v>2021</v>
      </c>
    </row>
    <row r="1998" spans="1:8" x14ac:dyDescent="0.35">
      <c r="A1998" s="5">
        <v>249951</v>
      </c>
      <c r="B1998" s="6" t="s">
        <v>1561</v>
      </c>
      <c r="C1998" s="6" t="s">
        <v>46</v>
      </c>
      <c r="D1998" s="6" t="s">
        <v>2400</v>
      </c>
      <c r="E1998" s="6" t="s">
        <v>75</v>
      </c>
      <c r="F1998" s="7">
        <v>4.9015384615384613E-2</v>
      </c>
      <c r="G1998" s="7">
        <v>49.015384615384612</v>
      </c>
      <c r="H1998" s="6">
        <v>2021</v>
      </c>
    </row>
    <row r="1999" spans="1:8" x14ac:dyDescent="0.35">
      <c r="A1999" s="5">
        <v>249956</v>
      </c>
      <c r="B1999" s="6" t="s">
        <v>1561</v>
      </c>
      <c r="C1999" s="6" t="s">
        <v>46</v>
      </c>
      <c r="D1999" s="6" t="s">
        <v>2400</v>
      </c>
      <c r="E1999" s="6" t="s">
        <v>75</v>
      </c>
      <c r="F1999" s="7">
        <v>4.9015384615384613E-2</v>
      </c>
      <c r="G1999" s="7">
        <v>49.015384615384612</v>
      </c>
      <c r="H1999" s="6">
        <v>2021</v>
      </c>
    </row>
    <row r="2000" spans="1:8" x14ac:dyDescent="0.35">
      <c r="A2000" s="5">
        <v>309815</v>
      </c>
      <c r="B2000" s="6" t="s">
        <v>776</v>
      </c>
      <c r="C2000" s="6" t="s">
        <v>46</v>
      </c>
      <c r="D2000" s="6" t="s">
        <v>2400</v>
      </c>
      <c r="E2000" s="6" t="s">
        <v>75</v>
      </c>
      <c r="F2000" s="7">
        <v>4.9430769230769236E-2</v>
      </c>
      <c r="G2000" s="7">
        <v>49.430769230769236</v>
      </c>
      <c r="H2000" s="6">
        <v>2021</v>
      </c>
    </row>
    <row r="2001" spans="1:8" x14ac:dyDescent="0.35">
      <c r="A2001" s="5">
        <v>301910</v>
      </c>
      <c r="B2001" s="6" t="s">
        <v>776</v>
      </c>
      <c r="C2001" s="6" t="s">
        <v>46</v>
      </c>
      <c r="D2001" s="6" t="s">
        <v>2400</v>
      </c>
      <c r="E2001" s="6" t="s">
        <v>75</v>
      </c>
      <c r="F2001" s="7">
        <v>4.9430769230769236E-2</v>
      </c>
      <c r="G2001" s="7">
        <v>49.430769230769236</v>
      </c>
      <c r="H2001" s="6">
        <v>2021</v>
      </c>
    </row>
    <row r="2002" spans="1:8" x14ac:dyDescent="0.35">
      <c r="A2002" s="5">
        <v>240651</v>
      </c>
      <c r="B2002" s="6" t="s">
        <v>776</v>
      </c>
      <c r="C2002" s="6" t="s">
        <v>46</v>
      </c>
      <c r="D2002" s="6" t="s">
        <v>2400</v>
      </c>
      <c r="E2002" s="6" t="s">
        <v>75</v>
      </c>
      <c r="F2002" s="7">
        <v>4.9569230769230761E-2</v>
      </c>
      <c r="G2002" s="7">
        <v>49.569230769230764</v>
      </c>
      <c r="H2002" s="6">
        <v>2021</v>
      </c>
    </row>
    <row r="2003" spans="1:8" x14ac:dyDescent="0.35">
      <c r="A2003" s="5">
        <v>253528</v>
      </c>
      <c r="B2003" s="6" t="s">
        <v>776</v>
      </c>
      <c r="C2003" s="6" t="s">
        <v>46</v>
      </c>
      <c r="D2003" s="6" t="s">
        <v>2400</v>
      </c>
      <c r="E2003" s="6" t="s">
        <v>75</v>
      </c>
      <c r="F2003" s="7">
        <v>4.9692307692307688E-2</v>
      </c>
      <c r="G2003" s="7">
        <v>49.692307692307686</v>
      </c>
      <c r="H2003" s="6">
        <v>2021</v>
      </c>
    </row>
    <row r="2004" spans="1:8" x14ac:dyDescent="0.35">
      <c r="A2004" s="5">
        <v>309823</v>
      </c>
      <c r="B2004" s="6" t="s">
        <v>776</v>
      </c>
      <c r="C2004" s="6" t="s">
        <v>46</v>
      </c>
      <c r="D2004" s="6" t="s">
        <v>2400</v>
      </c>
      <c r="E2004" s="6" t="s">
        <v>75</v>
      </c>
      <c r="F2004" s="7">
        <v>5.0076923076923074E-2</v>
      </c>
      <c r="G2004" s="7">
        <v>50.076923076923073</v>
      </c>
      <c r="H2004" s="6">
        <v>2021</v>
      </c>
    </row>
    <row r="2005" spans="1:8" x14ac:dyDescent="0.35">
      <c r="A2005" s="5">
        <v>301492</v>
      </c>
      <c r="B2005" s="6" t="s">
        <v>776</v>
      </c>
      <c r="C2005" s="6" t="s">
        <v>46</v>
      </c>
      <c r="D2005" s="6" t="s">
        <v>2400</v>
      </c>
      <c r="E2005" s="6" t="s">
        <v>75</v>
      </c>
      <c r="F2005" s="7">
        <v>5.0076923076923074E-2</v>
      </c>
      <c r="G2005" s="7">
        <v>50.076923076923073</v>
      </c>
      <c r="H2005" s="6">
        <v>2021</v>
      </c>
    </row>
    <row r="2006" spans="1:8" x14ac:dyDescent="0.35">
      <c r="A2006" s="5">
        <v>249843</v>
      </c>
      <c r="B2006" s="6" t="s">
        <v>1561</v>
      </c>
      <c r="C2006" s="6" t="s">
        <v>46</v>
      </c>
      <c r="D2006" s="6" t="s">
        <v>2400</v>
      </c>
      <c r="E2006" s="6" t="s">
        <v>75</v>
      </c>
      <c r="F2006" s="7">
        <v>5.0123076923076916E-2</v>
      </c>
      <c r="G2006" s="7">
        <v>50.123076923076916</v>
      </c>
      <c r="H2006" s="6">
        <v>2021</v>
      </c>
    </row>
    <row r="2007" spans="1:8" x14ac:dyDescent="0.35">
      <c r="A2007" s="5">
        <v>249953</v>
      </c>
      <c r="B2007" s="6" t="s">
        <v>1561</v>
      </c>
      <c r="C2007" s="6" t="s">
        <v>46</v>
      </c>
      <c r="D2007" s="6" t="s">
        <v>2400</v>
      </c>
      <c r="E2007" s="6" t="s">
        <v>75</v>
      </c>
      <c r="F2007" s="7">
        <v>5.04E-2</v>
      </c>
      <c r="G2007" s="7">
        <v>50.4</v>
      </c>
      <c r="H2007" s="6">
        <v>2021</v>
      </c>
    </row>
    <row r="2008" spans="1:8" x14ac:dyDescent="0.35">
      <c r="A2008" s="5">
        <v>254518</v>
      </c>
      <c r="B2008" s="6" t="s">
        <v>2403</v>
      </c>
      <c r="C2008" s="6" t="s">
        <v>46</v>
      </c>
      <c r="D2008" s="6" t="s">
        <v>2400</v>
      </c>
      <c r="E2008" s="6" t="s">
        <v>75</v>
      </c>
      <c r="F2008" s="7">
        <v>5.0746153846153844E-2</v>
      </c>
      <c r="G2008" s="7">
        <v>50.746153846153845</v>
      </c>
      <c r="H2008" s="6">
        <v>2021</v>
      </c>
    </row>
    <row r="2009" spans="1:8" x14ac:dyDescent="0.35">
      <c r="A2009" s="5">
        <v>290187</v>
      </c>
      <c r="B2009" s="6" t="s">
        <v>1393</v>
      </c>
      <c r="C2009" s="6" t="s">
        <v>46</v>
      </c>
      <c r="D2009" s="6" t="s">
        <v>2400</v>
      </c>
      <c r="E2009" s="6" t="s">
        <v>75</v>
      </c>
      <c r="F2009" s="7">
        <v>5.2061538461538472E-2</v>
      </c>
      <c r="G2009" s="7">
        <v>52.061538461538468</v>
      </c>
      <c r="H2009" s="6">
        <v>2021</v>
      </c>
    </row>
    <row r="2010" spans="1:8" x14ac:dyDescent="0.35">
      <c r="A2010" s="5">
        <v>287769</v>
      </c>
      <c r="B2010" s="6" t="s">
        <v>775</v>
      </c>
      <c r="C2010" s="6" t="s">
        <v>46</v>
      </c>
      <c r="D2010" s="6" t="s">
        <v>2400</v>
      </c>
      <c r="E2010" s="6" t="s">
        <v>75</v>
      </c>
      <c r="F2010" s="7">
        <v>5.3169230769230774E-2</v>
      </c>
      <c r="G2010" s="7">
        <v>53.169230769230772</v>
      </c>
      <c r="H2010" s="6">
        <v>2021</v>
      </c>
    </row>
    <row r="2011" spans="1:8" x14ac:dyDescent="0.35">
      <c r="A2011" s="5">
        <v>262562</v>
      </c>
      <c r="B2011" s="6" t="s">
        <v>2220</v>
      </c>
      <c r="C2011" s="6" t="s">
        <v>46</v>
      </c>
      <c r="D2011" s="6" t="s">
        <v>786</v>
      </c>
      <c r="E2011" s="6" t="s">
        <v>75</v>
      </c>
      <c r="F2011" s="7">
        <v>5.3792307692307695E-2</v>
      </c>
      <c r="G2011" s="7">
        <v>53.792307692307695</v>
      </c>
      <c r="H2011" s="6">
        <v>2021</v>
      </c>
    </row>
    <row r="2012" spans="1:8" x14ac:dyDescent="0.35">
      <c r="A2012" s="5">
        <v>277647</v>
      </c>
      <c r="B2012" s="6" t="s">
        <v>775</v>
      </c>
      <c r="C2012" s="6" t="s">
        <v>46</v>
      </c>
      <c r="D2012" s="6" t="s">
        <v>2400</v>
      </c>
      <c r="E2012" s="6" t="s">
        <v>75</v>
      </c>
      <c r="F2012" s="7">
        <v>5.4276923076923077E-2</v>
      </c>
      <c r="G2012" s="7">
        <v>54.276923076923076</v>
      </c>
      <c r="H2012" s="6">
        <v>2021</v>
      </c>
    </row>
    <row r="2013" spans="1:8" x14ac:dyDescent="0.35">
      <c r="A2013" s="5">
        <v>240761</v>
      </c>
      <c r="B2013" s="6" t="s">
        <v>2426</v>
      </c>
      <c r="C2013" s="6" t="s">
        <v>46</v>
      </c>
      <c r="D2013" s="6" t="s">
        <v>2400</v>
      </c>
      <c r="E2013" s="6" t="s">
        <v>75</v>
      </c>
      <c r="F2013" s="7">
        <v>5.4830769230769225E-2</v>
      </c>
      <c r="G2013" s="7">
        <v>54.830769230769228</v>
      </c>
      <c r="H2013" s="6">
        <v>2021</v>
      </c>
    </row>
    <row r="2014" spans="1:8" x14ac:dyDescent="0.35">
      <c r="A2014" s="5">
        <v>310352</v>
      </c>
      <c r="B2014" s="6" t="s">
        <v>2205</v>
      </c>
      <c r="C2014" s="6" t="s">
        <v>46</v>
      </c>
      <c r="D2014" s="6" t="s">
        <v>2400</v>
      </c>
      <c r="E2014" s="6" t="s">
        <v>75</v>
      </c>
      <c r="F2014" s="7">
        <v>5.4907692307692303E-2</v>
      </c>
      <c r="G2014" s="7">
        <v>54.907692307692301</v>
      </c>
      <c r="H2014" s="6">
        <v>2021</v>
      </c>
    </row>
    <row r="2015" spans="1:8" x14ac:dyDescent="0.35">
      <c r="A2015" s="5">
        <v>244195</v>
      </c>
      <c r="B2015" s="6" t="s">
        <v>1561</v>
      </c>
      <c r="C2015" s="6" t="s">
        <v>46</v>
      </c>
      <c r="D2015" s="6" t="s">
        <v>2400</v>
      </c>
      <c r="E2015" s="6" t="s">
        <v>75</v>
      </c>
      <c r="F2015" s="7">
        <v>5.5215384615384618E-2</v>
      </c>
      <c r="G2015" s="7">
        <v>55.215384615384615</v>
      </c>
      <c r="H2015" s="6">
        <v>2021</v>
      </c>
    </row>
    <row r="2016" spans="1:8" x14ac:dyDescent="0.35">
      <c r="A2016" s="5">
        <v>302116</v>
      </c>
      <c r="B2016" s="6" t="s">
        <v>776</v>
      </c>
      <c r="C2016" s="6" t="s">
        <v>46</v>
      </c>
      <c r="D2016" s="6" t="s">
        <v>2400</v>
      </c>
      <c r="E2016" s="6" t="s">
        <v>75</v>
      </c>
      <c r="F2016" s="7">
        <v>5.5246153846153841E-2</v>
      </c>
      <c r="G2016" s="7">
        <v>55.246153846153838</v>
      </c>
      <c r="H2016" s="6">
        <v>2021</v>
      </c>
    </row>
    <row r="2017" spans="1:8" x14ac:dyDescent="0.35">
      <c r="A2017" s="5">
        <v>220393</v>
      </c>
      <c r="B2017" s="6" t="s">
        <v>1919</v>
      </c>
      <c r="C2017" s="6" t="s">
        <v>46</v>
      </c>
      <c r="D2017" s="6" t="s">
        <v>786</v>
      </c>
      <c r="E2017" s="6" t="s">
        <v>75</v>
      </c>
      <c r="F2017" s="7">
        <v>5.6161538461538464E-2</v>
      </c>
      <c r="G2017" s="7">
        <v>56.161538461538463</v>
      </c>
      <c r="H2017" s="6">
        <v>2021</v>
      </c>
    </row>
    <row r="2018" spans="1:8" x14ac:dyDescent="0.35">
      <c r="A2018" s="5">
        <v>254524</v>
      </c>
      <c r="B2018" s="6" t="s">
        <v>1561</v>
      </c>
      <c r="C2018" s="6" t="s">
        <v>46</v>
      </c>
      <c r="D2018" s="6" t="s">
        <v>2400</v>
      </c>
      <c r="E2018" s="6" t="s">
        <v>75</v>
      </c>
      <c r="F2018" s="7">
        <v>5.8430769230769224E-2</v>
      </c>
      <c r="G2018" s="7">
        <v>58.430769230769222</v>
      </c>
      <c r="H2018" s="6">
        <v>2021</v>
      </c>
    </row>
    <row r="2019" spans="1:8" x14ac:dyDescent="0.35">
      <c r="A2019" s="5">
        <v>236186</v>
      </c>
      <c r="B2019" s="6" t="s">
        <v>776</v>
      </c>
      <c r="C2019" s="6" t="s">
        <v>46</v>
      </c>
      <c r="D2019" s="6" t="s">
        <v>774</v>
      </c>
      <c r="E2019" s="6" t="s">
        <v>75</v>
      </c>
      <c r="F2019" s="7">
        <v>6.1723076923076915E-2</v>
      </c>
      <c r="G2019" s="7">
        <v>61.723076923076917</v>
      </c>
      <c r="H2019" s="6">
        <v>2021</v>
      </c>
    </row>
    <row r="2020" spans="1:8" x14ac:dyDescent="0.35">
      <c r="A2020" s="5">
        <v>268403</v>
      </c>
      <c r="B2020" s="6" t="s">
        <v>2415</v>
      </c>
      <c r="C2020" s="6" t="s">
        <v>46</v>
      </c>
      <c r="D2020" s="6" t="s">
        <v>2400</v>
      </c>
      <c r="E2020" s="6" t="s">
        <v>75</v>
      </c>
      <c r="F2020" s="7">
        <v>6.2307692307692307E-2</v>
      </c>
      <c r="G2020" s="7">
        <v>62.307692307692307</v>
      </c>
      <c r="H2020" s="6">
        <v>2021</v>
      </c>
    </row>
    <row r="2021" spans="1:8" x14ac:dyDescent="0.35">
      <c r="A2021" s="5">
        <v>256575</v>
      </c>
      <c r="B2021" s="6" t="s">
        <v>1561</v>
      </c>
      <c r="C2021" s="6" t="s">
        <v>46</v>
      </c>
      <c r="D2021" s="6" t="s">
        <v>2400</v>
      </c>
      <c r="E2021" s="6" t="s">
        <v>75</v>
      </c>
      <c r="F2021" s="7">
        <v>6.341538461538461E-2</v>
      </c>
      <c r="G2021" s="7">
        <v>63.41538461538461</v>
      </c>
      <c r="H2021" s="6">
        <v>2021</v>
      </c>
    </row>
    <row r="2022" spans="1:8" x14ac:dyDescent="0.35">
      <c r="A2022" s="5">
        <v>256301</v>
      </c>
      <c r="B2022" s="6" t="s">
        <v>1561</v>
      </c>
      <c r="C2022" s="6" t="s">
        <v>46</v>
      </c>
      <c r="D2022" s="6" t="s">
        <v>2400</v>
      </c>
      <c r="E2022" s="6" t="s">
        <v>75</v>
      </c>
      <c r="F2022" s="7">
        <v>6.341538461538461E-2</v>
      </c>
      <c r="G2022" s="7">
        <v>63.41538461538461</v>
      </c>
      <c r="H2022" s="6">
        <v>2021</v>
      </c>
    </row>
    <row r="2023" spans="1:8" x14ac:dyDescent="0.35">
      <c r="A2023" s="5">
        <v>255396</v>
      </c>
      <c r="B2023" s="6" t="s">
        <v>2425</v>
      </c>
      <c r="C2023" s="6" t="s">
        <v>46</v>
      </c>
      <c r="D2023" s="6" t="s">
        <v>2400</v>
      </c>
      <c r="E2023" s="6" t="s">
        <v>75</v>
      </c>
      <c r="F2023" s="7">
        <v>6.4246153846153842E-2</v>
      </c>
      <c r="G2023" s="7">
        <v>64.246153846153845</v>
      </c>
      <c r="H2023" s="6">
        <v>2021</v>
      </c>
    </row>
    <row r="2024" spans="1:8" x14ac:dyDescent="0.35">
      <c r="A2024" s="5">
        <v>264500</v>
      </c>
      <c r="B2024" s="6" t="s">
        <v>2415</v>
      </c>
      <c r="C2024" s="6" t="s">
        <v>46</v>
      </c>
      <c r="D2024" s="6" t="s">
        <v>2400</v>
      </c>
      <c r="E2024" s="6" t="s">
        <v>75</v>
      </c>
      <c r="F2024" s="7">
        <v>6.4246153846153842E-2</v>
      </c>
      <c r="G2024" s="7">
        <v>64.246153846153845</v>
      </c>
      <c r="H2024" s="6">
        <v>2021</v>
      </c>
    </row>
    <row r="2025" spans="1:8" x14ac:dyDescent="0.35">
      <c r="A2025" s="5">
        <v>274798</v>
      </c>
      <c r="B2025" s="6" t="s">
        <v>2415</v>
      </c>
      <c r="C2025" s="6" t="s">
        <v>46</v>
      </c>
      <c r="D2025" s="6" t="s">
        <v>2400</v>
      </c>
      <c r="E2025" s="6" t="s">
        <v>75</v>
      </c>
      <c r="F2025" s="7">
        <v>6.4523076923076919E-2</v>
      </c>
      <c r="G2025" s="7">
        <v>64.523076923076914</v>
      </c>
      <c r="H2025" s="6">
        <v>2021</v>
      </c>
    </row>
    <row r="2026" spans="1:8" x14ac:dyDescent="0.35">
      <c r="A2026" s="5">
        <v>293767</v>
      </c>
      <c r="B2026" s="6" t="s">
        <v>1566</v>
      </c>
      <c r="C2026" s="6" t="s">
        <v>46</v>
      </c>
      <c r="D2026" s="6" t="s">
        <v>2400</v>
      </c>
      <c r="E2026" s="6" t="s">
        <v>75</v>
      </c>
      <c r="F2026" s="7">
        <v>6.4599999999999991E-2</v>
      </c>
      <c r="G2026" s="7">
        <v>64.599999999999994</v>
      </c>
      <c r="H2026" s="6">
        <v>2021</v>
      </c>
    </row>
    <row r="2027" spans="1:8" x14ac:dyDescent="0.35">
      <c r="A2027" s="5">
        <v>254410</v>
      </c>
      <c r="B2027" s="6" t="s">
        <v>1561</v>
      </c>
      <c r="C2027" s="6" t="s">
        <v>46</v>
      </c>
      <c r="D2027" s="6" t="s">
        <v>774</v>
      </c>
      <c r="E2027" s="6" t="s">
        <v>75</v>
      </c>
      <c r="F2027" s="7">
        <v>6.4799999999999996E-2</v>
      </c>
      <c r="G2027" s="7">
        <v>64.8</v>
      </c>
      <c r="H2027" s="6">
        <v>2021</v>
      </c>
    </row>
    <row r="2028" spans="1:8" x14ac:dyDescent="0.35">
      <c r="A2028" s="5">
        <v>274770</v>
      </c>
      <c r="B2028" s="6" t="s">
        <v>2415</v>
      </c>
      <c r="C2028" s="6" t="s">
        <v>46</v>
      </c>
      <c r="D2028" s="6" t="s">
        <v>2400</v>
      </c>
      <c r="E2028" s="6" t="s">
        <v>75</v>
      </c>
      <c r="F2028" s="7">
        <v>6.4799999999999996E-2</v>
      </c>
      <c r="G2028" s="7">
        <v>64.8</v>
      </c>
      <c r="H2028" s="6">
        <v>2021</v>
      </c>
    </row>
    <row r="2029" spans="1:8" x14ac:dyDescent="0.35">
      <c r="A2029" s="5">
        <v>273677</v>
      </c>
      <c r="B2029" s="6" t="s">
        <v>2415</v>
      </c>
      <c r="C2029" s="6" t="s">
        <v>46</v>
      </c>
      <c r="D2029" s="6" t="s">
        <v>2400</v>
      </c>
      <c r="E2029" s="6" t="s">
        <v>75</v>
      </c>
      <c r="F2029" s="7">
        <v>6.507692307692306E-2</v>
      </c>
      <c r="G2029" s="7">
        <v>65.076923076923066</v>
      </c>
      <c r="H2029" s="6">
        <v>2021</v>
      </c>
    </row>
    <row r="2030" spans="1:8" x14ac:dyDescent="0.35">
      <c r="A2030" s="5">
        <v>269061</v>
      </c>
      <c r="B2030" s="6" t="s">
        <v>2415</v>
      </c>
      <c r="C2030" s="6" t="s">
        <v>46</v>
      </c>
      <c r="D2030" s="6" t="s">
        <v>2400</v>
      </c>
      <c r="E2030" s="6" t="s">
        <v>75</v>
      </c>
      <c r="F2030" s="7">
        <v>6.7292307692307693E-2</v>
      </c>
      <c r="G2030" s="7">
        <v>67.292307692307688</v>
      </c>
      <c r="H2030" s="6">
        <v>2021</v>
      </c>
    </row>
    <row r="2031" spans="1:8" x14ac:dyDescent="0.35">
      <c r="A2031" s="5">
        <v>228608</v>
      </c>
      <c r="B2031" s="6" t="s">
        <v>2431</v>
      </c>
      <c r="C2031" s="6" t="s">
        <v>46</v>
      </c>
      <c r="D2031" s="6" t="s">
        <v>2400</v>
      </c>
      <c r="E2031" s="6" t="s">
        <v>75</v>
      </c>
      <c r="F2031" s="7">
        <v>7.1999999999999995E-2</v>
      </c>
      <c r="G2031" s="7">
        <v>72</v>
      </c>
      <c r="H2031" s="6">
        <v>2021</v>
      </c>
    </row>
    <row r="2032" spans="1:8" x14ac:dyDescent="0.35">
      <c r="A2032" s="5">
        <v>185988</v>
      </c>
      <c r="B2032" s="6" t="s">
        <v>776</v>
      </c>
      <c r="C2032" s="6" t="s">
        <v>46</v>
      </c>
      <c r="D2032" s="6" t="s">
        <v>2400</v>
      </c>
      <c r="E2032" s="6" t="s">
        <v>75</v>
      </c>
      <c r="F2032" s="7">
        <v>7.601538461538461E-2</v>
      </c>
      <c r="G2032" s="7">
        <v>76.015384615384605</v>
      </c>
      <c r="H2032" s="6">
        <v>2021</v>
      </c>
    </row>
    <row r="2033" spans="1:8" x14ac:dyDescent="0.35">
      <c r="A2033" s="5">
        <v>240731</v>
      </c>
      <c r="B2033" s="6" t="s">
        <v>2426</v>
      </c>
      <c r="C2033" s="6" t="s">
        <v>46</v>
      </c>
      <c r="D2033" s="6" t="s">
        <v>2400</v>
      </c>
      <c r="E2033" s="6" t="s">
        <v>75</v>
      </c>
      <c r="F2033" s="7">
        <v>7.7538461538461528E-2</v>
      </c>
      <c r="G2033" s="7">
        <v>77.538461538461533</v>
      </c>
      <c r="H2033" s="6">
        <v>2021</v>
      </c>
    </row>
    <row r="2034" spans="1:8" x14ac:dyDescent="0.35">
      <c r="A2034" s="5">
        <v>290305</v>
      </c>
      <c r="B2034" s="6" t="s">
        <v>776</v>
      </c>
      <c r="C2034" s="6" t="s">
        <v>46</v>
      </c>
      <c r="D2034" s="6" t="s">
        <v>2400</v>
      </c>
      <c r="E2034" s="6" t="s">
        <v>75</v>
      </c>
      <c r="F2034" s="7">
        <v>8.0861538461538457E-2</v>
      </c>
      <c r="G2034" s="7">
        <v>80.861538461538458</v>
      </c>
      <c r="H2034" s="6">
        <v>2021</v>
      </c>
    </row>
    <row r="2035" spans="1:8" x14ac:dyDescent="0.35">
      <c r="A2035" s="5">
        <v>310272</v>
      </c>
      <c r="B2035" s="6" t="s">
        <v>775</v>
      </c>
      <c r="C2035" s="6" t="s">
        <v>46</v>
      </c>
      <c r="D2035" s="6" t="s">
        <v>2400</v>
      </c>
      <c r="E2035" s="6" t="s">
        <v>75</v>
      </c>
      <c r="F2035" s="7">
        <v>8.7946153846153854E-2</v>
      </c>
      <c r="G2035" s="7">
        <v>87.946153846153848</v>
      </c>
      <c r="H2035" s="6">
        <v>2021</v>
      </c>
    </row>
    <row r="2036" spans="1:8" x14ac:dyDescent="0.35">
      <c r="A2036" s="5">
        <v>276399</v>
      </c>
      <c r="B2036" s="6" t="s">
        <v>775</v>
      </c>
      <c r="C2036" s="6" t="s">
        <v>46</v>
      </c>
      <c r="D2036" s="6" t="s">
        <v>2400</v>
      </c>
      <c r="E2036" s="6" t="s">
        <v>75</v>
      </c>
      <c r="F2036" s="7">
        <v>8.924615384615385E-2</v>
      </c>
      <c r="G2036" s="7">
        <v>89.246153846153845</v>
      </c>
      <c r="H2036" s="6">
        <v>2021</v>
      </c>
    </row>
    <row r="2037" spans="1:8" x14ac:dyDescent="0.35">
      <c r="A2037" s="5">
        <v>261463</v>
      </c>
      <c r="B2037" s="6" t="s">
        <v>2420</v>
      </c>
      <c r="C2037" s="6" t="s">
        <v>46</v>
      </c>
      <c r="D2037" s="6" t="s">
        <v>2400</v>
      </c>
      <c r="E2037" s="6" t="s">
        <v>75</v>
      </c>
      <c r="F2037" s="7">
        <v>0.10883076923076922</v>
      </c>
      <c r="G2037" s="7">
        <v>108.83076923076922</v>
      </c>
      <c r="H2037" s="6">
        <v>2021</v>
      </c>
    </row>
    <row r="2038" spans="1:8" x14ac:dyDescent="0.35">
      <c r="A2038" s="5">
        <v>252675</v>
      </c>
      <c r="B2038" s="6" t="s">
        <v>775</v>
      </c>
      <c r="C2038" s="6" t="s">
        <v>46</v>
      </c>
      <c r="D2038" s="6" t="s">
        <v>2400</v>
      </c>
      <c r="E2038" s="6" t="s">
        <v>75</v>
      </c>
      <c r="F2038" s="7">
        <v>0.11270769230769231</v>
      </c>
      <c r="G2038" s="7">
        <v>112.70769230769231</v>
      </c>
      <c r="H2038" s="6">
        <v>2021</v>
      </c>
    </row>
    <row r="2039" spans="1:8" x14ac:dyDescent="0.35">
      <c r="A2039" s="5">
        <v>211332</v>
      </c>
      <c r="B2039" s="6" t="s">
        <v>2418</v>
      </c>
      <c r="C2039" s="6" t="s">
        <v>46</v>
      </c>
      <c r="D2039" s="6" t="s">
        <v>2400</v>
      </c>
      <c r="E2039" s="6" t="s">
        <v>75</v>
      </c>
      <c r="F2039" s="7">
        <v>0.12552307692307693</v>
      </c>
      <c r="G2039" s="7">
        <v>125.52307692307693</v>
      </c>
      <c r="H2039" s="6">
        <v>2021</v>
      </c>
    </row>
    <row r="2040" spans="1:8" x14ac:dyDescent="0.35">
      <c r="A2040" s="5">
        <v>276147</v>
      </c>
      <c r="B2040" s="6" t="s">
        <v>775</v>
      </c>
      <c r="C2040" s="6" t="s">
        <v>46</v>
      </c>
      <c r="D2040" s="6" t="s">
        <v>2400</v>
      </c>
      <c r="E2040" s="6" t="s">
        <v>75</v>
      </c>
      <c r="F2040" s="7">
        <v>0.12978461538461539</v>
      </c>
      <c r="G2040" s="7">
        <v>129.78461538461539</v>
      </c>
      <c r="H2040" s="6">
        <v>2021</v>
      </c>
    </row>
    <row r="2041" spans="1:8" x14ac:dyDescent="0.35">
      <c r="A2041" s="5">
        <v>188854</v>
      </c>
      <c r="B2041" s="6" t="s">
        <v>2418</v>
      </c>
      <c r="C2041" s="6" t="s">
        <v>46</v>
      </c>
      <c r="D2041" s="6" t="s">
        <v>2400</v>
      </c>
      <c r="E2041" s="6" t="s">
        <v>75</v>
      </c>
      <c r="F2041" s="7">
        <v>0.16165384615384615</v>
      </c>
      <c r="G2041" s="7">
        <v>161.65384615384616</v>
      </c>
      <c r="H2041" s="6">
        <v>2021</v>
      </c>
    </row>
    <row r="2042" spans="1:8" x14ac:dyDescent="0.35">
      <c r="A2042" s="5">
        <v>259124</v>
      </c>
      <c r="B2042" s="6" t="s">
        <v>1566</v>
      </c>
      <c r="C2042" s="6" t="s">
        <v>46</v>
      </c>
      <c r="D2042" s="6" t="s">
        <v>2400</v>
      </c>
      <c r="E2042" s="6" t="s">
        <v>75</v>
      </c>
      <c r="F2042" s="7">
        <v>0.16836923076923077</v>
      </c>
      <c r="G2042" s="7">
        <v>168.36923076923077</v>
      </c>
      <c r="H2042" s="6">
        <v>2021</v>
      </c>
    </row>
    <row r="2043" spans="1:8" x14ac:dyDescent="0.35">
      <c r="A2043" s="5">
        <v>241599</v>
      </c>
      <c r="B2043" s="6" t="s">
        <v>2414</v>
      </c>
      <c r="C2043" s="6" t="s">
        <v>46</v>
      </c>
      <c r="D2043" s="6" t="s">
        <v>2400</v>
      </c>
      <c r="E2043" s="6" t="s">
        <v>75</v>
      </c>
      <c r="F2043" s="7">
        <v>0.17015384615384613</v>
      </c>
      <c r="G2043" s="7">
        <v>170.15384615384613</v>
      </c>
      <c r="H2043" s="6">
        <v>2021</v>
      </c>
    </row>
    <row r="2044" spans="1:8" x14ac:dyDescent="0.35">
      <c r="A2044" s="5">
        <v>231589</v>
      </c>
      <c r="B2044" s="6" t="s">
        <v>2652</v>
      </c>
      <c r="C2044" s="6" t="s">
        <v>46</v>
      </c>
      <c r="D2044" s="6" t="s">
        <v>2400</v>
      </c>
      <c r="E2044" s="6" t="s">
        <v>75</v>
      </c>
      <c r="F2044" s="7">
        <v>0.17186923076923077</v>
      </c>
      <c r="G2044" s="7">
        <v>171.86923076923077</v>
      </c>
      <c r="H2044" s="6">
        <v>2021</v>
      </c>
    </row>
    <row r="2045" spans="1:8" x14ac:dyDescent="0.35">
      <c r="A2045" s="5">
        <v>274953</v>
      </c>
      <c r="B2045" s="6" t="s">
        <v>1572</v>
      </c>
      <c r="C2045" s="6" t="s">
        <v>46</v>
      </c>
      <c r="D2045" s="6" t="s">
        <v>2400</v>
      </c>
      <c r="E2045" s="6" t="s">
        <v>75</v>
      </c>
      <c r="F2045" s="7">
        <v>0.17261538461538461</v>
      </c>
      <c r="G2045" s="7">
        <v>172.61538461538461</v>
      </c>
      <c r="H2045" s="6">
        <v>2021</v>
      </c>
    </row>
    <row r="2046" spans="1:8" x14ac:dyDescent="0.35">
      <c r="A2046" s="5">
        <v>252255</v>
      </c>
      <c r="B2046" s="6" t="s">
        <v>775</v>
      </c>
      <c r="C2046" s="6" t="s">
        <v>46</v>
      </c>
      <c r="D2046" s="6" t="s">
        <v>2400</v>
      </c>
      <c r="E2046" s="6" t="s">
        <v>75</v>
      </c>
      <c r="F2046" s="7">
        <v>0.1844307692307692</v>
      </c>
      <c r="G2046" s="7">
        <v>184.43076923076922</v>
      </c>
      <c r="H2046" s="6">
        <v>2021</v>
      </c>
    </row>
    <row r="2047" spans="1:8" x14ac:dyDescent="0.35">
      <c r="A2047" s="5">
        <v>252390</v>
      </c>
      <c r="B2047" s="6" t="s">
        <v>775</v>
      </c>
      <c r="C2047" s="6" t="s">
        <v>46</v>
      </c>
      <c r="D2047" s="6" t="s">
        <v>2400</v>
      </c>
      <c r="E2047" s="6" t="s">
        <v>75</v>
      </c>
      <c r="F2047" s="7">
        <v>0.1844307692307692</v>
      </c>
      <c r="G2047" s="7">
        <v>184.43076923076922</v>
      </c>
      <c r="H2047" s="6">
        <v>2021</v>
      </c>
    </row>
    <row r="2048" spans="1:8" x14ac:dyDescent="0.35">
      <c r="A2048" s="5">
        <v>234886</v>
      </c>
      <c r="B2048" s="6" t="s">
        <v>2416</v>
      </c>
      <c r="C2048" s="6" t="s">
        <v>46</v>
      </c>
      <c r="D2048" s="6" t="s">
        <v>2400</v>
      </c>
      <c r="E2048" s="6" t="s">
        <v>75</v>
      </c>
      <c r="F2048" s="7">
        <v>0.18793846153846153</v>
      </c>
      <c r="G2048" s="7">
        <v>187.93846153846152</v>
      </c>
      <c r="H2048" s="6">
        <v>2021</v>
      </c>
    </row>
    <row r="2049" spans="1:8" x14ac:dyDescent="0.35">
      <c r="A2049" s="5">
        <v>188852</v>
      </c>
      <c r="B2049" s="6" t="s">
        <v>2418</v>
      </c>
      <c r="C2049" s="6" t="s">
        <v>46</v>
      </c>
      <c r="D2049" s="6" t="s">
        <v>2400</v>
      </c>
      <c r="E2049" s="6" t="s">
        <v>75</v>
      </c>
      <c r="F2049" s="7">
        <v>0.19215384615384615</v>
      </c>
      <c r="G2049" s="7">
        <v>192.15384615384616</v>
      </c>
      <c r="H2049" s="6">
        <v>2021</v>
      </c>
    </row>
    <row r="2050" spans="1:8" x14ac:dyDescent="0.35">
      <c r="A2050" s="5">
        <v>271192</v>
      </c>
      <c r="B2050" s="6" t="s">
        <v>2218</v>
      </c>
      <c r="C2050" s="6" t="s">
        <v>46</v>
      </c>
      <c r="D2050" s="6" t="s">
        <v>2400</v>
      </c>
      <c r="E2050" s="6" t="s">
        <v>75</v>
      </c>
      <c r="F2050" s="7">
        <v>0.19536923076923077</v>
      </c>
      <c r="G2050" s="7">
        <v>195.36923076923077</v>
      </c>
      <c r="H2050" s="6">
        <v>2021</v>
      </c>
    </row>
    <row r="2051" spans="1:8" x14ac:dyDescent="0.35">
      <c r="A2051" s="5">
        <v>245178</v>
      </c>
      <c r="B2051" s="6" t="s">
        <v>2121</v>
      </c>
      <c r="C2051" s="6" t="s">
        <v>46</v>
      </c>
      <c r="D2051" s="6" t="s">
        <v>2400</v>
      </c>
      <c r="E2051" s="6" t="s">
        <v>75</v>
      </c>
      <c r="F2051" s="7">
        <v>0.20418461538461538</v>
      </c>
      <c r="G2051" s="7">
        <v>204.18461538461537</v>
      </c>
      <c r="H2051" s="6">
        <v>2021</v>
      </c>
    </row>
    <row r="2052" spans="1:8" x14ac:dyDescent="0.35">
      <c r="A2052" s="5">
        <v>267265</v>
      </c>
      <c r="B2052" s="6" t="s">
        <v>775</v>
      </c>
      <c r="C2052" s="6" t="s">
        <v>46</v>
      </c>
      <c r="D2052" s="6" t="s">
        <v>2400</v>
      </c>
      <c r="E2052" s="6" t="s">
        <v>75</v>
      </c>
      <c r="F2052" s="7">
        <v>0.22029230769230768</v>
      </c>
      <c r="G2052" s="7">
        <v>220.29230769230767</v>
      </c>
      <c r="H2052" s="6">
        <v>2021</v>
      </c>
    </row>
    <row r="2053" spans="1:8" x14ac:dyDescent="0.35">
      <c r="A2053" s="5">
        <v>256775</v>
      </c>
      <c r="B2053" s="6" t="s">
        <v>1882</v>
      </c>
      <c r="C2053" s="6" t="s">
        <v>46</v>
      </c>
      <c r="D2053" s="6" t="s">
        <v>772</v>
      </c>
      <c r="E2053" s="6" t="s">
        <v>75</v>
      </c>
      <c r="F2053" s="7">
        <v>0.2274153846153846</v>
      </c>
      <c r="G2053" s="7">
        <v>227.4153846153846</v>
      </c>
      <c r="H2053" s="6">
        <v>2021</v>
      </c>
    </row>
    <row r="2054" spans="1:8" x14ac:dyDescent="0.35">
      <c r="A2054" s="5">
        <v>186366</v>
      </c>
      <c r="B2054" s="6" t="s">
        <v>775</v>
      </c>
      <c r="C2054" s="6" t="s">
        <v>46</v>
      </c>
      <c r="D2054" s="6" t="s">
        <v>2400</v>
      </c>
      <c r="E2054" s="6" t="s">
        <v>75</v>
      </c>
      <c r="F2054" s="7">
        <v>0.22938461538461535</v>
      </c>
      <c r="G2054" s="7">
        <v>229.38461538461536</v>
      </c>
      <c r="H2054" s="6">
        <v>2021</v>
      </c>
    </row>
    <row r="2055" spans="1:8" x14ac:dyDescent="0.35">
      <c r="A2055" s="5">
        <v>250270</v>
      </c>
      <c r="B2055" s="6" t="s">
        <v>2218</v>
      </c>
      <c r="C2055" s="6" t="s">
        <v>46</v>
      </c>
      <c r="D2055" s="6" t="s">
        <v>774</v>
      </c>
      <c r="E2055" s="6" t="s">
        <v>75</v>
      </c>
      <c r="F2055" s="7">
        <v>0.2299153846153846</v>
      </c>
      <c r="G2055" s="7">
        <v>229.9153846153846</v>
      </c>
      <c r="H2055" s="6">
        <v>2021</v>
      </c>
    </row>
    <row r="2056" spans="1:8" x14ac:dyDescent="0.35">
      <c r="A2056" s="5">
        <v>211621</v>
      </c>
      <c r="B2056" s="6" t="s">
        <v>1566</v>
      </c>
      <c r="C2056" s="6" t="s">
        <v>46</v>
      </c>
      <c r="D2056" s="6" t="s">
        <v>774</v>
      </c>
      <c r="E2056" s="6" t="s">
        <v>75</v>
      </c>
      <c r="F2056" s="7">
        <v>0.23396153846153842</v>
      </c>
      <c r="G2056" s="7">
        <v>233.96153846153842</v>
      </c>
      <c r="H2056" s="6">
        <v>2021</v>
      </c>
    </row>
    <row r="2057" spans="1:8" x14ac:dyDescent="0.35">
      <c r="A2057" s="5">
        <v>262563</v>
      </c>
      <c r="B2057" s="6" t="s">
        <v>2424</v>
      </c>
      <c r="C2057" s="6" t="s">
        <v>46</v>
      </c>
      <c r="D2057" s="6" t="s">
        <v>799</v>
      </c>
      <c r="E2057" s="6" t="s">
        <v>75</v>
      </c>
      <c r="F2057" s="7">
        <v>0.25421538461538462</v>
      </c>
      <c r="G2057" s="7">
        <v>254.21538461538461</v>
      </c>
      <c r="H2057" s="6">
        <v>2021</v>
      </c>
    </row>
    <row r="2058" spans="1:8" x14ac:dyDescent="0.35">
      <c r="A2058" s="5">
        <v>221131</v>
      </c>
      <c r="B2058" s="6" t="s">
        <v>805</v>
      </c>
      <c r="C2058" s="6" t="s">
        <v>46</v>
      </c>
      <c r="D2058" s="6" t="s">
        <v>799</v>
      </c>
      <c r="E2058" s="6" t="s">
        <v>75</v>
      </c>
      <c r="F2058" s="7">
        <v>0.26273076923076921</v>
      </c>
      <c r="G2058" s="7">
        <v>262.73076923076923</v>
      </c>
      <c r="H2058" s="6">
        <v>2021</v>
      </c>
    </row>
    <row r="2059" spans="1:8" x14ac:dyDescent="0.35">
      <c r="A2059" s="5">
        <v>226203</v>
      </c>
      <c r="B2059" s="6" t="s">
        <v>2419</v>
      </c>
      <c r="C2059" s="6" t="s">
        <v>46</v>
      </c>
      <c r="D2059" s="6" t="s">
        <v>799</v>
      </c>
      <c r="E2059" s="6" t="s">
        <v>75</v>
      </c>
      <c r="F2059" s="7">
        <v>0.26273076923076921</v>
      </c>
      <c r="G2059" s="7">
        <v>262.73076923076923</v>
      </c>
      <c r="H2059" s="6">
        <v>2021</v>
      </c>
    </row>
    <row r="2060" spans="1:8" x14ac:dyDescent="0.35">
      <c r="A2060" s="5">
        <v>267988</v>
      </c>
      <c r="B2060" s="6" t="s">
        <v>2657</v>
      </c>
      <c r="C2060" s="6" t="s">
        <v>46</v>
      </c>
      <c r="D2060" s="6" t="s">
        <v>786</v>
      </c>
      <c r="E2060" s="6" t="s">
        <v>75</v>
      </c>
      <c r="F2060" s="7">
        <v>0.26273076923076921</v>
      </c>
      <c r="G2060" s="7">
        <v>262.73076923076923</v>
      </c>
      <c r="H2060" s="6">
        <v>2021</v>
      </c>
    </row>
    <row r="2061" spans="1:8" x14ac:dyDescent="0.35">
      <c r="A2061" s="5">
        <v>274325</v>
      </c>
      <c r="B2061" s="6" t="s">
        <v>2218</v>
      </c>
      <c r="C2061" s="6" t="s">
        <v>46</v>
      </c>
      <c r="D2061" s="6" t="s">
        <v>2400</v>
      </c>
      <c r="E2061" s="6" t="s">
        <v>75</v>
      </c>
      <c r="F2061" s="7">
        <v>0.26432307692307694</v>
      </c>
      <c r="G2061" s="7">
        <v>264.32307692307694</v>
      </c>
      <c r="H2061" s="6">
        <v>2021</v>
      </c>
    </row>
    <row r="2062" spans="1:8" x14ac:dyDescent="0.35">
      <c r="A2062" s="5">
        <v>255346</v>
      </c>
      <c r="B2062" s="6" t="s">
        <v>2424</v>
      </c>
      <c r="C2062" s="6" t="s">
        <v>46</v>
      </c>
      <c r="D2062" s="6" t="s">
        <v>799</v>
      </c>
      <c r="E2062" s="6" t="s">
        <v>75</v>
      </c>
      <c r="F2062" s="7">
        <v>0.2648076923076923</v>
      </c>
      <c r="G2062" s="7">
        <v>264.80769230769232</v>
      </c>
      <c r="H2062" s="6">
        <v>2021</v>
      </c>
    </row>
    <row r="2063" spans="1:8" x14ac:dyDescent="0.35">
      <c r="A2063" s="5">
        <v>262574</v>
      </c>
      <c r="B2063" s="6" t="s">
        <v>775</v>
      </c>
      <c r="C2063" s="6" t="s">
        <v>46</v>
      </c>
      <c r="D2063" s="6" t="s">
        <v>2400</v>
      </c>
      <c r="E2063" s="6" t="s">
        <v>75</v>
      </c>
      <c r="F2063" s="7">
        <v>0.26639999999999997</v>
      </c>
      <c r="G2063" s="7">
        <v>266.39999999999998</v>
      </c>
      <c r="H2063" s="6">
        <v>2021</v>
      </c>
    </row>
    <row r="2064" spans="1:8" x14ac:dyDescent="0.35">
      <c r="A2064" s="5">
        <v>280580</v>
      </c>
      <c r="B2064" s="6" t="s">
        <v>2415</v>
      </c>
      <c r="C2064" s="6" t="s">
        <v>46</v>
      </c>
      <c r="D2064" s="6" t="s">
        <v>2400</v>
      </c>
      <c r="E2064" s="6" t="s">
        <v>75</v>
      </c>
      <c r="F2064" s="7">
        <v>0.26676923076923076</v>
      </c>
      <c r="G2064" s="7">
        <v>266.76923076923077</v>
      </c>
      <c r="H2064" s="6">
        <v>2021</v>
      </c>
    </row>
    <row r="2065" spans="1:8" x14ac:dyDescent="0.35">
      <c r="A2065" s="5">
        <v>247104</v>
      </c>
      <c r="B2065" s="6" t="s">
        <v>2195</v>
      </c>
      <c r="C2065" s="6" t="s">
        <v>46</v>
      </c>
      <c r="D2065" s="6" t="s">
        <v>786</v>
      </c>
      <c r="E2065" s="6" t="s">
        <v>75</v>
      </c>
      <c r="F2065" s="7">
        <v>0.26892307692307693</v>
      </c>
      <c r="G2065" s="7">
        <v>268.92307692307691</v>
      </c>
      <c r="H2065" s="6">
        <v>2021</v>
      </c>
    </row>
    <row r="2066" spans="1:8" x14ac:dyDescent="0.35">
      <c r="A2066" s="5">
        <v>247317</v>
      </c>
      <c r="B2066" s="6" t="s">
        <v>776</v>
      </c>
      <c r="C2066" s="6" t="s">
        <v>46</v>
      </c>
      <c r="D2066" s="6" t="s">
        <v>2400</v>
      </c>
      <c r="E2066" s="6" t="s">
        <v>75</v>
      </c>
      <c r="F2066" s="7">
        <v>0.27692307692307688</v>
      </c>
      <c r="G2066" s="7">
        <v>276.92307692307691</v>
      </c>
      <c r="H2066" s="6">
        <v>2021</v>
      </c>
    </row>
    <row r="2067" spans="1:8" x14ac:dyDescent="0.35">
      <c r="A2067" s="5">
        <v>266456</v>
      </c>
      <c r="B2067" s="6" t="s">
        <v>308</v>
      </c>
      <c r="C2067" s="6" t="s">
        <v>46</v>
      </c>
      <c r="D2067" s="6" t="s">
        <v>2653</v>
      </c>
      <c r="E2067" s="6" t="s">
        <v>75</v>
      </c>
      <c r="F2067" s="7">
        <v>0.316</v>
      </c>
      <c r="G2067" s="7">
        <v>316</v>
      </c>
      <c r="H2067" s="6">
        <v>2021</v>
      </c>
    </row>
    <row r="2068" spans="1:8" x14ac:dyDescent="0.35">
      <c r="A2068" s="5">
        <v>246358</v>
      </c>
      <c r="B2068" s="6" t="s">
        <v>776</v>
      </c>
      <c r="C2068" s="6" t="s">
        <v>46</v>
      </c>
      <c r="D2068" s="6" t="s">
        <v>2400</v>
      </c>
      <c r="E2068" s="6" t="s">
        <v>75</v>
      </c>
      <c r="F2068" s="7">
        <v>0.3446153846153846</v>
      </c>
      <c r="G2068" s="7">
        <v>344.61538461538458</v>
      </c>
      <c r="H2068" s="6">
        <v>2021</v>
      </c>
    </row>
    <row r="2069" spans="1:8" x14ac:dyDescent="0.35">
      <c r="A2069" s="5">
        <v>274334</v>
      </c>
      <c r="B2069" s="6" t="s">
        <v>2218</v>
      </c>
      <c r="C2069" s="6" t="s">
        <v>46</v>
      </c>
      <c r="D2069" s="6" t="s">
        <v>2400</v>
      </c>
      <c r="E2069" s="6" t="s">
        <v>75</v>
      </c>
      <c r="F2069" s="7">
        <v>0.35626153846153846</v>
      </c>
      <c r="G2069" s="7">
        <v>356.26153846153846</v>
      </c>
      <c r="H2069" s="6">
        <v>2021</v>
      </c>
    </row>
    <row r="2070" spans="1:8" x14ac:dyDescent="0.35">
      <c r="A2070" s="5">
        <v>275046</v>
      </c>
      <c r="B2070" s="6" t="s">
        <v>2656</v>
      </c>
      <c r="C2070" s="6" t="s">
        <v>46</v>
      </c>
      <c r="D2070" s="6" t="s">
        <v>2400</v>
      </c>
      <c r="E2070" s="6" t="s">
        <v>75</v>
      </c>
      <c r="F2070" s="7">
        <v>0.37196923076923077</v>
      </c>
      <c r="G2070" s="7">
        <v>371.96923076923076</v>
      </c>
      <c r="H2070" s="6">
        <v>2021</v>
      </c>
    </row>
    <row r="2071" spans="1:8" x14ac:dyDescent="0.35">
      <c r="A2071" s="5">
        <v>249044</v>
      </c>
      <c r="B2071" s="6" t="s">
        <v>2431</v>
      </c>
      <c r="C2071" s="6" t="s">
        <v>46</v>
      </c>
      <c r="D2071" s="6" t="s">
        <v>2400</v>
      </c>
      <c r="E2071" s="6" t="s">
        <v>75</v>
      </c>
      <c r="F2071" s="7">
        <v>0.4360230769230769</v>
      </c>
      <c r="G2071" s="7">
        <v>436.02307692307693</v>
      </c>
      <c r="H2071" s="6">
        <v>2021</v>
      </c>
    </row>
    <row r="2072" spans="1:8" x14ac:dyDescent="0.35">
      <c r="A2072" s="5">
        <v>226570</v>
      </c>
      <c r="B2072" s="6" t="s">
        <v>1393</v>
      </c>
      <c r="C2072" s="6" t="s">
        <v>46</v>
      </c>
      <c r="D2072" s="6" t="s">
        <v>2400</v>
      </c>
      <c r="E2072" s="6" t="s">
        <v>75</v>
      </c>
      <c r="F2072" s="7">
        <v>0.44487692307692311</v>
      </c>
      <c r="G2072" s="7">
        <v>444.87692307692311</v>
      </c>
      <c r="H2072" s="6">
        <v>2021</v>
      </c>
    </row>
    <row r="2073" spans="1:8" x14ac:dyDescent="0.35">
      <c r="A2073" s="5">
        <v>226550</v>
      </c>
      <c r="B2073" s="6" t="s">
        <v>1393</v>
      </c>
      <c r="C2073" s="6" t="s">
        <v>46</v>
      </c>
      <c r="D2073" s="6" t="s">
        <v>2400</v>
      </c>
      <c r="E2073" s="6" t="s">
        <v>75</v>
      </c>
      <c r="F2073" s="7">
        <v>0.47912307692307687</v>
      </c>
      <c r="G2073" s="7">
        <v>479.12307692307689</v>
      </c>
      <c r="H2073" s="6">
        <v>2021</v>
      </c>
    </row>
    <row r="2074" spans="1:8" x14ac:dyDescent="0.35">
      <c r="A2074" s="5">
        <v>189561</v>
      </c>
      <c r="B2074" s="6" t="s">
        <v>1566</v>
      </c>
      <c r="C2074" s="6" t="s">
        <v>46</v>
      </c>
      <c r="D2074" s="6" t="s">
        <v>774</v>
      </c>
      <c r="E2074" s="6" t="s">
        <v>75</v>
      </c>
      <c r="F2074" s="7">
        <v>0.52172307692307685</v>
      </c>
      <c r="G2074" s="7">
        <v>521.72307692307686</v>
      </c>
      <c r="H2074" s="6">
        <v>2021</v>
      </c>
    </row>
    <row r="2075" spans="1:8" x14ac:dyDescent="0.35">
      <c r="A2075" s="5">
        <v>226568</v>
      </c>
      <c r="B2075" s="6" t="s">
        <v>1393</v>
      </c>
      <c r="C2075" s="6" t="s">
        <v>46</v>
      </c>
      <c r="D2075" s="6" t="s">
        <v>2400</v>
      </c>
      <c r="E2075" s="6" t="s">
        <v>75</v>
      </c>
      <c r="F2075" s="7">
        <v>0.53824615384615393</v>
      </c>
      <c r="G2075" s="7">
        <v>538.2461538461539</v>
      </c>
      <c r="H2075" s="6">
        <v>2021</v>
      </c>
    </row>
    <row r="2076" spans="1:8" x14ac:dyDescent="0.35">
      <c r="A2076" s="5">
        <v>93073</v>
      </c>
      <c r="B2076" s="6" t="s">
        <v>2402</v>
      </c>
      <c r="C2076" s="6" t="s">
        <v>46</v>
      </c>
      <c r="D2076" s="6" t="s">
        <v>772</v>
      </c>
      <c r="E2076" s="6" t="s">
        <v>75</v>
      </c>
      <c r="F2076" s="7">
        <v>0.55341538461538464</v>
      </c>
      <c r="G2076" s="7">
        <v>553.4153846153846</v>
      </c>
      <c r="H2076" s="6">
        <v>2021</v>
      </c>
    </row>
    <row r="2077" spans="1:8" x14ac:dyDescent="0.35">
      <c r="A2077" s="5">
        <v>189389</v>
      </c>
      <c r="B2077" s="6" t="s">
        <v>1566</v>
      </c>
      <c r="C2077" s="6" t="s">
        <v>46</v>
      </c>
      <c r="D2077" s="6" t="s">
        <v>2400</v>
      </c>
      <c r="E2077" s="6" t="s">
        <v>75</v>
      </c>
      <c r="F2077" s="7">
        <v>0.57156923076923072</v>
      </c>
      <c r="G2077" s="7">
        <v>571.56923076923067</v>
      </c>
      <c r="H2077" s="6">
        <v>2021</v>
      </c>
    </row>
    <row r="2078" spans="1:8" x14ac:dyDescent="0.35">
      <c r="A2078" s="5">
        <v>208910</v>
      </c>
      <c r="B2078" s="6" t="s">
        <v>2216</v>
      </c>
      <c r="C2078" s="6" t="s">
        <v>46</v>
      </c>
      <c r="D2078" s="6" t="s">
        <v>772</v>
      </c>
      <c r="E2078" s="6" t="s">
        <v>75</v>
      </c>
      <c r="F2078" s="7">
        <v>0.57207692307692315</v>
      </c>
      <c r="G2078" s="7">
        <v>572.07692307692309</v>
      </c>
      <c r="H2078" s="6">
        <v>2021</v>
      </c>
    </row>
    <row r="2079" spans="1:8" x14ac:dyDescent="0.35">
      <c r="A2079" s="5">
        <v>228630</v>
      </c>
      <c r="B2079" s="6" t="s">
        <v>1393</v>
      </c>
      <c r="C2079" s="6" t="s">
        <v>46</v>
      </c>
      <c r="D2079" s="6" t="s">
        <v>2400</v>
      </c>
      <c r="E2079" s="6" t="s">
        <v>75</v>
      </c>
      <c r="F2079" s="7">
        <v>0.58707692307692305</v>
      </c>
      <c r="G2079" s="7">
        <v>587.07692307692309</v>
      </c>
      <c r="H2079" s="6">
        <v>2021</v>
      </c>
    </row>
    <row r="2080" spans="1:8" x14ac:dyDescent="0.35">
      <c r="A2080" s="5">
        <v>246587</v>
      </c>
      <c r="B2080" s="6" t="s">
        <v>2426</v>
      </c>
      <c r="C2080" s="6" t="s">
        <v>46</v>
      </c>
      <c r="D2080" s="6" t="s">
        <v>2400</v>
      </c>
      <c r="E2080" s="6" t="s">
        <v>75</v>
      </c>
      <c r="F2080" s="7">
        <v>0.67200000000000004</v>
      </c>
      <c r="G2080" s="7">
        <v>672</v>
      </c>
      <c r="H2080" s="6">
        <v>2021</v>
      </c>
    </row>
    <row r="2081" spans="1:8" x14ac:dyDescent="0.35">
      <c r="A2081" s="5">
        <v>226572</v>
      </c>
      <c r="B2081" s="6" t="s">
        <v>1393</v>
      </c>
      <c r="C2081" s="6" t="s">
        <v>46</v>
      </c>
      <c r="D2081" s="6" t="s">
        <v>2400</v>
      </c>
      <c r="E2081" s="6" t="s">
        <v>75</v>
      </c>
      <c r="F2081" s="7">
        <v>0.77344615384615378</v>
      </c>
      <c r="G2081" s="7">
        <v>773.44615384615383</v>
      </c>
      <c r="H2081" s="6">
        <v>2021</v>
      </c>
    </row>
    <row r="2082" spans="1:8" x14ac:dyDescent="0.35">
      <c r="A2082" s="5">
        <v>92119</v>
      </c>
      <c r="B2082" s="6" t="s">
        <v>2193</v>
      </c>
      <c r="C2082" s="6" t="s">
        <v>46</v>
      </c>
      <c r="D2082" s="6" t="s">
        <v>2417</v>
      </c>
      <c r="E2082" s="6" t="s">
        <v>75</v>
      </c>
      <c r="F2082" s="7">
        <v>1.08</v>
      </c>
      <c r="G2082" s="7">
        <v>1080</v>
      </c>
      <c r="H2082" s="6">
        <v>2021</v>
      </c>
    </row>
    <row r="2083" spans="1:8" x14ac:dyDescent="0.35">
      <c r="A2083" s="5">
        <v>97372</v>
      </c>
      <c r="B2083" s="6" t="s">
        <v>1398</v>
      </c>
      <c r="C2083" s="6" t="s">
        <v>46</v>
      </c>
      <c r="D2083" s="6" t="s">
        <v>1399</v>
      </c>
      <c r="E2083" s="6" t="s">
        <v>75</v>
      </c>
      <c r="F2083" s="7">
        <v>1.3251692307692309</v>
      </c>
      <c r="G2083" s="7">
        <v>1325.1692307692308</v>
      </c>
      <c r="H2083" s="6">
        <v>2021</v>
      </c>
    </row>
    <row r="2084" spans="1:8" x14ac:dyDescent="0.35">
      <c r="A2084" s="5">
        <v>202769</v>
      </c>
      <c r="B2084" s="6" t="s">
        <v>1803</v>
      </c>
      <c r="C2084" s="6" t="s">
        <v>46</v>
      </c>
      <c r="D2084" s="6" t="s">
        <v>812</v>
      </c>
      <c r="E2084" s="6" t="s">
        <v>75</v>
      </c>
      <c r="F2084" s="7">
        <v>1.5341</v>
      </c>
      <c r="G2084" s="7">
        <v>1534.1</v>
      </c>
      <c r="H2084" s="6">
        <v>2021</v>
      </c>
    </row>
    <row r="2085" spans="1:8" x14ac:dyDescent="0.35">
      <c r="A2085" s="5">
        <v>173558</v>
      </c>
      <c r="B2085" s="6" t="s">
        <v>2411</v>
      </c>
      <c r="C2085" s="6" t="s">
        <v>46</v>
      </c>
      <c r="D2085" s="6" t="s">
        <v>786</v>
      </c>
      <c r="E2085" s="6" t="s">
        <v>75</v>
      </c>
      <c r="F2085" s="7">
        <v>1.585476923076923</v>
      </c>
      <c r="G2085" s="7">
        <v>1585.476923076923</v>
      </c>
      <c r="H2085" s="6">
        <v>2021</v>
      </c>
    </row>
    <row r="2086" spans="1:8" x14ac:dyDescent="0.35">
      <c r="A2086" s="5">
        <v>262293</v>
      </c>
      <c r="B2086" s="6" t="s">
        <v>811</v>
      </c>
      <c r="C2086" s="6" t="s">
        <v>46</v>
      </c>
      <c r="D2086" s="6" t="s">
        <v>812</v>
      </c>
      <c r="E2086" s="6" t="s">
        <v>75</v>
      </c>
      <c r="F2086" s="7">
        <v>1.7081999999999997</v>
      </c>
      <c r="G2086" s="7">
        <v>1708.1999999999998</v>
      </c>
      <c r="H2086" s="6">
        <v>2021</v>
      </c>
    </row>
    <row r="2087" spans="1:8" x14ac:dyDescent="0.35">
      <c r="A2087" s="5">
        <v>196766</v>
      </c>
      <c r="B2087" s="6" t="s">
        <v>1803</v>
      </c>
      <c r="C2087" s="6" t="s">
        <v>46</v>
      </c>
      <c r="D2087" s="6" t="s">
        <v>2406</v>
      </c>
      <c r="E2087" s="6" t="s">
        <v>75</v>
      </c>
      <c r="F2087" s="7">
        <v>1.8503999999999998</v>
      </c>
      <c r="G2087" s="7">
        <v>1850.3999999999999</v>
      </c>
      <c r="H2087" s="6">
        <v>2021</v>
      </c>
    </row>
    <row r="2088" spans="1:8" x14ac:dyDescent="0.35">
      <c r="A2088" s="5">
        <v>91172</v>
      </c>
      <c r="B2088" s="6" t="s">
        <v>2407</v>
      </c>
      <c r="C2088" s="6" t="s">
        <v>46</v>
      </c>
      <c r="D2088" s="6" t="s">
        <v>786</v>
      </c>
      <c r="E2088" s="6" t="s">
        <v>75</v>
      </c>
      <c r="F2088" s="7">
        <v>2.016484615384615</v>
      </c>
      <c r="G2088" s="7">
        <v>2016.4846153846152</v>
      </c>
      <c r="H2088" s="6">
        <v>2021</v>
      </c>
    </row>
    <row r="2089" spans="1:8" x14ac:dyDescent="0.35">
      <c r="A2089" s="5">
        <v>94232</v>
      </c>
      <c r="B2089" s="6" t="s">
        <v>2039</v>
      </c>
      <c r="C2089" s="6" t="s">
        <v>46</v>
      </c>
      <c r="D2089" s="6" t="s">
        <v>772</v>
      </c>
      <c r="E2089" s="6" t="s">
        <v>75</v>
      </c>
      <c r="F2089" s="7">
        <v>2.0825307692307691</v>
      </c>
      <c r="G2089" s="7">
        <v>2082.5307692307692</v>
      </c>
      <c r="H2089" s="6">
        <v>2021</v>
      </c>
    </row>
    <row r="2090" spans="1:8" x14ac:dyDescent="0.35">
      <c r="A2090" s="5">
        <v>50849</v>
      </c>
      <c r="B2090" s="6" t="s">
        <v>2211</v>
      </c>
      <c r="C2090" s="6" t="s">
        <v>46</v>
      </c>
      <c r="D2090" s="6" t="s">
        <v>799</v>
      </c>
      <c r="E2090" s="6" t="s">
        <v>75</v>
      </c>
      <c r="F2090" s="7">
        <v>2.1082999999999998</v>
      </c>
      <c r="G2090" s="7">
        <v>2108.2999999999997</v>
      </c>
      <c r="H2090" s="6">
        <v>2021</v>
      </c>
    </row>
    <row r="2091" spans="1:8" x14ac:dyDescent="0.35">
      <c r="A2091" s="5">
        <v>50855</v>
      </c>
      <c r="B2091" s="6" t="s">
        <v>2211</v>
      </c>
      <c r="C2091" s="6" t="s">
        <v>46</v>
      </c>
      <c r="D2091" s="6" t="s">
        <v>799</v>
      </c>
      <c r="E2091" s="6" t="s">
        <v>75</v>
      </c>
      <c r="F2091" s="7">
        <v>2.1082999999999998</v>
      </c>
      <c r="G2091" s="7">
        <v>2108.2999999999997</v>
      </c>
      <c r="H2091" s="6">
        <v>2021</v>
      </c>
    </row>
    <row r="2092" spans="1:8" x14ac:dyDescent="0.35">
      <c r="A2092" s="5">
        <v>80547</v>
      </c>
      <c r="B2092" s="6" t="s">
        <v>2589</v>
      </c>
      <c r="C2092" s="6" t="s">
        <v>46</v>
      </c>
      <c r="D2092" s="6" t="s">
        <v>786</v>
      </c>
      <c r="E2092" s="6" t="s">
        <v>75</v>
      </c>
      <c r="F2092" s="7">
        <v>2.115876923076923</v>
      </c>
      <c r="G2092" s="7">
        <v>2115.876923076923</v>
      </c>
      <c r="H2092" s="6">
        <v>2021</v>
      </c>
    </row>
    <row r="2093" spans="1:8" x14ac:dyDescent="0.35">
      <c r="A2093" s="5">
        <v>169811</v>
      </c>
      <c r="B2093" s="6" t="s">
        <v>2409</v>
      </c>
      <c r="C2093" s="6" t="s">
        <v>46</v>
      </c>
      <c r="D2093" s="6" t="s">
        <v>786</v>
      </c>
      <c r="E2093" s="6" t="s">
        <v>75</v>
      </c>
      <c r="F2093" s="7">
        <v>2.1945000000000001</v>
      </c>
      <c r="G2093" s="7">
        <v>2194.5</v>
      </c>
      <c r="H2093" s="6">
        <v>2021</v>
      </c>
    </row>
    <row r="2094" spans="1:8" x14ac:dyDescent="0.35">
      <c r="A2094" s="5">
        <v>226756</v>
      </c>
      <c r="B2094" s="6" t="s">
        <v>202</v>
      </c>
      <c r="C2094" s="6" t="s">
        <v>46</v>
      </c>
      <c r="D2094" s="6" t="s">
        <v>799</v>
      </c>
      <c r="E2094" s="6" t="s">
        <v>75</v>
      </c>
      <c r="F2094" s="7">
        <v>2.2165230769230773</v>
      </c>
      <c r="G2094" s="7">
        <v>2216.523076923077</v>
      </c>
      <c r="H2094" s="6">
        <v>2021</v>
      </c>
    </row>
    <row r="2095" spans="1:8" x14ac:dyDescent="0.35">
      <c r="A2095" s="5">
        <v>50870</v>
      </c>
      <c r="B2095" s="6" t="s">
        <v>2654</v>
      </c>
      <c r="C2095" s="6" t="s">
        <v>46</v>
      </c>
      <c r="D2095" s="6" t="s">
        <v>799</v>
      </c>
      <c r="E2095" s="6" t="s">
        <v>75</v>
      </c>
      <c r="F2095" s="7">
        <v>2.2360000000000002</v>
      </c>
      <c r="G2095" s="7">
        <v>2236</v>
      </c>
      <c r="H2095" s="6">
        <v>2021</v>
      </c>
    </row>
    <row r="2096" spans="1:8" x14ac:dyDescent="0.35">
      <c r="A2096" s="5">
        <v>175408</v>
      </c>
      <c r="B2096" s="6" t="s">
        <v>2401</v>
      </c>
      <c r="C2096" s="6" t="s">
        <v>46</v>
      </c>
      <c r="D2096" s="6" t="s">
        <v>772</v>
      </c>
      <c r="E2096" s="6" t="s">
        <v>75</v>
      </c>
      <c r="F2096" s="7">
        <v>2.2439076923076922</v>
      </c>
      <c r="G2096" s="7">
        <v>2243.9076923076923</v>
      </c>
      <c r="H2096" s="6">
        <v>2021</v>
      </c>
    </row>
    <row r="2097" spans="1:8" x14ac:dyDescent="0.35">
      <c r="A2097" s="5">
        <v>77232</v>
      </c>
      <c r="B2097" s="6" t="s">
        <v>1878</v>
      </c>
      <c r="C2097" s="6" t="s">
        <v>46</v>
      </c>
      <c r="D2097" s="6" t="s">
        <v>799</v>
      </c>
      <c r="E2097" s="6" t="s">
        <v>75</v>
      </c>
      <c r="F2097" s="7">
        <v>2.2596923076923074</v>
      </c>
      <c r="G2097" s="7">
        <v>2259.6923076923076</v>
      </c>
      <c r="H2097" s="6">
        <v>2021</v>
      </c>
    </row>
    <row r="2098" spans="1:8" x14ac:dyDescent="0.35">
      <c r="A2098" s="5">
        <v>80466</v>
      </c>
      <c r="B2098" s="6" t="s">
        <v>1796</v>
      </c>
      <c r="C2098" s="6" t="s">
        <v>46</v>
      </c>
      <c r="D2098" s="6" t="s">
        <v>2653</v>
      </c>
      <c r="E2098" s="6" t="s">
        <v>75</v>
      </c>
      <c r="F2098" s="7">
        <v>2.2712307692307689</v>
      </c>
      <c r="G2098" s="7">
        <v>2271.2307692307691</v>
      </c>
      <c r="H2098" s="6">
        <v>2021</v>
      </c>
    </row>
    <row r="2099" spans="1:8" x14ac:dyDescent="0.35">
      <c r="A2099" s="5">
        <v>50941</v>
      </c>
      <c r="B2099" s="6" t="s">
        <v>2654</v>
      </c>
      <c r="C2099" s="6" t="s">
        <v>46</v>
      </c>
      <c r="D2099" s="6" t="s">
        <v>799</v>
      </c>
      <c r="E2099" s="6" t="s">
        <v>75</v>
      </c>
      <c r="F2099" s="7">
        <v>2.272246153846154</v>
      </c>
      <c r="G2099" s="7">
        <v>2272.2461538461539</v>
      </c>
      <c r="H2099" s="6">
        <v>2021</v>
      </c>
    </row>
    <row r="2100" spans="1:8" x14ac:dyDescent="0.35">
      <c r="A2100" s="5">
        <v>50805</v>
      </c>
      <c r="B2100" s="6" t="s">
        <v>2217</v>
      </c>
      <c r="C2100" s="6" t="s">
        <v>46</v>
      </c>
      <c r="D2100" s="6" t="s">
        <v>799</v>
      </c>
      <c r="E2100" s="6" t="s">
        <v>75</v>
      </c>
      <c r="F2100" s="7">
        <v>2.2929230769230773</v>
      </c>
      <c r="G2100" s="7">
        <v>2292.9230769230771</v>
      </c>
      <c r="H2100" s="6">
        <v>2021</v>
      </c>
    </row>
    <row r="2101" spans="1:8" x14ac:dyDescent="0.35">
      <c r="A2101" s="5">
        <v>244202</v>
      </c>
      <c r="B2101" s="6" t="s">
        <v>1882</v>
      </c>
      <c r="C2101" s="6" t="s">
        <v>46</v>
      </c>
      <c r="D2101" s="6" t="s">
        <v>2653</v>
      </c>
      <c r="E2101" s="6" t="s">
        <v>75</v>
      </c>
      <c r="F2101" s="7">
        <v>2.3069999999999999</v>
      </c>
      <c r="G2101" s="7">
        <v>2307</v>
      </c>
      <c r="H2101" s="6">
        <v>2021</v>
      </c>
    </row>
    <row r="2102" spans="1:8" x14ac:dyDescent="0.35">
      <c r="A2102" s="5">
        <v>80109</v>
      </c>
      <c r="B2102" s="6" t="s">
        <v>2662</v>
      </c>
      <c r="C2102" s="6" t="s">
        <v>46</v>
      </c>
      <c r="D2102" s="6" t="s">
        <v>2417</v>
      </c>
      <c r="E2102" s="6" t="s">
        <v>75</v>
      </c>
      <c r="F2102" s="7">
        <v>2.3087076923076926</v>
      </c>
      <c r="G2102" s="7">
        <v>2308.7076923076925</v>
      </c>
      <c r="H2102" s="6">
        <v>2021</v>
      </c>
    </row>
    <row r="2103" spans="1:8" x14ac:dyDescent="0.35">
      <c r="A2103" s="5">
        <v>284444</v>
      </c>
      <c r="B2103" s="6" t="s">
        <v>2666</v>
      </c>
      <c r="C2103" s="6" t="s">
        <v>46</v>
      </c>
      <c r="D2103" s="6" t="s">
        <v>799</v>
      </c>
      <c r="E2103" s="6" t="s">
        <v>75</v>
      </c>
      <c r="F2103" s="7">
        <v>2.308984615384615</v>
      </c>
      <c r="G2103" s="7">
        <v>2308.9846153846152</v>
      </c>
      <c r="H2103" s="6">
        <v>2021</v>
      </c>
    </row>
    <row r="2104" spans="1:8" x14ac:dyDescent="0.35">
      <c r="A2104" s="5">
        <v>50873</v>
      </c>
      <c r="B2104" s="6" t="s">
        <v>1801</v>
      </c>
      <c r="C2104" s="6" t="s">
        <v>46</v>
      </c>
      <c r="D2104" s="6" t="s">
        <v>2417</v>
      </c>
      <c r="E2104" s="6" t="s">
        <v>75</v>
      </c>
      <c r="F2104" s="7">
        <v>2.3090846153846152</v>
      </c>
      <c r="G2104" s="7">
        <v>2309.0846153846151</v>
      </c>
      <c r="H2104" s="6">
        <v>2021</v>
      </c>
    </row>
    <row r="2105" spans="1:8" x14ac:dyDescent="0.35">
      <c r="A2105" s="5">
        <v>81616</v>
      </c>
      <c r="B2105" s="6" t="s">
        <v>2667</v>
      </c>
      <c r="C2105" s="6" t="s">
        <v>46</v>
      </c>
      <c r="D2105" s="6" t="s">
        <v>2653</v>
      </c>
      <c r="E2105" s="6" t="s">
        <v>75</v>
      </c>
      <c r="F2105" s="7">
        <v>2.322830769230769</v>
      </c>
      <c r="G2105" s="7">
        <v>2322.830769230769</v>
      </c>
      <c r="H2105" s="6">
        <v>2021</v>
      </c>
    </row>
    <row r="2106" spans="1:8" x14ac:dyDescent="0.35">
      <c r="A2106" s="5">
        <v>191702</v>
      </c>
      <c r="B2106" s="6" t="s">
        <v>2655</v>
      </c>
      <c r="C2106" s="6" t="s">
        <v>46</v>
      </c>
      <c r="D2106" s="6" t="s">
        <v>786</v>
      </c>
      <c r="E2106" s="6" t="s">
        <v>75</v>
      </c>
      <c r="F2106" s="7">
        <v>2.6179999999999999</v>
      </c>
      <c r="G2106" s="7">
        <v>2618</v>
      </c>
      <c r="H2106" s="6">
        <v>2021</v>
      </c>
    </row>
    <row r="2107" spans="1:8" x14ac:dyDescent="0.35">
      <c r="A2107" s="5">
        <v>212949</v>
      </c>
      <c r="B2107" s="6" t="s">
        <v>2428</v>
      </c>
      <c r="C2107" s="6" t="s">
        <v>46</v>
      </c>
      <c r="D2107" s="6" t="s">
        <v>786</v>
      </c>
      <c r="E2107" s="6" t="s">
        <v>75</v>
      </c>
      <c r="F2107" s="7">
        <v>2.8835999999999999</v>
      </c>
      <c r="G2107" s="7">
        <v>2883.6</v>
      </c>
      <c r="H2107" s="6">
        <v>2021</v>
      </c>
    </row>
    <row r="2108" spans="1:8" x14ac:dyDescent="0.35">
      <c r="A2108" s="5">
        <v>220030</v>
      </c>
      <c r="B2108" s="6" t="s">
        <v>773</v>
      </c>
      <c r="C2108" s="6" t="s">
        <v>46</v>
      </c>
      <c r="D2108" s="6" t="s">
        <v>2400</v>
      </c>
      <c r="E2108" s="6" t="s">
        <v>75</v>
      </c>
      <c r="F2108" s="7">
        <v>3.0567692307692309</v>
      </c>
      <c r="G2108" s="7">
        <v>3056.7692307692309</v>
      </c>
      <c r="H2108" s="6">
        <v>2021</v>
      </c>
    </row>
    <row r="2109" spans="1:8" x14ac:dyDescent="0.35">
      <c r="A2109" s="5">
        <v>212584</v>
      </c>
      <c r="B2109" s="6" t="s">
        <v>811</v>
      </c>
      <c r="C2109" s="6" t="s">
        <v>46</v>
      </c>
      <c r="D2109" s="6" t="s">
        <v>2406</v>
      </c>
      <c r="E2109" s="6" t="s">
        <v>75</v>
      </c>
      <c r="F2109" s="7">
        <v>3.1121999999999996</v>
      </c>
      <c r="G2109" s="7">
        <v>3112.2</v>
      </c>
      <c r="H2109" s="6">
        <v>2021</v>
      </c>
    </row>
    <row r="2110" spans="1:8" x14ac:dyDescent="0.35">
      <c r="A2110" s="5">
        <v>244235</v>
      </c>
      <c r="B2110" s="6" t="s">
        <v>2422</v>
      </c>
      <c r="C2110" s="6" t="s">
        <v>46</v>
      </c>
      <c r="D2110" s="6" t="s">
        <v>786</v>
      </c>
      <c r="E2110" s="6" t="s">
        <v>75</v>
      </c>
      <c r="F2110" s="7">
        <v>3.1235999999999997</v>
      </c>
      <c r="G2110" s="7">
        <v>3123.6</v>
      </c>
      <c r="H2110" s="6">
        <v>2021</v>
      </c>
    </row>
    <row r="2111" spans="1:8" x14ac:dyDescent="0.35">
      <c r="A2111" s="5">
        <v>80585</v>
      </c>
      <c r="B2111" s="6" t="s">
        <v>2430</v>
      </c>
      <c r="C2111" s="6" t="s">
        <v>46</v>
      </c>
      <c r="D2111" s="6" t="s">
        <v>799</v>
      </c>
      <c r="E2111" s="6" t="s">
        <v>75</v>
      </c>
      <c r="F2111" s="7">
        <v>3.1760615384615383</v>
      </c>
      <c r="G2111" s="7">
        <v>3176.0615384615385</v>
      </c>
      <c r="H2111" s="6">
        <v>2021</v>
      </c>
    </row>
    <row r="2112" spans="1:8" x14ac:dyDescent="0.35">
      <c r="A2112" s="5">
        <v>130717</v>
      </c>
      <c r="B2112" s="6" t="s">
        <v>2210</v>
      </c>
      <c r="C2112" s="6" t="s">
        <v>46</v>
      </c>
      <c r="D2112" s="6" t="s">
        <v>786</v>
      </c>
      <c r="E2112" s="6" t="s">
        <v>75</v>
      </c>
      <c r="F2112" s="7">
        <v>3.2185999999999999</v>
      </c>
      <c r="G2112" s="7">
        <v>3218.6</v>
      </c>
      <c r="H2112" s="6">
        <v>2021</v>
      </c>
    </row>
    <row r="2113" spans="1:8" x14ac:dyDescent="0.35">
      <c r="A2113" s="5">
        <v>238760</v>
      </c>
      <c r="B2113" s="6" t="s">
        <v>2665</v>
      </c>
      <c r="C2113" s="6" t="s">
        <v>46</v>
      </c>
      <c r="D2113" s="6" t="s">
        <v>799</v>
      </c>
      <c r="E2113" s="6" t="s">
        <v>75</v>
      </c>
      <c r="F2113" s="7">
        <v>3.3170538461538461</v>
      </c>
      <c r="G2113" s="7">
        <v>3317.0538461538463</v>
      </c>
      <c r="H2113" s="6">
        <v>2021</v>
      </c>
    </row>
    <row r="2114" spans="1:8" x14ac:dyDescent="0.35">
      <c r="A2114" s="5">
        <v>220872</v>
      </c>
      <c r="B2114" s="6" t="s">
        <v>2619</v>
      </c>
      <c r="C2114" s="6" t="s">
        <v>46</v>
      </c>
      <c r="D2114" s="6" t="s">
        <v>786</v>
      </c>
      <c r="E2114" s="6" t="s">
        <v>75</v>
      </c>
      <c r="F2114" s="7">
        <v>3.3514999999999997</v>
      </c>
      <c r="G2114" s="7">
        <v>3351.4999999999995</v>
      </c>
      <c r="H2114" s="6">
        <v>2021</v>
      </c>
    </row>
    <row r="2115" spans="1:8" x14ac:dyDescent="0.35">
      <c r="A2115" s="5">
        <v>226934</v>
      </c>
      <c r="B2115" s="6" t="s">
        <v>308</v>
      </c>
      <c r="C2115" s="6" t="s">
        <v>46</v>
      </c>
      <c r="D2115" s="6" t="s">
        <v>2653</v>
      </c>
      <c r="E2115" s="6" t="s">
        <v>75</v>
      </c>
      <c r="F2115" s="7">
        <v>3.4116923076923076</v>
      </c>
      <c r="G2115" s="7">
        <v>3411.6923076923076</v>
      </c>
      <c r="H2115" s="6">
        <v>2021</v>
      </c>
    </row>
    <row r="2116" spans="1:8" x14ac:dyDescent="0.35">
      <c r="A2116" s="5">
        <v>188298</v>
      </c>
      <c r="B2116" s="6" t="s">
        <v>1403</v>
      </c>
      <c r="C2116" s="6" t="s">
        <v>46</v>
      </c>
      <c r="D2116" s="6" t="s">
        <v>786</v>
      </c>
      <c r="E2116" s="6" t="s">
        <v>75</v>
      </c>
      <c r="F2116" s="7">
        <v>3.4319076923076919</v>
      </c>
      <c r="G2116" s="7">
        <v>3431.9076923076918</v>
      </c>
      <c r="H2116" s="6">
        <v>2021</v>
      </c>
    </row>
    <row r="2117" spans="1:8" x14ac:dyDescent="0.35">
      <c r="A2117" s="5">
        <v>192336</v>
      </c>
      <c r="B2117" s="6" t="s">
        <v>789</v>
      </c>
      <c r="C2117" s="6" t="s">
        <v>46</v>
      </c>
      <c r="D2117" s="6" t="s">
        <v>786</v>
      </c>
      <c r="E2117" s="6" t="s">
        <v>75</v>
      </c>
      <c r="F2117" s="7">
        <v>3.4601538461538457</v>
      </c>
      <c r="G2117" s="7">
        <v>3460.1538461538457</v>
      </c>
      <c r="H2117" s="6">
        <v>2021</v>
      </c>
    </row>
    <row r="2118" spans="1:8" x14ac:dyDescent="0.35">
      <c r="A2118" s="5">
        <v>209259</v>
      </c>
      <c r="B2118" s="6" t="s">
        <v>2661</v>
      </c>
      <c r="C2118" s="6" t="s">
        <v>46</v>
      </c>
      <c r="D2118" s="6" t="s">
        <v>799</v>
      </c>
      <c r="E2118" s="6" t="s">
        <v>75</v>
      </c>
      <c r="F2118" s="7">
        <v>3.8693076923076926</v>
      </c>
      <c r="G2118" s="7">
        <v>3869.3076923076924</v>
      </c>
      <c r="H2118" s="6">
        <v>2021</v>
      </c>
    </row>
    <row r="2119" spans="1:8" x14ac:dyDescent="0.35">
      <c r="A2119" s="5">
        <v>188302</v>
      </c>
      <c r="B2119" s="6" t="s">
        <v>1403</v>
      </c>
      <c r="C2119" s="6" t="s">
        <v>46</v>
      </c>
      <c r="D2119" s="6" t="s">
        <v>786</v>
      </c>
      <c r="E2119" s="6" t="s">
        <v>75</v>
      </c>
      <c r="F2119" s="7">
        <v>3.8777230769230768</v>
      </c>
      <c r="G2119" s="7">
        <v>3877.7230769230769</v>
      </c>
      <c r="H2119" s="6">
        <v>2021</v>
      </c>
    </row>
    <row r="2120" spans="1:8" x14ac:dyDescent="0.35">
      <c r="A2120" s="5">
        <v>77233</v>
      </c>
      <c r="B2120" s="6" t="s">
        <v>1878</v>
      </c>
      <c r="C2120" s="6" t="s">
        <v>46</v>
      </c>
      <c r="D2120" s="6" t="s">
        <v>799</v>
      </c>
      <c r="E2120" s="6" t="s">
        <v>75</v>
      </c>
      <c r="F2120" s="7">
        <v>3.9295384615384608</v>
      </c>
      <c r="G2120" s="7">
        <v>3929.538461538461</v>
      </c>
      <c r="H2120" s="6">
        <v>2021</v>
      </c>
    </row>
    <row r="2121" spans="1:8" x14ac:dyDescent="0.35">
      <c r="A2121" s="5">
        <v>211164</v>
      </c>
      <c r="B2121" s="6" t="s">
        <v>1779</v>
      </c>
      <c r="C2121" s="6" t="s">
        <v>46</v>
      </c>
      <c r="D2121" s="6" t="s">
        <v>799</v>
      </c>
      <c r="E2121" s="6" t="s">
        <v>75</v>
      </c>
      <c r="F2121" s="7">
        <v>3.9403384615384613</v>
      </c>
      <c r="G2121" s="7">
        <v>3940.3384615384612</v>
      </c>
      <c r="H2121" s="6">
        <v>2021</v>
      </c>
    </row>
    <row r="2122" spans="1:8" x14ac:dyDescent="0.35">
      <c r="A2122" s="5">
        <v>221872</v>
      </c>
      <c r="B2122" s="6" t="s">
        <v>2405</v>
      </c>
      <c r="C2122" s="6" t="s">
        <v>46</v>
      </c>
      <c r="D2122" s="6" t="s">
        <v>799</v>
      </c>
      <c r="E2122" s="6" t="s">
        <v>75</v>
      </c>
      <c r="F2122" s="7">
        <v>4.016</v>
      </c>
      <c r="G2122" s="7">
        <v>4016</v>
      </c>
      <c r="H2122" s="6">
        <v>2021</v>
      </c>
    </row>
    <row r="2123" spans="1:8" x14ac:dyDescent="0.35">
      <c r="A2123" s="5">
        <v>77228</v>
      </c>
      <c r="B2123" s="6" t="s">
        <v>1878</v>
      </c>
      <c r="C2123" s="6" t="s">
        <v>46</v>
      </c>
      <c r="D2123" s="6" t="s">
        <v>799</v>
      </c>
      <c r="E2123" s="6" t="s">
        <v>75</v>
      </c>
      <c r="F2123" s="7">
        <v>4.1764846153846156</v>
      </c>
      <c r="G2123" s="7">
        <v>4176.4846153846156</v>
      </c>
      <c r="H2123" s="6">
        <v>2021</v>
      </c>
    </row>
    <row r="2124" spans="1:8" x14ac:dyDescent="0.35">
      <c r="A2124" s="5">
        <v>72536</v>
      </c>
      <c r="B2124" s="6" t="s">
        <v>1404</v>
      </c>
      <c r="C2124" s="6" t="s">
        <v>46</v>
      </c>
      <c r="D2124" s="6" t="s">
        <v>799</v>
      </c>
      <c r="E2124" s="6" t="s">
        <v>75</v>
      </c>
      <c r="F2124" s="7">
        <v>4.2046384615384618</v>
      </c>
      <c r="G2124" s="7">
        <v>4204.6384615384613</v>
      </c>
      <c r="H2124" s="6">
        <v>2021</v>
      </c>
    </row>
    <row r="2125" spans="1:8" x14ac:dyDescent="0.35">
      <c r="A2125" s="5">
        <v>213067</v>
      </c>
      <c r="B2125" s="6" t="s">
        <v>2410</v>
      </c>
      <c r="C2125" s="6" t="s">
        <v>46</v>
      </c>
      <c r="D2125" s="6" t="s">
        <v>799</v>
      </c>
      <c r="E2125" s="6" t="s">
        <v>75</v>
      </c>
      <c r="F2125" s="7">
        <v>4.2632692307692306</v>
      </c>
      <c r="G2125" s="7">
        <v>4263.2692307692305</v>
      </c>
      <c r="H2125" s="6">
        <v>2021</v>
      </c>
    </row>
    <row r="2126" spans="1:8" x14ac:dyDescent="0.35">
      <c r="A2126" s="5">
        <v>216152</v>
      </c>
      <c r="B2126" s="6" t="s">
        <v>534</v>
      </c>
      <c r="C2126" s="6" t="s">
        <v>46</v>
      </c>
      <c r="D2126" s="6" t="s">
        <v>786</v>
      </c>
      <c r="E2126" s="6" t="s">
        <v>75</v>
      </c>
      <c r="F2126" s="7">
        <v>4.2888999999999999</v>
      </c>
      <c r="G2126" s="7">
        <v>4288.8999999999996</v>
      </c>
      <c r="H2126" s="6">
        <v>2021</v>
      </c>
    </row>
    <row r="2127" spans="1:8" x14ac:dyDescent="0.35">
      <c r="A2127" s="5">
        <v>223034</v>
      </c>
      <c r="B2127" s="6" t="s">
        <v>2405</v>
      </c>
      <c r="C2127" s="6" t="s">
        <v>46</v>
      </c>
      <c r="D2127" s="6" t="s">
        <v>799</v>
      </c>
      <c r="E2127" s="6" t="s">
        <v>75</v>
      </c>
      <c r="F2127" s="7">
        <v>4.3098461538461539</v>
      </c>
      <c r="G2127" s="7">
        <v>4309.8461538461543</v>
      </c>
      <c r="H2127" s="6">
        <v>2021</v>
      </c>
    </row>
    <row r="2128" spans="1:8" x14ac:dyDescent="0.35">
      <c r="A2128" s="5">
        <v>174104</v>
      </c>
      <c r="B2128" s="6" t="s">
        <v>2429</v>
      </c>
      <c r="C2128" s="6" t="s">
        <v>46</v>
      </c>
      <c r="D2128" s="6" t="s">
        <v>812</v>
      </c>
      <c r="E2128" s="6" t="s">
        <v>75</v>
      </c>
      <c r="F2128" s="7">
        <v>4.324984615384615</v>
      </c>
      <c r="G2128" s="7">
        <v>4324.9846153846147</v>
      </c>
      <c r="H2128" s="6">
        <v>2021</v>
      </c>
    </row>
    <row r="2129" spans="1:8" x14ac:dyDescent="0.35">
      <c r="A2129" s="5">
        <v>174102</v>
      </c>
      <c r="B2129" s="6" t="s">
        <v>2429</v>
      </c>
      <c r="C2129" s="6" t="s">
        <v>46</v>
      </c>
      <c r="D2129" s="6" t="s">
        <v>812</v>
      </c>
      <c r="E2129" s="6" t="s">
        <v>75</v>
      </c>
      <c r="F2129" s="7">
        <v>4.4986153846153849</v>
      </c>
      <c r="G2129" s="7">
        <v>4498.6153846153848</v>
      </c>
      <c r="H2129" s="6">
        <v>2021</v>
      </c>
    </row>
    <row r="2130" spans="1:8" x14ac:dyDescent="0.35">
      <c r="A2130" s="5">
        <v>222894</v>
      </c>
      <c r="B2130" s="6" t="s">
        <v>2668</v>
      </c>
      <c r="C2130" s="6" t="s">
        <v>46</v>
      </c>
      <c r="D2130" s="6" t="s">
        <v>786</v>
      </c>
      <c r="E2130" s="6" t="s">
        <v>75</v>
      </c>
      <c r="F2130" s="7">
        <v>4.508</v>
      </c>
      <c r="G2130" s="7">
        <v>4508</v>
      </c>
      <c r="H2130" s="6">
        <v>2021</v>
      </c>
    </row>
    <row r="2131" spans="1:8" x14ac:dyDescent="0.35">
      <c r="A2131" s="5">
        <v>211945</v>
      </c>
      <c r="B2131" s="6" t="s">
        <v>2428</v>
      </c>
      <c r="C2131" s="6" t="s">
        <v>46</v>
      </c>
      <c r="D2131" s="6" t="s">
        <v>786</v>
      </c>
      <c r="E2131" s="6" t="s">
        <v>75</v>
      </c>
      <c r="F2131" s="7">
        <v>4.617</v>
      </c>
      <c r="G2131" s="7">
        <v>4617</v>
      </c>
      <c r="H2131" s="6">
        <v>2021</v>
      </c>
    </row>
    <row r="2132" spans="1:8" x14ac:dyDescent="0.35">
      <c r="A2132" s="5">
        <v>94815</v>
      </c>
      <c r="B2132" s="6" t="s">
        <v>2421</v>
      </c>
      <c r="C2132" s="6" t="s">
        <v>46</v>
      </c>
      <c r="D2132" s="6" t="s">
        <v>799</v>
      </c>
      <c r="E2132" s="6" t="s">
        <v>75</v>
      </c>
      <c r="F2132" s="7">
        <v>4.694</v>
      </c>
      <c r="G2132" s="7">
        <v>4694</v>
      </c>
      <c r="H2132" s="6">
        <v>2021</v>
      </c>
    </row>
    <row r="2133" spans="1:8" x14ac:dyDescent="0.35">
      <c r="A2133" s="5">
        <v>243391</v>
      </c>
      <c r="B2133" s="6" t="s">
        <v>2423</v>
      </c>
      <c r="C2133" s="6" t="s">
        <v>46</v>
      </c>
      <c r="D2133" s="6" t="s">
        <v>786</v>
      </c>
      <c r="E2133" s="6" t="s">
        <v>75</v>
      </c>
      <c r="F2133" s="7">
        <v>4.7271999999999998</v>
      </c>
      <c r="G2133" s="7">
        <v>4727.2</v>
      </c>
      <c r="H2133" s="6">
        <v>2021</v>
      </c>
    </row>
    <row r="2134" spans="1:8" x14ac:dyDescent="0.35">
      <c r="A2134" s="5">
        <v>226244</v>
      </c>
      <c r="B2134" s="6" t="s">
        <v>785</v>
      </c>
      <c r="C2134" s="6" t="s">
        <v>46</v>
      </c>
      <c r="D2134" s="6" t="s">
        <v>786</v>
      </c>
      <c r="E2134" s="6" t="s">
        <v>75</v>
      </c>
      <c r="F2134" s="7">
        <v>4.7511000000000001</v>
      </c>
      <c r="G2134" s="7">
        <v>4751.1000000000004</v>
      </c>
      <c r="H2134" s="6">
        <v>2021</v>
      </c>
    </row>
    <row r="2135" spans="1:8" x14ac:dyDescent="0.35">
      <c r="A2135" s="5">
        <v>174097</v>
      </c>
      <c r="B2135" s="6" t="s">
        <v>2429</v>
      </c>
      <c r="C2135" s="6" t="s">
        <v>46</v>
      </c>
      <c r="D2135" s="6" t="s">
        <v>812</v>
      </c>
      <c r="E2135" s="6" t="s">
        <v>75</v>
      </c>
      <c r="F2135" s="7">
        <v>4.9563692307692309</v>
      </c>
      <c r="G2135" s="7">
        <v>4956.3692307692309</v>
      </c>
      <c r="H2135" s="6">
        <v>2021</v>
      </c>
    </row>
    <row r="2136" spans="1:8" x14ac:dyDescent="0.35">
      <c r="A2136" s="5">
        <v>274172</v>
      </c>
      <c r="B2136" s="6" t="s">
        <v>2039</v>
      </c>
      <c r="C2136" s="6" t="s">
        <v>46</v>
      </c>
      <c r="D2136" s="6" t="s">
        <v>786</v>
      </c>
      <c r="E2136" s="6" t="s">
        <v>75</v>
      </c>
      <c r="F2136" s="7">
        <v>4.9895999999999994</v>
      </c>
      <c r="G2136" s="7">
        <v>4989.5999999999995</v>
      </c>
      <c r="H2136" s="6">
        <v>2021</v>
      </c>
    </row>
    <row r="2137" spans="1:8" x14ac:dyDescent="0.35">
      <c r="A2137" s="5">
        <v>226773</v>
      </c>
      <c r="B2137" s="6" t="s">
        <v>638</v>
      </c>
      <c r="C2137" s="6" t="s">
        <v>46</v>
      </c>
      <c r="D2137" s="6" t="s">
        <v>812</v>
      </c>
      <c r="E2137" s="6" t="s">
        <v>75</v>
      </c>
      <c r="F2137" s="7">
        <v>5.202</v>
      </c>
      <c r="G2137" s="7">
        <v>5202</v>
      </c>
      <c r="H2137" s="6">
        <v>2021</v>
      </c>
    </row>
    <row r="2138" spans="1:8" x14ac:dyDescent="0.35">
      <c r="A2138" s="5">
        <v>185500</v>
      </c>
      <c r="B2138" s="6" t="s">
        <v>2409</v>
      </c>
      <c r="C2138" s="6" t="s">
        <v>46</v>
      </c>
      <c r="D2138" s="6" t="s">
        <v>786</v>
      </c>
      <c r="E2138" s="6" t="s">
        <v>75</v>
      </c>
      <c r="F2138" s="7">
        <v>5.2649999999999997</v>
      </c>
      <c r="G2138" s="7">
        <v>5265</v>
      </c>
      <c r="H2138" s="6">
        <v>2021</v>
      </c>
    </row>
    <row r="2139" spans="1:8" x14ac:dyDescent="0.35">
      <c r="A2139" s="5">
        <v>90743</v>
      </c>
      <c r="B2139" s="6" t="s">
        <v>1775</v>
      </c>
      <c r="C2139" s="6" t="s">
        <v>46</v>
      </c>
      <c r="D2139" s="6" t="s">
        <v>786</v>
      </c>
      <c r="E2139" s="6" t="s">
        <v>75</v>
      </c>
      <c r="F2139" s="7">
        <v>5.2978153846153848</v>
      </c>
      <c r="G2139" s="7">
        <v>5297.8153846153846</v>
      </c>
      <c r="H2139" s="6">
        <v>2021</v>
      </c>
    </row>
    <row r="2140" spans="1:8" x14ac:dyDescent="0.35">
      <c r="A2140" s="5">
        <v>259339</v>
      </c>
      <c r="B2140" s="6" t="s">
        <v>2663</v>
      </c>
      <c r="C2140" s="6" t="s">
        <v>46</v>
      </c>
      <c r="D2140" s="6" t="s">
        <v>2406</v>
      </c>
      <c r="E2140" s="6" t="s">
        <v>75</v>
      </c>
      <c r="F2140" s="7">
        <v>5.3116153846153846</v>
      </c>
      <c r="G2140" s="7">
        <v>5311.6153846153848</v>
      </c>
      <c r="H2140" s="6">
        <v>2021</v>
      </c>
    </row>
    <row r="2141" spans="1:8" x14ac:dyDescent="0.35">
      <c r="A2141" s="5">
        <v>209183</v>
      </c>
      <c r="B2141" s="6" t="s">
        <v>2428</v>
      </c>
      <c r="C2141" s="6" t="s">
        <v>46</v>
      </c>
      <c r="D2141" s="6" t="s">
        <v>786</v>
      </c>
      <c r="E2141" s="6" t="s">
        <v>75</v>
      </c>
      <c r="F2141" s="7">
        <v>5.3129999999999988</v>
      </c>
      <c r="G2141" s="7">
        <v>5312.9999999999991</v>
      </c>
      <c r="H2141" s="6">
        <v>2021</v>
      </c>
    </row>
    <row r="2142" spans="1:8" x14ac:dyDescent="0.35">
      <c r="A2142" s="5">
        <v>272218</v>
      </c>
      <c r="B2142" s="6" t="s">
        <v>2660</v>
      </c>
      <c r="C2142" s="6" t="s">
        <v>46</v>
      </c>
      <c r="D2142" s="6" t="s">
        <v>799</v>
      </c>
      <c r="E2142" s="6" t="s">
        <v>75</v>
      </c>
      <c r="F2142" s="7">
        <v>5.3132307692307688</v>
      </c>
      <c r="G2142" s="7">
        <v>5313.2307692307686</v>
      </c>
      <c r="H2142" s="6">
        <v>2021</v>
      </c>
    </row>
    <row r="2143" spans="1:8" x14ac:dyDescent="0.35">
      <c r="A2143" s="5">
        <v>275622</v>
      </c>
      <c r="B2143" s="6" t="s">
        <v>1804</v>
      </c>
      <c r="C2143" s="6" t="s">
        <v>46</v>
      </c>
      <c r="D2143" s="6" t="s">
        <v>799</v>
      </c>
      <c r="E2143" s="6" t="s">
        <v>75</v>
      </c>
      <c r="F2143" s="7">
        <v>5.3141538461538458</v>
      </c>
      <c r="G2143" s="7">
        <v>5314.1538461538457</v>
      </c>
      <c r="H2143" s="6">
        <v>2021</v>
      </c>
    </row>
    <row r="2144" spans="1:8" x14ac:dyDescent="0.35">
      <c r="A2144" s="5">
        <v>162218</v>
      </c>
      <c r="B2144" s="6" t="s">
        <v>2412</v>
      </c>
      <c r="C2144" s="6" t="s">
        <v>46</v>
      </c>
      <c r="D2144" s="6" t="s">
        <v>786</v>
      </c>
      <c r="E2144" s="6" t="s">
        <v>75</v>
      </c>
      <c r="F2144" s="7">
        <v>5.3174461538461539</v>
      </c>
      <c r="G2144" s="7">
        <v>5317.4461538461537</v>
      </c>
      <c r="H2144" s="6">
        <v>2021</v>
      </c>
    </row>
    <row r="2145" spans="1:8" x14ac:dyDescent="0.35">
      <c r="A2145" s="5">
        <v>239371</v>
      </c>
      <c r="B2145" s="6" t="s">
        <v>2419</v>
      </c>
      <c r="C2145" s="6" t="s">
        <v>46</v>
      </c>
      <c r="D2145" s="6" t="s">
        <v>799</v>
      </c>
      <c r="E2145" s="6" t="s">
        <v>75</v>
      </c>
      <c r="F2145" s="7">
        <v>5.383692307692308</v>
      </c>
      <c r="G2145" s="7">
        <v>5383.6923076923076</v>
      </c>
      <c r="H2145" s="6">
        <v>2021</v>
      </c>
    </row>
    <row r="2146" spans="1:8" x14ac:dyDescent="0.35">
      <c r="A2146" s="5">
        <v>171328</v>
      </c>
      <c r="B2146" s="6" t="s">
        <v>2200</v>
      </c>
      <c r="C2146" s="6" t="s">
        <v>46</v>
      </c>
      <c r="D2146" s="6" t="s">
        <v>786</v>
      </c>
      <c r="E2146" s="6" t="s">
        <v>75</v>
      </c>
      <c r="F2146" s="7">
        <v>5.4043692307692313</v>
      </c>
      <c r="G2146" s="7">
        <v>5404.3692307692309</v>
      </c>
      <c r="H2146" s="6">
        <v>2021</v>
      </c>
    </row>
    <row r="2147" spans="1:8" x14ac:dyDescent="0.35">
      <c r="A2147" s="5">
        <v>256444</v>
      </c>
      <c r="B2147" s="6" t="s">
        <v>2432</v>
      </c>
      <c r="C2147" s="6" t="s">
        <v>46</v>
      </c>
      <c r="D2147" s="6" t="s">
        <v>799</v>
      </c>
      <c r="E2147" s="6" t="s">
        <v>75</v>
      </c>
      <c r="F2147" s="7">
        <v>5.4195999999999991</v>
      </c>
      <c r="G2147" s="7">
        <v>5419.5999999999995</v>
      </c>
      <c r="H2147" s="6">
        <v>2021</v>
      </c>
    </row>
    <row r="2148" spans="1:8" x14ac:dyDescent="0.35">
      <c r="A2148" s="5">
        <v>212955</v>
      </c>
      <c r="B2148" s="6" t="s">
        <v>2651</v>
      </c>
      <c r="C2148" s="6" t="s">
        <v>46</v>
      </c>
      <c r="D2148" s="6" t="s">
        <v>786</v>
      </c>
      <c r="E2148" s="6" t="s">
        <v>75</v>
      </c>
      <c r="F2148" s="7">
        <v>5.6315999999999997</v>
      </c>
      <c r="G2148" s="7">
        <v>5631.5999999999995</v>
      </c>
      <c r="H2148" s="6">
        <v>2021</v>
      </c>
    </row>
    <row r="2149" spans="1:8" x14ac:dyDescent="0.35">
      <c r="A2149" s="5">
        <v>209587</v>
      </c>
      <c r="B2149" s="6" t="s">
        <v>2408</v>
      </c>
      <c r="C2149" s="6" t="s">
        <v>46</v>
      </c>
      <c r="D2149" s="6" t="s">
        <v>799</v>
      </c>
      <c r="E2149" s="6" t="s">
        <v>75</v>
      </c>
      <c r="F2149" s="7">
        <v>5.6642999999999999</v>
      </c>
      <c r="G2149" s="7">
        <v>5664.3</v>
      </c>
      <c r="H2149" s="6">
        <v>2021</v>
      </c>
    </row>
    <row r="2150" spans="1:8" x14ac:dyDescent="0.35">
      <c r="A2150" s="5">
        <v>184312</v>
      </c>
      <c r="B2150" s="6" t="s">
        <v>2219</v>
      </c>
      <c r="C2150" s="6" t="s">
        <v>46</v>
      </c>
      <c r="D2150" s="6" t="s">
        <v>786</v>
      </c>
      <c r="E2150" s="6" t="s">
        <v>75</v>
      </c>
      <c r="F2150" s="7">
        <v>5.7572307692307687</v>
      </c>
      <c r="G2150" s="7">
        <v>5757.2307692307686</v>
      </c>
      <c r="H2150" s="6">
        <v>2021</v>
      </c>
    </row>
    <row r="2151" spans="1:8" x14ac:dyDescent="0.35">
      <c r="A2151" s="5">
        <v>238758</v>
      </c>
      <c r="B2151" s="6" t="s">
        <v>2659</v>
      </c>
      <c r="C2151" s="6" t="s">
        <v>46</v>
      </c>
      <c r="D2151" s="6" t="s">
        <v>2653</v>
      </c>
      <c r="E2151" s="6" t="s">
        <v>75</v>
      </c>
      <c r="F2151" s="7">
        <v>5.7672692307692301</v>
      </c>
      <c r="G2151" s="7">
        <v>5767.2692307692305</v>
      </c>
      <c r="H2151" s="6">
        <v>2021</v>
      </c>
    </row>
    <row r="2152" spans="1:8" x14ac:dyDescent="0.35">
      <c r="A2152" s="5">
        <v>165459</v>
      </c>
      <c r="B2152" s="6" t="s">
        <v>2409</v>
      </c>
      <c r="C2152" s="6" t="s">
        <v>46</v>
      </c>
      <c r="D2152" s="6" t="s">
        <v>786</v>
      </c>
      <c r="E2152" s="6" t="s">
        <v>75</v>
      </c>
      <c r="F2152" s="7">
        <v>5.7672999999999996</v>
      </c>
      <c r="G2152" s="7">
        <v>5767.2999999999993</v>
      </c>
      <c r="H2152" s="6">
        <v>2021</v>
      </c>
    </row>
    <row r="2153" spans="1:8" x14ac:dyDescent="0.35">
      <c r="A2153" s="5">
        <v>177129</v>
      </c>
      <c r="B2153" s="6" t="s">
        <v>2658</v>
      </c>
      <c r="C2153" s="6" t="s">
        <v>46</v>
      </c>
      <c r="D2153" s="6" t="s">
        <v>799</v>
      </c>
      <c r="E2153" s="6" t="s">
        <v>75</v>
      </c>
      <c r="F2153" s="7">
        <v>5.7672999999999996</v>
      </c>
      <c r="G2153" s="7">
        <v>5767.2999999999993</v>
      </c>
      <c r="H2153" s="6">
        <v>2021</v>
      </c>
    </row>
    <row r="2154" spans="1:8" x14ac:dyDescent="0.35">
      <c r="A2154" s="5">
        <v>177137</v>
      </c>
      <c r="B2154" s="6" t="s">
        <v>2658</v>
      </c>
      <c r="C2154" s="6" t="s">
        <v>46</v>
      </c>
      <c r="D2154" s="6" t="s">
        <v>799</v>
      </c>
      <c r="E2154" s="6" t="s">
        <v>75</v>
      </c>
      <c r="F2154" s="7">
        <v>5.7683999999999997</v>
      </c>
      <c r="G2154" s="7">
        <v>5768.4</v>
      </c>
      <c r="H2154" s="6">
        <v>2021</v>
      </c>
    </row>
    <row r="2155" spans="1:8" x14ac:dyDescent="0.35">
      <c r="A2155" s="5">
        <v>177127</v>
      </c>
      <c r="B2155" s="6" t="s">
        <v>2658</v>
      </c>
      <c r="C2155" s="6" t="s">
        <v>46</v>
      </c>
      <c r="D2155" s="6" t="s">
        <v>799</v>
      </c>
      <c r="E2155" s="6" t="s">
        <v>75</v>
      </c>
      <c r="F2155" s="7">
        <v>5.7692307692307683</v>
      </c>
      <c r="G2155" s="7">
        <v>5769.2307692307686</v>
      </c>
      <c r="H2155" s="6">
        <v>2021</v>
      </c>
    </row>
    <row r="2156" spans="1:8" x14ac:dyDescent="0.35">
      <c r="A2156" s="5">
        <v>220053</v>
      </c>
      <c r="B2156" s="6" t="s">
        <v>2123</v>
      </c>
      <c r="C2156" s="6" t="s">
        <v>46</v>
      </c>
      <c r="D2156" s="6" t="s">
        <v>799</v>
      </c>
      <c r="E2156" s="6" t="s">
        <v>75</v>
      </c>
      <c r="F2156" s="7">
        <v>5.7754000000000003</v>
      </c>
      <c r="G2156" s="7">
        <v>5775.4000000000005</v>
      </c>
      <c r="H2156" s="6">
        <v>2021</v>
      </c>
    </row>
    <row r="2157" spans="1:8" x14ac:dyDescent="0.35">
      <c r="A2157" s="5">
        <v>167482</v>
      </c>
      <c r="B2157" s="6" t="s">
        <v>2664</v>
      </c>
      <c r="C2157" s="6" t="s">
        <v>46</v>
      </c>
      <c r="D2157" s="6" t="s">
        <v>786</v>
      </c>
      <c r="E2157" s="6" t="s">
        <v>75</v>
      </c>
      <c r="F2157" s="7">
        <v>5.847999999999999</v>
      </c>
      <c r="G2157" s="7">
        <v>5847.9999999999991</v>
      </c>
      <c r="H2157" s="6">
        <v>2021</v>
      </c>
    </row>
    <row r="2158" spans="1:8" x14ac:dyDescent="0.35">
      <c r="A2158" s="5">
        <v>167592</v>
      </c>
      <c r="B2158" s="6" t="s">
        <v>2664</v>
      </c>
      <c r="C2158" s="6" t="s">
        <v>46</v>
      </c>
      <c r="D2158" s="6" t="s">
        <v>786</v>
      </c>
      <c r="E2158" s="6" t="s">
        <v>75</v>
      </c>
      <c r="F2158" s="7">
        <v>5.847999999999999</v>
      </c>
      <c r="G2158" s="7">
        <v>5847.9999999999991</v>
      </c>
      <c r="H2158" s="6">
        <v>2021</v>
      </c>
    </row>
    <row r="2159" spans="1:8" x14ac:dyDescent="0.35">
      <c r="A2159" s="5">
        <v>170384</v>
      </c>
      <c r="B2159" s="6" t="s">
        <v>2664</v>
      </c>
      <c r="C2159" s="6" t="s">
        <v>46</v>
      </c>
      <c r="D2159" s="6" t="s">
        <v>786</v>
      </c>
      <c r="E2159" s="6" t="s">
        <v>75</v>
      </c>
      <c r="F2159" s="7">
        <v>5.847999999999999</v>
      </c>
      <c r="G2159" s="7">
        <v>5847.9999999999991</v>
      </c>
      <c r="H2159" s="6">
        <v>2021</v>
      </c>
    </row>
    <row r="2160" spans="1:8" x14ac:dyDescent="0.35">
      <c r="A2160" s="5" t="s">
        <v>2387</v>
      </c>
      <c r="B2160" s="6" t="s">
        <v>2388</v>
      </c>
      <c r="C2160" s="6" t="s">
        <v>51</v>
      </c>
      <c r="D2160" s="6" t="s">
        <v>2389</v>
      </c>
      <c r="E2160" s="6" t="s">
        <v>75</v>
      </c>
      <c r="F2160" s="7">
        <v>1.8480000000000001</v>
      </c>
      <c r="G2160" s="7">
        <v>1848</v>
      </c>
      <c r="H2160" s="6">
        <v>2021</v>
      </c>
    </row>
    <row r="2161" spans="1:8" x14ac:dyDescent="0.35">
      <c r="A2161" s="5" t="s">
        <v>2390</v>
      </c>
      <c r="B2161" s="6" t="s">
        <v>2391</v>
      </c>
      <c r="C2161" s="6" t="s">
        <v>51</v>
      </c>
      <c r="D2161" s="6" t="s">
        <v>2389</v>
      </c>
      <c r="E2161" s="6" t="s">
        <v>75</v>
      </c>
      <c r="F2161" s="7">
        <v>2.5019999999999998</v>
      </c>
      <c r="G2161" s="7">
        <v>2502</v>
      </c>
      <c r="H2161" s="6">
        <v>2021</v>
      </c>
    </row>
    <row r="2162" spans="1:8" x14ac:dyDescent="0.35">
      <c r="A2162" s="5" t="s">
        <v>2392</v>
      </c>
      <c r="B2162" s="6" t="s">
        <v>2393</v>
      </c>
      <c r="C2162" s="6" t="s">
        <v>51</v>
      </c>
      <c r="D2162" s="6" t="s">
        <v>2389</v>
      </c>
      <c r="E2162" s="6" t="s">
        <v>75</v>
      </c>
      <c r="F2162" s="7">
        <v>2.5019999999999998</v>
      </c>
      <c r="G2162" s="7">
        <v>2502</v>
      </c>
      <c r="H2162" s="6">
        <v>2021</v>
      </c>
    </row>
    <row r="2163" spans="1:8" x14ac:dyDescent="0.35">
      <c r="A2163" s="5" t="s">
        <v>2861</v>
      </c>
      <c r="B2163" s="6" t="s">
        <v>2862</v>
      </c>
      <c r="C2163" s="6" t="s">
        <v>53</v>
      </c>
      <c r="D2163" s="6" t="s">
        <v>1709</v>
      </c>
      <c r="E2163" s="6" t="s">
        <v>75</v>
      </c>
      <c r="F2163" s="7">
        <v>0.89600000000000002</v>
      </c>
      <c r="G2163" s="7">
        <v>896</v>
      </c>
      <c r="H2163" s="6">
        <v>2021</v>
      </c>
    </row>
    <row r="2164" spans="1:8" x14ac:dyDescent="0.35">
      <c r="A2164" s="5" t="s">
        <v>2139</v>
      </c>
      <c r="B2164" s="6" t="s">
        <v>352</v>
      </c>
      <c r="C2164" s="6" t="s">
        <v>53</v>
      </c>
      <c r="D2164" s="6" t="s">
        <v>2136</v>
      </c>
      <c r="E2164" s="6" t="s">
        <v>75</v>
      </c>
      <c r="F2164" s="7">
        <v>0.997</v>
      </c>
      <c r="G2164" s="7">
        <v>997</v>
      </c>
      <c r="H2164" s="6">
        <v>2021</v>
      </c>
    </row>
    <row r="2165" spans="1:8" x14ac:dyDescent="0.35">
      <c r="A2165" s="5" t="s">
        <v>2226</v>
      </c>
      <c r="B2165" s="6" t="s">
        <v>1711</v>
      </c>
      <c r="C2165" s="6" t="s">
        <v>53</v>
      </c>
      <c r="D2165" s="6" t="s">
        <v>1709</v>
      </c>
      <c r="E2165" s="6" t="s">
        <v>75</v>
      </c>
      <c r="F2165" s="7">
        <v>0.997</v>
      </c>
      <c r="G2165" s="7">
        <v>997</v>
      </c>
      <c r="H2165" s="6">
        <v>2021</v>
      </c>
    </row>
    <row r="2166" spans="1:8" x14ac:dyDescent="0.35">
      <c r="A2166" s="5" t="s">
        <v>2221</v>
      </c>
      <c r="B2166" s="6" t="s">
        <v>1708</v>
      </c>
      <c r="C2166" s="6" t="s">
        <v>53</v>
      </c>
      <c r="D2166" s="6" t="s">
        <v>1709</v>
      </c>
      <c r="E2166" s="6" t="s">
        <v>75</v>
      </c>
      <c r="F2166" s="7">
        <v>1.8</v>
      </c>
      <c r="G2166" s="7">
        <v>1800</v>
      </c>
      <c r="H2166" s="6">
        <v>2021</v>
      </c>
    </row>
    <row r="2167" spans="1:8" x14ac:dyDescent="0.35">
      <c r="A2167" s="5" t="s">
        <v>2496</v>
      </c>
      <c r="B2167" s="6" t="s">
        <v>2497</v>
      </c>
      <c r="C2167" s="6" t="s">
        <v>53</v>
      </c>
      <c r="D2167" s="6" t="s">
        <v>1709</v>
      </c>
      <c r="E2167" s="6" t="s">
        <v>75</v>
      </c>
      <c r="F2167" s="7">
        <v>3.3490000000000002</v>
      </c>
      <c r="G2167" s="7">
        <v>3349</v>
      </c>
      <c r="H2167" s="6">
        <v>2021</v>
      </c>
    </row>
    <row r="2168" spans="1:8" x14ac:dyDescent="0.35">
      <c r="A2168" s="5" t="s">
        <v>2498</v>
      </c>
      <c r="B2168" s="6" t="s">
        <v>2499</v>
      </c>
      <c r="C2168" s="6" t="s">
        <v>53</v>
      </c>
      <c r="D2168" s="6" t="s">
        <v>1709</v>
      </c>
      <c r="E2168" s="6" t="s">
        <v>75</v>
      </c>
      <c r="F2168" s="7">
        <v>12.44</v>
      </c>
      <c r="G2168" s="7">
        <v>12440</v>
      </c>
      <c r="H2168" s="6">
        <v>2021</v>
      </c>
    </row>
    <row r="2169" spans="1:8" x14ac:dyDescent="0.35">
      <c r="A2169" s="5" t="s">
        <v>2864</v>
      </c>
      <c r="B2169" s="6" t="s">
        <v>2865</v>
      </c>
      <c r="C2169" s="6" t="s">
        <v>57</v>
      </c>
      <c r="D2169" s="6" t="s">
        <v>845</v>
      </c>
      <c r="E2169" s="6" t="s">
        <v>71</v>
      </c>
      <c r="F2169" s="7">
        <v>10</v>
      </c>
      <c r="G2169" s="7">
        <v>10000</v>
      </c>
      <c r="H2169" s="6">
        <v>2021</v>
      </c>
    </row>
    <row r="2170" spans="1:8" x14ac:dyDescent="0.35">
      <c r="A2170" s="5" t="s">
        <v>2227</v>
      </c>
      <c r="B2170" s="6" t="s">
        <v>2228</v>
      </c>
      <c r="C2170" s="6" t="s">
        <v>57</v>
      </c>
      <c r="D2170" s="6" t="s">
        <v>833</v>
      </c>
      <c r="E2170" s="6" t="s">
        <v>834</v>
      </c>
      <c r="F2170" s="7">
        <v>228.4</v>
      </c>
      <c r="G2170" s="7">
        <v>228400</v>
      </c>
      <c r="H2170" s="6">
        <v>2021</v>
      </c>
    </row>
    <row r="2171" spans="1:8" x14ac:dyDescent="0.35">
      <c r="A2171" s="5" t="s">
        <v>11</v>
      </c>
      <c r="C2171" s="6" t="s">
        <v>12</v>
      </c>
      <c r="D2171" s="6" t="s">
        <v>13</v>
      </c>
      <c r="E2171" s="6" t="s">
        <v>75</v>
      </c>
      <c r="F2171" s="7">
        <v>15</v>
      </c>
      <c r="G2171" s="7">
        <v>15000</v>
      </c>
      <c r="H2171" s="6">
        <v>2022</v>
      </c>
    </row>
    <row r="2172" spans="1:8" x14ac:dyDescent="0.35">
      <c r="A2172" s="5">
        <v>1980</v>
      </c>
      <c r="B2172" s="6" t="s">
        <v>850</v>
      </c>
      <c r="C2172" s="6" t="s">
        <v>28</v>
      </c>
      <c r="D2172" s="6" t="s">
        <v>2818</v>
      </c>
      <c r="E2172" s="6" t="s">
        <v>75</v>
      </c>
      <c r="F2172" s="7">
        <v>2.1252000000000004</v>
      </c>
      <c r="G2172" s="7">
        <v>2125.2000000000003</v>
      </c>
      <c r="H2172" s="6">
        <v>2022</v>
      </c>
    </row>
    <row r="2173" spans="1:8" x14ac:dyDescent="0.35">
      <c r="A2173" s="5">
        <v>1980</v>
      </c>
      <c r="B2173" s="6" t="s">
        <v>850</v>
      </c>
      <c r="C2173" s="6" t="s">
        <v>28</v>
      </c>
      <c r="D2173" s="6" t="s">
        <v>2818</v>
      </c>
      <c r="E2173" s="6" t="s">
        <v>75</v>
      </c>
      <c r="F2173" s="7">
        <v>2.1252000000000004</v>
      </c>
      <c r="G2173" s="7">
        <v>2125.2000000000003</v>
      </c>
      <c r="H2173" s="6">
        <v>2022</v>
      </c>
    </row>
    <row r="2174" spans="1:8" x14ac:dyDescent="0.35">
      <c r="A2174" s="5" t="s">
        <v>2811</v>
      </c>
      <c r="B2174" s="6" t="s">
        <v>2078</v>
      </c>
      <c r="C2174" s="6" t="s">
        <v>36</v>
      </c>
      <c r="D2174" s="6" t="s">
        <v>2016</v>
      </c>
      <c r="E2174" s="6" t="s">
        <v>75</v>
      </c>
      <c r="F2174" s="7">
        <v>0.11600000000000001</v>
      </c>
      <c r="G2174" s="7">
        <v>116</v>
      </c>
      <c r="H2174" s="6">
        <v>2022</v>
      </c>
    </row>
    <row r="2175" spans="1:8" x14ac:dyDescent="0.35">
      <c r="A2175" s="5" t="s">
        <v>2813</v>
      </c>
      <c r="B2175" s="6" t="s">
        <v>219</v>
      </c>
      <c r="C2175" s="6" t="s">
        <v>36</v>
      </c>
      <c r="D2175" s="6" t="s">
        <v>2012</v>
      </c>
      <c r="E2175" s="6" t="s">
        <v>75</v>
      </c>
      <c r="F2175" s="7">
        <v>0.17129230769230769</v>
      </c>
      <c r="G2175" s="7">
        <v>171.2923076923077</v>
      </c>
      <c r="H2175" s="6">
        <v>2022</v>
      </c>
    </row>
    <row r="2176" spans="1:8" x14ac:dyDescent="0.35">
      <c r="A2176" s="5" t="s">
        <v>2814</v>
      </c>
      <c r="B2176" s="6" t="s">
        <v>2080</v>
      </c>
      <c r="C2176" s="6" t="s">
        <v>36</v>
      </c>
      <c r="D2176" s="6" t="s">
        <v>2016</v>
      </c>
      <c r="E2176" s="6" t="s">
        <v>75</v>
      </c>
      <c r="F2176" s="7">
        <v>0.36679230769230764</v>
      </c>
      <c r="G2176" s="7">
        <v>366.79230769230765</v>
      </c>
      <c r="H2176" s="6">
        <v>2022</v>
      </c>
    </row>
    <row r="2177" spans="1:8" x14ac:dyDescent="0.35">
      <c r="A2177" s="5" t="s">
        <v>2815</v>
      </c>
      <c r="B2177" s="6" t="s">
        <v>2804</v>
      </c>
      <c r="C2177" s="6" t="s">
        <v>36</v>
      </c>
      <c r="D2177" s="6" t="s">
        <v>2016</v>
      </c>
      <c r="E2177" s="6" t="s">
        <v>75</v>
      </c>
      <c r="F2177" s="7">
        <v>0.45539999999999997</v>
      </c>
      <c r="G2177" s="7">
        <v>455.4</v>
      </c>
      <c r="H2177" s="6">
        <v>2022</v>
      </c>
    </row>
    <row r="2178" spans="1:8" x14ac:dyDescent="0.35">
      <c r="A2178" s="5" t="s">
        <v>2808</v>
      </c>
      <c r="B2178" s="6" t="s">
        <v>1853</v>
      </c>
      <c r="C2178" s="6" t="s">
        <v>36</v>
      </c>
      <c r="D2178" s="6" t="s">
        <v>2016</v>
      </c>
      <c r="E2178" s="6" t="s">
        <v>75</v>
      </c>
      <c r="F2178" s="7">
        <v>0.54955384615384606</v>
      </c>
      <c r="G2178" s="7">
        <v>549.55384615384605</v>
      </c>
      <c r="H2178" s="6">
        <v>2022</v>
      </c>
    </row>
    <row r="2179" spans="1:8" x14ac:dyDescent="0.35">
      <c r="A2179" s="5" t="s">
        <v>2812</v>
      </c>
      <c r="B2179" s="6" t="s">
        <v>2034</v>
      </c>
      <c r="C2179" s="6" t="s">
        <v>36</v>
      </c>
      <c r="D2179" s="6" t="s">
        <v>2012</v>
      </c>
      <c r="E2179" s="6" t="s">
        <v>75</v>
      </c>
      <c r="F2179" s="7">
        <v>0.83250000000000002</v>
      </c>
      <c r="G2179" s="7">
        <v>832.5</v>
      </c>
      <c r="H2179" s="6">
        <v>2022</v>
      </c>
    </row>
    <row r="2180" spans="1:8" x14ac:dyDescent="0.35">
      <c r="A2180" s="5" t="s">
        <v>2809</v>
      </c>
      <c r="B2180" s="6" t="s">
        <v>2810</v>
      </c>
      <c r="C2180" s="6" t="s">
        <v>36</v>
      </c>
      <c r="D2180" s="6" t="s">
        <v>2012</v>
      </c>
      <c r="E2180" s="6" t="s">
        <v>75</v>
      </c>
      <c r="F2180" s="7">
        <v>2.7868846153846154</v>
      </c>
      <c r="G2180" s="7">
        <v>2786.8846153846152</v>
      </c>
      <c r="H2180" s="6">
        <v>2022</v>
      </c>
    </row>
    <row r="2181" spans="1:8" x14ac:dyDescent="0.35">
      <c r="A2181" s="5" t="s">
        <v>2816</v>
      </c>
      <c r="B2181" s="6" t="s">
        <v>2817</v>
      </c>
      <c r="C2181" s="6" t="s">
        <v>36</v>
      </c>
      <c r="D2181" s="6" t="s">
        <v>2012</v>
      </c>
      <c r="E2181" s="6" t="s">
        <v>75</v>
      </c>
      <c r="F2181" s="7">
        <v>5.6052</v>
      </c>
      <c r="G2181" s="7">
        <v>5605.2</v>
      </c>
      <c r="H2181" s="6">
        <v>2022</v>
      </c>
    </row>
    <row r="2182" spans="1:8" x14ac:dyDescent="0.35">
      <c r="A2182" s="5" t="s">
        <v>2806</v>
      </c>
      <c r="B2182" s="6" t="s">
        <v>2807</v>
      </c>
      <c r="C2182" s="6" t="s">
        <v>36</v>
      </c>
      <c r="D2182" s="6" t="s">
        <v>2012</v>
      </c>
      <c r="E2182" s="6" t="s">
        <v>75</v>
      </c>
      <c r="F2182" s="7">
        <v>6.72</v>
      </c>
      <c r="G2182" s="7">
        <v>6720</v>
      </c>
      <c r="H2182" s="6">
        <v>2022</v>
      </c>
    </row>
    <row r="2183" spans="1:8" x14ac:dyDescent="0.35">
      <c r="A2183" s="5">
        <v>4932165</v>
      </c>
      <c r="B2183" s="6" t="s">
        <v>402</v>
      </c>
      <c r="C2183" s="6" t="s">
        <v>35</v>
      </c>
      <c r="D2183" s="6" t="s">
        <v>403</v>
      </c>
      <c r="E2183" s="6" t="s">
        <v>75</v>
      </c>
      <c r="F2183" s="7">
        <v>0.43289999999999995</v>
      </c>
      <c r="G2183" s="7">
        <v>432.9</v>
      </c>
      <c r="H2183" s="6">
        <v>2022</v>
      </c>
    </row>
    <row r="2184" spans="1:8" x14ac:dyDescent="0.35">
      <c r="A2184" s="5">
        <v>8054</v>
      </c>
      <c r="B2184" s="6" t="s">
        <v>2880</v>
      </c>
      <c r="C2184" s="6" t="s">
        <v>35</v>
      </c>
      <c r="D2184" s="6" t="s">
        <v>403</v>
      </c>
      <c r="E2184" s="6" t="s">
        <v>75</v>
      </c>
      <c r="F2184" s="7">
        <v>0.45</v>
      </c>
      <c r="G2184" s="7">
        <v>450</v>
      </c>
      <c r="H2184" s="6">
        <v>2022</v>
      </c>
    </row>
    <row r="2185" spans="1:8" x14ac:dyDescent="0.35">
      <c r="A2185" s="5">
        <v>2496</v>
      </c>
      <c r="B2185" s="6" t="s">
        <v>2878</v>
      </c>
      <c r="C2185" s="6" t="s">
        <v>35</v>
      </c>
      <c r="D2185" s="6" t="s">
        <v>403</v>
      </c>
      <c r="E2185" s="6" t="s">
        <v>75</v>
      </c>
      <c r="F2185" s="7">
        <v>0.5</v>
      </c>
      <c r="G2185" s="7">
        <v>500</v>
      </c>
      <c r="H2185" s="6">
        <v>2022</v>
      </c>
    </row>
    <row r="2186" spans="1:8" x14ac:dyDescent="0.35">
      <c r="A2186" s="5">
        <v>2492</v>
      </c>
      <c r="B2186" s="6" t="s">
        <v>2489</v>
      </c>
      <c r="C2186" s="6" t="s">
        <v>35</v>
      </c>
      <c r="D2186" s="6" t="s">
        <v>403</v>
      </c>
      <c r="E2186" s="6" t="s">
        <v>75</v>
      </c>
      <c r="F2186" s="7">
        <v>0.75</v>
      </c>
      <c r="G2186" s="7">
        <v>750</v>
      </c>
      <c r="H2186" s="6">
        <v>2022</v>
      </c>
    </row>
    <row r="2187" spans="1:8" x14ac:dyDescent="0.35">
      <c r="A2187" s="5">
        <v>2775</v>
      </c>
      <c r="B2187" s="6" t="s">
        <v>402</v>
      </c>
      <c r="C2187" s="6" t="s">
        <v>35</v>
      </c>
      <c r="D2187" s="6" t="s">
        <v>403</v>
      </c>
      <c r="E2187" s="6" t="s">
        <v>75</v>
      </c>
      <c r="F2187" s="7">
        <v>0.83299999999999996</v>
      </c>
      <c r="G2187" s="7">
        <v>833</v>
      </c>
      <c r="H2187" s="6">
        <v>2022</v>
      </c>
    </row>
    <row r="2188" spans="1:8" x14ac:dyDescent="0.35">
      <c r="A2188" s="5">
        <v>4831547</v>
      </c>
      <c r="B2188" s="6" t="s">
        <v>2874</v>
      </c>
      <c r="C2188" s="6" t="s">
        <v>35</v>
      </c>
      <c r="D2188" s="6" t="s">
        <v>403</v>
      </c>
      <c r="E2188" s="6" t="s">
        <v>75</v>
      </c>
      <c r="F2188" s="7">
        <v>1.875</v>
      </c>
      <c r="G2188" s="7">
        <v>1875</v>
      </c>
      <c r="H2188" s="6">
        <v>2022</v>
      </c>
    </row>
    <row r="2189" spans="1:8" x14ac:dyDescent="0.35">
      <c r="A2189" s="5">
        <v>4955079</v>
      </c>
      <c r="B2189" s="6" t="s">
        <v>2490</v>
      </c>
      <c r="C2189" s="6" t="s">
        <v>35</v>
      </c>
      <c r="D2189" s="6" t="s">
        <v>403</v>
      </c>
      <c r="E2189" s="6" t="s">
        <v>75</v>
      </c>
      <c r="F2189" s="7">
        <v>1.9830000000000001</v>
      </c>
      <c r="G2189" s="7">
        <v>1983</v>
      </c>
      <c r="H2189" s="6">
        <v>2022</v>
      </c>
    </row>
    <row r="2190" spans="1:8" x14ac:dyDescent="0.35">
      <c r="A2190" s="5">
        <v>4831501</v>
      </c>
      <c r="B2190" s="6" t="s">
        <v>2245</v>
      </c>
      <c r="C2190" s="6" t="s">
        <v>35</v>
      </c>
      <c r="D2190" s="6" t="s">
        <v>403</v>
      </c>
      <c r="E2190" s="6" t="s">
        <v>75</v>
      </c>
      <c r="F2190" s="7">
        <v>2</v>
      </c>
      <c r="G2190" s="7">
        <v>2000</v>
      </c>
      <c r="H2190" s="6">
        <v>2022</v>
      </c>
    </row>
    <row r="2191" spans="1:8" x14ac:dyDescent="0.35">
      <c r="A2191" s="5">
        <v>4831529</v>
      </c>
      <c r="B2191" s="6" t="s">
        <v>2245</v>
      </c>
      <c r="C2191" s="6" t="s">
        <v>35</v>
      </c>
      <c r="D2191" s="6" t="s">
        <v>403</v>
      </c>
      <c r="E2191" s="6" t="s">
        <v>75</v>
      </c>
      <c r="F2191" s="7">
        <v>2</v>
      </c>
      <c r="G2191" s="7">
        <v>2000</v>
      </c>
      <c r="H2191" s="6">
        <v>2022</v>
      </c>
    </row>
    <row r="2192" spans="1:8" x14ac:dyDescent="0.35">
      <c r="A2192" s="5">
        <v>4831568</v>
      </c>
      <c r="B2192" s="6" t="s">
        <v>2873</v>
      </c>
      <c r="C2192" s="6" t="s">
        <v>35</v>
      </c>
      <c r="D2192" s="6" t="s">
        <v>403</v>
      </c>
      <c r="E2192" s="6" t="s">
        <v>75</v>
      </c>
      <c r="F2192" s="7">
        <v>2</v>
      </c>
      <c r="G2192" s="7">
        <v>2000</v>
      </c>
      <c r="H2192" s="6">
        <v>2022</v>
      </c>
    </row>
    <row r="2193" spans="1:8" x14ac:dyDescent="0.35">
      <c r="A2193" s="5">
        <v>4838144</v>
      </c>
      <c r="B2193" s="6" t="s">
        <v>2875</v>
      </c>
      <c r="C2193" s="6" t="s">
        <v>35</v>
      </c>
      <c r="D2193" s="6" t="s">
        <v>403</v>
      </c>
      <c r="E2193" s="6" t="s">
        <v>75</v>
      </c>
      <c r="F2193" s="7">
        <v>2</v>
      </c>
      <c r="G2193" s="7">
        <v>2000</v>
      </c>
      <c r="H2193" s="6">
        <v>2022</v>
      </c>
    </row>
    <row r="2194" spans="1:8" x14ac:dyDescent="0.35">
      <c r="A2194" s="5">
        <v>4706013</v>
      </c>
      <c r="B2194" s="6" t="s">
        <v>2490</v>
      </c>
      <c r="C2194" s="6" t="s">
        <v>35</v>
      </c>
      <c r="D2194" s="6" t="s">
        <v>403</v>
      </c>
      <c r="E2194" s="6" t="s">
        <v>75</v>
      </c>
      <c r="F2194" s="7">
        <v>2</v>
      </c>
      <c r="G2194" s="7">
        <v>2000</v>
      </c>
      <c r="H2194" s="6">
        <v>2022</v>
      </c>
    </row>
    <row r="2195" spans="1:8" x14ac:dyDescent="0.35">
      <c r="A2195" s="5" t="s">
        <v>2871</v>
      </c>
      <c r="B2195" s="6" t="s">
        <v>2868</v>
      </c>
      <c r="C2195" s="6" t="s">
        <v>34</v>
      </c>
      <c r="D2195" s="6" t="s">
        <v>1474</v>
      </c>
      <c r="E2195" s="6" t="s">
        <v>75</v>
      </c>
      <c r="F2195" s="7">
        <v>5</v>
      </c>
      <c r="G2195" s="7">
        <v>5000</v>
      </c>
      <c r="H2195" s="6">
        <v>2022</v>
      </c>
    </row>
    <row r="2196" spans="1:8" x14ac:dyDescent="0.35">
      <c r="A2196" s="5" t="s">
        <v>2869</v>
      </c>
      <c r="B2196" s="6" t="s">
        <v>2869</v>
      </c>
      <c r="C2196" s="6" t="s">
        <v>34</v>
      </c>
      <c r="D2196" s="6" t="s">
        <v>1474</v>
      </c>
      <c r="E2196" s="6" t="s">
        <v>75</v>
      </c>
      <c r="F2196" s="7">
        <v>5.6923076923076925</v>
      </c>
      <c r="G2196" s="7">
        <v>5692.3076923076924</v>
      </c>
      <c r="H2196" s="6">
        <v>2022</v>
      </c>
    </row>
    <row r="2197" spans="1:8" x14ac:dyDescent="0.35">
      <c r="A2197" s="5" t="s">
        <v>8</v>
      </c>
      <c r="C2197" s="6" t="s">
        <v>9</v>
      </c>
      <c r="D2197" s="6" t="s">
        <v>10</v>
      </c>
      <c r="E2197" s="6" t="s">
        <v>75</v>
      </c>
      <c r="F2197" s="7">
        <v>13.628399999999942</v>
      </c>
      <c r="G2197" s="7">
        <v>13628.399999999943</v>
      </c>
      <c r="H2197" s="6">
        <v>2022</v>
      </c>
    </row>
    <row r="2198" spans="1:8" x14ac:dyDescent="0.35">
      <c r="A2198" s="5" t="s">
        <v>2882</v>
      </c>
      <c r="B2198" s="6" t="s">
        <v>2882</v>
      </c>
      <c r="C2198" s="6" t="s">
        <v>41</v>
      </c>
      <c r="D2198" s="6" t="s">
        <v>1430</v>
      </c>
      <c r="E2198" s="6" t="s">
        <v>561</v>
      </c>
      <c r="F2198" s="7">
        <v>8.5</v>
      </c>
      <c r="G2198" s="7">
        <v>8500</v>
      </c>
      <c r="H2198" s="6">
        <v>2022</v>
      </c>
    </row>
    <row r="2199" spans="1:8" x14ac:dyDescent="0.35">
      <c r="A2199" s="5">
        <v>475090</v>
      </c>
      <c r="B2199" s="6" t="s">
        <v>775</v>
      </c>
      <c r="C2199" s="6" t="s">
        <v>46</v>
      </c>
      <c r="D2199" s="6" t="s">
        <v>2400</v>
      </c>
      <c r="E2199" s="6" t="s">
        <v>75</v>
      </c>
      <c r="F2199" s="7">
        <v>5.8461538461538455E-3</v>
      </c>
      <c r="G2199" s="7">
        <v>5.8461538461538458</v>
      </c>
      <c r="H2199" s="6">
        <v>2022</v>
      </c>
    </row>
    <row r="2200" spans="1:8" x14ac:dyDescent="0.35">
      <c r="A2200" s="5">
        <v>378213</v>
      </c>
      <c r="B2200" s="6" t="s">
        <v>775</v>
      </c>
      <c r="C2200" s="6" t="s">
        <v>46</v>
      </c>
      <c r="D2200" s="6" t="s">
        <v>2400</v>
      </c>
      <c r="E2200" s="6" t="s">
        <v>75</v>
      </c>
      <c r="F2200" s="7">
        <v>8.5384615384615382E-3</v>
      </c>
      <c r="G2200" s="7">
        <v>8.5384615384615383</v>
      </c>
      <c r="H2200" s="6">
        <v>2022</v>
      </c>
    </row>
    <row r="2201" spans="1:8" x14ac:dyDescent="0.35">
      <c r="A2201" s="5">
        <v>344646</v>
      </c>
      <c r="B2201" s="6" t="s">
        <v>775</v>
      </c>
      <c r="C2201" s="6" t="s">
        <v>46</v>
      </c>
      <c r="D2201" s="6" t="s">
        <v>2400</v>
      </c>
      <c r="E2201" s="6" t="s">
        <v>75</v>
      </c>
      <c r="F2201" s="7">
        <v>8.9999999999999993E-3</v>
      </c>
      <c r="G2201" s="7">
        <v>9</v>
      </c>
      <c r="H2201" s="6">
        <v>2022</v>
      </c>
    </row>
    <row r="2202" spans="1:8" x14ac:dyDescent="0.35">
      <c r="A2202" s="5">
        <v>248881</v>
      </c>
      <c r="B2202" s="6" t="s">
        <v>775</v>
      </c>
      <c r="C2202" s="6" t="s">
        <v>46</v>
      </c>
      <c r="D2202" s="6" t="s">
        <v>2400</v>
      </c>
      <c r="E2202" s="6" t="s">
        <v>75</v>
      </c>
      <c r="F2202" s="7">
        <v>1.2153846153846154E-2</v>
      </c>
      <c r="G2202" s="7">
        <v>12.153846153846153</v>
      </c>
      <c r="H2202" s="6">
        <v>2022</v>
      </c>
    </row>
    <row r="2203" spans="1:8" x14ac:dyDescent="0.35">
      <c r="A2203" s="5">
        <v>166419</v>
      </c>
      <c r="B2203" s="6" t="s">
        <v>1872</v>
      </c>
      <c r="C2203" s="6" t="s">
        <v>46</v>
      </c>
      <c r="D2203" s="6" t="s">
        <v>2400</v>
      </c>
      <c r="E2203" s="6" t="s">
        <v>75</v>
      </c>
      <c r="F2203" s="7">
        <v>1.2307692307692306E-2</v>
      </c>
      <c r="G2203" s="7">
        <v>12.307692307692307</v>
      </c>
      <c r="H2203" s="6">
        <v>2022</v>
      </c>
    </row>
    <row r="2204" spans="1:8" x14ac:dyDescent="0.35">
      <c r="A2204" s="5">
        <v>236196</v>
      </c>
      <c r="B2204" s="6" t="s">
        <v>1393</v>
      </c>
      <c r="C2204" s="6" t="s">
        <v>46</v>
      </c>
      <c r="D2204" s="6" t="s">
        <v>2400</v>
      </c>
      <c r="E2204" s="6" t="s">
        <v>75</v>
      </c>
      <c r="F2204" s="7">
        <v>1.3999999999999999E-2</v>
      </c>
      <c r="G2204" s="7">
        <v>13.999999999999998</v>
      </c>
      <c r="H2204" s="6">
        <v>2022</v>
      </c>
    </row>
    <row r="2205" spans="1:8" x14ac:dyDescent="0.35">
      <c r="A2205" s="5">
        <v>288014</v>
      </c>
      <c r="B2205" s="6" t="s">
        <v>776</v>
      </c>
      <c r="C2205" s="6" t="s">
        <v>46</v>
      </c>
      <c r="D2205" s="6" t="s">
        <v>2400</v>
      </c>
      <c r="E2205" s="6" t="s">
        <v>75</v>
      </c>
      <c r="F2205" s="7">
        <v>1.4676923076923075E-2</v>
      </c>
      <c r="G2205" s="7">
        <v>14.676923076923075</v>
      </c>
      <c r="H2205" s="6">
        <v>2022</v>
      </c>
    </row>
    <row r="2206" spans="1:8" x14ac:dyDescent="0.35">
      <c r="A2206" s="5">
        <v>354190</v>
      </c>
      <c r="B2206" s="6" t="s">
        <v>775</v>
      </c>
      <c r="C2206" s="6" t="s">
        <v>46</v>
      </c>
      <c r="D2206" s="6" t="s">
        <v>2400</v>
      </c>
      <c r="E2206" s="6" t="s">
        <v>75</v>
      </c>
      <c r="F2206" s="7">
        <v>1.5384615384615384E-2</v>
      </c>
      <c r="G2206" s="7">
        <v>15.384615384615383</v>
      </c>
      <c r="H2206" s="6">
        <v>2022</v>
      </c>
    </row>
    <row r="2207" spans="1:8" x14ac:dyDescent="0.35">
      <c r="A2207" s="5">
        <v>425084</v>
      </c>
      <c r="B2207" s="6" t="s">
        <v>1566</v>
      </c>
      <c r="C2207" s="6" t="s">
        <v>46</v>
      </c>
      <c r="D2207" s="6" t="s">
        <v>2400</v>
      </c>
      <c r="E2207" s="6" t="s">
        <v>75</v>
      </c>
      <c r="F2207" s="7">
        <v>1.7307692307692305E-2</v>
      </c>
      <c r="G2207" s="7">
        <v>17.307692307692307</v>
      </c>
      <c r="H2207" s="6">
        <v>2022</v>
      </c>
    </row>
    <row r="2208" spans="1:8" x14ac:dyDescent="0.35">
      <c r="A2208" s="5">
        <v>344667</v>
      </c>
      <c r="B2208" s="6" t="s">
        <v>775</v>
      </c>
      <c r="C2208" s="6" t="s">
        <v>46</v>
      </c>
      <c r="D2208" s="6" t="s">
        <v>2400</v>
      </c>
      <c r="E2208" s="6" t="s">
        <v>75</v>
      </c>
      <c r="F2208" s="7">
        <v>1.7999999999999999E-2</v>
      </c>
      <c r="G2208" s="7">
        <v>18</v>
      </c>
      <c r="H2208" s="6">
        <v>2022</v>
      </c>
    </row>
    <row r="2209" spans="1:8" x14ac:dyDescent="0.35">
      <c r="A2209" s="5">
        <v>236501</v>
      </c>
      <c r="B2209" s="6" t="s">
        <v>775</v>
      </c>
      <c r="C2209" s="6" t="s">
        <v>46</v>
      </c>
      <c r="D2209" s="6" t="s">
        <v>2400</v>
      </c>
      <c r="E2209" s="6" t="s">
        <v>75</v>
      </c>
      <c r="F2209" s="7">
        <v>0.02</v>
      </c>
      <c r="G2209" s="7">
        <v>20</v>
      </c>
      <c r="H2209" s="6">
        <v>2022</v>
      </c>
    </row>
    <row r="2210" spans="1:8" x14ac:dyDescent="0.35">
      <c r="A2210" s="5">
        <v>264064</v>
      </c>
      <c r="B2210" s="6" t="s">
        <v>775</v>
      </c>
      <c r="C2210" s="6" t="s">
        <v>46</v>
      </c>
      <c r="D2210" s="6" t="s">
        <v>2400</v>
      </c>
      <c r="E2210" s="6" t="s">
        <v>75</v>
      </c>
      <c r="F2210" s="7">
        <v>2.0307692307692308E-2</v>
      </c>
      <c r="G2210" s="7">
        <v>20.307692307692307</v>
      </c>
      <c r="H2210" s="6">
        <v>2022</v>
      </c>
    </row>
    <row r="2211" spans="1:8" x14ac:dyDescent="0.35">
      <c r="A2211" s="5">
        <v>287808</v>
      </c>
      <c r="B2211" s="6" t="s">
        <v>776</v>
      </c>
      <c r="C2211" s="6" t="s">
        <v>46</v>
      </c>
      <c r="D2211" s="6" t="s">
        <v>2400</v>
      </c>
      <c r="E2211" s="6" t="s">
        <v>75</v>
      </c>
      <c r="F2211" s="7">
        <v>2.0492307692307692E-2</v>
      </c>
      <c r="G2211" s="7">
        <v>20.492307692307691</v>
      </c>
      <c r="H2211" s="6">
        <v>2022</v>
      </c>
    </row>
    <row r="2212" spans="1:8" x14ac:dyDescent="0.35">
      <c r="A2212" s="5">
        <v>217607</v>
      </c>
      <c r="B2212" s="6" t="s">
        <v>776</v>
      </c>
      <c r="C2212" s="6" t="s">
        <v>46</v>
      </c>
      <c r="D2212" s="6" t="s">
        <v>2400</v>
      </c>
      <c r="E2212" s="6" t="s">
        <v>75</v>
      </c>
      <c r="F2212" s="7">
        <v>2.073076923076923E-2</v>
      </c>
      <c r="G2212" s="7">
        <v>20.73076923076923</v>
      </c>
      <c r="H2212" s="6">
        <v>2022</v>
      </c>
    </row>
    <row r="2213" spans="1:8" x14ac:dyDescent="0.35">
      <c r="A2213" s="5">
        <v>344539</v>
      </c>
      <c r="B2213" s="6" t="s">
        <v>775</v>
      </c>
      <c r="C2213" s="6" t="s">
        <v>46</v>
      </c>
      <c r="D2213" s="6" t="s">
        <v>2400</v>
      </c>
      <c r="E2213" s="6" t="s">
        <v>75</v>
      </c>
      <c r="F2213" s="7">
        <v>2.1000000000000001E-2</v>
      </c>
      <c r="G2213" s="7">
        <v>21</v>
      </c>
      <c r="H2213" s="6">
        <v>2022</v>
      </c>
    </row>
    <row r="2214" spans="1:8" x14ac:dyDescent="0.35">
      <c r="A2214" s="5">
        <v>344634</v>
      </c>
      <c r="B2214" s="6" t="s">
        <v>775</v>
      </c>
      <c r="C2214" s="6" t="s">
        <v>46</v>
      </c>
      <c r="D2214" s="6" t="s">
        <v>2400</v>
      </c>
      <c r="E2214" s="6" t="s">
        <v>75</v>
      </c>
      <c r="F2214" s="7">
        <v>2.1746153846153846E-2</v>
      </c>
      <c r="G2214" s="7">
        <v>21.746153846153845</v>
      </c>
      <c r="H2214" s="6">
        <v>2022</v>
      </c>
    </row>
    <row r="2215" spans="1:8" x14ac:dyDescent="0.35">
      <c r="A2215" s="5">
        <v>344627</v>
      </c>
      <c r="B2215" s="6" t="s">
        <v>775</v>
      </c>
      <c r="C2215" s="6" t="s">
        <v>46</v>
      </c>
      <c r="D2215" s="6" t="s">
        <v>2400</v>
      </c>
      <c r="E2215" s="6" t="s">
        <v>75</v>
      </c>
      <c r="F2215" s="7">
        <v>2.2499999999999999E-2</v>
      </c>
      <c r="G2215" s="7">
        <v>22.5</v>
      </c>
      <c r="H2215" s="6">
        <v>2022</v>
      </c>
    </row>
    <row r="2216" spans="1:8" x14ac:dyDescent="0.35">
      <c r="A2216" s="5">
        <v>344635</v>
      </c>
      <c r="B2216" s="6" t="s">
        <v>775</v>
      </c>
      <c r="C2216" s="6" t="s">
        <v>46</v>
      </c>
      <c r="D2216" s="6" t="s">
        <v>2400</v>
      </c>
      <c r="E2216" s="6" t="s">
        <v>75</v>
      </c>
      <c r="F2216" s="7">
        <v>2.2746153846153847E-2</v>
      </c>
      <c r="G2216" s="7">
        <v>22.746153846153845</v>
      </c>
      <c r="H2216" s="6">
        <v>2022</v>
      </c>
    </row>
    <row r="2217" spans="1:8" x14ac:dyDescent="0.35">
      <c r="A2217" s="5">
        <v>344544</v>
      </c>
      <c r="B2217" s="6" t="s">
        <v>775</v>
      </c>
      <c r="C2217" s="6" t="s">
        <v>46</v>
      </c>
      <c r="D2217" s="6" t="s">
        <v>2400</v>
      </c>
      <c r="E2217" s="6" t="s">
        <v>75</v>
      </c>
      <c r="F2217" s="7">
        <v>2.2999999999999996E-2</v>
      </c>
      <c r="G2217" s="7">
        <v>22.999999999999996</v>
      </c>
      <c r="H2217" s="6">
        <v>2022</v>
      </c>
    </row>
    <row r="2218" spans="1:8" x14ac:dyDescent="0.35">
      <c r="A2218" s="5">
        <v>344629</v>
      </c>
      <c r="B2218" s="6" t="s">
        <v>775</v>
      </c>
      <c r="C2218" s="6" t="s">
        <v>46</v>
      </c>
      <c r="D2218" s="6" t="s">
        <v>2400</v>
      </c>
      <c r="E2218" s="6" t="s">
        <v>75</v>
      </c>
      <c r="F2218" s="7">
        <v>2.3246153846153847E-2</v>
      </c>
      <c r="G2218" s="7">
        <v>23.246153846153845</v>
      </c>
      <c r="H2218" s="6">
        <v>2022</v>
      </c>
    </row>
    <row r="2219" spans="1:8" x14ac:dyDescent="0.35">
      <c r="A2219" s="5">
        <v>344621</v>
      </c>
      <c r="B2219" s="6" t="s">
        <v>775</v>
      </c>
      <c r="C2219" s="6" t="s">
        <v>46</v>
      </c>
      <c r="D2219" s="6" t="s">
        <v>2400</v>
      </c>
      <c r="E2219" s="6" t="s">
        <v>75</v>
      </c>
      <c r="F2219" s="7">
        <v>2.35E-2</v>
      </c>
      <c r="G2219" s="7">
        <v>23.5</v>
      </c>
      <c r="H2219" s="6">
        <v>2022</v>
      </c>
    </row>
    <row r="2220" spans="1:8" x14ac:dyDescent="0.35">
      <c r="A2220" s="5">
        <v>288024</v>
      </c>
      <c r="B2220" s="6" t="s">
        <v>776</v>
      </c>
      <c r="C2220" s="6" t="s">
        <v>46</v>
      </c>
      <c r="D2220" s="6" t="s">
        <v>2400</v>
      </c>
      <c r="E2220" s="6" t="s">
        <v>75</v>
      </c>
      <c r="F2220" s="7">
        <v>2.6861538461538461E-2</v>
      </c>
      <c r="G2220" s="7">
        <v>26.861538461538462</v>
      </c>
      <c r="H2220" s="6">
        <v>2022</v>
      </c>
    </row>
    <row r="2221" spans="1:8" x14ac:dyDescent="0.35">
      <c r="A2221" s="5">
        <v>344661</v>
      </c>
      <c r="B2221" s="6" t="s">
        <v>775</v>
      </c>
      <c r="C2221" s="6" t="s">
        <v>46</v>
      </c>
      <c r="D2221" s="6" t="s">
        <v>2400</v>
      </c>
      <c r="E2221" s="6" t="s">
        <v>75</v>
      </c>
      <c r="F2221" s="7">
        <v>2.75E-2</v>
      </c>
      <c r="G2221" s="7">
        <v>27.5</v>
      </c>
      <c r="H2221" s="6">
        <v>2022</v>
      </c>
    </row>
    <row r="2222" spans="1:8" x14ac:dyDescent="0.35">
      <c r="A2222" s="5">
        <v>344654</v>
      </c>
      <c r="B2222" s="6" t="s">
        <v>775</v>
      </c>
      <c r="C2222" s="6" t="s">
        <v>46</v>
      </c>
      <c r="D2222" s="6" t="s">
        <v>2400</v>
      </c>
      <c r="E2222" s="6" t="s">
        <v>75</v>
      </c>
      <c r="F2222" s="7">
        <v>2.7746153846153844E-2</v>
      </c>
      <c r="G2222" s="7">
        <v>27.746153846153845</v>
      </c>
      <c r="H2222" s="6">
        <v>2022</v>
      </c>
    </row>
    <row r="2223" spans="1:8" x14ac:dyDescent="0.35">
      <c r="A2223" s="5">
        <v>288015</v>
      </c>
      <c r="B2223" s="6" t="s">
        <v>776</v>
      </c>
      <c r="C2223" s="6" t="s">
        <v>46</v>
      </c>
      <c r="D2223" s="6" t="s">
        <v>2400</v>
      </c>
      <c r="E2223" s="6" t="s">
        <v>75</v>
      </c>
      <c r="F2223" s="7">
        <v>2.9353846153846151E-2</v>
      </c>
      <c r="G2223" s="7">
        <v>29.353846153846149</v>
      </c>
      <c r="H2223" s="6">
        <v>2022</v>
      </c>
    </row>
    <row r="2224" spans="1:8" x14ac:dyDescent="0.35">
      <c r="A2224" s="5">
        <v>301506</v>
      </c>
      <c r="B2224" s="6" t="s">
        <v>776</v>
      </c>
      <c r="C2224" s="6" t="s">
        <v>46</v>
      </c>
      <c r="D2224" s="6" t="s">
        <v>2400</v>
      </c>
      <c r="E2224" s="6" t="s">
        <v>75</v>
      </c>
      <c r="F2224" s="7">
        <v>3.1984615384615382E-2</v>
      </c>
      <c r="G2224" s="7">
        <v>31.984615384615381</v>
      </c>
      <c r="H2224" s="6">
        <v>2022</v>
      </c>
    </row>
    <row r="2225" spans="1:8" x14ac:dyDescent="0.35">
      <c r="A2225" s="5">
        <v>271587</v>
      </c>
      <c r="B2225" s="6" t="s">
        <v>2208</v>
      </c>
      <c r="C2225" s="6" t="s">
        <v>46</v>
      </c>
      <c r="D2225" s="6" t="s">
        <v>2400</v>
      </c>
      <c r="E2225" s="6" t="s">
        <v>75</v>
      </c>
      <c r="F2225" s="7">
        <v>3.2000000000000001E-2</v>
      </c>
      <c r="G2225" s="7">
        <v>32</v>
      </c>
      <c r="H2225" s="6">
        <v>2022</v>
      </c>
    </row>
    <row r="2226" spans="1:8" x14ac:dyDescent="0.35">
      <c r="A2226" s="5">
        <v>265185</v>
      </c>
      <c r="B2226" s="6" t="s">
        <v>775</v>
      </c>
      <c r="C2226" s="6" t="s">
        <v>46</v>
      </c>
      <c r="D2226" s="6" t="s">
        <v>2400</v>
      </c>
      <c r="E2226" s="6" t="s">
        <v>75</v>
      </c>
      <c r="F2226" s="7">
        <v>3.2492307692307688E-2</v>
      </c>
      <c r="G2226" s="7">
        <v>32.492307692307691</v>
      </c>
      <c r="H2226" s="6">
        <v>2022</v>
      </c>
    </row>
    <row r="2227" spans="1:8" x14ac:dyDescent="0.35">
      <c r="A2227" s="5">
        <v>344115</v>
      </c>
      <c r="B2227" s="6" t="s">
        <v>775</v>
      </c>
      <c r="C2227" s="6" t="s">
        <v>46</v>
      </c>
      <c r="D2227" s="6" t="s">
        <v>2400</v>
      </c>
      <c r="E2227" s="6" t="s">
        <v>75</v>
      </c>
      <c r="F2227" s="7">
        <v>3.7030769230769228E-2</v>
      </c>
      <c r="G2227" s="7">
        <v>37.030769230769231</v>
      </c>
      <c r="H2227" s="6">
        <v>2022</v>
      </c>
    </row>
    <row r="2228" spans="1:8" x14ac:dyDescent="0.35">
      <c r="A2228" s="5">
        <v>286446</v>
      </c>
      <c r="B2228" s="6" t="s">
        <v>775</v>
      </c>
      <c r="C2228" s="6" t="s">
        <v>46</v>
      </c>
      <c r="D2228" s="6" t="s">
        <v>2400</v>
      </c>
      <c r="E2228" s="6" t="s">
        <v>75</v>
      </c>
      <c r="F2228" s="7">
        <v>3.7415384615384614E-2</v>
      </c>
      <c r="G2228" s="7">
        <v>37.415384615384617</v>
      </c>
      <c r="H2228" s="6">
        <v>2022</v>
      </c>
    </row>
    <row r="2229" spans="1:8" x14ac:dyDescent="0.35">
      <c r="A2229" s="5">
        <v>311747</v>
      </c>
      <c r="B2229" s="6" t="s">
        <v>1393</v>
      </c>
      <c r="C2229" s="6" t="s">
        <v>46</v>
      </c>
      <c r="D2229" s="6" t="s">
        <v>2400</v>
      </c>
      <c r="E2229" s="6" t="s">
        <v>75</v>
      </c>
      <c r="F2229" s="7">
        <v>3.8369230769230767E-2</v>
      </c>
      <c r="G2229" s="7">
        <v>38.369230769230768</v>
      </c>
      <c r="H2229" s="6">
        <v>2022</v>
      </c>
    </row>
    <row r="2230" spans="1:8" x14ac:dyDescent="0.35">
      <c r="A2230" s="5">
        <v>302029</v>
      </c>
      <c r="B2230" s="6" t="s">
        <v>776</v>
      </c>
      <c r="C2230" s="6" t="s">
        <v>46</v>
      </c>
      <c r="D2230" s="6" t="s">
        <v>2400</v>
      </c>
      <c r="E2230" s="6" t="s">
        <v>75</v>
      </c>
      <c r="F2230" s="7">
        <v>4.0707692307692306E-2</v>
      </c>
      <c r="G2230" s="7">
        <v>40.707692307692305</v>
      </c>
      <c r="H2230" s="6">
        <v>2022</v>
      </c>
    </row>
    <row r="2231" spans="1:8" x14ac:dyDescent="0.35">
      <c r="A2231" s="5">
        <v>359945</v>
      </c>
      <c r="B2231" s="6" t="s">
        <v>2833</v>
      </c>
      <c r="C2231" s="6" t="s">
        <v>46</v>
      </c>
      <c r="D2231" s="6" t="s">
        <v>2400</v>
      </c>
      <c r="E2231" s="6" t="s">
        <v>75</v>
      </c>
      <c r="F2231" s="7">
        <v>4.5769230769230763E-2</v>
      </c>
      <c r="G2231" s="7">
        <v>45.769230769230766</v>
      </c>
      <c r="H2231" s="6">
        <v>2022</v>
      </c>
    </row>
    <row r="2232" spans="1:8" x14ac:dyDescent="0.35">
      <c r="A2232" s="5">
        <v>234783</v>
      </c>
      <c r="B2232" s="6" t="s">
        <v>2833</v>
      </c>
      <c r="C2232" s="6" t="s">
        <v>46</v>
      </c>
      <c r="D2232" s="6" t="s">
        <v>2400</v>
      </c>
      <c r="E2232" s="6" t="s">
        <v>75</v>
      </c>
      <c r="F2232" s="7">
        <v>4.5769230769230763E-2</v>
      </c>
      <c r="G2232" s="7">
        <v>45.769230769230766</v>
      </c>
      <c r="H2232" s="6">
        <v>2022</v>
      </c>
    </row>
    <row r="2233" spans="1:8" x14ac:dyDescent="0.35">
      <c r="A2233" s="5">
        <v>277482</v>
      </c>
      <c r="B2233" s="6" t="s">
        <v>2205</v>
      </c>
      <c r="C2233" s="6" t="s">
        <v>46</v>
      </c>
      <c r="D2233" s="6" t="s">
        <v>2400</v>
      </c>
      <c r="E2233" s="6" t="s">
        <v>75</v>
      </c>
      <c r="F2233" s="7">
        <v>5.0461538461538454E-2</v>
      </c>
      <c r="G2233" s="7">
        <v>50.461538461538453</v>
      </c>
      <c r="H2233" s="6">
        <v>2022</v>
      </c>
    </row>
    <row r="2234" spans="1:8" x14ac:dyDescent="0.35">
      <c r="A2234" s="5">
        <v>321000</v>
      </c>
      <c r="B2234" s="6" t="s">
        <v>776</v>
      </c>
      <c r="C2234" s="6" t="s">
        <v>46</v>
      </c>
      <c r="D2234" s="6" t="s">
        <v>2400</v>
      </c>
      <c r="E2234" s="6" t="s">
        <v>75</v>
      </c>
      <c r="F2234" s="7">
        <v>5.2338461538461542E-2</v>
      </c>
      <c r="G2234" s="7">
        <v>52.338461538461544</v>
      </c>
      <c r="H2234" s="6">
        <v>2022</v>
      </c>
    </row>
    <row r="2235" spans="1:8" x14ac:dyDescent="0.35">
      <c r="A2235" s="5">
        <v>236039</v>
      </c>
      <c r="B2235" s="6" t="s">
        <v>1393</v>
      </c>
      <c r="C2235" s="6" t="s">
        <v>46</v>
      </c>
      <c r="D2235" s="6" t="s">
        <v>2400</v>
      </c>
      <c r="E2235" s="6" t="s">
        <v>75</v>
      </c>
      <c r="F2235" s="7">
        <v>5.3615384615384613E-2</v>
      </c>
      <c r="G2235" s="7">
        <v>53.615384615384613</v>
      </c>
      <c r="H2235" s="6">
        <v>2022</v>
      </c>
    </row>
    <row r="2236" spans="1:8" x14ac:dyDescent="0.35">
      <c r="A2236" s="5">
        <v>241403</v>
      </c>
      <c r="B2236" s="6" t="s">
        <v>2218</v>
      </c>
      <c r="C2236" s="6" t="s">
        <v>46</v>
      </c>
      <c r="D2236" s="6" t="s">
        <v>2400</v>
      </c>
      <c r="E2236" s="6" t="s">
        <v>75</v>
      </c>
      <c r="F2236" s="7">
        <v>5.689230769230768E-2</v>
      </c>
      <c r="G2236" s="7">
        <v>56.892307692307682</v>
      </c>
      <c r="H2236" s="6">
        <v>2022</v>
      </c>
    </row>
    <row r="2237" spans="1:8" x14ac:dyDescent="0.35">
      <c r="A2237" s="5">
        <v>282279</v>
      </c>
      <c r="B2237" s="6" t="s">
        <v>775</v>
      </c>
      <c r="C2237" s="6" t="s">
        <v>46</v>
      </c>
      <c r="D2237" s="6" t="s">
        <v>2400</v>
      </c>
      <c r="E2237" s="6" t="s">
        <v>75</v>
      </c>
      <c r="F2237" s="7">
        <v>5.7492307692307683E-2</v>
      </c>
      <c r="G2237" s="7">
        <v>57.492307692307683</v>
      </c>
      <c r="H2237" s="6">
        <v>2022</v>
      </c>
    </row>
    <row r="2238" spans="1:8" x14ac:dyDescent="0.35">
      <c r="A2238" s="5">
        <v>466455</v>
      </c>
      <c r="B2238" s="6" t="s">
        <v>776</v>
      </c>
      <c r="C2238" s="6" t="s">
        <v>46</v>
      </c>
      <c r="D2238" s="6" t="s">
        <v>2400</v>
      </c>
      <c r="E2238" s="6" t="s">
        <v>75</v>
      </c>
      <c r="F2238" s="7">
        <v>5.8223076923076919E-2</v>
      </c>
      <c r="G2238" s="7">
        <v>58.223076923076917</v>
      </c>
      <c r="H2238" s="6">
        <v>2022</v>
      </c>
    </row>
    <row r="2239" spans="1:8" x14ac:dyDescent="0.35">
      <c r="A2239" s="5">
        <v>302657</v>
      </c>
      <c r="B2239" s="6" t="s">
        <v>776</v>
      </c>
      <c r="C2239" s="6" t="s">
        <v>46</v>
      </c>
      <c r="D2239" s="6" t="s">
        <v>2400</v>
      </c>
      <c r="E2239" s="6" t="s">
        <v>75</v>
      </c>
      <c r="F2239" s="7">
        <v>6.0092307692307695E-2</v>
      </c>
      <c r="G2239" s="7">
        <v>60.092307692307692</v>
      </c>
      <c r="H2239" s="6">
        <v>2022</v>
      </c>
    </row>
    <row r="2240" spans="1:8" x14ac:dyDescent="0.35">
      <c r="A2240" s="5">
        <v>240711</v>
      </c>
      <c r="B2240" s="6" t="s">
        <v>2831</v>
      </c>
      <c r="C2240" s="6" t="s">
        <v>46</v>
      </c>
      <c r="D2240" s="6" t="s">
        <v>2400</v>
      </c>
      <c r="E2240" s="6" t="s">
        <v>75</v>
      </c>
      <c r="F2240" s="7">
        <v>6.4523076923076919E-2</v>
      </c>
      <c r="G2240" s="7">
        <v>64.523076923076914</v>
      </c>
      <c r="H2240" s="6">
        <v>2022</v>
      </c>
    </row>
    <row r="2241" spans="1:8" x14ac:dyDescent="0.35">
      <c r="A2241" s="5">
        <v>270706</v>
      </c>
      <c r="B2241" s="6" t="s">
        <v>2832</v>
      </c>
      <c r="C2241" s="6" t="s">
        <v>46</v>
      </c>
      <c r="D2241" s="6" t="s">
        <v>2400</v>
      </c>
      <c r="E2241" s="6" t="s">
        <v>75</v>
      </c>
      <c r="F2241" s="7">
        <v>6.6507692307692295E-2</v>
      </c>
      <c r="G2241" s="7">
        <v>66.507692307692295</v>
      </c>
      <c r="H2241" s="6">
        <v>2022</v>
      </c>
    </row>
    <row r="2242" spans="1:8" x14ac:dyDescent="0.35">
      <c r="A2242" s="5">
        <v>302732</v>
      </c>
      <c r="B2242" s="6" t="s">
        <v>776</v>
      </c>
      <c r="C2242" s="6" t="s">
        <v>46</v>
      </c>
      <c r="D2242" s="6" t="s">
        <v>2400</v>
      </c>
      <c r="E2242" s="6" t="s">
        <v>75</v>
      </c>
      <c r="F2242" s="7">
        <v>6.9784615384615375E-2</v>
      </c>
      <c r="G2242" s="7">
        <v>69.784615384615378</v>
      </c>
      <c r="H2242" s="6">
        <v>2022</v>
      </c>
    </row>
    <row r="2243" spans="1:8" x14ac:dyDescent="0.35">
      <c r="A2243" s="5">
        <v>355170</v>
      </c>
      <c r="B2243" s="6" t="s">
        <v>2205</v>
      </c>
      <c r="C2243" s="6" t="s">
        <v>46</v>
      </c>
      <c r="D2243" s="6" t="s">
        <v>2400</v>
      </c>
      <c r="E2243" s="6" t="s">
        <v>75</v>
      </c>
      <c r="F2243" s="7">
        <v>7.1923076923076923E-2</v>
      </c>
      <c r="G2243" s="7">
        <v>71.92307692307692</v>
      </c>
      <c r="H2243" s="6">
        <v>2022</v>
      </c>
    </row>
    <row r="2244" spans="1:8" x14ac:dyDescent="0.35">
      <c r="A2244" s="5">
        <v>425002</v>
      </c>
      <c r="B2244" s="6" t="s">
        <v>1566</v>
      </c>
      <c r="C2244" s="6" t="s">
        <v>46</v>
      </c>
      <c r="D2244" s="6" t="s">
        <v>2400</v>
      </c>
      <c r="E2244" s="6" t="s">
        <v>75</v>
      </c>
      <c r="F2244" s="7">
        <v>7.2346153846153838E-2</v>
      </c>
      <c r="G2244" s="7">
        <v>72.34615384615384</v>
      </c>
      <c r="H2244" s="6">
        <v>2022</v>
      </c>
    </row>
    <row r="2245" spans="1:8" x14ac:dyDescent="0.35">
      <c r="A2245" s="5">
        <v>274964</v>
      </c>
      <c r="B2245" s="6" t="s">
        <v>775</v>
      </c>
      <c r="C2245" s="6" t="s">
        <v>46</v>
      </c>
      <c r="D2245" s="6" t="s">
        <v>2400</v>
      </c>
      <c r="E2245" s="6" t="s">
        <v>75</v>
      </c>
      <c r="F2245" s="7">
        <v>0.1010153846153846</v>
      </c>
      <c r="G2245" s="7">
        <v>101.0153846153846</v>
      </c>
      <c r="H2245" s="6">
        <v>2022</v>
      </c>
    </row>
    <row r="2246" spans="1:8" x14ac:dyDescent="0.35">
      <c r="A2246" s="5">
        <v>282895</v>
      </c>
      <c r="B2246" s="6" t="s">
        <v>2218</v>
      </c>
      <c r="C2246" s="6" t="s">
        <v>46</v>
      </c>
      <c r="D2246" s="6" t="s">
        <v>2400</v>
      </c>
      <c r="E2246" s="6" t="s">
        <v>75</v>
      </c>
      <c r="F2246" s="7">
        <v>0.10786923076923076</v>
      </c>
      <c r="G2246" s="7">
        <v>107.86923076923075</v>
      </c>
      <c r="H2246" s="6">
        <v>2022</v>
      </c>
    </row>
    <row r="2247" spans="1:8" x14ac:dyDescent="0.35">
      <c r="A2247" s="5">
        <v>323084</v>
      </c>
      <c r="B2247" s="6" t="s">
        <v>776</v>
      </c>
      <c r="C2247" s="6" t="s">
        <v>46</v>
      </c>
      <c r="D2247" s="6" t="s">
        <v>2400</v>
      </c>
      <c r="E2247" s="6" t="s">
        <v>75</v>
      </c>
      <c r="F2247" s="7">
        <v>0.10855384615384615</v>
      </c>
      <c r="G2247" s="7">
        <v>108.55384615384615</v>
      </c>
      <c r="H2247" s="6">
        <v>2022</v>
      </c>
    </row>
    <row r="2248" spans="1:8" x14ac:dyDescent="0.35">
      <c r="A2248" s="5">
        <v>249193</v>
      </c>
      <c r="B2248" s="6" t="s">
        <v>2431</v>
      </c>
      <c r="C2248" s="6" t="s">
        <v>46</v>
      </c>
      <c r="D2248" s="6" t="s">
        <v>2400</v>
      </c>
      <c r="E2248" s="6" t="s">
        <v>75</v>
      </c>
      <c r="F2248" s="7">
        <v>0.12461538461538461</v>
      </c>
      <c r="G2248" s="7">
        <v>124.61538461538461</v>
      </c>
      <c r="H2248" s="6">
        <v>2022</v>
      </c>
    </row>
    <row r="2249" spans="1:8" x14ac:dyDescent="0.35">
      <c r="A2249" s="5">
        <v>249855</v>
      </c>
      <c r="B2249" s="6" t="s">
        <v>2831</v>
      </c>
      <c r="C2249" s="6" t="s">
        <v>46</v>
      </c>
      <c r="D2249" s="6" t="s">
        <v>2400</v>
      </c>
      <c r="E2249" s="6" t="s">
        <v>75</v>
      </c>
      <c r="F2249" s="7">
        <v>0.13261538461538461</v>
      </c>
      <c r="G2249" s="7">
        <v>132.61538461538461</v>
      </c>
      <c r="H2249" s="6">
        <v>2022</v>
      </c>
    </row>
    <row r="2250" spans="1:8" x14ac:dyDescent="0.35">
      <c r="A2250" s="5">
        <v>249826</v>
      </c>
      <c r="B2250" s="6" t="s">
        <v>2831</v>
      </c>
      <c r="C2250" s="6" t="s">
        <v>46</v>
      </c>
      <c r="D2250" s="6" t="s">
        <v>2400</v>
      </c>
      <c r="E2250" s="6" t="s">
        <v>75</v>
      </c>
      <c r="F2250" s="7">
        <v>0.13753846153846155</v>
      </c>
      <c r="G2250" s="7">
        <v>137.53846153846155</v>
      </c>
      <c r="H2250" s="6">
        <v>2022</v>
      </c>
    </row>
    <row r="2251" spans="1:8" x14ac:dyDescent="0.35">
      <c r="A2251" s="5">
        <v>274938</v>
      </c>
      <c r="B2251" s="6" t="s">
        <v>2203</v>
      </c>
      <c r="C2251" s="6" t="s">
        <v>46</v>
      </c>
      <c r="D2251" s="6" t="s">
        <v>2400</v>
      </c>
      <c r="E2251" s="6" t="s">
        <v>75</v>
      </c>
      <c r="F2251" s="7">
        <v>0.1620076923076923</v>
      </c>
      <c r="G2251" s="7">
        <v>162.00769230769231</v>
      </c>
      <c r="H2251" s="6">
        <v>2022</v>
      </c>
    </row>
    <row r="2252" spans="1:8" x14ac:dyDescent="0.35">
      <c r="A2252" s="5">
        <v>297917</v>
      </c>
      <c r="B2252" s="6" t="s">
        <v>1572</v>
      </c>
      <c r="C2252" s="6" t="s">
        <v>46</v>
      </c>
      <c r="D2252" s="6" t="s">
        <v>2400</v>
      </c>
      <c r="E2252" s="6" t="s">
        <v>75</v>
      </c>
      <c r="F2252" s="7">
        <v>0.17507692307692307</v>
      </c>
      <c r="G2252" s="7">
        <v>175.07692307692307</v>
      </c>
      <c r="H2252" s="6">
        <v>2022</v>
      </c>
    </row>
    <row r="2253" spans="1:8" x14ac:dyDescent="0.35">
      <c r="A2253" s="5">
        <v>292719</v>
      </c>
      <c r="B2253" s="6" t="s">
        <v>2834</v>
      </c>
      <c r="C2253" s="6" t="s">
        <v>46</v>
      </c>
      <c r="D2253" s="6" t="s">
        <v>2653</v>
      </c>
      <c r="E2253" s="6" t="s">
        <v>75</v>
      </c>
      <c r="F2253" s="7">
        <v>0.28412307692307698</v>
      </c>
      <c r="G2253" s="7">
        <v>284.12307692307695</v>
      </c>
      <c r="H2253" s="6">
        <v>2022</v>
      </c>
    </row>
    <row r="2254" spans="1:8" x14ac:dyDescent="0.35">
      <c r="A2254" s="5">
        <v>253384</v>
      </c>
      <c r="B2254" s="6" t="s">
        <v>2849</v>
      </c>
      <c r="C2254" s="6" t="s">
        <v>46</v>
      </c>
      <c r="D2254" s="6" t="s">
        <v>2400</v>
      </c>
      <c r="E2254" s="6" t="s">
        <v>75</v>
      </c>
      <c r="F2254" s="7">
        <v>0.31174615384615384</v>
      </c>
      <c r="G2254" s="7">
        <v>311.74615384615385</v>
      </c>
      <c r="H2254" s="6">
        <v>2022</v>
      </c>
    </row>
    <row r="2255" spans="1:8" x14ac:dyDescent="0.35">
      <c r="A2255" s="5">
        <v>294133</v>
      </c>
      <c r="B2255" s="6" t="s">
        <v>1566</v>
      </c>
      <c r="C2255" s="6" t="s">
        <v>46</v>
      </c>
      <c r="D2255" s="6" t="s">
        <v>2400</v>
      </c>
      <c r="E2255" s="6" t="s">
        <v>75</v>
      </c>
      <c r="F2255" s="7">
        <v>0.31633076923076925</v>
      </c>
      <c r="G2255" s="7">
        <v>316.33076923076925</v>
      </c>
      <c r="H2255" s="6">
        <v>2022</v>
      </c>
    </row>
    <row r="2256" spans="1:8" x14ac:dyDescent="0.35">
      <c r="A2256" s="5">
        <v>249837</v>
      </c>
      <c r="B2256" s="6" t="s">
        <v>2831</v>
      </c>
      <c r="C2256" s="6" t="s">
        <v>46</v>
      </c>
      <c r="D2256" s="6" t="s">
        <v>2400</v>
      </c>
      <c r="E2256" s="6" t="s">
        <v>75</v>
      </c>
      <c r="F2256" s="7">
        <v>0.32215384615384612</v>
      </c>
      <c r="G2256" s="7">
        <v>322.15384615384613</v>
      </c>
      <c r="H2256" s="6">
        <v>2022</v>
      </c>
    </row>
    <row r="2257" spans="1:8" x14ac:dyDescent="0.35">
      <c r="A2257" s="5">
        <v>263815</v>
      </c>
      <c r="B2257" s="6" t="s">
        <v>2839</v>
      </c>
      <c r="C2257" s="6" t="s">
        <v>46</v>
      </c>
      <c r="D2257" s="6" t="s">
        <v>2400</v>
      </c>
      <c r="E2257" s="6" t="s">
        <v>75</v>
      </c>
      <c r="F2257" s="7">
        <v>0.32675384615384612</v>
      </c>
      <c r="G2257" s="7">
        <v>326.7538461538461</v>
      </c>
      <c r="H2257" s="6">
        <v>2022</v>
      </c>
    </row>
    <row r="2258" spans="1:8" x14ac:dyDescent="0.35">
      <c r="A2258" s="5">
        <v>189437</v>
      </c>
      <c r="B2258" s="6" t="s">
        <v>1566</v>
      </c>
      <c r="C2258" s="6" t="s">
        <v>46</v>
      </c>
      <c r="D2258" s="6" t="s">
        <v>2400</v>
      </c>
      <c r="E2258" s="6" t="s">
        <v>75</v>
      </c>
      <c r="F2258" s="7">
        <v>0.34227692307692303</v>
      </c>
      <c r="G2258" s="7">
        <v>342.27692307692303</v>
      </c>
      <c r="H2258" s="6">
        <v>2022</v>
      </c>
    </row>
    <row r="2259" spans="1:8" x14ac:dyDescent="0.35">
      <c r="A2259" s="5">
        <v>274346</v>
      </c>
      <c r="B2259" s="6" t="s">
        <v>2218</v>
      </c>
      <c r="C2259" s="6" t="s">
        <v>46</v>
      </c>
      <c r="D2259" s="6" t="s">
        <v>2400</v>
      </c>
      <c r="E2259" s="6" t="s">
        <v>75</v>
      </c>
      <c r="F2259" s="7">
        <v>0.35626153846153846</v>
      </c>
      <c r="G2259" s="7">
        <v>356.26153846153846</v>
      </c>
      <c r="H2259" s="6">
        <v>2022</v>
      </c>
    </row>
    <row r="2260" spans="1:8" x14ac:dyDescent="0.35">
      <c r="A2260" s="5">
        <v>274341</v>
      </c>
      <c r="B2260" s="6" t="s">
        <v>2218</v>
      </c>
      <c r="C2260" s="6" t="s">
        <v>46</v>
      </c>
      <c r="D2260" s="6" t="s">
        <v>2400</v>
      </c>
      <c r="E2260" s="6" t="s">
        <v>75</v>
      </c>
      <c r="F2260" s="7">
        <v>0.36775384615384615</v>
      </c>
      <c r="G2260" s="7">
        <v>367.75384615384615</v>
      </c>
      <c r="H2260" s="6">
        <v>2022</v>
      </c>
    </row>
    <row r="2261" spans="1:8" x14ac:dyDescent="0.35">
      <c r="A2261" s="5">
        <v>229779</v>
      </c>
      <c r="B2261" s="6" t="s">
        <v>776</v>
      </c>
      <c r="C2261" s="6" t="s">
        <v>46</v>
      </c>
      <c r="D2261" s="6" t="s">
        <v>2400</v>
      </c>
      <c r="E2261" s="6" t="s">
        <v>75</v>
      </c>
      <c r="F2261" s="7">
        <v>0.37021538461538461</v>
      </c>
      <c r="G2261" s="7">
        <v>370.21538461538461</v>
      </c>
      <c r="H2261" s="6">
        <v>2022</v>
      </c>
    </row>
    <row r="2262" spans="1:8" x14ac:dyDescent="0.35">
      <c r="A2262" s="5">
        <v>282449</v>
      </c>
      <c r="B2262" s="6" t="s">
        <v>1566</v>
      </c>
      <c r="C2262" s="6" t="s">
        <v>46</v>
      </c>
      <c r="D2262" s="6" t="s">
        <v>2400</v>
      </c>
      <c r="E2262" s="6" t="s">
        <v>75</v>
      </c>
      <c r="F2262" s="7">
        <v>0.37950769230769232</v>
      </c>
      <c r="G2262" s="7">
        <v>379.50769230769231</v>
      </c>
      <c r="H2262" s="6">
        <v>2022</v>
      </c>
    </row>
    <row r="2263" spans="1:8" x14ac:dyDescent="0.35">
      <c r="A2263" s="5">
        <v>189511</v>
      </c>
      <c r="B2263" s="6" t="s">
        <v>1566</v>
      </c>
      <c r="C2263" s="6" t="s">
        <v>46</v>
      </c>
      <c r="D2263" s="6" t="s">
        <v>2400</v>
      </c>
      <c r="E2263" s="6" t="s">
        <v>75</v>
      </c>
      <c r="F2263" s="7">
        <v>0.38215384615384612</v>
      </c>
      <c r="G2263" s="7">
        <v>382.15384615384613</v>
      </c>
      <c r="H2263" s="6">
        <v>2022</v>
      </c>
    </row>
    <row r="2264" spans="1:8" x14ac:dyDescent="0.35">
      <c r="A2264" s="5">
        <v>215447</v>
      </c>
      <c r="B2264" s="6" t="s">
        <v>2848</v>
      </c>
      <c r="C2264" s="6" t="s">
        <v>46</v>
      </c>
      <c r="D2264" s="6" t="s">
        <v>2400</v>
      </c>
      <c r="E2264" s="6" t="s">
        <v>75</v>
      </c>
      <c r="F2264" s="7">
        <v>0.4021769230769231</v>
      </c>
      <c r="G2264" s="7">
        <v>402.17692307692312</v>
      </c>
      <c r="H2264" s="6">
        <v>2022</v>
      </c>
    </row>
    <row r="2265" spans="1:8" x14ac:dyDescent="0.35">
      <c r="A2265" s="5">
        <v>277451</v>
      </c>
      <c r="B2265" s="6" t="s">
        <v>1572</v>
      </c>
      <c r="C2265" s="6" t="s">
        <v>46</v>
      </c>
      <c r="D2265" s="6" t="s">
        <v>2400</v>
      </c>
      <c r="E2265" s="6" t="s">
        <v>75</v>
      </c>
      <c r="F2265" s="7">
        <v>0.43015384615384616</v>
      </c>
      <c r="G2265" s="7">
        <v>430.15384615384619</v>
      </c>
      <c r="H2265" s="6">
        <v>2022</v>
      </c>
    </row>
    <row r="2266" spans="1:8" x14ac:dyDescent="0.35">
      <c r="A2266" s="5">
        <v>249848</v>
      </c>
      <c r="B2266" s="6" t="s">
        <v>2831</v>
      </c>
      <c r="C2266" s="6" t="s">
        <v>46</v>
      </c>
      <c r="D2266" s="6" t="s">
        <v>2400</v>
      </c>
      <c r="E2266" s="6" t="s">
        <v>75</v>
      </c>
      <c r="F2266" s="7">
        <v>0.43969230769230766</v>
      </c>
      <c r="G2266" s="7">
        <v>439.69230769230768</v>
      </c>
      <c r="H2266" s="6">
        <v>2022</v>
      </c>
    </row>
    <row r="2267" spans="1:8" x14ac:dyDescent="0.35">
      <c r="A2267" s="5">
        <v>246397</v>
      </c>
      <c r="B2267" s="6" t="s">
        <v>1572</v>
      </c>
      <c r="C2267" s="6" t="s">
        <v>46</v>
      </c>
      <c r="D2267" s="6" t="s">
        <v>2400</v>
      </c>
      <c r="E2267" s="6" t="s">
        <v>75</v>
      </c>
      <c r="F2267" s="7">
        <v>0.4550769230769231</v>
      </c>
      <c r="G2267" s="7">
        <v>455.07692307692309</v>
      </c>
      <c r="H2267" s="6">
        <v>2022</v>
      </c>
    </row>
    <row r="2268" spans="1:8" x14ac:dyDescent="0.35">
      <c r="A2268" s="5">
        <v>271584</v>
      </c>
      <c r="B2268" s="6" t="s">
        <v>2208</v>
      </c>
      <c r="C2268" s="6" t="s">
        <v>46</v>
      </c>
      <c r="D2268" s="6" t="s">
        <v>2400</v>
      </c>
      <c r="E2268" s="6" t="s">
        <v>75</v>
      </c>
      <c r="F2268" s="7">
        <v>0.46676923076923071</v>
      </c>
      <c r="G2268" s="7">
        <v>466.76923076923072</v>
      </c>
      <c r="H2268" s="6">
        <v>2022</v>
      </c>
    </row>
    <row r="2269" spans="1:8" x14ac:dyDescent="0.35">
      <c r="A2269" s="5">
        <v>340291</v>
      </c>
      <c r="B2269" s="6" t="s">
        <v>2846</v>
      </c>
      <c r="C2269" s="6" t="s">
        <v>46</v>
      </c>
      <c r="D2269" s="6" t="s">
        <v>786</v>
      </c>
      <c r="E2269" s="6" t="s">
        <v>75</v>
      </c>
      <c r="F2269" s="7">
        <v>0.49846153846153846</v>
      </c>
      <c r="G2269" s="7">
        <v>498.46153846153845</v>
      </c>
      <c r="H2269" s="6">
        <v>2022</v>
      </c>
    </row>
    <row r="2270" spans="1:8" x14ac:dyDescent="0.35">
      <c r="A2270" s="5">
        <v>368383</v>
      </c>
      <c r="B2270" s="6" t="s">
        <v>2846</v>
      </c>
      <c r="C2270" s="6" t="s">
        <v>46</v>
      </c>
      <c r="D2270" s="6" t="s">
        <v>786</v>
      </c>
      <c r="E2270" s="6" t="s">
        <v>75</v>
      </c>
      <c r="F2270" s="7">
        <v>0.49846153846153846</v>
      </c>
      <c r="G2270" s="7">
        <v>498.46153846153845</v>
      </c>
      <c r="H2270" s="6">
        <v>2022</v>
      </c>
    </row>
    <row r="2271" spans="1:8" x14ac:dyDescent="0.35">
      <c r="A2271" s="5">
        <v>227792</v>
      </c>
      <c r="B2271" s="6" t="s">
        <v>1566</v>
      </c>
      <c r="C2271" s="6" t="s">
        <v>46</v>
      </c>
      <c r="D2271" s="6" t="s">
        <v>2400</v>
      </c>
      <c r="E2271" s="6" t="s">
        <v>75</v>
      </c>
      <c r="F2271" s="7">
        <v>0.50978461538461539</v>
      </c>
      <c r="G2271" s="7">
        <v>509.78461538461539</v>
      </c>
      <c r="H2271" s="6">
        <v>2022</v>
      </c>
    </row>
    <row r="2272" spans="1:8" x14ac:dyDescent="0.35">
      <c r="A2272" s="5">
        <v>290345</v>
      </c>
      <c r="B2272" s="6" t="s">
        <v>1770</v>
      </c>
      <c r="C2272" s="6" t="s">
        <v>46</v>
      </c>
      <c r="D2272" s="6" t="s">
        <v>2400</v>
      </c>
      <c r="E2272" s="6" t="s">
        <v>75</v>
      </c>
      <c r="F2272" s="7">
        <v>0.56561538461538452</v>
      </c>
      <c r="G2272" s="7">
        <v>565.61538461538453</v>
      </c>
      <c r="H2272" s="6">
        <v>2022</v>
      </c>
    </row>
    <row r="2273" spans="1:8" x14ac:dyDescent="0.35">
      <c r="A2273" s="5">
        <v>241883</v>
      </c>
      <c r="B2273" s="6" t="s">
        <v>2102</v>
      </c>
      <c r="C2273" s="6" t="s">
        <v>46</v>
      </c>
      <c r="D2273" s="6" t="s">
        <v>786</v>
      </c>
      <c r="E2273" s="6" t="s">
        <v>75</v>
      </c>
      <c r="F2273" s="7">
        <v>0.90615384615384609</v>
      </c>
      <c r="G2273" s="7">
        <v>906.15384615384608</v>
      </c>
      <c r="H2273" s="6">
        <v>2022</v>
      </c>
    </row>
    <row r="2274" spans="1:8" x14ac:dyDescent="0.35">
      <c r="A2274" s="5">
        <v>244395</v>
      </c>
      <c r="B2274" s="6" t="s">
        <v>2829</v>
      </c>
      <c r="C2274" s="6" t="s">
        <v>46</v>
      </c>
      <c r="D2274" s="6" t="s">
        <v>2400</v>
      </c>
      <c r="E2274" s="6" t="s">
        <v>75</v>
      </c>
      <c r="F2274" s="7">
        <v>0.92247692307692308</v>
      </c>
      <c r="G2274" s="7">
        <v>922.47692307692307</v>
      </c>
      <c r="H2274" s="6">
        <v>2022</v>
      </c>
    </row>
    <row r="2275" spans="1:8" x14ac:dyDescent="0.35">
      <c r="A2275" s="5">
        <v>276214</v>
      </c>
      <c r="B2275" s="6" t="s">
        <v>2848</v>
      </c>
      <c r="C2275" s="6" t="s">
        <v>46</v>
      </c>
      <c r="D2275" s="6" t="s">
        <v>2400</v>
      </c>
      <c r="E2275" s="6" t="s">
        <v>75</v>
      </c>
      <c r="F2275" s="7">
        <v>0.95792307692307688</v>
      </c>
      <c r="G2275" s="7">
        <v>957.92307692307691</v>
      </c>
      <c r="H2275" s="6">
        <v>2022</v>
      </c>
    </row>
    <row r="2276" spans="1:8" x14ac:dyDescent="0.35">
      <c r="A2276" s="5">
        <v>204420</v>
      </c>
      <c r="B2276" s="6" t="s">
        <v>2842</v>
      </c>
      <c r="C2276" s="6" t="s">
        <v>46</v>
      </c>
      <c r="D2276" s="6" t="s">
        <v>786</v>
      </c>
      <c r="E2276" s="6" t="s">
        <v>75</v>
      </c>
      <c r="F2276" s="7">
        <v>0.96320000000000006</v>
      </c>
      <c r="G2276" s="7">
        <v>963.2</v>
      </c>
      <c r="H2276" s="6">
        <v>2022</v>
      </c>
    </row>
    <row r="2277" spans="1:8" x14ac:dyDescent="0.35">
      <c r="A2277" s="5">
        <v>191482</v>
      </c>
      <c r="B2277" s="6" t="s">
        <v>2830</v>
      </c>
      <c r="C2277" s="6" t="s">
        <v>46</v>
      </c>
      <c r="D2277" s="6" t="s">
        <v>2400</v>
      </c>
      <c r="E2277" s="6" t="s">
        <v>75</v>
      </c>
      <c r="F2277" s="7">
        <v>1.0341692307692307</v>
      </c>
      <c r="G2277" s="7">
        <v>1034.1692307692308</v>
      </c>
      <c r="H2277" s="6">
        <v>2022</v>
      </c>
    </row>
    <row r="2278" spans="1:8" x14ac:dyDescent="0.35">
      <c r="A2278" s="5">
        <v>274784</v>
      </c>
      <c r="B2278" s="6" t="s">
        <v>2218</v>
      </c>
      <c r="C2278" s="6" t="s">
        <v>46</v>
      </c>
      <c r="D2278" s="6" t="s">
        <v>2400</v>
      </c>
      <c r="E2278" s="6" t="s">
        <v>75</v>
      </c>
      <c r="F2278" s="7">
        <v>1.0848923076923076</v>
      </c>
      <c r="G2278" s="7">
        <v>1084.8923076923077</v>
      </c>
      <c r="H2278" s="6">
        <v>2022</v>
      </c>
    </row>
    <row r="2279" spans="1:8" x14ac:dyDescent="0.35">
      <c r="A2279" s="5">
        <v>271943</v>
      </c>
      <c r="B2279" s="6" t="s">
        <v>2218</v>
      </c>
      <c r="C2279" s="6" t="s">
        <v>46</v>
      </c>
      <c r="D2279" s="6" t="s">
        <v>2400</v>
      </c>
      <c r="E2279" s="6" t="s">
        <v>75</v>
      </c>
      <c r="F2279" s="7">
        <v>1.1549769230769229</v>
      </c>
      <c r="G2279" s="7">
        <v>1154.976923076923</v>
      </c>
      <c r="H2279" s="6">
        <v>2022</v>
      </c>
    </row>
    <row r="2280" spans="1:8" x14ac:dyDescent="0.35">
      <c r="A2280" s="5">
        <v>264038</v>
      </c>
      <c r="B2280" s="6" t="s">
        <v>2820</v>
      </c>
      <c r="C2280" s="6" t="s">
        <v>46</v>
      </c>
      <c r="D2280" s="6" t="s">
        <v>2406</v>
      </c>
      <c r="E2280" s="6" t="s">
        <v>75</v>
      </c>
      <c r="F2280" s="7">
        <v>1.4073230769230767</v>
      </c>
      <c r="G2280" s="7">
        <v>1407.3230769230768</v>
      </c>
      <c r="H2280" s="6">
        <v>2022</v>
      </c>
    </row>
    <row r="2281" spans="1:8" x14ac:dyDescent="0.35">
      <c r="A2281" s="5">
        <v>165745</v>
      </c>
      <c r="B2281" s="6" t="s">
        <v>2835</v>
      </c>
      <c r="C2281" s="6" t="s">
        <v>46</v>
      </c>
      <c r="D2281" s="6" t="s">
        <v>781</v>
      </c>
      <c r="E2281" s="6" t="s">
        <v>2</v>
      </c>
      <c r="F2281" s="7">
        <v>1.5135384615384615</v>
      </c>
      <c r="G2281" s="7">
        <v>1513.5384615384614</v>
      </c>
      <c r="H2281" s="6">
        <v>2022</v>
      </c>
    </row>
    <row r="2282" spans="1:8" x14ac:dyDescent="0.35">
      <c r="A2282" s="5">
        <v>90003</v>
      </c>
      <c r="B2282" s="6" t="s">
        <v>2401</v>
      </c>
      <c r="C2282" s="6" t="s">
        <v>46</v>
      </c>
      <c r="D2282" s="6" t="s">
        <v>2653</v>
      </c>
      <c r="E2282" s="6" t="s">
        <v>75</v>
      </c>
      <c r="F2282" s="7">
        <v>1.8139538461538458</v>
      </c>
      <c r="G2282" s="7">
        <v>1813.9538461538459</v>
      </c>
      <c r="H2282" s="6">
        <v>2022</v>
      </c>
    </row>
    <row r="2283" spans="1:8" x14ac:dyDescent="0.35">
      <c r="A2283" s="5">
        <v>273075</v>
      </c>
      <c r="B2283" s="6" t="s">
        <v>2218</v>
      </c>
      <c r="C2283" s="6" t="s">
        <v>46</v>
      </c>
      <c r="D2283" s="6" t="s">
        <v>2400</v>
      </c>
      <c r="E2283" s="6" t="s">
        <v>75</v>
      </c>
      <c r="F2283" s="7">
        <v>1.9190769230769231</v>
      </c>
      <c r="G2283" s="7">
        <v>1919.0769230769231</v>
      </c>
      <c r="H2283" s="6">
        <v>2022</v>
      </c>
    </row>
    <row r="2284" spans="1:8" x14ac:dyDescent="0.35">
      <c r="A2284" s="5">
        <v>78154</v>
      </c>
      <c r="B2284" s="6" t="s">
        <v>2213</v>
      </c>
      <c r="C2284" s="6" t="s">
        <v>46</v>
      </c>
      <c r="D2284" s="6" t="s">
        <v>2827</v>
      </c>
      <c r="E2284" s="6" t="s">
        <v>75</v>
      </c>
      <c r="F2284" s="7">
        <v>1.9577999999999998</v>
      </c>
      <c r="G2284" s="7">
        <v>1957.7999999999997</v>
      </c>
      <c r="H2284" s="6">
        <v>2022</v>
      </c>
    </row>
    <row r="2285" spans="1:8" x14ac:dyDescent="0.35">
      <c r="A2285" s="5">
        <v>223364</v>
      </c>
      <c r="B2285" s="6" t="s">
        <v>2844</v>
      </c>
      <c r="C2285" s="6" t="s">
        <v>46</v>
      </c>
      <c r="D2285" s="6" t="s">
        <v>2406</v>
      </c>
      <c r="E2285" s="6" t="s">
        <v>75</v>
      </c>
      <c r="F2285" s="7">
        <v>1.9949692307692308</v>
      </c>
      <c r="G2285" s="7">
        <v>1994.9692307692308</v>
      </c>
      <c r="H2285" s="6">
        <v>2022</v>
      </c>
    </row>
    <row r="2286" spans="1:8" x14ac:dyDescent="0.35">
      <c r="A2286" s="5">
        <v>238759</v>
      </c>
      <c r="B2286" s="6" t="s">
        <v>2840</v>
      </c>
      <c r="C2286" s="6" t="s">
        <v>46</v>
      </c>
      <c r="D2286" s="6" t="s">
        <v>2653</v>
      </c>
      <c r="E2286" s="6" t="s">
        <v>75</v>
      </c>
      <c r="F2286" s="7">
        <v>2.0125384615384618</v>
      </c>
      <c r="G2286" s="7">
        <v>2012.5384615384617</v>
      </c>
      <c r="H2286" s="6">
        <v>2022</v>
      </c>
    </row>
    <row r="2287" spans="1:8" x14ac:dyDescent="0.35">
      <c r="A2287" s="5">
        <v>80570</v>
      </c>
      <c r="B2287" s="6" t="s">
        <v>2589</v>
      </c>
      <c r="C2287" s="6" t="s">
        <v>46</v>
      </c>
      <c r="D2287" s="6" t="s">
        <v>786</v>
      </c>
      <c r="E2287" s="6" t="s">
        <v>75</v>
      </c>
      <c r="F2287" s="7">
        <v>2.0470153846153845</v>
      </c>
      <c r="G2287" s="7">
        <v>2047.0153846153844</v>
      </c>
      <c r="H2287" s="6">
        <v>2022</v>
      </c>
    </row>
    <row r="2288" spans="1:8" x14ac:dyDescent="0.35">
      <c r="A2288" s="5">
        <v>80550</v>
      </c>
      <c r="B2288" s="6" t="s">
        <v>2589</v>
      </c>
      <c r="C2288" s="6" t="s">
        <v>46</v>
      </c>
      <c r="D2288" s="6" t="s">
        <v>786</v>
      </c>
      <c r="E2288" s="6" t="s">
        <v>75</v>
      </c>
      <c r="F2288" s="7">
        <v>2.0504000000000002</v>
      </c>
      <c r="G2288" s="7">
        <v>2050.4</v>
      </c>
      <c r="H2288" s="6">
        <v>2022</v>
      </c>
    </row>
    <row r="2289" spans="1:8" x14ac:dyDescent="0.35">
      <c r="A2289" s="5">
        <v>81212</v>
      </c>
      <c r="B2289" s="6" t="s">
        <v>2589</v>
      </c>
      <c r="C2289" s="6" t="s">
        <v>46</v>
      </c>
      <c r="D2289" s="6" t="s">
        <v>786</v>
      </c>
      <c r="E2289" s="6" t="s">
        <v>75</v>
      </c>
      <c r="F2289" s="7">
        <v>2.0518153846153844</v>
      </c>
      <c r="G2289" s="7">
        <v>2051.8153846153846</v>
      </c>
      <c r="H2289" s="6">
        <v>2022</v>
      </c>
    </row>
    <row r="2290" spans="1:8" x14ac:dyDescent="0.35">
      <c r="A2290" s="5">
        <v>92064</v>
      </c>
      <c r="B2290" s="6" t="s">
        <v>2826</v>
      </c>
      <c r="C2290" s="6" t="s">
        <v>46</v>
      </c>
      <c r="D2290" s="6" t="s">
        <v>2417</v>
      </c>
      <c r="E2290" s="6" t="s">
        <v>75</v>
      </c>
      <c r="F2290" s="7">
        <v>2.1541846153846156</v>
      </c>
      <c r="G2290" s="7">
        <v>2154.1846153846154</v>
      </c>
      <c r="H2290" s="6">
        <v>2022</v>
      </c>
    </row>
    <row r="2291" spans="1:8" x14ac:dyDescent="0.35">
      <c r="A2291" s="5">
        <v>91046</v>
      </c>
      <c r="B2291" s="6" t="s">
        <v>2662</v>
      </c>
      <c r="C2291" s="6" t="s">
        <v>46</v>
      </c>
      <c r="D2291" s="6" t="s">
        <v>2417</v>
      </c>
      <c r="E2291" s="6" t="s">
        <v>75</v>
      </c>
      <c r="F2291" s="7">
        <v>2.1541846153846156</v>
      </c>
      <c r="G2291" s="7">
        <v>2154.1846153846154</v>
      </c>
      <c r="H2291" s="6">
        <v>2022</v>
      </c>
    </row>
    <row r="2292" spans="1:8" x14ac:dyDescent="0.35">
      <c r="A2292" s="5">
        <v>234665</v>
      </c>
      <c r="B2292" s="6" t="s">
        <v>2857</v>
      </c>
      <c r="C2292" s="6" t="s">
        <v>46</v>
      </c>
      <c r="D2292" s="6" t="s">
        <v>786</v>
      </c>
      <c r="E2292" s="6" t="s">
        <v>75</v>
      </c>
      <c r="F2292" s="7">
        <v>2.1832615384615384</v>
      </c>
      <c r="G2292" s="7">
        <v>2183.2615384615383</v>
      </c>
      <c r="H2292" s="6">
        <v>2022</v>
      </c>
    </row>
    <row r="2293" spans="1:8" x14ac:dyDescent="0.35">
      <c r="A2293" s="5">
        <v>210615</v>
      </c>
      <c r="B2293" s="6" t="s">
        <v>2424</v>
      </c>
      <c r="C2293" s="6" t="s">
        <v>46</v>
      </c>
      <c r="D2293" s="6" t="s">
        <v>2827</v>
      </c>
      <c r="E2293" s="6" t="s">
        <v>75</v>
      </c>
      <c r="F2293" s="7">
        <v>2.2638000000000003</v>
      </c>
      <c r="G2293" s="7">
        <v>2263.8000000000002</v>
      </c>
      <c r="H2293" s="6">
        <v>2022</v>
      </c>
    </row>
    <row r="2294" spans="1:8" x14ac:dyDescent="0.35">
      <c r="A2294" s="5">
        <v>79844</v>
      </c>
      <c r="B2294" s="6" t="s">
        <v>2828</v>
      </c>
      <c r="C2294" s="6" t="s">
        <v>46</v>
      </c>
      <c r="D2294" s="6" t="s">
        <v>2653</v>
      </c>
      <c r="E2294" s="6" t="s">
        <v>75</v>
      </c>
      <c r="F2294" s="7">
        <v>2.3039999999999998</v>
      </c>
      <c r="G2294" s="7">
        <v>2304</v>
      </c>
      <c r="H2294" s="6">
        <v>2022</v>
      </c>
    </row>
    <row r="2295" spans="1:8" x14ac:dyDescent="0.35">
      <c r="A2295" s="5">
        <v>50869</v>
      </c>
      <c r="B2295" s="6" t="s">
        <v>2855</v>
      </c>
      <c r="C2295" s="6" t="s">
        <v>46</v>
      </c>
      <c r="D2295" s="6" t="s">
        <v>786</v>
      </c>
      <c r="E2295" s="6" t="s">
        <v>75</v>
      </c>
      <c r="F2295" s="7">
        <v>2.3097461538461541</v>
      </c>
      <c r="G2295" s="7">
        <v>2309.7461538461539</v>
      </c>
      <c r="H2295" s="6">
        <v>2022</v>
      </c>
    </row>
    <row r="2296" spans="1:8" x14ac:dyDescent="0.35">
      <c r="A2296" s="5">
        <v>163373</v>
      </c>
      <c r="B2296" s="6" t="s">
        <v>1801</v>
      </c>
      <c r="C2296" s="6" t="s">
        <v>46</v>
      </c>
      <c r="D2296" s="6" t="s">
        <v>2417</v>
      </c>
      <c r="E2296" s="6" t="s">
        <v>75</v>
      </c>
      <c r="F2296" s="7">
        <v>2.4982307692307693</v>
      </c>
      <c r="G2296" s="7">
        <v>2498.2307692307691</v>
      </c>
      <c r="H2296" s="6">
        <v>2022</v>
      </c>
    </row>
    <row r="2297" spans="1:8" x14ac:dyDescent="0.35">
      <c r="A2297" s="5">
        <v>254424</v>
      </c>
      <c r="B2297" s="6" t="s">
        <v>1481</v>
      </c>
      <c r="C2297" s="6" t="s">
        <v>46</v>
      </c>
      <c r="D2297" s="6" t="s">
        <v>786</v>
      </c>
      <c r="E2297" s="6" t="s">
        <v>75</v>
      </c>
      <c r="F2297" s="7">
        <v>2.5813999999999999</v>
      </c>
      <c r="G2297" s="7">
        <v>2581.4</v>
      </c>
      <c r="H2297" s="6">
        <v>2022</v>
      </c>
    </row>
    <row r="2298" spans="1:8" x14ac:dyDescent="0.35">
      <c r="A2298" s="5">
        <v>254183</v>
      </c>
      <c r="B2298" s="6" t="s">
        <v>2852</v>
      </c>
      <c r="C2298" s="6" t="s">
        <v>46</v>
      </c>
      <c r="D2298" s="6" t="s">
        <v>2827</v>
      </c>
      <c r="E2298" s="6" t="s">
        <v>75</v>
      </c>
      <c r="F2298" s="7">
        <v>2.5960000000000001</v>
      </c>
      <c r="G2298" s="7">
        <v>2596</v>
      </c>
      <c r="H2298" s="6">
        <v>2022</v>
      </c>
    </row>
    <row r="2299" spans="1:8" x14ac:dyDescent="0.35">
      <c r="A2299" s="5">
        <v>288863</v>
      </c>
      <c r="B2299" s="6" t="s">
        <v>1882</v>
      </c>
      <c r="C2299" s="6" t="s">
        <v>46</v>
      </c>
      <c r="D2299" s="6" t="s">
        <v>2653</v>
      </c>
      <c r="E2299" s="6" t="s">
        <v>75</v>
      </c>
      <c r="F2299" s="7">
        <v>3.2078769230769226</v>
      </c>
      <c r="G2299" s="7">
        <v>3207.8769230769226</v>
      </c>
      <c r="H2299" s="6">
        <v>2022</v>
      </c>
    </row>
    <row r="2300" spans="1:8" x14ac:dyDescent="0.35">
      <c r="A2300" s="5">
        <v>245806</v>
      </c>
      <c r="B2300" s="6" t="s">
        <v>2858</v>
      </c>
      <c r="C2300" s="6" t="s">
        <v>46</v>
      </c>
      <c r="D2300" s="6" t="s">
        <v>786</v>
      </c>
      <c r="E2300" s="6" t="s">
        <v>75</v>
      </c>
      <c r="F2300" s="7">
        <v>3.2170999999999994</v>
      </c>
      <c r="G2300" s="7">
        <v>3217.0999999999995</v>
      </c>
      <c r="H2300" s="6">
        <v>2022</v>
      </c>
    </row>
    <row r="2301" spans="1:8" x14ac:dyDescent="0.35">
      <c r="A2301" s="5">
        <v>222298</v>
      </c>
      <c r="B2301" s="6" t="s">
        <v>193</v>
      </c>
      <c r="C2301" s="6" t="s">
        <v>46</v>
      </c>
      <c r="D2301" s="6" t="s">
        <v>786</v>
      </c>
      <c r="E2301" s="6" t="s">
        <v>75</v>
      </c>
      <c r="F2301" s="7">
        <v>3.4034</v>
      </c>
      <c r="G2301" s="7">
        <v>3403.4</v>
      </c>
      <c r="H2301" s="6">
        <v>2022</v>
      </c>
    </row>
    <row r="2302" spans="1:8" x14ac:dyDescent="0.35">
      <c r="A2302" s="5">
        <v>192130</v>
      </c>
      <c r="B2302" s="6" t="s">
        <v>2324</v>
      </c>
      <c r="C2302" s="6" t="s">
        <v>46</v>
      </c>
      <c r="D2302" s="6" t="s">
        <v>2827</v>
      </c>
      <c r="E2302" s="6" t="s">
        <v>75</v>
      </c>
      <c r="F2302" s="7">
        <v>3.4477846153846152</v>
      </c>
      <c r="G2302" s="7">
        <v>3447.7846153846153</v>
      </c>
      <c r="H2302" s="6">
        <v>2022</v>
      </c>
    </row>
    <row r="2303" spans="1:8" x14ac:dyDescent="0.35">
      <c r="A2303" s="5">
        <v>89970</v>
      </c>
      <c r="B2303" s="6" t="s">
        <v>1796</v>
      </c>
      <c r="C2303" s="6" t="s">
        <v>46</v>
      </c>
      <c r="D2303" s="6" t="s">
        <v>2653</v>
      </c>
      <c r="E2303" s="6" t="s">
        <v>75</v>
      </c>
      <c r="F2303" s="7">
        <v>3.6113538461538459</v>
      </c>
      <c r="G2303" s="7">
        <v>3611.353846153846</v>
      </c>
      <c r="H2303" s="6">
        <v>2022</v>
      </c>
    </row>
    <row r="2304" spans="1:8" x14ac:dyDescent="0.35">
      <c r="A2304" s="5">
        <v>223358</v>
      </c>
      <c r="B2304" s="6" t="s">
        <v>2844</v>
      </c>
      <c r="C2304" s="6" t="s">
        <v>46</v>
      </c>
      <c r="D2304" s="6" t="s">
        <v>2406</v>
      </c>
      <c r="E2304" s="6" t="s">
        <v>75</v>
      </c>
      <c r="F2304" s="7">
        <v>3.8110923076923076</v>
      </c>
      <c r="G2304" s="7">
        <v>3811.0923076923077</v>
      </c>
      <c r="H2304" s="6">
        <v>2022</v>
      </c>
    </row>
    <row r="2305" spans="1:8" x14ac:dyDescent="0.35">
      <c r="A2305" s="5">
        <v>227607</v>
      </c>
      <c r="B2305" s="6" t="s">
        <v>2845</v>
      </c>
      <c r="C2305" s="6" t="s">
        <v>46</v>
      </c>
      <c r="D2305" s="6" t="s">
        <v>2827</v>
      </c>
      <c r="E2305" s="6" t="s">
        <v>75</v>
      </c>
      <c r="F2305" s="7">
        <v>4.0624615384615383</v>
      </c>
      <c r="G2305" s="7">
        <v>4062.4615384615381</v>
      </c>
      <c r="H2305" s="6">
        <v>2022</v>
      </c>
    </row>
    <row r="2306" spans="1:8" x14ac:dyDescent="0.35">
      <c r="A2306" s="5">
        <v>227311</v>
      </c>
      <c r="B2306" s="6" t="s">
        <v>1403</v>
      </c>
      <c r="C2306" s="6" t="s">
        <v>46</v>
      </c>
      <c r="D2306" s="6" t="s">
        <v>786</v>
      </c>
      <c r="E2306" s="6" t="s">
        <v>75</v>
      </c>
      <c r="F2306" s="7">
        <v>4.4861538461538455</v>
      </c>
      <c r="G2306" s="7">
        <v>4486.1538461538457</v>
      </c>
      <c r="H2306" s="6">
        <v>2022</v>
      </c>
    </row>
    <row r="2307" spans="1:8" x14ac:dyDescent="0.35">
      <c r="A2307" s="5">
        <v>243188</v>
      </c>
      <c r="B2307" s="6" t="s">
        <v>2847</v>
      </c>
      <c r="C2307" s="6" t="s">
        <v>46</v>
      </c>
      <c r="D2307" s="6" t="s">
        <v>2653</v>
      </c>
      <c r="E2307" s="6" t="s">
        <v>75</v>
      </c>
      <c r="F2307" s="7">
        <v>4.4905307692307685</v>
      </c>
      <c r="G2307" s="7">
        <v>4490.5307692307688</v>
      </c>
      <c r="H2307" s="6">
        <v>2022</v>
      </c>
    </row>
    <row r="2308" spans="1:8" x14ac:dyDescent="0.35">
      <c r="A2308" s="5">
        <v>205298</v>
      </c>
      <c r="B2308" s="6" t="s">
        <v>1468</v>
      </c>
      <c r="C2308" s="6" t="s">
        <v>46</v>
      </c>
      <c r="D2308" s="6" t="s">
        <v>786</v>
      </c>
      <c r="E2308" s="6" t="s">
        <v>75</v>
      </c>
      <c r="F2308" s="7">
        <v>4.5206769230769233</v>
      </c>
      <c r="G2308" s="7">
        <v>4520.6769230769232</v>
      </c>
      <c r="H2308" s="6">
        <v>2022</v>
      </c>
    </row>
    <row r="2309" spans="1:8" x14ac:dyDescent="0.35">
      <c r="A2309" s="5">
        <v>206746</v>
      </c>
      <c r="B2309" s="6" t="s">
        <v>1468</v>
      </c>
      <c r="C2309" s="6" t="s">
        <v>46</v>
      </c>
      <c r="D2309" s="6" t="s">
        <v>786</v>
      </c>
      <c r="E2309" s="6" t="s">
        <v>75</v>
      </c>
      <c r="F2309" s="7">
        <v>4.5209615384615383</v>
      </c>
      <c r="G2309" s="7">
        <v>4520.9615384615381</v>
      </c>
      <c r="H2309" s="6">
        <v>2022</v>
      </c>
    </row>
    <row r="2310" spans="1:8" x14ac:dyDescent="0.35">
      <c r="A2310" s="5">
        <v>245195</v>
      </c>
      <c r="B2310" s="6" t="s">
        <v>2837</v>
      </c>
      <c r="C2310" s="6" t="s">
        <v>46</v>
      </c>
      <c r="D2310" s="6" t="s">
        <v>2406</v>
      </c>
      <c r="E2310" s="6" t="s">
        <v>75</v>
      </c>
      <c r="F2310" s="7">
        <v>4.6143692307692312</v>
      </c>
      <c r="G2310" s="7">
        <v>4614.3692307692309</v>
      </c>
      <c r="H2310" s="6">
        <v>2022</v>
      </c>
    </row>
    <row r="2311" spans="1:8" x14ac:dyDescent="0.35">
      <c r="A2311" s="5">
        <v>223199</v>
      </c>
      <c r="B2311" s="6" t="s">
        <v>2843</v>
      </c>
      <c r="C2311" s="6" t="s">
        <v>46</v>
      </c>
      <c r="D2311" s="6" t="s">
        <v>786</v>
      </c>
      <c r="E2311" s="6" t="s">
        <v>75</v>
      </c>
      <c r="F2311" s="7">
        <v>4.7175230769230767</v>
      </c>
      <c r="G2311" s="7">
        <v>4717.5230769230766</v>
      </c>
      <c r="H2311" s="6">
        <v>2022</v>
      </c>
    </row>
    <row r="2312" spans="1:8" x14ac:dyDescent="0.35">
      <c r="A2312" s="5">
        <v>278315</v>
      </c>
      <c r="B2312" s="6" t="s">
        <v>2122</v>
      </c>
      <c r="C2312" s="6" t="s">
        <v>46</v>
      </c>
      <c r="D2312" s="6" t="s">
        <v>786</v>
      </c>
      <c r="E2312" s="6" t="s">
        <v>75</v>
      </c>
      <c r="F2312" s="7">
        <v>4.7289538461538463</v>
      </c>
      <c r="G2312" s="7">
        <v>4728.9538461538459</v>
      </c>
      <c r="H2312" s="6">
        <v>2022</v>
      </c>
    </row>
    <row r="2313" spans="1:8" x14ac:dyDescent="0.35">
      <c r="A2313" s="5">
        <v>256511</v>
      </c>
      <c r="B2313" s="6" t="s">
        <v>2859</v>
      </c>
      <c r="C2313" s="6" t="s">
        <v>46</v>
      </c>
      <c r="D2313" s="6" t="s">
        <v>2406</v>
      </c>
      <c r="E2313" s="6" t="s">
        <v>75</v>
      </c>
      <c r="F2313" s="7">
        <v>4.7611384615384615</v>
      </c>
      <c r="G2313" s="7">
        <v>4761.1384615384613</v>
      </c>
      <c r="H2313" s="6">
        <v>2022</v>
      </c>
    </row>
    <row r="2314" spans="1:8" x14ac:dyDescent="0.35">
      <c r="A2314" s="5">
        <v>223146</v>
      </c>
      <c r="B2314" s="6" t="s">
        <v>2843</v>
      </c>
      <c r="C2314" s="6" t="s">
        <v>46</v>
      </c>
      <c r="D2314" s="6" t="s">
        <v>786</v>
      </c>
      <c r="E2314" s="6" t="s">
        <v>75</v>
      </c>
      <c r="F2314" s="7">
        <v>4.8197076923076922</v>
      </c>
      <c r="G2314" s="7">
        <v>4819.707692307692</v>
      </c>
      <c r="H2314" s="6">
        <v>2022</v>
      </c>
    </row>
    <row r="2315" spans="1:8" x14ac:dyDescent="0.35">
      <c r="A2315" s="5">
        <v>223126</v>
      </c>
      <c r="B2315" s="6" t="s">
        <v>1403</v>
      </c>
      <c r="C2315" s="6" t="s">
        <v>46</v>
      </c>
      <c r="D2315" s="6" t="s">
        <v>786</v>
      </c>
      <c r="E2315" s="6" t="s">
        <v>75</v>
      </c>
      <c r="F2315" s="7">
        <v>4.9644692307692315</v>
      </c>
      <c r="G2315" s="7">
        <v>4964.4692307692312</v>
      </c>
      <c r="H2315" s="6">
        <v>2022</v>
      </c>
    </row>
    <row r="2316" spans="1:8" x14ac:dyDescent="0.35">
      <c r="A2316" s="5">
        <v>264049</v>
      </c>
      <c r="B2316" s="6" t="s">
        <v>2820</v>
      </c>
      <c r="C2316" s="6" t="s">
        <v>46</v>
      </c>
      <c r="D2316" s="6" t="s">
        <v>2406</v>
      </c>
      <c r="E2316" s="6" t="s">
        <v>75</v>
      </c>
      <c r="F2316" s="7">
        <v>4.9764153846153851</v>
      </c>
      <c r="G2316" s="7">
        <v>4976.4153846153849</v>
      </c>
      <c r="H2316" s="6">
        <v>2022</v>
      </c>
    </row>
    <row r="2317" spans="1:8" x14ac:dyDescent="0.35">
      <c r="A2317" s="5">
        <v>246202</v>
      </c>
      <c r="B2317" s="6" t="s">
        <v>2856</v>
      </c>
      <c r="C2317" s="6" t="s">
        <v>46</v>
      </c>
      <c r="D2317" s="6" t="s">
        <v>786</v>
      </c>
      <c r="E2317" s="6" t="s">
        <v>75</v>
      </c>
      <c r="F2317" s="7">
        <v>5.002584615384615</v>
      </c>
      <c r="G2317" s="7">
        <v>5002.5846153846151</v>
      </c>
      <c r="H2317" s="6">
        <v>2022</v>
      </c>
    </row>
    <row r="2318" spans="1:8" x14ac:dyDescent="0.35">
      <c r="A2318" s="5">
        <v>227336</v>
      </c>
      <c r="B2318" s="6" t="s">
        <v>2855</v>
      </c>
      <c r="C2318" s="6" t="s">
        <v>46</v>
      </c>
      <c r="D2318" s="6" t="s">
        <v>786</v>
      </c>
      <c r="E2318" s="6" t="s">
        <v>75</v>
      </c>
      <c r="F2318" s="7">
        <v>5.0136923076923079</v>
      </c>
      <c r="G2318" s="7">
        <v>5013.6923076923076</v>
      </c>
      <c r="H2318" s="6">
        <v>2022</v>
      </c>
    </row>
    <row r="2319" spans="1:8" x14ac:dyDescent="0.35">
      <c r="A2319" s="5">
        <v>221165</v>
      </c>
      <c r="B2319" s="6" t="s">
        <v>521</v>
      </c>
      <c r="C2319" s="6" t="s">
        <v>46</v>
      </c>
      <c r="D2319" s="6" t="s">
        <v>2827</v>
      </c>
      <c r="E2319" s="6" t="s">
        <v>75</v>
      </c>
      <c r="F2319" s="7">
        <v>5.0342000000000002</v>
      </c>
      <c r="G2319" s="7">
        <v>5034.2</v>
      </c>
      <c r="H2319" s="6">
        <v>2022</v>
      </c>
    </row>
    <row r="2320" spans="1:8" x14ac:dyDescent="0.35">
      <c r="A2320" s="5">
        <v>161405</v>
      </c>
      <c r="B2320" s="6" t="s">
        <v>1804</v>
      </c>
      <c r="C2320" s="6" t="s">
        <v>46</v>
      </c>
      <c r="D2320" s="6" t="s">
        <v>2827</v>
      </c>
      <c r="E2320" s="6" t="s">
        <v>75</v>
      </c>
      <c r="F2320" s="7">
        <v>5.0632846153846156</v>
      </c>
      <c r="G2320" s="7">
        <v>5063.2846153846158</v>
      </c>
      <c r="H2320" s="6">
        <v>2022</v>
      </c>
    </row>
    <row r="2321" spans="1:8" x14ac:dyDescent="0.35">
      <c r="A2321" s="5">
        <v>160347</v>
      </c>
      <c r="B2321" s="6" t="s">
        <v>1804</v>
      </c>
      <c r="C2321" s="6" t="s">
        <v>46</v>
      </c>
      <c r="D2321" s="6" t="s">
        <v>2827</v>
      </c>
      <c r="E2321" s="6" t="s">
        <v>75</v>
      </c>
      <c r="F2321" s="7">
        <v>5.079484615384616</v>
      </c>
      <c r="G2321" s="7">
        <v>5079.4846153846156</v>
      </c>
      <c r="H2321" s="6">
        <v>2022</v>
      </c>
    </row>
    <row r="2322" spans="1:8" x14ac:dyDescent="0.35">
      <c r="A2322" s="5">
        <v>257673</v>
      </c>
      <c r="B2322" s="6" t="s">
        <v>2859</v>
      </c>
      <c r="C2322" s="6" t="s">
        <v>46</v>
      </c>
      <c r="D2322" s="6" t="s">
        <v>2406</v>
      </c>
      <c r="E2322" s="6" t="s">
        <v>75</v>
      </c>
      <c r="F2322" s="7">
        <v>5.2039384615384616</v>
      </c>
      <c r="G2322" s="7">
        <v>5203.9384615384615</v>
      </c>
      <c r="H2322" s="6">
        <v>2022</v>
      </c>
    </row>
    <row r="2323" spans="1:8" x14ac:dyDescent="0.35">
      <c r="A2323" s="5">
        <v>171869</v>
      </c>
      <c r="B2323" s="6" t="s">
        <v>2860</v>
      </c>
      <c r="C2323" s="6" t="s">
        <v>46</v>
      </c>
      <c r="D2323" s="6" t="s">
        <v>2827</v>
      </c>
      <c r="E2323" s="6" t="s">
        <v>75</v>
      </c>
      <c r="F2323" s="7">
        <v>5.2345461538461535</v>
      </c>
      <c r="G2323" s="7">
        <v>5234.5461538461532</v>
      </c>
      <c r="H2323" s="6">
        <v>2022</v>
      </c>
    </row>
    <row r="2324" spans="1:8" x14ac:dyDescent="0.35">
      <c r="A2324" s="5">
        <v>136186</v>
      </c>
      <c r="B2324" s="6" t="s">
        <v>1885</v>
      </c>
      <c r="C2324" s="6" t="s">
        <v>46</v>
      </c>
      <c r="D2324" s="6" t="s">
        <v>2417</v>
      </c>
      <c r="E2324" s="6" t="s">
        <v>75</v>
      </c>
      <c r="F2324" s="7">
        <v>5.2416307692307695</v>
      </c>
      <c r="G2324" s="7">
        <v>5241.6307692307691</v>
      </c>
      <c r="H2324" s="6">
        <v>2022</v>
      </c>
    </row>
    <row r="2325" spans="1:8" x14ac:dyDescent="0.35">
      <c r="A2325" s="5">
        <v>227601</v>
      </c>
      <c r="B2325" s="6" t="s">
        <v>2845</v>
      </c>
      <c r="C2325" s="6" t="s">
        <v>46</v>
      </c>
      <c r="D2325" s="6" t="s">
        <v>2827</v>
      </c>
      <c r="E2325" s="6" t="s">
        <v>75</v>
      </c>
      <c r="F2325" s="7">
        <v>5.2467230769230762</v>
      </c>
      <c r="G2325" s="7">
        <v>5246.7230769230764</v>
      </c>
      <c r="H2325" s="6">
        <v>2022</v>
      </c>
    </row>
    <row r="2326" spans="1:8" x14ac:dyDescent="0.35">
      <c r="A2326" s="5">
        <v>252683</v>
      </c>
      <c r="B2326" s="6" t="s">
        <v>2851</v>
      </c>
      <c r="C2326" s="6" t="s">
        <v>46</v>
      </c>
      <c r="D2326" s="6" t="s">
        <v>2827</v>
      </c>
      <c r="E2326" s="6" t="s">
        <v>75</v>
      </c>
      <c r="F2326" s="7">
        <v>5.3075769230769225</v>
      </c>
      <c r="G2326" s="7">
        <v>5307.5769230769229</v>
      </c>
      <c r="H2326" s="6">
        <v>2022</v>
      </c>
    </row>
    <row r="2327" spans="1:8" x14ac:dyDescent="0.35">
      <c r="A2327" s="5">
        <v>126730</v>
      </c>
      <c r="B2327" s="6" t="s">
        <v>198</v>
      </c>
      <c r="C2327" s="6" t="s">
        <v>46</v>
      </c>
      <c r="D2327" s="6" t="s">
        <v>2417</v>
      </c>
      <c r="E2327" s="6" t="s">
        <v>75</v>
      </c>
      <c r="F2327" s="7">
        <v>5.3297999999999996</v>
      </c>
      <c r="G2327" s="7">
        <v>5329.7999999999993</v>
      </c>
      <c r="H2327" s="6">
        <v>2022</v>
      </c>
    </row>
    <row r="2328" spans="1:8" x14ac:dyDescent="0.35">
      <c r="A2328" s="5">
        <v>227573</v>
      </c>
      <c r="B2328" s="6" t="s">
        <v>2841</v>
      </c>
      <c r="C2328" s="6" t="s">
        <v>46</v>
      </c>
      <c r="D2328" s="6" t="s">
        <v>786</v>
      </c>
      <c r="E2328" s="6" t="s">
        <v>75</v>
      </c>
      <c r="F2328" s="7">
        <v>5.3410153846153845</v>
      </c>
      <c r="G2328" s="7">
        <v>5341.0153846153844</v>
      </c>
      <c r="H2328" s="6">
        <v>2022</v>
      </c>
    </row>
    <row r="2329" spans="1:8" x14ac:dyDescent="0.35">
      <c r="A2329" s="5">
        <v>245127</v>
      </c>
      <c r="B2329" s="6" t="s">
        <v>2850</v>
      </c>
      <c r="C2329" s="6" t="s">
        <v>46</v>
      </c>
      <c r="D2329" s="6" t="s">
        <v>786</v>
      </c>
      <c r="E2329" s="6" t="s">
        <v>75</v>
      </c>
      <c r="F2329" s="7">
        <v>5.3472461538461538</v>
      </c>
      <c r="G2329" s="7">
        <v>5347.2461538461539</v>
      </c>
      <c r="H2329" s="6">
        <v>2022</v>
      </c>
    </row>
    <row r="2330" spans="1:8" x14ac:dyDescent="0.35">
      <c r="A2330" s="5">
        <v>215894</v>
      </c>
      <c r="B2330" s="6" t="s">
        <v>2660</v>
      </c>
      <c r="C2330" s="6" t="s">
        <v>46</v>
      </c>
      <c r="D2330" s="6" t="s">
        <v>2827</v>
      </c>
      <c r="E2330" s="6" t="s">
        <v>75</v>
      </c>
      <c r="F2330" s="7">
        <v>5.4141230769230759</v>
      </c>
      <c r="G2330" s="7">
        <v>5414.123076923076</v>
      </c>
      <c r="H2330" s="6">
        <v>2022</v>
      </c>
    </row>
    <row r="2331" spans="1:8" x14ac:dyDescent="0.35">
      <c r="A2331" s="5">
        <v>209540</v>
      </c>
      <c r="B2331" s="6" t="s">
        <v>2838</v>
      </c>
      <c r="C2331" s="6" t="s">
        <v>46</v>
      </c>
      <c r="D2331" s="6" t="s">
        <v>2653</v>
      </c>
      <c r="E2331" s="6" t="s">
        <v>75</v>
      </c>
      <c r="F2331" s="7">
        <v>5.4240000000000004</v>
      </c>
      <c r="G2331" s="7">
        <v>5424</v>
      </c>
      <c r="H2331" s="6">
        <v>2022</v>
      </c>
    </row>
    <row r="2332" spans="1:8" x14ac:dyDescent="0.35">
      <c r="A2332" s="5">
        <v>173742</v>
      </c>
      <c r="B2332" s="6" t="s">
        <v>2841</v>
      </c>
      <c r="C2332" s="6" t="s">
        <v>46</v>
      </c>
      <c r="D2332" s="6" t="s">
        <v>786</v>
      </c>
      <c r="E2332" s="6" t="s">
        <v>75</v>
      </c>
      <c r="F2332" s="7">
        <v>5.5079999999999991</v>
      </c>
      <c r="G2332" s="7">
        <v>5507.9999999999991</v>
      </c>
      <c r="H2332" s="6">
        <v>2022</v>
      </c>
    </row>
    <row r="2333" spans="1:8" x14ac:dyDescent="0.35">
      <c r="A2333" s="5">
        <v>218393</v>
      </c>
      <c r="B2333" s="6" t="s">
        <v>2195</v>
      </c>
      <c r="C2333" s="6" t="s">
        <v>46</v>
      </c>
      <c r="D2333" s="6" t="s">
        <v>786</v>
      </c>
      <c r="E2333" s="6" t="s">
        <v>75</v>
      </c>
      <c r="F2333" s="7">
        <v>5.511969230769231</v>
      </c>
      <c r="G2333" s="7">
        <v>5511.9692307692312</v>
      </c>
      <c r="H2333" s="6">
        <v>2022</v>
      </c>
    </row>
    <row r="2334" spans="1:8" x14ac:dyDescent="0.35">
      <c r="A2334" s="5">
        <v>281123</v>
      </c>
      <c r="B2334" s="6" t="s">
        <v>2851</v>
      </c>
      <c r="C2334" s="6" t="s">
        <v>46</v>
      </c>
      <c r="D2334" s="6" t="s">
        <v>2827</v>
      </c>
      <c r="E2334" s="6" t="s">
        <v>75</v>
      </c>
      <c r="F2334" s="7">
        <v>5.5503307692307686</v>
      </c>
      <c r="G2334" s="7">
        <v>5550.330769230769</v>
      </c>
      <c r="H2334" s="6">
        <v>2022</v>
      </c>
    </row>
    <row r="2335" spans="1:8" x14ac:dyDescent="0.35">
      <c r="A2335" s="5">
        <v>260052</v>
      </c>
      <c r="B2335" s="6" t="s">
        <v>1536</v>
      </c>
      <c r="C2335" s="6" t="s">
        <v>46</v>
      </c>
      <c r="D2335" s="6" t="s">
        <v>786</v>
      </c>
      <c r="E2335" s="6" t="s">
        <v>75</v>
      </c>
      <c r="F2335" s="7">
        <v>5.7092000000000001</v>
      </c>
      <c r="G2335" s="7">
        <v>5709.2</v>
      </c>
      <c r="H2335" s="6">
        <v>2022</v>
      </c>
    </row>
    <row r="2336" spans="1:8" x14ac:dyDescent="0.35">
      <c r="A2336" s="5">
        <v>224302</v>
      </c>
      <c r="B2336" s="6" t="s">
        <v>805</v>
      </c>
      <c r="C2336" s="6" t="s">
        <v>46</v>
      </c>
      <c r="D2336" s="6" t="s">
        <v>2827</v>
      </c>
      <c r="E2336" s="6" t="s">
        <v>75</v>
      </c>
      <c r="F2336" s="7">
        <v>5.7640000000000002</v>
      </c>
      <c r="G2336" s="7">
        <v>5764</v>
      </c>
      <c r="H2336" s="6">
        <v>2022</v>
      </c>
    </row>
    <row r="2337" spans="1:8" x14ac:dyDescent="0.35">
      <c r="A2337" s="5">
        <v>260039</v>
      </c>
      <c r="B2337" s="6" t="s">
        <v>2854</v>
      </c>
      <c r="C2337" s="6" t="s">
        <v>46</v>
      </c>
      <c r="D2337" s="6" t="s">
        <v>786</v>
      </c>
      <c r="E2337" s="6" t="s">
        <v>75</v>
      </c>
      <c r="F2337" s="7">
        <v>5.7708000000000004</v>
      </c>
      <c r="G2337" s="7">
        <v>5770.8</v>
      </c>
      <c r="H2337" s="6">
        <v>2022</v>
      </c>
    </row>
    <row r="2338" spans="1:8" x14ac:dyDescent="0.35">
      <c r="A2338" s="5">
        <v>277642</v>
      </c>
      <c r="B2338" s="6" t="s">
        <v>2521</v>
      </c>
      <c r="C2338" s="6" t="s">
        <v>46</v>
      </c>
      <c r="D2338" s="6" t="s">
        <v>2827</v>
      </c>
      <c r="E2338" s="6" t="s">
        <v>75</v>
      </c>
      <c r="F2338" s="7">
        <v>5.7729000000000008</v>
      </c>
      <c r="G2338" s="7">
        <v>5772.9000000000005</v>
      </c>
      <c r="H2338" s="6">
        <v>2022</v>
      </c>
    </row>
    <row r="2339" spans="1:8" x14ac:dyDescent="0.35">
      <c r="A2339" s="5">
        <v>221899</v>
      </c>
      <c r="B2339" s="6" t="s">
        <v>2836</v>
      </c>
      <c r="C2339" s="6" t="s">
        <v>46</v>
      </c>
      <c r="D2339" s="6" t="s">
        <v>786</v>
      </c>
      <c r="E2339" s="6" t="s">
        <v>75</v>
      </c>
      <c r="F2339" s="7">
        <v>5.7746769230769228</v>
      </c>
      <c r="G2339" s="7">
        <v>5774.6769230769232</v>
      </c>
      <c r="H2339" s="6">
        <v>2022</v>
      </c>
    </row>
    <row r="2340" spans="1:8" x14ac:dyDescent="0.35">
      <c r="A2340" s="5">
        <v>262258</v>
      </c>
      <c r="B2340" s="6" t="s">
        <v>2853</v>
      </c>
      <c r="C2340" s="6" t="s">
        <v>46</v>
      </c>
      <c r="D2340" s="6" t="s">
        <v>786</v>
      </c>
      <c r="E2340" s="6" t="s">
        <v>75</v>
      </c>
      <c r="F2340" s="7">
        <v>5.7758000000000003</v>
      </c>
      <c r="G2340" s="7">
        <v>5775.8</v>
      </c>
      <c r="H2340" s="6">
        <v>2022</v>
      </c>
    </row>
    <row r="2341" spans="1:8" x14ac:dyDescent="0.35">
      <c r="A2341" s="5">
        <v>170849</v>
      </c>
      <c r="B2341" s="6" t="s">
        <v>1401</v>
      </c>
      <c r="C2341" s="6" t="s">
        <v>46</v>
      </c>
      <c r="D2341" s="6" t="s">
        <v>786</v>
      </c>
      <c r="E2341" s="6" t="s">
        <v>75</v>
      </c>
      <c r="F2341" s="7">
        <v>5.8187076923076919</v>
      </c>
      <c r="G2341" s="7">
        <v>5818.707692307692</v>
      </c>
      <c r="H2341" s="6">
        <v>2022</v>
      </c>
    </row>
    <row r="2342" spans="1:8" x14ac:dyDescent="0.35">
      <c r="A2342" s="5" t="s">
        <v>2396</v>
      </c>
      <c r="B2342" s="6" t="s">
        <v>1200</v>
      </c>
      <c r="C2342" s="6" t="s">
        <v>51</v>
      </c>
      <c r="D2342" s="6" t="s">
        <v>2389</v>
      </c>
      <c r="E2342" s="6" t="s">
        <v>75</v>
      </c>
      <c r="F2342" s="7">
        <v>4.8299999999999996E-2</v>
      </c>
      <c r="G2342" s="7">
        <v>48.3</v>
      </c>
      <c r="H2342" s="6">
        <v>2022</v>
      </c>
    </row>
    <row r="2357" spans="1:10" s="1" customFormat="1" x14ac:dyDescent="0.35">
      <c r="A2357" s="5"/>
      <c r="B2357" s="6"/>
      <c r="C2357" s="6"/>
      <c r="D2357" s="6"/>
      <c r="E2357" s="6"/>
      <c r="F2357" s="6"/>
      <c r="G2357" s="6"/>
      <c r="H2357" s="6"/>
      <c r="I2357"/>
      <c r="J2357"/>
    </row>
    <row r="2358" spans="1:10" s="1" customFormat="1" x14ac:dyDescent="0.35">
      <c r="A2358" s="5"/>
      <c r="B2358" s="6"/>
      <c r="C2358" s="6"/>
      <c r="D2358" s="6"/>
      <c r="E2358" s="6"/>
      <c r="F2358" s="6"/>
      <c r="G2358" s="6"/>
      <c r="H2358" s="6"/>
      <c r="I2358"/>
      <c r="J2358"/>
    </row>
    <row r="2359" spans="1:10" s="1" customFormat="1" x14ac:dyDescent="0.35">
      <c r="A2359" s="5"/>
      <c r="B2359" s="6"/>
      <c r="C2359" s="6"/>
      <c r="D2359" s="6"/>
      <c r="E2359" s="6"/>
      <c r="F2359" s="6"/>
      <c r="G2359" s="6"/>
      <c r="H2359" s="6"/>
      <c r="I2359"/>
      <c r="J2359"/>
    </row>
    <row r="2360" spans="1:10" s="1" customFormat="1" x14ac:dyDescent="0.35">
      <c r="A2360" s="5"/>
      <c r="B2360" s="6"/>
      <c r="C2360" s="6"/>
      <c r="D2360" s="6"/>
      <c r="E2360" s="6"/>
      <c r="F2360" s="6"/>
      <c r="G2360" s="6"/>
      <c r="H2360" s="6"/>
      <c r="I2360"/>
      <c r="J2360"/>
    </row>
    <row r="2361" spans="1:10" s="1" customFormat="1" x14ac:dyDescent="0.35">
      <c r="A2361" s="5"/>
      <c r="B2361" s="6"/>
      <c r="C2361" s="6"/>
      <c r="D2361" s="6"/>
      <c r="E2361" s="6"/>
      <c r="F2361" s="6"/>
      <c r="G2361" s="6"/>
      <c r="H2361" s="6"/>
      <c r="I2361"/>
      <c r="J2361"/>
    </row>
    <row r="2362" spans="1:10" s="1" customFormat="1" x14ac:dyDescent="0.35">
      <c r="A2362" s="5"/>
      <c r="B2362" s="6"/>
      <c r="C2362" s="6"/>
      <c r="D2362" s="6"/>
      <c r="E2362" s="6"/>
      <c r="F2362" s="6"/>
      <c r="G2362" s="6"/>
      <c r="H2362" s="6"/>
      <c r="I2362"/>
      <c r="J2362"/>
    </row>
    <row r="2363" spans="1:10" s="1" customFormat="1" x14ac:dyDescent="0.35">
      <c r="A2363" s="5"/>
      <c r="B2363" s="6"/>
      <c r="C2363" s="6"/>
      <c r="D2363" s="6"/>
      <c r="E2363" s="6"/>
      <c r="F2363" s="6"/>
      <c r="G2363" s="6"/>
      <c r="H2363" s="6"/>
      <c r="I2363"/>
      <c r="J2363"/>
    </row>
    <row r="2364" spans="1:10" s="1" customFormat="1" x14ac:dyDescent="0.35">
      <c r="A2364" s="5"/>
      <c r="B2364" s="6"/>
      <c r="C2364" s="6"/>
      <c r="D2364" s="6"/>
      <c r="E2364" s="6"/>
      <c r="F2364" s="6"/>
      <c r="G2364" s="6"/>
      <c r="H2364" s="6"/>
      <c r="I2364"/>
      <c r="J2364"/>
    </row>
    <row r="2365" spans="1:10" s="1" customFormat="1" x14ac:dyDescent="0.35">
      <c r="A2365" s="5"/>
      <c r="B2365" s="6"/>
      <c r="C2365" s="6"/>
      <c r="D2365" s="6"/>
      <c r="E2365" s="6"/>
      <c r="F2365" s="6"/>
      <c r="G2365" s="6"/>
      <c r="H2365" s="6"/>
      <c r="I2365"/>
      <c r="J2365"/>
    </row>
    <row r="2366" spans="1:10" s="1" customFormat="1" x14ac:dyDescent="0.35">
      <c r="A2366" s="5"/>
      <c r="B2366" s="6"/>
      <c r="C2366" s="6"/>
      <c r="D2366" s="6"/>
      <c r="E2366" s="6"/>
      <c r="F2366" s="6"/>
      <c r="G2366" s="6"/>
      <c r="H2366" s="6"/>
      <c r="I2366"/>
      <c r="J2366"/>
    </row>
    <row r="2367" spans="1:10" s="1" customFormat="1" x14ac:dyDescent="0.35">
      <c r="A2367" s="5"/>
      <c r="B2367" s="6"/>
      <c r="C2367" s="6"/>
      <c r="D2367" s="6"/>
      <c r="E2367" s="6"/>
      <c r="F2367" s="6"/>
      <c r="G2367" s="6"/>
      <c r="H2367" s="6"/>
      <c r="I2367"/>
      <c r="J2367"/>
    </row>
    <row r="2368" spans="1:10" s="1" customFormat="1" x14ac:dyDescent="0.35">
      <c r="A2368" s="5"/>
      <c r="B2368" s="6"/>
      <c r="C2368" s="6"/>
      <c r="D2368" s="6"/>
      <c r="E2368" s="6"/>
      <c r="F2368" s="6"/>
      <c r="G2368" s="6"/>
      <c r="H2368" s="6"/>
      <c r="I2368"/>
      <c r="J2368"/>
    </row>
    <row r="2369" spans="1:10" s="1" customFormat="1" x14ac:dyDescent="0.35">
      <c r="A2369" s="5"/>
      <c r="B2369" s="6"/>
      <c r="C2369" s="6"/>
      <c r="D2369" s="6"/>
      <c r="E2369" s="6"/>
      <c r="F2369" s="6"/>
      <c r="G2369" s="6"/>
      <c r="H2369" s="6"/>
      <c r="I2369"/>
      <c r="J2369"/>
    </row>
    <row r="2370" spans="1:10" s="1" customFormat="1" x14ac:dyDescent="0.35">
      <c r="A2370" s="5"/>
      <c r="B2370" s="6"/>
      <c r="C2370" s="6"/>
      <c r="D2370" s="6"/>
      <c r="E2370" s="6"/>
      <c r="F2370" s="6"/>
      <c r="G2370" s="6"/>
      <c r="H2370" s="6"/>
      <c r="I2370"/>
      <c r="J2370"/>
    </row>
    <row r="2371" spans="1:10" s="1" customFormat="1" x14ac:dyDescent="0.35">
      <c r="A2371" s="5"/>
      <c r="B2371" s="6"/>
      <c r="C2371" s="6"/>
      <c r="D2371" s="6"/>
      <c r="E2371" s="6"/>
      <c r="F2371" s="6"/>
      <c r="G2371" s="6"/>
      <c r="H2371" s="6"/>
      <c r="I2371"/>
      <c r="J2371"/>
    </row>
    <row r="2372" spans="1:10" s="1" customFormat="1" x14ac:dyDescent="0.35">
      <c r="A2372" s="5"/>
      <c r="B2372" s="6"/>
      <c r="C2372" s="6"/>
      <c r="D2372" s="6"/>
      <c r="E2372" s="6"/>
      <c r="F2372" s="6"/>
      <c r="G2372" s="6"/>
      <c r="H2372" s="6"/>
      <c r="I2372"/>
      <c r="J2372"/>
    </row>
    <row r="2373" spans="1:10" s="1" customFormat="1" x14ac:dyDescent="0.35">
      <c r="A2373" s="5"/>
      <c r="B2373" s="6"/>
      <c r="C2373" s="6"/>
      <c r="D2373" s="6"/>
      <c r="E2373" s="6"/>
      <c r="F2373" s="6"/>
      <c r="G2373" s="6"/>
      <c r="H2373" s="6"/>
      <c r="I2373"/>
      <c r="J2373"/>
    </row>
    <row r="2374" spans="1:10" s="1" customFormat="1" x14ac:dyDescent="0.35">
      <c r="A2374" s="5"/>
      <c r="B2374" s="6"/>
      <c r="C2374" s="6"/>
      <c r="D2374" s="6"/>
      <c r="E2374" s="6"/>
      <c r="F2374" s="6"/>
      <c r="G2374" s="6"/>
      <c r="H2374" s="6"/>
      <c r="I2374"/>
      <c r="J2374"/>
    </row>
    <row r="2375" spans="1:10" s="1" customFormat="1" x14ac:dyDescent="0.35">
      <c r="A2375" s="5"/>
      <c r="B2375" s="6"/>
      <c r="C2375" s="6"/>
      <c r="D2375" s="6"/>
      <c r="E2375" s="6"/>
      <c r="F2375" s="6"/>
      <c r="G2375" s="6"/>
      <c r="H2375" s="6"/>
      <c r="I2375"/>
      <c r="J2375"/>
    </row>
    <row r="2376" spans="1:10" s="1" customFormat="1" x14ac:dyDescent="0.35">
      <c r="A2376" s="5"/>
      <c r="B2376" s="6"/>
      <c r="C2376" s="6"/>
      <c r="D2376" s="6"/>
      <c r="E2376" s="6"/>
      <c r="F2376" s="6"/>
      <c r="G2376" s="6"/>
      <c r="H2376" s="6"/>
      <c r="I2376"/>
      <c r="J2376"/>
    </row>
    <row r="2377" spans="1:10" s="1" customFormat="1" x14ac:dyDescent="0.35">
      <c r="A2377" s="5"/>
      <c r="B2377" s="6"/>
      <c r="C2377" s="6"/>
      <c r="D2377" s="6"/>
      <c r="E2377" s="6"/>
      <c r="F2377" s="6"/>
      <c r="G2377" s="6"/>
      <c r="H2377" s="6"/>
      <c r="I2377"/>
      <c r="J2377"/>
    </row>
    <row r="2378" spans="1:10" s="1" customFormat="1" x14ac:dyDescent="0.35">
      <c r="A2378" s="5"/>
      <c r="B2378" s="6"/>
      <c r="C2378" s="6"/>
      <c r="D2378" s="6"/>
      <c r="E2378" s="6"/>
      <c r="F2378" s="6"/>
      <c r="G2378" s="6"/>
      <c r="H2378" s="6"/>
      <c r="I2378"/>
      <c r="J2378"/>
    </row>
    <row r="2379" spans="1:10" s="1" customFormat="1" x14ac:dyDescent="0.35">
      <c r="A2379" s="5"/>
      <c r="B2379" s="6"/>
      <c r="C2379" s="6"/>
      <c r="D2379" s="6"/>
      <c r="E2379" s="6"/>
      <c r="F2379" s="6"/>
      <c r="G2379" s="6"/>
      <c r="H2379" s="6"/>
      <c r="I2379"/>
      <c r="J2379"/>
    </row>
    <row r="2380" spans="1:10" s="1" customFormat="1" x14ac:dyDescent="0.35">
      <c r="A2380" s="5"/>
      <c r="B2380" s="6"/>
      <c r="C2380" s="6"/>
      <c r="D2380" s="6"/>
      <c r="E2380" s="6"/>
      <c r="F2380" s="6"/>
      <c r="G2380" s="6"/>
      <c r="H2380" s="6"/>
      <c r="I2380"/>
      <c r="J2380"/>
    </row>
    <row r="2381" spans="1:10" s="1" customFormat="1" x14ac:dyDescent="0.35">
      <c r="A2381" s="5"/>
      <c r="B2381" s="6"/>
      <c r="C2381" s="6"/>
      <c r="D2381" s="6"/>
      <c r="E2381" s="6"/>
      <c r="F2381" s="6"/>
      <c r="G2381" s="6"/>
      <c r="H2381" s="6"/>
      <c r="I2381"/>
      <c r="J2381"/>
    </row>
    <row r="2382" spans="1:10" s="1" customFormat="1" x14ac:dyDescent="0.35">
      <c r="A2382" s="5"/>
      <c r="B2382" s="6"/>
      <c r="C2382" s="6"/>
      <c r="D2382" s="6"/>
      <c r="E2382" s="6"/>
      <c r="F2382" s="6"/>
      <c r="G2382" s="6"/>
      <c r="H2382" s="6"/>
      <c r="I2382"/>
      <c r="J2382"/>
    </row>
    <row r="2383" spans="1:10" s="1" customFormat="1" x14ac:dyDescent="0.35">
      <c r="A2383" s="5"/>
      <c r="B2383" s="6"/>
      <c r="C2383" s="6"/>
      <c r="D2383" s="6"/>
      <c r="E2383" s="6"/>
      <c r="F2383" s="6"/>
      <c r="G2383" s="6"/>
      <c r="H2383" s="6"/>
      <c r="I2383"/>
      <c r="J2383"/>
    </row>
    <row r="2384" spans="1:10" s="1" customFormat="1" x14ac:dyDescent="0.35">
      <c r="A2384" s="5"/>
      <c r="B2384" s="6"/>
      <c r="C2384" s="6"/>
      <c r="D2384" s="6"/>
      <c r="E2384" s="6"/>
      <c r="F2384" s="6"/>
      <c r="G2384" s="6"/>
      <c r="H2384" s="6"/>
      <c r="I2384"/>
      <c r="J2384"/>
    </row>
    <row r="2385" spans="1:10" s="1" customFormat="1" x14ac:dyDescent="0.35">
      <c r="A2385" s="5"/>
      <c r="B2385" s="6"/>
      <c r="C2385" s="6"/>
      <c r="D2385" s="6"/>
      <c r="E2385" s="6"/>
      <c r="F2385" s="6"/>
      <c r="G2385" s="6"/>
      <c r="H2385" s="6"/>
      <c r="I2385"/>
      <c r="J2385"/>
    </row>
    <row r="2386" spans="1:10" s="1" customFormat="1" x14ac:dyDescent="0.35">
      <c r="A2386" s="5"/>
      <c r="B2386" s="6"/>
      <c r="C2386" s="6"/>
      <c r="D2386" s="6"/>
      <c r="E2386" s="6"/>
      <c r="F2386" s="6"/>
      <c r="G2386" s="6"/>
      <c r="H2386" s="6"/>
      <c r="I2386"/>
      <c r="J2386"/>
    </row>
    <row r="2387" spans="1:10" s="1" customFormat="1" x14ac:dyDescent="0.35">
      <c r="A2387" s="5"/>
      <c r="B2387" s="6"/>
      <c r="C2387" s="6"/>
      <c r="D2387" s="6"/>
      <c r="E2387" s="6"/>
      <c r="F2387" s="6"/>
      <c r="G2387" s="6"/>
      <c r="H2387" s="6"/>
      <c r="I2387"/>
      <c r="J2387"/>
    </row>
    <row r="2388" spans="1:10" s="1" customFormat="1" x14ac:dyDescent="0.35">
      <c r="A2388" s="5"/>
      <c r="B2388" s="6"/>
      <c r="C2388" s="6"/>
      <c r="D2388" s="6"/>
      <c r="E2388" s="6"/>
      <c r="F2388" s="6"/>
      <c r="G2388" s="6"/>
      <c r="H2388" s="6"/>
      <c r="I2388"/>
      <c r="J2388"/>
    </row>
    <row r="2389" spans="1:10" s="1" customFormat="1" x14ac:dyDescent="0.35">
      <c r="A2389" s="5"/>
      <c r="B2389" s="6"/>
      <c r="C2389" s="6"/>
      <c r="D2389" s="6"/>
      <c r="E2389" s="6"/>
      <c r="F2389" s="6"/>
      <c r="G2389" s="6"/>
      <c r="H2389" s="6"/>
      <c r="I2389"/>
      <c r="J2389"/>
    </row>
    <row r="2390" spans="1:10" s="1" customFormat="1" x14ac:dyDescent="0.35">
      <c r="A2390" s="5"/>
      <c r="B2390" s="6"/>
      <c r="C2390" s="6"/>
      <c r="D2390" s="6"/>
      <c r="E2390" s="6"/>
      <c r="F2390" s="6"/>
      <c r="G2390" s="6"/>
      <c r="H2390" s="6"/>
      <c r="I2390"/>
      <c r="J2390"/>
    </row>
    <row r="2393" spans="1:10" s="1" customFormat="1" x14ac:dyDescent="0.35">
      <c r="A2393" s="5"/>
      <c r="B2393" s="6"/>
      <c r="C2393" s="6"/>
      <c r="D2393" s="6"/>
      <c r="E2393" s="6"/>
      <c r="F2393" s="6"/>
      <c r="G2393" s="6"/>
      <c r="H2393" s="6"/>
      <c r="I2393"/>
      <c r="J2393"/>
    </row>
    <row r="2394" spans="1:10" s="1" customFormat="1" x14ac:dyDescent="0.35">
      <c r="A2394" s="5"/>
      <c r="B2394" s="6"/>
      <c r="C2394" s="6"/>
      <c r="D2394" s="6"/>
      <c r="E2394" s="6"/>
      <c r="F2394" s="6"/>
      <c r="G2394" s="6"/>
      <c r="H2394" s="6"/>
      <c r="I2394"/>
      <c r="J2394"/>
    </row>
    <row r="2395" spans="1:10" s="1" customFormat="1" x14ac:dyDescent="0.35">
      <c r="A2395" s="5"/>
      <c r="B2395" s="6"/>
      <c r="C2395" s="6"/>
      <c r="D2395" s="6"/>
      <c r="E2395" s="6"/>
      <c r="F2395" s="6"/>
      <c r="G2395" s="6"/>
      <c r="H2395" s="6"/>
      <c r="I2395"/>
      <c r="J2395"/>
    </row>
    <row r="2396" spans="1:10" s="1" customFormat="1" x14ac:dyDescent="0.35">
      <c r="A2396" s="5"/>
      <c r="B2396" s="6"/>
      <c r="C2396" s="6"/>
      <c r="D2396" s="6"/>
      <c r="E2396" s="6"/>
      <c r="F2396" s="6"/>
      <c r="G2396" s="6"/>
      <c r="H2396" s="6"/>
      <c r="I2396"/>
      <c r="J2396"/>
    </row>
    <row r="2397" spans="1:10" s="1" customFormat="1" x14ac:dyDescent="0.35">
      <c r="A2397" s="5"/>
      <c r="B2397" s="6"/>
      <c r="C2397" s="6"/>
      <c r="D2397" s="6"/>
      <c r="E2397" s="6"/>
      <c r="F2397" s="6"/>
      <c r="G2397" s="6"/>
      <c r="H2397" s="6"/>
      <c r="I2397"/>
      <c r="J2397"/>
    </row>
    <row r="2398" spans="1:10" s="1" customFormat="1" x14ac:dyDescent="0.35">
      <c r="A2398" s="5"/>
      <c r="B2398" s="6"/>
      <c r="C2398" s="6"/>
      <c r="D2398" s="6"/>
      <c r="E2398" s="6"/>
      <c r="F2398" s="6"/>
      <c r="G2398" s="6"/>
      <c r="H2398" s="6"/>
      <c r="I2398"/>
      <c r="J2398"/>
    </row>
    <row r="2399" spans="1:10" s="1" customFormat="1" x14ac:dyDescent="0.35">
      <c r="A2399" s="5"/>
      <c r="B2399" s="6"/>
      <c r="C2399" s="6"/>
      <c r="D2399" s="6"/>
      <c r="E2399" s="6"/>
      <c r="F2399" s="6"/>
      <c r="G2399" s="6"/>
      <c r="H2399" s="6"/>
      <c r="I2399"/>
      <c r="J2399"/>
    </row>
    <row r="2400" spans="1:10" s="1" customFormat="1" x14ac:dyDescent="0.35">
      <c r="A2400" s="5"/>
      <c r="B2400" s="6"/>
      <c r="C2400" s="6"/>
      <c r="D2400" s="6"/>
      <c r="E2400" s="6"/>
      <c r="F2400" s="6"/>
      <c r="G2400" s="6"/>
      <c r="H2400" s="6"/>
      <c r="I2400"/>
      <c r="J2400"/>
    </row>
    <row r="2401" spans="1:10" s="1" customFormat="1" x14ac:dyDescent="0.35">
      <c r="A2401" s="5"/>
      <c r="B2401" s="6"/>
      <c r="C2401" s="6"/>
      <c r="D2401" s="6"/>
      <c r="E2401" s="6"/>
      <c r="F2401" s="6"/>
      <c r="G2401" s="6"/>
      <c r="H2401" s="6"/>
      <c r="I2401"/>
      <c r="J2401"/>
    </row>
    <row r="2402" spans="1:10" s="1" customFormat="1" x14ac:dyDescent="0.35">
      <c r="A2402" s="5"/>
      <c r="B2402" s="6"/>
      <c r="C2402" s="6"/>
      <c r="D2402" s="6"/>
      <c r="E2402" s="6"/>
      <c r="F2402" s="6"/>
      <c r="G2402" s="6"/>
      <c r="H2402" s="6"/>
      <c r="I2402"/>
      <c r="J2402"/>
    </row>
    <row r="2403" spans="1:10" s="1" customFormat="1" x14ac:dyDescent="0.35">
      <c r="A2403" s="5"/>
      <c r="B2403" s="6"/>
      <c r="C2403" s="6"/>
      <c r="D2403" s="6"/>
      <c r="E2403" s="6"/>
      <c r="F2403" s="6"/>
      <c r="G2403" s="6"/>
      <c r="H2403" s="6"/>
      <c r="I2403"/>
      <c r="J2403"/>
    </row>
    <row r="2404" spans="1:10" s="1" customFormat="1" x14ac:dyDescent="0.35">
      <c r="A2404" s="5"/>
      <c r="B2404" s="6"/>
      <c r="C2404" s="6"/>
      <c r="D2404" s="6"/>
      <c r="E2404" s="6"/>
      <c r="F2404" s="6"/>
      <c r="G2404" s="6"/>
      <c r="H2404" s="6"/>
      <c r="I2404"/>
      <c r="J2404"/>
    </row>
    <row r="2405" spans="1:10" s="1" customFormat="1" x14ac:dyDescent="0.35">
      <c r="A2405" s="5"/>
      <c r="B2405" s="6"/>
      <c r="C2405" s="6"/>
      <c r="D2405" s="6"/>
      <c r="E2405" s="6"/>
      <c r="F2405" s="6"/>
      <c r="G2405" s="6"/>
      <c r="H2405" s="6"/>
      <c r="I2405"/>
      <c r="J2405"/>
    </row>
    <row r="2406" spans="1:10" s="1" customFormat="1" x14ac:dyDescent="0.35">
      <c r="A2406" s="5"/>
      <c r="B2406" s="6"/>
      <c r="C2406" s="6"/>
      <c r="D2406" s="6"/>
      <c r="E2406" s="6"/>
      <c r="F2406" s="6"/>
      <c r="G2406" s="6"/>
      <c r="H2406" s="6"/>
      <c r="I2406"/>
      <c r="J2406"/>
    </row>
    <row r="2407" spans="1:10" s="1" customFormat="1" x14ac:dyDescent="0.35">
      <c r="A2407" s="5"/>
      <c r="B2407" s="6"/>
      <c r="C2407" s="6"/>
      <c r="D2407" s="6"/>
      <c r="E2407" s="6"/>
      <c r="F2407" s="6"/>
      <c r="G2407" s="6"/>
      <c r="H2407" s="6"/>
      <c r="I2407"/>
      <c r="J2407"/>
    </row>
    <row r="2408" spans="1:10" s="1" customFormat="1" x14ac:dyDescent="0.35">
      <c r="A2408" s="5"/>
      <c r="B2408" s="6"/>
      <c r="C2408" s="6"/>
      <c r="D2408" s="6"/>
      <c r="E2408" s="6"/>
      <c r="F2408" s="6"/>
      <c r="G2408" s="6"/>
      <c r="H2408" s="6"/>
      <c r="I2408"/>
      <c r="J2408"/>
    </row>
    <row r="2409" spans="1:10" s="1" customFormat="1" x14ac:dyDescent="0.35">
      <c r="A2409" s="5"/>
      <c r="B2409" s="6"/>
      <c r="C2409" s="6"/>
      <c r="D2409" s="6"/>
      <c r="E2409" s="6"/>
      <c r="F2409" s="6"/>
      <c r="G2409" s="6"/>
      <c r="H2409" s="6"/>
      <c r="I2409"/>
      <c r="J2409"/>
    </row>
    <row r="2410" spans="1:10" s="1" customFormat="1" x14ac:dyDescent="0.35">
      <c r="A2410" s="5"/>
      <c r="B2410" s="6"/>
      <c r="C2410" s="6"/>
      <c r="D2410" s="6"/>
      <c r="E2410" s="6"/>
      <c r="F2410" s="6"/>
      <c r="G2410" s="6"/>
      <c r="H2410" s="6"/>
      <c r="I2410"/>
      <c r="J2410"/>
    </row>
    <row r="2411" spans="1:10" s="1" customFormat="1" x14ac:dyDescent="0.35">
      <c r="A2411" s="5"/>
      <c r="B2411" s="6"/>
      <c r="C2411" s="6"/>
      <c r="D2411" s="6"/>
      <c r="E2411" s="6"/>
      <c r="F2411" s="6"/>
      <c r="G2411" s="6"/>
      <c r="H2411" s="6"/>
      <c r="I2411"/>
      <c r="J2411"/>
    </row>
    <row r="2412" spans="1:10" s="1" customFormat="1" x14ac:dyDescent="0.35">
      <c r="A2412" s="5"/>
      <c r="B2412" s="6"/>
      <c r="C2412" s="6"/>
      <c r="D2412" s="6"/>
      <c r="E2412" s="6"/>
      <c r="F2412" s="6"/>
      <c r="G2412" s="6"/>
      <c r="H2412" s="6"/>
      <c r="I2412"/>
      <c r="J2412"/>
    </row>
    <row r="2413" spans="1:10" s="1" customFormat="1" x14ac:dyDescent="0.35">
      <c r="A2413" s="5"/>
      <c r="B2413" s="6"/>
      <c r="C2413" s="6"/>
      <c r="D2413" s="6"/>
      <c r="E2413" s="6"/>
      <c r="F2413" s="6"/>
      <c r="G2413" s="6"/>
      <c r="H2413" s="6"/>
      <c r="I2413"/>
      <c r="J2413"/>
    </row>
    <row r="2414" spans="1:10" s="1" customFormat="1" x14ac:dyDescent="0.35">
      <c r="A2414" s="5"/>
      <c r="B2414" s="6"/>
      <c r="C2414" s="6"/>
      <c r="D2414" s="6"/>
      <c r="E2414" s="6"/>
      <c r="F2414" s="6"/>
      <c r="G2414" s="6"/>
      <c r="H2414" s="6"/>
      <c r="I2414"/>
      <c r="J2414"/>
    </row>
    <row r="2415" spans="1:10" s="1" customFormat="1" x14ac:dyDescent="0.35">
      <c r="A2415" s="5"/>
      <c r="B2415" s="6"/>
      <c r="C2415" s="6"/>
      <c r="D2415" s="6"/>
      <c r="E2415" s="6"/>
      <c r="F2415" s="6"/>
      <c r="G2415" s="6"/>
      <c r="H2415" s="6"/>
      <c r="I2415"/>
      <c r="J2415"/>
    </row>
    <row r="2416" spans="1:10" s="1" customFormat="1" x14ac:dyDescent="0.35">
      <c r="A2416" s="5"/>
      <c r="B2416" s="6"/>
      <c r="C2416" s="6"/>
      <c r="D2416" s="6"/>
      <c r="E2416" s="6"/>
      <c r="F2416" s="6"/>
      <c r="G2416" s="6"/>
      <c r="H2416" s="6"/>
      <c r="I2416"/>
      <c r="J2416"/>
    </row>
    <row r="2417" spans="1:10" s="1" customFormat="1" x14ac:dyDescent="0.35">
      <c r="A2417" s="5"/>
      <c r="B2417" s="6"/>
      <c r="C2417" s="6"/>
      <c r="D2417" s="6"/>
      <c r="E2417" s="6"/>
      <c r="F2417" s="6"/>
      <c r="G2417" s="6"/>
      <c r="H2417" s="6"/>
      <c r="I2417"/>
      <c r="J2417"/>
    </row>
    <row r="2418" spans="1:10" s="1" customFormat="1" x14ac:dyDescent="0.35">
      <c r="A2418" s="5"/>
      <c r="B2418" s="6"/>
      <c r="C2418" s="6"/>
      <c r="D2418" s="6"/>
      <c r="E2418" s="6"/>
      <c r="F2418" s="6"/>
      <c r="G2418" s="6"/>
      <c r="H2418" s="6"/>
      <c r="I2418"/>
      <c r="J2418"/>
    </row>
    <row r="2419" spans="1:10" s="1" customFormat="1" x14ac:dyDescent="0.35">
      <c r="A2419" s="5"/>
      <c r="B2419" s="6"/>
      <c r="C2419" s="6"/>
      <c r="D2419" s="6"/>
      <c r="E2419" s="6"/>
      <c r="F2419" s="6"/>
      <c r="G2419" s="6"/>
      <c r="H2419" s="6"/>
      <c r="I2419"/>
      <c r="J2419"/>
    </row>
    <row r="2420" spans="1:10" s="1" customFormat="1" x14ac:dyDescent="0.35">
      <c r="A2420" s="5"/>
      <c r="B2420" s="6"/>
      <c r="C2420" s="6"/>
      <c r="D2420" s="6"/>
      <c r="E2420" s="6"/>
      <c r="F2420" s="6"/>
      <c r="G2420" s="6"/>
      <c r="H2420" s="6"/>
      <c r="I2420"/>
      <c r="J2420"/>
    </row>
    <row r="2421" spans="1:10" s="1" customFormat="1" x14ac:dyDescent="0.35">
      <c r="A2421" s="5"/>
      <c r="B2421" s="6"/>
      <c r="C2421" s="6"/>
      <c r="D2421" s="6"/>
      <c r="E2421" s="6"/>
      <c r="F2421" s="6"/>
      <c r="G2421" s="6"/>
      <c r="H2421" s="6"/>
      <c r="I2421"/>
      <c r="J2421"/>
    </row>
    <row r="2422" spans="1:10" s="1" customFormat="1" x14ac:dyDescent="0.35">
      <c r="A2422" s="5"/>
      <c r="B2422" s="6"/>
      <c r="C2422" s="6"/>
      <c r="D2422" s="6"/>
      <c r="E2422" s="6"/>
      <c r="F2422" s="6"/>
      <c r="G2422" s="6"/>
      <c r="H2422" s="6"/>
      <c r="I2422"/>
      <c r="J2422"/>
    </row>
    <row r="2423" spans="1:10" s="1" customFormat="1" x14ac:dyDescent="0.35">
      <c r="A2423" s="5"/>
      <c r="B2423" s="6"/>
      <c r="C2423" s="6"/>
      <c r="D2423" s="6"/>
      <c r="E2423" s="6"/>
      <c r="F2423" s="6"/>
      <c r="G2423" s="6"/>
      <c r="H2423" s="6"/>
      <c r="I2423"/>
      <c r="J2423"/>
    </row>
    <row r="2424" spans="1:10" s="1" customFormat="1" x14ac:dyDescent="0.35">
      <c r="A2424" s="5"/>
      <c r="B2424" s="6"/>
      <c r="C2424" s="6"/>
      <c r="D2424" s="6"/>
      <c r="E2424" s="6"/>
      <c r="F2424" s="6"/>
      <c r="G2424" s="6"/>
      <c r="H2424" s="6"/>
      <c r="I2424"/>
      <c r="J2424"/>
    </row>
    <row r="2425" spans="1:10" s="1" customFormat="1" x14ac:dyDescent="0.35">
      <c r="A2425" s="5"/>
      <c r="B2425" s="6"/>
      <c r="C2425" s="6"/>
      <c r="D2425" s="6"/>
      <c r="E2425" s="6"/>
      <c r="F2425" s="6"/>
      <c r="G2425" s="6"/>
      <c r="H2425" s="6"/>
      <c r="I2425"/>
      <c r="J2425"/>
    </row>
    <row r="2426" spans="1:10" s="1" customFormat="1" x14ac:dyDescent="0.35">
      <c r="A2426" s="5"/>
      <c r="B2426" s="6"/>
      <c r="C2426" s="6"/>
      <c r="D2426" s="6"/>
      <c r="E2426" s="6"/>
      <c r="F2426" s="6"/>
      <c r="G2426" s="6"/>
      <c r="H2426" s="6"/>
      <c r="I2426"/>
      <c r="J2426"/>
    </row>
    <row r="2427" spans="1:10" s="1" customFormat="1" x14ac:dyDescent="0.35">
      <c r="A2427" s="5"/>
      <c r="B2427" s="6"/>
      <c r="C2427" s="6"/>
      <c r="D2427" s="6"/>
      <c r="E2427" s="6"/>
      <c r="F2427" s="6"/>
      <c r="G2427" s="6"/>
      <c r="H2427" s="6"/>
      <c r="I2427"/>
      <c r="J2427"/>
    </row>
    <row r="2428" spans="1:10" s="1" customFormat="1" x14ac:dyDescent="0.35">
      <c r="A2428" s="5"/>
      <c r="B2428" s="6"/>
      <c r="C2428" s="6"/>
      <c r="D2428" s="6"/>
      <c r="E2428" s="6"/>
      <c r="F2428" s="6"/>
      <c r="G2428" s="6"/>
      <c r="H2428" s="6"/>
      <c r="I2428"/>
      <c r="J2428"/>
    </row>
    <row r="2429" spans="1:10" s="1" customFormat="1" x14ac:dyDescent="0.35">
      <c r="A2429" s="5"/>
      <c r="B2429" s="6"/>
      <c r="C2429" s="6"/>
      <c r="D2429" s="6"/>
      <c r="E2429" s="6"/>
      <c r="F2429" s="6"/>
      <c r="G2429" s="6"/>
      <c r="H2429" s="6"/>
      <c r="I2429"/>
      <c r="J2429"/>
    </row>
    <row r="2430" spans="1:10" s="1" customFormat="1" x14ac:dyDescent="0.35">
      <c r="A2430" s="5"/>
      <c r="B2430" s="6"/>
      <c r="C2430" s="6"/>
      <c r="D2430" s="6"/>
      <c r="E2430" s="6"/>
      <c r="F2430" s="6"/>
      <c r="G2430" s="6"/>
      <c r="H2430" s="6"/>
      <c r="I2430"/>
      <c r="J2430"/>
    </row>
    <row r="2431" spans="1:10" s="1" customFormat="1" x14ac:dyDescent="0.35">
      <c r="A2431" s="5"/>
      <c r="B2431" s="6"/>
      <c r="C2431" s="6"/>
      <c r="D2431" s="6"/>
      <c r="E2431" s="6"/>
      <c r="F2431" s="6"/>
      <c r="G2431" s="6"/>
      <c r="H2431" s="6"/>
      <c r="I2431"/>
      <c r="J2431"/>
    </row>
    <row r="2432" spans="1:10" s="1" customFormat="1" x14ac:dyDescent="0.35">
      <c r="A2432" s="5"/>
      <c r="B2432" s="6"/>
      <c r="C2432" s="6"/>
      <c r="D2432" s="6"/>
      <c r="E2432" s="6"/>
      <c r="F2432" s="6"/>
      <c r="G2432" s="6"/>
      <c r="H2432" s="6"/>
      <c r="I2432"/>
      <c r="J2432"/>
    </row>
    <row r="2433" spans="1:10" s="1" customFormat="1" x14ac:dyDescent="0.35">
      <c r="A2433" s="5"/>
      <c r="B2433" s="6"/>
      <c r="C2433" s="6"/>
      <c r="D2433" s="6"/>
      <c r="E2433" s="6"/>
      <c r="F2433" s="6"/>
      <c r="G2433" s="6"/>
      <c r="H2433" s="6"/>
      <c r="I2433"/>
      <c r="J2433"/>
    </row>
    <row r="2434" spans="1:10" s="1" customFormat="1" x14ac:dyDescent="0.35">
      <c r="A2434" s="5"/>
      <c r="B2434" s="6"/>
      <c r="C2434" s="6"/>
      <c r="D2434" s="6"/>
      <c r="E2434" s="6"/>
      <c r="F2434" s="6"/>
      <c r="G2434" s="6"/>
      <c r="H2434" s="6"/>
      <c r="I2434"/>
      <c r="J2434"/>
    </row>
    <row r="2435" spans="1:10" s="1" customFormat="1" x14ac:dyDescent="0.35">
      <c r="A2435" s="5"/>
      <c r="B2435" s="6"/>
      <c r="C2435" s="6"/>
      <c r="D2435" s="6"/>
      <c r="E2435" s="6"/>
      <c r="F2435" s="6"/>
      <c r="G2435" s="6"/>
      <c r="H2435" s="6"/>
      <c r="I2435"/>
      <c r="J2435"/>
    </row>
    <row r="2436" spans="1:10" s="1" customFormat="1" x14ac:dyDescent="0.35">
      <c r="A2436" s="5"/>
      <c r="B2436" s="6"/>
      <c r="C2436" s="6"/>
      <c r="D2436" s="6"/>
      <c r="E2436" s="6"/>
      <c r="F2436" s="6"/>
      <c r="G2436" s="6"/>
      <c r="H2436" s="6"/>
      <c r="I2436"/>
      <c r="J2436"/>
    </row>
    <row r="2437" spans="1:10" s="1" customFormat="1" x14ac:dyDescent="0.35">
      <c r="A2437" s="5"/>
      <c r="B2437" s="6"/>
      <c r="C2437" s="6"/>
      <c r="D2437" s="6"/>
      <c r="E2437" s="6"/>
      <c r="F2437" s="6"/>
      <c r="G2437" s="6"/>
      <c r="H2437" s="6"/>
      <c r="I2437"/>
      <c r="J2437"/>
    </row>
    <row r="2438" spans="1:10" s="1" customFormat="1" x14ac:dyDescent="0.35">
      <c r="A2438" s="5"/>
      <c r="B2438" s="6"/>
      <c r="C2438" s="6"/>
      <c r="D2438" s="6"/>
      <c r="E2438" s="6"/>
      <c r="F2438" s="6"/>
      <c r="G2438" s="6"/>
      <c r="H2438" s="6"/>
      <c r="I2438"/>
      <c r="J2438"/>
    </row>
    <row r="2439" spans="1:10" s="1" customFormat="1" x14ac:dyDescent="0.35">
      <c r="A2439" s="5"/>
      <c r="B2439" s="6"/>
      <c r="C2439" s="6"/>
      <c r="D2439" s="6"/>
      <c r="E2439" s="6"/>
      <c r="F2439" s="6"/>
      <c r="G2439" s="6"/>
      <c r="H2439" s="6"/>
      <c r="I2439"/>
      <c r="J2439"/>
    </row>
    <row r="2440" spans="1:10" s="1" customFormat="1" x14ac:dyDescent="0.35">
      <c r="A2440" s="5"/>
      <c r="B2440" s="6"/>
      <c r="C2440" s="6"/>
      <c r="D2440" s="6"/>
      <c r="E2440" s="6"/>
      <c r="F2440" s="6"/>
      <c r="G2440" s="6"/>
      <c r="H2440" s="6"/>
      <c r="I2440"/>
      <c r="J2440"/>
    </row>
    <row r="2441" spans="1:10" s="1" customFormat="1" x14ac:dyDescent="0.35">
      <c r="A2441" s="5"/>
      <c r="B2441" s="6"/>
      <c r="C2441" s="6"/>
      <c r="D2441" s="6"/>
      <c r="E2441" s="6"/>
      <c r="F2441" s="6"/>
      <c r="G2441" s="6"/>
      <c r="H2441" s="6"/>
      <c r="I2441"/>
      <c r="J2441"/>
    </row>
    <row r="2442" spans="1:10" s="1" customFormat="1" x14ac:dyDescent="0.35">
      <c r="A2442" s="5"/>
      <c r="B2442" s="6"/>
      <c r="C2442" s="6"/>
      <c r="D2442" s="6"/>
      <c r="E2442" s="6"/>
      <c r="F2442" s="6"/>
      <c r="G2442" s="6"/>
      <c r="H2442" s="6"/>
      <c r="I2442"/>
      <c r="J2442"/>
    </row>
    <row r="2443" spans="1:10" s="1" customFormat="1" x14ac:dyDescent="0.35">
      <c r="A2443" s="5"/>
      <c r="B2443" s="6"/>
      <c r="C2443" s="6"/>
      <c r="D2443" s="6"/>
      <c r="E2443" s="6"/>
      <c r="F2443" s="6"/>
      <c r="G2443" s="6"/>
      <c r="H2443" s="6"/>
      <c r="I2443"/>
      <c r="J2443"/>
    </row>
    <row r="2444" spans="1:10" s="1" customFormat="1" x14ac:dyDescent="0.35">
      <c r="A2444" s="5"/>
      <c r="B2444" s="6"/>
      <c r="C2444" s="6"/>
      <c r="D2444" s="6"/>
      <c r="E2444" s="6"/>
      <c r="F2444" s="6"/>
      <c r="G2444" s="6"/>
      <c r="H2444" s="6"/>
      <c r="I2444"/>
      <c r="J2444"/>
    </row>
    <row r="2445" spans="1:10" s="1" customFormat="1" x14ac:dyDescent="0.35">
      <c r="A2445" s="5"/>
      <c r="B2445" s="6"/>
      <c r="C2445" s="6"/>
      <c r="D2445" s="6"/>
      <c r="E2445" s="6"/>
      <c r="F2445" s="6"/>
      <c r="G2445" s="6"/>
      <c r="H2445" s="6"/>
      <c r="I2445"/>
      <c r="J2445"/>
    </row>
    <row r="2446" spans="1:10" s="1" customFormat="1" x14ac:dyDescent="0.35">
      <c r="A2446" s="5"/>
      <c r="B2446" s="6"/>
      <c r="C2446" s="6"/>
      <c r="D2446" s="6"/>
      <c r="E2446" s="6"/>
      <c r="F2446" s="6"/>
      <c r="G2446" s="6"/>
      <c r="H2446" s="6"/>
      <c r="I2446"/>
      <c r="J2446"/>
    </row>
    <row r="2447" spans="1:10" s="1" customFormat="1" x14ac:dyDescent="0.35">
      <c r="A2447" s="5"/>
      <c r="B2447" s="6"/>
      <c r="C2447" s="6"/>
      <c r="D2447" s="6"/>
      <c r="E2447" s="6"/>
      <c r="F2447" s="6"/>
      <c r="G2447" s="6"/>
      <c r="H2447" s="6"/>
      <c r="I2447"/>
      <c r="J2447"/>
    </row>
    <row r="2448" spans="1:10" s="1" customFormat="1" x14ac:dyDescent="0.35">
      <c r="A2448" s="5"/>
      <c r="B2448" s="6"/>
      <c r="C2448" s="6"/>
      <c r="D2448" s="6"/>
      <c r="E2448" s="6"/>
      <c r="F2448" s="6"/>
      <c r="G2448" s="6"/>
      <c r="H2448" s="6"/>
      <c r="I2448"/>
      <c r="J2448"/>
    </row>
    <row r="2449" spans="1:10" s="1" customFormat="1" x14ac:dyDescent="0.35">
      <c r="A2449" s="5"/>
      <c r="B2449" s="6"/>
      <c r="C2449" s="6"/>
      <c r="D2449" s="6"/>
      <c r="E2449" s="6"/>
      <c r="F2449" s="6"/>
      <c r="G2449" s="6"/>
      <c r="H2449" s="6"/>
      <c r="I2449"/>
      <c r="J2449"/>
    </row>
    <row r="2450" spans="1:10" s="1" customFormat="1" x14ac:dyDescent="0.35">
      <c r="A2450" s="5"/>
      <c r="B2450" s="6"/>
      <c r="C2450" s="6"/>
      <c r="D2450" s="6"/>
      <c r="E2450" s="6"/>
      <c r="F2450" s="6"/>
      <c r="G2450" s="6"/>
      <c r="H2450" s="6"/>
      <c r="I2450"/>
      <c r="J2450"/>
    </row>
    <row r="2451" spans="1:10" s="1" customFormat="1" x14ac:dyDescent="0.35">
      <c r="A2451" s="5"/>
      <c r="B2451" s="6"/>
      <c r="C2451" s="6"/>
      <c r="D2451" s="6"/>
      <c r="E2451" s="6"/>
      <c r="F2451" s="6"/>
      <c r="G2451" s="6"/>
      <c r="H2451" s="6"/>
      <c r="I2451"/>
      <c r="J2451"/>
    </row>
    <row r="2452" spans="1:10" s="1" customFormat="1" x14ac:dyDescent="0.35">
      <c r="A2452" s="5"/>
      <c r="B2452" s="6"/>
      <c r="C2452" s="6"/>
      <c r="D2452" s="6"/>
      <c r="E2452" s="6"/>
      <c r="F2452" s="6"/>
      <c r="G2452" s="6"/>
      <c r="H2452" s="6"/>
      <c r="I2452"/>
      <c r="J2452"/>
    </row>
    <row r="2453" spans="1:10" s="1" customFormat="1" x14ac:dyDescent="0.35">
      <c r="A2453" s="5"/>
      <c r="B2453" s="6"/>
      <c r="C2453" s="6"/>
      <c r="D2453" s="6"/>
      <c r="E2453" s="6"/>
      <c r="F2453" s="6"/>
      <c r="G2453" s="6"/>
      <c r="H2453" s="6"/>
      <c r="I2453"/>
      <c r="J2453"/>
    </row>
    <row r="2454" spans="1:10" s="1" customFormat="1" x14ac:dyDescent="0.35">
      <c r="A2454" s="5"/>
      <c r="B2454" s="6"/>
      <c r="C2454" s="6"/>
      <c r="D2454" s="6"/>
      <c r="E2454" s="6"/>
      <c r="F2454" s="6"/>
      <c r="G2454" s="6"/>
      <c r="H2454" s="6"/>
      <c r="I2454"/>
      <c r="J2454"/>
    </row>
    <row r="2455" spans="1:10" s="1" customFormat="1" x14ac:dyDescent="0.35">
      <c r="A2455" s="5"/>
      <c r="B2455" s="6"/>
      <c r="C2455" s="6"/>
      <c r="D2455" s="6"/>
      <c r="E2455" s="6"/>
      <c r="F2455" s="6"/>
      <c r="G2455" s="6"/>
      <c r="H2455" s="6"/>
      <c r="I2455"/>
      <c r="J2455"/>
    </row>
    <row r="2456" spans="1:10" s="1" customFormat="1" x14ac:dyDescent="0.35">
      <c r="A2456" s="5"/>
      <c r="B2456" s="6"/>
      <c r="C2456" s="6"/>
      <c r="D2456" s="6"/>
      <c r="E2456" s="6"/>
      <c r="F2456" s="6"/>
      <c r="G2456" s="6"/>
      <c r="H2456" s="6"/>
      <c r="I2456"/>
      <c r="J2456"/>
    </row>
    <row r="2457" spans="1:10" s="1" customFormat="1" x14ac:dyDescent="0.35">
      <c r="A2457" s="5"/>
      <c r="B2457" s="6"/>
      <c r="C2457" s="6"/>
      <c r="D2457" s="6"/>
      <c r="E2457" s="6"/>
      <c r="F2457" s="6"/>
      <c r="G2457" s="6"/>
      <c r="H2457" s="6"/>
      <c r="I2457"/>
      <c r="J2457"/>
    </row>
    <row r="2458" spans="1:10" s="1" customFormat="1" x14ac:dyDescent="0.35">
      <c r="A2458" s="5"/>
      <c r="B2458" s="6"/>
      <c r="C2458" s="6"/>
      <c r="D2458" s="6"/>
      <c r="E2458" s="6"/>
      <c r="F2458" s="6"/>
      <c r="G2458" s="6"/>
      <c r="H2458" s="6"/>
      <c r="I2458"/>
      <c r="J2458"/>
    </row>
    <row r="2459" spans="1:10" s="1" customFormat="1" x14ac:dyDescent="0.35">
      <c r="A2459" s="5"/>
      <c r="B2459" s="6"/>
      <c r="C2459" s="6"/>
      <c r="D2459" s="6"/>
      <c r="E2459" s="6"/>
      <c r="F2459" s="6"/>
      <c r="G2459" s="6"/>
      <c r="H2459" s="6"/>
      <c r="I2459"/>
      <c r="J2459"/>
    </row>
    <row r="2460" spans="1:10" s="1" customFormat="1" x14ac:dyDescent="0.35">
      <c r="A2460" s="5"/>
      <c r="B2460" s="6"/>
      <c r="C2460" s="6"/>
      <c r="D2460" s="6"/>
      <c r="E2460" s="6"/>
      <c r="F2460" s="6"/>
      <c r="G2460" s="6"/>
      <c r="H2460" s="6"/>
      <c r="I2460"/>
      <c r="J2460"/>
    </row>
    <row r="2461" spans="1:10" s="1" customFormat="1" x14ac:dyDescent="0.35">
      <c r="A2461" s="5"/>
      <c r="B2461" s="6"/>
      <c r="C2461" s="6"/>
      <c r="D2461" s="6"/>
      <c r="E2461" s="6"/>
      <c r="F2461" s="6"/>
      <c r="G2461" s="6"/>
      <c r="H2461" s="6"/>
      <c r="I2461"/>
      <c r="J2461"/>
    </row>
    <row r="2462" spans="1:10" s="1" customFormat="1" x14ac:dyDescent="0.35">
      <c r="A2462" s="5"/>
      <c r="B2462" s="6"/>
      <c r="C2462" s="6"/>
      <c r="D2462" s="6"/>
      <c r="E2462" s="6"/>
      <c r="F2462" s="6"/>
      <c r="G2462" s="6"/>
      <c r="H2462" s="6"/>
      <c r="I2462"/>
      <c r="J2462"/>
    </row>
    <row r="2463" spans="1:10" s="1" customFormat="1" x14ac:dyDescent="0.35">
      <c r="A2463" s="5"/>
      <c r="B2463" s="6"/>
      <c r="C2463" s="6"/>
      <c r="D2463" s="6"/>
      <c r="E2463" s="6"/>
      <c r="F2463" s="6"/>
      <c r="G2463" s="6"/>
      <c r="H2463" s="6"/>
      <c r="I2463"/>
      <c r="J2463"/>
    </row>
    <row r="2464" spans="1:10" s="1" customFormat="1" x14ac:dyDescent="0.35">
      <c r="A2464" s="5"/>
      <c r="B2464" s="6"/>
      <c r="C2464" s="6"/>
      <c r="D2464" s="6"/>
      <c r="E2464" s="6"/>
      <c r="F2464" s="6"/>
      <c r="G2464" s="6"/>
      <c r="H2464" s="6"/>
      <c r="I2464"/>
      <c r="J2464"/>
    </row>
    <row r="2465" spans="1:10" s="1" customFormat="1" x14ac:dyDescent="0.35">
      <c r="A2465" s="5"/>
      <c r="B2465" s="6"/>
      <c r="C2465" s="6"/>
      <c r="D2465" s="6"/>
      <c r="E2465" s="6"/>
      <c r="F2465" s="6"/>
      <c r="G2465" s="6"/>
      <c r="H2465" s="6"/>
      <c r="I2465"/>
      <c r="J2465"/>
    </row>
    <row r="2466" spans="1:10" s="1" customFormat="1" x14ac:dyDescent="0.35">
      <c r="A2466" s="5"/>
      <c r="B2466" s="6"/>
      <c r="C2466" s="6"/>
      <c r="D2466" s="6"/>
      <c r="E2466" s="6"/>
      <c r="F2466" s="6"/>
      <c r="G2466" s="6"/>
      <c r="H2466" s="6"/>
      <c r="I2466"/>
      <c r="J2466"/>
    </row>
    <row r="2467" spans="1:10" s="1" customFormat="1" x14ac:dyDescent="0.35">
      <c r="A2467" s="5"/>
      <c r="B2467" s="6"/>
      <c r="C2467" s="6"/>
      <c r="D2467" s="6"/>
      <c r="E2467" s="6"/>
      <c r="F2467" s="6"/>
      <c r="G2467" s="6"/>
      <c r="H2467" s="6"/>
      <c r="I2467"/>
      <c r="J2467"/>
    </row>
    <row r="2468" spans="1:10" s="1" customFormat="1" x14ac:dyDescent="0.35">
      <c r="A2468" s="5"/>
      <c r="B2468" s="6"/>
      <c r="C2468" s="6"/>
      <c r="D2468" s="6"/>
      <c r="E2468" s="6"/>
      <c r="F2468" s="6"/>
      <c r="G2468" s="6"/>
      <c r="H2468" s="6"/>
      <c r="I2468"/>
      <c r="J2468"/>
    </row>
    <row r="2469" spans="1:10" s="1" customFormat="1" x14ac:dyDescent="0.35">
      <c r="A2469" s="5"/>
      <c r="B2469" s="6"/>
      <c r="C2469" s="6"/>
      <c r="D2469" s="6"/>
      <c r="E2469" s="6"/>
      <c r="F2469" s="6"/>
      <c r="G2469" s="6"/>
      <c r="H2469" s="6"/>
      <c r="I2469"/>
      <c r="J2469"/>
    </row>
    <row r="2470" spans="1:10" s="1" customFormat="1" x14ac:dyDescent="0.35">
      <c r="A2470" s="5"/>
      <c r="B2470" s="6"/>
      <c r="C2470" s="6"/>
      <c r="D2470" s="6"/>
      <c r="E2470" s="6"/>
      <c r="F2470" s="6"/>
      <c r="G2470" s="6"/>
      <c r="H2470" s="6"/>
      <c r="I2470"/>
      <c r="J2470"/>
    </row>
    <row r="2471" spans="1:10" s="1" customFormat="1" x14ac:dyDescent="0.35">
      <c r="A2471" s="5"/>
      <c r="B2471" s="6"/>
      <c r="C2471" s="6"/>
      <c r="D2471" s="6"/>
      <c r="E2471" s="6"/>
      <c r="F2471" s="6"/>
      <c r="G2471" s="6"/>
      <c r="H2471" s="6"/>
      <c r="I2471"/>
      <c r="J2471"/>
    </row>
    <row r="2472" spans="1:10" s="1" customFormat="1" x14ac:dyDescent="0.35">
      <c r="A2472" s="5"/>
      <c r="B2472" s="6"/>
      <c r="C2472" s="6"/>
      <c r="D2472" s="6"/>
      <c r="E2472" s="6"/>
      <c r="F2472" s="6"/>
      <c r="G2472" s="6"/>
      <c r="H2472" s="6"/>
      <c r="I2472"/>
      <c r="J2472"/>
    </row>
    <row r="2473" spans="1:10" s="1" customFormat="1" x14ac:dyDescent="0.35">
      <c r="A2473" s="5"/>
      <c r="B2473" s="6"/>
      <c r="C2473" s="6"/>
      <c r="D2473" s="6"/>
      <c r="E2473" s="6"/>
      <c r="F2473" s="6"/>
      <c r="G2473" s="6"/>
      <c r="H2473" s="6"/>
      <c r="I2473"/>
      <c r="J2473"/>
    </row>
    <row r="2474" spans="1:10" s="1" customFormat="1" x14ac:dyDescent="0.35">
      <c r="A2474" s="5"/>
      <c r="B2474" s="6"/>
      <c r="C2474" s="6"/>
      <c r="D2474" s="6"/>
      <c r="E2474" s="6"/>
      <c r="F2474" s="6"/>
      <c r="G2474" s="6"/>
      <c r="H2474" s="6"/>
      <c r="I2474"/>
      <c r="J2474"/>
    </row>
    <row r="2475" spans="1:10" s="1" customFormat="1" x14ac:dyDescent="0.35">
      <c r="A2475" s="5"/>
      <c r="B2475" s="6"/>
      <c r="C2475" s="6"/>
      <c r="D2475" s="6"/>
      <c r="E2475" s="6"/>
      <c r="F2475" s="6"/>
      <c r="G2475" s="6"/>
      <c r="H2475" s="6"/>
      <c r="I2475"/>
      <c r="J2475"/>
    </row>
    <row r="2476" spans="1:10" s="1" customFormat="1" x14ac:dyDescent="0.35">
      <c r="A2476" s="5"/>
      <c r="B2476" s="6"/>
      <c r="C2476" s="6"/>
      <c r="D2476" s="6"/>
      <c r="E2476" s="6"/>
      <c r="F2476" s="6"/>
      <c r="G2476" s="6"/>
      <c r="H2476" s="6"/>
      <c r="I2476"/>
      <c r="J2476"/>
    </row>
    <row r="2477" spans="1:10" s="1" customFormat="1" x14ac:dyDescent="0.35">
      <c r="A2477" s="5"/>
      <c r="B2477" s="6"/>
      <c r="C2477" s="6"/>
      <c r="D2477" s="6"/>
      <c r="E2477" s="6"/>
      <c r="F2477" s="6"/>
      <c r="G2477" s="6"/>
      <c r="H2477" s="6"/>
      <c r="I2477"/>
      <c r="J2477"/>
    </row>
    <row r="2478" spans="1:10" s="1" customFormat="1" x14ac:dyDescent="0.35">
      <c r="A2478" s="5"/>
      <c r="B2478" s="6"/>
      <c r="C2478" s="6"/>
      <c r="D2478" s="6"/>
      <c r="E2478" s="6"/>
      <c r="F2478" s="6"/>
      <c r="G2478" s="6"/>
      <c r="H2478" s="6"/>
      <c r="I2478"/>
      <c r="J2478"/>
    </row>
    <row r="2479" spans="1:10" s="1" customFormat="1" x14ac:dyDescent="0.35">
      <c r="A2479" s="5"/>
      <c r="B2479" s="6"/>
      <c r="C2479" s="6"/>
      <c r="D2479" s="6"/>
      <c r="E2479" s="6"/>
      <c r="F2479" s="6"/>
      <c r="G2479" s="6"/>
      <c r="H2479" s="6"/>
      <c r="I2479"/>
      <c r="J2479"/>
    </row>
    <row r="2480" spans="1:10" s="1" customFormat="1" x14ac:dyDescent="0.35">
      <c r="A2480" s="5"/>
      <c r="B2480" s="6"/>
      <c r="C2480" s="6"/>
      <c r="D2480" s="6"/>
      <c r="E2480" s="6"/>
      <c r="F2480" s="6"/>
      <c r="G2480" s="6"/>
      <c r="H2480" s="6"/>
      <c r="I2480"/>
      <c r="J2480"/>
    </row>
    <row r="2481" spans="1:10" s="1" customFormat="1" x14ac:dyDescent="0.35">
      <c r="A2481" s="5"/>
      <c r="B2481" s="6"/>
      <c r="C2481" s="6"/>
      <c r="D2481" s="6"/>
      <c r="E2481" s="6"/>
      <c r="F2481" s="6"/>
      <c r="G2481" s="6"/>
      <c r="H2481" s="6"/>
      <c r="I2481"/>
      <c r="J2481"/>
    </row>
    <row r="2482" spans="1:10" s="1" customFormat="1" x14ac:dyDescent="0.35">
      <c r="A2482" s="5"/>
      <c r="B2482" s="6"/>
      <c r="C2482" s="6"/>
      <c r="D2482" s="6"/>
      <c r="E2482" s="6"/>
      <c r="F2482" s="6"/>
      <c r="G2482" s="6"/>
      <c r="H2482" s="6"/>
      <c r="I2482"/>
      <c r="J2482"/>
    </row>
    <row r="2483" spans="1:10" s="1" customFormat="1" x14ac:dyDescent="0.35">
      <c r="A2483" s="5"/>
      <c r="B2483" s="6"/>
      <c r="C2483" s="6"/>
      <c r="D2483" s="6"/>
      <c r="E2483" s="6"/>
      <c r="F2483" s="6"/>
      <c r="G2483" s="6"/>
      <c r="H2483" s="6"/>
      <c r="I2483"/>
      <c r="J2483"/>
    </row>
    <row r="2484" spans="1:10" s="1" customFormat="1" x14ac:dyDescent="0.35">
      <c r="A2484" s="5"/>
      <c r="B2484" s="6"/>
      <c r="C2484" s="6"/>
      <c r="D2484" s="6"/>
      <c r="E2484" s="6"/>
      <c r="F2484" s="6"/>
      <c r="G2484" s="6"/>
      <c r="H2484" s="6"/>
      <c r="I2484"/>
      <c r="J2484"/>
    </row>
    <row r="2485" spans="1:10" s="1" customFormat="1" x14ac:dyDescent="0.35">
      <c r="A2485" s="5"/>
      <c r="B2485" s="6"/>
      <c r="C2485" s="6"/>
      <c r="D2485" s="6"/>
      <c r="E2485" s="6"/>
      <c r="F2485" s="6"/>
      <c r="G2485" s="6"/>
      <c r="H2485" s="6"/>
      <c r="I2485"/>
      <c r="J2485"/>
    </row>
    <row r="2486" spans="1:10" s="1" customFormat="1" x14ac:dyDescent="0.35">
      <c r="A2486" s="5"/>
      <c r="B2486" s="6"/>
      <c r="C2486" s="6"/>
      <c r="D2486" s="6"/>
      <c r="E2486" s="6"/>
      <c r="F2486" s="6"/>
      <c r="G2486" s="6"/>
      <c r="H2486" s="6"/>
      <c r="I2486"/>
      <c r="J2486"/>
    </row>
    <row r="2487" spans="1:10" s="1" customFormat="1" x14ac:dyDescent="0.35">
      <c r="A2487" s="5"/>
      <c r="B2487" s="6"/>
      <c r="C2487" s="6"/>
      <c r="D2487" s="6"/>
      <c r="E2487" s="6"/>
      <c r="F2487" s="6"/>
      <c r="G2487" s="6"/>
      <c r="H2487" s="6"/>
      <c r="I2487"/>
      <c r="J2487"/>
    </row>
    <row r="2488" spans="1:10" s="1" customFormat="1" x14ac:dyDescent="0.35">
      <c r="A2488" s="5"/>
      <c r="B2488" s="6"/>
      <c r="C2488" s="6"/>
      <c r="D2488" s="6"/>
      <c r="E2488" s="6"/>
      <c r="F2488" s="6"/>
      <c r="G2488" s="6"/>
      <c r="H2488" s="6"/>
      <c r="I2488"/>
      <c r="J2488"/>
    </row>
    <row r="2489" spans="1:10" s="1" customFormat="1" x14ac:dyDescent="0.35">
      <c r="A2489" s="5"/>
      <c r="B2489" s="6"/>
      <c r="C2489" s="6"/>
      <c r="D2489" s="6"/>
      <c r="E2489" s="6"/>
      <c r="F2489" s="6"/>
      <c r="G2489" s="6"/>
      <c r="H2489" s="6"/>
      <c r="I2489"/>
      <c r="J2489"/>
    </row>
    <row r="2490" spans="1:10" s="1" customFormat="1" x14ac:dyDescent="0.35">
      <c r="A2490" s="5"/>
      <c r="B2490" s="6"/>
      <c r="C2490" s="6"/>
      <c r="D2490" s="6"/>
      <c r="E2490" s="6"/>
      <c r="F2490" s="6"/>
      <c r="G2490" s="6"/>
      <c r="H2490" s="6"/>
      <c r="I2490"/>
      <c r="J2490"/>
    </row>
    <row r="2491" spans="1:10" s="1" customFormat="1" x14ac:dyDescent="0.35">
      <c r="A2491" s="5"/>
      <c r="B2491" s="6"/>
      <c r="C2491" s="6"/>
      <c r="D2491" s="6"/>
      <c r="E2491" s="6"/>
      <c r="F2491" s="6"/>
      <c r="G2491" s="6"/>
      <c r="H2491" s="6"/>
      <c r="I2491"/>
      <c r="J2491"/>
    </row>
    <row r="2492" spans="1:10" s="1" customFormat="1" x14ac:dyDescent="0.35">
      <c r="A2492" s="5"/>
      <c r="B2492" s="6"/>
      <c r="C2492" s="6"/>
      <c r="D2492" s="6"/>
      <c r="E2492" s="6"/>
      <c r="F2492" s="6"/>
      <c r="G2492" s="6"/>
      <c r="H2492" s="6"/>
      <c r="I2492"/>
      <c r="J2492"/>
    </row>
    <row r="2493" spans="1:10" s="1" customFormat="1" x14ac:dyDescent="0.35">
      <c r="A2493" s="5"/>
      <c r="B2493" s="6"/>
      <c r="C2493" s="6"/>
      <c r="D2493" s="6"/>
      <c r="E2493" s="6"/>
      <c r="F2493" s="6"/>
      <c r="G2493" s="6"/>
      <c r="H2493" s="6"/>
      <c r="I2493"/>
      <c r="J2493"/>
    </row>
    <row r="2494" spans="1:10" s="1" customFormat="1" x14ac:dyDescent="0.35">
      <c r="A2494" s="5"/>
      <c r="B2494" s="6"/>
      <c r="C2494" s="6"/>
      <c r="D2494" s="6"/>
      <c r="E2494" s="6"/>
      <c r="F2494" s="6"/>
      <c r="G2494" s="6"/>
      <c r="H2494" s="6"/>
      <c r="I2494"/>
      <c r="J2494"/>
    </row>
    <row r="2495" spans="1:10" s="1" customFormat="1" x14ac:dyDescent="0.35">
      <c r="A2495" s="5"/>
      <c r="B2495" s="6"/>
      <c r="C2495" s="6"/>
      <c r="D2495" s="6"/>
      <c r="E2495" s="6"/>
      <c r="F2495" s="6"/>
      <c r="G2495" s="6"/>
      <c r="H2495" s="6"/>
      <c r="I2495"/>
      <c r="J2495"/>
    </row>
    <row r="2496" spans="1:10" s="1" customFormat="1" x14ac:dyDescent="0.35">
      <c r="A2496" s="5"/>
      <c r="B2496" s="6"/>
      <c r="C2496" s="6"/>
      <c r="D2496" s="6"/>
      <c r="E2496" s="6"/>
      <c r="F2496" s="6"/>
      <c r="G2496" s="6"/>
      <c r="H2496" s="6"/>
      <c r="I2496"/>
      <c r="J2496"/>
    </row>
    <row r="2497" spans="1:10" s="1" customFormat="1" x14ac:dyDescent="0.35">
      <c r="A2497" s="5"/>
      <c r="B2497" s="6"/>
      <c r="C2497" s="6"/>
      <c r="D2497" s="6"/>
      <c r="E2497" s="6"/>
      <c r="F2497" s="6"/>
      <c r="G2497" s="6"/>
      <c r="H2497" s="6"/>
      <c r="I2497"/>
      <c r="J2497"/>
    </row>
    <row r="2498" spans="1:10" s="1" customFormat="1" x14ac:dyDescent="0.35">
      <c r="A2498" s="5"/>
      <c r="B2498" s="6"/>
      <c r="C2498" s="6"/>
      <c r="D2498" s="6"/>
      <c r="E2498" s="6"/>
      <c r="F2498" s="6"/>
      <c r="G2498" s="6"/>
      <c r="H2498" s="6"/>
      <c r="I2498"/>
      <c r="J2498"/>
    </row>
    <row r="2499" spans="1:10" s="1" customFormat="1" x14ac:dyDescent="0.35">
      <c r="A2499" s="5"/>
      <c r="B2499" s="6"/>
      <c r="C2499" s="6"/>
      <c r="D2499" s="6"/>
      <c r="E2499" s="6"/>
      <c r="F2499" s="6"/>
      <c r="G2499" s="6"/>
      <c r="H2499" s="6"/>
      <c r="I2499"/>
      <c r="J2499"/>
    </row>
    <row r="2500" spans="1:10" s="1" customFormat="1" x14ac:dyDescent="0.35">
      <c r="A2500" s="5"/>
      <c r="B2500" s="6"/>
      <c r="C2500" s="6"/>
      <c r="D2500" s="6"/>
      <c r="E2500" s="6"/>
      <c r="F2500" s="6"/>
      <c r="G2500" s="6"/>
      <c r="H2500" s="6"/>
      <c r="I2500"/>
      <c r="J2500"/>
    </row>
    <row r="2501" spans="1:10" s="1" customFormat="1" x14ac:dyDescent="0.35">
      <c r="A2501" s="5"/>
      <c r="B2501" s="6"/>
      <c r="C2501" s="6"/>
      <c r="D2501" s="6"/>
      <c r="E2501" s="6"/>
      <c r="F2501" s="6"/>
      <c r="G2501" s="6"/>
      <c r="H2501" s="6"/>
      <c r="I2501"/>
      <c r="J2501"/>
    </row>
    <row r="2502" spans="1:10" s="1" customFormat="1" x14ac:dyDescent="0.35">
      <c r="A2502" s="5"/>
      <c r="B2502" s="6"/>
      <c r="C2502" s="6"/>
      <c r="D2502" s="6"/>
      <c r="E2502" s="6"/>
      <c r="F2502" s="6"/>
      <c r="G2502" s="6"/>
      <c r="H2502" s="6"/>
      <c r="I2502"/>
      <c r="J2502"/>
    </row>
    <row r="2503" spans="1:10" s="1" customFormat="1" x14ac:dyDescent="0.35">
      <c r="A2503" s="5"/>
      <c r="B2503" s="6"/>
      <c r="C2503" s="6"/>
      <c r="D2503" s="6"/>
      <c r="E2503" s="6"/>
      <c r="F2503" s="6"/>
      <c r="G2503" s="6"/>
      <c r="H2503" s="6"/>
      <c r="I2503"/>
      <c r="J2503"/>
    </row>
    <row r="2504" spans="1:10" s="1" customFormat="1" x14ac:dyDescent="0.35">
      <c r="A2504" s="5"/>
      <c r="B2504" s="6"/>
      <c r="C2504" s="6"/>
      <c r="D2504" s="6"/>
      <c r="E2504" s="6"/>
      <c r="F2504" s="6"/>
      <c r="G2504" s="6"/>
      <c r="H2504" s="6"/>
      <c r="I2504"/>
      <c r="J2504"/>
    </row>
    <row r="2505" spans="1:10" s="1" customFormat="1" x14ac:dyDescent="0.35">
      <c r="A2505" s="5"/>
      <c r="B2505" s="6"/>
      <c r="C2505" s="6"/>
      <c r="D2505" s="6"/>
      <c r="E2505" s="6"/>
      <c r="F2505" s="6"/>
      <c r="G2505" s="6"/>
      <c r="H2505" s="6"/>
      <c r="I2505"/>
      <c r="J2505"/>
    </row>
    <row r="2506" spans="1:10" s="1" customFormat="1" x14ac:dyDescent="0.35">
      <c r="A2506" s="5"/>
      <c r="B2506" s="6"/>
      <c r="C2506" s="6"/>
      <c r="D2506" s="6"/>
      <c r="E2506" s="6"/>
      <c r="F2506" s="6"/>
      <c r="G2506" s="6"/>
      <c r="H2506" s="6"/>
      <c r="I2506"/>
      <c r="J2506"/>
    </row>
    <row r="2507" spans="1:10" s="1" customFormat="1" x14ac:dyDescent="0.35">
      <c r="A2507" s="5"/>
      <c r="B2507" s="6"/>
      <c r="C2507" s="6"/>
      <c r="D2507" s="6"/>
      <c r="E2507" s="6"/>
      <c r="F2507" s="6"/>
      <c r="G2507" s="6"/>
      <c r="H2507" s="6"/>
      <c r="I2507"/>
      <c r="J2507"/>
    </row>
    <row r="2508" spans="1:10" s="1" customFormat="1" x14ac:dyDescent="0.35">
      <c r="A2508" s="5"/>
      <c r="B2508" s="6"/>
      <c r="C2508" s="6"/>
      <c r="D2508" s="6"/>
      <c r="E2508" s="6"/>
      <c r="F2508" s="6"/>
      <c r="G2508" s="6"/>
      <c r="H2508" s="6"/>
      <c r="I2508"/>
      <c r="J2508"/>
    </row>
    <row r="2509" spans="1:10" s="1" customFormat="1" x14ac:dyDescent="0.35">
      <c r="A2509" s="5"/>
      <c r="B2509" s="6"/>
      <c r="C2509" s="6"/>
      <c r="D2509" s="6"/>
      <c r="E2509" s="6"/>
      <c r="F2509" s="6"/>
      <c r="G2509" s="6"/>
      <c r="H2509" s="6"/>
      <c r="I2509"/>
      <c r="J2509"/>
    </row>
    <row r="2510" spans="1:10" s="1" customFormat="1" x14ac:dyDescent="0.35">
      <c r="A2510" s="5"/>
      <c r="B2510" s="6"/>
      <c r="C2510" s="6"/>
      <c r="D2510" s="6"/>
      <c r="E2510" s="6"/>
      <c r="F2510" s="6"/>
      <c r="G2510" s="6"/>
      <c r="H2510" s="6"/>
      <c r="I2510"/>
      <c r="J2510"/>
    </row>
    <row r="2511" spans="1:10" s="1" customFormat="1" x14ac:dyDescent="0.35">
      <c r="A2511" s="5"/>
      <c r="B2511" s="6"/>
      <c r="C2511" s="6"/>
      <c r="D2511" s="6"/>
      <c r="E2511" s="6"/>
      <c r="F2511" s="6"/>
      <c r="G2511" s="6"/>
      <c r="H2511" s="6"/>
      <c r="I2511"/>
      <c r="J2511"/>
    </row>
    <row r="2512" spans="1:10" s="1" customFormat="1" x14ac:dyDescent="0.35">
      <c r="A2512" s="5"/>
      <c r="B2512" s="6"/>
      <c r="C2512" s="6"/>
      <c r="D2512" s="6"/>
      <c r="E2512" s="6"/>
      <c r="F2512" s="6"/>
      <c r="G2512" s="6"/>
      <c r="H2512" s="6"/>
      <c r="I2512"/>
      <c r="J2512"/>
    </row>
    <row r="2513" spans="1:10" s="1" customFormat="1" x14ac:dyDescent="0.35">
      <c r="A2513" s="5"/>
      <c r="B2513" s="6"/>
      <c r="C2513" s="6"/>
      <c r="D2513" s="6"/>
      <c r="E2513" s="6"/>
      <c r="F2513" s="6"/>
      <c r="G2513" s="6"/>
      <c r="H2513" s="6"/>
      <c r="I2513"/>
      <c r="J2513"/>
    </row>
    <row r="2514" spans="1:10" s="1" customFormat="1" x14ac:dyDescent="0.35">
      <c r="A2514" s="5"/>
      <c r="B2514" s="6"/>
      <c r="C2514" s="6"/>
      <c r="D2514" s="6"/>
      <c r="E2514" s="6"/>
      <c r="F2514" s="6"/>
      <c r="G2514" s="6"/>
      <c r="H2514" s="6"/>
      <c r="I2514"/>
      <c r="J2514"/>
    </row>
    <row r="2515" spans="1:10" s="1" customFormat="1" x14ac:dyDescent="0.35">
      <c r="A2515" s="5"/>
      <c r="B2515" s="6"/>
      <c r="C2515" s="6"/>
      <c r="D2515" s="6"/>
      <c r="E2515" s="6"/>
      <c r="F2515" s="6"/>
      <c r="G2515" s="6"/>
      <c r="H2515" s="6"/>
      <c r="I2515"/>
      <c r="J2515"/>
    </row>
    <row r="2516" spans="1:10" s="1" customFormat="1" x14ac:dyDescent="0.35">
      <c r="A2516" s="5"/>
      <c r="B2516" s="6"/>
      <c r="C2516" s="6"/>
      <c r="D2516" s="6"/>
      <c r="E2516" s="6"/>
      <c r="F2516" s="6"/>
      <c r="G2516" s="6"/>
      <c r="H2516" s="6"/>
      <c r="I2516"/>
      <c r="J2516"/>
    </row>
    <row r="2517" spans="1:10" s="1" customFormat="1" x14ac:dyDescent="0.35">
      <c r="A2517" s="5"/>
      <c r="B2517" s="6"/>
      <c r="C2517" s="6"/>
      <c r="D2517" s="6"/>
      <c r="E2517" s="6"/>
      <c r="F2517" s="6"/>
      <c r="G2517" s="6"/>
      <c r="H2517" s="6"/>
      <c r="I2517"/>
      <c r="J2517"/>
    </row>
    <row r="2518" spans="1:10" s="1" customFormat="1" x14ac:dyDescent="0.35">
      <c r="A2518" s="5"/>
      <c r="B2518" s="6"/>
      <c r="C2518" s="6"/>
      <c r="D2518" s="6"/>
      <c r="E2518" s="6"/>
      <c r="F2518" s="6"/>
      <c r="G2518" s="6"/>
      <c r="H2518" s="6"/>
      <c r="I2518"/>
      <c r="J2518"/>
    </row>
    <row r="2519" spans="1:10" s="1" customFormat="1" x14ac:dyDescent="0.35">
      <c r="A2519" s="5"/>
      <c r="B2519" s="6"/>
      <c r="C2519" s="6"/>
      <c r="D2519" s="6"/>
      <c r="E2519" s="6"/>
      <c r="F2519" s="6"/>
      <c r="G2519" s="6"/>
      <c r="H2519" s="6"/>
      <c r="I2519"/>
      <c r="J2519"/>
    </row>
    <row r="2520" spans="1:10" s="1" customFormat="1" x14ac:dyDescent="0.35">
      <c r="A2520" s="5"/>
      <c r="B2520" s="6"/>
      <c r="C2520" s="6"/>
      <c r="D2520" s="6"/>
      <c r="E2520" s="6"/>
      <c r="F2520" s="6"/>
      <c r="G2520" s="6"/>
      <c r="H2520" s="6"/>
      <c r="I2520"/>
      <c r="J2520"/>
    </row>
    <row r="2521" spans="1:10" s="1" customFormat="1" x14ac:dyDescent="0.35">
      <c r="A2521" s="5"/>
      <c r="B2521" s="6"/>
      <c r="C2521" s="6"/>
      <c r="D2521" s="6"/>
      <c r="E2521" s="6"/>
      <c r="F2521" s="6"/>
      <c r="G2521" s="6"/>
      <c r="H2521" s="6"/>
      <c r="I2521"/>
      <c r="J2521"/>
    </row>
    <row r="2522" spans="1:10" s="1" customFormat="1" x14ac:dyDescent="0.35">
      <c r="A2522" s="5"/>
      <c r="B2522" s="6"/>
      <c r="C2522" s="6"/>
      <c r="D2522" s="6"/>
      <c r="E2522" s="6"/>
      <c r="F2522" s="6"/>
      <c r="G2522" s="6"/>
      <c r="H2522" s="6"/>
      <c r="I2522"/>
      <c r="J2522"/>
    </row>
    <row r="2523" spans="1:10" s="1" customFormat="1" x14ac:dyDescent="0.35">
      <c r="A2523" s="5"/>
      <c r="B2523" s="6"/>
      <c r="C2523" s="6"/>
      <c r="D2523" s="6"/>
      <c r="E2523" s="6"/>
      <c r="F2523" s="6"/>
      <c r="G2523" s="6"/>
      <c r="H2523" s="6"/>
      <c r="I2523"/>
      <c r="J2523"/>
    </row>
    <row r="2524" spans="1:10" s="1" customFormat="1" x14ac:dyDescent="0.35">
      <c r="A2524" s="5"/>
      <c r="B2524" s="6"/>
      <c r="C2524" s="6"/>
      <c r="D2524" s="6"/>
      <c r="E2524" s="6"/>
      <c r="F2524" s="6"/>
      <c r="G2524" s="6"/>
      <c r="H2524" s="6"/>
      <c r="I2524"/>
      <c r="J2524"/>
    </row>
    <row r="2525" spans="1:10" s="1" customFormat="1" x14ac:dyDescent="0.35">
      <c r="A2525" s="5"/>
      <c r="B2525" s="6"/>
      <c r="C2525" s="6"/>
      <c r="D2525" s="6"/>
      <c r="E2525" s="6"/>
      <c r="F2525" s="6"/>
      <c r="G2525" s="6"/>
      <c r="H2525" s="6"/>
      <c r="I2525"/>
      <c r="J2525"/>
    </row>
    <row r="2526" spans="1:10" s="1" customFormat="1" x14ac:dyDescent="0.35">
      <c r="A2526" s="5"/>
      <c r="B2526" s="6"/>
      <c r="C2526" s="6"/>
      <c r="D2526" s="6"/>
      <c r="E2526" s="6"/>
      <c r="F2526" s="6"/>
      <c r="G2526" s="6"/>
      <c r="H2526" s="6"/>
      <c r="I2526"/>
      <c r="J2526"/>
    </row>
    <row r="2527" spans="1:10" s="1" customFormat="1" x14ac:dyDescent="0.35">
      <c r="A2527" s="5"/>
      <c r="B2527" s="6"/>
      <c r="C2527" s="6"/>
      <c r="D2527" s="6"/>
      <c r="E2527" s="6"/>
      <c r="F2527" s="6"/>
      <c r="G2527" s="6"/>
      <c r="H2527" s="6"/>
      <c r="I2527"/>
      <c r="J2527"/>
    </row>
    <row r="2528" spans="1:10" s="1" customFormat="1" x14ac:dyDescent="0.35">
      <c r="A2528" s="5"/>
      <c r="B2528" s="6"/>
      <c r="C2528" s="6"/>
      <c r="D2528" s="6"/>
      <c r="E2528" s="6"/>
      <c r="F2528" s="6"/>
      <c r="G2528" s="6"/>
      <c r="H2528" s="6"/>
      <c r="I2528"/>
      <c r="J2528"/>
    </row>
    <row r="2529" spans="1:10" s="1" customFormat="1" x14ac:dyDescent="0.35">
      <c r="A2529" s="5"/>
      <c r="B2529" s="6"/>
      <c r="C2529" s="6"/>
      <c r="D2529" s="6"/>
      <c r="E2529" s="6"/>
      <c r="F2529" s="6"/>
      <c r="G2529" s="6"/>
      <c r="H2529" s="6"/>
      <c r="I2529"/>
      <c r="J2529"/>
    </row>
    <row r="2530" spans="1:10" s="1" customFormat="1" x14ac:dyDescent="0.35">
      <c r="A2530" s="5"/>
      <c r="B2530" s="6"/>
      <c r="C2530" s="6"/>
      <c r="D2530" s="6"/>
      <c r="E2530" s="6"/>
      <c r="F2530" s="6"/>
      <c r="G2530" s="6"/>
      <c r="H2530" s="6"/>
      <c r="I2530"/>
      <c r="J2530"/>
    </row>
    <row r="2531" spans="1:10" s="1" customFormat="1" x14ac:dyDescent="0.35">
      <c r="A2531" s="5"/>
      <c r="B2531" s="6"/>
      <c r="C2531" s="6"/>
      <c r="D2531" s="6"/>
      <c r="E2531" s="6"/>
      <c r="F2531" s="6"/>
      <c r="G2531" s="6"/>
      <c r="H2531" s="6"/>
      <c r="I2531"/>
      <c r="J2531"/>
    </row>
    <row r="2532" spans="1:10" s="1" customFormat="1" x14ac:dyDescent="0.35">
      <c r="A2532" s="5"/>
      <c r="B2532" s="6"/>
      <c r="C2532" s="6"/>
      <c r="D2532" s="6"/>
      <c r="E2532" s="6"/>
      <c r="F2532" s="6"/>
      <c r="G2532" s="6"/>
      <c r="H2532" s="6"/>
      <c r="I2532"/>
      <c r="J2532"/>
    </row>
    <row r="2533" spans="1:10" s="1" customFormat="1" x14ac:dyDescent="0.35">
      <c r="A2533" s="5"/>
      <c r="B2533" s="6"/>
      <c r="C2533" s="6"/>
      <c r="D2533" s="6"/>
      <c r="E2533" s="6"/>
      <c r="F2533" s="6"/>
      <c r="G2533" s="6"/>
      <c r="H2533" s="6"/>
      <c r="I2533"/>
      <c r="J2533"/>
    </row>
    <row r="2534" spans="1:10" s="1" customFormat="1" x14ac:dyDescent="0.35">
      <c r="A2534" s="5"/>
      <c r="B2534" s="6"/>
      <c r="C2534" s="6"/>
      <c r="D2534" s="6"/>
      <c r="E2534" s="6"/>
      <c r="F2534" s="6"/>
      <c r="G2534" s="6"/>
      <c r="H2534" s="6"/>
      <c r="I2534"/>
      <c r="J2534"/>
    </row>
    <row r="2535" spans="1:10" s="1" customFormat="1" x14ac:dyDescent="0.35">
      <c r="A2535" s="5"/>
      <c r="B2535" s="6"/>
      <c r="C2535" s="6"/>
      <c r="D2535" s="6"/>
      <c r="E2535" s="6"/>
      <c r="F2535" s="6"/>
      <c r="G2535" s="6"/>
      <c r="H2535" s="6"/>
      <c r="I2535"/>
      <c r="J2535"/>
    </row>
    <row r="2536" spans="1:10" s="1" customFormat="1" x14ac:dyDescent="0.35">
      <c r="A2536" s="5"/>
      <c r="B2536" s="6"/>
      <c r="C2536" s="6"/>
      <c r="D2536" s="6"/>
      <c r="E2536" s="6"/>
      <c r="F2536" s="6"/>
      <c r="G2536" s="6"/>
      <c r="H2536" s="6"/>
      <c r="I2536"/>
      <c r="J2536"/>
    </row>
    <row r="2537" spans="1:10" s="1" customFormat="1" x14ac:dyDescent="0.35">
      <c r="A2537" s="5"/>
      <c r="B2537" s="6"/>
      <c r="C2537" s="6"/>
      <c r="D2537" s="6"/>
      <c r="E2537" s="6"/>
      <c r="F2537" s="6"/>
      <c r="G2537" s="6"/>
      <c r="H2537" s="6"/>
      <c r="I2537"/>
      <c r="J2537"/>
    </row>
    <row r="2538" spans="1:10" s="1" customFormat="1" x14ac:dyDescent="0.35">
      <c r="A2538" s="5"/>
      <c r="B2538" s="6"/>
      <c r="C2538" s="6"/>
      <c r="D2538" s="6"/>
      <c r="E2538" s="6"/>
      <c r="F2538" s="6"/>
      <c r="G2538" s="6"/>
      <c r="H2538" s="6"/>
      <c r="I2538"/>
      <c r="J2538"/>
    </row>
    <row r="2539" spans="1:10" s="1" customFormat="1" x14ac:dyDescent="0.35">
      <c r="A2539" s="5"/>
      <c r="B2539" s="6"/>
      <c r="C2539" s="6"/>
      <c r="D2539" s="6"/>
      <c r="E2539" s="6"/>
      <c r="F2539" s="6"/>
      <c r="G2539" s="6"/>
      <c r="H2539" s="6"/>
      <c r="I2539"/>
      <c r="J2539"/>
    </row>
    <row r="2540" spans="1:10" s="1" customFormat="1" x14ac:dyDescent="0.35">
      <c r="A2540" s="5"/>
      <c r="B2540" s="6"/>
      <c r="C2540" s="6"/>
      <c r="D2540" s="6"/>
      <c r="E2540" s="6"/>
      <c r="F2540" s="6"/>
      <c r="G2540" s="6"/>
      <c r="H2540" s="6"/>
      <c r="I2540"/>
      <c r="J2540"/>
    </row>
    <row r="2541" spans="1:10" s="1" customFormat="1" x14ac:dyDescent="0.35">
      <c r="A2541" s="5"/>
      <c r="B2541" s="6"/>
      <c r="C2541" s="6"/>
      <c r="D2541" s="6"/>
      <c r="E2541" s="6"/>
      <c r="F2541" s="6"/>
      <c r="G2541" s="6"/>
      <c r="H2541" s="6"/>
      <c r="I2541"/>
      <c r="J2541"/>
    </row>
    <row r="2542" spans="1:10" s="1" customFormat="1" x14ac:dyDescent="0.35">
      <c r="A2542" s="5"/>
      <c r="B2542" s="6"/>
      <c r="C2542" s="6"/>
      <c r="D2542" s="6"/>
      <c r="E2542" s="6"/>
      <c r="F2542" s="6"/>
      <c r="G2542" s="6"/>
      <c r="H2542" s="6"/>
      <c r="I2542"/>
      <c r="J2542"/>
    </row>
    <row r="2543" spans="1:10" s="1" customFormat="1" x14ac:dyDescent="0.35">
      <c r="A2543" s="5"/>
      <c r="B2543" s="6"/>
      <c r="C2543" s="6"/>
      <c r="D2543" s="6"/>
      <c r="E2543" s="6"/>
      <c r="F2543" s="6"/>
      <c r="G2543" s="6"/>
      <c r="H2543" s="6"/>
      <c r="I2543"/>
      <c r="J2543"/>
    </row>
    <row r="2544" spans="1:10" s="1" customFormat="1" x14ac:dyDescent="0.35">
      <c r="A2544" s="5"/>
      <c r="B2544" s="6"/>
      <c r="C2544" s="6"/>
      <c r="D2544" s="6"/>
      <c r="E2544" s="6"/>
      <c r="F2544" s="6"/>
      <c r="G2544" s="6"/>
      <c r="H2544" s="6"/>
      <c r="I2544"/>
      <c r="J2544"/>
    </row>
    <row r="2545" spans="1:10" s="1" customFormat="1" x14ac:dyDescent="0.35">
      <c r="A2545" s="5"/>
      <c r="B2545" s="6"/>
      <c r="C2545" s="6"/>
      <c r="D2545" s="6"/>
      <c r="E2545" s="6"/>
      <c r="F2545" s="6"/>
      <c r="G2545" s="6"/>
      <c r="H2545" s="6"/>
      <c r="I2545"/>
      <c r="J2545"/>
    </row>
    <row r="2546" spans="1:10" s="1" customFormat="1" x14ac:dyDescent="0.35">
      <c r="A2546" s="5"/>
      <c r="B2546" s="6"/>
      <c r="C2546" s="6"/>
      <c r="D2546" s="6"/>
      <c r="E2546" s="6"/>
      <c r="F2546" s="6"/>
      <c r="G2546" s="6"/>
      <c r="H2546" s="6"/>
      <c r="I2546"/>
      <c r="J2546"/>
    </row>
    <row r="2547" spans="1:10" s="1" customFormat="1" x14ac:dyDescent="0.35">
      <c r="A2547" s="5"/>
      <c r="B2547" s="6"/>
      <c r="C2547" s="6"/>
      <c r="D2547" s="6"/>
      <c r="E2547" s="6"/>
      <c r="F2547" s="6"/>
      <c r="G2547" s="6"/>
      <c r="H2547" s="6"/>
      <c r="I2547"/>
      <c r="J2547"/>
    </row>
    <row r="2548" spans="1:10" s="1" customFormat="1" x14ac:dyDescent="0.35">
      <c r="A2548" s="5"/>
      <c r="B2548" s="6"/>
      <c r="C2548" s="6"/>
      <c r="D2548" s="6"/>
      <c r="E2548" s="6"/>
      <c r="F2548" s="6"/>
      <c r="G2548" s="6"/>
      <c r="H2548" s="6"/>
      <c r="I2548"/>
      <c r="J2548"/>
    </row>
    <row r="2549" spans="1:10" s="1" customFormat="1" x14ac:dyDescent="0.35">
      <c r="A2549" s="5"/>
      <c r="B2549" s="6"/>
      <c r="C2549" s="6"/>
      <c r="D2549" s="6"/>
      <c r="E2549" s="6"/>
      <c r="F2549" s="6"/>
      <c r="G2549" s="6"/>
      <c r="H2549" s="6"/>
      <c r="I2549"/>
      <c r="J2549"/>
    </row>
    <row r="2550" spans="1:10" s="1" customFormat="1" x14ac:dyDescent="0.35">
      <c r="A2550" s="5"/>
      <c r="B2550" s="6"/>
      <c r="C2550" s="6"/>
      <c r="D2550" s="6"/>
      <c r="E2550" s="6"/>
      <c r="F2550" s="6"/>
      <c r="G2550" s="6"/>
      <c r="H2550" s="6"/>
      <c r="I2550"/>
      <c r="J2550"/>
    </row>
    <row r="2551" spans="1:10" s="1" customFormat="1" x14ac:dyDescent="0.35">
      <c r="A2551" s="5"/>
      <c r="B2551" s="6"/>
      <c r="C2551" s="6"/>
      <c r="D2551" s="6"/>
      <c r="E2551" s="6"/>
      <c r="F2551" s="6"/>
      <c r="G2551" s="6"/>
      <c r="H2551" s="6"/>
      <c r="I2551"/>
      <c r="J2551"/>
    </row>
    <row r="2552" spans="1:10" s="1" customFormat="1" x14ac:dyDescent="0.35">
      <c r="A2552" s="5"/>
      <c r="B2552" s="6"/>
      <c r="C2552" s="6"/>
      <c r="D2552" s="6"/>
      <c r="E2552" s="6"/>
      <c r="F2552" s="6"/>
      <c r="G2552" s="6"/>
      <c r="H2552" s="6"/>
      <c r="I2552"/>
      <c r="J2552"/>
    </row>
    <row r="2553" spans="1:10" s="1" customFormat="1" x14ac:dyDescent="0.35">
      <c r="A2553" s="5"/>
      <c r="B2553" s="6"/>
      <c r="C2553" s="6"/>
      <c r="D2553" s="6"/>
      <c r="E2553" s="6"/>
      <c r="F2553" s="6"/>
      <c r="G2553" s="6"/>
      <c r="H2553" s="6"/>
      <c r="I2553"/>
      <c r="J2553"/>
    </row>
    <row r="2554" spans="1:10" s="1" customFormat="1" x14ac:dyDescent="0.35">
      <c r="A2554" s="5"/>
      <c r="B2554" s="6"/>
      <c r="C2554" s="6"/>
      <c r="D2554" s="6"/>
      <c r="E2554" s="6"/>
      <c r="F2554" s="6"/>
      <c r="G2554" s="6"/>
      <c r="H2554" s="6"/>
      <c r="I2554"/>
      <c r="J2554"/>
    </row>
    <row r="2555" spans="1:10" s="1" customFormat="1" x14ac:dyDescent="0.35">
      <c r="A2555" s="5"/>
      <c r="B2555" s="6"/>
      <c r="C2555" s="6"/>
      <c r="D2555" s="6"/>
      <c r="E2555" s="6"/>
      <c r="F2555" s="6"/>
      <c r="G2555" s="6"/>
      <c r="H2555" s="6"/>
      <c r="I2555"/>
      <c r="J2555"/>
    </row>
    <row r="2556" spans="1:10" s="1" customFormat="1" x14ac:dyDescent="0.35">
      <c r="A2556" s="5"/>
      <c r="B2556" s="6"/>
      <c r="C2556" s="6"/>
      <c r="D2556" s="6"/>
      <c r="E2556" s="6"/>
      <c r="F2556" s="6"/>
      <c r="G2556" s="6"/>
      <c r="H2556" s="6"/>
      <c r="I2556"/>
      <c r="J2556"/>
    </row>
    <row r="2557" spans="1:10" s="1" customFormat="1" x14ac:dyDescent="0.35">
      <c r="A2557" s="5"/>
      <c r="B2557" s="6"/>
      <c r="C2557" s="6"/>
      <c r="D2557" s="6"/>
      <c r="E2557" s="6"/>
      <c r="F2557" s="6"/>
      <c r="G2557" s="6"/>
      <c r="H2557" s="6"/>
      <c r="I2557"/>
      <c r="J2557"/>
    </row>
    <row r="2558" spans="1:10" s="1" customFormat="1" x14ac:dyDescent="0.35">
      <c r="A2558" s="5"/>
      <c r="B2558" s="6"/>
      <c r="C2558" s="6"/>
      <c r="D2558" s="6"/>
      <c r="E2558" s="6"/>
      <c r="F2558" s="6"/>
      <c r="G2558" s="6"/>
      <c r="H2558" s="6"/>
      <c r="I2558"/>
      <c r="J2558"/>
    </row>
    <row r="2559" spans="1:10" s="1" customFormat="1" x14ac:dyDescent="0.35">
      <c r="A2559" s="5"/>
      <c r="B2559" s="6"/>
      <c r="C2559" s="6"/>
      <c r="D2559" s="6"/>
      <c r="E2559" s="6"/>
      <c r="F2559" s="6"/>
      <c r="G2559" s="6"/>
      <c r="H2559" s="6"/>
      <c r="I2559"/>
      <c r="J2559"/>
    </row>
    <row r="2560" spans="1:10" s="1" customFormat="1" x14ac:dyDescent="0.35">
      <c r="A2560" s="5"/>
      <c r="B2560" s="6"/>
      <c r="C2560" s="6"/>
      <c r="D2560" s="6"/>
      <c r="E2560" s="6"/>
      <c r="F2560" s="6"/>
      <c r="G2560" s="6"/>
      <c r="H2560" s="6"/>
      <c r="I2560"/>
      <c r="J2560"/>
    </row>
    <row r="2561" spans="1:10" s="1" customFormat="1" x14ac:dyDescent="0.35">
      <c r="A2561" s="5"/>
      <c r="B2561" s="6"/>
      <c r="C2561" s="6"/>
      <c r="D2561" s="6"/>
      <c r="E2561" s="6"/>
      <c r="F2561" s="6"/>
      <c r="G2561" s="6"/>
      <c r="H2561" s="6"/>
      <c r="I2561"/>
      <c r="J2561"/>
    </row>
    <row r="2562" spans="1:10" s="1" customFormat="1" x14ac:dyDescent="0.35">
      <c r="A2562" s="5"/>
      <c r="B2562" s="6"/>
      <c r="C2562" s="6"/>
      <c r="D2562" s="6"/>
      <c r="E2562" s="6"/>
      <c r="F2562" s="6"/>
      <c r="G2562" s="6"/>
      <c r="H2562" s="6"/>
      <c r="I2562"/>
      <c r="J2562"/>
    </row>
    <row r="2563" spans="1:10" s="1" customFormat="1" x14ac:dyDescent="0.35">
      <c r="A2563" s="5"/>
      <c r="B2563" s="6"/>
      <c r="C2563" s="6"/>
      <c r="D2563" s="6"/>
      <c r="E2563" s="6"/>
      <c r="F2563" s="6"/>
      <c r="G2563" s="6"/>
      <c r="H2563" s="6"/>
      <c r="I2563"/>
      <c r="J2563"/>
    </row>
    <row r="2564" spans="1:10" s="1" customFormat="1" x14ac:dyDescent="0.35">
      <c r="A2564" s="5"/>
      <c r="B2564" s="6"/>
      <c r="C2564" s="6"/>
      <c r="D2564" s="6"/>
      <c r="E2564" s="6"/>
      <c r="F2564" s="6"/>
      <c r="G2564" s="6"/>
      <c r="H2564" s="6"/>
      <c r="I2564"/>
      <c r="J2564"/>
    </row>
    <row r="2565" spans="1:10" s="1" customFormat="1" x14ac:dyDescent="0.35">
      <c r="A2565" s="5"/>
      <c r="B2565" s="6"/>
      <c r="C2565" s="6"/>
      <c r="D2565" s="6"/>
      <c r="E2565" s="6"/>
      <c r="F2565" s="6"/>
      <c r="G2565" s="6"/>
      <c r="H2565" s="6"/>
      <c r="I2565"/>
      <c r="J2565"/>
    </row>
    <row r="2566" spans="1:10" s="1" customFormat="1" x14ac:dyDescent="0.35">
      <c r="A2566" s="5"/>
      <c r="B2566" s="6"/>
      <c r="C2566" s="6"/>
      <c r="D2566" s="6"/>
      <c r="E2566" s="6"/>
      <c r="F2566" s="6"/>
      <c r="G2566" s="6"/>
      <c r="H2566" s="6"/>
      <c r="I2566"/>
      <c r="J2566"/>
    </row>
    <row r="2567" spans="1:10" s="1" customFormat="1" x14ac:dyDescent="0.35">
      <c r="A2567" s="5"/>
      <c r="B2567" s="6"/>
      <c r="C2567" s="6"/>
      <c r="D2567" s="6"/>
      <c r="E2567" s="6"/>
      <c r="F2567" s="6"/>
      <c r="G2567" s="6"/>
      <c r="H2567" s="6"/>
      <c r="I2567"/>
      <c r="J2567"/>
    </row>
    <row r="2568" spans="1:10" s="1" customFormat="1" x14ac:dyDescent="0.35">
      <c r="A2568" s="5"/>
      <c r="B2568" s="6"/>
      <c r="C2568" s="6"/>
      <c r="D2568" s="6"/>
      <c r="E2568" s="6"/>
      <c r="F2568" s="6"/>
      <c r="G2568" s="6"/>
      <c r="H2568" s="6"/>
      <c r="I2568"/>
      <c r="J2568"/>
    </row>
    <row r="2569" spans="1:10" s="1" customFormat="1" x14ac:dyDescent="0.35">
      <c r="A2569" s="5"/>
      <c r="B2569" s="6"/>
      <c r="C2569" s="6"/>
      <c r="D2569" s="6"/>
      <c r="E2569" s="6"/>
      <c r="F2569" s="6"/>
      <c r="G2569" s="6"/>
      <c r="H2569" s="6"/>
      <c r="I2569"/>
      <c r="J2569"/>
    </row>
    <row r="2570" spans="1:10" s="1" customFormat="1" x14ac:dyDescent="0.35">
      <c r="A2570" s="5"/>
      <c r="B2570" s="6"/>
      <c r="C2570" s="6"/>
      <c r="D2570" s="6"/>
      <c r="E2570" s="6"/>
      <c r="F2570" s="6"/>
      <c r="G2570" s="6"/>
      <c r="H2570" s="6"/>
      <c r="I2570"/>
      <c r="J2570"/>
    </row>
    <row r="2571" spans="1:10" s="1" customFormat="1" x14ac:dyDescent="0.35">
      <c r="A2571" s="5"/>
      <c r="B2571" s="6"/>
      <c r="C2571" s="6"/>
      <c r="D2571" s="6"/>
      <c r="E2571" s="6"/>
      <c r="F2571" s="6"/>
      <c r="G2571" s="6"/>
      <c r="H2571" s="6"/>
      <c r="I2571"/>
      <c r="J2571"/>
    </row>
    <row r="2572" spans="1:10" s="1" customFormat="1" x14ac:dyDescent="0.35">
      <c r="A2572" s="5"/>
      <c r="B2572" s="6"/>
      <c r="C2572" s="6"/>
      <c r="D2572" s="6"/>
      <c r="E2572" s="6"/>
      <c r="F2572" s="6"/>
      <c r="G2572" s="6"/>
      <c r="H2572" s="6"/>
      <c r="I2572"/>
      <c r="J2572"/>
    </row>
    <row r="2573" spans="1:10" s="1" customFormat="1" x14ac:dyDescent="0.35">
      <c r="A2573" s="5"/>
      <c r="B2573" s="6"/>
      <c r="C2573" s="6"/>
      <c r="D2573" s="6"/>
      <c r="E2573" s="6"/>
      <c r="F2573" s="6"/>
      <c r="G2573" s="6"/>
      <c r="H2573" s="6"/>
      <c r="I2573"/>
      <c r="J2573"/>
    </row>
    <row r="2574" spans="1:10" s="1" customFormat="1" x14ac:dyDescent="0.35">
      <c r="A2574" s="5"/>
      <c r="B2574" s="6"/>
      <c r="C2574" s="6"/>
      <c r="D2574" s="6"/>
      <c r="E2574" s="6"/>
      <c r="F2574" s="6"/>
      <c r="G2574" s="6"/>
      <c r="H2574" s="6"/>
      <c r="I2574"/>
      <c r="J2574"/>
    </row>
    <row r="2575" spans="1:10" s="1" customFormat="1" x14ac:dyDescent="0.35">
      <c r="A2575" s="5"/>
      <c r="B2575" s="6"/>
      <c r="C2575" s="6"/>
      <c r="D2575" s="6"/>
      <c r="E2575" s="6"/>
      <c r="F2575" s="6"/>
      <c r="G2575" s="6"/>
      <c r="H2575" s="6"/>
      <c r="I2575"/>
      <c r="J2575"/>
    </row>
    <row r="2576" spans="1:10" s="1" customFormat="1" x14ac:dyDescent="0.35">
      <c r="A2576" s="5"/>
      <c r="B2576" s="6"/>
      <c r="C2576" s="6"/>
      <c r="D2576" s="6"/>
      <c r="E2576" s="6"/>
      <c r="F2576" s="6"/>
      <c r="G2576" s="6"/>
      <c r="H2576" s="6"/>
      <c r="I2576"/>
      <c r="J2576"/>
    </row>
    <row r="2577" spans="1:10" s="1" customFormat="1" x14ac:dyDescent="0.35">
      <c r="A2577" s="5"/>
      <c r="B2577" s="6"/>
      <c r="C2577" s="6"/>
      <c r="D2577" s="6"/>
      <c r="E2577" s="6"/>
      <c r="F2577" s="6"/>
      <c r="G2577" s="6"/>
      <c r="H2577" s="6"/>
      <c r="I2577"/>
      <c r="J2577"/>
    </row>
    <row r="2578" spans="1:10" s="1" customFormat="1" x14ac:dyDescent="0.35">
      <c r="A2578" s="5"/>
      <c r="B2578" s="6"/>
      <c r="C2578" s="6"/>
      <c r="D2578" s="6"/>
      <c r="E2578" s="6"/>
      <c r="F2578" s="6"/>
      <c r="G2578" s="6"/>
      <c r="H2578" s="6"/>
      <c r="I2578"/>
      <c r="J2578"/>
    </row>
    <row r="2579" spans="1:10" s="1" customFormat="1" x14ac:dyDescent="0.35">
      <c r="A2579" s="5"/>
      <c r="B2579" s="6"/>
      <c r="C2579" s="6"/>
      <c r="D2579" s="6"/>
      <c r="E2579" s="6"/>
      <c r="F2579" s="6"/>
      <c r="G2579" s="6"/>
      <c r="H2579" s="6"/>
      <c r="I2579"/>
      <c r="J2579"/>
    </row>
    <row r="2580" spans="1:10" s="1" customFormat="1" x14ac:dyDescent="0.35">
      <c r="A2580" s="5"/>
      <c r="B2580" s="6"/>
      <c r="C2580" s="6"/>
      <c r="D2580" s="6"/>
      <c r="E2580" s="6"/>
      <c r="F2580" s="6"/>
      <c r="G2580" s="6"/>
      <c r="H2580" s="6"/>
      <c r="I2580"/>
      <c r="J2580"/>
    </row>
    <row r="2581" spans="1:10" s="1" customFormat="1" x14ac:dyDescent="0.35">
      <c r="A2581" s="5"/>
      <c r="B2581" s="6"/>
      <c r="C2581" s="6"/>
      <c r="D2581" s="6"/>
      <c r="E2581" s="6"/>
      <c r="F2581" s="6"/>
      <c r="G2581" s="6"/>
      <c r="H2581" s="6"/>
      <c r="I2581"/>
      <c r="J2581"/>
    </row>
    <row r="2582" spans="1:10" s="1" customFormat="1" x14ac:dyDescent="0.35">
      <c r="A2582" s="5"/>
      <c r="B2582" s="6"/>
      <c r="C2582" s="6"/>
      <c r="D2582" s="6"/>
      <c r="E2582" s="6"/>
      <c r="F2582" s="6"/>
      <c r="G2582" s="6"/>
      <c r="H2582" s="6"/>
      <c r="I2582"/>
      <c r="J2582"/>
    </row>
    <row r="2583" spans="1:10" s="1" customFormat="1" x14ac:dyDescent="0.35">
      <c r="A2583" s="5"/>
      <c r="B2583" s="6"/>
      <c r="C2583" s="6"/>
      <c r="D2583" s="6"/>
      <c r="E2583" s="6"/>
      <c r="F2583" s="6"/>
      <c r="G2583" s="6"/>
      <c r="H2583" s="6"/>
      <c r="I2583"/>
      <c r="J2583"/>
    </row>
    <row r="2584" spans="1:10" s="1" customFormat="1" x14ac:dyDescent="0.35">
      <c r="A2584" s="5"/>
      <c r="B2584" s="6"/>
      <c r="C2584" s="6"/>
      <c r="D2584" s="6"/>
      <c r="E2584" s="6"/>
      <c r="F2584" s="6"/>
      <c r="G2584" s="6"/>
      <c r="H2584" s="6"/>
      <c r="I2584"/>
      <c r="J2584"/>
    </row>
    <row r="2585" spans="1:10" s="1" customFormat="1" x14ac:dyDescent="0.35">
      <c r="A2585" s="5"/>
      <c r="B2585" s="6"/>
      <c r="C2585" s="6"/>
      <c r="D2585" s="6"/>
      <c r="E2585" s="6"/>
      <c r="F2585" s="6"/>
      <c r="G2585" s="6"/>
      <c r="H2585" s="6"/>
      <c r="I2585"/>
      <c r="J2585"/>
    </row>
    <row r="2586" spans="1:10" s="1" customFormat="1" x14ac:dyDescent="0.35">
      <c r="A2586" s="5"/>
      <c r="B2586" s="6"/>
      <c r="C2586" s="6"/>
      <c r="D2586" s="6"/>
      <c r="E2586" s="6"/>
      <c r="F2586" s="6"/>
      <c r="G2586" s="6"/>
      <c r="H2586" s="6"/>
      <c r="I2586"/>
      <c r="J2586"/>
    </row>
    <row r="2587" spans="1:10" s="1" customFormat="1" x14ac:dyDescent="0.35">
      <c r="A2587" s="5"/>
      <c r="B2587" s="6"/>
      <c r="C2587" s="6"/>
      <c r="D2587" s="6"/>
      <c r="E2587" s="6"/>
      <c r="F2587" s="6"/>
      <c r="G2587" s="6"/>
      <c r="H2587" s="6"/>
      <c r="I2587"/>
      <c r="J2587"/>
    </row>
    <row r="2588" spans="1:10" s="1" customFormat="1" x14ac:dyDescent="0.35">
      <c r="A2588" s="5"/>
      <c r="B2588" s="6"/>
      <c r="C2588" s="6"/>
      <c r="D2588" s="6"/>
      <c r="E2588" s="6"/>
      <c r="F2588" s="6"/>
      <c r="G2588" s="6"/>
      <c r="H2588" s="6"/>
      <c r="I2588"/>
      <c r="J2588"/>
    </row>
    <row r="2589" spans="1:10" s="1" customFormat="1" x14ac:dyDescent="0.35">
      <c r="A2589" s="5"/>
      <c r="B2589" s="6"/>
      <c r="C2589" s="6"/>
      <c r="D2589" s="6"/>
      <c r="E2589" s="6"/>
      <c r="F2589" s="6"/>
      <c r="G2589" s="6"/>
      <c r="H2589" s="6"/>
      <c r="I2589"/>
      <c r="J2589"/>
    </row>
    <row r="2590" spans="1:10" s="1" customFormat="1" x14ac:dyDescent="0.35">
      <c r="A2590" s="5"/>
      <c r="B2590" s="6"/>
      <c r="C2590" s="6"/>
      <c r="D2590" s="6"/>
      <c r="E2590" s="6"/>
      <c r="F2590" s="6"/>
      <c r="G2590" s="6"/>
      <c r="H2590" s="6"/>
      <c r="I2590"/>
      <c r="J2590"/>
    </row>
    <row r="2591" spans="1:10" s="1" customFormat="1" x14ac:dyDescent="0.35">
      <c r="A2591" s="5"/>
      <c r="B2591" s="6"/>
      <c r="C2591" s="6"/>
      <c r="D2591" s="6"/>
      <c r="E2591" s="6"/>
      <c r="F2591" s="6"/>
      <c r="G2591" s="6"/>
      <c r="H2591" s="6"/>
      <c r="I2591"/>
      <c r="J2591"/>
    </row>
    <row r="2592" spans="1:10" s="1" customFormat="1" x14ac:dyDescent="0.35">
      <c r="A2592" s="5"/>
      <c r="B2592" s="6"/>
      <c r="C2592" s="6"/>
      <c r="D2592" s="6"/>
      <c r="E2592" s="6"/>
      <c r="F2592" s="6"/>
      <c r="G2592" s="6"/>
      <c r="H2592" s="6"/>
      <c r="I2592"/>
      <c r="J2592"/>
    </row>
    <row r="2593" spans="1:10" s="1" customFormat="1" x14ac:dyDescent="0.35">
      <c r="A2593" s="5"/>
      <c r="B2593" s="6"/>
      <c r="C2593" s="6"/>
      <c r="D2593" s="6"/>
      <c r="E2593" s="6"/>
      <c r="F2593" s="6"/>
      <c r="G2593" s="6"/>
      <c r="H2593" s="6"/>
      <c r="I2593"/>
      <c r="J2593"/>
    </row>
    <row r="2594" spans="1:10" s="1" customFormat="1" x14ac:dyDescent="0.35">
      <c r="A2594" s="5"/>
      <c r="B2594" s="6"/>
      <c r="C2594" s="6"/>
      <c r="D2594" s="6"/>
      <c r="E2594" s="6"/>
      <c r="F2594" s="6"/>
      <c r="G2594" s="6"/>
      <c r="H2594" s="6"/>
      <c r="I2594"/>
      <c r="J2594"/>
    </row>
    <row r="2595" spans="1:10" s="1" customFormat="1" x14ac:dyDescent="0.35">
      <c r="A2595" s="5"/>
      <c r="B2595" s="6"/>
      <c r="C2595" s="6"/>
      <c r="D2595" s="6"/>
      <c r="E2595" s="6"/>
      <c r="F2595" s="6"/>
      <c r="G2595" s="6"/>
      <c r="H2595" s="6"/>
      <c r="I2595"/>
      <c r="J2595"/>
    </row>
    <row r="2596" spans="1:10" s="1" customFormat="1" x14ac:dyDescent="0.35">
      <c r="A2596" s="5"/>
      <c r="B2596" s="6"/>
      <c r="C2596" s="6"/>
      <c r="D2596" s="6"/>
      <c r="E2596" s="6"/>
      <c r="F2596" s="6"/>
      <c r="G2596" s="6"/>
      <c r="H2596" s="6"/>
      <c r="I2596"/>
      <c r="J2596"/>
    </row>
    <row r="2597" spans="1:10" s="1" customFormat="1" x14ac:dyDescent="0.35">
      <c r="A2597" s="5"/>
      <c r="B2597" s="6"/>
      <c r="C2597" s="6"/>
      <c r="D2597" s="6"/>
      <c r="E2597" s="6"/>
      <c r="F2597" s="6"/>
      <c r="G2597" s="6"/>
      <c r="H2597" s="6"/>
      <c r="I2597"/>
      <c r="J2597"/>
    </row>
    <row r="2598" spans="1:10" s="1" customFormat="1" x14ac:dyDescent="0.35">
      <c r="A2598" s="5"/>
      <c r="B2598" s="6"/>
      <c r="C2598" s="6"/>
      <c r="D2598" s="6"/>
      <c r="E2598" s="6"/>
      <c r="F2598" s="6"/>
      <c r="G2598" s="6"/>
      <c r="H2598" s="6"/>
      <c r="I2598"/>
      <c r="J2598"/>
    </row>
    <row r="2599" spans="1:10" s="1" customFormat="1" x14ac:dyDescent="0.35">
      <c r="A2599" s="5"/>
      <c r="B2599" s="6"/>
      <c r="C2599" s="6"/>
      <c r="D2599" s="6"/>
      <c r="E2599" s="6"/>
      <c r="F2599" s="6"/>
      <c r="G2599" s="6"/>
      <c r="H2599" s="6"/>
      <c r="I2599"/>
      <c r="J2599"/>
    </row>
    <row r="2600" spans="1:10" s="1" customFormat="1" x14ac:dyDescent="0.35">
      <c r="A2600" s="5"/>
      <c r="B2600" s="6"/>
      <c r="C2600" s="6"/>
      <c r="D2600" s="6"/>
      <c r="E2600" s="6"/>
      <c r="F2600" s="6"/>
      <c r="G2600" s="6"/>
      <c r="H2600" s="6"/>
      <c r="I2600"/>
      <c r="J2600"/>
    </row>
    <row r="2601" spans="1:10" s="1" customFormat="1" x14ac:dyDescent="0.35">
      <c r="A2601" s="5"/>
      <c r="B2601" s="6"/>
      <c r="C2601" s="6"/>
      <c r="D2601" s="6"/>
      <c r="E2601" s="6"/>
      <c r="F2601" s="6"/>
      <c r="G2601" s="6"/>
      <c r="H2601" s="6"/>
      <c r="I2601"/>
      <c r="J2601"/>
    </row>
    <row r="2602" spans="1:10" s="1" customFormat="1" x14ac:dyDescent="0.35">
      <c r="A2602" s="5"/>
      <c r="B2602" s="6"/>
      <c r="C2602" s="6"/>
      <c r="D2602" s="6"/>
      <c r="E2602" s="6"/>
      <c r="F2602" s="6"/>
      <c r="G2602" s="6"/>
      <c r="H2602" s="6"/>
      <c r="I2602"/>
      <c r="J2602"/>
    </row>
    <row r="2603" spans="1:10" s="1" customFormat="1" x14ac:dyDescent="0.35">
      <c r="A2603" s="5"/>
      <c r="B2603" s="6"/>
      <c r="C2603" s="6"/>
      <c r="D2603" s="6"/>
      <c r="E2603" s="6"/>
      <c r="F2603" s="6"/>
      <c r="G2603" s="6"/>
      <c r="H2603" s="6"/>
      <c r="I2603"/>
      <c r="J2603"/>
    </row>
    <row r="2604" spans="1:10" s="1" customFormat="1" x14ac:dyDescent="0.35">
      <c r="A2604" s="5"/>
      <c r="B2604" s="6"/>
      <c r="C2604" s="6"/>
      <c r="D2604" s="6"/>
      <c r="E2604" s="6"/>
      <c r="F2604" s="6"/>
      <c r="G2604" s="6"/>
      <c r="H2604" s="6"/>
      <c r="I2604"/>
      <c r="J2604"/>
    </row>
    <row r="2605" spans="1:10" s="1" customFormat="1" x14ac:dyDescent="0.35">
      <c r="A2605" s="5"/>
      <c r="B2605" s="6"/>
      <c r="C2605" s="6"/>
      <c r="D2605" s="6"/>
      <c r="E2605" s="6"/>
      <c r="F2605" s="6"/>
      <c r="G2605" s="6"/>
      <c r="H2605" s="6"/>
      <c r="I2605"/>
      <c r="J2605"/>
    </row>
    <row r="2606" spans="1:10" s="1" customFormat="1" x14ac:dyDescent="0.35">
      <c r="A2606" s="5"/>
      <c r="B2606" s="6"/>
      <c r="C2606" s="6"/>
      <c r="D2606" s="6"/>
      <c r="E2606" s="6"/>
      <c r="F2606" s="6"/>
      <c r="G2606" s="6"/>
      <c r="H2606" s="6"/>
      <c r="I2606"/>
      <c r="J2606"/>
    </row>
    <row r="2607" spans="1:10" s="1" customFormat="1" x14ac:dyDescent="0.35">
      <c r="A2607" s="5"/>
      <c r="B2607" s="6"/>
      <c r="C2607" s="6"/>
      <c r="D2607" s="6"/>
      <c r="E2607" s="6"/>
      <c r="F2607" s="6"/>
      <c r="G2607" s="6"/>
      <c r="H2607" s="6"/>
      <c r="I2607"/>
      <c r="J2607"/>
    </row>
    <row r="2608" spans="1:10" s="1" customFormat="1" x14ac:dyDescent="0.35">
      <c r="A2608" s="5"/>
      <c r="B2608" s="6"/>
      <c r="C2608" s="6"/>
      <c r="D2608" s="6"/>
      <c r="E2608" s="6"/>
      <c r="F2608" s="6"/>
      <c r="G2608" s="6"/>
      <c r="H2608" s="6"/>
      <c r="I2608"/>
      <c r="J2608"/>
    </row>
    <row r="2609" spans="1:10" s="1" customFormat="1" x14ac:dyDescent="0.35">
      <c r="A2609" s="5"/>
      <c r="B2609" s="6"/>
      <c r="C2609" s="6"/>
      <c r="D2609" s="6"/>
      <c r="E2609" s="6"/>
      <c r="F2609" s="6"/>
      <c r="G2609" s="6"/>
      <c r="H2609" s="6"/>
      <c r="I2609"/>
      <c r="J2609"/>
    </row>
    <row r="2610" spans="1:10" s="1" customFormat="1" x14ac:dyDescent="0.35">
      <c r="A2610" s="5"/>
      <c r="B2610" s="6"/>
      <c r="C2610" s="6"/>
      <c r="D2610" s="6"/>
      <c r="E2610" s="6"/>
      <c r="F2610" s="6"/>
      <c r="G2610" s="6"/>
      <c r="H2610" s="6"/>
      <c r="I2610"/>
      <c r="J2610"/>
    </row>
    <row r="2611" spans="1:10" s="1" customFormat="1" x14ac:dyDescent="0.35">
      <c r="A2611" s="5"/>
      <c r="B2611" s="6"/>
      <c r="C2611" s="6"/>
      <c r="D2611" s="6"/>
      <c r="E2611" s="6"/>
      <c r="F2611" s="6"/>
      <c r="G2611" s="6"/>
      <c r="H2611" s="6"/>
      <c r="I2611"/>
      <c r="J2611"/>
    </row>
    <row r="2612" spans="1:10" s="1" customFormat="1" x14ac:dyDescent="0.35">
      <c r="A2612" s="5"/>
      <c r="B2612" s="6"/>
      <c r="C2612" s="6"/>
      <c r="D2612" s="6"/>
      <c r="E2612" s="6"/>
      <c r="F2612" s="6"/>
      <c r="G2612" s="6"/>
      <c r="H2612" s="6"/>
      <c r="I2612"/>
      <c r="J2612"/>
    </row>
    <row r="2613" spans="1:10" s="1" customFormat="1" x14ac:dyDescent="0.35">
      <c r="A2613" s="5"/>
      <c r="B2613" s="6"/>
      <c r="C2613" s="6"/>
      <c r="D2613" s="6"/>
      <c r="E2613" s="6"/>
      <c r="F2613" s="6"/>
      <c r="G2613" s="6"/>
      <c r="H2613" s="6"/>
      <c r="I2613"/>
      <c r="J2613"/>
    </row>
    <row r="2614" spans="1:10" s="1" customFormat="1" x14ac:dyDescent="0.35">
      <c r="A2614" s="5"/>
      <c r="B2614" s="6"/>
      <c r="C2614" s="6"/>
      <c r="D2614" s="6"/>
      <c r="E2614" s="6"/>
      <c r="F2614" s="6"/>
      <c r="G2614" s="6"/>
      <c r="H2614" s="6"/>
      <c r="I2614"/>
      <c r="J2614"/>
    </row>
    <row r="2615" spans="1:10" s="1" customFormat="1" x14ac:dyDescent="0.35">
      <c r="A2615" s="5"/>
      <c r="B2615" s="6"/>
      <c r="C2615" s="6"/>
      <c r="D2615" s="6"/>
      <c r="E2615" s="6"/>
      <c r="F2615" s="6"/>
      <c r="G2615" s="6"/>
      <c r="H2615" s="6"/>
      <c r="I2615"/>
      <c r="J2615"/>
    </row>
    <row r="2616" spans="1:10" s="1" customFormat="1" x14ac:dyDescent="0.35">
      <c r="A2616" s="5"/>
      <c r="B2616" s="6"/>
      <c r="C2616" s="6"/>
      <c r="D2616" s="6"/>
      <c r="E2616" s="6"/>
      <c r="F2616" s="6"/>
      <c r="G2616" s="6"/>
      <c r="H2616" s="6"/>
      <c r="I2616"/>
      <c r="J2616"/>
    </row>
    <row r="2617" spans="1:10" s="1" customFormat="1" x14ac:dyDescent="0.35">
      <c r="A2617" s="5"/>
      <c r="B2617" s="6"/>
      <c r="C2617" s="6"/>
      <c r="D2617" s="6"/>
      <c r="E2617" s="6"/>
      <c r="F2617" s="6"/>
      <c r="G2617" s="6"/>
      <c r="H2617" s="6"/>
      <c r="I2617"/>
      <c r="J2617"/>
    </row>
    <row r="2618" spans="1:10" s="1" customFormat="1" x14ac:dyDescent="0.35">
      <c r="A2618" s="5"/>
      <c r="B2618" s="6"/>
      <c r="C2618" s="6"/>
      <c r="D2618" s="6"/>
      <c r="E2618" s="6"/>
      <c r="F2618" s="6"/>
      <c r="G2618" s="6"/>
      <c r="H2618" s="6"/>
      <c r="I2618"/>
      <c r="J2618"/>
    </row>
    <row r="2619" spans="1:10" s="1" customFormat="1" x14ac:dyDescent="0.35">
      <c r="A2619" s="5"/>
      <c r="B2619" s="6"/>
      <c r="C2619" s="6"/>
      <c r="D2619" s="6"/>
      <c r="E2619" s="6"/>
      <c r="F2619" s="6"/>
      <c r="G2619" s="6"/>
      <c r="H2619" s="6"/>
      <c r="I2619"/>
      <c r="J2619"/>
    </row>
    <row r="2620" spans="1:10" s="1" customFormat="1" x14ac:dyDescent="0.35">
      <c r="A2620" s="5"/>
      <c r="B2620" s="6"/>
      <c r="C2620" s="6"/>
      <c r="D2620" s="6"/>
      <c r="E2620" s="6"/>
      <c r="F2620" s="6"/>
      <c r="G2620" s="6"/>
      <c r="H2620" s="6"/>
      <c r="I2620"/>
      <c r="J2620"/>
    </row>
    <row r="2621" spans="1:10" s="1" customFormat="1" x14ac:dyDescent="0.35">
      <c r="A2621" s="5"/>
      <c r="B2621" s="6"/>
      <c r="C2621" s="6"/>
      <c r="D2621" s="6"/>
      <c r="E2621" s="6"/>
      <c r="F2621" s="6"/>
      <c r="G2621" s="6"/>
      <c r="H2621" s="6"/>
      <c r="I2621"/>
      <c r="J2621"/>
    </row>
    <row r="2622" spans="1:10" s="1" customFormat="1" x14ac:dyDescent="0.35">
      <c r="A2622" s="5"/>
      <c r="B2622" s="6"/>
      <c r="C2622" s="6"/>
      <c r="D2622" s="6"/>
      <c r="E2622" s="6"/>
      <c r="F2622" s="6"/>
      <c r="G2622" s="6"/>
      <c r="H2622" s="6"/>
      <c r="I2622"/>
      <c r="J2622"/>
    </row>
    <row r="2623" spans="1:10" s="1" customFormat="1" x14ac:dyDescent="0.35">
      <c r="A2623" s="5"/>
      <c r="B2623" s="6"/>
      <c r="C2623" s="6"/>
      <c r="D2623" s="6"/>
      <c r="E2623" s="6"/>
      <c r="F2623" s="6"/>
      <c r="G2623" s="6"/>
      <c r="H2623" s="6"/>
      <c r="I2623"/>
      <c r="J2623"/>
    </row>
    <row r="2624" spans="1:10" s="1" customFormat="1" x14ac:dyDescent="0.35">
      <c r="A2624" s="5"/>
      <c r="B2624" s="6"/>
      <c r="C2624" s="6"/>
      <c r="D2624" s="6"/>
      <c r="E2624" s="6"/>
      <c r="F2624" s="6"/>
      <c r="G2624" s="6"/>
      <c r="H2624" s="6"/>
      <c r="I2624"/>
      <c r="J2624"/>
    </row>
    <row r="2625" spans="1:10" s="1" customFormat="1" x14ac:dyDescent="0.35">
      <c r="A2625" s="5"/>
      <c r="B2625" s="6"/>
      <c r="C2625" s="6"/>
      <c r="D2625" s="6"/>
      <c r="E2625" s="6"/>
      <c r="F2625" s="6"/>
      <c r="G2625" s="6"/>
      <c r="H2625" s="6"/>
      <c r="I2625"/>
      <c r="J2625"/>
    </row>
    <row r="2626" spans="1:10" s="1" customFormat="1" x14ac:dyDescent="0.35">
      <c r="A2626" s="5"/>
      <c r="B2626" s="6"/>
      <c r="C2626" s="6"/>
      <c r="D2626" s="6"/>
      <c r="E2626" s="6"/>
      <c r="F2626" s="6"/>
      <c r="G2626" s="6"/>
      <c r="H2626" s="6"/>
      <c r="I2626"/>
      <c r="J2626"/>
    </row>
    <row r="2627" spans="1:10" s="1" customFormat="1" x14ac:dyDescent="0.35">
      <c r="A2627" s="5"/>
      <c r="B2627" s="6"/>
      <c r="C2627" s="6"/>
      <c r="D2627" s="6"/>
      <c r="E2627" s="6"/>
      <c r="F2627" s="6"/>
      <c r="G2627" s="6"/>
      <c r="H2627" s="6"/>
      <c r="I2627"/>
      <c r="J2627"/>
    </row>
    <row r="2628" spans="1:10" s="1" customFormat="1" x14ac:dyDescent="0.35">
      <c r="A2628" s="5"/>
      <c r="B2628" s="6"/>
      <c r="C2628" s="6"/>
      <c r="D2628" s="6"/>
      <c r="E2628" s="6"/>
      <c r="F2628" s="6"/>
      <c r="G2628" s="6"/>
      <c r="H2628" s="6"/>
      <c r="I2628"/>
      <c r="J2628"/>
    </row>
    <row r="2629" spans="1:10" s="1" customFormat="1" x14ac:dyDescent="0.35">
      <c r="A2629" s="5"/>
      <c r="B2629" s="6"/>
      <c r="C2629" s="6"/>
      <c r="D2629" s="6"/>
      <c r="E2629" s="6"/>
      <c r="F2629" s="6"/>
      <c r="G2629" s="6"/>
      <c r="H2629" s="6"/>
      <c r="I2629"/>
      <c r="J2629"/>
    </row>
    <row r="2630" spans="1:10" s="1" customFormat="1" x14ac:dyDescent="0.35">
      <c r="A2630" s="5"/>
      <c r="B2630" s="6"/>
      <c r="C2630" s="6"/>
      <c r="D2630" s="6"/>
      <c r="E2630" s="6"/>
      <c r="F2630" s="6"/>
      <c r="G2630" s="6"/>
      <c r="H2630" s="6"/>
      <c r="I2630"/>
      <c r="J2630"/>
    </row>
    <row r="2631" spans="1:10" s="1" customFormat="1" x14ac:dyDescent="0.35">
      <c r="A2631" s="5"/>
      <c r="B2631" s="6"/>
      <c r="C2631" s="6"/>
      <c r="D2631" s="6"/>
      <c r="E2631" s="6"/>
      <c r="F2631" s="6"/>
      <c r="G2631" s="6"/>
      <c r="H2631" s="6"/>
      <c r="I2631"/>
      <c r="J2631"/>
    </row>
    <row r="2632" spans="1:10" s="1" customFormat="1" x14ac:dyDescent="0.35">
      <c r="A2632" s="5"/>
      <c r="B2632" s="6"/>
      <c r="C2632" s="6"/>
      <c r="D2632" s="6"/>
      <c r="E2632" s="6"/>
      <c r="F2632" s="6"/>
      <c r="G2632" s="6"/>
      <c r="H2632" s="6"/>
      <c r="I2632"/>
      <c r="J2632"/>
    </row>
    <row r="2633" spans="1:10" s="1" customFormat="1" x14ac:dyDescent="0.35">
      <c r="A2633" s="5"/>
      <c r="B2633" s="6"/>
      <c r="C2633" s="6"/>
      <c r="D2633" s="6"/>
      <c r="E2633" s="6"/>
      <c r="F2633" s="6"/>
      <c r="G2633" s="6"/>
      <c r="H2633" s="6"/>
      <c r="I2633"/>
      <c r="J2633"/>
    </row>
    <row r="2634" spans="1:10" s="1" customFormat="1" x14ac:dyDescent="0.35">
      <c r="A2634" s="5"/>
      <c r="B2634" s="6"/>
      <c r="C2634" s="6"/>
      <c r="D2634" s="6"/>
      <c r="E2634" s="6"/>
      <c r="F2634" s="6"/>
      <c r="G2634" s="6"/>
      <c r="H2634" s="6"/>
      <c r="I2634"/>
      <c r="J2634"/>
    </row>
    <row r="2635" spans="1:10" s="1" customFormat="1" x14ac:dyDescent="0.35">
      <c r="A2635" s="5"/>
      <c r="B2635" s="6"/>
      <c r="C2635" s="6"/>
      <c r="D2635" s="6"/>
      <c r="E2635" s="6"/>
      <c r="F2635" s="6"/>
      <c r="G2635" s="6"/>
      <c r="H2635" s="6"/>
      <c r="I2635"/>
      <c r="J2635"/>
    </row>
    <row r="2636" spans="1:10" s="1" customFormat="1" x14ac:dyDescent="0.35">
      <c r="A2636" s="5"/>
      <c r="B2636" s="6"/>
      <c r="C2636" s="6"/>
      <c r="D2636" s="6"/>
      <c r="E2636" s="6"/>
      <c r="F2636" s="6"/>
      <c r="G2636" s="6"/>
      <c r="H2636" s="6"/>
      <c r="I2636"/>
      <c r="J2636"/>
    </row>
    <row r="2637" spans="1:10" s="1" customFormat="1" x14ac:dyDescent="0.35">
      <c r="A2637" s="5"/>
      <c r="B2637" s="6"/>
      <c r="C2637" s="6"/>
      <c r="D2637" s="6"/>
      <c r="E2637" s="6"/>
      <c r="F2637" s="6"/>
      <c r="G2637" s="6"/>
      <c r="H2637" s="6"/>
      <c r="I2637"/>
      <c r="J2637"/>
    </row>
    <row r="2638" spans="1:10" s="1" customFormat="1" x14ac:dyDescent="0.35">
      <c r="A2638" s="5"/>
      <c r="B2638" s="6"/>
      <c r="C2638" s="6"/>
      <c r="D2638" s="6"/>
      <c r="E2638" s="6"/>
      <c r="F2638" s="6"/>
      <c r="G2638" s="6"/>
      <c r="H2638" s="6"/>
      <c r="I2638"/>
      <c r="J2638"/>
    </row>
    <row r="2639" spans="1:10" s="1" customFormat="1" x14ac:dyDescent="0.35">
      <c r="A2639" s="5"/>
      <c r="B2639" s="6"/>
      <c r="C2639" s="6"/>
      <c r="D2639" s="6"/>
      <c r="E2639" s="6"/>
      <c r="F2639" s="6"/>
      <c r="G2639" s="6"/>
      <c r="H2639" s="6"/>
      <c r="I2639"/>
      <c r="J2639"/>
    </row>
    <row r="2640" spans="1:10" s="1" customFormat="1" x14ac:dyDescent="0.35">
      <c r="A2640" s="5"/>
      <c r="B2640" s="6"/>
      <c r="C2640" s="6"/>
      <c r="D2640" s="6"/>
      <c r="E2640" s="6"/>
      <c r="F2640" s="6"/>
      <c r="G2640" s="6"/>
      <c r="H2640" s="6"/>
      <c r="I2640"/>
      <c r="J2640"/>
    </row>
    <row r="2641" spans="1:10" s="1" customFormat="1" x14ac:dyDescent="0.35">
      <c r="A2641" s="5"/>
      <c r="B2641" s="6"/>
      <c r="C2641" s="6"/>
      <c r="D2641" s="6"/>
      <c r="E2641" s="6"/>
      <c r="F2641" s="6"/>
      <c r="G2641" s="6"/>
      <c r="H2641" s="6"/>
      <c r="I2641"/>
      <c r="J2641"/>
    </row>
    <row r="2642" spans="1:10" s="1" customFormat="1" x14ac:dyDescent="0.35">
      <c r="A2642" s="5"/>
      <c r="B2642" s="6"/>
      <c r="C2642" s="6"/>
      <c r="D2642" s="6"/>
      <c r="E2642" s="6"/>
      <c r="F2642" s="6"/>
      <c r="G2642" s="6"/>
      <c r="H2642" s="6"/>
      <c r="I2642"/>
      <c r="J2642"/>
    </row>
    <row r="2643" spans="1:10" s="1" customFormat="1" x14ac:dyDescent="0.35">
      <c r="A2643" s="5"/>
      <c r="B2643" s="6"/>
      <c r="C2643" s="6"/>
      <c r="D2643" s="6"/>
      <c r="E2643" s="6"/>
      <c r="F2643" s="6"/>
      <c r="G2643" s="6"/>
      <c r="H2643" s="6"/>
      <c r="I2643"/>
      <c r="J2643"/>
    </row>
    <row r="2644" spans="1:10" s="1" customFormat="1" x14ac:dyDescent="0.35">
      <c r="A2644" s="5"/>
      <c r="B2644" s="6"/>
      <c r="C2644" s="6"/>
      <c r="D2644" s="6"/>
      <c r="E2644" s="6"/>
      <c r="F2644" s="6"/>
      <c r="G2644" s="6"/>
      <c r="H2644" s="6"/>
      <c r="I2644"/>
      <c r="J2644"/>
    </row>
    <row r="2645" spans="1:10" s="1" customFormat="1" x14ac:dyDescent="0.35">
      <c r="A2645" s="5"/>
      <c r="B2645" s="6"/>
      <c r="C2645" s="6"/>
      <c r="D2645" s="6"/>
      <c r="E2645" s="6"/>
      <c r="F2645" s="6"/>
      <c r="G2645" s="6"/>
      <c r="H2645" s="6"/>
      <c r="I2645"/>
      <c r="J2645"/>
    </row>
    <row r="2646" spans="1:10" s="1" customFormat="1" x14ac:dyDescent="0.35">
      <c r="A2646" s="5"/>
      <c r="B2646" s="6"/>
      <c r="C2646" s="6"/>
      <c r="D2646" s="6"/>
      <c r="E2646" s="6"/>
      <c r="F2646" s="6"/>
      <c r="G2646" s="6"/>
      <c r="H2646" s="6"/>
      <c r="I2646"/>
      <c r="J2646"/>
    </row>
    <row r="2647" spans="1:10" s="1" customFormat="1" x14ac:dyDescent="0.35">
      <c r="A2647" s="5"/>
      <c r="B2647" s="6"/>
      <c r="C2647" s="6"/>
      <c r="D2647" s="6"/>
      <c r="E2647" s="6"/>
      <c r="F2647" s="6"/>
      <c r="G2647" s="6"/>
      <c r="H2647" s="6"/>
      <c r="I2647"/>
      <c r="J2647"/>
    </row>
    <row r="2648" spans="1:10" s="1" customFormat="1" x14ac:dyDescent="0.35">
      <c r="A2648" s="5"/>
      <c r="B2648" s="6"/>
      <c r="C2648" s="6"/>
      <c r="D2648" s="6"/>
      <c r="E2648" s="6"/>
      <c r="F2648" s="6"/>
      <c r="G2648" s="6"/>
      <c r="H2648" s="6"/>
      <c r="I2648"/>
      <c r="J2648"/>
    </row>
    <row r="2649" spans="1:10" s="1" customFormat="1" x14ac:dyDescent="0.35">
      <c r="A2649" s="5"/>
      <c r="B2649" s="6"/>
      <c r="C2649" s="6"/>
      <c r="D2649" s="6"/>
      <c r="E2649" s="6"/>
      <c r="F2649" s="6"/>
      <c r="G2649" s="6"/>
      <c r="H2649" s="6"/>
      <c r="I2649"/>
      <c r="J2649"/>
    </row>
    <row r="2650" spans="1:10" s="1" customFormat="1" x14ac:dyDescent="0.35">
      <c r="A2650" s="5"/>
      <c r="B2650" s="6"/>
      <c r="C2650" s="6"/>
      <c r="D2650" s="6"/>
      <c r="E2650" s="6"/>
      <c r="F2650" s="6"/>
      <c r="G2650" s="6"/>
      <c r="H2650" s="6"/>
      <c r="I2650"/>
      <c r="J2650"/>
    </row>
    <row r="2651" spans="1:10" s="1" customFormat="1" x14ac:dyDescent="0.35">
      <c r="A2651" s="5"/>
      <c r="B2651" s="6"/>
      <c r="C2651" s="6"/>
      <c r="D2651" s="6"/>
      <c r="E2651" s="6"/>
      <c r="F2651" s="6"/>
      <c r="G2651" s="6"/>
      <c r="H2651" s="6"/>
      <c r="I2651"/>
      <c r="J2651"/>
    </row>
    <row r="2652" spans="1:10" s="1" customFormat="1" x14ac:dyDescent="0.35">
      <c r="A2652" s="5"/>
      <c r="B2652" s="6"/>
      <c r="C2652" s="6"/>
      <c r="D2652" s="6"/>
      <c r="E2652" s="6"/>
      <c r="F2652" s="6"/>
      <c r="G2652" s="6"/>
      <c r="H2652" s="6"/>
      <c r="I2652"/>
      <c r="J2652"/>
    </row>
    <row r="2653" spans="1:10" s="1" customFormat="1" x14ac:dyDescent="0.35">
      <c r="A2653" s="5"/>
      <c r="B2653" s="6"/>
      <c r="C2653" s="6"/>
      <c r="D2653" s="6"/>
      <c r="E2653" s="6"/>
      <c r="F2653" s="6"/>
      <c r="G2653" s="6"/>
      <c r="H2653" s="6"/>
      <c r="I2653"/>
      <c r="J2653"/>
    </row>
    <row r="2654" spans="1:10" s="1" customFormat="1" x14ac:dyDescent="0.35">
      <c r="A2654" s="5"/>
      <c r="B2654" s="6"/>
      <c r="C2654" s="6"/>
      <c r="D2654" s="6"/>
      <c r="E2654" s="6"/>
      <c r="F2654" s="6"/>
      <c r="G2654" s="6"/>
      <c r="H2654" s="6"/>
      <c r="I2654"/>
      <c r="J2654"/>
    </row>
    <row r="2655" spans="1:10" s="1" customFormat="1" x14ac:dyDescent="0.35">
      <c r="A2655" s="5"/>
      <c r="B2655" s="6"/>
      <c r="C2655" s="6"/>
      <c r="D2655" s="6"/>
      <c r="E2655" s="6"/>
      <c r="F2655" s="6"/>
      <c r="G2655" s="6"/>
      <c r="H2655" s="6"/>
      <c r="I2655"/>
      <c r="J2655"/>
    </row>
    <row r="2656" spans="1:10" s="1" customFormat="1" x14ac:dyDescent="0.35">
      <c r="A2656" s="5"/>
      <c r="B2656" s="6"/>
      <c r="C2656" s="6"/>
      <c r="D2656" s="6"/>
      <c r="E2656" s="6"/>
      <c r="F2656" s="6"/>
      <c r="G2656" s="6"/>
      <c r="H2656" s="6"/>
      <c r="I2656"/>
      <c r="J2656"/>
    </row>
    <row r="2657" spans="1:10" s="1" customFormat="1" x14ac:dyDescent="0.35">
      <c r="A2657" s="5"/>
      <c r="B2657" s="6"/>
      <c r="C2657" s="6"/>
      <c r="D2657" s="6"/>
      <c r="E2657" s="6"/>
      <c r="F2657" s="6"/>
      <c r="G2657" s="6"/>
      <c r="H2657" s="6"/>
      <c r="I2657"/>
      <c r="J2657"/>
    </row>
    <row r="2658" spans="1:10" s="1" customFormat="1" x14ac:dyDescent="0.35">
      <c r="A2658" s="5"/>
      <c r="B2658" s="6"/>
      <c r="C2658" s="6"/>
      <c r="D2658" s="6"/>
      <c r="E2658" s="6"/>
      <c r="F2658" s="6"/>
      <c r="G2658" s="6"/>
      <c r="H2658" s="6"/>
      <c r="I2658"/>
      <c r="J2658"/>
    </row>
    <row r="2659" spans="1:10" s="1" customFormat="1" x14ac:dyDescent="0.35">
      <c r="A2659" s="5"/>
      <c r="B2659" s="6"/>
      <c r="C2659" s="6"/>
      <c r="D2659" s="6"/>
      <c r="E2659" s="6"/>
      <c r="F2659" s="6"/>
      <c r="G2659" s="6"/>
      <c r="H2659" s="6"/>
      <c r="I2659"/>
      <c r="J2659"/>
    </row>
    <row r="2660" spans="1:10" s="1" customFormat="1" x14ac:dyDescent="0.35">
      <c r="A2660" s="5"/>
      <c r="B2660" s="6"/>
      <c r="C2660" s="6"/>
      <c r="D2660" s="6"/>
      <c r="E2660" s="6"/>
      <c r="F2660" s="6"/>
      <c r="G2660" s="6"/>
      <c r="H2660" s="6"/>
      <c r="I2660"/>
      <c r="J2660"/>
    </row>
    <row r="2661" spans="1:10" s="1" customFormat="1" x14ac:dyDescent="0.35">
      <c r="A2661" s="5"/>
      <c r="B2661" s="6"/>
      <c r="C2661" s="6"/>
      <c r="D2661" s="6"/>
      <c r="E2661" s="6"/>
      <c r="F2661" s="6"/>
      <c r="G2661" s="6"/>
      <c r="H2661" s="6"/>
      <c r="I2661"/>
      <c r="J2661"/>
    </row>
    <row r="2662" spans="1:10" s="1" customFormat="1" x14ac:dyDescent="0.35">
      <c r="A2662" s="5"/>
      <c r="B2662" s="6"/>
      <c r="C2662" s="6"/>
      <c r="D2662" s="6"/>
      <c r="E2662" s="6"/>
      <c r="F2662" s="6"/>
      <c r="G2662" s="6"/>
      <c r="H2662" s="6"/>
      <c r="I2662"/>
      <c r="J2662"/>
    </row>
    <row r="2663" spans="1:10" s="1" customFormat="1" x14ac:dyDescent="0.35">
      <c r="A2663" s="5"/>
      <c r="B2663" s="6"/>
      <c r="C2663" s="6"/>
      <c r="D2663" s="6"/>
      <c r="E2663" s="6"/>
      <c r="F2663" s="6"/>
      <c r="G2663" s="6"/>
      <c r="H2663" s="6"/>
      <c r="I2663"/>
      <c r="J2663"/>
    </row>
    <row r="2664" spans="1:10" s="1" customFormat="1" x14ac:dyDescent="0.35">
      <c r="A2664" s="5"/>
      <c r="B2664" s="6"/>
      <c r="C2664" s="6"/>
      <c r="D2664" s="6"/>
      <c r="E2664" s="6"/>
      <c r="F2664" s="6"/>
      <c r="G2664" s="6"/>
      <c r="H2664" s="6"/>
      <c r="I2664"/>
      <c r="J2664"/>
    </row>
    <row r="2665" spans="1:10" s="1" customFormat="1" x14ac:dyDescent="0.35">
      <c r="A2665" s="5"/>
      <c r="B2665" s="6"/>
      <c r="C2665" s="6"/>
      <c r="D2665" s="6"/>
      <c r="E2665" s="6"/>
      <c r="F2665" s="6"/>
      <c r="G2665" s="6"/>
      <c r="H2665" s="6"/>
      <c r="I2665"/>
      <c r="J2665"/>
    </row>
    <row r="2666" spans="1:10" s="1" customFormat="1" x14ac:dyDescent="0.35">
      <c r="A2666" s="5"/>
      <c r="B2666" s="6"/>
      <c r="C2666" s="6"/>
      <c r="D2666" s="6"/>
      <c r="E2666" s="6"/>
      <c r="F2666" s="6"/>
      <c r="G2666" s="6"/>
      <c r="H2666" s="6"/>
      <c r="I2666"/>
      <c r="J2666"/>
    </row>
    <row r="2667" spans="1:10" s="1" customFormat="1" x14ac:dyDescent="0.35">
      <c r="A2667" s="5"/>
      <c r="B2667" s="6"/>
      <c r="C2667" s="6"/>
      <c r="D2667" s="6"/>
      <c r="E2667" s="6"/>
      <c r="F2667" s="6"/>
      <c r="G2667" s="6"/>
      <c r="H2667" s="6"/>
      <c r="I2667"/>
      <c r="J2667"/>
    </row>
    <row r="2668" spans="1:10" s="1" customFormat="1" x14ac:dyDescent="0.35">
      <c r="A2668" s="5"/>
      <c r="B2668" s="6"/>
      <c r="C2668" s="6"/>
      <c r="D2668" s="6"/>
      <c r="E2668" s="6"/>
      <c r="F2668" s="6"/>
      <c r="G2668" s="6"/>
      <c r="H2668" s="6"/>
      <c r="I2668"/>
      <c r="J2668"/>
    </row>
    <row r="2669" spans="1:10" s="1" customFormat="1" x14ac:dyDescent="0.35">
      <c r="A2669" s="5"/>
      <c r="B2669" s="6"/>
      <c r="C2669" s="6"/>
      <c r="D2669" s="6"/>
      <c r="E2669" s="6"/>
      <c r="F2669" s="6"/>
      <c r="G2669" s="6"/>
      <c r="H2669" s="6"/>
      <c r="I2669"/>
      <c r="J2669"/>
    </row>
    <row r="2670" spans="1:10" s="1" customFormat="1" x14ac:dyDescent="0.35">
      <c r="A2670" s="5"/>
      <c r="B2670" s="6"/>
      <c r="C2670" s="6"/>
      <c r="D2670" s="6"/>
      <c r="E2670" s="6"/>
      <c r="F2670" s="6"/>
      <c r="G2670" s="6"/>
      <c r="H2670" s="6"/>
      <c r="I2670"/>
      <c r="J2670"/>
    </row>
    <row r="2671" spans="1:10" s="1" customFormat="1" x14ac:dyDescent="0.35">
      <c r="A2671" s="5"/>
      <c r="B2671" s="6"/>
      <c r="C2671" s="6"/>
      <c r="D2671" s="6"/>
      <c r="E2671" s="6"/>
      <c r="F2671" s="6"/>
      <c r="G2671" s="6"/>
      <c r="H2671" s="6"/>
      <c r="I2671"/>
      <c r="J2671"/>
    </row>
    <row r="2672" spans="1:10" s="1" customFormat="1" x14ac:dyDescent="0.35">
      <c r="A2672" s="5"/>
      <c r="B2672" s="6"/>
      <c r="C2672" s="6"/>
      <c r="D2672" s="6"/>
      <c r="E2672" s="6"/>
      <c r="F2672" s="6"/>
      <c r="G2672" s="6"/>
      <c r="H2672" s="6"/>
      <c r="I2672"/>
      <c r="J2672"/>
    </row>
    <row r="2673" spans="1:10" s="1" customFormat="1" x14ac:dyDescent="0.35">
      <c r="A2673" s="5"/>
      <c r="B2673" s="6"/>
      <c r="C2673" s="6"/>
      <c r="D2673" s="6"/>
      <c r="E2673" s="6"/>
      <c r="F2673" s="6"/>
      <c r="G2673" s="6"/>
      <c r="H2673" s="6"/>
      <c r="I2673"/>
      <c r="J2673"/>
    </row>
    <row r="2674" spans="1:10" s="1" customFormat="1" x14ac:dyDescent="0.35">
      <c r="A2674" s="5"/>
      <c r="B2674" s="6"/>
      <c r="C2674" s="6"/>
      <c r="D2674" s="6"/>
      <c r="E2674" s="6"/>
      <c r="F2674" s="6"/>
      <c r="G2674" s="6"/>
      <c r="H2674" s="6"/>
      <c r="I2674"/>
      <c r="J2674"/>
    </row>
    <row r="2675" spans="1:10" s="1" customFormat="1" x14ac:dyDescent="0.35">
      <c r="A2675" s="5"/>
      <c r="B2675" s="6"/>
      <c r="C2675" s="6"/>
      <c r="D2675" s="6"/>
      <c r="E2675" s="6"/>
      <c r="F2675" s="6"/>
      <c r="G2675" s="6"/>
      <c r="H2675" s="6"/>
      <c r="I2675"/>
      <c r="J2675"/>
    </row>
    <row r="2676" spans="1:10" s="1" customFormat="1" x14ac:dyDescent="0.35">
      <c r="A2676" s="5"/>
      <c r="B2676" s="6"/>
      <c r="C2676" s="6"/>
      <c r="D2676" s="6"/>
      <c r="E2676" s="6"/>
      <c r="F2676" s="6"/>
      <c r="G2676" s="6"/>
      <c r="H2676" s="6"/>
      <c r="I2676"/>
      <c r="J2676"/>
    </row>
    <row r="2677" spans="1:10" s="1" customFormat="1" x14ac:dyDescent="0.35">
      <c r="A2677" s="5"/>
      <c r="B2677" s="6"/>
      <c r="C2677" s="6"/>
      <c r="D2677" s="6"/>
      <c r="E2677" s="6"/>
      <c r="F2677" s="6"/>
      <c r="G2677" s="6"/>
      <c r="H2677" s="6"/>
      <c r="I2677"/>
      <c r="J2677"/>
    </row>
    <row r="2678" spans="1:10" s="1" customFormat="1" x14ac:dyDescent="0.35">
      <c r="A2678" s="5"/>
      <c r="B2678" s="6"/>
      <c r="C2678" s="6"/>
      <c r="D2678" s="6"/>
      <c r="E2678" s="6"/>
      <c r="F2678" s="6"/>
      <c r="G2678" s="6"/>
      <c r="H2678" s="6"/>
      <c r="I2678"/>
      <c r="J2678"/>
    </row>
    <row r="2679" spans="1:10" s="1" customFormat="1" x14ac:dyDescent="0.35">
      <c r="A2679" s="5"/>
      <c r="B2679" s="6"/>
      <c r="C2679" s="6"/>
      <c r="D2679" s="6"/>
      <c r="E2679" s="6"/>
      <c r="F2679" s="6"/>
      <c r="G2679" s="6"/>
      <c r="H2679" s="6"/>
      <c r="I2679"/>
      <c r="J2679"/>
    </row>
    <row r="2680" spans="1:10" s="1" customFormat="1" x14ac:dyDescent="0.35">
      <c r="A2680" s="5"/>
      <c r="B2680" s="6"/>
      <c r="C2680" s="6"/>
      <c r="D2680" s="6"/>
      <c r="E2680" s="6"/>
      <c r="F2680" s="6"/>
      <c r="G2680" s="6"/>
      <c r="H2680" s="6"/>
      <c r="I2680"/>
      <c r="J2680"/>
    </row>
    <row r="2681" spans="1:10" s="1" customFormat="1" x14ac:dyDescent="0.35">
      <c r="A2681" s="5"/>
      <c r="B2681" s="6"/>
      <c r="C2681" s="6"/>
      <c r="D2681" s="6"/>
      <c r="E2681" s="6"/>
      <c r="F2681" s="6"/>
      <c r="G2681" s="6"/>
      <c r="H2681" s="6"/>
      <c r="I2681"/>
      <c r="J2681"/>
    </row>
    <row r="2682" spans="1:10" s="1" customFormat="1" x14ac:dyDescent="0.35">
      <c r="A2682" s="5"/>
      <c r="B2682" s="6"/>
      <c r="C2682" s="6"/>
      <c r="D2682" s="6"/>
      <c r="E2682" s="6"/>
      <c r="F2682" s="6"/>
      <c r="G2682" s="6"/>
      <c r="H2682" s="6"/>
      <c r="I2682"/>
      <c r="J2682"/>
    </row>
    <row r="2683" spans="1:10" s="1" customFormat="1" x14ac:dyDescent="0.35">
      <c r="A2683" s="5"/>
      <c r="B2683" s="6"/>
      <c r="C2683" s="6"/>
      <c r="D2683" s="6"/>
      <c r="E2683" s="6"/>
      <c r="F2683" s="6"/>
      <c r="G2683" s="6"/>
      <c r="H2683" s="6"/>
      <c r="I2683"/>
      <c r="J2683"/>
    </row>
    <row r="2684" spans="1:10" s="1" customFormat="1" x14ac:dyDescent="0.35">
      <c r="A2684" s="5"/>
      <c r="B2684" s="6"/>
      <c r="C2684" s="6"/>
      <c r="D2684" s="6"/>
      <c r="E2684" s="6"/>
      <c r="F2684" s="6"/>
      <c r="G2684" s="6"/>
      <c r="H2684" s="6"/>
      <c r="I2684"/>
      <c r="J2684"/>
    </row>
    <row r="2685" spans="1:10" s="1" customFormat="1" x14ac:dyDescent="0.35">
      <c r="A2685" s="5"/>
      <c r="B2685" s="6"/>
      <c r="C2685" s="6"/>
      <c r="D2685" s="6"/>
      <c r="E2685" s="6"/>
      <c r="F2685" s="6"/>
      <c r="G2685" s="6"/>
      <c r="H2685" s="6"/>
      <c r="I2685"/>
      <c r="J2685"/>
    </row>
    <row r="2686" spans="1:10" s="1" customFormat="1" x14ac:dyDescent="0.35">
      <c r="A2686" s="5"/>
      <c r="B2686" s="6"/>
      <c r="C2686" s="6"/>
      <c r="D2686" s="6"/>
      <c r="E2686" s="6"/>
      <c r="F2686" s="6"/>
      <c r="G2686" s="6"/>
      <c r="H2686" s="6"/>
      <c r="I2686"/>
      <c r="J2686"/>
    </row>
    <row r="2687" spans="1:10" s="1" customFormat="1" x14ac:dyDescent="0.35">
      <c r="A2687" s="5"/>
      <c r="B2687" s="6"/>
      <c r="C2687" s="6"/>
      <c r="D2687" s="6"/>
      <c r="E2687" s="6"/>
      <c r="F2687" s="6"/>
      <c r="G2687" s="6"/>
      <c r="H2687" s="6"/>
      <c r="I2687"/>
      <c r="J2687"/>
    </row>
    <row r="2688" spans="1:10" s="1" customFormat="1" x14ac:dyDescent="0.35">
      <c r="A2688" s="5"/>
      <c r="B2688" s="6"/>
      <c r="C2688" s="6"/>
      <c r="D2688" s="6"/>
      <c r="E2688" s="6"/>
      <c r="F2688" s="6"/>
      <c r="G2688" s="6"/>
      <c r="H2688" s="6"/>
      <c r="I2688"/>
      <c r="J2688"/>
    </row>
    <row r="2689" spans="1:10" s="1" customFormat="1" x14ac:dyDescent="0.35">
      <c r="A2689" s="5"/>
      <c r="B2689" s="6"/>
      <c r="C2689" s="6"/>
      <c r="D2689" s="6"/>
      <c r="E2689" s="6"/>
      <c r="F2689" s="6"/>
      <c r="G2689" s="6"/>
      <c r="H2689" s="6"/>
      <c r="I2689"/>
      <c r="J2689"/>
    </row>
    <row r="2690" spans="1:10" s="1" customFormat="1" x14ac:dyDescent="0.35">
      <c r="A2690" s="5"/>
      <c r="B2690" s="6"/>
      <c r="C2690" s="6"/>
      <c r="D2690" s="6"/>
      <c r="E2690" s="6"/>
      <c r="F2690" s="6"/>
      <c r="G2690" s="6"/>
      <c r="H2690" s="6"/>
      <c r="I2690"/>
      <c r="J2690"/>
    </row>
    <row r="2691" spans="1:10" s="1" customFormat="1" x14ac:dyDescent="0.35">
      <c r="A2691" s="5"/>
      <c r="B2691" s="6"/>
      <c r="C2691" s="6"/>
      <c r="D2691" s="6"/>
      <c r="E2691" s="6"/>
      <c r="F2691" s="6"/>
      <c r="G2691" s="6"/>
      <c r="H2691" s="6"/>
      <c r="I2691"/>
      <c r="J2691"/>
    </row>
    <row r="2692" spans="1:10" s="1" customFormat="1" x14ac:dyDescent="0.35">
      <c r="A2692" s="5"/>
      <c r="B2692" s="6"/>
      <c r="C2692" s="6"/>
      <c r="D2692" s="6"/>
      <c r="E2692" s="6"/>
      <c r="F2692" s="6"/>
      <c r="G2692" s="6"/>
      <c r="H2692" s="6"/>
      <c r="I2692"/>
      <c r="J2692"/>
    </row>
    <row r="2693" spans="1:10" s="1" customFormat="1" x14ac:dyDescent="0.35">
      <c r="A2693" s="5"/>
      <c r="B2693" s="6"/>
      <c r="C2693" s="6"/>
      <c r="D2693" s="6"/>
      <c r="E2693" s="6"/>
      <c r="F2693" s="6"/>
      <c r="G2693" s="6"/>
      <c r="H2693" s="6"/>
      <c r="I2693"/>
      <c r="J2693"/>
    </row>
    <row r="2694" spans="1:10" s="1" customFormat="1" x14ac:dyDescent="0.35">
      <c r="A2694" s="5"/>
      <c r="B2694" s="6"/>
      <c r="C2694" s="6"/>
      <c r="D2694" s="6"/>
      <c r="E2694" s="6"/>
      <c r="F2694" s="6"/>
      <c r="G2694" s="6"/>
      <c r="H2694" s="6"/>
      <c r="I2694"/>
      <c r="J2694"/>
    </row>
    <row r="2695" spans="1:10" s="1" customFormat="1" x14ac:dyDescent="0.35">
      <c r="A2695" s="5"/>
      <c r="B2695" s="6"/>
      <c r="C2695" s="6"/>
      <c r="D2695" s="6"/>
      <c r="E2695" s="6"/>
      <c r="F2695" s="6"/>
      <c r="G2695" s="6"/>
      <c r="H2695" s="6"/>
      <c r="I2695"/>
      <c r="J2695"/>
    </row>
    <row r="2696" spans="1:10" s="1" customFormat="1" x14ac:dyDescent="0.35">
      <c r="A2696" s="5"/>
      <c r="B2696" s="6"/>
      <c r="C2696" s="6"/>
      <c r="D2696" s="6"/>
      <c r="E2696" s="6"/>
      <c r="F2696" s="6"/>
      <c r="G2696" s="6"/>
      <c r="H2696" s="6"/>
      <c r="I2696"/>
      <c r="J2696"/>
    </row>
    <row r="2697" spans="1:10" s="1" customFormat="1" x14ac:dyDescent="0.35">
      <c r="A2697" s="5"/>
      <c r="B2697" s="6"/>
      <c r="C2697" s="6"/>
      <c r="D2697" s="6"/>
      <c r="E2697" s="6"/>
      <c r="F2697" s="6"/>
      <c r="G2697" s="6"/>
      <c r="H2697" s="6"/>
      <c r="I2697"/>
      <c r="J2697"/>
    </row>
    <row r="2698" spans="1:10" s="1" customFormat="1" x14ac:dyDescent="0.35">
      <c r="A2698" s="5"/>
      <c r="B2698" s="6"/>
      <c r="C2698" s="6"/>
      <c r="D2698" s="6"/>
      <c r="E2698" s="6"/>
      <c r="F2698" s="6"/>
      <c r="G2698" s="6"/>
      <c r="H2698" s="6"/>
      <c r="I2698"/>
      <c r="J2698"/>
    </row>
    <row r="2699" spans="1:10" s="1" customFormat="1" x14ac:dyDescent="0.35">
      <c r="A2699" s="5"/>
      <c r="B2699" s="6"/>
      <c r="C2699" s="6"/>
      <c r="D2699" s="6"/>
      <c r="E2699" s="6"/>
      <c r="F2699" s="6"/>
      <c r="G2699" s="6"/>
      <c r="H2699" s="6"/>
      <c r="I2699"/>
      <c r="J2699"/>
    </row>
    <row r="2700" spans="1:10" s="1" customFormat="1" x14ac:dyDescent="0.35">
      <c r="A2700" s="5"/>
      <c r="B2700" s="6"/>
      <c r="C2700" s="6"/>
      <c r="D2700" s="6"/>
      <c r="E2700" s="6"/>
      <c r="F2700" s="6"/>
      <c r="G2700" s="6"/>
      <c r="H2700" s="6"/>
      <c r="I2700"/>
      <c r="J2700"/>
    </row>
    <row r="2701" spans="1:10" s="1" customFormat="1" x14ac:dyDescent="0.35">
      <c r="A2701" s="5"/>
      <c r="B2701" s="6"/>
      <c r="C2701" s="6"/>
      <c r="D2701" s="6"/>
      <c r="E2701" s="6"/>
      <c r="F2701" s="6"/>
      <c r="G2701" s="6"/>
      <c r="H2701" s="6"/>
      <c r="I2701"/>
      <c r="J2701"/>
    </row>
    <row r="2702" spans="1:10" s="1" customFormat="1" x14ac:dyDescent="0.35">
      <c r="A2702" s="5"/>
      <c r="B2702" s="6"/>
      <c r="C2702" s="6"/>
      <c r="D2702" s="6"/>
      <c r="E2702" s="6"/>
      <c r="F2702" s="6"/>
      <c r="G2702" s="6"/>
      <c r="H2702" s="6"/>
      <c r="I2702"/>
      <c r="J2702"/>
    </row>
    <row r="2703" spans="1:10" s="1" customFormat="1" x14ac:dyDescent="0.35">
      <c r="A2703" s="5"/>
      <c r="B2703" s="6"/>
      <c r="C2703" s="6"/>
      <c r="D2703" s="6"/>
      <c r="E2703" s="6"/>
      <c r="F2703" s="6"/>
      <c r="G2703" s="6"/>
      <c r="H2703" s="6"/>
      <c r="I2703"/>
      <c r="J2703"/>
    </row>
    <row r="2704" spans="1:10" s="1" customFormat="1" x14ac:dyDescent="0.35">
      <c r="A2704" s="5"/>
      <c r="B2704" s="6"/>
      <c r="C2704" s="6"/>
      <c r="D2704" s="6"/>
      <c r="E2704" s="6"/>
      <c r="F2704" s="6"/>
      <c r="G2704" s="6"/>
      <c r="H2704" s="6"/>
      <c r="I2704"/>
      <c r="J2704"/>
    </row>
    <row r="2705" spans="1:10" s="1" customFormat="1" x14ac:dyDescent="0.35">
      <c r="A2705" s="5"/>
      <c r="B2705" s="6"/>
      <c r="C2705" s="6"/>
      <c r="D2705" s="6"/>
      <c r="E2705" s="6"/>
      <c r="F2705" s="6"/>
      <c r="G2705" s="6"/>
      <c r="H2705" s="6"/>
      <c r="I2705"/>
      <c r="J2705"/>
    </row>
    <row r="2706" spans="1:10" s="1" customFormat="1" x14ac:dyDescent="0.35">
      <c r="A2706" s="5"/>
      <c r="B2706" s="6"/>
      <c r="C2706" s="6"/>
      <c r="D2706" s="6"/>
      <c r="E2706" s="6"/>
      <c r="F2706" s="6"/>
      <c r="G2706" s="6"/>
      <c r="H2706" s="6"/>
      <c r="I2706"/>
      <c r="J2706"/>
    </row>
    <row r="2707" spans="1:10" s="1" customFormat="1" x14ac:dyDescent="0.35">
      <c r="A2707" s="5"/>
      <c r="B2707" s="6"/>
      <c r="C2707" s="6"/>
      <c r="D2707" s="6"/>
      <c r="E2707" s="6"/>
      <c r="F2707" s="6"/>
      <c r="G2707" s="6"/>
      <c r="H2707" s="6"/>
      <c r="I2707"/>
      <c r="J2707"/>
    </row>
    <row r="2708" spans="1:10" s="1" customFormat="1" x14ac:dyDescent="0.35">
      <c r="A2708" s="5"/>
      <c r="B2708" s="6"/>
      <c r="C2708" s="6"/>
      <c r="D2708" s="6"/>
      <c r="E2708" s="6"/>
      <c r="F2708" s="6"/>
      <c r="G2708" s="6"/>
      <c r="H2708" s="6"/>
      <c r="I2708"/>
      <c r="J2708"/>
    </row>
    <row r="2709" spans="1:10" s="1" customFormat="1" x14ac:dyDescent="0.35">
      <c r="A2709" s="5"/>
      <c r="B2709" s="6"/>
      <c r="C2709" s="6"/>
      <c r="D2709" s="6"/>
      <c r="E2709" s="6"/>
      <c r="F2709" s="6"/>
      <c r="G2709" s="6"/>
      <c r="H2709" s="6"/>
      <c r="I2709"/>
      <c r="J2709"/>
    </row>
    <row r="2710" spans="1:10" s="1" customFormat="1" x14ac:dyDescent="0.35">
      <c r="A2710" s="5"/>
      <c r="B2710" s="6"/>
      <c r="C2710" s="6"/>
      <c r="D2710" s="6"/>
      <c r="E2710" s="6"/>
      <c r="F2710" s="6"/>
      <c r="G2710" s="6"/>
      <c r="H2710" s="6"/>
      <c r="I2710"/>
      <c r="J2710"/>
    </row>
    <row r="2711" spans="1:10" s="1" customFormat="1" x14ac:dyDescent="0.35">
      <c r="A2711" s="5"/>
      <c r="B2711" s="6"/>
      <c r="C2711" s="6"/>
      <c r="D2711" s="6"/>
      <c r="E2711" s="6"/>
      <c r="F2711" s="6"/>
      <c r="G2711" s="6"/>
      <c r="H2711" s="6"/>
      <c r="I2711"/>
      <c r="J2711"/>
    </row>
    <row r="2712" spans="1:10" s="1" customFormat="1" x14ac:dyDescent="0.35">
      <c r="A2712" s="5"/>
      <c r="B2712" s="6"/>
      <c r="C2712" s="6"/>
      <c r="D2712" s="6"/>
      <c r="E2712" s="6"/>
      <c r="F2712" s="6"/>
      <c r="G2712" s="6"/>
      <c r="H2712" s="6"/>
      <c r="I2712"/>
      <c r="J2712"/>
    </row>
    <row r="2713" spans="1:10" s="1" customFormat="1" x14ac:dyDescent="0.35">
      <c r="A2713" s="5"/>
      <c r="B2713" s="6"/>
      <c r="C2713" s="6"/>
      <c r="D2713" s="6"/>
      <c r="E2713" s="6"/>
      <c r="F2713" s="6"/>
      <c r="G2713" s="6"/>
      <c r="H2713" s="6"/>
      <c r="I2713"/>
      <c r="J2713"/>
    </row>
    <row r="2714" spans="1:10" s="1" customFormat="1" x14ac:dyDescent="0.35">
      <c r="A2714" s="5"/>
      <c r="B2714" s="6"/>
      <c r="C2714" s="6"/>
      <c r="D2714" s="6"/>
      <c r="E2714" s="6"/>
      <c r="F2714" s="6"/>
      <c r="G2714" s="6"/>
      <c r="H2714" s="6"/>
      <c r="I2714"/>
      <c r="J2714"/>
    </row>
    <row r="2715" spans="1:10" s="1" customFormat="1" x14ac:dyDescent="0.35">
      <c r="A2715" s="5"/>
      <c r="B2715" s="6"/>
      <c r="C2715" s="6"/>
      <c r="D2715" s="6"/>
      <c r="E2715" s="6"/>
      <c r="F2715" s="6"/>
      <c r="G2715" s="6"/>
      <c r="H2715" s="6"/>
      <c r="I2715"/>
      <c r="J2715"/>
    </row>
    <row r="2716" spans="1:10" s="1" customFormat="1" x14ac:dyDescent="0.35">
      <c r="A2716" s="5"/>
      <c r="B2716" s="6"/>
      <c r="C2716" s="6"/>
      <c r="D2716" s="6"/>
      <c r="E2716" s="6"/>
      <c r="F2716" s="6"/>
      <c r="G2716" s="6"/>
      <c r="H2716" s="6"/>
      <c r="I2716"/>
      <c r="J2716"/>
    </row>
    <row r="2717" spans="1:10" s="1" customFormat="1" x14ac:dyDescent="0.35">
      <c r="A2717" s="5"/>
      <c r="B2717" s="6"/>
      <c r="C2717" s="6"/>
      <c r="D2717" s="6"/>
      <c r="E2717" s="6"/>
      <c r="F2717" s="6"/>
      <c r="G2717" s="6"/>
      <c r="H2717" s="6"/>
      <c r="I2717"/>
      <c r="J2717"/>
    </row>
    <row r="2718" spans="1:10" s="1" customFormat="1" x14ac:dyDescent="0.35">
      <c r="A2718" s="5"/>
      <c r="B2718" s="6"/>
      <c r="C2718" s="6"/>
      <c r="D2718" s="6"/>
      <c r="E2718" s="6"/>
      <c r="F2718" s="6"/>
      <c r="G2718" s="6"/>
      <c r="H2718" s="6"/>
      <c r="I2718"/>
      <c r="J2718"/>
    </row>
    <row r="2719" spans="1:10" s="1" customFormat="1" x14ac:dyDescent="0.35">
      <c r="A2719" s="5"/>
      <c r="B2719" s="6"/>
      <c r="C2719" s="6"/>
      <c r="D2719" s="6"/>
      <c r="E2719" s="6"/>
      <c r="F2719" s="6"/>
      <c r="G2719" s="6"/>
      <c r="H2719" s="6"/>
      <c r="I2719"/>
      <c r="J2719"/>
    </row>
    <row r="2720" spans="1:10" s="1" customFormat="1" x14ac:dyDescent="0.35">
      <c r="A2720" s="5"/>
      <c r="B2720" s="6"/>
      <c r="C2720" s="6"/>
      <c r="D2720" s="6"/>
      <c r="E2720" s="6"/>
      <c r="F2720" s="6"/>
      <c r="G2720" s="6"/>
      <c r="H2720" s="6"/>
      <c r="I2720"/>
      <c r="J2720"/>
    </row>
    <row r="2721" spans="1:10" s="1" customFormat="1" x14ac:dyDescent="0.35">
      <c r="A2721" s="5"/>
      <c r="B2721" s="6"/>
      <c r="C2721" s="6"/>
      <c r="D2721" s="6"/>
      <c r="E2721" s="6"/>
      <c r="F2721" s="6"/>
      <c r="G2721" s="6"/>
      <c r="H2721" s="6"/>
      <c r="I2721"/>
      <c r="J2721"/>
    </row>
    <row r="2722" spans="1:10" s="1" customFormat="1" x14ac:dyDescent="0.35">
      <c r="A2722" s="5"/>
      <c r="B2722" s="6"/>
      <c r="C2722" s="6"/>
      <c r="D2722" s="6"/>
      <c r="E2722" s="6"/>
      <c r="F2722" s="6"/>
      <c r="G2722" s="6"/>
      <c r="H2722" s="6"/>
      <c r="I2722"/>
      <c r="J2722"/>
    </row>
    <row r="2723" spans="1:10" s="1" customFormat="1" x14ac:dyDescent="0.35">
      <c r="A2723" s="5"/>
      <c r="B2723" s="6"/>
      <c r="C2723" s="6"/>
      <c r="D2723" s="6"/>
      <c r="E2723" s="6"/>
      <c r="F2723" s="6"/>
      <c r="G2723" s="6"/>
      <c r="H2723" s="6"/>
      <c r="I2723"/>
      <c r="J2723"/>
    </row>
    <row r="2724" spans="1:10" s="1" customFormat="1" x14ac:dyDescent="0.35">
      <c r="A2724" s="5"/>
      <c r="B2724" s="6"/>
      <c r="C2724" s="6"/>
      <c r="D2724" s="6"/>
      <c r="E2724" s="6"/>
      <c r="F2724" s="6"/>
      <c r="G2724" s="6"/>
      <c r="H2724" s="6"/>
      <c r="I2724"/>
      <c r="J2724"/>
    </row>
    <row r="2725" spans="1:10" s="1" customFormat="1" x14ac:dyDescent="0.35">
      <c r="A2725" s="5"/>
      <c r="B2725" s="6"/>
      <c r="C2725" s="6"/>
      <c r="D2725" s="6"/>
      <c r="E2725" s="6"/>
      <c r="F2725" s="6"/>
      <c r="G2725" s="6"/>
      <c r="H2725" s="6"/>
      <c r="I2725"/>
      <c r="J2725"/>
    </row>
    <row r="2726" spans="1:10" s="1" customFormat="1" x14ac:dyDescent="0.35">
      <c r="A2726" s="5"/>
      <c r="B2726" s="6"/>
      <c r="C2726" s="6"/>
      <c r="D2726" s="6"/>
      <c r="E2726" s="6"/>
      <c r="F2726" s="6"/>
      <c r="G2726" s="6"/>
      <c r="H2726" s="6"/>
      <c r="I2726"/>
      <c r="J2726"/>
    </row>
    <row r="2727" spans="1:10" s="1" customFormat="1" x14ac:dyDescent="0.35">
      <c r="A2727" s="5"/>
      <c r="B2727" s="6"/>
      <c r="C2727" s="6"/>
      <c r="D2727" s="6"/>
      <c r="E2727" s="6"/>
      <c r="F2727" s="6"/>
      <c r="G2727" s="6"/>
      <c r="H2727" s="6"/>
      <c r="I2727"/>
      <c r="J2727"/>
    </row>
    <row r="2728" spans="1:10" s="1" customFormat="1" x14ac:dyDescent="0.35">
      <c r="A2728" s="5"/>
      <c r="B2728" s="6"/>
      <c r="C2728" s="6"/>
      <c r="D2728" s="6"/>
      <c r="E2728" s="6"/>
      <c r="F2728" s="6"/>
      <c r="G2728" s="6"/>
      <c r="H2728" s="6"/>
      <c r="I2728"/>
      <c r="J2728"/>
    </row>
    <row r="2729" spans="1:10" s="1" customFormat="1" x14ac:dyDescent="0.35">
      <c r="A2729" s="5"/>
      <c r="B2729" s="6"/>
      <c r="C2729" s="6"/>
      <c r="D2729" s="6"/>
      <c r="E2729" s="6"/>
      <c r="F2729" s="6"/>
      <c r="G2729" s="6"/>
      <c r="H2729" s="6"/>
      <c r="I2729"/>
      <c r="J2729"/>
    </row>
    <row r="2730" spans="1:10" s="1" customFormat="1" x14ac:dyDescent="0.35">
      <c r="A2730" s="5"/>
      <c r="B2730" s="6"/>
      <c r="C2730" s="6"/>
      <c r="D2730" s="6"/>
      <c r="E2730" s="6"/>
      <c r="F2730" s="6"/>
      <c r="G2730" s="6"/>
      <c r="H2730" s="6"/>
      <c r="I2730"/>
      <c r="J2730"/>
    </row>
    <row r="2731" spans="1:10" s="1" customFormat="1" x14ac:dyDescent="0.35">
      <c r="A2731" s="5"/>
      <c r="B2731" s="6"/>
      <c r="C2731" s="6"/>
      <c r="D2731" s="6"/>
      <c r="E2731" s="6"/>
      <c r="F2731" s="6"/>
      <c r="G2731" s="6"/>
      <c r="H2731" s="6"/>
      <c r="I2731"/>
      <c r="J2731"/>
    </row>
    <row r="2732" spans="1:10" s="1" customFormat="1" x14ac:dyDescent="0.35">
      <c r="A2732" s="5"/>
      <c r="B2732" s="6"/>
      <c r="C2732" s="6"/>
      <c r="D2732" s="6"/>
      <c r="E2732" s="6"/>
      <c r="F2732" s="6"/>
      <c r="G2732" s="6"/>
      <c r="H2732" s="6"/>
      <c r="I2732"/>
      <c r="J2732"/>
    </row>
    <row r="2733" spans="1:10" s="1" customFormat="1" x14ac:dyDescent="0.35">
      <c r="A2733" s="5"/>
      <c r="B2733" s="6"/>
      <c r="C2733" s="6"/>
      <c r="D2733" s="6"/>
      <c r="E2733" s="6"/>
      <c r="F2733" s="6"/>
      <c r="G2733" s="6"/>
      <c r="H2733" s="6"/>
      <c r="I2733"/>
      <c r="J2733"/>
    </row>
    <row r="2734" spans="1:10" s="1" customFormat="1" x14ac:dyDescent="0.35">
      <c r="A2734" s="5"/>
      <c r="B2734" s="6"/>
      <c r="C2734" s="6"/>
      <c r="D2734" s="6"/>
      <c r="E2734" s="6"/>
      <c r="F2734" s="6"/>
      <c r="G2734" s="6"/>
      <c r="H2734" s="6"/>
      <c r="I2734"/>
      <c r="J2734"/>
    </row>
    <row r="2735" spans="1:10" s="1" customFormat="1" x14ac:dyDescent="0.35">
      <c r="A2735" s="5"/>
      <c r="B2735" s="6"/>
      <c r="C2735" s="6"/>
      <c r="D2735" s="6"/>
      <c r="E2735" s="6"/>
      <c r="F2735" s="6"/>
      <c r="G2735" s="6"/>
      <c r="H2735" s="6"/>
      <c r="I2735"/>
      <c r="J2735"/>
    </row>
    <row r="2736" spans="1:10" s="1" customFormat="1" x14ac:dyDescent="0.35">
      <c r="A2736" s="5"/>
      <c r="B2736" s="6"/>
      <c r="C2736" s="6"/>
      <c r="D2736" s="6"/>
      <c r="E2736" s="6"/>
      <c r="F2736" s="6"/>
      <c r="G2736" s="6"/>
      <c r="H2736" s="6"/>
      <c r="I2736"/>
      <c r="J2736"/>
    </row>
    <row r="2737" spans="1:10" s="1" customFormat="1" x14ac:dyDescent="0.35">
      <c r="A2737" s="5"/>
      <c r="B2737" s="6"/>
      <c r="C2737" s="6"/>
      <c r="D2737" s="6"/>
      <c r="E2737" s="6"/>
      <c r="F2737" s="6"/>
      <c r="G2737" s="6"/>
      <c r="H2737" s="6"/>
      <c r="I2737"/>
      <c r="J2737"/>
    </row>
    <row r="2738" spans="1:10" s="1" customFormat="1" x14ac:dyDescent="0.35">
      <c r="A2738" s="5"/>
      <c r="B2738" s="6"/>
      <c r="C2738" s="6"/>
      <c r="D2738" s="6"/>
      <c r="E2738" s="6"/>
      <c r="F2738" s="6"/>
      <c r="G2738" s="6"/>
      <c r="H2738" s="6"/>
      <c r="I2738"/>
      <c r="J2738"/>
    </row>
    <row r="2739" spans="1:10" s="1" customFormat="1" x14ac:dyDescent="0.35">
      <c r="A2739" s="5"/>
      <c r="B2739" s="6"/>
      <c r="C2739" s="6"/>
      <c r="D2739" s="6"/>
      <c r="E2739" s="6"/>
      <c r="F2739" s="6"/>
      <c r="G2739" s="6"/>
      <c r="H2739" s="6"/>
      <c r="I2739"/>
      <c r="J2739"/>
    </row>
    <row r="2740" spans="1:10" s="1" customFormat="1" x14ac:dyDescent="0.35">
      <c r="A2740" s="5"/>
      <c r="B2740" s="6"/>
      <c r="C2740" s="6"/>
      <c r="D2740" s="6"/>
      <c r="E2740" s="6"/>
      <c r="F2740" s="6"/>
      <c r="G2740" s="6"/>
      <c r="H2740" s="6"/>
      <c r="I2740"/>
      <c r="J2740"/>
    </row>
    <row r="2741" spans="1:10" s="1" customFormat="1" x14ac:dyDescent="0.35">
      <c r="A2741" s="5"/>
      <c r="B2741" s="6"/>
      <c r="C2741" s="6"/>
      <c r="D2741" s="6"/>
      <c r="E2741" s="6"/>
      <c r="F2741" s="6"/>
      <c r="G2741" s="6"/>
      <c r="H2741" s="6"/>
      <c r="I2741"/>
      <c r="J2741"/>
    </row>
    <row r="2742" spans="1:10" s="1" customFormat="1" x14ac:dyDescent="0.35">
      <c r="A2742" s="5"/>
      <c r="B2742" s="6"/>
      <c r="C2742" s="6"/>
      <c r="D2742" s="6"/>
      <c r="E2742" s="6"/>
      <c r="F2742" s="6"/>
      <c r="G2742" s="6"/>
      <c r="H2742" s="6"/>
      <c r="I2742"/>
      <c r="J2742"/>
    </row>
    <row r="2743" spans="1:10" s="1" customFormat="1" x14ac:dyDescent="0.35">
      <c r="A2743" s="5"/>
      <c r="B2743" s="6"/>
      <c r="C2743" s="6"/>
      <c r="D2743" s="6"/>
      <c r="E2743" s="6"/>
      <c r="F2743" s="6"/>
      <c r="G2743" s="6"/>
      <c r="H2743" s="6"/>
      <c r="I2743"/>
      <c r="J2743"/>
    </row>
    <row r="2744" spans="1:10" s="1" customFormat="1" x14ac:dyDescent="0.35">
      <c r="A2744" s="5"/>
      <c r="B2744" s="6"/>
      <c r="C2744" s="6"/>
      <c r="D2744" s="6"/>
      <c r="E2744" s="6"/>
      <c r="F2744" s="6"/>
      <c r="G2744" s="6"/>
      <c r="H2744" s="6"/>
      <c r="I2744"/>
      <c r="J2744"/>
    </row>
    <row r="2745" spans="1:10" s="1" customFormat="1" x14ac:dyDescent="0.35">
      <c r="A2745" s="5"/>
      <c r="B2745" s="6"/>
      <c r="C2745" s="6"/>
      <c r="D2745" s="6"/>
      <c r="E2745" s="6"/>
      <c r="F2745" s="6"/>
      <c r="G2745" s="6"/>
      <c r="H2745" s="6"/>
      <c r="I2745"/>
      <c r="J2745"/>
    </row>
    <row r="2746" spans="1:10" s="1" customFormat="1" x14ac:dyDescent="0.35">
      <c r="A2746" s="5"/>
      <c r="B2746" s="6"/>
      <c r="C2746" s="6"/>
      <c r="D2746" s="6"/>
      <c r="E2746" s="6"/>
      <c r="F2746" s="6"/>
      <c r="G2746" s="6"/>
      <c r="H2746" s="6"/>
      <c r="I2746"/>
      <c r="J2746"/>
    </row>
    <row r="2747" spans="1:10" s="1" customFormat="1" x14ac:dyDescent="0.35">
      <c r="A2747" s="5"/>
      <c r="B2747" s="6"/>
      <c r="C2747" s="6"/>
      <c r="D2747" s="6"/>
      <c r="E2747" s="6"/>
      <c r="F2747" s="6"/>
      <c r="G2747" s="6"/>
      <c r="H2747" s="6"/>
      <c r="I2747"/>
      <c r="J2747"/>
    </row>
    <row r="2748" spans="1:10" s="1" customFormat="1" x14ac:dyDescent="0.35">
      <c r="A2748" s="5"/>
      <c r="B2748" s="6"/>
      <c r="C2748" s="6"/>
      <c r="D2748" s="6"/>
      <c r="E2748" s="6"/>
      <c r="F2748" s="6"/>
      <c r="G2748" s="6"/>
      <c r="H2748" s="6"/>
      <c r="I2748"/>
      <c r="J2748"/>
    </row>
    <row r="2749" spans="1:10" s="1" customFormat="1" x14ac:dyDescent="0.35">
      <c r="A2749" s="5"/>
      <c r="B2749" s="6"/>
      <c r="C2749" s="6"/>
      <c r="D2749" s="6"/>
      <c r="E2749" s="6"/>
      <c r="F2749" s="6"/>
      <c r="G2749" s="6"/>
      <c r="H2749" s="6"/>
      <c r="I2749"/>
      <c r="J2749"/>
    </row>
    <row r="2750" spans="1:10" s="1" customFormat="1" x14ac:dyDescent="0.35">
      <c r="A2750" s="5"/>
      <c r="B2750" s="6"/>
      <c r="C2750" s="6"/>
      <c r="D2750" s="6"/>
      <c r="E2750" s="6"/>
      <c r="F2750" s="6"/>
      <c r="G2750" s="6"/>
      <c r="H2750" s="6"/>
      <c r="I2750"/>
      <c r="J2750"/>
    </row>
    <row r="2751" spans="1:10" s="1" customFormat="1" x14ac:dyDescent="0.35">
      <c r="A2751" s="5"/>
      <c r="B2751" s="6"/>
      <c r="C2751" s="6"/>
      <c r="D2751" s="6"/>
      <c r="E2751" s="6"/>
      <c r="F2751" s="6"/>
      <c r="G2751" s="6"/>
      <c r="H2751" s="6"/>
      <c r="I2751"/>
      <c r="J2751"/>
    </row>
    <row r="2752" spans="1:10" s="1" customFormat="1" x14ac:dyDescent="0.35">
      <c r="A2752" s="5"/>
      <c r="B2752" s="6"/>
      <c r="C2752" s="6"/>
      <c r="D2752" s="6"/>
      <c r="E2752" s="6"/>
      <c r="F2752" s="6"/>
      <c r="G2752" s="6"/>
      <c r="H2752" s="6"/>
      <c r="I2752"/>
      <c r="J2752"/>
    </row>
    <row r="2753" spans="1:10" s="1" customFormat="1" x14ac:dyDescent="0.35">
      <c r="A2753" s="5"/>
      <c r="B2753" s="6"/>
      <c r="C2753" s="6"/>
      <c r="D2753" s="6"/>
      <c r="E2753" s="6"/>
      <c r="F2753" s="6"/>
      <c r="G2753" s="6"/>
      <c r="H2753" s="6"/>
      <c r="I2753"/>
      <c r="J2753"/>
    </row>
    <row r="2754" spans="1:10" s="1" customFormat="1" x14ac:dyDescent="0.35">
      <c r="A2754" s="5"/>
      <c r="B2754" s="6"/>
      <c r="C2754" s="6"/>
      <c r="D2754" s="6"/>
      <c r="E2754" s="6"/>
      <c r="F2754" s="6"/>
      <c r="G2754" s="6"/>
      <c r="H2754" s="6"/>
      <c r="I2754"/>
      <c r="J2754"/>
    </row>
    <row r="2755" spans="1:10" s="1" customFormat="1" x14ac:dyDescent="0.35">
      <c r="A2755" s="5"/>
      <c r="B2755" s="6"/>
      <c r="C2755" s="6"/>
      <c r="D2755" s="6"/>
      <c r="E2755" s="6"/>
      <c r="F2755" s="6"/>
      <c r="G2755" s="6"/>
      <c r="H2755" s="6"/>
      <c r="I2755"/>
      <c r="J2755"/>
    </row>
    <row r="2756" spans="1:10" s="1" customFormat="1" x14ac:dyDescent="0.35">
      <c r="A2756" s="5"/>
      <c r="B2756" s="6"/>
      <c r="C2756" s="6"/>
      <c r="D2756" s="6"/>
      <c r="E2756" s="6"/>
      <c r="F2756" s="6"/>
      <c r="G2756" s="6"/>
      <c r="H2756" s="6"/>
      <c r="I2756"/>
      <c r="J2756"/>
    </row>
    <row r="2757" spans="1:10" s="1" customFormat="1" x14ac:dyDescent="0.35">
      <c r="A2757" s="5"/>
      <c r="B2757" s="6"/>
      <c r="C2757" s="6"/>
      <c r="D2757" s="6"/>
      <c r="E2757" s="6"/>
      <c r="F2757" s="6"/>
      <c r="G2757" s="6"/>
      <c r="H2757" s="6"/>
      <c r="I2757"/>
      <c r="J2757"/>
    </row>
    <row r="2758" spans="1:10" s="1" customFormat="1" x14ac:dyDescent="0.35">
      <c r="A2758" s="5"/>
      <c r="B2758" s="6"/>
      <c r="C2758" s="6"/>
      <c r="D2758" s="6"/>
      <c r="E2758" s="6"/>
      <c r="F2758" s="6"/>
      <c r="G2758" s="6"/>
      <c r="H2758" s="6"/>
      <c r="I2758"/>
      <c r="J2758"/>
    </row>
    <row r="2759" spans="1:10" s="1" customFormat="1" x14ac:dyDescent="0.35">
      <c r="A2759" s="5"/>
      <c r="B2759" s="6"/>
      <c r="C2759" s="6"/>
      <c r="D2759" s="6"/>
      <c r="E2759" s="6"/>
      <c r="F2759" s="6"/>
      <c r="G2759" s="6"/>
      <c r="H2759" s="6"/>
      <c r="I2759"/>
      <c r="J2759"/>
    </row>
    <row r="2760" spans="1:10" s="1" customFormat="1" x14ac:dyDescent="0.35">
      <c r="A2760" s="5"/>
      <c r="B2760" s="6"/>
      <c r="C2760" s="6"/>
      <c r="D2760" s="6"/>
      <c r="E2760" s="6"/>
      <c r="F2760" s="6"/>
      <c r="G2760" s="6"/>
      <c r="H2760" s="6"/>
      <c r="I2760"/>
      <c r="J2760"/>
    </row>
    <row r="2761" spans="1:10" s="1" customFormat="1" x14ac:dyDescent="0.35">
      <c r="A2761" s="5"/>
      <c r="B2761" s="6"/>
      <c r="C2761" s="6"/>
      <c r="D2761" s="6"/>
      <c r="E2761" s="6"/>
      <c r="F2761" s="6"/>
      <c r="G2761" s="6"/>
      <c r="H2761" s="6"/>
      <c r="I2761"/>
      <c r="J2761"/>
    </row>
    <row r="2762" spans="1:10" s="1" customFormat="1" x14ac:dyDescent="0.35">
      <c r="A2762" s="5"/>
      <c r="B2762" s="6"/>
      <c r="C2762" s="6"/>
      <c r="D2762" s="6"/>
      <c r="E2762" s="6"/>
      <c r="F2762" s="6"/>
      <c r="G2762" s="6"/>
      <c r="H2762" s="6"/>
      <c r="I2762"/>
      <c r="J2762"/>
    </row>
    <row r="2763" spans="1:10" s="1" customFormat="1" x14ac:dyDescent="0.35">
      <c r="A2763" s="5"/>
      <c r="B2763" s="6"/>
      <c r="C2763" s="6"/>
      <c r="D2763" s="6"/>
      <c r="E2763" s="6"/>
      <c r="F2763" s="6"/>
      <c r="G2763" s="6"/>
      <c r="H2763" s="6"/>
      <c r="I2763"/>
      <c r="J2763"/>
    </row>
    <row r="2764" spans="1:10" s="1" customFormat="1" x14ac:dyDescent="0.35">
      <c r="A2764" s="5"/>
      <c r="B2764" s="6"/>
      <c r="C2764" s="6"/>
      <c r="D2764" s="6"/>
      <c r="E2764" s="6"/>
      <c r="F2764" s="6"/>
      <c r="G2764" s="6"/>
      <c r="H2764" s="6"/>
      <c r="I2764"/>
      <c r="J2764"/>
    </row>
    <row r="2765" spans="1:10" s="1" customFormat="1" x14ac:dyDescent="0.35">
      <c r="A2765" s="5"/>
      <c r="B2765" s="6"/>
      <c r="C2765" s="6"/>
      <c r="D2765" s="6"/>
      <c r="E2765" s="6"/>
      <c r="F2765" s="6"/>
      <c r="G2765" s="6"/>
      <c r="H2765" s="6"/>
      <c r="I2765"/>
      <c r="J2765"/>
    </row>
    <row r="2766" spans="1:10" s="1" customFormat="1" x14ac:dyDescent="0.35">
      <c r="A2766" s="5"/>
      <c r="B2766" s="6"/>
      <c r="C2766" s="6"/>
      <c r="D2766" s="6"/>
      <c r="E2766" s="6"/>
      <c r="F2766" s="6"/>
      <c r="G2766" s="6"/>
      <c r="H2766" s="6"/>
      <c r="I2766"/>
      <c r="J2766"/>
    </row>
    <row r="2767" spans="1:10" s="1" customFormat="1" x14ac:dyDescent="0.35">
      <c r="A2767" s="5"/>
      <c r="B2767" s="6"/>
      <c r="C2767" s="6"/>
      <c r="D2767" s="6"/>
      <c r="E2767" s="6"/>
      <c r="F2767" s="6"/>
      <c r="G2767" s="6"/>
      <c r="H2767" s="6"/>
      <c r="I2767"/>
      <c r="J2767"/>
    </row>
    <row r="2768" spans="1:10" s="1" customFormat="1" x14ac:dyDescent="0.35">
      <c r="A2768" s="5"/>
      <c r="B2768" s="6"/>
      <c r="C2768" s="6"/>
      <c r="D2768" s="6"/>
      <c r="E2768" s="6"/>
      <c r="F2768" s="6"/>
      <c r="G2768" s="6"/>
      <c r="H2768" s="6"/>
      <c r="I2768"/>
      <c r="J2768"/>
    </row>
    <row r="2769" spans="1:10" s="1" customFormat="1" x14ac:dyDescent="0.35">
      <c r="A2769" s="5"/>
      <c r="B2769" s="6"/>
      <c r="C2769" s="6"/>
      <c r="D2769" s="6"/>
      <c r="E2769" s="6"/>
      <c r="F2769" s="6"/>
      <c r="G2769" s="6"/>
      <c r="H2769" s="6"/>
      <c r="I2769"/>
      <c r="J2769"/>
    </row>
    <row r="2770" spans="1:10" s="1" customFormat="1" x14ac:dyDescent="0.35">
      <c r="A2770" s="5"/>
      <c r="B2770" s="6"/>
      <c r="C2770" s="6"/>
      <c r="D2770" s="6"/>
      <c r="E2770" s="6"/>
      <c r="F2770" s="6"/>
      <c r="G2770" s="6"/>
      <c r="H2770" s="6"/>
      <c r="I2770"/>
      <c r="J2770"/>
    </row>
    <row r="2771" spans="1:10" s="1" customFormat="1" x14ac:dyDescent="0.35">
      <c r="A2771" s="5"/>
      <c r="B2771" s="6"/>
      <c r="C2771" s="6"/>
      <c r="D2771" s="6"/>
      <c r="E2771" s="6"/>
      <c r="F2771" s="6"/>
      <c r="G2771" s="6"/>
      <c r="H2771" s="6"/>
      <c r="I2771"/>
      <c r="J2771"/>
    </row>
    <row r="2772" spans="1:10" s="1" customFormat="1" x14ac:dyDescent="0.35">
      <c r="A2772" s="5"/>
      <c r="B2772" s="6"/>
      <c r="C2772" s="6"/>
      <c r="D2772" s="6"/>
      <c r="E2772" s="6"/>
      <c r="F2772" s="6"/>
      <c r="G2772" s="6"/>
      <c r="H2772" s="6"/>
      <c r="I2772"/>
      <c r="J2772"/>
    </row>
    <row r="2773" spans="1:10" s="1" customFormat="1" x14ac:dyDescent="0.35">
      <c r="A2773" s="5"/>
      <c r="B2773" s="6"/>
      <c r="C2773" s="6"/>
      <c r="D2773" s="6"/>
      <c r="E2773" s="6"/>
      <c r="F2773" s="6"/>
      <c r="G2773" s="6"/>
      <c r="H2773" s="6"/>
      <c r="I2773"/>
      <c r="J2773"/>
    </row>
    <row r="2774" spans="1:10" s="1" customFormat="1" x14ac:dyDescent="0.35">
      <c r="A2774" s="5"/>
      <c r="B2774" s="6"/>
      <c r="C2774" s="6"/>
      <c r="D2774" s="6"/>
      <c r="E2774" s="6"/>
      <c r="F2774" s="6"/>
      <c r="G2774" s="6"/>
      <c r="H2774" s="6"/>
      <c r="I2774"/>
      <c r="J2774"/>
    </row>
    <row r="2775" spans="1:10" s="1" customFormat="1" x14ac:dyDescent="0.35">
      <c r="A2775" s="5"/>
      <c r="B2775" s="6"/>
      <c r="C2775" s="6"/>
      <c r="D2775" s="6"/>
      <c r="E2775" s="6"/>
      <c r="F2775" s="6"/>
      <c r="G2775" s="6"/>
      <c r="H2775" s="6"/>
      <c r="I2775"/>
      <c r="J2775"/>
    </row>
    <row r="2776" spans="1:10" s="1" customFormat="1" x14ac:dyDescent="0.35">
      <c r="A2776" s="5"/>
      <c r="B2776" s="6"/>
      <c r="C2776" s="6"/>
      <c r="D2776" s="6"/>
      <c r="E2776" s="6"/>
      <c r="F2776" s="6"/>
      <c r="G2776" s="6"/>
      <c r="H2776" s="6"/>
      <c r="I2776"/>
      <c r="J2776"/>
    </row>
    <row r="2777" spans="1:10" s="1" customFormat="1" x14ac:dyDescent="0.35">
      <c r="A2777" s="5"/>
      <c r="B2777" s="6"/>
      <c r="C2777" s="6"/>
      <c r="D2777" s="6"/>
      <c r="E2777" s="6"/>
      <c r="F2777" s="6"/>
      <c r="G2777" s="6"/>
      <c r="H2777" s="6"/>
      <c r="I2777"/>
      <c r="J2777"/>
    </row>
    <row r="2778" spans="1:10" s="1" customFormat="1" x14ac:dyDescent="0.35">
      <c r="A2778" s="5"/>
      <c r="B2778" s="6"/>
      <c r="C2778" s="6"/>
      <c r="D2778" s="6"/>
      <c r="E2778" s="6"/>
      <c r="F2778" s="6"/>
      <c r="G2778" s="6"/>
      <c r="H2778" s="6"/>
      <c r="I2778"/>
      <c r="J2778"/>
    </row>
    <row r="2779" spans="1:10" s="1" customFormat="1" x14ac:dyDescent="0.35">
      <c r="A2779" s="5"/>
      <c r="B2779" s="6"/>
      <c r="C2779" s="6"/>
      <c r="D2779" s="6"/>
      <c r="E2779" s="6"/>
      <c r="F2779" s="6"/>
      <c r="G2779" s="6"/>
      <c r="H2779" s="6"/>
      <c r="I2779"/>
      <c r="J2779"/>
    </row>
    <row r="2780" spans="1:10" s="1" customFormat="1" x14ac:dyDescent="0.35">
      <c r="A2780" s="5"/>
      <c r="B2780" s="6"/>
      <c r="C2780" s="6"/>
      <c r="D2780" s="6"/>
      <c r="E2780" s="6"/>
      <c r="F2780" s="6"/>
      <c r="G2780" s="6"/>
      <c r="H2780" s="6"/>
      <c r="I2780"/>
      <c r="J2780"/>
    </row>
    <row r="2781" spans="1:10" s="1" customFormat="1" x14ac:dyDescent="0.35">
      <c r="A2781" s="5"/>
      <c r="B2781" s="6"/>
      <c r="C2781" s="6"/>
      <c r="D2781" s="6"/>
      <c r="E2781" s="6"/>
      <c r="F2781" s="6"/>
      <c r="G2781" s="6"/>
      <c r="H2781" s="6"/>
      <c r="I2781"/>
      <c r="J2781"/>
    </row>
    <row r="2782" spans="1:10" s="1" customFormat="1" x14ac:dyDescent="0.35">
      <c r="A2782" s="5"/>
      <c r="B2782" s="6"/>
      <c r="C2782" s="6"/>
      <c r="D2782" s="6"/>
      <c r="E2782" s="6"/>
      <c r="F2782" s="6"/>
      <c r="G2782" s="6"/>
      <c r="H2782" s="6"/>
      <c r="I2782"/>
      <c r="J2782"/>
    </row>
    <row r="2783" spans="1:10" s="1" customFormat="1" x14ac:dyDescent="0.35">
      <c r="A2783" s="5"/>
      <c r="B2783" s="6"/>
      <c r="C2783" s="6"/>
      <c r="D2783" s="6"/>
      <c r="E2783" s="6"/>
      <c r="F2783" s="6"/>
      <c r="G2783" s="6"/>
      <c r="H2783" s="6"/>
      <c r="I2783"/>
      <c r="J2783"/>
    </row>
    <row r="2784" spans="1:10" s="1" customFormat="1" x14ac:dyDescent="0.35">
      <c r="A2784" s="5"/>
      <c r="B2784" s="6"/>
      <c r="C2784" s="6"/>
      <c r="D2784" s="6"/>
      <c r="E2784" s="6"/>
      <c r="F2784" s="6"/>
      <c r="G2784" s="6"/>
      <c r="H2784" s="6"/>
      <c r="I2784"/>
      <c r="J2784"/>
    </row>
    <row r="2785" spans="1:10" s="1" customFormat="1" x14ac:dyDescent="0.35">
      <c r="A2785" s="5"/>
      <c r="B2785" s="6"/>
      <c r="C2785" s="6"/>
      <c r="D2785" s="6"/>
      <c r="E2785" s="6"/>
      <c r="F2785" s="6"/>
      <c r="G2785" s="6"/>
      <c r="H2785" s="6"/>
      <c r="I2785"/>
      <c r="J2785"/>
    </row>
    <row r="2786" spans="1:10" s="1" customFormat="1" x14ac:dyDescent="0.35">
      <c r="A2786" s="5"/>
      <c r="B2786" s="6"/>
      <c r="C2786" s="6"/>
      <c r="D2786" s="6"/>
      <c r="E2786" s="6"/>
      <c r="F2786" s="6"/>
      <c r="G2786" s="6"/>
      <c r="H2786" s="6"/>
      <c r="I2786"/>
      <c r="J2786"/>
    </row>
    <row r="2787" spans="1:10" s="1" customFormat="1" x14ac:dyDescent="0.35">
      <c r="A2787" s="5"/>
      <c r="B2787" s="6"/>
      <c r="C2787" s="6"/>
      <c r="D2787" s="6"/>
      <c r="E2787" s="6"/>
      <c r="F2787" s="6"/>
      <c r="G2787" s="6"/>
      <c r="H2787" s="6"/>
      <c r="I2787"/>
      <c r="J2787"/>
    </row>
    <row r="2788" spans="1:10" s="1" customFormat="1" x14ac:dyDescent="0.35">
      <c r="A2788" s="5"/>
      <c r="B2788" s="6"/>
      <c r="C2788" s="6"/>
      <c r="D2788" s="6"/>
      <c r="E2788" s="6"/>
      <c r="F2788" s="6"/>
      <c r="G2788" s="6"/>
      <c r="H2788" s="6"/>
      <c r="I2788"/>
      <c r="J2788"/>
    </row>
    <row r="2789" spans="1:10" s="1" customFormat="1" x14ac:dyDescent="0.35">
      <c r="A2789" s="5"/>
      <c r="B2789" s="6"/>
      <c r="C2789" s="6"/>
      <c r="D2789" s="6"/>
      <c r="E2789" s="6"/>
      <c r="F2789" s="6"/>
      <c r="G2789" s="6"/>
      <c r="H2789" s="6"/>
      <c r="I2789"/>
      <c r="J2789"/>
    </row>
    <row r="2790" spans="1:10" s="1" customFormat="1" x14ac:dyDescent="0.35">
      <c r="A2790" s="5"/>
      <c r="B2790" s="6"/>
      <c r="C2790" s="6"/>
      <c r="D2790" s="6"/>
      <c r="E2790" s="6"/>
      <c r="F2790" s="6"/>
      <c r="G2790" s="6"/>
      <c r="H2790" s="6"/>
      <c r="I2790"/>
      <c r="J2790"/>
    </row>
    <row r="2791" spans="1:10" s="1" customFormat="1" x14ac:dyDescent="0.35">
      <c r="A2791" s="5"/>
      <c r="B2791" s="6"/>
      <c r="C2791" s="6"/>
      <c r="D2791" s="6"/>
      <c r="E2791" s="6"/>
      <c r="F2791" s="6"/>
      <c r="G2791" s="6"/>
      <c r="H2791" s="6"/>
      <c r="I2791"/>
      <c r="J2791"/>
    </row>
    <row r="2792" spans="1:10" s="1" customFormat="1" x14ac:dyDescent="0.35">
      <c r="A2792" s="5"/>
      <c r="B2792" s="6"/>
      <c r="C2792" s="6"/>
      <c r="D2792" s="6"/>
      <c r="E2792" s="6"/>
      <c r="F2792" s="6"/>
      <c r="G2792" s="6"/>
      <c r="H2792" s="6"/>
      <c r="I2792"/>
      <c r="J2792"/>
    </row>
    <row r="2793" spans="1:10" s="1" customFormat="1" x14ac:dyDescent="0.35">
      <c r="A2793" s="5"/>
      <c r="B2793" s="6"/>
      <c r="C2793" s="6"/>
      <c r="D2793" s="6"/>
      <c r="E2793" s="6"/>
      <c r="F2793" s="6"/>
      <c r="G2793" s="6"/>
      <c r="H2793" s="6"/>
      <c r="I2793"/>
      <c r="J2793"/>
    </row>
    <row r="2794" spans="1:10" s="1" customFormat="1" x14ac:dyDescent="0.35">
      <c r="A2794" s="5"/>
      <c r="B2794" s="6"/>
      <c r="C2794" s="6"/>
      <c r="D2794" s="6"/>
      <c r="E2794" s="6"/>
      <c r="F2794" s="6"/>
      <c r="G2794" s="6"/>
      <c r="H2794" s="6"/>
      <c r="I2794"/>
      <c r="J2794"/>
    </row>
    <row r="2795" spans="1:10" s="1" customFormat="1" x14ac:dyDescent="0.35">
      <c r="A2795" s="5"/>
      <c r="B2795" s="6"/>
      <c r="C2795" s="6"/>
      <c r="D2795" s="6"/>
      <c r="E2795" s="6"/>
      <c r="F2795" s="6"/>
      <c r="G2795" s="6"/>
      <c r="H2795" s="6"/>
      <c r="I2795"/>
      <c r="J2795"/>
    </row>
    <row r="2796" spans="1:10" s="1" customFormat="1" x14ac:dyDescent="0.35">
      <c r="A2796" s="5"/>
      <c r="B2796" s="6"/>
      <c r="C2796" s="6"/>
      <c r="D2796" s="6"/>
      <c r="E2796" s="6"/>
      <c r="F2796" s="6"/>
      <c r="G2796" s="6"/>
      <c r="H2796" s="6"/>
      <c r="I2796"/>
      <c r="J2796"/>
    </row>
    <row r="2797" spans="1:10" s="1" customFormat="1" x14ac:dyDescent="0.35">
      <c r="A2797" s="5"/>
      <c r="B2797" s="6"/>
      <c r="C2797" s="6"/>
      <c r="D2797" s="6"/>
      <c r="E2797" s="6"/>
      <c r="F2797" s="6"/>
      <c r="G2797" s="6"/>
      <c r="H2797" s="6"/>
      <c r="I2797"/>
      <c r="J2797"/>
    </row>
    <row r="2798" spans="1:10" s="1" customFormat="1" x14ac:dyDescent="0.35">
      <c r="A2798" s="5"/>
      <c r="B2798" s="6"/>
      <c r="C2798" s="6"/>
      <c r="D2798" s="6"/>
      <c r="E2798" s="6"/>
      <c r="F2798" s="6"/>
      <c r="G2798" s="6"/>
      <c r="H2798" s="6"/>
      <c r="I2798"/>
      <c r="J2798"/>
    </row>
    <row r="2799" spans="1:10" s="1" customFormat="1" x14ac:dyDescent="0.35">
      <c r="A2799" s="5"/>
      <c r="B2799" s="6"/>
      <c r="C2799" s="6"/>
      <c r="D2799" s="6"/>
      <c r="E2799" s="6"/>
      <c r="F2799" s="6"/>
      <c r="G2799" s="6"/>
      <c r="H2799" s="6"/>
      <c r="I2799"/>
      <c r="J2799"/>
    </row>
    <row r="2800" spans="1:10" s="1" customFormat="1" x14ac:dyDescent="0.35">
      <c r="A2800" s="5"/>
      <c r="B2800" s="6"/>
      <c r="C2800" s="6"/>
      <c r="D2800" s="6"/>
      <c r="E2800" s="6"/>
      <c r="F2800" s="6"/>
      <c r="G2800" s="6"/>
      <c r="H2800" s="6"/>
      <c r="I2800"/>
      <c r="J2800"/>
    </row>
    <row r="2801" spans="1:10" s="1" customFormat="1" x14ac:dyDescent="0.35">
      <c r="A2801" s="5"/>
      <c r="B2801" s="6"/>
      <c r="C2801" s="6"/>
      <c r="D2801" s="6"/>
      <c r="E2801" s="6"/>
      <c r="F2801" s="6"/>
      <c r="G2801" s="6"/>
      <c r="H2801" s="6"/>
      <c r="I2801"/>
      <c r="J2801"/>
    </row>
    <row r="2802" spans="1:10" s="1" customFormat="1" x14ac:dyDescent="0.35">
      <c r="A2802" s="5"/>
      <c r="B2802" s="6"/>
      <c r="C2802" s="6"/>
      <c r="D2802" s="6"/>
      <c r="E2802" s="6"/>
      <c r="F2802" s="6"/>
      <c r="G2802" s="6"/>
      <c r="H2802" s="6"/>
      <c r="I2802"/>
      <c r="J2802"/>
    </row>
    <row r="2803" spans="1:10" s="1" customFormat="1" x14ac:dyDescent="0.35">
      <c r="A2803" s="5"/>
      <c r="B2803" s="6"/>
      <c r="C2803" s="6"/>
      <c r="D2803" s="6"/>
      <c r="E2803" s="6"/>
      <c r="F2803" s="6"/>
      <c r="G2803" s="6"/>
      <c r="H2803" s="6"/>
      <c r="I2803"/>
      <c r="J2803"/>
    </row>
    <row r="2804" spans="1:10" s="1" customFormat="1" x14ac:dyDescent="0.35">
      <c r="A2804" s="5"/>
      <c r="B2804" s="6"/>
      <c r="C2804" s="6"/>
      <c r="D2804" s="6"/>
      <c r="E2804" s="6"/>
      <c r="F2804" s="6"/>
      <c r="G2804" s="6"/>
      <c r="H2804" s="6"/>
      <c r="I2804"/>
      <c r="J2804"/>
    </row>
    <row r="2805" spans="1:10" s="1" customFormat="1" x14ac:dyDescent="0.35">
      <c r="A2805" s="5"/>
      <c r="B2805" s="6"/>
      <c r="C2805" s="6"/>
      <c r="D2805" s="6"/>
      <c r="E2805" s="6"/>
      <c r="F2805" s="6"/>
      <c r="G2805" s="6"/>
      <c r="H2805" s="6"/>
      <c r="I2805"/>
      <c r="J2805"/>
    </row>
    <row r="2806" spans="1:10" s="1" customFormat="1" x14ac:dyDescent="0.35">
      <c r="A2806" s="5"/>
      <c r="B2806" s="6"/>
      <c r="C2806" s="6"/>
      <c r="D2806" s="6"/>
      <c r="E2806" s="6"/>
      <c r="F2806" s="6"/>
      <c r="G2806" s="6"/>
      <c r="H2806" s="6"/>
      <c r="I2806"/>
      <c r="J2806"/>
    </row>
    <row r="2807" spans="1:10" s="1" customFormat="1" x14ac:dyDescent="0.35">
      <c r="A2807" s="5"/>
      <c r="B2807" s="6"/>
      <c r="C2807" s="6"/>
      <c r="D2807" s="6"/>
      <c r="E2807" s="6"/>
      <c r="F2807" s="6"/>
      <c r="G2807" s="6"/>
      <c r="H2807" s="6"/>
      <c r="I2807"/>
      <c r="J2807"/>
    </row>
    <row r="2808" spans="1:10" s="1" customFormat="1" x14ac:dyDescent="0.35">
      <c r="A2808" s="5"/>
      <c r="B2808" s="6"/>
      <c r="C2808" s="6"/>
      <c r="D2808" s="6"/>
      <c r="E2808" s="6"/>
      <c r="F2808" s="6"/>
      <c r="G2808" s="6"/>
      <c r="H2808" s="6"/>
      <c r="I2808"/>
      <c r="J2808"/>
    </row>
    <row r="2809" spans="1:10" s="1" customFormat="1" x14ac:dyDescent="0.35">
      <c r="A2809" s="5"/>
      <c r="B2809" s="6"/>
      <c r="C2809" s="6"/>
      <c r="D2809" s="6"/>
      <c r="E2809" s="6"/>
      <c r="F2809" s="6"/>
      <c r="G2809" s="6"/>
      <c r="H2809" s="6"/>
      <c r="I2809"/>
      <c r="J2809"/>
    </row>
    <row r="2810" spans="1:10" s="1" customFormat="1" x14ac:dyDescent="0.35">
      <c r="A2810" s="5"/>
      <c r="B2810" s="6"/>
      <c r="C2810" s="6"/>
      <c r="D2810" s="6"/>
      <c r="E2810" s="6"/>
      <c r="F2810" s="6"/>
      <c r="G2810" s="6"/>
      <c r="H2810" s="6"/>
      <c r="I2810"/>
      <c r="J2810"/>
    </row>
    <row r="2811" spans="1:10" s="1" customFormat="1" x14ac:dyDescent="0.35">
      <c r="A2811" s="5"/>
      <c r="B2811" s="6"/>
      <c r="C2811" s="6"/>
      <c r="D2811" s="6"/>
      <c r="E2811" s="6"/>
      <c r="F2811" s="6"/>
      <c r="G2811" s="6"/>
      <c r="H2811" s="6"/>
      <c r="I2811"/>
      <c r="J2811"/>
    </row>
    <row r="2812" spans="1:10" s="1" customFormat="1" x14ac:dyDescent="0.35">
      <c r="A2812" s="5"/>
      <c r="B2812" s="6"/>
      <c r="C2812" s="6"/>
      <c r="D2812" s="6"/>
      <c r="E2812" s="6"/>
      <c r="F2812" s="6"/>
      <c r="G2812" s="6"/>
      <c r="H2812" s="6"/>
      <c r="I2812"/>
      <c r="J2812"/>
    </row>
    <row r="2813" spans="1:10" s="1" customFormat="1" x14ac:dyDescent="0.35">
      <c r="A2813" s="5"/>
      <c r="B2813" s="6"/>
      <c r="C2813" s="6"/>
      <c r="D2813" s="6"/>
      <c r="E2813" s="6"/>
      <c r="F2813" s="6"/>
      <c r="G2813" s="6"/>
      <c r="H2813" s="6"/>
      <c r="I2813"/>
      <c r="J2813"/>
    </row>
    <row r="2814" spans="1:10" s="1" customFormat="1" x14ac:dyDescent="0.35">
      <c r="A2814" s="5"/>
      <c r="B2814" s="6"/>
      <c r="C2814" s="6"/>
      <c r="D2814" s="6"/>
      <c r="E2814" s="6"/>
      <c r="F2814" s="6"/>
      <c r="G2814" s="6"/>
      <c r="H2814" s="6"/>
      <c r="I2814"/>
      <c r="J2814"/>
    </row>
    <row r="2815" spans="1:10" s="1" customFormat="1" x14ac:dyDescent="0.35">
      <c r="A2815" s="5"/>
      <c r="B2815" s="6"/>
      <c r="C2815" s="6"/>
      <c r="D2815" s="6"/>
      <c r="E2815" s="6"/>
      <c r="F2815" s="6"/>
      <c r="G2815" s="6"/>
      <c r="H2815" s="6"/>
      <c r="I2815"/>
      <c r="J2815"/>
    </row>
    <row r="2816" spans="1:10" s="1" customFormat="1" x14ac:dyDescent="0.35">
      <c r="A2816" s="5"/>
      <c r="B2816" s="6"/>
      <c r="C2816" s="6"/>
      <c r="D2816" s="6"/>
      <c r="E2816" s="6"/>
      <c r="F2816" s="6"/>
      <c r="G2816" s="6"/>
      <c r="H2816" s="6"/>
      <c r="I2816"/>
      <c r="J2816"/>
    </row>
    <row r="2817" spans="1:10" s="1" customFormat="1" x14ac:dyDescent="0.35">
      <c r="A2817" s="5"/>
      <c r="B2817" s="6"/>
      <c r="C2817" s="6"/>
      <c r="D2817" s="6"/>
      <c r="E2817" s="6"/>
      <c r="F2817" s="6"/>
      <c r="G2817" s="6"/>
      <c r="H2817" s="6"/>
      <c r="I2817"/>
      <c r="J2817"/>
    </row>
    <row r="2818" spans="1:10" s="1" customFormat="1" x14ac:dyDescent="0.35">
      <c r="A2818" s="5"/>
      <c r="B2818" s="6"/>
      <c r="C2818" s="6"/>
      <c r="D2818" s="6"/>
      <c r="E2818" s="6"/>
      <c r="F2818" s="6"/>
      <c r="G2818" s="6"/>
      <c r="H2818" s="6"/>
      <c r="I2818"/>
      <c r="J2818"/>
    </row>
    <row r="2819" spans="1:10" s="1" customFormat="1" x14ac:dyDescent="0.35">
      <c r="A2819" s="5"/>
      <c r="B2819" s="6"/>
      <c r="C2819" s="6"/>
      <c r="D2819" s="6"/>
      <c r="E2819" s="6"/>
      <c r="F2819" s="6"/>
      <c r="G2819" s="6"/>
      <c r="H2819" s="6"/>
      <c r="I2819"/>
      <c r="J2819"/>
    </row>
    <row r="2820" spans="1:10" s="1" customFormat="1" x14ac:dyDescent="0.35">
      <c r="A2820" s="5"/>
      <c r="B2820" s="6"/>
      <c r="C2820" s="6"/>
      <c r="D2820" s="6"/>
      <c r="E2820" s="6"/>
      <c r="F2820" s="6"/>
      <c r="G2820" s="6"/>
      <c r="H2820" s="6"/>
      <c r="I2820"/>
      <c r="J2820"/>
    </row>
    <row r="2821" spans="1:10" s="1" customFormat="1" x14ac:dyDescent="0.35">
      <c r="A2821" s="5"/>
      <c r="B2821" s="6"/>
      <c r="C2821" s="6"/>
      <c r="D2821" s="6"/>
      <c r="E2821" s="6"/>
      <c r="F2821" s="6"/>
      <c r="G2821" s="6"/>
      <c r="H2821" s="6"/>
      <c r="I2821"/>
      <c r="J2821"/>
    </row>
    <row r="2822" spans="1:10" s="1" customFormat="1" x14ac:dyDescent="0.35">
      <c r="A2822" s="5"/>
      <c r="B2822" s="6"/>
      <c r="C2822" s="6"/>
      <c r="D2822" s="6"/>
      <c r="E2822" s="6"/>
      <c r="F2822" s="6"/>
      <c r="G2822" s="6"/>
      <c r="H2822" s="6"/>
      <c r="I2822"/>
      <c r="J2822"/>
    </row>
    <row r="2823" spans="1:10" s="1" customFormat="1" x14ac:dyDescent="0.35">
      <c r="A2823" s="5"/>
      <c r="B2823" s="6"/>
      <c r="C2823" s="6"/>
      <c r="D2823" s="6"/>
      <c r="E2823" s="6"/>
      <c r="F2823" s="6"/>
      <c r="G2823" s="6"/>
      <c r="H2823" s="6"/>
      <c r="I2823"/>
      <c r="J2823"/>
    </row>
    <row r="2824" spans="1:10" s="1" customFormat="1" x14ac:dyDescent="0.35">
      <c r="A2824" s="5"/>
      <c r="B2824" s="6"/>
      <c r="C2824" s="6"/>
      <c r="D2824" s="6"/>
      <c r="E2824" s="6"/>
      <c r="F2824" s="6"/>
      <c r="G2824" s="6"/>
      <c r="H2824" s="6"/>
      <c r="I2824"/>
      <c r="J2824"/>
    </row>
    <row r="2825" spans="1:10" s="1" customFormat="1" x14ac:dyDescent="0.35">
      <c r="A2825" s="5"/>
      <c r="B2825" s="6"/>
      <c r="C2825" s="6"/>
      <c r="D2825" s="6"/>
      <c r="E2825" s="6"/>
      <c r="F2825" s="6"/>
      <c r="G2825" s="6"/>
      <c r="H2825" s="6"/>
      <c r="I2825"/>
      <c r="J2825"/>
    </row>
    <row r="2826" spans="1:10" s="1" customFormat="1" x14ac:dyDescent="0.35">
      <c r="A2826" s="5"/>
      <c r="B2826" s="6"/>
      <c r="C2826" s="6"/>
      <c r="D2826" s="6"/>
      <c r="E2826" s="6"/>
      <c r="F2826" s="6"/>
      <c r="G2826" s="6"/>
      <c r="H2826" s="6"/>
      <c r="I2826"/>
      <c r="J2826"/>
    </row>
    <row r="2827" spans="1:10" s="1" customFormat="1" x14ac:dyDescent="0.35">
      <c r="A2827" s="5"/>
      <c r="B2827" s="6"/>
      <c r="C2827" s="6"/>
      <c r="D2827" s="6"/>
      <c r="E2827" s="6"/>
      <c r="F2827" s="6"/>
      <c r="G2827" s="6"/>
      <c r="H2827" s="6"/>
      <c r="I2827"/>
      <c r="J2827"/>
    </row>
    <row r="2828" spans="1:10" s="1" customFormat="1" x14ac:dyDescent="0.35">
      <c r="A2828" s="5"/>
      <c r="B2828" s="6"/>
      <c r="C2828" s="6"/>
      <c r="D2828" s="6"/>
      <c r="E2828" s="6"/>
      <c r="F2828" s="6"/>
      <c r="G2828" s="6"/>
      <c r="H2828" s="6"/>
      <c r="I2828"/>
      <c r="J2828"/>
    </row>
    <row r="2829" spans="1:10" s="1" customFormat="1" x14ac:dyDescent="0.35">
      <c r="A2829" s="5"/>
      <c r="B2829" s="6"/>
      <c r="C2829" s="6"/>
      <c r="D2829" s="6"/>
      <c r="E2829" s="6"/>
      <c r="F2829" s="6"/>
      <c r="G2829" s="6"/>
      <c r="H2829" s="6"/>
      <c r="I2829"/>
      <c r="J2829"/>
    </row>
    <row r="2830" spans="1:10" s="1" customFormat="1" x14ac:dyDescent="0.35">
      <c r="A2830" s="5"/>
      <c r="B2830" s="6"/>
      <c r="C2830" s="6"/>
      <c r="D2830" s="6"/>
      <c r="E2830" s="6"/>
      <c r="F2830" s="6"/>
      <c r="G2830" s="6"/>
      <c r="H2830" s="6"/>
      <c r="I2830"/>
      <c r="J2830"/>
    </row>
    <row r="2831" spans="1:10" s="1" customFormat="1" x14ac:dyDescent="0.35">
      <c r="A2831" s="5"/>
      <c r="B2831" s="6"/>
      <c r="C2831" s="6"/>
      <c r="D2831" s="6"/>
      <c r="E2831" s="6"/>
      <c r="F2831" s="6"/>
      <c r="G2831" s="6"/>
      <c r="H2831" s="6"/>
      <c r="I2831"/>
      <c r="J2831"/>
    </row>
    <row r="2832" spans="1:10" s="1" customFormat="1" x14ac:dyDescent="0.35">
      <c r="A2832" s="5"/>
      <c r="B2832" s="6"/>
      <c r="C2832" s="6"/>
      <c r="D2832" s="6"/>
      <c r="E2832" s="6"/>
      <c r="F2832" s="6"/>
      <c r="G2832" s="6"/>
      <c r="H2832" s="6"/>
      <c r="I2832"/>
      <c r="J2832"/>
    </row>
    <row r="2833" spans="1:10" s="1" customFormat="1" x14ac:dyDescent="0.35">
      <c r="A2833" s="5"/>
      <c r="B2833" s="6"/>
      <c r="C2833" s="6"/>
      <c r="D2833" s="6"/>
      <c r="E2833" s="6"/>
      <c r="F2833" s="6"/>
      <c r="G2833" s="6"/>
      <c r="H2833" s="6"/>
      <c r="I2833"/>
      <c r="J2833"/>
    </row>
    <row r="2834" spans="1:10" s="1" customFormat="1" x14ac:dyDescent="0.35">
      <c r="A2834" s="5"/>
      <c r="B2834" s="6"/>
      <c r="C2834" s="6"/>
      <c r="D2834" s="6"/>
      <c r="E2834" s="6"/>
      <c r="F2834" s="6"/>
      <c r="G2834" s="6"/>
      <c r="H2834" s="6"/>
      <c r="I2834"/>
      <c r="J2834"/>
    </row>
    <row r="2835" spans="1:10" s="1" customFormat="1" x14ac:dyDescent="0.35">
      <c r="A2835" s="5"/>
      <c r="B2835" s="6"/>
      <c r="C2835" s="6"/>
      <c r="D2835" s="6"/>
      <c r="E2835" s="6"/>
      <c r="F2835" s="6"/>
      <c r="G2835" s="6"/>
      <c r="H2835" s="6"/>
      <c r="I2835"/>
      <c r="J2835"/>
    </row>
    <row r="2836" spans="1:10" s="1" customFormat="1" x14ac:dyDescent="0.35">
      <c r="A2836" s="5"/>
      <c r="B2836" s="6"/>
      <c r="C2836" s="6"/>
      <c r="D2836" s="6"/>
      <c r="E2836" s="6"/>
      <c r="F2836" s="6"/>
      <c r="G2836" s="6"/>
      <c r="H2836" s="6"/>
      <c r="I2836"/>
      <c r="J2836"/>
    </row>
    <row r="2837" spans="1:10" s="1" customFormat="1" x14ac:dyDescent="0.35">
      <c r="A2837" s="5"/>
      <c r="B2837" s="6"/>
      <c r="C2837" s="6"/>
      <c r="D2837" s="6"/>
      <c r="E2837" s="6"/>
      <c r="F2837" s="6"/>
      <c r="G2837" s="6"/>
      <c r="H2837" s="6"/>
      <c r="I2837"/>
      <c r="J2837"/>
    </row>
    <row r="2838" spans="1:10" s="1" customFormat="1" x14ac:dyDescent="0.35">
      <c r="A2838" s="5"/>
      <c r="B2838" s="6"/>
      <c r="C2838" s="6"/>
      <c r="D2838" s="6"/>
      <c r="E2838" s="6"/>
      <c r="F2838" s="6"/>
      <c r="G2838" s="6"/>
      <c r="H2838" s="6"/>
      <c r="I2838"/>
      <c r="J2838"/>
    </row>
    <row r="2839" spans="1:10" s="1" customFormat="1" x14ac:dyDescent="0.35">
      <c r="A2839" s="5"/>
      <c r="B2839" s="6"/>
      <c r="C2839" s="6"/>
      <c r="D2839" s="6"/>
      <c r="E2839" s="6"/>
      <c r="F2839" s="6"/>
      <c r="G2839" s="6"/>
      <c r="H2839" s="6"/>
      <c r="I2839"/>
      <c r="J2839"/>
    </row>
    <row r="2840" spans="1:10" s="1" customFormat="1" x14ac:dyDescent="0.35">
      <c r="A2840" s="5"/>
      <c r="B2840" s="6"/>
      <c r="C2840" s="6"/>
      <c r="D2840" s="6"/>
      <c r="E2840" s="6"/>
      <c r="F2840" s="6"/>
      <c r="G2840" s="6"/>
      <c r="H2840" s="6"/>
      <c r="I2840"/>
      <c r="J2840"/>
    </row>
    <row r="2841" spans="1:10" s="1" customFormat="1" x14ac:dyDescent="0.35">
      <c r="A2841" s="5"/>
      <c r="B2841" s="6"/>
      <c r="C2841" s="6"/>
      <c r="D2841" s="6"/>
      <c r="E2841" s="6"/>
      <c r="F2841" s="6"/>
      <c r="G2841" s="6"/>
      <c r="H2841" s="6"/>
      <c r="I2841"/>
      <c r="J2841"/>
    </row>
    <row r="2842" spans="1:10" s="1" customFormat="1" x14ac:dyDescent="0.35">
      <c r="A2842" s="5"/>
      <c r="B2842" s="6"/>
      <c r="C2842" s="6"/>
      <c r="D2842" s="6"/>
      <c r="E2842" s="6"/>
      <c r="F2842" s="6"/>
      <c r="G2842" s="6"/>
      <c r="H2842" s="6"/>
      <c r="I2842"/>
      <c r="J2842"/>
    </row>
    <row r="2843" spans="1:10" s="1" customFormat="1" x14ac:dyDescent="0.35">
      <c r="A2843" s="5"/>
      <c r="B2843" s="6"/>
      <c r="C2843" s="6"/>
      <c r="D2843" s="6"/>
      <c r="E2843" s="6"/>
      <c r="F2843" s="6"/>
      <c r="G2843" s="6"/>
      <c r="H2843" s="6"/>
      <c r="I2843"/>
      <c r="J2843"/>
    </row>
    <row r="2844" spans="1:10" s="1" customFormat="1" x14ac:dyDescent="0.35">
      <c r="A2844" s="5"/>
      <c r="B2844" s="6"/>
      <c r="C2844" s="6"/>
      <c r="D2844" s="6"/>
      <c r="E2844" s="6"/>
      <c r="F2844" s="6"/>
      <c r="G2844" s="6"/>
      <c r="H2844" s="6"/>
      <c r="I2844"/>
      <c r="J2844"/>
    </row>
    <row r="2845" spans="1:10" s="1" customFormat="1" x14ac:dyDescent="0.35">
      <c r="A2845" s="5"/>
      <c r="B2845" s="6"/>
      <c r="C2845" s="6"/>
      <c r="D2845" s="6"/>
      <c r="E2845" s="6"/>
      <c r="F2845" s="6"/>
      <c r="G2845" s="6"/>
      <c r="H2845" s="6"/>
      <c r="I2845"/>
      <c r="J2845"/>
    </row>
    <row r="2846" spans="1:10" s="1" customFormat="1" x14ac:dyDescent="0.35">
      <c r="A2846" s="5"/>
      <c r="B2846" s="6"/>
      <c r="C2846" s="6"/>
      <c r="D2846" s="6"/>
      <c r="E2846" s="6"/>
      <c r="F2846" s="6"/>
      <c r="G2846" s="6"/>
      <c r="H2846" s="6"/>
      <c r="I2846"/>
      <c r="J2846"/>
    </row>
    <row r="2847" spans="1:10" s="1" customFormat="1" x14ac:dyDescent="0.35">
      <c r="A2847" s="5"/>
      <c r="B2847" s="6"/>
      <c r="C2847" s="6"/>
      <c r="D2847" s="6"/>
      <c r="E2847" s="6"/>
      <c r="F2847" s="6"/>
      <c r="G2847" s="6"/>
      <c r="H2847" s="6"/>
      <c r="I2847"/>
      <c r="J2847"/>
    </row>
    <row r="2848" spans="1:10" s="1" customFormat="1" x14ac:dyDescent="0.35">
      <c r="A2848" s="5"/>
      <c r="B2848" s="6"/>
      <c r="C2848" s="6"/>
      <c r="D2848" s="6"/>
      <c r="E2848" s="6"/>
      <c r="F2848" s="6"/>
      <c r="G2848" s="6"/>
      <c r="H2848" s="6"/>
      <c r="I2848"/>
      <c r="J2848"/>
    </row>
    <row r="2849" spans="1:10" s="1" customFormat="1" x14ac:dyDescent="0.35">
      <c r="A2849" s="5"/>
      <c r="B2849" s="6"/>
      <c r="C2849" s="6"/>
      <c r="D2849" s="6"/>
      <c r="E2849" s="6"/>
      <c r="F2849" s="6"/>
      <c r="G2849" s="6"/>
      <c r="H2849" s="6"/>
      <c r="I2849"/>
      <c r="J2849"/>
    </row>
    <row r="2850" spans="1:10" s="1" customFormat="1" x14ac:dyDescent="0.35">
      <c r="A2850" s="5"/>
      <c r="B2850" s="6"/>
      <c r="C2850" s="6"/>
      <c r="D2850" s="6"/>
      <c r="E2850" s="6"/>
      <c r="F2850" s="6"/>
      <c r="G2850" s="6"/>
      <c r="H2850" s="6"/>
      <c r="I2850"/>
      <c r="J2850"/>
    </row>
    <row r="2851" spans="1:10" s="1" customFormat="1" x14ac:dyDescent="0.35">
      <c r="A2851" s="5"/>
      <c r="B2851" s="6"/>
      <c r="C2851" s="6"/>
      <c r="D2851" s="6"/>
      <c r="E2851" s="6"/>
      <c r="F2851" s="6"/>
      <c r="G2851" s="6"/>
      <c r="H2851" s="6"/>
      <c r="I2851"/>
      <c r="J2851"/>
    </row>
    <row r="2852" spans="1:10" s="1" customFormat="1" x14ac:dyDescent="0.35">
      <c r="A2852" s="5"/>
      <c r="B2852" s="6"/>
      <c r="C2852" s="6"/>
      <c r="D2852" s="6"/>
      <c r="E2852" s="6"/>
      <c r="F2852" s="6"/>
      <c r="G2852" s="6"/>
      <c r="H2852" s="6"/>
      <c r="I2852"/>
      <c r="J2852"/>
    </row>
    <row r="2853" spans="1:10" s="1" customFormat="1" x14ac:dyDescent="0.35">
      <c r="A2853" s="5"/>
      <c r="B2853" s="6"/>
      <c r="C2853" s="6"/>
      <c r="D2853" s="6"/>
      <c r="E2853" s="6"/>
      <c r="F2853" s="6"/>
      <c r="G2853" s="6"/>
      <c r="H2853" s="6"/>
      <c r="I2853"/>
      <c r="J2853"/>
    </row>
    <row r="2854" spans="1:10" s="1" customFormat="1" x14ac:dyDescent="0.35">
      <c r="A2854" s="5"/>
      <c r="B2854" s="6"/>
      <c r="C2854" s="6"/>
      <c r="D2854" s="6"/>
      <c r="E2854" s="6"/>
      <c r="F2854" s="6"/>
      <c r="G2854" s="6"/>
      <c r="H2854" s="6"/>
      <c r="I2854"/>
      <c r="J2854"/>
    </row>
    <row r="2855" spans="1:10" s="1" customFormat="1" x14ac:dyDescent="0.35">
      <c r="A2855" s="5"/>
      <c r="B2855" s="6"/>
      <c r="C2855" s="6"/>
      <c r="D2855" s="6"/>
      <c r="E2855" s="6"/>
      <c r="F2855" s="6"/>
      <c r="G2855" s="6"/>
      <c r="H2855" s="6"/>
      <c r="I2855"/>
      <c r="J2855"/>
    </row>
    <row r="2856" spans="1:10" s="1" customFormat="1" x14ac:dyDescent="0.35">
      <c r="A2856" s="5"/>
      <c r="B2856" s="6"/>
      <c r="C2856" s="6"/>
      <c r="D2856" s="6"/>
      <c r="E2856" s="6"/>
      <c r="F2856" s="6"/>
      <c r="G2856" s="6"/>
      <c r="H2856" s="6"/>
      <c r="I2856"/>
      <c r="J2856"/>
    </row>
    <row r="2857" spans="1:10" s="1" customFormat="1" x14ac:dyDescent="0.35">
      <c r="A2857" s="5"/>
      <c r="B2857" s="6"/>
      <c r="C2857" s="6"/>
      <c r="D2857" s="6"/>
      <c r="E2857" s="6"/>
      <c r="F2857" s="6"/>
      <c r="G2857" s="6"/>
      <c r="H2857" s="6"/>
      <c r="I2857"/>
      <c r="J2857"/>
    </row>
    <row r="2858" spans="1:10" s="1" customFormat="1" x14ac:dyDescent="0.35">
      <c r="A2858" s="5"/>
      <c r="B2858" s="6"/>
      <c r="C2858" s="6"/>
      <c r="D2858" s="6"/>
      <c r="E2858" s="6"/>
      <c r="F2858" s="6"/>
      <c r="G2858" s="6"/>
      <c r="H2858" s="6"/>
      <c r="I2858"/>
      <c r="J2858"/>
    </row>
    <row r="2859" spans="1:10" s="1" customFormat="1" x14ac:dyDescent="0.35">
      <c r="A2859" s="5"/>
      <c r="B2859" s="6"/>
      <c r="C2859" s="6"/>
      <c r="D2859" s="6"/>
      <c r="E2859" s="6"/>
      <c r="F2859" s="6"/>
      <c r="G2859" s="6"/>
      <c r="H2859" s="6"/>
      <c r="I2859"/>
      <c r="J2859"/>
    </row>
    <row r="2860" spans="1:10" s="1" customFormat="1" x14ac:dyDescent="0.35">
      <c r="A2860" s="5"/>
      <c r="B2860" s="6"/>
      <c r="C2860" s="6"/>
      <c r="D2860" s="6"/>
      <c r="E2860" s="6"/>
      <c r="F2860" s="6"/>
      <c r="G2860" s="6"/>
      <c r="H2860" s="6"/>
      <c r="I2860"/>
      <c r="J2860"/>
    </row>
    <row r="2861" spans="1:10" s="1" customFormat="1" x14ac:dyDescent="0.35">
      <c r="A2861" s="5"/>
      <c r="B2861" s="6"/>
      <c r="C2861" s="6"/>
      <c r="D2861" s="6"/>
      <c r="E2861" s="6"/>
      <c r="F2861" s="6"/>
      <c r="G2861" s="6"/>
      <c r="H2861" s="6"/>
      <c r="I2861"/>
      <c r="J2861"/>
    </row>
    <row r="2862" spans="1:10" s="1" customFormat="1" x14ac:dyDescent="0.35">
      <c r="A2862" s="5"/>
      <c r="B2862" s="6"/>
      <c r="C2862" s="6"/>
      <c r="D2862" s="6"/>
      <c r="E2862" s="6"/>
      <c r="F2862" s="6"/>
      <c r="G2862" s="6"/>
      <c r="H2862" s="6"/>
      <c r="I2862"/>
      <c r="J2862"/>
    </row>
    <row r="2863" spans="1:10" s="1" customFormat="1" x14ac:dyDescent="0.35">
      <c r="A2863" s="5"/>
      <c r="B2863" s="6"/>
      <c r="C2863" s="6"/>
      <c r="D2863" s="6"/>
      <c r="E2863" s="6"/>
      <c r="F2863" s="6"/>
      <c r="G2863" s="6"/>
      <c r="H2863" s="6"/>
      <c r="I2863"/>
      <c r="J2863"/>
    </row>
    <row r="2864" spans="1:10" s="1" customFormat="1" x14ac:dyDescent="0.35">
      <c r="A2864" s="5"/>
      <c r="B2864" s="6"/>
      <c r="C2864" s="6"/>
      <c r="D2864" s="6"/>
      <c r="E2864" s="6"/>
      <c r="F2864" s="6"/>
      <c r="G2864" s="6"/>
      <c r="H2864" s="6"/>
      <c r="I2864"/>
      <c r="J2864"/>
    </row>
    <row r="2865" spans="1:10" s="1" customFormat="1" x14ac:dyDescent="0.35">
      <c r="A2865" s="5"/>
      <c r="B2865" s="6"/>
      <c r="C2865" s="6"/>
      <c r="D2865" s="6"/>
      <c r="E2865" s="6"/>
      <c r="F2865" s="6"/>
      <c r="G2865" s="6"/>
      <c r="H2865" s="6"/>
      <c r="I2865"/>
      <c r="J2865"/>
    </row>
    <row r="2866" spans="1:10" s="1" customFormat="1" x14ac:dyDescent="0.35">
      <c r="A2866" s="5"/>
      <c r="B2866" s="6"/>
      <c r="C2866" s="6"/>
      <c r="D2866" s="6"/>
      <c r="E2866" s="6"/>
      <c r="F2866" s="6"/>
      <c r="G2866" s="6"/>
      <c r="H2866" s="6"/>
      <c r="I2866"/>
      <c r="J2866"/>
    </row>
    <row r="2867" spans="1:10" s="1" customFormat="1" x14ac:dyDescent="0.35">
      <c r="A2867" s="5"/>
      <c r="B2867" s="6"/>
      <c r="C2867" s="6"/>
      <c r="D2867" s="6"/>
      <c r="E2867" s="6"/>
      <c r="F2867" s="6"/>
      <c r="G2867" s="6"/>
      <c r="H2867" s="6"/>
      <c r="I2867"/>
      <c r="J2867"/>
    </row>
    <row r="2868" spans="1:10" s="1" customFormat="1" x14ac:dyDescent="0.35">
      <c r="A2868" s="5"/>
      <c r="B2868" s="6"/>
      <c r="C2868" s="6"/>
      <c r="D2868" s="6"/>
      <c r="E2868" s="6"/>
      <c r="F2868" s="6"/>
      <c r="G2868" s="6"/>
      <c r="H2868" s="6"/>
      <c r="I2868"/>
      <c r="J2868"/>
    </row>
    <row r="2869" spans="1:10" s="1" customFormat="1" x14ac:dyDescent="0.35">
      <c r="A2869" s="5"/>
      <c r="B2869" s="6"/>
      <c r="C2869" s="6"/>
      <c r="D2869" s="6"/>
      <c r="E2869" s="6"/>
      <c r="F2869" s="6"/>
      <c r="G2869" s="6"/>
      <c r="H2869" s="6"/>
      <c r="I2869"/>
      <c r="J2869"/>
    </row>
    <row r="2870" spans="1:10" s="1" customFormat="1" x14ac:dyDescent="0.35">
      <c r="A2870" s="5"/>
      <c r="B2870" s="6"/>
      <c r="C2870" s="6"/>
      <c r="D2870" s="6"/>
      <c r="E2870" s="6"/>
      <c r="F2870" s="6"/>
      <c r="G2870" s="6"/>
      <c r="H2870" s="6"/>
      <c r="I2870"/>
      <c r="J2870"/>
    </row>
    <row r="2871" spans="1:10" s="1" customFormat="1" x14ac:dyDescent="0.35">
      <c r="A2871" s="5"/>
      <c r="B2871" s="6"/>
      <c r="C2871" s="6"/>
      <c r="D2871" s="6"/>
      <c r="E2871" s="6"/>
      <c r="F2871" s="6"/>
      <c r="G2871" s="6"/>
      <c r="H2871" s="6"/>
      <c r="I2871"/>
      <c r="J2871"/>
    </row>
    <row r="2872" spans="1:10" s="1" customFormat="1" x14ac:dyDescent="0.35">
      <c r="A2872" s="5"/>
      <c r="B2872" s="6"/>
      <c r="C2872" s="6"/>
      <c r="D2872" s="6"/>
      <c r="E2872" s="6"/>
      <c r="F2872" s="6"/>
      <c r="G2872" s="6"/>
      <c r="H2872" s="6"/>
      <c r="I2872"/>
      <c r="J2872"/>
    </row>
    <row r="2873" spans="1:10" s="1" customFormat="1" x14ac:dyDescent="0.35">
      <c r="A2873" s="5"/>
      <c r="B2873" s="6"/>
      <c r="C2873" s="6"/>
      <c r="D2873" s="6"/>
      <c r="E2873" s="6"/>
      <c r="F2873" s="6"/>
      <c r="G2873" s="6"/>
      <c r="H2873" s="6"/>
      <c r="I2873"/>
      <c r="J2873"/>
    </row>
    <row r="2874" spans="1:10" s="1" customFormat="1" x14ac:dyDescent="0.35">
      <c r="A2874" s="5"/>
      <c r="B2874" s="6"/>
      <c r="C2874" s="6"/>
      <c r="D2874" s="6"/>
      <c r="E2874" s="6"/>
      <c r="F2874" s="6"/>
      <c r="G2874" s="6"/>
      <c r="H2874" s="6"/>
      <c r="I2874"/>
      <c r="J2874"/>
    </row>
    <row r="2875" spans="1:10" s="1" customFormat="1" x14ac:dyDescent="0.35">
      <c r="A2875" s="5"/>
      <c r="B2875" s="6"/>
      <c r="C2875" s="6"/>
      <c r="D2875" s="6"/>
      <c r="E2875" s="6"/>
      <c r="F2875" s="6"/>
      <c r="G2875" s="6"/>
      <c r="H2875" s="6"/>
      <c r="I2875"/>
      <c r="J2875"/>
    </row>
    <row r="2876" spans="1:10" s="1" customFormat="1" x14ac:dyDescent="0.35">
      <c r="A2876" s="5"/>
      <c r="B2876" s="6"/>
      <c r="C2876" s="6"/>
      <c r="D2876" s="6"/>
      <c r="E2876" s="6"/>
      <c r="F2876" s="6"/>
      <c r="G2876" s="6"/>
      <c r="H2876" s="6"/>
      <c r="I2876"/>
      <c r="J2876"/>
    </row>
    <row r="2877" spans="1:10" s="1" customFormat="1" x14ac:dyDescent="0.35">
      <c r="A2877" s="5"/>
      <c r="B2877" s="6"/>
      <c r="C2877" s="6"/>
      <c r="D2877" s="6"/>
      <c r="E2877" s="6"/>
      <c r="F2877" s="6"/>
      <c r="G2877" s="6"/>
      <c r="H2877" s="6"/>
      <c r="I2877"/>
      <c r="J2877"/>
    </row>
    <row r="2878" spans="1:10" s="1" customFormat="1" x14ac:dyDescent="0.35">
      <c r="A2878" s="5"/>
      <c r="B2878" s="6"/>
      <c r="C2878" s="6"/>
      <c r="D2878" s="6"/>
      <c r="E2878" s="6"/>
      <c r="F2878" s="6"/>
      <c r="G2878" s="6"/>
      <c r="H2878" s="6"/>
      <c r="I2878"/>
      <c r="J2878"/>
    </row>
    <row r="2879" spans="1:10" s="1" customFormat="1" x14ac:dyDescent="0.35">
      <c r="A2879" s="5"/>
      <c r="B2879" s="6"/>
      <c r="C2879" s="6"/>
      <c r="D2879" s="6"/>
      <c r="E2879" s="6"/>
      <c r="F2879" s="6"/>
      <c r="G2879" s="6"/>
      <c r="H2879" s="6"/>
      <c r="I2879"/>
      <c r="J2879"/>
    </row>
    <row r="2880" spans="1:10" s="1" customFormat="1" x14ac:dyDescent="0.35">
      <c r="A2880" s="5"/>
      <c r="B2880" s="6"/>
      <c r="C2880" s="6"/>
      <c r="D2880" s="6"/>
      <c r="E2880" s="6"/>
      <c r="F2880" s="6"/>
      <c r="G2880" s="6"/>
      <c r="H2880" s="6"/>
      <c r="I2880"/>
      <c r="J2880"/>
    </row>
    <row r="2881" spans="1:10" s="1" customFormat="1" x14ac:dyDescent="0.35">
      <c r="A2881" s="5"/>
      <c r="B2881" s="6"/>
      <c r="C2881" s="6"/>
      <c r="D2881" s="6"/>
      <c r="E2881" s="6"/>
      <c r="F2881" s="6"/>
      <c r="G2881" s="6"/>
      <c r="H2881" s="6"/>
      <c r="I2881"/>
      <c r="J2881"/>
    </row>
    <row r="2882" spans="1:10" s="1" customFormat="1" x14ac:dyDescent="0.35">
      <c r="A2882" s="5"/>
      <c r="B2882" s="6"/>
      <c r="C2882" s="6"/>
      <c r="D2882" s="6"/>
      <c r="E2882" s="6"/>
      <c r="F2882" s="6"/>
      <c r="G2882" s="6"/>
      <c r="H2882" s="6"/>
      <c r="I2882"/>
      <c r="J2882"/>
    </row>
    <row r="2883" spans="1:10" s="1" customFormat="1" x14ac:dyDescent="0.35">
      <c r="A2883" s="5"/>
      <c r="B2883" s="6"/>
      <c r="C2883" s="6"/>
      <c r="D2883" s="6"/>
      <c r="E2883" s="6"/>
      <c r="F2883" s="6"/>
      <c r="G2883" s="6"/>
      <c r="H2883" s="6"/>
      <c r="I2883"/>
      <c r="J2883"/>
    </row>
    <row r="2884" spans="1:10" s="1" customFormat="1" x14ac:dyDescent="0.35">
      <c r="A2884" s="5"/>
      <c r="B2884" s="6"/>
      <c r="C2884" s="6"/>
      <c r="D2884" s="6"/>
      <c r="E2884" s="6"/>
      <c r="F2884" s="6"/>
      <c r="G2884" s="6"/>
      <c r="H2884" s="6"/>
      <c r="I2884"/>
      <c r="J2884"/>
    </row>
    <row r="2885" spans="1:10" s="1" customFormat="1" x14ac:dyDescent="0.35">
      <c r="A2885" s="5"/>
      <c r="B2885" s="6"/>
      <c r="C2885" s="6"/>
      <c r="D2885" s="6"/>
      <c r="E2885" s="6"/>
      <c r="F2885" s="6"/>
      <c r="G2885" s="6"/>
      <c r="H2885" s="6"/>
      <c r="I2885"/>
      <c r="J2885"/>
    </row>
    <row r="2886" spans="1:10" s="1" customFormat="1" x14ac:dyDescent="0.35">
      <c r="A2886" s="5"/>
      <c r="B2886" s="6"/>
      <c r="C2886" s="6"/>
      <c r="D2886" s="6"/>
      <c r="E2886" s="6"/>
      <c r="F2886" s="6"/>
      <c r="G2886" s="6"/>
      <c r="H2886" s="6"/>
      <c r="I2886"/>
      <c r="J2886"/>
    </row>
    <row r="2887" spans="1:10" s="1" customFormat="1" x14ac:dyDescent="0.35">
      <c r="A2887" s="5"/>
      <c r="B2887" s="6"/>
      <c r="C2887" s="6"/>
      <c r="D2887" s="6"/>
      <c r="E2887" s="6"/>
      <c r="F2887" s="6"/>
      <c r="G2887" s="6"/>
      <c r="H2887" s="6"/>
      <c r="I2887"/>
      <c r="J2887"/>
    </row>
    <row r="2888" spans="1:10" s="1" customFormat="1" x14ac:dyDescent="0.35">
      <c r="A2888" s="5"/>
      <c r="B2888" s="6"/>
      <c r="C2888" s="6"/>
      <c r="D2888" s="6"/>
      <c r="E2888" s="6"/>
      <c r="F2888" s="6"/>
      <c r="G2888" s="6"/>
      <c r="H2888" s="6"/>
      <c r="I2888"/>
      <c r="J2888"/>
    </row>
    <row r="2889" spans="1:10" s="1" customFormat="1" x14ac:dyDescent="0.35">
      <c r="A2889" s="5"/>
      <c r="B2889" s="6"/>
      <c r="C2889" s="6"/>
      <c r="D2889" s="6"/>
      <c r="E2889" s="6"/>
      <c r="F2889" s="6"/>
      <c r="G2889" s="6"/>
      <c r="H2889" s="6"/>
      <c r="I2889"/>
      <c r="J2889"/>
    </row>
    <row r="2890" spans="1:10" s="1" customFormat="1" x14ac:dyDescent="0.35">
      <c r="A2890" s="5"/>
      <c r="B2890" s="6"/>
      <c r="C2890" s="6"/>
      <c r="D2890" s="6"/>
      <c r="E2890" s="6"/>
      <c r="F2890" s="6"/>
      <c r="G2890" s="6"/>
      <c r="H2890" s="6"/>
      <c r="I2890"/>
      <c r="J2890"/>
    </row>
    <row r="2891" spans="1:10" s="1" customFormat="1" x14ac:dyDescent="0.35">
      <c r="A2891" s="5"/>
      <c r="B2891" s="6"/>
      <c r="C2891" s="6"/>
      <c r="D2891" s="6"/>
      <c r="E2891" s="6"/>
      <c r="F2891" s="6"/>
      <c r="G2891" s="6"/>
      <c r="H2891" s="6"/>
      <c r="I2891"/>
      <c r="J2891"/>
    </row>
    <row r="2892" spans="1:10" s="1" customFormat="1" x14ac:dyDescent="0.35">
      <c r="A2892" s="5"/>
      <c r="B2892" s="6"/>
      <c r="C2892" s="6"/>
      <c r="D2892" s="6"/>
      <c r="E2892" s="6"/>
      <c r="F2892" s="6"/>
      <c r="G2892" s="6"/>
      <c r="H2892" s="6"/>
      <c r="I2892"/>
      <c r="J2892"/>
    </row>
    <row r="2893" spans="1:10" s="1" customFormat="1" x14ac:dyDescent="0.35">
      <c r="A2893" s="5"/>
      <c r="B2893" s="6"/>
      <c r="C2893" s="6"/>
      <c r="D2893" s="6"/>
      <c r="E2893" s="6"/>
      <c r="F2893" s="6"/>
      <c r="G2893" s="6"/>
      <c r="H2893" s="6"/>
      <c r="I2893"/>
      <c r="J2893"/>
    </row>
    <row r="2894" spans="1:10" s="1" customFormat="1" x14ac:dyDescent="0.35">
      <c r="A2894" s="5"/>
      <c r="B2894" s="6"/>
      <c r="C2894" s="6"/>
      <c r="D2894" s="6"/>
      <c r="E2894" s="6"/>
      <c r="F2894" s="6"/>
      <c r="G2894" s="6"/>
      <c r="H2894" s="6"/>
      <c r="I2894"/>
      <c r="J2894"/>
    </row>
    <row r="2895" spans="1:10" s="1" customFormat="1" x14ac:dyDescent="0.35">
      <c r="A2895" s="5"/>
      <c r="B2895" s="6"/>
      <c r="C2895" s="6"/>
      <c r="D2895" s="6"/>
      <c r="E2895" s="6"/>
      <c r="F2895" s="6"/>
      <c r="G2895" s="6"/>
      <c r="H2895" s="6"/>
      <c r="I2895"/>
      <c r="J2895"/>
    </row>
    <row r="2896" spans="1:10" s="1" customFormat="1" x14ac:dyDescent="0.35">
      <c r="A2896" s="5"/>
      <c r="B2896" s="6"/>
      <c r="C2896" s="6"/>
      <c r="D2896" s="6"/>
      <c r="E2896" s="6"/>
      <c r="F2896" s="6"/>
      <c r="G2896" s="6"/>
      <c r="H2896" s="6"/>
      <c r="I2896"/>
      <c r="J2896"/>
    </row>
    <row r="2897" spans="1:10" s="1" customFormat="1" x14ac:dyDescent="0.35">
      <c r="A2897" s="5"/>
      <c r="B2897" s="6"/>
      <c r="C2897" s="6"/>
      <c r="D2897" s="6"/>
      <c r="E2897" s="6"/>
      <c r="F2897" s="6"/>
      <c r="G2897" s="6"/>
      <c r="H2897" s="6"/>
      <c r="I2897"/>
      <c r="J2897"/>
    </row>
    <row r="2898" spans="1:10" s="1" customFormat="1" x14ac:dyDescent="0.35">
      <c r="A2898" s="5"/>
      <c r="B2898" s="6"/>
      <c r="C2898" s="6"/>
      <c r="D2898" s="6"/>
      <c r="E2898" s="6"/>
      <c r="F2898" s="6"/>
      <c r="G2898" s="6"/>
      <c r="H2898" s="6"/>
      <c r="I2898"/>
      <c r="J2898"/>
    </row>
    <row r="2899" spans="1:10" s="1" customFormat="1" x14ac:dyDescent="0.35">
      <c r="A2899" s="5"/>
      <c r="B2899" s="6"/>
      <c r="C2899" s="6"/>
      <c r="D2899" s="6"/>
      <c r="E2899" s="6"/>
      <c r="F2899" s="6"/>
      <c r="G2899" s="6"/>
      <c r="H2899" s="6"/>
      <c r="I2899"/>
      <c r="J2899"/>
    </row>
    <row r="2900" spans="1:10" s="1" customFormat="1" x14ac:dyDescent="0.35">
      <c r="A2900" s="5"/>
      <c r="B2900" s="6"/>
      <c r="C2900" s="6"/>
      <c r="D2900" s="6"/>
      <c r="E2900" s="6"/>
      <c r="F2900" s="6"/>
      <c r="G2900" s="6"/>
      <c r="H2900" s="6"/>
      <c r="I2900"/>
      <c r="J2900"/>
    </row>
    <row r="2901" spans="1:10" s="1" customFormat="1" x14ac:dyDescent="0.35">
      <c r="A2901" s="5"/>
      <c r="B2901" s="6"/>
      <c r="C2901" s="6"/>
      <c r="D2901" s="6"/>
      <c r="E2901" s="6"/>
      <c r="F2901" s="6"/>
      <c r="G2901" s="6"/>
      <c r="H2901" s="6"/>
      <c r="I2901"/>
      <c r="J2901"/>
    </row>
    <row r="2902" spans="1:10" s="1" customFormat="1" x14ac:dyDescent="0.35">
      <c r="A2902" s="5"/>
      <c r="B2902" s="6"/>
      <c r="C2902" s="6"/>
      <c r="D2902" s="6"/>
      <c r="E2902" s="6"/>
      <c r="F2902" s="6"/>
      <c r="G2902" s="6"/>
      <c r="H2902" s="6"/>
      <c r="I2902"/>
      <c r="J2902"/>
    </row>
    <row r="2903" spans="1:10" s="1" customFormat="1" x14ac:dyDescent="0.35">
      <c r="A2903" s="5"/>
      <c r="B2903" s="6"/>
      <c r="C2903" s="6"/>
      <c r="D2903" s="6"/>
      <c r="E2903" s="6"/>
      <c r="F2903" s="6"/>
      <c r="G2903" s="6"/>
      <c r="H2903" s="6"/>
      <c r="I2903"/>
      <c r="J2903"/>
    </row>
    <row r="2904" spans="1:10" s="1" customFormat="1" x14ac:dyDescent="0.35">
      <c r="A2904" s="5"/>
      <c r="B2904" s="6"/>
      <c r="C2904" s="6"/>
      <c r="D2904" s="6"/>
      <c r="E2904" s="6"/>
      <c r="F2904" s="6"/>
      <c r="G2904" s="6"/>
      <c r="H2904" s="6"/>
      <c r="I2904"/>
      <c r="J2904"/>
    </row>
    <row r="2905" spans="1:10" s="1" customFormat="1" x14ac:dyDescent="0.35">
      <c r="A2905" s="5"/>
      <c r="B2905" s="6"/>
      <c r="C2905" s="6"/>
      <c r="D2905" s="6"/>
      <c r="E2905" s="6"/>
      <c r="F2905" s="6"/>
      <c r="G2905" s="6"/>
      <c r="H2905" s="6"/>
      <c r="I2905"/>
      <c r="J2905"/>
    </row>
    <row r="2906" spans="1:10" s="1" customFormat="1" x14ac:dyDescent="0.35">
      <c r="A2906" s="5"/>
      <c r="B2906" s="6"/>
      <c r="C2906" s="6"/>
      <c r="D2906" s="6"/>
      <c r="E2906" s="6"/>
      <c r="F2906" s="6"/>
      <c r="G2906" s="6"/>
      <c r="H2906" s="6"/>
      <c r="I2906"/>
      <c r="J2906"/>
    </row>
    <row r="2907" spans="1:10" s="1" customFormat="1" x14ac:dyDescent="0.35">
      <c r="A2907" s="5"/>
      <c r="B2907" s="6"/>
      <c r="C2907" s="6"/>
      <c r="D2907" s="6"/>
      <c r="E2907" s="6"/>
      <c r="F2907" s="6"/>
      <c r="G2907" s="6"/>
      <c r="H2907" s="6"/>
      <c r="I2907"/>
      <c r="J2907"/>
    </row>
    <row r="2908" spans="1:10" s="1" customFormat="1" x14ac:dyDescent="0.35">
      <c r="A2908" s="5"/>
      <c r="B2908" s="6"/>
      <c r="C2908" s="6"/>
      <c r="D2908" s="6"/>
      <c r="E2908" s="6"/>
      <c r="F2908" s="6"/>
      <c r="G2908" s="6"/>
      <c r="H2908" s="6"/>
      <c r="I2908"/>
      <c r="J2908"/>
    </row>
    <row r="2909" spans="1:10" s="1" customFormat="1" x14ac:dyDescent="0.35">
      <c r="A2909" s="5"/>
      <c r="B2909" s="6"/>
      <c r="C2909" s="6"/>
      <c r="D2909" s="6"/>
      <c r="E2909" s="6"/>
      <c r="F2909" s="6"/>
      <c r="G2909" s="6"/>
      <c r="H2909" s="6"/>
      <c r="I2909"/>
      <c r="J2909"/>
    </row>
    <row r="2910" spans="1:10" s="1" customFormat="1" x14ac:dyDescent="0.35">
      <c r="A2910" s="5"/>
      <c r="B2910" s="6"/>
      <c r="C2910" s="6"/>
      <c r="D2910" s="6"/>
      <c r="E2910" s="6"/>
      <c r="F2910" s="6"/>
      <c r="G2910" s="6"/>
      <c r="H2910" s="6"/>
      <c r="I2910"/>
      <c r="J2910"/>
    </row>
    <row r="2911" spans="1:10" s="1" customFormat="1" x14ac:dyDescent="0.35">
      <c r="A2911" s="5"/>
      <c r="B2911" s="6"/>
      <c r="C2911" s="6"/>
      <c r="D2911" s="6"/>
      <c r="E2911" s="6"/>
      <c r="F2911" s="6"/>
      <c r="G2911" s="6"/>
      <c r="H2911" s="6"/>
      <c r="I2911"/>
      <c r="J2911"/>
    </row>
    <row r="2912" spans="1:10" s="1" customFormat="1" x14ac:dyDescent="0.35">
      <c r="A2912" s="5"/>
      <c r="B2912" s="6"/>
      <c r="C2912" s="6"/>
      <c r="D2912" s="6"/>
      <c r="E2912" s="6"/>
      <c r="F2912" s="6"/>
      <c r="G2912" s="6"/>
      <c r="H2912" s="6"/>
      <c r="I2912"/>
      <c r="J2912"/>
    </row>
    <row r="2913" spans="1:10" s="1" customFormat="1" x14ac:dyDescent="0.35">
      <c r="A2913" s="5"/>
      <c r="B2913" s="6"/>
      <c r="C2913" s="6"/>
      <c r="D2913" s="6"/>
      <c r="E2913" s="6"/>
      <c r="F2913" s="6"/>
      <c r="G2913" s="6"/>
      <c r="H2913" s="6"/>
      <c r="I2913"/>
      <c r="J2913"/>
    </row>
    <row r="2914" spans="1:10" s="1" customFormat="1" x14ac:dyDescent="0.35">
      <c r="A2914" s="5"/>
      <c r="B2914" s="6"/>
      <c r="C2914" s="6"/>
      <c r="D2914" s="6"/>
      <c r="E2914" s="6"/>
      <c r="F2914" s="6"/>
      <c r="G2914" s="6"/>
      <c r="H2914" s="6"/>
      <c r="I2914"/>
      <c r="J2914"/>
    </row>
    <row r="2915" spans="1:10" s="1" customFormat="1" x14ac:dyDescent="0.35">
      <c r="A2915" s="5"/>
      <c r="B2915" s="6"/>
      <c r="C2915" s="6"/>
      <c r="D2915" s="6"/>
      <c r="E2915" s="6"/>
      <c r="F2915" s="6"/>
      <c r="G2915" s="6"/>
      <c r="H2915" s="6"/>
      <c r="I2915"/>
      <c r="J2915"/>
    </row>
    <row r="2916" spans="1:10" s="1" customFormat="1" x14ac:dyDescent="0.35">
      <c r="A2916" s="5"/>
      <c r="B2916" s="6"/>
      <c r="C2916" s="6"/>
      <c r="D2916" s="6"/>
      <c r="E2916" s="6"/>
      <c r="F2916" s="6"/>
      <c r="G2916" s="6"/>
      <c r="H2916" s="6"/>
      <c r="I2916"/>
      <c r="J2916"/>
    </row>
    <row r="2917" spans="1:10" s="1" customFormat="1" x14ac:dyDescent="0.35">
      <c r="A2917" s="5"/>
      <c r="B2917" s="6"/>
      <c r="C2917" s="6"/>
      <c r="D2917" s="6"/>
      <c r="E2917" s="6"/>
      <c r="F2917" s="6"/>
      <c r="G2917" s="6"/>
      <c r="H2917" s="6"/>
      <c r="I2917"/>
      <c r="J2917"/>
    </row>
    <row r="2918" spans="1:10" s="1" customFormat="1" x14ac:dyDescent="0.35">
      <c r="A2918" s="5"/>
      <c r="B2918" s="6"/>
      <c r="C2918" s="6"/>
      <c r="D2918" s="6"/>
      <c r="E2918" s="6"/>
      <c r="F2918" s="6"/>
      <c r="G2918" s="6"/>
      <c r="H2918" s="6"/>
      <c r="I2918"/>
      <c r="J2918"/>
    </row>
    <row r="2919" spans="1:10" s="1" customFormat="1" x14ac:dyDescent="0.35">
      <c r="A2919" s="5"/>
      <c r="B2919" s="6"/>
      <c r="C2919" s="6"/>
      <c r="D2919" s="6"/>
      <c r="E2919" s="6"/>
      <c r="F2919" s="6"/>
      <c r="G2919" s="6"/>
      <c r="H2919" s="6"/>
      <c r="I2919"/>
      <c r="J2919"/>
    </row>
    <row r="2920" spans="1:10" s="1" customFormat="1" x14ac:dyDescent="0.35">
      <c r="A2920" s="5"/>
      <c r="B2920" s="6"/>
      <c r="C2920" s="6"/>
      <c r="D2920" s="6"/>
      <c r="E2920" s="6"/>
      <c r="F2920" s="6"/>
      <c r="G2920" s="6"/>
      <c r="H2920" s="6"/>
      <c r="I2920"/>
      <c r="J2920"/>
    </row>
    <row r="2921" spans="1:10" s="1" customFormat="1" x14ac:dyDescent="0.35">
      <c r="A2921" s="5"/>
      <c r="B2921" s="6"/>
      <c r="C2921" s="6"/>
      <c r="D2921" s="6"/>
      <c r="E2921" s="6"/>
      <c r="F2921" s="6"/>
      <c r="G2921" s="6"/>
      <c r="H2921" s="6"/>
      <c r="I2921"/>
      <c r="J2921"/>
    </row>
    <row r="2922" spans="1:10" s="1" customFormat="1" x14ac:dyDescent="0.35">
      <c r="A2922" s="5"/>
      <c r="B2922" s="6"/>
      <c r="C2922" s="6"/>
      <c r="D2922" s="6"/>
      <c r="E2922" s="6"/>
      <c r="F2922" s="6"/>
      <c r="G2922" s="6"/>
      <c r="H2922" s="6"/>
      <c r="I2922"/>
      <c r="J2922"/>
    </row>
    <row r="2923" spans="1:10" s="1" customFormat="1" x14ac:dyDescent="0.35">
      <c r="A2923" s="5"/>
      <c r="B2923" s="6"/>
      <c r="C2923" s="6"/>
      <c r="D2923" s="6"/>
      <c r="E2923" s="6"/>
      <c r="F2923" s="6"/>
      <c r="G2923" s="6"/>
      <c r="H2923" s="6"/>
      <c r="I2923"/>
      <c r="J2923"/>
    </row>
    <row r="2924" spans="1:10" s="1" customFormat="1" x14ac:dyDescent="0.35">
      <c r="A2924" s="5"/>
      <c r="B2924" s="6"/>
      <c r="C2924" s="6"/>
      <c r="D2924" s="6"/>
      <c r="E2924" s="6"/>
      <c r="F2924" s="6"/>
      <c r="G2924" s="6"/>
      <c r="H2924" s="6"/>
      <c r="I2924"/>
      <c r="J2924"/>
    </row>
    <row r="2925" spans="1:10" s="1" customFormat="1" x14ac:dyDescent="0.35">
      <c r="A2925" s="5"/>
      <c r="B2925" s="6"/>
      <c r="C2925" s="6"/>
      <c r="D2925" s="6"/>
      <c r="E2925" s="6"/>
      <c r="F2925" s="6"/>
      <c r="G2925" s="6"/>
      <c r="H2925" s="6"/>
      <c r="I2925"/>
      <c r="J2925"/>
    </row>
    <row r="2926" spans="1:10" s="1" customFormat="1" x14ac:dyDescent="0.35">
      <c r="A2926" s="5"/>
      <c r="B2926" s="6"/>
      <c r="C2926" s="6"/>
      <c r="D2926" s="6"/>
      <c r="E2926" s="6"/>
      <c r="F2926" s="6"/>
      <c r="G2926" s="6"/>
      <c r="H2926" s="6"/>
      <c r="I2926"/>
      <c r="J2926"/>
    </row>
    <row r="2927" spans="1:10" s="1" customFormat="1" x14ac:dyDescent="0.35">
      <c r="A2927" s="5"/>
      <c r="B2927" s="6"/>
      <c r="C2927" s="6"/>
      <c r="D2927" s="6"/>
      <c r="E2927" s="6"/>
      <c r="F2927" s="6"/>
      <c r="G2927" s="6"/>
      <c r="H2927" s="6"/>
      <c r="I2927"/>
      <c r="J2927"/>
    </row>
    <row r="2928" spans="1:10" s="1" customFormat="1" x14ac:dyDescent="0.35">
      <c r="A2928" s="5"/>
      <c r="B2928" s="6"/>
      <c r="C2928" s="6"/>
      <c r="D2928" s="6"/>
      <c r="E2928" s="6"/>
      <c r="F2928" s="6"/>
      <c r="G2928" s="6"/>
      <c r="H2928" s="6"/>
      <c r="I2928"/>
      <c r="J2928"/>
    </row>
    <row r="2929" spans="1:10" s="1" customFormat="1" x14ac:dyDescent="0.35">
      <c r="A2929" s="5"/>
      <c r="B2929" s="6"/>
      <c r="C2929" s="6"/>
      <c r="D2929" s="6"/>
      <c r="E2929" s="6"/>
      <c r="F2929" s="6"/>
      <c r="G2929" s="6"/>
      <c r="H2929" s="6"/>
      <c r="I2929"/>
      <c r="J2929"/>
    </row>
    <row r="2930" spans="1:10" s="1" customFormat="1" x14ac:dyDescent="0.35">
      <c r="A2930" s="5"/>
      <c r="B2930" s="6"/>
      <c r="C2930" s="6"/>
      <c r="D2930" s="6"/>
      <c r="E2930" s="6"/>
      <c r="F2930" s="6"/>
      <c r="G2930" s="6"/>
      <c r="H2930" s="6"/>
      <c r="I2930"/>
      <c r="J2930"/>
    </row>
    <row r="2931" spans="1:10" s="1" customFormat="1" x14ac:dyDescent="0.35">
      <c r="A2931" s="5"/>
      <c r="B2931" s="6"/>
      <c r="C2931" s="6"/>
      <c r="D2931" s="6"/>
      <c r="E2931" s="6"/>
      <c r="F2931" s="6"/>
      <c r="G2931" s="6"/>
      <c r="H2931" s="6"/>
      <c r="I2931"/>
      <c r="J2931"/>
    </row>
    <row r="2932" spans="1:10" s="1" customFormat="1" x14ac:dyDescent="0.35">
      <c r="A2932" s="5"/>
      <c r="B2932" s="6"/>
      <c r="C2932" s="6"/>
      <c r="D2932" s="6"/>
      <c r="E2932" s="6"/>
      <c r="F2932" s="6"/>
      <c r="G2932" s="6"/>
      <c r="H2932" s="6"/>
      <c r="I2932"/>
      <c r="J2932"/>
    </row>
    <row r="2933" spans="1:10" s="1" customFormat="1" x14ac:dyDescent="0.35">
      <c r="A2933" s="5"/>
      <c r="B2933" s="6"/>
      <c r="C2933" s="6"/>
      <c r="D2933" s="6"/>
      <c r="E2933" s="6"/>
      <c r="F2933" s="6"/>
      <c r="G2933" s="6"/>
      <c r="H2933" s="6"/>
      <c r="I2933"/>
      <c r="J2933"/>
    </row>
    <row r="2934" spans="1:10" s="1" customFormat="1" x14ac:dyDescent="0.35">
      <c r="A2934" s="5"/>
      <c r="B2934" s="6"/>
      <c r="C2934" s="6"/>
      <c r="D2934" s="6"/>
      <c r="E2934" s="6"/>
      <c r="F2934" s="6"/>
      <c r="G2934" s="6"/>
      <c r="H2934" s="6"/>
      <c r="I2934"/>
      <c r="J2934"/>
    </row>
    <row r="2935" spans="1:10" s="1" customFormat="1" x14ac:dyDescent="0.35">
      <c r="A2935" s="5"/>
      <c r="B2935" s="6"/>
      <c r="C2935" s="6"/>
      <c r="D2935" s="6"/>
      <c r="E2935" s="6"/>
      <c r="F2935" s="6"/>
      <c r="G2935" s="6"/>
      <c r="H2935" s="6"/>
      <c r="I2935"/>
      <c r="J2935"/>
    </row>
    <row r="2936" spans="1:10" s="1" customFormat="1" x14ac:dyDescent="0.35">
      <c r="A2936" s="5"/>
      <c r="B2936" s="6"/>
      <c r="C2936" s="6"/>
      <c r="D2936" s="6"/>
      <c r="E2936" s="6"/>
      <c r="F2936" s="6"/>
      <c r="G2936" s="6"/>
      <c r="H2936" s="6"/>
      <c r="I2936"/>
      <c r="J2936"/>
    </row>
    <row r="2937" spans="1:10" s="1" customFormat="1" x14ac:dyDescent="0.35">
      <c r="A2937" s="5"/>
      <c r="B2937" s="6"/>
      <c r="C2937" s="6"/>
      <c r="D2937" s="6"/>
      <c r="E2937" s="6"/>
      <c r="F2937" s="6"/>
      <c r="G2937" s="6"/>
      <c r="H2937" s="6"/>
      <c r="I2937"/>
      <c r="J2937"/>
    </row>
    <row r="2938" spans="1:10" s="1" customFormat="1" x14ac:dyDescent="0.35">
      <c r="A2938" s="5"/>
      <c r="B2938" s="6"/>
      <c r="C2938" s="6"/>
      <c r="D2938" s="6"/>
      <c r="E2938" s="6"/>
      <c r="F2938" s="6"/>
      <c r="G2938" s="6"/>
      <c r="H2938" s="6"/>
      <c r="I2938"/>
      <c r="J2938"/>
    </row>
    <row r="2939" spans="1:10" s="1" customFormat="1" x14ac:dyDescent="0.35">
      <c r="A2939" s="5"/>
      <c r="B2939" s="6"/>
      <c r="C2939" s="6"/>
      <c r="D2939" s="6"/>
      <c r="E2939" s="6"/>
      <c r="F2939" s="6"/>
      <c r="G2939" s="6"/>
      <c r="H2939" s="6"/>
      <c r="I2939"/>
      <c r="J2939"/>
    </row>
    <row r="2940" spans="1:10" s="1" customFormat="1" x14ac:dyDescent="0.35">
      <c r="A2940" s="5"/>
      <c r="B2940" s="6"/>
      <c r="C2940" s="6"/>
      <c r="D2940" s="6"/>
      <c r="E2940" s="6"/>
      <c r="F2940" s="6"/>
      <c r="G2940" s="6"/>
      <c r="H2940" s="6"/>
      <c r="I2940"/>
      <c r="J2940"/>
    </row>
    <row r="2941" spans="1:10" s="1" customFormat="1" x14ac:dyDescent="0.35">
      <c r="A2941" s="5"/>
      <c r="B2941" s="6"/>
      <c r="C2941" s="6"/>
      <c r="D2941" s="6"/>
      <c r="E2941" s="6"/>
      <c r="F2941" s="6"/>
      <c r="G2941" s="6"/>
      <c r="H2941" s="6"/>
      <c r="I2941"/>
      <c r="J2941"/>
    </row>
    <row r="2942" spans="1:10" s="1" customFormat="1" x14ac:dyDescent="0.35">
      <c r="A2942" s="5"/>
      <c r="B2942" s="6"/>
      <c r="C2942" s="6"/>
      <c r="D2942" s="6"/>
      <c r="E2942" s="6"/>
      <c r="F2942" s="6"/>
      <c r="G2942" s="6"/>
      <c r="H2942" s="6"/>
      <c r="I2942"/>
      <c r="J2942"/>
    </row>
    <row r="2943" spans="1:10" s="1" customFormat="1" x14ac:dyDescent="0.35">
      <c r="A2943" s="5"/>
      <c r="B2943" s="6"/>
      <c r="C2943" s="6"/>
      <c r="D2943" s="6"/>
      <c r="E2943" s="6"/>
      <c r="F2943" s="6"/>
      <c r="G2943" s="6"/>
      <c r="H2943" s="6"/>
      <c r="I2943"/>
      <c r="J2943"/>
    </row>
    <row r="2944" spans="1:10" s="1" customFormat="1" x14ac:dyDescent="0.35">
      <c r="A2944" s="5"/>
      <c r="B2944" s="6"/>
      <c r="C2944" s="6"/>
      <c r="D2944" s="6"/>
      <c r="E2944" s="6"/>
      <c r="F2944" s="6"/>
      <c r="G2944" s="6"/>
      <c r="H2944" s="6"/>
      <c r="I2944"/>
      <c r="J2944"/>
    </row>
    <row r="2945" spans="1:10" s="1" customFormat="1" x14ac:dyDescent="0.35">
      <c r="A2945" s="5"/>
      <c r="B2945" s="6"/>
      <c r="C2945" s="6"/>
      <c r="D2945" s="6"/>
      <c r="E2945" s="6"/>
      <c r="F2945" s="6"/>
      <c r="G2945" s="6"/>
      <c r="H2945" s="6"/>
      <c r="I2945"/>
      <c r="J2945"/>
    </row>
    <row r="2946" spans="1:10" s="1" customFormat="1" x14ac:dyDescent="0.35">
      <c r="A2946" s="5"/>
      <c r="B2946" s="6"/>
      <c r="C2946" s="6"/>
      <c r="D2946" s="6"/>
      <c r="E2946" s="6"/>
      <c r="F2946" s="6"/>
      <c r="G2946" s="6"/>
      <c r="H2946" s="6"/>
      <c r="I2946"/>
      <c r="J2946"/>
    </row>
    <row r="2947" spans="1:10" s="1" customFormat="1" x14ac:dyDescent="0.35">
      <c r="A2947" s="5"/>
      <c r="B2947" s="6"/>
      <c r="C2947" s="6"/>
      <c r="D2947" s="6"/>
      <c r="E2947" s="6"/>
      <c r="F2947" s="6"/>
      <c r="G2947" s="6"/>
      <c r="H2947" s="6"/>
      <c r="I2947"/>
      <c r="J2947"/>
    </row>
    <row r="2948" spans="1:10" s="1" customFormat="1" x14ac:dyDescent="0.35">
      <c r="A2948" s="5"/>
      <c r="B2948" s="6"/>
      <c r="C2948" s="6"/>
      <c r="D2948" s="6"/>
      <c r="E2948" s="6"/>
      <c r="F2948" s="6"/>
      <c r="G2948" s="6"/>
      <c r="H2948" s="6"/>
      <c r="I2948"/>
      <c r="J2948"/>
    </row>
    <row r="2949" spans="1:10" s="1" customFormat="1" x14ac:dyDescent="0.35">
      <c r="A2949" s="5"/>
      <c r="B2949" s="6"/>
      <c r="C2949" s="6"/>
      <c r="D2949" s="6"/>
      <c r="E2949" s="6"/>
      <c r="F2949" s="6"/>
      <c r="G2949" s="6"/>
      <c r="H2949" s="6"/>
      <c r="I2949"/>
      <c r="J2949"/>
    </row>
    <row r="2950" spans="1:10" s="1" customFormat="1" x14ac:dyDescent="0.35">
      <c r="A2950" s="5"/>
      <c r="B2950" s="6"/>
      <c r="C2950" s="6"/>
      <c r="D2950" s="6"/>
      <c r="E2950" s="6"/>
      <c r="F2950" s="6"/>
      <c r="G2950" s="6"/>
      <c r="H2950" s="6"/>
      <c r="I2950"/>
      <c r="J2950"/>
    </row>
    <row r="2951" spans="1:10" s="1" customFormat="1" x14ac:dyDescent="0.35">
      <c r="A2951" s="5"/>
      <c r="B2951" s="6"/>
      <c r="C2951" s="6"/>
      <c r="D2951" s="6"/>
      <c r="E2951" s="6"/>
      <c r="F2951" s="6"/>
      <c r="G2951" s="6"/>
      <c r="H2951" s="6"/>
      <c r="I2951"/>
      <c r="J2951"/>
    </row>
    <row r="2952" spans="1:10" s="1" customFormat="1" x14ac:dyDescent="0.35">
      <c r="A2952" s="5"/>
      <c r="B2952" s="6"/>
      <c r="C2952" s="6"/>
      <c r="D2952" s="6"/>
      <c r="E2952" s="6"/>
      <c r="F2952" s="6"/>
      <c r="G2952" s="6"/>
      <c r="H2952" s="6"/>
      <c r="I2952"/>
      <c r="J2952"/>
    </row>
    <row r="2953" spans="1:10" s="1" customFormat="1" x14ac:dyDescent="0.35">
      <c r="A2953" s="5"/>
      <c r="B2953" s="6"/>
      <c r="C2953" s="6"/>
      <c r="D2953" s="6"/>
      <c r="E2953" s="6"/>
      <c r="F2953" s="6"/>
      <c r="G2953" s="6"/>
      <c r="H2953" s="6"/>
      <c r="I2953"/>
      <c r="J2953"/>
    </row>
    <row r="2954" spans="1:10" s="1" customFormat="1" x14ac:dyDescent="0.35">
      <c r="A2954" s="5"/>
      <c r="B2954" s="6"/>
      <c r="C2954" s="6"/>
      <c r="D2954" s="6"/>
      <c r="E2954" s="6"/>
      <c r="F2954" s="6"/>
      <c r="G2954" s="6"/>
      <c r="H2954" s="6"/>
      <c r="I2954"/>
      <c r="J2954"/>
    </row>
    <row r="2955" spans="1:10" s="1" customFormat="1" x14ac:dyDescent="0.35">
      <c r="A2955" s="5"/>
      <c r="B2955" s="6"/>
      <c r="C2955" s="6"/>
      <c r="D2955" s="6"/>
      <c r="E2955" s="6"/>
      <c r="F2955" s="6"/>
      <c r="G2955" s="6"/>
      <c r="H2955" s="6"/>
      <c r="I2955"/>
      <c r="J2955"/>
    </row>
    <row r="2956" spans="1:10" s="1" customFormat="1" x14ac:dyDescent="0.35">
      <c r="A2956" s="5"/>
      <c r="B2956" s="6"/>
      <c r="C2956" s="6"/>
      <c r="D2956" s="6"/>
      <c r="E2956" s="6"/>
      <c r="F2956" s="6"/>
      <c r="G2956" s="6"/>
      <c r="H2956" s="6"/>
      <c r="I2956"/>
      <c r="J2956"/>
    </row>
    <row r="2957" spans="1:10" s="1" customFormat="1" x14ac:dyDescent="0.35">
      <c r="A2957" s="5"/>
      <c r="B2957" s="6"/>
      <c r="C2957" s="6"/>
      <c r="D2957" s="6"/>
      <c r="E2957" s="6"/>
      <c r="F2957" s="6"/>
      <c r="G2957" s="6"/>
      <c r="H2957" s="6"/>
      <c r="I2957"/>
      <c r="J2957"/>
    </row>
    <row r="2958" spans="1:10" s="1" customFormat="1" x14ac:dyDescent="0.35">
      <c r="A2958" s="5"/>
      <c r="B2958" s="6"/>
      <c r="C2958" s="6"/>
      <c r="D2958" s="6"/>
      <c r="E2958" s="6"/>
      <c r="F2958" s="6"/>
      <c r="G2958" s="6"/>
      <c r="H2958" s="6"/>
      <c r="I2958"/>
      <c r="J2958"/>
    </row>
    <row r="2959" spans="1:10" s="1" customFormat="1" x14ac:dyDescent="0.35">
      <c r="A2959" s="5"/>
      <c r="B2959" s="6"/>
      <c r="C2959" s="6"/>
      <c r="D2959" s="6"/>
      <c r="E2959" s="6"/>
      <c r="F2959" s="6"/>
      <c r="G2959" s="6"/>
      <c r="H2959" s="6"/>
      <c r="I2959"/>
      <c r="J2959"/>
    </row>
    <row r="2960" spans="1:10" s="1" customFormat="1" x14ac:dyDescent="0.35">
      <c r="A2960" s="5"/>
      <c r="B2960" s="6"/>
      <c r="C2960" s="6"/>
      <c r="D2960" s="6"/>
      <c r="E2960" s="6"/>
      <c r="F2960" s="6"/>
      <c r="G2960" s="6"/>
      <c r="H2960" s="6"/>
      <c r="I2960"/>
      <c r="J2960"/>
    </row>
    <row r="2961" spans="1:10" s="1" customFormat="1" x14ac:dyDescent="0.35">
      <c r="A2961" s="5"/>
      <c r="B2961" s="6"/>
      <c r="C2961" s="6"/>
      <c r="D2961" s="6"/>
      <c r="E2961" s="6"/>
      <c r="F2961" s="6"/>
      <c r="G2961" s="6"/>
      <c r="H2961" s="6"/>
      <c r="I2961"/>
      <c r="J2961"/>
    </row>
    <row r="2962" spans="1:10" s="1" customFormat="1" x14ac:dyDescent="0.35">
      <c r="A2962" s="5"/>
      <c r="B2962" s="6"/>
      <c r="C2962" s="6"/>
      <c r="D2962" s="6"/>
      <c r="E2962" s="6"/>
      <c r="F2962" s="6"/>
      <c r="G2962" s="6"/>
      <c r="H2962" s="6"/>
      <c r="I2962"/>
      <c r="J2962"/>
    </row>
    <row r="2963" spans="1:10" s="1" customFormat="1" x14ac:dyDescent="0.35">
      <c r="A2963" s="5"/>
      <c r="B2963" s="6"/>
      <c r="C2963" s="6"/>
      <c r="D2963" s="6"/>
      <c r="E2963" s="6"/>
      <c r="F2963" s="6"/>
      <c r="G2963" s="6"/>
      <c r="H2963" s="6"/>
      <c r="I2963"/>
      <c r="J2963"/>
    </row>
    <row r="2964" spans="1:10" s="1" customFormat="1" x14ac:dyDescent="0.35">
      <c r="A2964" s="5"/>
      <c r="B2964" s="6"/>
      <c r="C2964" s="6"/>
      <c r="D2964" s="6"/>
      <c r="E2964" s="6"/>
      <c r="F2964" s="6"/>
      <c r="G2964" s="6"/>
      <c r="H2964" s="6"/>
      <c r="I2964"/>
      <c r="J2964"/>
    </row>
    <row r="2965" spans="1:10" s="1" customFormat="1" x14ac:dyDescent="0.35">
      <c r="A2965" s="5"/>
      <c r="B2965" s="6"/>
      <c r="C2965" s="6"/>
      <c r="D2965" s="6"/>
      <c r="E2965" s="6"/>
      <c r="F2965" s="6"/>
      <c r="G2965" s="6"/>
      <c r="H2965" s="6"/>
      <c r="I2965"/>
      <c r="J2965"/>
    </row>
    <row r="2966" spans="1:10" s="1" customFormat="1" x14ac:dyDescent="0.35">
      <c r="A2966" s="5"/>
      <c r="B2966" s="6"/>
      <c r="C2966" s="6"/>
      <c r="D2966" s="6"/>
      <c r="E2966" s="6"/>
      <c r="F2966" s="6"/>
      <c r="G2966" s="6"/>
      <c r="H2966" s="6"/>
      <c r="I2966"/>
      <c r="J2966"/>
    </row>
    <row r="2967" spans="1:10" s="1" customFormat="1" x14ac:dyDescent="0.35">
      <c r="A2967" s="5"/>
      <c r="B2967" s="6"/>
      <c r="C2967" s="6"/>
      <c r="D2967" s="6"/>
      <c r="E2967" s="6"/>
      <c r="F2967" s="6"/>
      <c r="G2967" s="6"/>
      <c r="H2967" s="6"/>
      <c r="I2967"/>
      <c r="J2967"/>
    </row>
    <row r="2968" spans="1:10" s="1" customFormat="1" x14ac:dyDescent="0.35">
      <c r="A2968" s="5"/>
      <c r="B2968" s="6"/>
      <c r="C2968" s="6"/>
      <c r="D2968" s="6"/>
      <c r="E2968" s="6"/>
      <c r="F2968" s="6"/>
      <c r="G2968" s="6"/>
      <c r="H2968" s="6"/>
      <c r="I2968"/>
      <c r="J2968"/>
    </row>
    <row r="2969" spans="1:10" s="1" customFormat="1" x14ac:dyDescent="0.35">
      <c r="A2969" s="5"/>
      <c r="B2969" s="6"/>
      <c r="C2969" s="6"/>
      <c r="D2969" s="6"/>
      <c r="E2969" s="6"/>
      <c r="F2969" s="6"/>
      <c r="G2969" s="6"/>
      <c r="H2969" s="6"/>
      <c r="I2969"/>
      <c r="J2969"/>
    </row>
    <row r="2970" spans="1:10" s="1" customFormat="1" x14ac:dyDescent="0.35">
      <c r="A2970" s="5"/>
      <c r="B2970" s="6"/>
      <c r="C2970" s="6"/>
      <c r="D2970" s="6"/>
      <c r="E2970" s="6"/>
      <c r="F2970" s="6"/>
      <c r="G2970" s="6"/>
      <c r="H2970" s="6"/>
      <c r="I2970"/>
      <c r="J2970"/>
    </row>
    <row r="2971" spans="1:10" s="1" customFormat="1" x14ac:dyDescent="0.35">
      <c r="A2971" s="5"/>
      <c r="B2971" s="6"/>
      <c r="C2971" s="6"/>
      <c r="D2971" s="6"/>
      <c r="E2971" s="6"/>
      <c r="F2971" s="6"/>
      <c r="G2971" s="6"/>
      <c r="H2971" s="6"/>
      <c r="I2971"/>
      <c r="J2971"/>
    </row>
    <row r="2972" spans="1:10" s="1" customFormat="1" x14ac:dyDescent="0.35">
      <c r="A2972" s="5"/>
      <c r="B2972" s="6"/>
      <c r="C2972" s="6"/>
      <c r="D2972" s="6"/>
      <c r="E2972" s="6"/>
      <c r="F2972" s="6"/>
      <c r="G2972" s="6"/>
      <c r="H2972" s="6"/>
      <c r="I2972"/>
      <c r="J2972"/>
    </row>
    <row r="2973" spans="1:10" s="1" customFormat="1" x14ac:dyDescent="0.35">
      <c r="A2973" s="5"/>
      <c r="B2973" s="6"/>
      <c r="C2973" s="6"/>
      <c r="D2973" s="6"/>
      <c r="E2973" s="6"/>
      <c r="F2973" s="6"/>
      <c r="G2973" s="6"/>
      <c r="H2973" s="6"/>
      <c r="I2973"/>
      <c r="J2973"/>
    </row>
    <row r="2974" spans="1:10" s="1" customFormat="1" x14ac:dyDescent="0.35">
      <c r="A2974" s="5"/>
      <c r="B2974" s="6"/>
      <c r="C2974" s="6"/>
      <c r="D2974" s="6"/>
      <c r="E2974" s="6"/>
      <c r="F2974" s="6"/>
      <c r="G2974" s="6"/>
      <c r="H2974" s="6"/>
      <c r="I2974"/>
      <c r="J2974"/>
    </row>
    <row r="2975" spans="1:10" s="1" customFormat="1" x14ac:dyDescent="0.35">
      <c r="A2975" s="5"/>
      <c r="B2975" s="6"/>
      <c r="C2975" s="6"/>
      <c r="D2975" s="6"/>
      <c r="E2975" s="6"/>
      <c r="F2975" s="6"/>
      <c r="G2975" s="6"/>
      <c r="H2975" s="6"/>
      <c r="I2975"/>
      <c r="J2975"/>
    </row>
    <row r="2976" spans="1:10" s="1" customFormat="1" x14ac:dyDescent="0.35">
      <c r="A2976" s="5"/>
      <c r="B2976" s="6"/>
      <c r="C2976" s="6"/>
      <c r="D2976" s="6"/>
      <c r="E2976" s="6"/>
      <c r="F2976" s="6"/>
      <c r="G2976" s="6"/>
      <c r="H2976" s="6"/>
      <c r="I2976"/>
      <c r="J2976"/>
    </row>
    <row r="2977" spans="1:10" s="1" customFormat="1" x14ac:dyDescent="0.35">
      <c r="A2977" s="5"/>
      <c r="B2977" s="6"/>
      <c r="C2977" s="6"/>
      <c r="D2977" s="6"/>
      <c r="E2977" s="6"/>
      <c r="F2977" s="6"/>
      <c r="G2977" s="6"/>
      <c r="H2977" s="6"/>
      <c r="I2977"/>
      <c r="J2977"/>
    </row>
    <row r="2978" spans="1:10" s="1" customFormat="1" x14ac:dyDescent="0.35">
      <c r="A2978" s="5"/>
      <c r="B2978" s="6"/>
      <c r="C2978" s="6"/>
      <c r="D2978" s="6"/>
      <c r="E2978" s="6"/>
      <c r="F2978" s="6"/>
      <c r="G2978" s="6"/>
      <c r="H2978" s="6"/>
      <c r="I2978"/>
      <c r="J2978"/>
    </row>
    <row r="2979" spans="1:10" s="1" customFormat="1" x14ac:dyDescent="0.35">
      <c r="A2979" s="5"/>
      <c r="B2979" s="6"/>
      <c r="C2979" s="6"/>
      <c r="D2979" s="6"/>
      <c r="E2979" s="6"/>
      <c r="F2979" s="6"/>
      <c r="G2979" s="6"/>
      <c r="H2979" s="6"/>
      <c r="I2979"/>
      <c r="J2979"/>
    </row>
    <row r="2980" spans="1:10" s="1" customFormat="1" x14ac:dyDescent="0.35">
      <c r="A2980" s="5"/>
      <c r="B2980" s="6"/>
      <c r="C2980" s="6"/>
      <c r="D2980" s="6"/>
      <c r="E2980" s="6"/>
      <c r="F2980" s="6"/>
      <c r="G2980" s="6"/>
      <c r="H2980" s="6"/>
      <c r="I2980"/>
      <c r="J2980"/>
    </row>
    <row r="2981" spans="1:10" s="1" customFormat="1" x14ac:dyDescent="0.35">
      <c r="A2981" s="5"/>
      <c r="B2981" s="6"/>
      <c r="C2981" s="6"/>
      <c r="D2981" s="6"/>
      <c r="E2981" s="6"/>
      <c r="F2981" s="6"/>
      <c r="G2981" s="6"/>
      <c r="H2981" s="6"/>
      <c r="I2981"/>
      <c r="J2981"/>
    </row>
    <row r="2982" spans="1:10" s="1" customFormat="1" x14ac:dyDescent="0.35">
      <c r="A2982" s="5"/>
      <c r="B2982" s="6"/>
      <c r="C2982" s="6"/>
      <c r="D2982" s="6"/>
      <c r="E2982" s="6"/>
      <c r="F2982" s="6"/>
      <c r="G2982" s="6"/>
      <c r="H2982" s="6"/>
      <c r="I2982"/>
      <c r="J2982"/>
    </row>
    <row r="2983" spans="1:10" s="1" customFormat="1" x14ac:dyDescent="0.35">
      <c r="A2983" s="5"/>
      <c r="B2983" s="6"/>
      <c r="C2983" s="6"/>
      <c r="D2983" s="6"/>
      <c r="E2983" s="6"/>
      <c r="F2983" s="6"/>
      <c r="G2983" s="6"/>
      <c r="H2983" s="6"/>
      <c r="I2983"/>
      <c r="J2983"/>
    </row>
    <row r="2984" spans="1:10" s="1" customFormat="1" x14ac:dyDescent="0.35">
      <c r="A2984" s="5"/>
      <c r="B2984" s="6"/>
      <c r="C2984" s="6"/>
      <c r="D2984" s="6"/>
      <c r="E2984" s="6"/>
      <c r="F2984" s="6"/>
      <c r="G2984" s="6"/>
      <c r="H2984" s="6"/>
      <c r="I2984"/>
      <c r="J2984"/>
    </row>
    <row r="2985" spans="1:10" s="1" customFormat="1" x14ac:dyDescent="0.35">
      <c r="A2985" s="5"/>
      <c r="B2985" s="6"/>
      <c r="C2985" s="6"/>
      <c r="D2985" s="6"/>
      <c r="E2985" s="6"/>
      <c r="F2985" s="6"/>
      <c r="G2985" s="6"/>
      <c r="H2985" s="6"/>
      <c r="I2985"/>
      <c r="J2985"/>
    </row>
    <row r="2986" spans="1:10" s="1" customFormat="1" x14ac:dyDescent="0.35">
      <c r="A2986" s="5"/>
      <c r="B2986" s="6"/>
      <c r="C2986" s="6"/>
      <c r="D2986" s="6"/>
      <c r="E2986" s="6"/>
      <c r="F2986" s="6"/>
      <c r="G2986" s="6"/>
      <c r="H2986" s="6"/>
      <c r="I2986"/>
      <c r="J2986"/>
    </row>
    <row r="2987" spans="1:10" s="1" customFormat="1" x14ac:dyDescent="0.35">
      <c r="A2987" s="5"/>
      <c r="B2987" s="6"/>
      <c r="C2987" s="6"/>
      <c r="D2987" s="6"/>
      <c r="E2987" s="6"/>
      <c r="F2987" s="6"/>
      <c r="G2987" s="6"/>
      <c r="H2987" s="6"/>
      <c r="I2987"/>
      <c r="J2987"/>
    </row>
    <row r="2988" spans="1:10" s="1" customFormat="1" x14ac:dyDescent="0.35">
      <c r="A2988" s="5"/>
      <c r="B2988" s="6"/>
      <c r="C2988" s="6"/>
      <c r="D2988" s="6"/>
      <c r="E2988" s="6"/>
      <c r="F2988" s="6"/>
      <c r="G2988" s="6"/>
      <c r="H2988" s="6"/>
      <c r="I2988"/>
      <c r="J2988"/>
    </row>
    <row r="2989" spans="1:10" s="1" customFormat="1" x14ac:dyDescent="0.35">
      <c r="A2989" s="5"/>
      <c r="B2989" s="6"/>
      <c r="C2989" s="6"/>
      <c r="D2989" s="6"/>
      <c r="E2989" s="6"/>
      <c r="F2989" s="6"/>
      <c r="G2989" s="6"/>
      <c r="H2989" s="6"/>
      <c r="I2989"/>
      <c r="J2989"/>
    </row>
    <row r="2990" spans="1:10" s="1" customFormat="1" x14ac:dyDescent="0.35">
      <c r="A2990" s="5"/>
      <c r="B2990" s="6"/>
      <c r="C2990" s="6"/>
      <c r="D2990" s="6"/>
      <c r="E2990" s="6"/>
      <c r="F2990" s="6"/>
      <c r="G2990" s="6"/>
      <c r="H2990" s="6"/>
      <c r="I2990"/>
      <c r="J2990"/>
    </row>
    <row r="2991" spans="1:10" s="1" customFormat="1" x14ac:dyDescent="0.35">
      <c r="A2991" s="5"/>
      <c r="B2991" s="6"/>
      <c r="C2991" s="6"/>
      <c r="D2991" s="6"/>
      <c r="E2991" s="6"/>
      <c r="F2991" s="6"/>
      <c r="G2991" s="6"/>
      <c r="H2991" s="6"/>
      <c r="I2991"/>
      <c r="J2991"/>
    </row>
    <row r="2992" spans="1:10" s="1" customFormat="1" x14ac:dyDescent="0.35">
      <c r="A2992" s="5"/>
      <c r="B2992" s="6"/>
      <c r="C2992" s="6"/>
      <c r="D2992" s="6"/>
      <c r="E2992" s="6"/>
      <c r="F2992" s="6"/>
      <c r="G2992" s="6"/>
      <c r="H2992" s="6"/>
      <c r="I2992"/>
      <c r="J2992"/>
    </row>
    <row r="2993" spans="1:10" s="1" customFormat="1" x14ac:dyDescent="0.35">
      <c r="A2993" s="5"/>
      <c r="B2993" s="6"/>
      <c r="C2993" s="6"/>
      <c r="D2993" s="6"/>
      <c r="E2993" s="6"/>
      <c r="F2993" s="6"/>
      <c r="G2993" s="6"/>
      <c r="H2993" s="6"/>
      <c r="I2993"/>
      <c r="J2993"/>
    </row>
    <row r="2994" spans="1:10" s="1" customFormat="1" x14ac:dyDescent="0.35">
      <c r="A2994" s="5"/>
      <c r="B2994" s="6"/>
      <c r="C2994" s="6"/>
      <c r="D2994" s="6"/>
      <c r="E2994" s="6"/>
      <c r="F2994" s="6"/>
      <c r="G2994" s="6"/>
      <c r="H2994" s="6"/>
      <c r="I2994"/>
      <c r="J2994"/>
    </row>
    <row r="2995" spans="1:10" s="1" customFormat="1" x14ac:dyDescent="0.35">
      <c r="A2995" s="5"/>
      <c r="B2995" s="6"/>
      <c r="C2995" s="6"/>
      <c r="D2995" s="6"/>
      <c r="E2995" s="6"/>
      <c r="F2995" s="6"/>
      <c r="G2995" s="6"/>
      <c r="H2995" s="6"/>
      <c r="I2995"/>
      <c r="J2995"/>
    </row>
    <row r="2996" spans="1:10" s="1" customFormat="1" x14ac:dyDescent="0.35">
      <c r="A2996" s="5"/>
      <c r="B2996" s="6"/>
      <c r="C2996" s="6"/>
      <c r="D2996" s="6"/>
      <c r="E2996" s="6"/>
      <c r="F2996" s="6"/>
      <c r="G2996" s="6"/>
      <c r="H2996" s="6"/>
      <c r="I2996"/>
      <c r="J2996"/>
    </row>
    <row r="2997" spans="1:10" s="1" customFormat="1" x14ac:dyDescent="0.35">
      <c r="A2997" s="5"/>
      <c r="B2997" s="6"/>
      <c r="C2997" s="6"/>
      <c r="D2997" s="6"/>
      <c r="E2997" s="6"/>
      <c r="F2997" s="6"/>
      <c r="G2997" s="6"/>
      <c r="H2997" s="6"/>
      <c r="I2997"/>
      <c r="J2997"/>
    </row>
    <row r="2998" spans="1:10" s="1" customFormat="1" x14ac:dyDescent="0.35">
      <c r="A2998" s="5"/>
      <c r="B2998" s="6"/>
      <c r="C2998" s="6"/>
      <c r="D2998" s="6"/>
      <c r="E2998" s="6"/>
      <c r="F2998" s="6"/>
      <c r="G2998" s="6"/>
      <c r="H2998" s="6"/>
      <c r="I2998"/>
      <c r="J2998"/>
    </row>
    <row r="2999" spans="1:10" s="1" customFormat="1" x14ac:dyDescent="0.35">
      <c r="A2999" s="5"/>
      <c r="B2999" s="6"/>
      <c r="C2999" s="6"/>
      <c r="D2999" s="6"/>
      <c r="E2999" s="6"/>
      <c r="F2999" s="6"/>
      <c r="G2999" s="6"/>
      <c r="H2999" s="6"/>
      <c r="I2999"/>
      <c r="J2999"/>
    </row>
    <row r="3000" spans="1:10" s="1" customFormat="1" x14ac:dyDescent="0.35">
      <c r="A3000" s="5"/>
      <c r="B3000" s="6"/>
      <c r="C3000" s="6"/>
      <c r="D3000" s="6"/>
      <c r="E3000" s="6"/>
      <c r="F3000" s="6"/>
      <c r="G3000" s="6"/>
      <c r="H3000" s="6"/>
      <c r="I3000"/>
      <c r="J3000"/>
    </row>
    <row r="3001" spans="1:10" s="1" customFormat="1" x14ac:dyDescent="0.35">
      <c r="A3001" s="5"/>
      <c r="B3001" s="6"/>
      <c r="C3001" s="6"/>
      <c r="D3001" s="6"/>
      <c r="E3001" s="6"/>
      <c r="F3001" s="6"/>
      <c r="G3001" s="6"/>
      <c r="H3001" s="6"/>
      <c r="I3001"/>
      <c r="J3001"/>
    </row>
    <row r="3002" spans="1:10" s="1" customFormat="1" x14ac:dyDescent="0.35">
      <c r="A3002" s="5"/>
      <c r="B3002" s="6"/>
      <c r="C3002" s="6"/>
      <c r="D3002" s="6"/>
      <c r="E3002" s="6"/>
      <c r="F3002" s="6"/>
      <c r="G3002" s="6"/>
      <c r="H3002" s="6"/>
      <c r="I3002"/>
      <c r="J3002"/>
    </row>
    <row r="3003" spans="1:10" s="1" customFormat="1" x14ac:dyDescent="0.35">
      <c r="A3003" s="5"/>
      <c r="B3003" s="6"/>
      <c r="C3003" s="6"/>
      <c r="D3003" s="6"/>
      <c r="E3003" s="6"/>
      <c r="F3003" s="6"/>
      <c r="G3003" s="6"/>
      <c r="H3003" s="6"/>
      <c r="I3003"/>
      <c r="J3003"/>
    </row>
    <row r="3004" spans="1:10" s="1" customFormat="1" x14ac:dyDescent="0.35">
      <c r="A3004" s="5"/>
      <c r="B3004" s="6"/>
      <c r="C3004" s="6"/>
      <c r="D3004" s="6"/>
      <c r="E3004" s="6"/>
      <c r="F3004" s="6"/>
      <c r="G3004" s="6"/>
      <c r="H3004" s="6"/>
      <c r="I3004"/>
      <c r="J3004"/>
    </row>
    <row r="3005" spans="1:10" s="1" customFormat="1" x14ac:dyDescent="0.35">
      <c r="A3005" s="5"/>
      <c r="B3005" s="6"/>
      <c r="C3005" s="6"/>
      <c r="D3005" s="6"/>
      <c r="E3005" s="6"/>
      <c r="F3005" s="6"/>
      <c r="G3005" s="6"/>
      <c r="H3005" s="6"/>
      <c r="I3005"/>
      <c r="J3005"/>
    </row>
    <row r="3006" spans="1:10" s="1" customFormat="1" x14ac:dyDescent="0.35">
      <c r="A3006" s="5"/>
      <c r="B3006" s="6"/>
      <c r="C3006" s="6"/>
      <c r="D3006" s="6"/>
      <c r="E3006" s="6"/>
      <c r="F3006" s="6"/>
      <c r="G3006" s="6"/>
      <c r="H3006" s="6"/>
      <c r="I3006"/>
      <c r="J3006"/>
    </row>
    <row r="3007" spans="1:10" s="1" customFormat="1" x14ac:dyDescent="0.35">
      <c r="A3007" s="5"/>
      <c r="B3007" s="6"/>
      <c r="C3007" s="6"/>
      <c r="D3007" s="6"/>
      <c r="E3007" s="6"/>
      <c r="F3007" s="6"/>
      <c r="G3007" s="6"/>
      <c r="H3007" s="6"/>
      <c r="I3007"/>
      <c r="J3007"/>
    </row>
    <row r="3008" spans="1:10" s="1" customFormat="1" x14ac:dyDescent="0.35">
      <c r="A3008" s="5"/>
      <c r="B3008" s="6"/>
      <c r="C3008" s="6"/>
      <c r="D3008" s="6"/>
      <c r="E3008" s="6"/>
      <c r="F3008" s="6"/>
      <c r="G3008" s="6"/>
      <c r="H3008" s="6"/>
      <c r="I3008"/>
      <c r="J3008"/>
    </row>
    <row r="3009" spans="1:10" s="1" customFormat="1" x14ac:dyDescent="0.35">
      <c r="A3009" s="5"/>
      <c r="B3009" s="6"/>
      <c r="C3009" s="6"/>
      <c r="D3009" s="6"/>
      <c r="E3009" s="6"/>
      <c r="F3009" s="6"/>
      <c r="G3009" s="6"/>
      <c r="H3009" s="6"/>
      <c r="I3009"/>
      <c r="J3009"/>
    </row>
    <row r="3010" spans="1:10" s="1" customFormat="1" x14ac:dyDescent="0.35">
      <c r="A3010" s="5"/>
      <c r="B3010" s="6"/>
      <c r="C3010" s="6"/>
      <c r="D3010" s="6"/>
      <c r="E3010" s="6"/>
      <c r="F3010" s="6"/>
      <c r="G3010" s="6"/>
      <c r="H3010" s="6"/>
      <c r="I3010"/>
      <c r="J3010"/>
    </row>
    <row r="3011" spans="1:10" s="1" customFormat="1" x14ac:dyDescent="0.35">
      <c r="A3011" s="5"/>
      <c r="B3011" s="6"/>
      <c r="C3011" s="6"/>
      <c r="D3011" s="6"/>
      <c r="E3011" s="6"/>
      <c r="F3011" s="6"/>
      <c r="G3011" s="6"/>
      <c r="H3011" s="6"/>
      <c r="I3011"/>
      <c r="J3011"/>
    </row>
    <row r="3012" spans="1:10" s="1" customFormat="1" x14ac:dyDescent="0.35">
      <c r="A3012" s="5"/>
      <c r="B3012" s="6"/>
      <c r="C3012" s="6"/>
      <c r="D3012" s="6"/>
      <c r="E3012" s="6"/>
      <c r="F3012" s="6"/>
      <c r="G3012" s="6"/>
      <c r="H3012" s="6"/>
      <c r="I3012"/>
      <c r="J3012"/>
    </row>
    <row r="3013" spans="1:10" s="1" customFormat="1" x14ac:dyDescent="0.35">
      <c r="A3013" s="5"/>
      <c r="B3013" s="6"/>
      <c r="C3013" s="6"/>
      <c r="D3013" s="6"/>
      <c r="E3013" s="6"/>
      <c r="F3013" s="6"/>
      <c r="G3013" s="6"/>
      <c r="H3013" s="6"/>
      <c r="I3013"/>
      <c r="J3013"/>
    </row>
    <row r="3014" spans="1:10" s="1" customFormat="1" x14ac:dyDescent="0.35">
      <c r="A3014" s="5"/>
      <c r="B3014" s="6"/>
      <c r="C3014" s="6"/>
      <c r="D3014" s="6"/>
      <c r="E3014" s="6"/>
      <c r="F3014" s="6"/>
      <c r="G3014" s="6"/>
      <c r="H3014" s="6"/>
      <c r="I3014"/>
      <c r="J3014"/>
    </row>
    <row r="3015" spans="1:10" s="1" customFormat="1" x14ac:dyDescent="0.35">
      <c r="A3015" s="5"/>
      <c r="B3015" s="6"/>
      <c r="C3015" s="6"/>
      <c r="D3015" s="6"/>
      <c r="E3015" s="6"/>
      <c r="F3015" s="6"/>
      <c r="G3015" s="6"/>
      <c r="H3015" s="6"/>
      <c r="I3015"/>
      <c r="J3015"/>
    </row>
    <row r="3016" spans="1:10" s="1" customFormat="1" x14ac:dyDescent="0.35">
      <c r="A3016" s="5"/>
      <c r="B3016" s="6"/>
      <c r="C3016" s="6"/>
      <c r="D3016" s="6"/>
      <c r="E3016" s="6"/>
      <c r="F3016" s="6"/>
      <c r="G3016" s="6"/>
      <c r="H3016" s="6"/>
      <c r="I3016"/>
      <c r="J3016"/>
    </row>
    <row r="3017" spans="1:10" s="1" customFormat="1" x14ac:dyDescent="0.35">
      <c r="A3017" s="5"/>
      <c r="B3017" s="6"/>
      <c r="C3017" s="6"/>
      <c r="D3017" s="6"/>
      <c r="E3017" s="6"/>
      <c r="F3017" s="6"/>
      <c r="G3017" s="6"/>
      <c r="H3017" s="6"/>
      <c r="I3017"/>
      <c r="J3017"/>
    </row>
    <row r="3018" spans="1:10" s="1" customFormat="1" x14ac:dyDescent="0.35">
      <c r="A3018" s="5"/>
      <c r="B3018" s="6"/>
      <c r="C3018" s="6"/>
      <c r="D3018" s="6"/>
      <c r="E3018" s="6"/>
      <c r="F3018" s="6"/>
      <c r="G3018" s="6"/>
      <c r="H3018" s="6"/>
      <c r="I3018"/>
      <c r="J3018"/>
    </row>
    <row r="3019" spans="1:10" s="1" customFormat="1" x14ac:dyDescent="0.35">
      <c r="A3019" s="5"/>
      <c r="B3019" s="6"/>
      <c r="C3019" s="6"/>
      <c r="D3019" s="6"/>
      <c r="E3019" s="6"/>
      <c r="F3019" s="6"/>
      <c r="G3019" s="6"/>
      <c r="H3019" s="6"/>
      <c r="I3019"/>
      <c r="J3019"/>
    </row>
    <row r="3020" spans="1:10" s="1" customFormat="1" x14ac:dyDescent="0.35">
      <c r="A3020" s="5"/>
      <c r="B3020" s="6"/>
      <c r="C3020" s="6"/>
      <c r="D3020" s="6"/>
      <c r="E3020" s="6"/>
      <c r="F3020" s="6"/>
      <c r="G3020" s="6"/>
      <c r="H3020" s="6"/>
      <c r="I3020"/>
      <c r="J3020"/>
    </row>
    <row r="3021" spans="1:10" s="1" customFormat="1" x14ac:dyDescent="0.35">
      <c r="A3021" s="5"/>
      <c r="B3021" s="6"/>
      <c r="C3021" s="6"/>
      <c r="D3021" s="6"/>
      <c r="E3021" s="6"/>
      <c r="F3021" s="6"/>
      <c r="G3021" s="6"/>
      <c r="H3021" s="6"/>
      <c r="I3021"/>
      <c r="J3021"/>
    </row>
    <row r="3022" spans="1:10" s="1" customFormat="1" x14ac:dyDescent="0.35">
      <c r="A3022" s="5"/>
      <c r="B3022" s="6"/>
      <c r="C3022" s="6"/>
      <c r="D3022" s="6"/>
      <c r="E3022" s="6"/>
      <c r="F3022" s="6"/>
      <c r="G3022" s="6"/>
      <c r="H3022" s="6"/>
      <c r="I3022"/>
      <c r="J3022"/>
    </row>
    <row r="3023" spans="1:10" s="1" customFormat="1" x14ac:dyDescent="0.35">
      <c r="A3023" s="5"/>
      <c r="B3023" s="6"/>
      <c r="C3023" s="6"/>
      <c r="D3023" s="6"/>
      <c r="E3023" s="6"/>
      <c r="F3023" s="6"/>
      <c r="G3023" s="6"/>
      <c r="H3023" s="6"/>
      <c r="I3023"/>
      <c r="J3023"/>
    </row>
    <row r="3024" spans="1:10" s="1" customFormat="1" x14ac:dyDescent="0.35">
      <c r="A3024" s="5"/>
      <c r="B3024" s="6"/>
      <c r="C3024" s="6"/>
      <c r="D3024" s="6"/>
      <c r="E3024" s="6"/>
      <c r="F3024" s="6"/>
      <c r="G3024" s="6"/>
      <c r="H3024" s="6"/>
      <c r="I3024"/>
      <c r="J3024"/>
    </row>
    <row r="3025" spans="1:10" s="1" customFormat="1" x14ac:dyDescent="0.35">
      <c r="A3025" s="5"/>
      <c r="B3025" s="6"/>
      <c r="C3025" s="6"/>
      <c r="D3025" s="6"/>
      <c r="E3025" s="6"/>
      <c r="F3025" s="6"/>
      <c r="G3025" s="6"/>
      <c r="H3025" s="6"/>
      <c r="I3025"/>
      <c r="J3025"/>
    </row>
    <row r="3026" spans="1:10" s="1" customFormat="1" x14ac:dyDescent="0.35">
      <c r="A3026" s="5"/>
      <c r="B3026" s="6"/>
      <c r="C3026" s="6"/>
      <c r="D3026" s="6"/>
      <c r="E3026" s="6"/>
      <c r="F3026" s="6"/>
      <c r="G3026" s="6"/>
      <c r="H3026" s="6"/>
      <c r="I3026"/>
      <c r="J3026"/>
    </row>
    <row r="3027" spans="1:10" s="1" customFormat="1" x14ac:dyDescent="0.35">
      <c r="A3027" s="5"/>
      <c r="B3027" s="6"/>
      <c r="C3027" s="6"/>
      <c r="D3027" s="6"/>
      <c r="E3027" s="6"/>
      <c r="F3027" s="6"/>
      <c r="G3027" s="6"/>
      <c r="H3027" s="6"/>
      <c r="I3027"/>
      <c r="J3027"/>
    </row>
    <row r="3028" spans="1:10" s="1" customFormat="1" x14ac:dyDescent="0.35">
      <c r="A3028" s="5"/>
      <c r="B3028" s="6"/>
      <c r="C3028" s="6"/>
      <c r="D3028" s="6"/>
      <c r="E3028" s="6"/>
      <c r="F3028" s="6"/>
      <c r="G3028" s="6"/>
      <c r="H3028" s="6"/>
      <c r="I3028"/>
      <c r="J3028"/>
    </row>
    <row r="3029" spans="1:10" s="1" customFormat="1" x14ac:dyDescent="0.35">
      <c r="A3029" s="5"/>
      <c r="B3029" s="6"/>
      <c r="C3029" s="6"/>
      <c r="D3029" s="6"/>
      <c r="E3029" s="6"/>
      <c r="F3029" s="6"/>
      <c r="G3029" s="6"/>
      <c r="H3029" s="6"/>
      <c r="I3029"/>
      <c r="J3029"/>
    </row>
    <row r="3030" spans="1:10" s="1" customFormat="1" x14ac:dyDescent="0.35">
      <c r="A3030" s="5"/>
      <c r="B3030" s="6"/>
      <c r="C3030" s="6"/>
      <c r="D3030" s="6"/>
      <c r="E3030" s="6"/>
      <c r="F3030" s="6"/>
      <c r="G3030" s="6"/>
      <c r="H3030" s="6"/>
      <c r="I3030"/>
      <c r="J3030"/>
    </row>
    <row r="3031" spans="1:10" s="1" customFormat="1" x14ac:dyDescent="0.35">
      <c r="A3031" s="5"/>
      <c r="B3031" s="6"/>
      <c r="C3031" s="6"/>
      <c r="D3031" s="6"/>
      <c r="E3031" s="6"/>
      <c r="F3031" s="6"/>
      <c r="G3031" s="6"/>
      <c r="H3031" s="6"/>
      <c r="I3031"/>
      <c r="J3031"/>
    </row>
    <row r="3032" spans="1:10" s="1" customFormat="1" x14ac:dyDescent="0.35">
      <c r="A3032" s="5"/>
      <c r="B3032" s="6"/>
      <c r="C3032" s="6"/>
      <c r="D3032" s="6"/>
      <c r="E3032" s="6"/>
      <c r="F3032" s="6"/>
      <c r="G3032" s="6"/>
      <c r="H3032" s="6"/>
      <c r="I3032"/>
      <c r="J3032"/>
    </row>
    <row r="3033" spans="1:10" s="1" customFormat="1" x14ac:dyDescent="0.35">
      <c r="A3033" s="5"/>
      <c r="B3033" s="6"/>
      <c r="C3033" s="6"/>
      <c r="D3033" s="6"/>
      <c r="E3033" s="6"/>
      <c r="F3033" s="6"/>
      <c r="G3033" s="6"/>
      <c r="H3033" s="6"/>
      <c r="I3033"/>
      <c r="J3033"/>
    </row>
    <row r="3034" spans="1:10" s="1" customFormat="1" x14ac:dyDescent="0.35">
      <c r="A3034" s="5"/>
      <c r="B3034" s="6"/>
      <c r="C3034" s="6"/>
      <c r="D3034" s="6"/>
      <c r="E3034" s="6"/>
      <c r="F3034" s="6"/>
      <c r="G3034" s="6"/>
      <c r="H3034" s="6"/>
      <c r="I3034"/>
      <c r="J3034"/>
    </row>
    <row r="3035" spans="1:10" s="1" customFormat="1" x14ac:dyDescent="0.35">
      <c r="A3035" s="5"/>
      <c r="B3035" s="6"/>
      <c r="C3035" s="6"/>
      <c r="D3035" s="6"/>
      <c r="E3035" s="6"/>
      <c r="F3035" s="6"/>
      <c r="G3035" s="6"/>
      <c r="H3035" s="6"/>
      <c r="I3035"/>
      <c r="J3035"/>
    </row>
    <row r="3036" spans="1:10" s="1" customFormat="1" x14ac:dyDescent="0.35">
      <c r="A3036" s="5"/>
      <c r="B3036" s="6"/>
      <c r="C3036" s="6"/>
      <c r="D3036" s="6"/>
      <c r="E3036" s="6"/>
      <c r="F3036" s="6"/>
      <c r="G3036" s="6"/>
      <c r="H3036" s="6"/>
      <c r="I3036"/>
      <c r="J3036"/>
    </row>
    <row r="3037" spans="1:10" s="1" customFormat="1" x14ac:dyDescent="0.35">
      <c r="A3037" s="5"/>
      <c r="B3037" s="6"/>
      <c r="C3037" s="6"/>
      <c r="D3037" s="6"/>
      <c r="E3037" s="6"/>
      <c r="F3037" s="6"/>
      <c r="G3037" s="6"/>
      <c r="H3037" s="6"/>
      <c r="I3037"/>
      <c r="J3037"/>
    </row>
    <row r="3038" spans="1:10" s="1" customFormat="1" x14ac:dyDescent="0.35">
      <c r="A3038" s="5"/>
      <c r="B3038" s="6"/>
      <c r="C3038" s="6"/>
      <c r="D3038" s="6"/>
      <c r="E3038" s="6"/>
      <c r="F3038" s="6"/>
      <c r="G3038" s="6"/>
      <c r="H3038" s="6"/>
      <c r="I3038"/>
      <c r="J3038"/>
    </row>
    <row r="3039" spans="1:10" s="1" customFormat="1" x14ac:dyDescent="0.35">
      <c r="A3039" s="5"/>
      <c r="B3039" s="6"/>
      <c r="C3039" s="6"/>
      <c r="D3039" s="6"/>
      <c r="E3039" s="6"/>
      <c r="F3039" s="6"/>
      <c r="G3039" s="6"/>
      <c r="H3039" s="6"/>
      <c r="I3039"/>
      <c r="J3039"/>
    </row>
    <row r="3040" spans="1:10" s="1" customFormat="1" x14ac:dyDescent="0.35">
      <c r="A3040" s="5"/>
      <c r="B3040" s="6"/>
      <c r="C3040" s="6"/>
      <c r="D3040" s="6"/>
      <c r="E3040" s="6"/>
      <c r="F3040" s="6"/>
      <c r="G3040" s="6"/>
      <c r="H3040" s="6"/>
      <c r="I3040"/>
      <c r="J3040"/>
    </row>
    <row r="3041" spans="1:10" s="1" customFormat="1" x14ac:dyDescent="0.35">
      <c r="A3041" s="5"/>
      <c r="B3041" s="6"/>
      <c r="C3041" s="6"/>
      <c r="D3041" s="6"/>
      <c r="E3041" s="6"/>
      <c r="F3041" s="6"/>
      <c r="G3041" s="6"/>
      <c r="H3041" s="6"/>
      <c r="I3041"/>
      <c r="J3041"/>
    </row>
    <row r="3042" spans="1:10" s="1" customFormat="1" x14ac:dyDescent="0.35">
      <c r="A3042" s="5"/>
      <c r="B3042" s="6"/>
      <c r="C3042" s="6"/>
      <c r="D3042" s="6"/>
      <c r="E3042" s="6"/>
      <c r="F3042" s="6"/>
      <c r="G3042" s="6"/>
      <c r="H3042" s="6"/>
      <c r="I3042"/>
      <c r="J3042"/>
    </row>
    <row r="3043" spans="1:10" s="1" customFormat="1" x14ac:dyDescent="0.35">
      <c r="A3043" s="5"/>
      <c r="B3043" s="6"/>
      <c r="C3043" s="6"/>
      <c r="D3043" s="6"/>
      <c r="E3043" s="6"/>
      <c r="F3043" s="6"/>
      <c r="G3043" s="6"/>
      <c r="H3043" s="6"/>
      <c r="I3043"/>
      <c r="J3043"/>
    </row>
    <row r="3044" spans="1:10" s="1" customFormat="1" x14ac:dyDescent="0.35">
      <c r="A3044" s="5"/>
      <c r="B3044" s="6"/>
      <c r="C3044" s="6"/>
      <c r="D3044" s="6"/>
      <c r="E3044" s="6"/>
      <c r="F3044" s="6"/>
      <c r="G3044" s="6"/>
      <c r="H3044" s="6"/>
      <c r="I3044"/>
      <c r="J3044"/>
    </row>
    <row r="3045" spans="1:10" s="1" customFormat="1" x14ac:dyDescent="0.35">
      <c r="A3045" s="5"/>
      <c r="B3045" s="6"/>
      <c r="C3045" s="6"/>
      <c r="D3045" s="6"/>
      <c r="E3045" s="6"/>
      <c r="F3045" s="6"/>
      <c r="G3045" s="6"/>
      <c r="H3045" s="6"/>
      <c r="I3045"/>
      <c r="J3045"/>
    </row>
    <row r="3046" spans="1:10" s="1" customFormat="1" x14ac:dyDescent="0.35">
      <c r="A3046" s="5"/>
      <c r="B3046" s="6"/>
      <c r="C3046" s="6"/>
      <c r="D3046" s="6"/>
      <c r="E3046" s="6"/>
      <c r="F3046" s="6"/>
      <c r="G3046" s="6"/>
      <c r="H3046" s="6"/>
      <c r="I3046"/>
      <c r="J3046"/>
    </row>
    <row r="3047" spans="1:10" s="1" customFormat="1" x14ac:dyDescent="0.35">
      <c r="A3047" s="5"/>
      <c r="B3047" s="6"/>
      <c r="C3047" s="6"/>
      <c r="D3047" s="6"/>
      <c r="E3047" s="6"/>
      <c r="F3047" s="6"/>
      <c r="G3047" s="6"/>
      <c r="H3047" s="6"/>
      <c r="I3047"/>
      <c r="J3047"/>
    </row>
    <row r="3048" spans="1:10" s="1" customFormat="1" x14ac:dyDescent="0.35">
      <c r="A3048" s="5"/>
      <c r="B3048" s="6"/>
      <c r="C3048" s="6"/>
      <c r="D3048" s="6"/>
      <c r="E3048" s="6"/>
      <c r="F3048" s="6"/>
      <c r="G3048" s="6"/>
      <c r="H3048" s="6"/>
      <c r="I3048"/>
      <c r="J3048"/>
    </row>
    <row r="3049" spans="1:10" s="1" customFormat="1" x14ac:dyDescent="0.35">
      <c r="A3049" s="5"/>
      <c r="B3049" s="6"/>
      <c r="C3049" s="6"/>
      <c r="D3049" s="6"/>
      <c r="E3049" s="6"/>
      <c r="F3049" s="6"/>
      <c r="G3049" s="6"/>
      <c r="H3049" s="6"/>
      <c r="I3049"/>
      <c r="J3049"/>
    </row>
    <row r="3050" spans="1:10" s="1" customFormat="1" x14ac:dyDescent="0.35">
      <c r="A3050" s="5"/>
      <c r="B3050" s="6"/>
      <c r="C3050" s="6"/>
      <c r="D3050" s="6"/>
      <c r="E3050" s="6"/>
      <c r="F3050" s="6"/>
      <c r="G3050" s="6"/>
      <c r="H3050" s="6"/>
      <c r="I3050"/>
      <c r="J3050"/>
    </row>
    <row r="3051" spans="1:10" s="1" customFormat="1" x14ac:dyDescent="0.35">
      <c r="A3051" s="5"/>
      <c r="B3051" s="6"/>
      <c r="C3051" s="6"/>
      <c r="D3051" s="6"/>
      <c r="E3051" s="6"/>
      <c r="F3051" s="6"/>
      <c r="G3051" s="6"/>
      <c r="H3051" s="6"/>
      <c r="I3051"/>
      <c r="J3051"/>
    </row>
    <row r="3052" spans="1:10" s="1" customFormat="1" x14ac:dyDescent="0.35">
      <c r="A3052" s="5"/>
      <c r="B3052" s="6"/>
      <c r="C3052" s="6"/>
      <c r="D3052" s="6"/>
      <c r="E3052" s="6"/>
      <c r="F3052" s="6"/>
      <c r="G3052" s="6"/>
      <c r="H3052" s="6"/>
      <c r="I3052"/>
      <c r="J3052"/>
    </row>
    <row r="3053" spans="1:10" s="1" customFormat="1" x14ac:dyDescent="0.35">
      <c r="A3053" s="5"/>
      <c r="B3053" s="6"/>
      <c r="C3053" s="6"/>
      <c r="D3053" s="6"/>
      <c r="E3053" s="6"/>
      <c r="F3053" s="6"/>
      <c r="G3053" s="6"/>
      <c r="H3053" s="6"/>
      <c r="I3053"/>
      <c r="J3053"/>
    </row>
    <row r="3054" spans="1:10" s="1" customFormat="1" x14ac:dyDescent="0.35">
      <c r="A3054" s="5"/>
      <c r="B3054" s="6"/>
      <c r="C3054" s="6"/>
      <c r="D3054" s="6"/>
      <c r="E3054" s="6"/>
      <c r="F3054" s="6"/>
      <c r="G3054" s="6"/>
      <c r="H3054" s="6"/>
      <c r="I3054"/>
      <c r="J3054"/>
    </row>
    <row r="3055" spans="1:10" s="1" customFormat="1" x14ac:dyDescent="0.35">
      <c r="A3055" s="5"/>
      <c r="B3055" s="6"/>
      <c r="C3055" s="6"/>
      <c r="D3055" s="6"/>
      <c r="E3055" s="6"/>
      <c r="F3055" s="6"/>
      <c r="G3055" s="6"/>
      <c r="H3055" s="6"/>
      <c r="I3055"/>
      <c r="J3055"/>
    </row>
    <row r="3056" spans="1:10" s="1" customFormat="1" x14ac:dyDescent="0.35">
      <c r="A3056" s="5"/>
      <c r="B3056" s="6"/>
      <c r="C3056" s="6"/>
      <c r="D3056" s="6"/>
      <c r="E3056" s="6"/>
      <c r="F3056" s="6"/>
      <c r="G3056" s="6"/>
      <c r="H3056" s="6"/>
      <c r="I3056"/>
      <c r="J3056"/>
    </row>
    <row r="3057" spans="1:10" s="1" customFormat="1" x14ac:dyDescent="0.35">
      <c r="A3057" s="5"/>
      <c r="B3057" s="6"/>
      <c r="C3057" s="6"/>
      <c r="D3057" s="6"/>
      <c r="E3057" s="6"/>
      <c r="F3057" s="6"/>
      <c r="G3057" s="6"/>
      <c r="H3057" s="6"/>
      <c r="I3057"/>
      <c r="J3057"/>
    </row>
    <row r="3058" spans="1:10" s="1" customFormat="1" x14ac:dyDescent="0.35">
      <c r="A3058" s="5"/>
      <c r="B3058" s="6"/>
      <c r="C3058" s="6"/>
      <c r="D3058" s="6"/>
      <c r="E3058" s="6"/>
      <c r="F3058" s="6"/>
      <c r="G3058" s="6"/>
      <c r="H3058" s="6"/>
      <c r="I3058"/>
      <c r="J3058"/>
    </row>
    <row r="3059" spans="1:10" s="1" customFormat="1" x14ac:dyDescent="0.35">
      <c r="A3059" s="5"/>
      <c r="B3059" s="6"/>
      <c r="C3059" s="6"/>
      <c r="D3059" s="6"/>
      <c r="E3059" s="6"/>
      <c r="F3059" s="6"/>
      <c r="G3059" s="6"/>
      <c r="H3059" s="6"/>
      <c r="I3059"/>
      <c r="J3059"/>
    </row>
    <row r="3060" spans="1:10" s="1" customFormat="1" x14ac:dyDescent="0.35">
      <c r="A3060" s="5"/>
      <c r="B3060" s="6"/>
      <c r="C3060" s="6"/>
      <c r="D3060" s="6"/>
      <c r="E3060" s="6"/>
      <c r="F3060" s="6"/>
      <c r="G3060" s="6"/>
      <c r="H3060" s="6"/>
      <c r="I3060"/>
      <c r="J3060"/>
    </row>
    <row r="3061" spans="1:10" s="1" customFormat="1" x14ac:dyDescent="0.35">
      <c r="A3061" s="5"/>
      <c r="B3061" s="6"/>
      <c r="C3061" s="6"/>
      <c r="D3061" s="6"/>
      <c r="E3061" s="6"/>
      <c r="F3061" s="6"/>
      <c r="G3061" s="6"/>
      <c r="H3061" s="6"/>
      <c r="I3061"/>
      <c r="J3061"/>
    </row>
    <row r="3062" spans="1:10" s="1" customFormat="1" x14ac:dyDescent="0.35">
      <c r="A3062" s="5"/>
      <c r="B3062" s="6"/>
      <c r="C3062" s="6"/>
      <c r="D3062" s="6"/>
      <c r="E3062" s="6"/>
      <c r="F3062" s="6"/>
      <c r="G3062" s="6"/>
      <c r="H3062" s="6"/>
      <c r="I3062"/>
      <c r="J3062"/>
    </row>
    <row r="3063" spans="1:10" s="1" customFormat="1" x14ac:dyDescent="0.35">
      <c r="A3063" s="5"/>
      <c r="B3063" s="6"/>
      <c r="C3063" s="6"/>
      <c r="D3063" s="6"/>
      <c r="E3063" s="6"/>
      <c r="F3063" s="6"/>
      <c r="G3063" s="6"/>
      <c r="H3063" s="6"/>
      <c r="I3063"/>
      <c r="J3063"/>
    </row>
    <row r="3064" spans="1:10" s="1" customFormat="1" x14ac:dyDescent="0.35">
      <c r="A3064" s="5"/>
      <c r="B3064" s="6"/>
      <c r="C3064" s="6"/>
      <c r="D3064" s="6"/>
      <c r="E3064" s="6"/>
      <c r="F3064" s="6"/>
      <c r="G3064" s="6"/>
      <c r="H3064" s="6"/>
      <c r="I3064"/>
      <c r="J3064"/>
    </row>
    <row r="3065" spans="1:10" s="1" customFormat="1" x14ac:dyDescent="0.35">
      <c r="A3065" s="5"/>
      <c r="B3065" s="6"/>
      <c r="C3065" s="6"/>
      <c r="D3065" s="6"/>
      <c r="E3065" s="6"/>
      <c r="F3065" s="6"/>
      <c r="G3065" s="6"/>
      <c r="H3065" s="6"/>
      <c r="I3065"/>
      <c r="J3065"/>
    </row>
    <row r="3066" spans="1:10" s="1" customFormat="1" x14ac:dyDescent="0.35">
      <c r="A3066" s="5"/>
      <c r="B3066" s="6"/>
      <c r="C3066" s="6"/>
      <c r="D3066" s="6"/>
      <c r="E3066" s="6"/>
      <c r="F3066" s="6"/>
      <c r="G3066" s="6"/>
      <c r="H3066" s="6"/>
      <c r="I3066"/>
      <c r="J3066"/>
    </row>
    <row r="3067" spans="1:10" s="1" customFormat="1" x14ac:dyDescent="0.35">
      <c r="A3067" s="5"/>
      <c r="B3067" s="6"/>
      <c r="C3067" s="6"/>
      <c r="D3067" s="6"/>
      <c r="E3067" s="6"/>
      <c r="F3067" s="6"/>
      <c r="G3067" s="6"/>
      <c r="H3067" s="6"/>
      <c r="I3067"/>
      <c r="J3067"/>
    </row>
    <row r="3068" spans="1:10" s="1" customFormat="1" x14ac:dyDescent="0.35">
      <c r="A3068" s="5"/>
      <c r="B3068" s="6"/>
      <c r="C3068" s="6"/>
      <c r="D3068" s="6"/>
      <c r="E3068" s="6"/>
      <c r="F3068" s="6"/>
      <c r="G3068" s="6"/>
      <c r="H3068" s="6"/>
      <c r="I3068"/>
      <c r="J3068"/>
    </row>
    <row r="3069" spans="1:10" s="1" customFormat="1" x14ac:dyDescent="0.35">
      <c r="A3069" s="5"/>
      <c r="B3069" s="6"/>
      <c r="C3069" s="6"/>
      <c r="D3069" s="6"/>
      <c r="E3069" s="6"/>
      <c r="F3069" s="6"/>
      <c r="G3069" s="6"/>
      <c r="H3069" s="6"/>
      <c r="I3069"/>
      <c r="J3069"/>
    </row>
    <row r="3070" spans="1:10" s="1" customFormat="1" x14ac:dyDescent="0.35">
      <c r="A3070" s="5"/>
      <c r="B3070" s="6"/>
      <c r="C3070" s="6"/>
      <c r="D3070" s="6"/>
      <c r="E3070" s="6"/>
      <c r="F3070" s="6"/>
      <c r="G3070" s="6"/>
      <c r="H3070" s="6"/>
      <c r="I3070"/>
      <c r="J3070"/>
    </row>
    <row r="3071" spans="1:10" s="1" customFormat="1" x14ac:dyDescent="0.35">
      <c r="A3071" s="5"/>
      <c r="B3071" s="6"/>
      <c r="C3071" s="6"/>
      <c r="D3071" s="6"/>
      <c r="E3071" s="6"/>
      <c r="F3071" s="6"/>
      <c r="G3071" s="6"/>
      <c r="H3071" s="6"/>
      <c r="I3071"/>
      <c r="J3071"/>
    </row>
    <row r="3072" spans="1:10" s="1" customFormat="1" x14ac:dyDescent="0.35">
      <c r="A3072" s="5"/>
      <c r="B3072" s="6"/>
      <c r="C3072" s="6"/>
      <c r="D3072" s="6"/>
      <c r="E3072" s="6"/>
      <c r="F3072" s="6"/>
      <c r="G3072" s="6"/>
      <c r="H3072" s="6"/>
      <c r="I3072"/>
      <c r="J3072"/>
    </row>
    <row r="3073" spans="1:10" s="1" customFormat="1" x14ac:dyDescent="0.35">
      <c r="A3073" s="5"/>
      <c r="B3073" s="6"/>
      <c r="C3073" s="6"/>
      <c r="D3073" s="6"/>
      <c r="E3073" s="6"/>
      <c r="F3073" s="6"/>
      <c r="G3073" s="6"/>
      <c r="H3073" s="6"/>
      <c r="I3073"/>
      <c r="J3073"/>
    </row>
    <row r="3074" spans="1:10" s="1" customFormat="1" x14ac:dyDescent="0.35">
      <c r="A3074" s="5"/>
      <c r="B3074" s="6"/>
      <c r="C3074" s="6"/>
      <c r="D3074" s="6"/>
      <c r="E3074" s="6"/>
      <c r="F3074" s="6"/>
      <c r="G3074" s="6"/>
      <c r="H3074" s="6"/>
      <c r="I3074"/>
      <c r="J3074"/>
    </row>
    <row r="3075" spans="1:10" s="1" customFormat="1" x14ac:dyDescent="0.35">
      <c r="A3075" s="5"/>
      <c r="B3075" s="6"/>
      <c r="C3075" s="6"/>
      <c r="D3075" s="6"/>
      <c r="E3075" s="6"/>
      <c r="F3075" s="6"/>
      <c r="G3075" s="6"/>
      <c r="H3075" s="6"/>
      <c r="I3075"/>
      <c r="J3075"/>
    </row>
    <row r="3076" spans="1:10" s="1" customFormat="1" x14ac:dyDescent="0.35">
      <c r="A3076" s="5"/>
      <c r="B3076" s="6"/>
      <c r="C3076" s="6"/>
      <c r="D3076" s="6"/>
      <c r="E3076" s="6"/>
      <c r="F3076" s="6"/>
      <c r="G3076" s="6"/>
      <c r="H3076" s="6"/>
      <c r="I3076"/>
      <c r="J3076"/>
    </row>
    <row r="3077" spans="1:10" s="1" customFormat="1" x14ac:dyDescent="0.35">
      <c r="A3077" s="5"/>
      <c r="B3077" s="6"/>
      <c r="C3077" s="6"/>
      <c r="D3077" s="6"/>
      <c r="E3077" s="6"/>
      <c r="F3077" s="6"/>
      <c r="G3077" s="6"/>
      <c r="H3077" s="6"/>
      <c r="I3077"/>
      <c r="J3077"/>
    </row>
    <row r="3078" spans="1:10" s="1" customFormat="1" x14ac:dyDescent="0.35">
      <c r="A3078" s="5"/>
      <c r="B3078" s="6"/>
      <c r="C3078" s="6"/>
      <c r="D3078" s="6"/>
      <c r="E3078" s="6"/>
      <c r="F3078" s="6"/>
      <c r="G3078" s="6"/>
      <c r="H3078" s="6"/>
      <c r="I3078"/>
      <c r="J3078"/>
    </row>
    <row r="3079" spans="1:10" s="1" customFormat="1" x14ac:dyDescent="0.35">
      <c r="A3079" s="5"/>
      <c r="B3079" s="6"/>
      <c r="C3079" s="6"/>
      <c r="D3079" s="6"/>
      <c r="E3079" s="6"/>
      <c r="F3079" s="6"/>
      <c r="G3079" s="6"/>
      <c r="H3079" s="6"/>
      <c r="I3079"/>
      <c r="J3079"/>
    </row>
    <row r="3080" spans="1:10" s="1" customFormat="1" x14ac:dyDescent="0.35">
      <c r="A3080" s="5"/>
      <c r="B3080" s="6"/>
      <c r="C3080" s="6"/>
      <c r="D3080" s="6"/>
      <c r="E3080" s="6"/>
      <c r="F3080" s="6"/>
      <c r="G3080" s="6"/>
      <c r="H3080" s="6"/>
      <c r="I3080"/>
      <c r="J3080"/>
    </row>
    <row r="3081" spans="1:10" s="1" customFormat="1" x14ac:dyDescent="0.35">
      <c r="A3081" s="5"/>
      <c r="B3081" s="6"/>
      <c r="C3081" s="6"/>
      <c r="D3081" s="6"/>
      <c r="E3081" s="6"/>
      <c r="F3081" s="6"/>
      <c r="G3081" s="6"/>
      <c r="H3081" s="6"/>
      <c r="I3081"/>
      <c r="J3081"/>
    </row>
    <row r="3082" spans="1:10" s="1" customFormat="1" x14ac:dyDescent="0.35">
      <c r="A3082" s="5"/>
      <c r="B3082" s="6"/>
      <c r="C3082" s="6"/>
      <c r="D3082" s="6"/>
      <c r="E3082" s="6"/>
      <c r="F3082" s="6"/>
      <c r="G3082" s="6"/>
      <c r="H3082" s="6"/>
      <c r="I3082"/>
      <c r="J3082"/>
    </row>
    <row r="3083" spans="1:10" s="1" customFormat="1" x14ac:dyDescent="0.35">
      <c r="A3083" s="5"/>
      <c r="B3083" s="6"/>
      <c r="C3083" s="6"/>
      <c r="D3083" s="6"/>
      <c r="E3083" s="6"/>
      <c r="F3083" s="6"/>
      <c r="G3083" s="6"/>
      <c r="H3083" s="6"/>
      <c r="I3083"/>
      <c r="J3083"/>
    </row>
    <row r="3084" spans="1:10" s="1" customFormat="1" x14ac:dyDescent="0.35">
      <c r="A3084" s="5"/>
      <c r="B3084" s="6"/>
      <c r="C3084" s="6"/>
      <c r="D3084" s="6"/>
      <c r="E3084" s="6"/>
      <c r="F3084" s="6"/>
      <c r="G3084" s="6"/>
      <c r="H3084" s="6"/>
      <c r="I3084"/>
      <c r="J3084"/>
    </row>
    <row r="3085" spans="1:10" s="1" customFormat="1" x14ac:dyDescent="0.35">
      <c r="A3085" s="5"/>
      <c r="B3085" s="6"/>
      <c r="C3085" s="6"/>
      <c r="D3085" s="6"/>
      <c r="E3085" s="6"/>
      <c r="F3085" s="6"/>
      <c r="G3085" s="6"/>
      <c r="H3085" s="6"/>
      <c r="I3085"/>
      <c r="J3085"/>
    </row>
    <row r="3086" spans="1:10" s="1" customFormat="1" x14ac:dyDescent="0.35">
      <c r="A3086" s="5"/>
      <c r="B3086" s="6"/>
      <c r="C3086" s="6"/>
      <c r="D3086" s="6"/>
      <c r="E3086" s="6"/>
      <c r="F3086" s="6"/>
      <c r="G3086" s="6"/>
      <c r="H3086" s="6"/>
      <c r="I3086"/>
      <c r="J3086"/>
    </row>
    <row r="3087" spans="1:10" s="1" customFormat="1" x14ac:dyDescent="0.35">
      <c r="A3087" s="5"/>
      <c r="B3087" s="6"/>
      <c r="C3087" s="6"/>
      <c r="D3087" s="6"/>
      <c r="E3087" s="6"/>
      <c r="F3087" s="6"/>
      <c r="G3087" s="6"/>
      <c r="H3087" s="6"/>
      <c r="I3087"/>
      <c r="J3087"/>
    </row>
    <row r="3088" spans="1:10" s="1" customFormat="1" x14ac:dyDescent="0.35">
      <c r="A3088" s="5"/>
      <c r="B3088" s="6"/>
      <c r="C3088" s="6"/>
      <c r="D3088" s="6"/>
      <c r="E3088" s="6"/>
      <c r="F3088" s="6"/>
      <c r="G3088" s="6"/>
      <c r="H3088" s="6"/>
      <c r="I3088"/>
      <c r="J3088"/>
    </row>
    <row r="3089" spans="1:10" s="1" customFormat="1" x14ac:dyDescent="0.35">
      <c r="A3089" s="5"/>
      <c r="B3089" s="6"/>
      <c r="C3089" s="6"/>
      <c r="D3089" s="6"/>
      <c r="E3089" s="6"/>
      <c r="F3089" s="6"/>
      <c r="G3089" s="6"/>
      <c r="H3089" s="6"/>
      <c r="I3089"/>
      <c r="J3089"/>
    </row>
    <row r="3090" spans="1:10" s="1" customFormat="1" x14ac:dyDescent="0.35">
      <c r="A3090" s="5"/>
      <c r="B3090" s="6"/>
      <c r="C3090" s="6"/>
      <c r="D3090" s="6"/>
      <c r="E3090" s="6"/>
      <c r="F3090" s="6"/>
      <c r="G3090" s="6"/>
      <c r="H3090" s="6"/>
      <c r="I3090"/>
      <c r="J3090"/>
    </row>
    <row r="3091" spans="1:10" s="1" customFormat="1" x14ac:dyDescent="0.35">
      <c r="A3091" s="5"/>
      <c r="B3091" s="6"/>
      <c r="C3091" s="6"/>
      <c r="D3091" s="6"/>
      <c r="E3091" s="6"/>
      <c r="F3091" s="6"/>
      <c r="G3091" s="6"/>
      <c r="H3091" s="6"/>
      <c r="I3091"/>
      <c r="J3091"/>
    </row>
    <row r="3092" spans="1:10" s="1" customFormat="1" x14ac:dyDescent="0.35">
      <c r="A3092" s="5"/>
      <c r="B3092" s="6"/>
      <c r="C3092" s="6"/>
      <c r="D3092" s="6"/>
      <c r="E3092" s="6"/>
      <c r="F3092" s="6"/>
      <c r="G3092" s="6"/>
      <c r="H3092" s="6"/>
      <c r="I3092"/>
      <c r="J3092"/>
    </row>
    <row r="3093" spans="1:10" s="1" customFormat="1" x14ac:dyDescent="0.35">
      <c r="A3093" s="5"/>
      <c r="B3093" s="6"/>
      <c r="C3093" s="6"/>
      <c r="D3093" s="6"/>
      <c r="E3093" s="6"/>
      <c r="F3093" s="6"/>
      <c r="G3093" s="6"/>
      <c r="H3093" s="6"/>
      <c r="I3093"/>
      <c r="J3093"/>
    </row>
    <row r="3094" spans="1:10" s="1" customFormat="1" x14ac:dyDescent="0.35">
      <c r="A3094" s="5"/>
      <c r="B3094" s="6"/>
      <c r="C3094" s="6"/>
      <c r="D3094" s="6"/>
      <c r="E3094" s="6"/>
      <c r="F3094" s="6"/>
      <c r="G3094" s="6"/>
      <c r="H3094" s="6"/>
      <c r="I3094"/>
      <c r="J3094"/>
    </row>
    <row r="3095" spans="1:10" s="1" customFormat="1" x14ac:dyDescent="0.35">
      <c r="A3095" s="5"/>
      <c r="B3095" s="6"/>
      <c r="C3095" s="6"/>
      <c r="D3095" s="6"/>
      <c r="E3095" s="6"/>
      <c r="F3095" s="6"/>
      <c r="G3095" s="6"/>
      <c r="H3095" s="6"/>
      <c r="I3095"/>
      <c r="J3095"/>
    </row>
    <row r="3096" spans="1:10" s="1" customFormat="1" x14ac:dyDescent="0.35">
      <c r="A3096" s="5"/>
      <c r="B3096" s="6"/>
      <c r="C3096" s="6"/>
      <c r="D3096" s="6"/>
      <c r="E3096" s="6"/>
      <c r="F3096" s="6"/>
      <c r="G3096" s="6"/>
      <c r="H3096" s="6"/>
      <c r="I3096"/>
      <c r="J3096"/>
    </row>
    <row r="3097" spans="1:10" s="1" customFormat="1" x14ac:dyDescent="0.35">
      <c r="A3097" s="5"/>
      <c r="B3097" s="6"/>
      <c r="C3097" s="6"/>
      <c r="D3097" s="6"/>
      <c r="E3097" s="6"/>
      <c r="F3097" s="6"/>
      <c r="G3097" s="6"/>
      <c r="H3097" s="6"/>
      <c r="I3097"/>
      <c r="J3097"/>
    </row>
    <row r="3098" spans="1:10" s="1" customFormat="1" x14ac:dyDescent="0.35">
      <c r="A3098" s="5"/>
      <c r="B3098" s="6"/>
      <c r="C3098" s="6"/>
      <c r="D3098" s="6"/>
      <c r="E3098" s="6"/>
      <c r="F3098" s="6"/>
      <c r="G3098" s="6"/>
      <c r="H3098" s="6"/>
      <c r="I3098"/>
      <c r="J3098"/>
    </row>
    <row r="3099" spans="1:10" s="1" customFormat="1" x14ac:dyDescent="0.35">
      <c r="A3099" s="5"/>
      <c r="B3099" s="6"/>
      <c r="C3099" s="6"/>
      <c r="D3099" s="6"/>
      <c r="E3099" s="6"/>
      <c r="F3099" s="6"/>
      <c r="G3099" s="6"/>
      <c r="H3099" s="6"/>
      <c r="I3099"/>
      <c r="J3099"/>
    </row>
    <row r="3100" spans="1:10" s="1" customFormat="1" x14ac:dyDescent="0.35">
      <c r="A3100" s="5"/>
      <c r="B3100" s="6"/>
      <c r="C3100" s="6"/>
      <c r="D3100" s="6"/>
      <c r="E3100" s="6"/>
      <c r="F3100" s="6"/>
      <c r="G3100" s="6"/>
      <c r="H3100" s="6"/>
      <c r="I3100"/>
      <c r="J3100"/>
    </row>
    <row r="3101" spans="1:10" s="1" customFormat="1" x14ac:dyDescent="0.35">
      <c r="A3101" s="5"/>
      <c r="B3101" s="6"/>
      <c r="C3101" s="6"/>
      <c r="D3101" s="6"/>
      <c r="E3101" s="6"/>
      <c r="F3101" s="6"/>
      <c r="G3101" s="6"/>
      <c r="H3101" s="6"/>
      <c r="I3101"/>
      <c r="J3101"/>
    </row>
    <row r="3102" spans="1:10" s="1" customFormat="1" x14ac:dyDescent="0.35">
      <c r="A3102" s="5"/>
      <c r="B3102" s="6"/>
      <c r="C3102" s="6"/>
      <c r="D3102" s="6"/>
      <c r="E3102" s="6"/>
      <c r="F3102" s="6"/>
      <c r="G3102" s="6"/>
      <c r="H3102" s="6"/>
      <c r="I3102"/>
      <c r="J3102"/>
    </row>
    <row r="3103" spans="1:10" s="1" customFormat="1" x14ac:dyDescent="0.35">
      <c r="A3103" s="5"/>
      <c r="B3103" s="6"/>
      <c r="C3103" s="6"/>
      <c r="D3103" s="6"/>
      <c r="E3103" s="6"/>
      <c r="F3103" s="6"/>
      <c r="G3103" s="6"/>
      <c r="H3103" s="6"/>
      <c r="I3103"/>
      <c r="J3103"/>
    </row>
    <row r="3104" spans="1:10" s="1" customFormat="1" x14ac:dyDescent="0.35">
      <c r="A3104" s="5"/>
      <c r="B3104" s="6"/>
      <c r="C3104" s="6"/>
      <c r="D3104" s="6"/>
      <c r="E3104" s="6"/>
      <c r="F3104" s="6"/>
      <c r="G3104" s="6"/>
      <c r="H3104" s="6"/>
      <c r="I3104"/>
      <c r="J3104"/>
    </row>
    <row r="3105" spans="1:10" s="1" customFormat="1" x14ac:dyDescent="0.35">
      <c r="A3105" s="5"/>
      <c r="B3105" s="6"/>
      <c r="C3105" s="6"/>
      <c r="D3105" s="6"/>
      <c r="E3105" s="6"/>
      <c r="F3105" s="6"/>
      <c r="G3105" s="6"/>
      <c r="H3105" s="6"/>
      <c r="I3105"/>
      <c r="J3105"/>
    </row>
    <row r="3106" spans="1:10" s="1" customFormat="1" x14ac:dyDescent="0.35">
      <c r="A3106" s="5"/>
      <c r="B3106" s="6"/>
      <c r="C3106" s="6"/>
      <c r="D3106" s="6"/>
      <c r="E3106" s="6"/>
      <c r="F3106" s="6"/>
      <c r="G3106" s="6"/>
      <c r="H3106" s="6"/>
      <c r="I3106"/>
      <c r="J3106"/>
    </row>
    <row r="3107" spans="1:10" s="1" customFormat="1" x14ac:dyDescent="0.35">
      <c r="A3107" s="5"/>
      <c r="B3107" s="6"/>
      <c r="C3107" s="6"/>
      <c r="D3107" s="6"/>
      <c r="E3107" s="6"/>
      <c r="F3107" s="6"/>
      <c r="G3107" s="6"/>
      <c r="H3107" s="6"/>
      <c r="I3107"/>
      <c r="J3107"/>
    </row>
    <row r="3108" spans="1:10" s="1" customFormat="1" x14ac:dyDescent="0.35">
      <c r="A3108" s="5"/>
      <c r="B3108" s="6"/>
      <c r="C3108" s="6"/>
      <c r="D3108" s="6"/>
      <c r="E3108" s="6"/>
      <c r="F3108" s="6"/>
      <c r="G3108" s="6"/>
      <c r="H3108" s="6"/>
      <c r="I3108"/>
      <c r="J3108"/>
    </row>
    <row r="3109" spans="1:10" s="1" customFormat="1" x14ac:dyDescent="0.35">
      <c r="A3109" s="5"/>
      <c r="B3109" s="6"/>
      <c r="C3109" s="6"/>
      <c r="D3109" s="6"/>
      <c r="E3109" s="6"/>
      <c r="F3109" s="6"/>
      <c r="G3109" s="6"/>
      <c r="H3109" s="6"/>
      <c r="I3109"/>
      <c r="J3109"/>
    </row>
    <row r="3110" spans="1:10" s="1" customFormat="1" x14ac:dyDescent="0.35">
      <c r="A3110" s="5"/>
      <c r="B3110" s="6"/>
      <c r="C3110" s="6"/>
      <c r="D3110" s="6"/>
      <c r="E3110" s="6"/>
      <c r="F3110" s="6"/>
      <c r="G3110" s="6"/>
      <c r="H3110" s="6"/>
      <c r="I3110"/>
      <c r="J3110"/>
    </row>
    <row r="3111" spans="1:10" s="1" customFormat="1" x14ac:dyDescent="0.35">
      <c r="A3111" s="5"/>
      <c r="B3111" s="6"/>
      <c r="C3111" s="6"/>
      <c r="D3111" s="6"/>
      <c r="E3111" s="6"/>
      <c r="F3111" s="6"/>
      <c r="G3111" s="6"/>
      <c r="H3111" s="6"/>
      <c r="I3111"/>
      <c r="J3111"/>
    </row>
    <row r="3112" spans="1:10" s="1" customFormat="1" x14ac:dyDescent="0.35">
      <c r="A3112" s="5"/>
      <c r="B3112" s="6"/>
      <c r="C3112" s="6"/>
      <c r="D3112" s="6"/>
      <c r="E3112" s="6"/>
      <c r="F3112" s="6"/>
      <c r="G3112" s="6"/>
      <c r="H3112" s="6"/>
      <c r="I3112"/>
      <c r="J3112"/>
    </row>
    <row r="3113" spans="1:10" s="1" customFormat="1" x14ac:dyDescent="0.35">
      <c r="A3113" s="5"/>
      <c r="B3113" s="6"/>
      <c r="C3113" s="6"/>
      <c r="D3113" s="6"/>
      <c r="E3113" s="6"/>
      <c r="F3113" s="6"/>
      <c r="G3113" s="6"/>
      <c r="H3113" s="6"/>
      <c r="I3113"/>
      <c r="J3113"/>
    </row>
    <row r="3114" spans="1:10" s="1" customFormat="1" x14ac:dyDescent="0.35">
      <c r="A3114" s="5"/>
      <c r="B3114" s="6"/>
      <c r="C3114" s="6"/>
      <c r="D3114" s="6"/>
      <c r="E3114" s="6"/>
      <c r="F3114" s="6"/>
      <c r="G3114" s="6"/>
      <c r="H3114" s="6"/>
      <c r="I3114"/>
      <c r="J3114"/>
    </row>
    <row r="3115" spans="1:10" s="1" customFormat="1" x14ac:dyDescent="0.35">
      <c r="A3115" s="5"/>
      <c r="B3115" s="6"/>
      <c r="C3115" s="6"/>
      <c r="D3115" s="6"/>
      <c r="E3115" s="6"/>
      <c r="F3115" s="6"/>
      <c r="G3115" s="6"/>
      <c r="H3115" s="6"/>
      <c r="I3115"/>
      <c r="J3115"/>
    </row>
    <row r="3116" spans="1:10" s="1" customFormat="1" x14ac:dyDescent="0.35">
      <c r="A3116" s="5"/>
      <c r="B3116" s="6"/>
      <c r="C3116" s="6"/>
      <c r="D3116" s="6"/>
      <c r="E3116" s="6"/>
      <c r="F3116" s="6"/>
      <c r="G3116" s="6"/>
      <c r="H3116" s="6"/>
      <c r="I3116"/>
      <c r="J3116"/>
    </row>
    <row r="3117" spans="1:10" s="1" customFormat="1" x14ac:dyDescent="0.35">
      <c r="A3117" s="5"/>
      <c r="B3117" s="6"/>
      <c r="C3117" s="6"/>
      <c r="D3117" s="6"/>
      <c r="E3117" s="6"/>
      <c r="F3117" s="6"/>
      <c r="G3117" s="6"/>
      <c r="H3117" s="6"/>
      <c r="I3117"/>
      <c r="J3117"/>
    </row>
    <row r="3118" spans="1:10" s="1" customFormat="1" x14ac:dyDescent="0.35">
      <c r="A3118" s="5"/>
      <c r="B3118" s="6"/>
      <c r="C3118" s="6"/>
      <c r="D3118" s="6"/>
      <c r="E3118" s="6"/>
      <c r="F3118" s="6"/>
      <c r="G3118" s="6"/>
      <c r="H3118" s="6"/>
      <c r="I3118"/>
      <c r="J3118"/>
    </row>
    <row r="3119" spans="1:10" s="1" customFormat="1" x14ac:dyDescent="0.35">
      <c r="A3119" s="5"/>
      <c r="B3119" s="6"/>
      <c r="C3119" s="6"/>
      <c r="D3119" s="6"/>
      <c r="E3119" s="6"/>
      <c r="F3119" s="6"/>
      <c r="G3119" s="6"/>
      <c r="H3119" s="6"/>
      <c r="I3119"/>
      <c r="J3119"/>
    </row>
    <row r="3120" spans="1:10" s="1" customFormat="1" x14ac:dyDescent="0.35">
      <c r="A3120" s="5"/>
      <c r="B3120" s="6"/>
      <c r="C3120" s="6"/>
      <c r="D3120" s="6"/>
      <c r="E3120" s="6"/>
      <c r="F3120" s="6"/>
      <c r="G3120" s="6"/>
      <c r="H3120" s="6"/>
      <c r="I3120"/>
      <c r="J3120"/>
    </row>
    <row r="3121" spans="1:10" s="1" customFormat="1" x14ac:dyDescent="0.35">
      <c r="A3121" s="5"/>
      <c r="B3121" s="6"/>
      <c r="C3121" s="6"/>
      <c r="D3121" s="6"/>
      <c r="E3121" s="6"/>
      <c r="F3121" s="6"/>
      <c r="G3121" s="6"/>
      <c r="H3121" s="6"/>
      <c r="I3121"/>
      <c r="J3121"/>
    </row>
    <row r="3122" spans="1:10" s="1" customFormat="1" x14ac:dyDescent="0.35">
      <c r="A3122" s="5"/>
      <c r="B3122" s="6"/>
      <c r="C3122" s="6"/>
      <c r="D3122" s="6"/>
      <c r="E3122" s="6"/>
      <c r="F3122" s="6"/>
      <c r="G3122" s="6"/>
      <c r="H3122" s="6"/>
      <c r="I3122"/>
      <c r="J3122"/>
    </row>
    <row r="3123" spans="1:10" s="1" customFormat="1" x14ac:dyDescent="0.35">
      <c r="A3123" s="5"/>
      <c r="B3123" s="6"/>
      <c r="C3123" s="6"/>
      <c r="D3123" s="6"/>
      <c r="E3123" s="6"/>
      <c r="F3123" s="6"/>
      <c r="G3123" s="6"/>
      <c r="H3123" s="6"/>
      <c r="I3123"/>
      <c r="J3123"/>
    </row>
    <row r="3124" spans="1:10" s="1" customFormat="1" x14ac:dyDescent="0.35">
      <c r="A3124" s="5"/>
      <c r="B3124" s="6"/>
      <c r="C3124" s="6"/>
      <c r="D3124" s="6"/>
      <c r="E3124" s="6"/>
      <c r="F3124" s="6"/>
      <c r="G3124" s="6"/>
      <c r="H3124" s="6"/>
      <c r="I3124"/>
      <c r="J3124"/>
    </row>
    <row r="3125" spans="1:10" s="1" customFormat="1" x14ac:dyDescent="0.35">
      <c r="A3125" s="5"/>
      <c r="B3125" s="6"/>
      <c r="C3125" s="6"/>
      <c r="D3125" s="6"/>
      <c r="E3125" s="6"/>
      <c r="F3125" s="6"/>
      <c r="G3125" s="6"/>
      <c r="H3125" s="6"/>
      <c r="I3125"/>
      <c r="J3125"/>
    </row>
    <row r="3126" spans="1:10" s="1" customFormat="1" x14ac:dyDescent="0.35">
      <c r="A3126" s="5"/>
      <c r="B3126" s="6"/>
      <c r="C3126" s="6"/>
      <c r="D3126" s="6"/>
      <c r="E3126" s="6"/>
      <c r="F3126" s="6"/>
      <c r="G3126" s="6"/>
      <c r="H3126" s="6"/>
      <c r="I3126"/>
      <c r="J3126"/>
    </row>
    <row r="3127" spans="1:10" s="1" customFormat="1" x14ac:dyDescent="0.35">
      <c r="A3127" s="5"/>
      <c r="B3127" s="6"/>
      <c r="C3127" s="6"/>
      <c r="D3127" s="6"/>
      <c r="E3127" s="6"/>
      <c r="F3127" s="6"/>
      <c r="G3127" s="6"/>
      <c r="H3127" s="6"/>
      <c r="I3127"/>
      <c r="J3127"/>
    </row>
    <row r="3128" spans="1:10" s="1" customFormat="1" x14ac:dyDescent="0.35">
      <c r="A3128" s="5"/>
      <c r="B3128" s="6"/>
      <c r="C3128" s="6"/>
      <c r="D3128" s="6"/>
      <c r="E3128" s="6"/>
      <c r="F3128" s="6"/>
      <c r="G3128" s="6"/>
      <c r="H3128" s="6"/>
      <c r="I3128"/>
      <c r="J3128"/>
    </row>
    <row r="3129" spans="1:10" s="1" customFormat="1" x14ac:dyDescent="0.35">
      <c r="A3129" s="5"/>
      <c r="B3129" s="6"/>
      <c r="C3129" s="6"/>
      <c r="D3129" s="6"/>
      <c r="E3129" s="6"/>
      <c r="F3129" s="6"/>
      <c r="G3129" s="6"/>
      <c r="H3129" s="6"/>
      <c r="I3129"/>
      <c r="J3129"/>
    </row>
    <row r="3130" spans="1:10" s="1" customFormat="1" x14ac:dyDescent="0.35">
      <c r="A3130" s="5"/>
      <c r="B3130" s="6"/>
      <c r="C3130" s="6"/>
      <c r="D3130" s="6"/>
      <c r="E3130" s="6"/>
      <c r="F3130" s="6"/>
      <c r="G3130" s="6"/>
      <c r="H3130" s="6"/>
      <c r="I3130"/>
      <c r="J3130"/>
    </row>
    <row r="3131" spans="1:10" s="1" customFormat="1" x14ac:dyDescent="0.35">
      <c r="A3131" s="5"/>
      <c r="B3131" s="6"/>
      <c r="C3131" s="6"/>
      <c r="D3131" s="6"/>
      <c r="E3131" s="6"/>
      <c r="F3131" s="6"/>
      <c r="G3131" s="6"/>
      <c r="H3131" s="6"/>
      <c r="I3131"/>
      <c r="J3131"/>
    </row>
    <row r="3132" spans="1:10" s="1" customFormat="1" x14ac:dyDescent="0.35">
      <c r="A3132" s="5"/>
      <c r="B3132" s="6"/>
      <c r="C3132" s="6"/>
      <c r="D3132" s="6"/>
      <c r="E3132" s="6"/>
      <c r="F3132" s="6"/>
      <c r="G3132" s="6"/>
      <c r="H3132" s="6"/>
      <c r="I3132"/>
      <c r="J3132"/>
    </row>
    <row r="3133" spans="1:10" s="1" customFormat="1" x14ac:dyDescent="0.35">
      <c r="A3133" s="5"/>
      <c r="B3133" s="6"/>
      <c r="C3133" s="6"/>
      <c r="D3133" s="6"/>
      <c r="E3133" s="6"/>
      <c r="F3133" s="6"/>
      <c r="G3133" s="6"/>
      <c r="H3133" s="6"/>
      <c r="I3133"/>
      <c r="J3133"/>
    </row>
    <row r="3134" spans="1:10" s="1" customFormat="1" x14ac:dyDescent="0.35">
      <c r="A3134" s="5"/>
      <c r="B3134" s="6"/>
      <c r="C3134" s="6"/>
      <c r="D3134" s="6"/>
      <c r="E3134" s="6"/>
      <c r="F3134" s="6"/>
      <c r="G3134" s="6"/>
      <c r="H3134" s="6"/>
      <c r="I3134"/>
      <c r="J3134"/>
    </row>
    <row r="3135" spans="1:10" s="1" customFormat="1" x14ac:dyDescent="0.35">
      <c r="A3135" s="5"/>
      <c r="B3135" s="6"/>
      <c r="C3135" s="6"/>
      <c r="D3135" s="6"/>
      <c r="E3135" s="6"/>
      <c r="F3135" s="6"/>
      <c r="G3135" s="6"/>
      <c r="H3135" s="6"/>
      <c r="I3135"/>
      <c r="J3135"/>
    </row>
    <row r="3136" spans="1:10" s="1" customFormat="1" x14ac:dyDescent="0.35">
      <c r="A3136" s="5"/>
      <c r="B3136" s="6"/>
      <c r="C3136" s="6"/>
      <c r="D3136" s="6"/>
      <c r="E3136" s="6"/>
      <c r="F3136" s="6"/>
      <c r="G3136" s="6"/>
      <c r="H3136" s="6"/>
      <c r="I3136"/>
      <c r="J3136"/>
    </row>
    <row r="3137" spans="1:10" s="1" customFormat="1" x14ac:dyDescent="0.35">
      <c r="A3137" s="5"/>
      <c r="B3137" s="6"/>
      <c r="C3137" s="6"/>
      <c r="D3137" s="6"/>
      <c r="E3137" s="6"/>
      <c r="F3137" s="6"/>
      <c r="G3137" s="6"/>
      <c r="H3137" s="6"/>
      <c r="I3137"/>
      <c r="J3137"/>
    </row>
    <row r="3138" spans="1:10" s="1" customFormat="1" x14ac:dyDescent="0.35">
      <c r="A3138" s="5"/>
      <c r="B3138" s="6"/>
      <c r="C3138" s="6"/>
      <c r="D3138" s="6"/>
      <c r="E3138" s="6"/>
      <c r="F3138" s="6"/>
      <c r="G3138" s="6"/>
      <c r="H3138" s="6"/>
      <c r="I3138"/>
      <c r="J3138"/>
    </row>
    <row r="3139" spans="1:10" s="1" customFormat="1" x14ac:dyDescent="0.35">
      <c r="A3139" s="5"/>
      <c r="B3139" s="6"/>
      <c r="C3139" s="6"/>
      <c r="D3139" s="6"/>
      <c r="E3139" s="6"/>
      <c r="F3139" s="6"/>
      <c r="G3139" s="6"/>
      <c r="H3139" s="6"/>
      <c r="I3139"/>
      <c r="J3139"/>
    </row>
    <row r="3140" spans="1:10" s="1" customFormat="1" x14ac:dyDescent="0.35">
      <c r="A3140" s="5"/>
      <c r="B3140" s="6"/>
      <c r="C3140" s="6"/>
      <c r="D3140" s="6"/>
      <c r="E3140" s="6"/>
      <c r="F3140" s="6"/>
      <c r="G3140" s="6"/>
      <c r="H3140" s="6"/>
      <c r="I3140"/>
      <c r="J3140"/>
    </row>
    <row r="3141" spans="1:10" s="1" customFormat="1" x14ac:dyDescent="0.35">
      <c r="A3141" s="5"/>
      <c r="B3141" s="6"/>
      <c r="C3141" s="6"/>
      <c r="D3141" s="6"/>
      <c r="E3141" s="6"/>
      <c r="F3141" s="6"/>
      <c r="G3141" s="6"/>
      <c r="H3141" s="6"/>
      <c r="I3141"/>
      <c r="J3141"/>
    </row>
    <row r="3142" spans="1:10" s="1" customFormat="1" x14ac:dyDescent="0.35">
      <c r="A3142" s="5"/>
      <c r="B3142" s="6"/>
      <c r="C3142" s="6"/>
      <c r="D3142" s="6"/>
      <c r="E3142" s="6"/>
      <c r="F3142" s="6"/>
      <c r="G3142" s="6"/>
      <c r="H3142" s="6"/>
      <c r="I3142"/>
      <c r="J3142"/>
    </row>
    <row r="3143" spans="1:10" s="1" customFormat="1" x14ac:dyDescent="0.35">
      <c r="A3143" s="5"/>
      <c r="B3143" s="6"/>
      <c r="C3143" s="6"/>
      <c r="D3143" s="6"/>
      <c r="E3143" s="6"/>
      <c r="F3143" s="6"/>
      <c r="G3143" s="6"/>
      <c r="H3143" s="6"/>
      <c r="I3143"/>
      <c r="J3143"/>
    </row>
    <row r="3144" spans="1:10" s="1" customFormat="1" x14ac:dyDescent="0.35">
      <c r="A3144" s="5"/>
      <c r="B3144" s="6"/>
      <c r="C3144" s="6"/>
      <c r="D3144" s="6"/>
      <c r="E3144" s="6"/>
      <c r="F3144" s="6"/>
      <c r="G3144" s="6"/>
      <c r="H3144" s="6"/>
      <c r="I3144"/>
      <c r="J3144"/>
    </row>
    <row r="3145" spans="1:10" s="1" customFormat="1" x14ac:dyDescent="0.35">
      <c r="A3145" s="5"/>
      <c r="B3145" s="6"/>
      <c r="C3145" s="6"/>
      <c r="D3145" s="6"/>
      <c r="E3145" s="6"/>
      <c r="F3145" s="6"/>
      <c r="G3145" s="6"/>
      <c r="H3145" s="6"/>
      <c r="I3145"/>
      <c r="J3145"/>
    </row>
    <row r="3146" spans="1:10" s="1" customFormat="1" x14ac:dyDescent="0.35">
      <c r="A3146" s="5"/>
      <c r="B3146" s="6"/>
      <c r="C3146" s="6"/>
      <c r="D3146" s="6"/>
      <c r="E3146" s="6"/>
      <c r="F3146" s="6"/>
      <c r="G3146" s="6"/>
      <c r="H3146" s="6"/>
      <c r="I3146"/>
      <c r="J3146"/>
    </row>
    <row r="3147" spans="1:10" s="1" customFormat="1" x14ac:dyDescent="0.35">
      <c r="A3147" s="5"/>
      <c r="B3147" s="6"/>
      <c r="C3147" s="6"/>
      <c r="D3147" s="6"/>
      <c r="E3147" s="6"/>
      <c r="F3147" s="6"/>
      <c r="G3147" s="6"/>
      <c r="H3147" s="6"/>
      <c r="I3147"/>
      <c r="J3147"/>
    </row>
    <row r="3148" spans="1:10" s="1" customFormat="1" x14ac:dyDescent="0.35">
      <c r="A3148" s="5"/>
      <c r="B3148" s="6"/>
      <c r="C3148" s="6"/>
      <c r="D3148" s="6"/>
      <c r="E3148" s="6"/>
      <c r="F3148" s="6"/>
      <c r="G3148" s="6"/>
      <c r="H3148" s="6"/>
      <c r="I3148"/>
      <c r="J3148"/>
    </row>
    <row r="3149" spans="1:10" s="1" customFormat="1" x14ac:dyDescent="0.35">
      <c r="A3149" s="5"/>
      <c r="B3149" s="6"/>
      <c r="C3149" s="6"/>
      <c r="D3149" s="6"/>
      <c r="E3149" s="6"/>
      <c r="F3149" s="6"/>
      <c r="G3149" s="6"/>
      <c r="H3149" s="6"/>
      <c r="I3149"/>
      <c r="J3149"/>
    </row>
    <row r="3150" spans="1:10" s="1" customFormat="1" x14ac:dyDescent="0.35">
      <c r="A3150" s="5"/>
      <c r="B3150" s="6"/>
      <c r="C3150" s="6"/>
      <c r="D3150" s="6"/>
      <c r="E3150" s="6"/>
      <c r="F3150" s="6"/>
      <c r="G3150" s="6"/>
      <c r="H3150" s="6"/>
      <c r="I3150"/>
      <c r="J3150"/>
    </row>
    <row r="3151" spans="1:10" s="1" customFormat="1" x14ac:dyDescent="0.35">
      <c r="A3151" s="5"/>
      <c r="B3151" s="6"/>
      <c r="C3151" s="6"/>
      <c r="D3151" s="6"/>
      <c r="E3151" s="6"/>
      <c r="F3151" s="6"/>
      <c r="G3151" s="6"/>
      <c r="H3151" s="6"/>
      <c r="I3151"/>
      <c r="J3151"/>
    </row>
    <row r="3152" spans="1:10" s="1" customFormat="1" x14ac:dyDescent="0.35">
      <c r="A3152" s="5"/>
      <c r="B3152" s="6"/>
      <c r="C3152" s="6"/>
      <c r="D3152" s="6"/>
      <c r="E3152" s="6"/>
      <c r="F3152" s="6"/>
      <c r="G3152" s="6"/>
      <c r="H3152" s="6"/>
      <c r="I3152"/>
      <c r="J3152"/>
    </row>
    <row r="3153" spans="1:10" s="1" customFormat="1" x14ac:dyDescent="0.35">
      <c r="A3153" s="5"/>
      <c r="B3153" s="6"/>
      <c r="C3153" s="6"/>
      <c r="D3153" s="6"/>
      <c r="E3153" s="6"/>
      <c r="F3153" s="6"/>
      <c r="G3153" s="6"/>
      <c r="H3153" s="6"/>
      <c r="I3153"/>
      <c r="J3153"/>
    </row>
    <row r="3154" spans="1:10" s="1" customFormat="1" x14ac:dyDescent="0.35">
      <c r="A3154" s="5"/>
      <c r="B3154" s="6"/>
      <c r="C3154" s="6"/>
      <c r="D3154" s="6"/>
      <c r="E3154" s="6"/>
      <c r="F3154" s="6"/>
      <c r="G3154" s="6"/>
      <c r="H3154" s="6"/>
      <c r="I3154"/>
      <c r="J3154"/>
    </row>
    <row r="3155" spans="1:10" s="1" customFormat="1" x14ac:dyDescent="0.35">
      <c r="A3155" s="5"/>
      <c r="B3155" s="6"/>
      <c r="C3155" s="6"/>
      <c r="D3155" s="6"/>
      <c r="E3155" s="6"/>
      <c r="F3155" s="6"/>
      <c r="G3155" s="6"/>
      <c r="H3155" s="6"/>
      <c r="I3155"/>
      <c r="J3155"/>
    </row>
    <row r="3156" spans="1:10" s="1" customFormat="1" x14ac:dyDescent="0.35">
      <c r="A3156" s="5"/>
      <c r="B3156" s="6"/>
      <c r="C3156" s="6"/>
      <c r="D3156" s="6"/>
      <c r="E3156" s="6"/>
      <c r="F3156" s="6"/>
      <c r="G3156" s="6"/>
      <c r="H3156" s="6"/>
      <c r="I3156"/>
      <c r="J3156"/>
    </row>
    <row r="3157" spans="1:10" s="1" customFormat="1" x14ac:dyDescent="0.35">
      <c r="A3157" s="5"/>
      <c r="B3157" s="6"/>
      <c r="C3157" s="6"/>
      <c r="D3157" s="6"/>
      <c r="E3157" s="6"/>
      <c r="F3157" s="6"/>
      <c r="G3157" s="6"/>
      <c r="H3157" s="6"/>
      <c r="I3157"/>
      <c r="J3157"/>
    </row>
    <row r="3158" spans="1:10" s="1" customFormat="1" x14ac:dyDescent="0.35">
      <c r="A3158" s="5"/>
      <c r="B3158" s="6"/>
      <c r="C3158" s="6"/>
      <c r="D3158" s="6"/>
      <c r="E3158" s="6"/>
      <c r="F3158" s="6"/>
      <c r="G3158" s="6"/>
      <c r="H3158" s="6"/>
      <c r="I3158"/>
      <c r="J3158"/>
    </row>
    <row r="3159" spans="1:10" s="1" customFormat="1" x14ac:dyDescent="0.35">
      <c r="A3159" s="5"/>
      <c r="B3159" s="6"/>
      <c r="C3159" s="6"/>
      <c r="D3159" s="6"/>
      <c r="E3159" s="6"/>
      <c r="F3159" s="6"/>
      <c r="G3159" s="6"/>
      <c r="H3159" s="6"/>
      <c r="I3159"/>
      <c r="J3159"/>
    </row>
    <row r="3160" spans="1:10" s="1" customFormat="1" x14ac:dyDescent="0.35">
      <c r="A3160" s="5"/>
      <c r="B3160" s="6"/>
      <c r="C3160" s="6"/>
      <c r="D3160" s="6"/>
      <c r="E3160" s="6"/>
      <c r="F3160" s="6"/>
      <c r="G3160" s="6"/>
      <c r="H3160" s="6"/>
      <c r="I3160"/>
      <c r="J3160"/>
    </row>
    <row r="3161" spans="1:10" s="1" customFormat="1" x14ac:dyDescent="0.35">
      <c r="A3161" s="5"/>
      <c r="B3161" s="6"/>
      <c r="C3161" s="6"/>
      <c r="D3161" s="6"/>
      <c r="E3161" s="6"/>
      <c r="F3161" s="6"/>
      <c r="G3161" s="6"/>
      <c r="H3161" s="6"/>
      <c r="I3161"/>
      <c r="J3161"/>
    </row>
    <row r="3162" spans="1:10" s="1" customFormat="1" x14ac:dyDescent="0.35">
      <c r="A3162" s="5"/>
      <c r="B3162" s="6"/>
      <c r="C3162" s="6"/>
      <c r="D3162" s="6"/>
      <c r="E3162" s="6"/>
      <c r="F3162" s="6"/>
      <c r="G3162" s="6"/>
      <c r="H3162" s="6"/>
      <c r="I3162"/>
      <c r="J3162"/>
    </row>
    <row r="3163" spans="1:10" s="1" customFormat="1" x14ac:dyDescent="0.35">
      <c r="A3163" s="5"/>
      <c r="B3163" s="6"/>
      <c r="C3163" s="6"/>
      <c r="D3163" s="6"/>
      <c r="E3163" s="6"/>
      <c r="F3163" s="6"/>
      <c r="G3163" s="6"/>
      <c r="H3163" s="6"/>
      <c r="I3163"/>
      <c r="J3163"/>
    </row>
    <row r="3164" spans="1:10" s="1" customFormat="1" x14ac:dyDescent="0.35">
      <c r="A3164" s="5"/>
      <c r="B3164" s="6"/>
      <c r="C3164" s="6"/>
      <c r="D3164" s="6"/>
      <c r="E3164" s="6"/>
      <c r="F3164" s="6"/>
      <c r="G3164" s="6"/>
      <c r="H3164" s="6"/>
      <c r="I3164"/>
      <c r="J3164"/>
    </row>
    <row r="3165" spans="1:10" s="1" customFormat="1" x14ac:dyDescent="0.35">
      <c r="A3165" s="5"/>
      <c r="B3165" s="6"/>
      <c r="C3165" s="6"/>
      <c r="D3165" s="6"/>
      <c r="E3165" s="6"/>
      <c r="F3165" s="6"/>
      <c r="G3165" s="6"/>
      <c r="H3165" s="6"/>
      <c r="I3165"/>
      <c r="J3165"/>
    </row>
    <row r="3166" spans="1:10" s="1" customFormat="1" x14ac:dyDescent="0.35">
      <c r="A3166" s="5"/>
      <c r="B3166" s="6"/>
      <c r="C3166" s="6"/>
      <c r="D3166" s="6"/>
      <c r="E3166" s="6"/>
      <c r="F3166" s="6"/>
      <c r="G3166" s="6"/>
      <c r="H3166" s="6"/>
      <c r="I3166"/>
      <c r="J3166"/>
    </row>
    <row r="3167" spans="1:10" s="1" customFormat="1" x14ac:dyDescent="0.35">
      <c r="A3167" s="5"/>
      <c r="B3167" s="6"/>
      <c r="C3167" s="6"/>
      <c r="D3167" s="6"/>
      <c r="E3167" s="6"/>
      <c r="F3167" s="6"/>
      <c r="G3167" s="6"/>
      <c r="H3167" s="6"/>
      <c r="I3167"/>
      <c r="J3167"/>
    </row>
    <row r="3168" spans="1:10" s="1" customFormat="1" x14ac:dyDescent="0.35">
      <c r="A3168" s="5"/>
      <c r="B3168" s="6"/>
      <c r="C3168" s="6"/>
      <c r="D3168" s="6"/>
      <c r="E3168" s="6"/>
      <c r="F3168" s="6"/>
      <c r="G3168" s="6"/>
      <c r="H3168" s="6"/>
      <c r="I3168"/>
      <c r="J3168"/>
    </row>
    <row r="3169" spans="1:10" s="1" customFormat="1" x14ac:dyDescent="0.35">
      <c r="A3169" s="5"/>
      <c r="B3169" s="6"/>
      <c r="C3169" s="6"/>
      <c r="D3169" s="6"/>
      <c r="E3169" s="6"/>
      <c r="F3169" s="6"/>
      <c r="G3169" s="6"/>
      <c r="H3169" s="6"/>
      <c r="I3169"/>
      <c r="J3169"/>
    </row>
    <row r="3170" spans="1:10" s="1" customFormat="1" x14ac:dyDescent="0.35">
      <c r="A3170" s="5"/>
      <c r="B3170" s="6"/>
      <c r="C3170" s="6"/>
      <c r="D3170" s="6"/>
      <c r="E3170" s="6"/>
      <c r="F3170" s="6"/>
      <c r="G3170" s="6"/>
      <c r="H3170" s="6"/>
      <c r="I3170"/>
      <c r="J3170"/>
    </row>
    <row r="3171" spans="1:10" s="1" customFormat="1" x14ac:dyDescent="0.35">
      <c r="A3171" s="5"/>
      <c r="B3171" s="6"/>
      <c r="C3171" s="6"/>
      <c r="D3171" s="6"/>
      <c r="E3171" s="6"/>
      <c r="F3171" s="6"/>
      <c r="G3171" s="6"/>
      <c r="H3171" s="6"/>
      <c r="I3171"/>
      <c r="J3171"/>
    </row>
    <row r="3172" spans="1:10" s="1" customFormat="1" x14ac:dyDescent="0.35">
      <c r="A3172" s="5"/>
      <c r="B3172" s="6"/>
      <c r="C3172" s="6"/>
      <c r="D3172" s="6"/>
      <c r="E3172" s="6"/>
      <c r="F3172" s="6"/>
      <c r="G3172" s="6"/>
      <c r="H3172" s="6"/>
      <c r="I3172"/>
      <c r="J3172"/>
    </row>
    <row r="3173" spans="1:10" s="1" customFormat="1" x14ac:dyDescent="0.35">
      <c r="A3173" s="5"/>
      <c r="B3173" s="6"/>
      <c r="C3173" s="6"/>
      <c r="D3173" s="6"/>
      <c r="E3173" s="6"/>
      <c r="F3173" s="6"/>
      <c r="G3173" s="6"/>
      <c r="H3173" s="6"/>
      <c r="I3173"/>
      <c r="J3173"/>
    </row>
    <row r="3174" spans="1:10" s="1" customFormat="1" x14ac:dyDescent="0.35">
      <c r="A3174" s="5"/>
      <c r="B3174" s="6"/>
      <c r="C3174" s="6"/>
      <c r="D3174" s="6"/>
      <c r="E3174" s="6"/>
      <c r="F3174" s="6"/>
      <c r="G3174" s="6"/>
      <c r="H3174" s="6"/>
      <c r="I3174"/>
      <c r="J3174"/>
    </row>
    <row r="3175" spans="1:10" s="1" customFormat="1" x14ac:dyDescent="0.35">
      <c r="A3175" s="5"/>
      <c r="B3175" s="6"/>
      <c r="C3175" s="6"/>
      <c r="D3175" s="6"/>
      <c r="E3175" s="6"/>
      <c r="F3175" s="6"/>
      <c r="G3175" s="6"/>
      <c r="H3175" s="6"/>
      <c r="I3175"/>
      <c r="J3175"/>
    </row>
    <row r="3176" spans="1:10" s="1" customFormat="1" x14ac:dyDescent="0.35">
      <c r="A3176" s="5"/>
      <c r="B3176" s="6"/>
      <c r="C3176" s="6"/>
      <c r="D3176" s="6"/>
      <c r="E3176" s="6"/>
      <c r="F3176" s="6"/>
      <c r="G3176" s="6"/>
      <c r="H3176" s="6"/>
      <c r="I3176"/>
      <c r="J3176"/>
    </row>
    <row r="3177" spans="1:10" s="1" customFormat="1" x14ac:dyDescent="0.35">
      <c r="A3177" s="5"/>
      <c r="B3177" s="6"/>
      <c r="C3177" s="6"/>
      <c r="D3177" s="6"/>
      <c r="E3177" s="6"/>
      <c r="F3177" s="6"/>
      <c r="G3177" s="6"/>
      <c r="H3177" s="6"/>
      <c r="I3177"/>
      <c r="J3177"/>
    </row>
    <row r="3178" spans="1:10" s="1" customFormat="1" x14ac:dyDescent="0.35">
      <c r="A3178" s="5"/>
      <c r="B3178" s="6"/>
      <c r="C3178" s="6"/>
      <c r="D3178" s="6"/>
      <c r="E3178" s="6"/>
      <c r="F3178" s="6"/>
      <c r="G3178" s="6"/>
      <c r="H3178" s="6"/>
      <c r="I3178"/>
      <c r="J3178"/>
    </row>
    <row r="3179" spans="1:10" s="1" customFormat="1" x14ac:dyDescent="0.35">
      <c r="A3179" s="5"/>
      <c r="B3179" s="6"/>
      <c r="C3179" s="6"/>
      <c r="D3179" s="6"/>
      <c r="E3179" s="6"/>
      <c r="F3179" s="6"/>
      <c r="G3179" s="6"/>
      <c r="H3179" s="6"/>
      <c r="I3179"/>
      <c r="J3179"/>
    </row>
    <row r="3180" spans="1:10" s="1" customFormat="1" x14ac:dyDescent="0.35">
      <c r="A3180" s="5"/>
      <c r="B3180" s="6"/>
      <c r="C3180" s="6"/>
      <c r="D3180" s="6"/>
      <c r="E3180" s="6"/>
      <c r="F3180" s="6"/>
      <c r="G3180" s="6"/>
      <c r="H3180" s="6"/>
      <c r="I3180"/>
      <c r="J3180"/>
    </row>
    <row r="3181" spans="1:10" s="1" customFormat="1" x14ac:dyDescent="0.35">
      <c r="A3181" s="5"/>
      <c r="B3181" s="6"/>
      <c r="C3181" s="6"/>
      <c r="D3181" s="6"/>
      <c r="E3181" s="6"/>
      <c r="F3181" s="6"/>
      <c r="G3181" s="6"/>
      <c r="H3181" s="6"/>
      <c r="I3181"/>
      <c r="J3181"/>
    </row>
    <row r="3182" spans="1:10" s="1" customFormat="1" x14ac:dyDescent="0.35">
      <c r="A3182" s="5"/>
      <c r="B3182" s="6"/>
      <c r="C3182" s="6"/>
      <c r="D3182" s="6"/>
      <c r="E3182" s="6"/>
      <c r="F3182" s="6"/>
      <c r="G3182" s="6"/>
      <c r="H3182" s="6"/>
      <c r="I3182"/>
      <c r="J3182"/>
    </row>
    <row r="3183" spans="1:10" s="1" customFormat="1" x14ac:dyDescent="0.35">
      <c r="A3183" s="5"/>
      <c r="B3183" s="6"/>
      <c r="C3183" s="6"/>
      <c r="D3183" s="6"/>
      <c r="E3183" s="6"/>
      <c r="F3183" s="6"/>
      <c r="G3183" s="6"/>
      <c r="H3183" s="6"/>
      <c r="I3183"/>
      <c r="J3183"/>
    </row>
    <row r="3184" spans="1:10" s="1" customFormat="1" x14ac:dyDescent="0.35">
      <c r="A3184" s="5"/>
      <c r="B3184" s="6"/>
      <c r="C3184" s="6"/>
      <c r="D3184" s="6"/>
      <c r="E3184" s="6"/>
      <c r="F3184" s="6"/>
      <c r="G3184" s="6"/>
      <c r="H3184" s="6"/>
      <c r="I3184"/>
      <c r="J3184"/>
    </row>
    <row r="3185" spans="1:10" s="1" customFormat="1" x14ac:dyDescent="0.35">
      <c r="A3185" s="5"/>
      <c r="B3185" s="6"/>
      <c r="C3185" s="6"/>
      <c r="D3185" s="6"/>
      <c r="E3185" s="6"/>
      <c r="F3185" s="6"/>
      <c r="G3185" s="6"/>
      <c r="H3185" s="6"/>
      <c r="I3185"/>
      <c r="J3185"/>
    </row>
    <row r="3186" spans="1:10" s="1" customFormat="1" x14ac:dyDescent="0.35">
      <c r="A3186" s="5"/>
      <c r="B3186" s="6"/>
      <c r="C3186" s="6"/>
      <c r="D3186" s="6"/>
      <c r="E3186" s="6"/>
      <c r="F3186" s="6"/>
      <c r="G3186" s="6"/>
      <c r="H3186" s="6"/>
      <c r="I3186"/>
      <c r="J3186"/>
    </row>
    <row r="3187" spans="1:10" s="1" customFormat="1" x14ac:dyDescent="0.35">
      <c r="A3187" s="5"/>
      <c r="B3187" s="6"/>
      <c r="C3187" s="6"/>
      <c r="D3187" s="6"/>
      <c r="E3187" s="6"/>
      <c r="F3187" s="6"/>
      <c r="G3187" s="6"/>
      <c r="H3187" s="6"/>
      <c r="I3187"/>
      <c r="J3187"/>
    </row>
    <row r="3188" spans="1:10" s="1" customFormat="1" x14ac:dyDescent="0.35">
      <c r="A3188" s="5"/>
      <c r="B3188" s="6"/>
      <c r="C3188" s="6"/>
      <c r="D3188" s="6"/>
      <c r="E3188" s="6"/>
      <c r="F3188" s="6"/>
      <c r="G3188" s="6"/>
      <c r="H3188" s="6"/>
      <c r="I3188"/>
      <c r="J3188"/>
    </row>
    <row r="3189" spans="1:10" s="1" customFormat="1" x14ac:dyDescent="0.35">
      <c r="A3189" s="5"/>
      <c r="B3189" s="6"/>
      <c r="C3189" s="6"/>
      <c r="D3189" s="6"/>
      <c r="E3189" s="6"/>
      <c r="F3189" s="6"/>
      <c r="G3189" s="6"/>
      <c r="H3189" s="6"/>
      <c r="I3189"/>
      <c r="J3189"/>
    </row>
    <row r="3190" spans="1:10" s="1" customFormat="1" x14ac:dyDescent="0.35">
      <c r="A3190" s="5"/>
      <c r="B3190" s="6"/>
      <c r="C3190" s="6"/>
      <c r="D3190" s="6"/>
      <c r="E3190" s="6"/>
      <c r="F3190" s="6"/>
      <c r="G3190" s="6"/>
      <c r="H3190" s="6"/>
      <c r="I3190"/>
      <c r="J3190"/>
    </row>
    <row r="3191" spans="1:10" s="1" customFormat="1" x14ac:dyDescent="0.35">
      <c r="A3191" s="5"/>
      <c r="B3191" s="6"/>
      <c r="C3191" s="6"/>
      <c r="D3191" s="6"/>
      <c r="E3191" s="6"/>
      <c r="F3191" s="6"/>
      <c r="G3191" s="6"/>
      <c r="H3191" s="6"/>
      <c r="I3191"/>
      <c r="J3191"/>
    </row>
    <row r="3192" spans="1:10" s="1" customFormat="1" x14ac:dyDescent="0.35">
      <c r="A3192" s="5"/>
      <c r="B3192" s="6"/>
      <c r="C3192" s="6"/>
      <c r="D3192" s="6"/>
      <c r="E3192" s="6"/>
      <c r="F3192" s="6"/>
      <c r="G3192" s="6"/>
      <c r="H3192" s="6"/>
      <c r="I3192"/>
      <c r="J3192"/>
    </row>
    <row r="3193" spans="1:10" s="1" customFormat="1" x14ac:dyDescent="0.35">
      <c r="A3193" s="5"/>
      <c r="B3193" s="6"/>
      <c r="C3193" s="6"/>
      <c r="D3193" s="6"/>
      <c r="E3193" s="6"/>
      <c r="F3193" s="6"/>
      <c r="G3193" s="6"/>
      <c r="H3193" s="6"/>
      <c r="I3193"/>
      <c r="J3193"/>
    </row>
    <row r="3194" spans="1:10" s="1" customFormat="1" x14ac:dyDescent="0.35">
      <c r="A3194" s="5"/>
      <c r="B3194" s="6"/>
      <c r="C3194" s="6"/>
      <c r="D3194" s="6"/>
      <c r="E3194" s="6"/>
      <c r="F3194" s="6"/>
      <c r="G3194" s="6"/>
      <c r="H3194" s="6"/>
      <c r="I3194"/>
      <c r="J3194"/>
    </row>
    <row r="3195" spans="1:10" s="1" customFormat="1" x14ac:dyDescent="0.35">
      <c r="A3195" s="5"/>
      <c r="B3195" s="6"/>
      <c r="C3195" s="6"/>
      <c r="D3195" s="6"/>
      <c r="E3195" s="6"/>
      <c r="F3195" s="6"/>
      <c r="G3195" s="6"/>
      <c r="H3195" s="6"/>
      <c r="I3195"/>
      <c r="J3195"/>
    </row>
    <row r="3196" spans="1:10" s="1" customFormat="1" x14ac:dyDescent="0.35">
      <c r="A3196" s="5"/>
      <c r="B3196" s="6"/>
      <c r="C3196" s="6"/>
      <c r="D3196" s="6"/>
      <c r="E3196" s="6"/>
      <c r="F3196" s="6"/>
      <c r="G3196" s="6"/>
      <c r="H3196" s="6"/>
      <c r="I3196"/>
      <c r="J3196"/>
    </row>
    <row r="3197" spans="1:10" s="1" customFormat="1" x14ac:dyDescent="0.35">
      <c r="A3197" s="5"/>
      <c r="B3197" s="6"/>
      <c r="C3197" s="6"/>
      <c r="D3197" s="6"/>
      <c r="E3197" s="6"/>
      <c r="F3197" s="6"/>
      <c r="G3197" s="6"/>
      <c r="H3197" s="6"/>
      <c r="I3197"/>
      <c r="J3197"/>
    </row>
    <row r="3198" spans="1:10" s="1" customFormat="1" x14ac:dyDescent="0.35">
      <c r="A3198" s="5"/>
      <c r="B3198" s="6"/>
      <c r="C3198" s="6"/>
      <c r="D3198" s="6"/>
      <c r="E3198" s="6"/>
      <c r="F3198" s="6"/>
      <c r="G3198" s="6"/>
      <c r="H3198" s="6"/>
      <c r="I3198"/>
      <c r="J3198"/>
    </row>
    <row r="3199" spans="1:10" s="1" customFormat="1" x14ac:dyDescent="0.35">
      <c r="A3199" s="5"/>
      <c r="B3199" s="6"/>
      <c r="C3199" s="6"/>
      <c r="D3199" s="6"/>
      <c r="E3199" s="6"/>
      <c r="F3199" s="6"/>
      <c r="G3199" s="6"/>
      <c r="H3199" s="6"/>
      <c r="I3199"/>
      <c r="J3199"/>
    </row>
    <row r="3200" spans="1:10" s="1" customFormat="1" x14ac:dyDescent="0.35">
      <c r="A3200" s="5"/>
      <c r="B3200" s="6"/>
      <c r="C3200" s="6"/>
      <c r="D3200" s="6"/>
      <c r="E3200" s="6"/>
      <c r="F3200" s="6"/>
      <c r="G3200" s="6"/>
      <c r="H3200" s="6"/>
      <c r="I3200"/>
      <c r="J3200"/>
    </row>
    <row r="3201" spans="1:10" s="1" customFormat="1" x14ac:dyDescent="0.35">
      <c r="A3201" s="5"/>
      <c r="B3201" s="6"/>
      <c r="C3201" s="6"/>
      <c r="D3201" s="6"/>
      <c r="E3201" s="6"/>
      <c r="F3201" s="6"/>
      <c r="G3201" s="6"/>
      <c r="H3201" s="6"/>
      <c r="I3201"/>
      <c r="J3201"/>
    </row>
    <row r="3202" spans="1:10" s="1" customFormat="1" x14ac:dyDescent="0.35">
      <c r="A3202" s="5"/>
      <c r="B3202" s="6"/>
      <c r="C3202" s="6"/>
      <c r="D3202" s="6"/>
      <c r="E3202" s="6"/>
      <c r="F3202" s="6"/>
      <c r="G3202" s="6"/>
      <c r="H3202" s="6"/>
      <c r="I3202"/>
      <c r="J3202"/>
    </row>
    <row r="3203" spans="1:10" s="1" customFormat="1" x14ac:dyDescent="0.35">
      <c r="A3203" s="5"/>
      <c r="B3203" s="6"/>
      <c r="C3203" s="6"/>
      <c r="D3203" s="6"/>
      <c r="E3203" s="6"/>
      <c r="F3203" s="6"/>
      <c r="G3203" s="6"/>
      <c r="H3203" s="6"/>
      <c r="I3203"/>
      <c r="J3203"/>
    </row>
    <row r="3204" spans="1:10" s="1" customFormat="1" x14ac:dyDescent="0.35">
      <c r="A3204" s="5"/>
      <c r="B3204" s="6"/>
      <c r="C3204" s="6"/>
      <c r="D3204" s="6"/>
      <c r="E3204" s="6"/>
      <c r="F3204" s="6"/>
      <c r="G3204" s="6"/>
      <c r="H3204" s="6"/>
      <c r="I3204"/>
      <c r="J3204"/>
    </row>
    <row r="3205" spans="1:10" s="1" customFormat="1" x14ac:dyDescent="0.35">
      <c r="A3205" s="5"/>
      <c r="B3205" s="6"/>
      <c r="C3205" s="6"/>
      <c r="D3205" s="6"/>
      <c r="E3205" s="6"/>
      <c r="F3205" s="6"/>
      <c r="G3205" s="6"/>
      <c r="H3205" s="6"/>
      <c r="I3205"/>
      <c r="J3205"/>
    </row>
    <row r="3206" spans="1:10" s="1" customFormat="1" x14ac:dyDescent="0.35">
      <c r="A3206" s="5"/>
      <c r="B3206" s="6"/>
      <c r="C3206" s="6"/>
      <c r="D3206" s="6"/>
      <c r="E3206" s="6"/>
      <c r="F3206" s="6"/>
      <c r="G3206" s="6"/>
      <c r="H3206" s="6"/>
      <c r="I3206"/>
      <c r="J3206"/>
    </row>
    <row r="3207" spans="1:10" s="1" customFormat="1" x14ac:dyDescent="0.35">
      <c r="A3207" s="5"/>
      <c r="B3207" s="6"/>
      <c r="C3207" s="6"/>
      <c r="D3207" s="6"/>
      <c r="E3207" s="6"/>
      <c r="F3207" s="6"/>
      <c r="G3207" s="6"/>
      <c r="H3207" s="6"/>
      <c r="I3207"/>
      <c r="J3207"/>
    </row>
    <row r="3208" spans="1:10" s="1" customFormat="1" x14ac:dyDescent="0.35">
      <c r="A3208" s="5"/>
      <c r="B3208" s="6"/>
      <c r="C3208" s="6"/>
      <c r="D3208" s="6"/>
      <c r="E3208" s="6"/>
      <c r="F3208" s="6"/>
      <c r="G3208" s="6"/>
      <c r="H3208" s="6"/>
      <c r="I3208"/>
      <c r="J3208"/>
    </row>
    <row r="3209" spans="1:10" s="1" customFormat="1" x14ac:dyDescent="0.35">
      <c r="A3209" s="5"/>
      <c r="B3209" s="6"/>
      <c r="C3209" s="6"/>
      <c r="D3209" s="6"/>
      <c r="E3209" s="6"/>
      <c r="F3209" s="6"/>
      <c r="G3209" s="6"/>
      <c r="H3209" s="6"/>
      <c r="I3209"/>
      <c r="J3209"/>
    </row>
    <row r="3210" spans="1:10" s="1" customFormat="1" x14ac:dyDescent="0.35">
      <c r="A3210" s="5"/>
      <c r="B3210" s="6"/>
      <c r="C3210" s="6"/>
      <c r="D3210" s="6"/>
      <c r="E3210" s="6"/>
      <c r="F3210" s="6"/>
      <c r="G3210" s="6"/>
      <c r="H3210" s="6"/>
      <c r="I3210"/>
      <c r="J3210"/>
    </row>
    <row r="3211" spans="1:10" s="1" customFormat="1" x14ac:dyDescent="0.35">
      <c r="A3211" s="5"/>
      <c r="B3211" s="6"/>
      <c r="C3211" s="6"/>
      <c r="D3211" s="6"/>
      <c r="E3211" s="6"/>
      <c r="F3211" s="6"/>
      <c r="G3211" s="6"/>
      <c r="H3211" s="6"/>
      <c r="I3211"/>
      <c r="J3211"/>
    </row>
    <row r="3212" spans="1:10" s="1" customFormat="1" x14ac:dyDescent="0.35">
      <c r="A3212" s="5"/>
      <c r="B3212" s="6"/>
      <c r="C3212" s="6"/>
      <c r="D3212" s="6"/>
      <c r="E3212" s="6"/>
      <c r="F3212" s="6"/>
      <c r="G3212" s="6"/>
      <c r="H3212" s="6"/>
      <c r="I3212"/>
      <c r="J3212"/>
    </row>
    <row r="3213" spans="1:10" s="1" customFormat="1" x14ac:dyDescent="0.35">
      <c r="A3213" s="5"/>
      <c r="B3213" s="6"/>
      <c r="C3213" s="6"/>
      <c r="D3213" s="6"/>
      <c r="E3213" s="6"/>
      <c r="F3213" s="6"/>
      <c r="G3213" s="6"/>
      <c r="H3213" s="6"/>
      <c r="I3213"/>
      <c r="J3213"/>
    </row>
    <row r="3214" spans="1:10" s="1" customFormat="1" x14ac:dyDescent="0.35">
      <c r="A3214" s="5"/>
      <c r="B3214" s="6"/>
      <c r="C3214" s="6"/>
      <c r="D3214" s="6"/>
      <c r="E3214" s="6"/>
      <c r="F3214" s="6"/>
      <c r="G3214" s="6"/>
      <c r="H3214" s="6"/>
      <c r="I3214"/>
      <c r="J3214"/>
    </row>
    <row r="3215" spans="1:10" s="1" customFormat="1" x14ac:dyDescent="0.35">
      <c r="A3215" s="5"/>
      <c r="B3215" s="6"/>
      <c r="C3215" s="6"/>
      <c r="D3215" s="6"/>
      <c r="E3215" s="6"/>
      <c r="F3215" s="6"/>
      <c r="G3215" s="6"/>
      <c r="H3215" s="6"/>
      <c r="I3215"/>
      <c r="J3215"/>
    </row>
    <row r="3216" spans="1:10" s="1" customFormat="1" x14ac:dyDescent="0.35">
      <c r="A3216" s="5"/>
      <c r="B3216" s="6"/>
      <c r="C3216" s="6"/>
      <c r="D3216" s="6"/>
      <c r="E3216" s="6"/>
      <c r="F3216" s="6"/>
      <c r="G3216" s="6"/>
      <c r="H3216" s="6"/>
      <c r="I3216"/>
      <c r="J3216"/>
    </row>
    <row r="3217" spans="1:10" s="1" customFormat="1" x14ac:dyDescent="0.35">
      <c r="A3217" s="5"/>
      <c r="B3217" s="6"/>
      <c r="C3217" s="6"/>
      <c r="D3217" s="6"/>
      <c r="E3217" s="6"/>
      <c r="F3217" s="6"/>
      <c r="G3217" s="6"/>
      <c r="H3217" s="6"/>
      <c r="I3217"/>
      <c r="J3217"/>
    </row>
    <row r="3218" spans="1:10" s="1" customFormat="1" x14ac:dyDescent="0.35">
      <c r="A3218" s="5"/>
      <c r="B3218" s="6"/>
      <c r="C3218" s="6"/>
      <c r="D3218" s="6"/>
      <c r="E3218" s="6"/>
      <c r="F3218" s="6"/>
      <c r="G3218" s="6"/>
      <c r="H3218" s="6"/>
      <c r="I3218"/>
      <c r="J3218"/>
    </row>
    <row r="3219" spans="1:10" s="1" customFormat="1" x14ac:dyDescent="0.35">
      <c r="A3219" s="5"/>
      <c r="B3219" s="6"/>
      <c r="C3219" s="6"/>
      <c r="D3219" s="6"/>
      <c r="E3219" s="6"/>
      <c r="F3219" s="6"/>
      <c r="G3219" s="6"/>
      <c r="H3219" s="6"/>
      <c r="I3219"/>
      <c r="J3219"/>
    </row>
    <row r="3220" spans="1:10" s="1" customFormat="1" x14ac:dyDescent="0.35">
      <c r="A3220" s="5"/>
      <c r="B3220" s="6"/>
      <c r="C3220" s="6"/>
      <c r="D3220" s="6"/>
      <c r="E3220" s="6"/>
      <c r="F3220" s="6"/>
      <c r="G3220" s="6"/>
      <c r="H3220" s="6"/>
      <c r="I3220"/>
      <c r="J3220"/>
    </row>
    <row r="3221" spans="1:10" s="1" customFormat="1" x14ac:dyDescent="0.35">
      <c r="A3221" s="5"/>
      <c r="B3221" s="6"/>
      <c r="C3221" s="6"/>
      <c r="D3221" s="6"/>
      <c r="E3221" s="6"/>
      <c r="F3221" s="6"/>
      <c r="G3221" s="6"/>
      <c r="H3221" s="6"/>
      <c r="I3221"/>
      <c r="J3221"/>
    </row>
    <row r="3222" spans="1:10" s="1" customFormat="1" x14ac:dyDescent="0.35">
      <c r="A3222" s="5"/>
      <c r="B3222" s="6"/>
      <c r="C3222" s="6"/>
      <c r="D3222" s="6"/>
      <c r="E3222" s="6"/>
      <c r="F3222" s="6"/>
      <c r="G3222" s="6"/>
      <c r="H3222" s="6"/>
      <c r="I3222"/>
      <c r="J3222"/>
    </row>
    <row r="3223" spans="1:10" s="1" customFormat="1" x14ac:dyDescent="0.35">
      <c r="A3223" s="5"/>
      <c r="B3223" s="6"/>
      <c r="C3223" s="6"/>
      <c r="D3223" s="6"/>
      <c r="E3223" s="6"/>
      <c r="F3223" s="6"/>
      <c r="G3223" s="6"/>
      <c r="H3223" s="6"/>
      <c r="I3223"/>
      <c r="J3223"/>
    </row>
    <row r="3224" spans="1:10" s="1" customFormat="1" x14ac:dyDescent="0.35">
      <c r="A3224" s="5"/>
      <c r="B3224" s="6"/>
      <c r="C3224" s="6"/>
      <c r="D3224" s="6"/>
      <c r="E3224" s="6"/>
      <c r="F3224" s="6"/>
      <c r="G3224" s="6"/>
      <c r="H3224" s="6"/>
      <c r="I3224"/>
      <c r="J3224"/>
    </row>
    <row r="3225" spans="1:10" s="1" customFormat="1" x14ac:dyDescent="0.35">
      <c r="A3225" s="5"/>
      <c r="B3225" s="6"/>
      <c r="C3225" s="6"/>
      <c r="D3225" s="6"/>
      <c r="E3225" s="6"/>
      <c r="F3225" s="6"/>
      <c r="G3225" s="6"/>
      <c r="H3225" s="6"/>
      <c r="I3225"/>
      <c r="J3225"/>
    </row>
    <row r="3226" spans="1:10" s="1" customFormat="1" x14ac:dyDescent="0.35">
      <c r="A3226" s="5"/>
      <c r="B3226" s="6"/>
      <c r="C3226" s="6"/>
      <c r="D3226" s="6"/>
      <c r="E3226" s="6"/>
      <c r="F3226" s="6"/>
      <c r="G3226" s="6"/>
      <c r="H3226" s="6"/>
      <c r="I3226"/>
      <c r="J3226"/>
    </row>
    <row r="3227" spans="1:10" s="1" customFormat="1" x14ac:dyDescent="0.35">
      <c r="A3227" s="5"/>
      <c r="B3227" s="6"/>
      <c r="C3227" s="6"/>
      <c r="D3227" s="6"/>
      <c r="E3227" s="6"/>
      <c r="F3227" s="6"/>
      <c r="G3227" s="6"/>
      <c r="H3227" s="6"/>
      <c r="I3227"/>
      <c r="J3227"/>
    </row>
    <row r="3228" spans="1:10" s="1" customFormat="1" x14ac:dyDescent="0.35">
      <c r="A3228" s="5"/>
      <c r="B3228" s="6"/>
      <c r="C3228" s="6"/>
      <c r="D3228" s="6"/>
      <c r="E3228" s="6"/>
      <c r="F3228" s="6"/>
      <c r="G3228" s="6"/>
      <c r="H3228" s="6"/>
      <c r="I3228"/>
      <c r="J3228"/>
    </row>
    <row r="3229" spans="1:10" s="1" customFormat="1" x14ac:dyDescent="0.35">
      <c r="A3229" s="5"/>
      <c r="B3229" s="6"/>
      <c r="C3229" s="6"/>
      <c r="D3229" s="6"/>
      <c r="E3229" s="6"/>
      <c r="F3229" s="6"/>
      <c r="G3229" s="6"/>
      <c r="H3229" s="6"/>
      <c r="I3229"/>
      <c r="J3229"/>
    </row>
    <row r="3230" spans="1:10" s="1" customFormat="1" x14ac:dyDescent="0.35">
      <c r="A3230" s="5"/>
      <c r="B3230" s="6"/>
      <c r="C3230" s="6"/>
      <c r="D3230" s="6"/>
      <c r="E3230" s="6"/>
      <c r="F3230" s="6"/>
      <c r="G3230" s="6"/>
      <c r="H3230" s="6"/>
      <c r="I3230"/>
      <c r="J3230"/>
    </row>
    <row r="3231" spans="1:10" s="1" customFormat="1" x14ac:dyDescent="0.35">
      <c r="A3231" s="5"/>
      <c r="B3231" s="6"/>
      <c r="C3231" s="6"/>
      <c r="D3231" s="6"/>
      <c r="E3231" s="6"/>
      <c r="F3231" s="6"/>
      <c r="G3231" s="6"/>
      <c r="H3231" s="6"/>
      <c r="I3231"/>
      <c r="J3231"/>
    </row>
    <row r="3232" spans="1:10" s="1" customFormat="1" x14ac:dyDescent="0.35">
      <c r="A3232" s="5"/>
      <c r="B3232" s="6"/>
      <c r="C3232" s="6"/>
      <c r="D3232" s="6"/>
      <c r="E3232" s="6"/>
      <c r="F3232" s="6"/>
      <c r="G3232" s="6"/>
      <c r="H3232" s="6"/>
      <c r="I3232"/>
      <c r="J3232"/>
    </row>
    <row r="3233" spans="1:10" s="1" customFormat="1" x14ac:dyDescent="0.35">
      <c r="A3233" s="5"/>
      <c r="B3233" s="6"/>
      <c r="C3233" s="6"/>
      <c r="D3233" s="6"/>
      <c r="E3233" s="6"/>
      <c r="F3233" s="6"/>
      <c r="G3233" s="6"/>
      <c r="H3233" s="6"/>
      <c r="I3233"/>
      <c r="J3233"/>
    </row>
    <row r="3234" spans="1:10" s="1" customFormat="1" x14ac:dyDescent="0.35">
      <c r="A3234" s="5"/>
      <c r="B3234" s="6"/>
      <c r="C3234" s="6"/>
      <c r="D3234" s="6"/>
      <c r="E3234" s="6"/>
      <c r="F3234" s="6"/>
      <c r="G3234" s="6"/>
      <c r="H3234" s="6"/>
      <c r="I3234"/>
      <c r="J3234"/>
    </row>
    <row r="3235" spans="1:10" s="1" customFormat="1" x14ac:dyDescent="0.35">
      <c r="A3235" s="5"/>
      <c r="B3235" s="6"/>
      <c r="C3235" s="6"/>
      <c r="D3235" s="6"/>
      <c r="E3235" s="6"/>
      <c r="F3235" s="6"/>
      <c r="G3235" s="6"/>
      <c r="H3235" s="6"/>
      <c r="I3235"/>
      <c r="J3235"/>
    </row>
    <row r="3236" spans="1:10" s="1" customFormat="1" x14ac:dyDescent="0.35">
      <c r="A3236" s="5"/>
      <c r="B3236" s="6"/>
      <c r="C3236" s="6"/>
      <c r="D3236" s="6"/>
      <c r="E3236" s="6"/>
      <c r="F3236" s="6"/>
      <c r="G3236" s="6"/>
      <c r="H3236" s="6"/>
      <c r="I3236"/>
      <c r="J3236"/>
    </row>
    <row r="3237" spans="1:10" s="1" customFormat="1" x14ac:dyDescent="0.35">
      <c r="A3237" s="5"/>
      <c r="B3237" s="6"/>
      <c r="C3237" s="6"/>
      <c r="D3237" s="6"/>
      <c r="E3237" s="6"/>
      <c r="F3237" s="6"/>
      <c r="G3237" s="6"/>
      <c r="H3237" s="6"/>
      <c r="I3237"/>
      <c r="J3237"/>
    </row>
    <row r="3238" spans="1:10" s="1" customFormat="1" x14ac:dyDescent="0.35">
      <c r="A3238" s="5"/>
      <c r="B3238" s="6"/>
      <c r="C3238" s="6"/>
      <c r="D3238" s="6"/>
      <c r="E3238" s="6"/>
      <c r="F3238" s="6"/>
      <c r="G3238" s="6"/>
      <c r="H3238" s="6"/>
      <c r="I3238"/>
      <c r="J3238"/>
    </row>
    <row r="3239" spans="1:10" s="1" customFormat="1" x14ac:dyDescent="0.35">
      <c r="A3239" s="5"/>
      <c r="B3239" s="6"/>
      <c r="C3239" s="6"/>
      <c r="D3239" s="6"/>
      <c r="E3239" s="6"/>
      <c r="F3239" s="6"/>
      <c r="G3239" s="6"/>
      <c r="H3239" s="6"/>
      <c r="I3239"/>
      <c r="J3239"/>
    </row>
    <row r="3240" spans="1:10" s="1" customFormat="1" x14ac:dyDescent="0.35">
      <c r="A3240" s="5"/>
      <c r="B3240" s="6"/>
      <c r="C3240" s="6"/>
      <c r="D3240" s="6"/>
      <c r="E3240" s="6"/>
      <c r="F3240" s="6"/>
      <c r="G3240" s="6"/>
      <c r="H3240" s="6"/>
      <c r="I3240"/>
      <c r="J3240"/>
    </row>
    <row r="3241" spans="1:10" s="1" customFormat="1" x14ac:dyDescent="0.35">
      <c r="A3241" s="5"/>
      <c r="B3241" s="6"/>
      <c r="C3241" s="6"/>
      <c r="D3241" s="6"/>
      <c r="E3241" s="6"/>
      <c r="F3241" s="6"/>
      <c r="G3241" s="6"/>
      <c r="H3241" s="6"/>
      <c r="I3241"/>
      <c r="J3241"/>
    </row>
    <row r="3242" spans="1:10" s="1" customFormat="1" x14ac:dyDescent="0.35">
      <c r="A3242" s="5"/>
      <c r="B3242" s="6"/>
      <c r="C3242" s="6"/>
      <c r="D3242" s="6"/>
      <c r="E3242" s="6"/>
      <c r="F3242" s="6"/>
      <c r="G3242" s="6"/>
      <c r="H3242" s="6"/>
      <c r="I3242"/>
      <c r="J3242"/>
    </row>
    <row r="3243" spans="1:10" s="1" customFormat="1" x14ac:dyDescent="0.35">
      <c r="A3243" s="5"/>
      <c r="B3243" s="6"/>
      <c r="C3243" s="6"/>
      <c r="D3243" s="6"/>
      <c r="E3243" s="6"/>
      <c r="F3243" s="6"/>
      <c r="G3243" s="6"/>
      <c r="H3243" s="6"/>
      <c r="I3243"/>
      <c r="J3243"/>
    </row>
    <row r="3244" spans="1:10" s="1" customFormat="1" x14ac:dyDescent="0.35">
      <c r="A3244" s="5"/>
      <c r="B3244" s="6"/>
      <c r="C3244" s="6"/>
      <c r="D3244" s="6"/>
      <c r="E3244" s="6"/>
      <c r="F3244" s="6"/>
      <c r="G3244" s="6"/>
      <c r="H3244" s="6"/>
      <c r="I3244"/>
      <c r="J3244"/>
    </row>
    <row r="3245" spans="1:10" s="1" customFormat="1" x14ac:dyDescent="0.35">
      <c r="A3245" s="5"/>
      <c r="B3245" s="6"/>
      <c r="C3245" s="6"/>
      <c r="D3245" s="6"/>
      <c r="E3245" s="6"/>
      <c r="F3245" s="6"/>
      <c r="G3245" s="6"/>
      <c r="H3245" s="6"/>
      <c r="I3245"/>
      <c r="J3245"/>
    </row>
    <row r="3246" spans="1:10" s="1" customFormat="1" x14ac:dyDescent="0.35">
      <c r="A3246" s="5"/>
      <c r="B3246" s="6"/>
      <c r="C3246" s="6"/>
      <c r="D3246" s="6"/>
      <c r="E3246" s="6"/>
      <c r="F3246" s="6"/>
      <c r="G3246" s="6"/>
      <c r="H3246" s="6"/>
      <c r="I3246"/>
      <c r="J3246"/>
    </row>
    <row r="3247" spans="1:10" s="1" customFormat="1" x14ac:dyDescent="0.35">
      <c r="A3247" s="5"/>
      <c r="B3247" s="6"/>
      <c r="C3247" s="6"/>
      <c r="D3247" s="6"/>
      <c r="E3247" s="6"/>
      <c r="F3247" s="6"/>
      <c r="G3247" s="6"/>
      <c r="H3247" s="6"/>
      <c r="I3247"/>
      <c r="J3247"/>
    </row>
    <row r="3248" spans="1:10" s="1" customFormat="1" x14ac:dyDescent="0.35">
      <c r="A3248" s="5"/>
      <c r="B3248" s="6"/>
      <c r="C3248" s="6"/>
      <c r="D3248" s="6"/>
      <c r="E3248" s="6"/>
      <c r="F3248" s="6"/>
      <c r="G3248" s="6"/>
      <c r="H3248" s="6"/>
      <c r="I3248"/>
      <c r="J3248"/>
    </row>
    <row r="3249" spans="1:10" s="1" customFormat="1" x14ac:dyDescent="0.35">
      <c r="A3249" s="5"/>
      <c r="B3249" s="6"/>
      <c r="C3249" s="6"/>
      <c r="D3249" s="6"/>
      <c r="E3249" s="6"/>
      <c r="F3249" s="6"/>
      <c r="G3249" s="6"/>
      <c r="H3249" s="6"/>
      <c r="I3249"/>
      <c r="J3249"/>
    </row>
    <row r="3250" spans="1:10" s="1" customFormat="1" x14ac:dyDescent="0.35">
      <c r="A3250" s="5"/>
      <c r="B3250" s="6"/>
      <c r="C3250" s="6"/>
      <c r="D3250" s="6"/>
      <c r="E3250" s="6"/>
      <c r="F3250" s="6"/>
      <c r="G3250" s="6"/>
      <c r="H3250" s="6"/>
      <c r="I3250"/>
      <c r="J3250"/>
    </row>
    <row r="3251" spans="1:10" s="1" customFormat="1" x14ac:dyDescent="0.35">
      <c r="A3251" s="5"/>
      <c r="B3251" s="6"/>
      <c r="C3251" s="6"/>
      <c r="D3251" s="6"/>
      <c r="E3251" s="6"/>
      <c r="F3251" s="6"/>
      <c r="G3251" s="6"/>
      <c r="H3251" s="6"/>
      <c r="I3251"/>
      <c r="J3251"/>
    </row>
    <row r="3252" spans="1:10" s="1" customFormat="1" x14ac:dyDescent="0.35">
      <c r="A3252" s="5"/>
      <c r="B3252" s="6"/>
      <c r="C3252" s="6"/>
      <c r="D3252" s="6"/>
      <c r="E3252" s="6"/>
      <c r="F3252" s="6"/>
      <c r="G3252" s="6"/>
      <c r="H3252" s="6"/>
      <c r="I3252"/>
      <c r="J3252"/>
    </row>
    <row r="3253" spans="1:10" s="1" customFormat="1" x14ac:dyDescent="0.35">
      <c r="A3253" s="5"/>
      <c r="B3253" s="6"/>
      <c r="C3253" s="6"/>
      <c r="D3253" s="6"/>
      <c r="E3253" s="6"/>
      <c r="F3253" s="6"/>
      <c r="G3253" s="6"/>
      <c r="H3253" s="6"/>
      <c r="I3253"/>
      <c r="J3253"/>
    </row>
    <row r="3254" spans="1:10" s="1" customFormat="1" x14ac:dyDescent="0.35">
      <c r="A3254" s="5"/>
      <c r="B3254" s="6"/>
      <c r="C3254" s="6"/>
      <c r="D3254" s="6"/>
      <c r="E3254" s="6"/>
      <c r="F3254" s="6"/>
      <c r="G3254" s="6"/>
      <c r="H3254" s="6"/>
      <c r="I3254"/>
      <c r="J3254"/>
    </row>
    <row r="3255" spans="1:10" s="1" customFormat="1" x14ac:dyDescent="0.35">
      <c r="A3255" s="5"/>
      <c r="B3255" s="6"/>
      <c r="C3255" s="6"/>
      <c r="D3255" s="6"/>
      <c r="E3255" s="6"/>
      <c r="F3255" s="6"/>
      <c r="G3255" s="6"/>
      <c r="H3255" s="6"/>
      <c r="I3255"/>
      <c r="J3255"/>
    </row>
    <row r="3256" spans="1:10" s="1" customFormat="1" x14ac:dyDescent="0.35">
      <c r="A3256" s="5"/>
      <c r="B3256" s="6"/>
      <c r="C3256" s="6"/>
      <c r="D3256" s="6"/>
      <c r="E3256" s="6"/>
      <c r="F3256" s="6"/>
      <c r="G3256" s="6"/>
      <c r="H3256" s="6"/>
      <c r="I3256"/>
      <c r="J3256"/>
    </row>
    <row r="3257" spans="1:10" s="1" customFormat="1" x14ac:dyDescent="0.35">
      <c r="A3257" s="5"/>
      <c r="B3257" s="6"/>
      <c r="C3257" s="6"/>
      <c r="D3257" s="6"/>
      <c r="E3257" s="6"/>
      <c r="F3257" s="6"/>
      <c r="G3257" s="6"/>
      <c r="H3257" s="6"/>
      <c r="I3257"/>
      <c r="J3257"/>
    </row>
    <row r="3258" spans="1:10" s="1" customFormat="1" x14ac:dyDescent="0.35">
      <c r="A3258" s="5"/>
      <c r="B3258" s="6"/>
      <c r="C3258" s="6"/>
      <c r="D3258" s="6"/>
      <c r="E3258" s="6"/>
      <c r="F3258" s="6"/>
      <c r="G3258" s="6"/>
      <c r="H3258" s="6"/>
      <c r="I3258"/>
      <c r="J3258"/>
    </row>
    <row r="3259" spans="1:10" s="1" customFormat="1" x14ac:dyDescent="0.35">
      <c r="A3259" s="5"/>
      <c r="B3259" s="6"/>
      <c r="C3259" s="6"/>
      <c r="D3259" s="6"/>
      <c r="E3259" s="6"/>
      <c r="F3259" s="6"/>
      <c r="G3259" s="6"/>
      <c r="H3259" s="6"/>
      <c r="I3259"/>
      <c r="J3259"/>
    </row>
    <row r="3260" spans="1:10" s="1" customFormat="1" x14ac:dyDescent="0.35">
      <c r="A3260" s="5"/>
      <c r="B3260" s="6"/>
      <c r="C3260" s="6"/>
      <c r="D3260" s="6"/>
      <c r="E3260" s="6"/>
      <c r="F3260" s="6"/>
      <c r="G3260" s="6"/>
      <c r="H3260" s="6"/>
      <c r="I3260"/>
      <c r="J3260"/>
    </row>
    <row r="3261" spans="1:10" s="1" customFormat="1" x14ac:dyDescent="0.35">
      <c r="A3261" s="5"/>
      <c r="B3261" s="6"/>
      <c r="C3261" s="6"/>
      <c r="D3261" s="6"/>
      <c r="E3261" s="6"/>
      <c r="F3261" s="6"/>
      <c r="G3261" s="6"/>
      <c r="H3261" s="6"/>
      <c r="I3261"/>
      <c r="J3261"/>
    </row>
    <row r="3262" spans="1:10" s="1" customFormat="1" x14ac:dyDescent="0.35">
      <c r="A3262" s="5"/>
      <c r="B3262" s="6"/>
      <c r="C3262" s="6"/>
      <c r="D3262" s="6"/>
      <c r="E3262" s="6"/>
      <c r="F3262" s="6"/>
      <c r="G3262" s="6"/>
      <c r="H3262" s="6"/>
      <c r="I3262"/>
      <c r="J3262"/>
    </row>
    <row r="3263" spans="1:10" s="1" customFormat="1" x14ac:dyDescent="0.35">
      <c r="A3263" s="5"/>
      <c r="B3263" s="6"/>
      <c r="C3263" s="6"/>
      <c r="D3263" s="6"/>
      <c r="E3263" s="6"/>
      <c r="F3263" s="6"/>
      <c r="G3263" s="6"/>
      <c r="H3263" s="6"/>
      <c r="I3263"/>
      <c r="J3263"/>
    </row>
    <row r="3264" spans="1:10" s="1" customFormat="1" x14ac:dyDescent="0.35">
      <c r="A3264" s="5"/>
      <c r="B3264" s="6"/>
      <c r="C3264" s="6"/>
      <c r="D3264" s="6"/>
      <c r="E3264" s="6"/>
      <c r="F3264" s="6"/>
      <c r="G3264" s="6"/>
      <c r="H3264" s="6"/>
      <c r="I3264"/>
      <c r="J3264"/>
    </row>
    <row r="3265" spans="1:10" s="1" customFormat="1" x14ac:dyDescent="0.35">
      <c r="A3265" s="5"/>
      <c r="B3265" s="6"/>
      <c r="C3265" s="6"/>
      <c r="D3265" s="6"/>
      <c r="E3265" s="6"/>
      <c r="F3265" s="6"/>
      <c r="G3265" s="6"/>
      <c r="H3265" s="6"/>
      <c r="I3265"/>
      <c r="J3265"/>
    </row>
    <row r="3266" spans="1:10" s="1" customFormat="1" x14ac:dyDescent="0.35">
      <c r="A3266" s="5"/>
      <c r="B3266" s="6"/>
      <c r="C3266" s="6"/>
      <c r="D3266" s="6"/>
      <c r="E3266" s="6"/>
      <c r="F3266" s="6"/>
      <c r="G3266" s="6"/>
      <c r="H3266" s="6"/>
      <c r="I3266"/>
      <c r="J3266"/>
    </row>
    <row r="3267" spans="1:10" s="1" customFormat="1" x14ac:dyDescent="0.35">
      <c r="A3267" s="5"/>
      <c r="B3267" s="6"/>
      <c r="C3267" s="6"/>
      <c r="D3267" s="6"/>
      <c r="E3267" s="6"/>
      <c r="F3267" s="6"/>
      <c r="G3267" s="6"/>
      <c r="H3267" s="6"/>
      <c r="I3267"/>
      <c r="J3267"/>
    </row>
    <row r="3268" spans="1:10" s="1" customFormat="1" x14ac:dyDescent="0.35">
      <c r="A3268" s="5"/>
      <c r="B3268" s="6"/>
      <c r="C3268" s="6"/>
      <c r="D3268" s="6"/>
      <c r="E3268" s="6"/>
      <c r="F3268" s="6"/>
      <c r="G3268" s="6"/>
      <c r="H3268" s="6"/>
      <c r="I3268"/>
      <c r="J3268"/>
    </row>
    <row r="3269" spans="1:10" s="1" customFormat="1" x14ac:dyDescent="0.35">
      <c r="A3269" s="5"/>
      <c r="B3269" s="6"/>
      <c r="C3269" s="6"/>
      <c r="D3269" s="6"/>
      <c r="E3269" s="6"/>
      <c r="F3269" s="6"/>
      <c r="G3269" s="6"/>
      <c r="H3269" s="6"/>
      <c r="I3269"/>
      <c r="J3269"/>
    </row>
    <row r="3270" spans="1:10" s="1" customFormat="1" x14ac:dyDescent="0.35">
      <c r="A3270" s="5"/>
      <c r="B3270" s="6"/>
      <c r="C3270" s="6"/>
      <c r="D3270" s="6"/>
      <c r="E3270" s="6"/>
      <c r="F3270" s="6"/>
      <c r="G3270" s="6"/>
      <c r="H3270" s="6"/>
      <c r="I3270"/>
      <c r="J3270"/>
    </row>
    <row r="3271" spans="1:10" s="1" customFormat="1" x14ac:dyDescent="0.35">
      <c r="A3271" s="5"/>
      <c r="B3271" s="6"/>
      <c r="C3271" s="6"/>
      <c r="D3271" s="6"/>
      <c r="E3271" s="6"/>
      <c r="F3271" s="6"/>
      <c r="G3271" s="6"/>
      <c r="H3271" s="6"/>
      <c r="I3271"/>
      <c r="J3271"/>
    </row>
    <row r="3272" spans="1:10" s="1" customFormat="1" x14ac:dyDescent="0.35">
      <c r="A3272" s="5"/>
      <c r="B3272" s="6"/>
      <c r="C3272" s="6"/>
      <c r="D3272" s="6"/>
      <c r="E3272" s="6"/>
      <c r="F3272" s="6"/>
      <c r="G3272" s="6"/>
      <c r="H3272" s="6"/>
      <c r="I3272"/>
      <c r="J3272"/>
    </row>
    <row r="3273" spans="1:10" s="1" customFormat="1" x14ac:dyDescent="0.35">
      <c r="A3273" s="5"/>
      <c r="B3273" s="6"/>
      <c r="C3273" s="6"/>
      <c r="D3273" s="6"/>
      <c r="E3273" s="6"/>
      <c r="F3273" s="6"/>
      <c r="G3273" s="6"/>
      <c r="H3273" s="6"/>
      <c r="I3273"/>
      <c r="J3273"/>
    </row>
    <row r="3274" spans="1:10" s="1" customFormat="1" x14ac:dyDescent="0.35">
      <c r="A3274" s="5"/>
      <c r="B3274" s="6"/>
      <c r="C3274" s="6"/>
      <c r="D3274" s="6"/>
      <c r="E3274" s="6"/>
      <c r="F3274" s="6"/>
      <c r="G3274" s="6"/>
      <c r="H3274" s="6"/>
      <c r="I3274"/>
      <c r="J3274"/>
    </row>
    <row r="3275" spans="1:10" s="1" customFormat="1" x14ac:dyDescent="0.35">
      <c r="A3275" s="5"/>
      <c r="B3275" s="6"/>
      <c r="C3275" s="6"/>
      <c r="D3275" s="6"/>
      <c r="E3275" s="6"/>
      <c r="F3275" s="6"/>
      <c r="G3275" s="6"/>
      <c r="H3275" s="6"/>
      <c r="I3275"/>
      <c r="J3275"/>
    </row>
    <row r="3276" spans="1:10" s="1" customFormat="1" x14ac:dyDescent="0.35">
      <c r="A3276" s="5"/>
      <c r="B3276" s="6"/>
      <c r="C3276" s="6"/>
      <c r="D3276" s="6"/>
      <c r="E3276" s="6"/>
      <c r="F3276" s="6"/>
      <c r="G3276" s="6"/>
      <c r="H3276" s="6"/>
      <c r="I3276"/>
      <c r="J3276"/>
    </row>
    <row r="3277" spans="1:10" s="1" customFormat="1" x14ac:dyDescent="0.35">
      <c r="A3277" s="5"/>
      <c r="B3277" s="6"/>
      <c r="C3277" s="6"/>
      <c r="D3277" s="6"/>
      <c r="E3277" s="6"/>
      <c r="F3277" s="6"/>
      <c r="G3277" s="6"/>
      <c r="H3277" s="6"/>
      <c r="I3277"/>
      <c r="J3277"/>
    </row>
    <row r="3278" spans="1:10" s="1" customFormat="1" x14ac:dyDescent="0.35">
      <c r="A3278" s="5"/>
      <c r="B3278" s="6"/>
      <c r="C3278" s="6"/>
      <c r="D3278" s="6"/>
      <c r="E3278" s="6"/>
      <c r="F3278" s="6"/>
      <c r="G3278" s="6"/>
      <c r="H3278" s="6"/>
      <c r="I3278"/>
      <c r="J3278"/>
    </row>
    <row r="3279" spans="1:10" s="1" customFormat="1" x14ac:dyDescent="0.35">
      <c r="A3279" s="5"/>
      <c r="B3279" s="6"/>
      <c r="C3279" s="6"/>
      <c r="D3279" s="6"/>
      <c r="E3279" s="6"/>
      <c r="F3279" s="6"/>
      <c r="G3279" s="6"/>
      <c r="H3279" s="6"/>
      <c r="I3279"/>
      <c r="J3279"/>
    </row>
    <row r="3280" spans="1:10" s="1" customFormat="1" x14ac:dyDescent="0.35">
      <c r="A3280" s="5"/>
      <c r="B3280" s="6"/>
      <c r="C3280" s="6"/>
      <c r="D3280" s="6"/>
      <c r="E3280" s="6"/>
      <c r="F3280" s="6"/>
      <c r="G3280" s="6"/>
      <c r="H3280" s="6"/>
      <c r="I3280"/>
      <c r="J3280"/>
    </row>
    <row r="3281" spans="1:10" s="1" customFormat="1" x14ac:dyDescent="0.35">
      <c r="A3281" s="5"/>
      <c r="B3281" s="6"/>
      <c r="C3281" s="6"/>
      <c r="D3281" s="6"/>
      <c r="E3281" s="6"/>
      <c r="F3281" s="6"/>
      <c r="G3281" s="6"/>
      <c r="H3281" s="6"/>
      <c r="I3281"/>
      <c r="J3281"/>
    </row>
    <row r="3282" spans="1:10" s="1" customFormat="1" x14ac:dyDescent="0.35">
      <c r="A3282" s="5"/>
      <c r="B3282" s="6"/>
      <c r="C3282" s="6"/>
      <c r="D3282" s="6"/>
      <c r="E3282" s="6"/>
      <c r="F3282" s="6"/>
      <c r="G3282" s="6"/>
      <c r="H3282" s="6"/>
      <c r="I3282"/>
      <c r="J3282"/>
    </row>
    <row r="3283" spans="1:10" s="1" customFormat="1" x14ac:dyDescent="0.35">
      <c r="A3283" s="5"/>
      <c r="B3283" s="6"/>
      <c r="C3283" s="6"/>
      <c r="D3283" s="6"/>
      <c r="E3283" s="6"/>
      <c r="F3283" s="6"/>
      <c r="G3283" s="6"/>
      <c r="H3283" s="6"/>
      <c r="I3283"/>
      <c r="J3283"/>
    </row>
    <row r="3284" spans="1:10" s="1" customFormat="1" x14ac:dyDescent="0.35">
      <c r="A3284" s="5"/>
      <c r="B3284" s="6"/>
      <c r="C3284" s="6"/>
      <c r="D3284" s="6"/>
      <c r="E3284" s="6"/>
      <c r="F3284" s="6"/>
      <c r="G3284" s="6"/>
      <c r="H3284" s="6"/>
      <c r="I3284"/>
      <c r="J3284"/>
    </row>
    <row r="3285" spans="1:10" s="1" customFormat="1" x14ac:dyDescent="0.35">
      <c r="A3285" s="5"/>
      <c r="B3285" s="6"/>
      <c r="C3285" s="6"/>
      <c r="D3285" s="6"/>
      <c r="E3285" s="6"/>
      <c r="F3285" s="6"/>
      <c r="G3285" s="6"/>
      <c r="H3285" s="6"/>
      <c r="I3285"/>
      <c r="J3285"/>
    </row>
    <row r="3286" spans="1:10" s="1" customFormat="1" x14ac:dyDescent="0.35">
      <c r="A3286" s="5"/>
      <c r="B3286" s="6"/>
      <c r="C3286" s="6"/>
      <c r="D3286" s="6"/>
      <c r="E3286" s="6"/>
      <c r="F3286" s="6"/>
      <c r="G3286" s="6"/>
      <c r="H3286" s="6"/>
      <c r="I3286"/>
      <c r="J3286"/>
    </row>
    <row r="3287" spans="1:10" s="1" customFormat="1" x14ac:dyDescent="0.35">
      <c r="A3287" s="5"/>
      <c r="B3287" s="6"/>
      <c r="C3287" s="6"/>
      <c r="D3287" s="6"/>
      <c r="E3287" s="6"/>
      <c r="F3287" s="6"/>
      <c r="G3287" s="6"/>
      <c r="H3287" s="6"/>
      <c r="I3287"/>
      <c r="J3287"/>
    </row>
    <row r="3288" spans="1:10" s="1" customFormat="1" x14ac:dyDescent="0.35">
      <c r="A3288" s="5"/>
      <c r="B3288" s="6"/>
      <c r="C3288" s="6"/>
      <c r="D3288" s="6"/>
      <c r="E3288" s="6"/>
      <c r="F3288" s="6"/>
      <c r="G3288" s="6"/>
      <c r="H3288" s="6"/>
      <c r="I3288"/>
      <c r="J3288"/>
    </row>
    <row r="3289" spans="1:10" s="1" customFormat="1" x14ac:dyDescent="0.35">
      <c r="A3289" s="5"/>
      <c r="B3289" s="6"/>
      <c r="C3289" s="6"/>
      <c r="D3289" s="6"/>
      <c r="E3289" s="6"/>
      <c r="F3289" s="6"/>
      <c r="G3289" s="6"/>
      <c r="H3289" s="6"/>
      <c r="I3289"/>
      <c r="J3289"/>
    </row>
    <row r="3290" spans="1:10" s="1" customFormat="1" x14ac:dyDescent="0.35">
      <c r="A3290" s="5"/>
      <c r="B3290" s="6"/>
      <c r="C3290" s="6"/>
      <c r="D3290" s="6"/>
      <c r="E3290" s="6"/>
      <c r="F3290" s="6"/>
      <c r="G3290" s="6"/>
      <c r="H3290" s="6"/>
      <c r="I3290"/>
      <c r="J3290"/>
    </row>
    <row r="3291" spans="1:10" s="1" customFormat="1" x14ac:dyDescent="0.35">
      <c r="A3291" s="5"/>
      <c r="B3291" s="6"/>
      <c r="C3291" s="6"/>
      <c r="D3291" s="6"/>
      <c r="E3291" s="6"/>
      <c r="F3291" s="6"/>
      <c r="G3291" s="6"/>
      <c r="H3291" s="6"/>
      <c r="I3291"/>
      <c r="J3291"/>
    </row>
    <row r="3292" spans="1:10" s="1" customFormat="1" x14ac:dyDescent="0.35">
      <c r="A3292" s="5"/>
      <c r="B3292" s="6"/>
      <c r="C3292" s="6"/>
      <c r="D3292" s="6"/>
      <c r="E3292" s="6"/>
      <c r="F3292" s="6"/>
      <c r="G3292" s="6"/>
      <c r="H3292" s="6"/>
      <c r="I3292"/>
      <c r="J3292"/>
    </row>
    <row r="3293" spans="1:10" s="1" customFormat="1" x14ac:dyDescent="0.35">
      <c r="A3293" s="5"/>
      <c r="B3293" s="6"/>
      <c r="C3293" s="6"/>
      <c r="D3293" s="6"/>
      <c r="E3293" s="6"/>
      <c r="F3293" s="6"/>
      <c r="G3293" s="6"/>
      <c r="H3293" s="6"/>
      <c r="I3293"/>
      <c r="J3293"/>
    </row>
    <row r="3294" spans="1:10" s="1" customFormat="1" x14ac:dyDescent="0.35">
      <c r="A3294" s="5"/>
      <c r="B3294" s="6"/>
      <c r="C3294" s="6"/>
      <c r="D3294" s="6"/>
      <c r="E3294" s="6"/>
      <c r="F3294" s="6"/>
      <c r="G3294" s="6"/>
      <c r="H3294" s="6"/>
      <c r="I3294"/>
      <c r="J3294"/>
    </row>
    <row r="3295" spans="1:10" s="1" customFormat="1" x14ac:dyDescent="0.35">
      <c r="A3295" s="5"/>
      <c r="B3295" s="6"/>
      <c r="C3295" s="6"/>
      <c r="D3295" s="6"/>
      <c r="E3295" s="6"/>
      <c r="F3295" s="6"/>
      <c r="G3295" s="6"/>
      <c r="H3295" s="6"/>
      <c r="I3295"/>
      <c r="J3295"/>
    </row>
    <row r="3296" spans="1:10" s="1" customFormat="1" x14ac:dyDescent="0.35">
      <c r="A3296" s="5"/>
      <c r="B3296" s="6"/>
      <c r="C3296" s="6"/>
      <c r="D3296" s="6"/>
      <c r="E3296" s="6"/>
      <c r="F3296" s="6"/>
      <c r="G3296" s="6"/>
      <c r="H3296" s="6"/>
      <c r="I3296"/>
      <c r="J3296"/>
    </row>
    <row r="3297" spans="1:10" s="1" customFormat="1" x14ac:dyDescent="0.35">
      <c r="A3297" s="5"/>
      <c r="B3297" s="6"/>
      <c r="C3297" s="6"/>
      <c r="D3297" s="6"/>
      <c r="E3297" s="6"/>
      <c r="F3297" s="6"/>
      <c r="G3297" s="6"/>
      <c r="H3297" s="6"/>
      <c r="I3297"/>
      <c r="J3297"/>
    </row>
    <row r="3298" spans="1:10" s="1" customFormat="1" x14ac:dyDescent="0.35">
      <c r="A3298" s="5"/>
      <c r="B3298" s="6"/>
      <c r="C3298" s="6"/>
      <c r="D3298" s="6"/>
      <c r="E3298" s="6"/>
      <c r="F3298" s="6"/>
      <c r="G3298" s="6"/>
      <c r="H3298" s="6"/>
      <c r="I3298"/>
      <c r="J3298"/>
    </row>
    <row r="3299" spans="1:10" s="1" customFormat="1" x14ac:dyDescent="0.35">
      <c r="A3299" s="5"/>
      <c r="B3299" s="6"/>
      <c r="C3299" s="6"/>
      <c r="D3299" s="6"/>
      <c r="E3299" s="6"/>
      <c r="F3299" s="6"/>
      <c r="G3299" s="6"/>
      <c r="H3299" s="6"/>
      <c r="I3299"/>
      <c r="J3299"/>
    </row>
    <row r="3300" spans="1:10" s="1" customFormat="1" x14ac:dyDescent="0.35">
      <c r="A3300" s="5"/>
      <c r="B3300" s="6"/>
      <c r="C3300" s="6"/>
      <c r="D3300" s="6"/>
      <c r="E3300" s="6"/>
      <c r="F3300" s="6"/>
      <c r="G3300" s="6"/>
      <c r="H3300" s="6"/>
      <c r="I3300"/>
      <c r="J3300"/>
    </row>
    <row r="3301" spans="1:10" s="1" customFormat="1" x14ac:dyDescent="0.35">
      <c r="A3301" s="5"/>
      <c r="B3301" s="6"/>
      <c r="C3301" s="6"/>
      <c r="D3301" s="6"/>
      <c r="E3301" s="6"/>
      <c r="F3301" s="6"/>
      <c r="G3301" s="6"/>
      <c r="H3301" s="6"/>
      <c r="I3301"/>
      <c r="J3301"/>
    </row>
    <row r="3302" spans="1:10" s="1" customFormat="1" x14ac:dyDescent="0.35">
      <c r="A3302" s="5"/>
      <c r="B3302" s="6"/>
      <c r="C3302" s="6"/>
      <c r="D3302" s="6"/>
      <c r="E3302" s="6"/>
      <c r="F3302" s="6"/>
      <c r="G3302" s="6"/>
      <c r="H3302" s="6"/>
      <c r="I3302"/>
      <c r="J3302"/>
    </row>
    <row r="3303" spans="1:10" s="1" customFormat="1" x14ac:dyDescent="0.35">
      <c r="A3303" s="5"/>
      <c r="B3303" s="6"/>
      <c r="C3303" s="6"/>
      <c r="D3303" s="6"/>
      <c r="E3303" s="6"/>
      <c r="F3303" s="6"/>
      <c r="G3303" s="6"/>
      <c r="H3303" s="6"/>
      <c r="I3303"/>
      <c r="J3303"/>
    </row>
    <row r="3304" spans="1:10" s="1" customFormat="1" x14ac:dyDescent="0.35">
      <c r="A3304" s="5"/>
      <c r="B3304" s="6"/>
      <c r="C3304" s="6"/>
      <c r="D3304" s="6"/>
      <c r="E3304" s="6"/>
      <c r="F3304" s="6"/>
      <c r="G3304" s="6"/>
      <c r="H3304" s="6"/>
      <c r="I3304"/>
      <c r="J3304"/>
    </row>
    <row r="3305" spans="1:10" s="1" customFormat="1" x14ac:dyDescent="0.35">
      <c r="A3305" s="5"/>
      <c r="B3305" s="6"/>
      <c r="C3305" s="6"/>
      <c r="D3305" s="6"/>
      <c r="E3305" s="6"/>
      <c r="F3305" s="6"/>
      <c r="G3305" s="6"/>
      <c r="H3305" s="6"/>
      <c r="I3305"/>
      <c r="J3305"/>
    </row>
    <row r="3306" spans="1:10" s="1" customFormat="1" x14ac:dyDescent="0.35">
      <c r="A3306" s="5"/>
      <c r="B3306" s="6"/>
      <c r="C3306" s="6"/>
      <c r="D3306" s="6"/>
      <c r="E3306" s="6"/>
      <c r="F3306" s="6"/>
      <c r="G3306" s="6"/>
      <c r="H3306" s="6"/>
      <c r="I3306"/>
      <c r="J3306"/>
    </row>
    <row r="3307" spans="1:10" s="1" customFormat="1" x14ac:dyDescent="0.35">
      <c r="A3307" s="5"/>
      <c r="B3307" s="6"/>
      <c r="C3307" s="6"/>
      <c r="D3307" s="6"/>
      <c r="E3307" s="6"/>
      <c r="F3307" s="6"/>
      <c r="G3307" s="6"/>
      <c r="H3307" s="6"/>
      <c r="I3307"/>
      <c r="J3307"/>
    </row>
    <row r="3308" spans="1:10" s="1" customFormat="1" x14ac:dyDescent="0.35">
      <c r="A3308" s="5"/>
      <c r="B3308" s="6"/>
      <c r="C3308" s="6"/>
      <c r="D3308" s="6"/>
      <c r="E3308" s="6"/>
      <c r="F3308" s="6"/>
      <c r="G3308" s="6"/>
      <c r="H3308" s="6"/>
      <c r="I3308"/>
      <c r="J3308"/>
    </row>
    <row r="3309" spans="1:10" s="1" customFormat="1" x14ac:dyDescent="0.35">
      <c r="A3309" s="5"/>
      <c r="B3309" s="6"/>
      <c r="C3309" s="6"/>
      <c r="D3309" s="6"/>
      <c r="E3309" s="6"/>
      <c r="F3309" s="6"/>
      <c r="G3309" s="6"/>
      <c r="H3309" s="6"/>
      <c r="I3309"/>
      <c r="J3309"/>
    </row>
    <row r="3310" spans="1:10" s="1" customFormat="1" x14ac:dyDescent="0.35">
      <c r="A3310" s="5"/>
      <c r="B3310" s="6"/>
      <c r="C3310" s="6"/>
      <c r="D3310" s="6"/>
      <c r="E3310" s="6"/>
      <c r="F3310" s="6"/>
      <c r="G3310" s="6"/>
      <c r="H3310" s="6"/>
      <c r="I3310"/>
      <c r="J3310"/>
    </row>
    <row r="3311" spans="1:10" s="1" customFormat="1" x14ac:dyDescent="0.35">
      <c r="A3311" s="5"/>
      <c r="B3311" s="6"/>
      <c r="C3311" s="6"/>
      <c r="D3311" s="6"/>
      <c r="E3311" s="6"/>
      <c r="F3311" s="6"/>
      <c r="G3311" s="6"/>
      <c r="H3311" s="6"/>
      <c r="I3311"/>
      <c r="J3311"/>
    </row>
    <row r="3312" spans="1:10" s="1" customFormat="1" x14ac:dyDescent="0.35">
      <c r="A3312" s="5"/>
      <c r="B3312" s="6"/>
      <c r="C3312" s="6"/>
      <c r="D3312" s="6"/>
      <c r="E3312" s="6"/>
      <c r="F3312" s="6"/>
      <c r="G3312" s="6"/>
      <c r="H3312" s="6"/>
      <c r="I3312"/>
      <c r="J3312"/>
    </row>
    <row r="3313" spans="1:10" s="1" customFormat="1" x14ac:dyDescent="0.35">
      <c r="A3313" s="5"/>
      <c r="B3313" s="6"/>
      <c r="C3313" s="6"/>
      <c r="D3313" s="6"/>
      <c r="E3313" s="6"/>
      <c r="F3313" s="6"/>
      <c r="G3313" s="6"/>
      <c r="H3313" s="6"/>
      <c r="I3313"/>
      <c r="J3313"/>
    </row>
    <row r="3314" spans="1:10" s="1" customFormat="1" x14ac:dyDescent="0.35">
      <c r="A3314" s="5"/>
      <c r="B3314" s="6"/>
      <c r="C3314" s="6"/>
      <c r="D3314" s="6"/>
      <c r="E3314" s="6"/>
      <c r="F3314" s="6"/>
      <c r="G3314" s="6"/>
      <c r="H3314" s="6"/>
      <c r="I3314"/>
      <c r="J3314"/>
    </row>
    <row r="3315" spans="1:10" s="1" customFormat="1" x14ac:dyDescent="0.35">
      <c r="A3315" s="5"/>
      <c r="B3315" s="6"/>
      <c r="C3315" s="6"/>
      <c r="D3315" s="6"/>
      <c r="E3315" s="6"/>
      <c r="F3315" s="6"/>
      <c r="G3315" s="6"/>
      <c r="H3315" s="6"/>
      <c r="I3315"/>
      <c r="J3315"/>
    </row>
    <row r="3316" spans="1:10" s="1" customFormat="1" x14ac:dyDescent="0.35">
      <c r="A3316" s="5"/>
      <c r="B3316" s="6"/>
      <c r="C3316" s="6"/>
      <c r="D3316" s="6"/>
      <c r="E3316" s="6"/>
      <c r="F3316" s="6"/>
      <c r="G3316" s="6"/>
      <c r="H3316" s="6"/>
      <c r="I3316"/>
      <c r="J3316"/>
    </row>
    <row r="3317" spans="1:10" s="1" customFormat="1" x14ac:dyDescent="0.35">
      <c r="A3317" s="5"/>
      <c r="B3317" s="6"/>
      <c r="C3317" s="6"/>
      <c r="D3317" s="6"/>
      <c r="E3317" s="6"/>
      <c r="F3317" s="6"/>
      <c r="G3317" s="6"/>
      <c r="H3317" s="6"/>
      <c r="I3317"/>
      <c r="J3317"/>
    </row>
    <row r="3318" spans="1:10" s="1" customFormat="1" x14ac:dyDescent="0.35">
      <c r="A3318" s="5"/>
      <c r="B3318" s="6"/>
      <c r="C3318" s="6"/>
      <c r="D3318" s="6"/>
      <c r="E3318" s="6"/>
      <c r="F3318" s="6"/>
      <c r="G3318" s="6"/>
      <c r="H3318" s="6"/>
      <c r="I3318"/>
      <c r="J3318"/>
    </row>
    <row r="3319" spans="1:10" s="1" customFormat="1" x14ac:dyDescent="0.35">
      <c r="A3319" s="5"/>
      <c r="B3319" s="6"/>
      <c r="C3319" s="6"/>
      <c r="D3319" s="6"/>
      <c r="E3319" s="6"/>
      <c r="F3319" s="6"/>
      <c r="G3319" s="6"/>
      <c r="H3319" s="6"/>
      <c r="I3319"/>
      <c r="J3319"/>
    </row>
    <row r="3320" spans="1:10" s="1" customFormat="1" x14ac:dyDescent="0.35">
      <c r="A3320" s="5"/>
      <c r="B3320" s="6"/>
      <c r="C3320" s="6"/>
      <c r="D3320" s="6"/>
      <c r="E3320" s="6"/>
      <c r="F3320" s="6"/>
      <c r="G3320" s="6"/>
      <c r="H3320" s="6"/>
      <c r="I3320"/>
      <c r="J3320"/>
    </row>
    <row r="3321" spans="1:10" s="1" customFormat="1" x14ac:dyDescent="0.35">
      <c r="A3321" s="5"/>
      <c r="B3321" s="6"/>
      <c r="C3321" s="6"/>
      <c r="D3321" s="6"/>
      <c r="E3321" s="6"/>
      <c r="F3321" s="6"/>
      <c r="G3321" s="6"/>
      <c r="H3321" s="6"/>
      <c r="I3321"/>
      <c r="J3321"/>
    </row>
    <row r="3322" spans="1:10" s="1" customFormat="1" x14ac:dyDescent="0.35">
      <c r="A3322" s="5"/>
      <c r="B3322" s="6"/>
      <c r="C3322" s="6"/>
      <c r="D3322" s="6"/>
      <c r="E3322" s="6"/>
      <c r="F3322" s="6"/>
      <c r="G3322" s="6"/>
      <c r="H3322" s="6"/>
      <c r="I3322"/>
      <c r="J3322"/>
    </row>
    <row r="3323" spans="1:10" s="1" customFormat="1" x14ac:dyDescent="0.35">
      <c r="A3323" s="5"/>
      <c r="B3323" s="6"/>
      <c r="C3323" s="6"/>
      <c r="D3323" s="6"/>
      <c r="E3323" s="6"/>
      <c r="F3323" s="6"/>
      <c r="G3323" s="6"/>
      <c r="H3323" s="6"/>
      <c r="I3323"/>
      <c r="J3323"/>
    </row>
    <row r="3324" spans="1:10" s="1" customFormat="1" x14ac:dyDescent="0.35">
      <c r="A3324" s="5"/>
      <c r="B3324" s="6"/>
      <c r="C3324" s="6"/>
      <c r="D3324" s="6"/>
      <c r="E3324" s="6"/>
      <c r="F3324" s="6"/>
      <c r="G3324" s="6"/>
      <c r="H3324" s="6"/>
      <c r="I3324"/>
      <c r="J3324"/>
    </row>
    <row r="3325" spans="1:10" s="1" customFormat="1" x14ac:dyDescent="0.35">
      <c r="A3325" s="5"/>
      <c r="B3325" s="6"/>
      <c r="C3325" s="6"/>
      <c r="D3325" s="6"/>
      <c r="E3325" s="6"/>
      <c r="F3325" s="6"/>
      <c r="G3325" s="6"/>
      <c r="H3325" s="6"/>
      <c r="I3325"/>
      <c r="J3325"/>
    </row>
    <row r="3326" spans="1:10" s="1" customFormat="1" x14ac:dyDescent="0.35">
      <c r="A3326" s="5"/>
      <c r="B3326" s="6"/>
      <c r="C3326" s="6"/>
      <c r="D3326" s="6"/>
      <c r="E3326" s="6"/>
      <c r="F3326" s="6"/>
      <c r="G3326" s="6"/>
      <c r="H3326" s="6"/>
      <c r="I3326"/>
      <c r="J3326"/>
    </row>
    <row r="3327" spans="1:10" s="1" customFormat="1" x14ac:dyDescent="0.35">
      <c r="A3327" s="5"/>
      <c r="B3327" s="6"/>
      <c r="C3327" s="6"/>
      <c r="D3327" s="6"/>
      <c r="E3327" s="6"/>
      <c r="F3327" s="6"/>
      <c r="G3327" s="6"/>
      <c r="H3327" s="6"/>
      <c r="I3327"/>
      <c r="J3327"/>
    </row>
    <row r="3328" spans="1:10" s="1" customFormat="1" x14ac:dyDescent="0.35">
      <c r="A3328" s="5"/>
      <c r="B3328" s="6"/>
      <c r="C3328" s="6"/>
      <c r="D3328" s="6"/>
      <c r="E3328" s="6"/>
      <c r="F3328" s="6"/>
      <c r="G3328" s="6"/>
      <c r="H3328" s="6"/>
      <c r="I3328"/>
      <c r="J3328"/>
    </row>
    <row r="3329" spans="1:10" s="1" customFormat="1" x14ac:dyDescent="0.35">
      <c r="A3329" s="5"/>
      <c r="B3329" s="6"/>
      <c r="C3329" s="6"/>
      <c r="D3329" s="6"/>
      <c r="E3329" s="6"/>
      <c r="F3329" s="6"/>
      <c r="G3329" s="6"/>
      <c r="H3329" s="6"/>
      <c r="I3329"/>
      <c r="J3329"/>
    </row>
    <row r="3330" spans="1:10" s="1" customFormat="1" x14ac:dyDescent="0.35">
      <c r="A3330" s="5"/>
      <c r="B3330" s="6"/>
      <c r="C3330" s="6"/>
      <c r="D3330" s="6"/>
      <c r="E3330" s="6"/>
      <c r="F3330" s="6"/>
      <c r="G3330" s="6"/>
      <c r="H3330" s="6"/>
      <c r="I3330"/>
      <c r="J3330"/>
    </row>
    <row r="3331" spans="1:10" s="1" customFormat="1" x14ac:dyDescent="0.35">
      <c r="A3331" s="5"/>
      <c r="B3331" s="6"/>
      <c r="C3331" s="6"/>
      <c r="D3331" s="6"/>
      <c r="E3331" s="6"/>
      <c r="F3331" s="6"/>
      <c r="G3331" s="6"/>
      <c r="H3331" s="6"/>
      <c r="I3331"/>
      <c r="J3331"/>
    </row>
    <row r="3332" spans="1:10" s="1" customFormat="1" x14ac:dyDescent="0.35">
      <c r="A3332" s="5"/>
      <c r="B3332" s="6"/>
      <c r="C3332" s="6"/>
      <c r="D3332" s="6"/>
      <c r="E3332" s="6"/>
      <c r="F3332" s="6"/>
      <c r="G3332" s="6"/>
      <c r="H3332" s="6"/>
      <c r="I3332"/>
      <c r="J3332"/>
    </row>
    <row r="3333" spans="1:10" s="1" customFormat="1" x14ac:dyDescent="0.35">
      <c r="A3333" s="5"/>
      <c r="B3333" s="6"/>
      <c r="C3333" s="6"/>
      <c r="D3333" s="6"/>
      <c r="E3333" s="6"/>
      <c r="F3333" s="6"/>
      <c r="G3333" s="6"/>
      <c r="H3333" s="6"/>
      <c r="I3333"/>
      <c r="J3333"/>
    </row>
    <row r="3334" spans="1:10" s="1" customFormat="1" x14ac:dyDescent="0.35">
      <c r="A3334" s="5"/>
      <c r="B3334" s="6"/>
      <c r="C3334" s="6"/>
      <c r="D3334" s="6"/>
      <c r="E3334" s="6"/>
      <c r="F3334" s="6"/>
      <c r="G3334" s="6"/>
      <c r="H3334" s="6"/>
      <c r="I3334"/>
      <c r="J3334"/>
    </row>
    <row r="3335" spans="1:10" s="1" customFormat="1" x14ac:dyDescent="0.35">
      <c r="A3335" s="5"/>
      <c r="B3335" s="6"/>
      <c r="C3335" s="6"/>
      <c r="D3335" s="6"/>
      <c r="E3335" s="6"/>
      <c r="F3335" s="6"/>
      <c r="G3335" s="6"/>
      <c r="H3335" s="6"/>
      <c r="I3335"/>
      <c r="J3335"/>
    </row>
    <row r="3336" spans="1:10" s="1" customFormat="1" x14ac:dyDescent="0.35">
      <c r="A3336" s="5"/>
      <c r="B3336" s="6"/>
      <c r="C3336" s="6"/>
      <c r="D3336" s="6"/>
      <c r="E3336" s="6"/>
      <c r="F3336" s="6"/>
      <c r="G3336" s="6"/>
      <c r="H3336" s="6"/>
      <c r="I3336"/>
      <c r="J3336"/>
    </row>
    <row r="3337" spans="1:10" s="1" customFormat="1" x14ac:dyDescent="0.35">
      <c r="A3337" s="5"/>
      <c r="B3337" s="6"/>
      <c r="C3337" s="6"/>
      <c r="D3337" s="6"/>
      <c r="E3337" s="6"/>
      <c r="F3337" s="6"/>
      <c r="G3337" s="6"/>
      <c r="H3337" s="6"/>
      <c r="I3337"/>
      <c r="J3337"/>
    </row>
    <row r="3338" spans="1:10" s="1" customFormat="1" x14ac:dyDescent="0.35">
      <c r="A3338" s="5"/>
      <c r="B3338" s="6"/>
      <c r="C3338" s="6"/>
      <c r="D3338" s="6"/>
      <c r="E3338" s="6"/>
      <c r="F3338" s="6"/>
      <c r="G3338" s="6"/>
      <c r="H3338" s="6"/>
      <c r="I3338"/>
      <c r="J3338"/>
    </row>
    <row r="3339" spans="1:10" s="1" customFormat="1" x14ac:dyDescent="0.35">
      <c r="A3339" s="5"/>
      <c r="B3339" s="6"/>
      <c r="C3339" s="6"/>
      <c r="D3339" s="6"/>
      <c r="E3339" s="6"/>
      <c r="F3339" s="6"/>
      <c r="G3339" s="6"/>
      <c r="H3339" s="6"/>
      <c r="I3339"/>
      <c r="J3339"/>
    </row>
    <row r="3340" spans="1:10" s="1" customFormat="1" x14ac:dyDescent="0.35">
      <c r="A3340" s="5"/>
      <c r="B3340" s="6"/>
      <c r="C3340" s="6"/>
      <c r="D3340" s="6"/>
      <c r="E3340" s="6"/>
      <c r="F3340" s="6"/>
      <c r="G3340" s="6"/>
      <c r="H3340" s="6"/>
      <c r="I3340"/>
      <c r="J3340"/>
    </row>
    <row r="3341" spans="1:10" s="1" customFormat="1" x14ac:dyDescent="0.35">
      <c r="A3341" s="5"/>
      <c r="B3341" s="6"/>
      <c r="C3341" s="6"/>
      <c r="D3341" s="6"/>
      <c r="E3341" s="6"/>
      <c r="F3341" s="6"/>
      <c r="G3341" s="6"/>
      <c r="H3341" s="6"/>
      <c r="I3341"/>
      <c r="J3341"/>
    </row>
    <row r="3342" spans="1:10" s="1" customFormat="1" x14ac:dyDescent="0.35">
      <c r="A3342" s="5"/>
      <c r="B3342" s="6"/>
      <c r="C3342" s="6"/>
      <c r="D3342" s="6"/>
      <c r="E3342" s="6"/>
      <c r="F3342" s="6"/>
      <c r="G3342" s="6"/>
      <c r="H3342" s="6"/>
      <c r="I3342"/>
      <c r="J3342"/>
    </row>
    <row r="3343" spans="1:10" s="1" customFormat="1" x14ac:dyDescent="0.35">
      <c r="A3343" s="5"/>
      <c r="B3343" s="6"/>
      <c r="C3343" s="6"/>
      <c r="D3343" s="6"/>
      <c r="E3343" s="6"/>
      <c r="F3343" s="6"/>
      <c r="G3343" s="6"/>
      <c r="H3343" s="6"/>
      <c r="I3343"/>
      <c r="J3343"/>
    </row>
    <row r="3344" spans="1:10" s="1" customFormat="1" x14ac:dyDescent="0.35">
      <c r="A3344" s="5"/>
      <c r="B3344" s="6"/>
      <c r="C3344" s="6"/>
      <c r="D3344" s="6"/>
      <c r="E3344" s="6"/>
      <c r="F3344" s="6"/>
      <c r="G3344" s="6"/>
      <c r="H3344" s="6"/>
      <c r="I3344"/>
      <c r="J3344"/>
    </row>
    <row r="3345" spans="1:10" s="1" customFormat="1" x14ac:dyDescent="0.35">
      <c r="A3345" s="5"/>
      <c r="B3345" s="6"/>
      <c r="C3345" s="6"/>
      <c r="D3345" s="6"/>
      <c r="E3345" s="6"/>
      <c r="F3345" s="6"/>
      <c r="G3345" s="6"/>
      <c r="H3345" s="6"/>
      <c r="I3345"/>
      <c r="J3345"/>
    </row>
    <row r="3346" spans="1:10" s="1" customFormat="1" x14ac:dyDescent="0.35">
      <c r="A3346" s="5"/>
      <c r="B3346" s="6"/>
      <c r="C3346" s="6"/>
      <c r="D3346" s="6"/>
      <c r="E3346" s="6"/>
      <c r="F3346" s="6"/>
      <c r="G3346" s="6"/>
      <c r="H3346" s="6"/>
      <c r="I3346"/>
      <c r="J3346"/>
    </row>
    <row r="3347" spans="1:10" s="1" customFormat="1" x14ac:dyDescent="0.35">
      <c r="A3347" s="5"/>
      <c r="B3347" s="6"/>
      <c r="C3347" s="6"/>
      <c r="D3347" s="6"/>
      <c r="E3347" s="6"/>
      <c r="F3347" s="6"/>
      <c r="G3347" s="6"/>
      <c r="H3347" s="6"/>
      <c r="I3347"/>
      <c r="J3347"/>
    </row>
    <row r="3348" spans="1:10" s="1" customFormat="1" x14ac:dyDescent="0.35">
      <c r="A3348" s="5"/>
      <c r="B3348" s="6"/>
      <c r="C3348" s="6"/>
      <c r="D3348" s="6"/>
      <c r="E3348" s="6"/>
      <c r="F3348" s="6"/>
      <c r="G3348" s="6"/>
      <c r="H3348" s="6"/>
      <c r="I3348"/>
      <c r="J3348"/>
    </row>
    <row r="3349" spans="1:10" s="1" customFormat="1" x14ac:dyDescent="0.35">
      <c r="A3349" s="5"/>
      <c r="B3349" s="6"/>
      <c r="C3349" s="6"/>
      <c r="D3349" s="6"/>
      <c r="E3349" s="6"/>
      <c r="F3349" s="6"/>
      <c r="G3349" s="6"/>
      <c r="H3349" s="6"/>
      <c r="I3349"/>
      <c r="J3349"/>
    </row>
    <row r="3350" spans="1:10" s="1" customFormat="1" x14ac:dyDescent="0.35">
      <c r="A3350" s="5"/>
      <c r="B3350" s="6"/>
      <c r="C3350" s="6"/>
      <c r="D3350" s="6"/>
      <c r="E3350" s="6"/>
      <c r="F3350" s="6"/>
      <c r="G3350" s="6"/>
      <c r="H3350" s="6"/>
      <c r="I3350"/>
      <c r="J3350"/>
    </row>
    <row r="3351" spans="1:10" s="1" customFormat="1" x14ac:dyDescent="0.35">
      <c r="A3351" s="5"/>
      <c r="B3351" s="6"/>
      <c r="C3351" s="6"/>
      <c r="D3351" s="6"/>
      <c r="E3351" s="6"/>
      <c r="F3351" s="6"/>
      <c r="G3351" s="6"/>
      <c r="H3351" s="6"/>
      <c r="I3351"/>
      <c r="J3351"/>
    </row>
    <row r="3352" spans="1:10" s="1" customFormat="1" x14ac:dyDescent="0.35">
      <c r="A3352" s="5"/>
      <c r="B3352" s="6"/>
      <c r="C3352" s="6"/>
      <c r="D3352" s="6"/>
      <c r="E3352" s="6"/>
      <c r="F3352" s="6"/>
      <c r="G3352" s="6"/>
      <c r="H3352" s="6"/>
      <c r="I3352"/>
      <c r="J3352"/>
    </row>
    <row r="3353" spans="1:10" s="1" customFormat="1" x14ac:dyDescent="0.35">
      <c r="A3353" s="5"/>
      <c r="B3353" s="6"/>
      <c r="C3353" s="6"/>
      <c r="D3353" s="6"/>
      <c r="E3353" s="6"/>
      <c r="F3353" s="6"/>
      <c r="G3353" s="6"/>
      <c r="H3353" s="6"/>
      <c r="I3353"/>
      <c r="J3353"/>
    </row>
    <row r="3354" spans="1:10" s="1" customFormat="1" x14ac:dyDescent="0.35">
      <c r="A3354" s="5"/>
      <c r="B3354" s="6"/>
      <c r="C3354" s="6"/>
      <c r="D3354" s="6"/>
      <c r="E3354" s="6"/>
      <c r="F3354" s="6"/>
      <c r="G3354" s="6"/>
      <c r="H3354" s="6"/>
      <c r="I3354"/>
      <c r="J3354"/>
    </row>
    <row r="3355" spans="1:10" s="1" customFormat="1" x14ac:dyDescent="0.35">
      <c r="A3355" s="5"/>
      <c r="B3355" s="6"/>
      <c r="C3355" s="6"/>
      <c r="D3355" s="6"/>
      <c r="E3355" s="6"/>
      <c r="F3355" s="6"/>
      <c r="G3355" s="6"/>
      <c r="H3355" s="6"/>
      <c r="I3355"/>
      <c r="J3355"/>
    </row>
    <row r="3356" spans="1:10" s="1" customFormat="1" x14ac:dyDescent="0.35">
      <c r="A3356" s="5"/>
      <c r="B3356" s="6"/>
      <c r="C3356" s="6"/>
      <c r="D3356" s="6"/>
      <c r="E3356" s="6"/>
      <c r="F3356" s="6"/>
      <c r="G3356" s="6"/>
      <c r="H3356" s="6"/>
      <c r="I3356"/>
      <c r="J3356"/>
    </row>
    <row r="3357" spans="1:10" s="1" customFormat="1" x14ac:dyDescent="0.35">
      <c r="A3357" s="5"/>
      <c r="B3357" s="6"/>
      <c r="C3357" s="6"/>
      <c r="D3357" s="6"/>
      <c r="E3357" s="6"/>
      <c r="F3357" s="6"/>
      <c r="G3357" s="6"/>
      <c r="H3357" s="6"/>
      <c r="I3357"/>
      <c r="J3357"/>
    </row>
    <row r="3358" spans="1:10" s="1" customFormat="1" x14ac:dyDescent="0.35">
      <c r="A3358" s="5"/>
      <c r="B3358" s="6"/>
      <c r="C3358" s="6"/>
      <c r="D3358" s="6"/>
      <c r="E3358" s="6"/>
      <c r="F3358" s="6"/>
      <c r="G3358" s="6"/>
      <c r="H3358" s="6"/>
      <c r="I3358"/>
      <c r="J3358"/>
    </row>
    <row r="3359" spans="1:10" s="1" customFormat="1" x14ac:dyDescent="0.35">
      <c r="A3359" s="5"/>
      <c r="B3359" s="6"/>
      <c r="C3359" s="6"/>
      <c r="D3359" s="6"/>
      <c r="E3359" s="6"/>
      <c r="F3359" s="6"/>
      <c r="G3359" s="6"/>
      <c r="H3359" s="6"/>
      <c r="I3359"/>
      <c r="J3359"/>
    </row>
    <row r="3360" spans="1:10" s="1" customFormat="1" x14ac:dyDescent="0.35">
      <c r="A3360" s="5"/>
      <c r="B3360" s="6"/>
      <c r="C3360" s="6"/>
      <c r="D3360" s="6"/>
      <c r="E3360" s="6"/>
      <c r="F3360" s="6"/>
      <c r="G3360" s="6"/>
      <c r="H3360" s="6"/>
      <c r="I3360"/>
      <c r="J3360"/>
    </row>
    <row r="3361" spans="1:10" s="1" customFormat="1" x14ac:dyDescent="0.35">
      <c r="A3361" s="5"/>
      <c r="B3361" s="6"/>
      <c r="C3361" s="6"/>
      <c r="D3361" s="6"/>
      <c r="E3361" s="6"/>
      <c r="F3361" s="6"/>
      <c r="G3361" s="6"/>
      <c r="H3361" s="6"/>
      <c r="I3361"/>
      <c r="J3361"/>
    </row>
    <row r="3362" spans="1:10" s="1" customFormat="1" x14ac:dyDescent="0.35">
      <c r="A3362" s="5"/>
      <c r="B3362" s="6"/>
      <c r="C3362" s="6"/>
      <c r="D3362" s="6"/>
      <c r="E3362" s="6"/>
      <c r="F3362" s="6"/>
      <c r="G3362" s="6"/>
      <c r="H3362" s="6"/>
      <c r="I3362"/>
      <c r="J3362"/>
    </row>
    <row r="3363" spans="1:10" s="1" customFormat="1" x14ac:dyDescent="0.35">
      <c r="A3363" s="5"/>
      <c r="B3363" s="6"/>
      <c r="C3363" s="6"/>
      <c r="D3363" s="6"/>
      <c r="E3363" s="6"/>
      <c r="F3363" s="6"/>
      <c r="G3363" s="6"/>
      <c r="H3363" s="6"/>
      <c r="I3363"/>
      <c r="J3363"/>
    </row>
    <row r="3364" spans="1:10" s="1" customFormat="1" x14ac:dyDescent="0.35">
      <c r="A3364" s="5"/>
      <c r="B3364" s="6"/>
      <c r="C3364" s="6"/>
      <c r="D3364" s="6"/>
      <c r="E3364" s="6"/>
      <c r="F3364" s="6"/>
      <c r="G3364" s="6"/>
      <c r="H3364" s="6"/>
      <c r="I3364"/>
      <c r="J3364"/>
    </row>
    <row r="3365" spans="1:10" s="1" customFormat="1" x14ac:dyDescent="0.35">
      <c r="A3365" s="5"/>
      <c r="B3365" s="6"/>
      <c r="C3365" s="6"/>
      <c r="D3365" s="6"/>
      <c r="E3365" s="6"/>
      <c r="F3365" s="6"/>
      <c r="G3365" s="6"/>
      <c r="H3365" s="6"/>
      <c r="I3365"/>
      <c r="J3365"/>
    </row>
    <row r="3366" spans="1:10" s="1" customFormat="1" x14ac:dyDescent="0.35">
      <c r="A3366" s="5"/>
      <c r="B3366" s="6"/>
      <c r="C3366" s="6"/>
      <c r="D3366" s="6"/>
      <c r="E3366" s="6"/>
      <c r="F3366" s="6"/>
      <c r="G3366" s="6"/>
      <c r="H3366" s="6"/>
      <c r="I3366"/>
      <c r="J3366"/>
    </row>
    <row r="3367" spans="1:10" s="1" customFormat="1" x14ac:dyDescent="0.35">
      <c r="A3367" s="5"/>
      <c r="B3367" s="6"/>
      <c r="C3367" s="6"/>
      <c r="D3367" s="6"/>
      <c r="E3367" s="6"/>
      <c r="F3367" s="6"/>
      <c r="G3367" s="6"/>
      <c r="H3367" s="6"/>
      <c r="I3367"/>
      <c r="J3367"/>
    </row>
    <row r="3368" spans="1:10" s="1" customFormat="1" x14ac:dyDescent="0.35">
      <c r="A3368" s="5"/>
      <c r="B3368" s="6"/>
      <c r="C3368" s="6"/>
      <c r="D3368" s="6"/>
      <c r="E3368" s="6"/>
      <c r="F3368" s="6"/>
      <c r="G3368" s="6"/>
      <c r="H3368" s="6"/>
      <c r="I3368"/>
      <c r="J3368"/>
    </row>
    <row r="3369" spans="1:10" s="1" customFormat="1" x14ac:dyDescent="0.35">
      <c r="A3369" s="5"/>
      <c r="B3369" s="6"/>
      <c r="C3369" s="6"/>
      <c r="D3369" s="6"/>
      <c r="E3369" s="6"/>
      <c r="F3369" s="6"/>
      <c r="G3369" s="6"/>
      <c r="H3369" s="6"/>
      <c r="I3369"/>
      <c r="J3369"/>
    </row>
    <row r="3370" spans="1:10" s="1" customFormat="1" x14ac:dyDescent="0.35">
      <c r="A3370" s="5"/>
      <c r="B3370" s="6"/>
      <c r="C3370" s="6"/>
      <c r="D3370" s="6"/>
      <c r="E3370" s="6"/>
      <c r="F3370" s="6"/>
      <c r="G3370" s="6"/>
      <c r="H3370" s="6"/>
      <c r="I3370"/>
      <c r="J3370"/>
    </row>
    <row r="3371" spans="1:10" s="1" customFormat="1" x14ac:dyDescent="0.35">
      <c r="A3371" s="5"/>
      <c r="B3371" s="6"/>
      <c r="C3371" s="6"/>
      <c r="D3371" s="6"/>
      <c r="E3371" s="6"/>
      <c r="F3371" s="6"/>
      <c r="G3371" s="6"/>
      <c r="H3371" s="6"/>
      <c r="I3371"/>
      <c r="J3371"/>
    </row>
    <row r="3372" spans="1:10" s="1" customFormat="1" x14ac:dyDescent="0.35">
      <c r="A3372" s="5"/>
      <c r="B3372" s="6"/>
      <c r="C3372" s="6"/>
      <c r="D3372" s="6"/>
      <c r="E3372" s="6"/>
      <c r="F3372" s="6"/>
      <c r="G3372" s="6"/>
      <c r="H3372" s="6"/>
      <c r="I3372"/>
      <c r="J3372"/>
    </row>
    <row r="3373" spans="1:10" s="1" customFormat="1" x14ac:dyDescent="0.35">
      <c r="A3373" s="5"/>
      <c r="B3373" s="6"/>
      <c r="C3373" s="6"/>
      <c r="D3373" s="6"/>
      <c r="E3373" s="6"/>
      <c r="F3373" s="6"/>
      <c r="G3373" s="6"/>
      <c r="H3373" s="6"/>
      <c r="I3373"/>
      <c r="J3373"/>
    </row>
    <row r="3374" spans="1:10" s="1" customFormat="1" x14ac:dyDescent="0.35">
      <c r="A3374" s="5"/>
      <c r="B3374" s="6"/>
      <c r="C3374" s="6"/>
      <c r="D3374" s="6"/>
      <c r="E3374" s="6"/>
      <c r="F3374" s="6"/>
      <c r="G3374" s="6"/>
      <c r="H3374" s="6"/>
      <c r="I3374"/>
      <c r="J3374"/>
    </row>
    <row r="3375" spans="1:10" s="1" customFormat="1" x14ac:dyDescent="0.35">
      <c r="A3375" s="5"/>
      <c r="B3375" s="6"/>
      <c r="C3375" s="6"/>
      <c r="D3375" s="6"/>
      <c r="E3375" s="6"/>
      <c r="F3375" s="6"/>
      <c r="G3375" s="6"/>
      <c r="H3375" s="6"/>
      <c r="I3375"/>
      <c r="J3375"/>
    </row>
    <row r="3376" spans="1:10" s="1" customFormat="1" x14ac:dyDescent="0.35">
      <c r="A3376" s="5"/>
      <c r="B3376" s="6"/>
      <c r="C3376" s="6"/>
      <c r="D3376" s="6"/>
      <c r="E3376" s="6"/>
      <c r="F3376" s="6"/>
      <c r="G3376" s="6"/>
      <c r="H3376" s="6"/>
      <c r="I3376"/>
      <c r="J3376"/>
    </row>
    <row r="3377" spans="1:10" s="1" customFormat="1" x14ac:dyDescent="0.35">
      <c r="A3377" s="5"/>
      <c r="B3377" s="6"/>
      <c r="C3377" s="6"/>
      <c r="D3377" s="6"/>
      <c r="E3377" s="6"/>
      <c r="F3377" s="6"/>
      <c r="G3377" s="6"/>
      <c r="H3377" s="6"/>
      <c r="I3377"/>
      <c r="J3377"/>
    </row>
    <row r="3378" spans="1:10" s="1" customFormat="1" x14ac:dyDescent="0.35">
      <c r="A3378" s="5"/>
      <c r="B3378" s="6"/>
      <c r="C3378" s="6"/>
      <c r="D3378" s="6"/>
      <c r="E3378" s="6"/>
      <c r="F3378" s="6"/>
      <c r="G3378" s="6"/>
      <c r="H3378" s="6"/>
      <c r="I3378"/>
      <c r="J3378"/>
    </row>
    <row r="3379" spans="1:10" s="1" customFormat="1" x14ac:dyDescent="0.35">
      <c r="A3379" s="5"/>
      <c r="B3379" s="6"/>
      <c r="C3379" s="6"/>
      <c r="D3379" s="6"/>
      <c r="E3379" s="6"/>
      <c r="F3379" s="6"/>
      <c r="G3379" s="6"/>
      <c r="H3379" s="6"/>
      <c r="I3379"/>
      <c r="J3379"/>
    </row>
    <row r="3380" spans="1:10" s="1" customFormat="1" x14ac:dyDescent="0.35">
      <c r="A3380" s="5"/>
      <c r="B3380" s="6"/>
      <c r="C3380" s="6"/>
      <c r="D3380" s="6"/>
      <c r="E3380" s="6"/>
      <c r="F3380" s="6"/>
      <c r="G3380" s="6"/>
      <c r="H3380" s="6"/>
      <c r="I3380"/>
      <c r="J3380"/>
    </row>
    <row r="3381" spans="1:10" s="1" customFormat="1" x14ac:dyDescent="0.35">
      <c r="A3381" s="5"/>
      <c r="B3381" s="6"/>
      <c r="C3381" s="6"/>
      <c r="D3381" s="6"/>
      <c r="E3381" s="6"/>
      <c r="F3381" s="6"/>
      <c r="G3381" s="6"/>
      <c r="H3381" s="6"/>
      <c r="I3381"/>
      <c r="J3381"/>
    </row>
    <row r="3382" spans="1:10" s="1" customFormat="1" x14ac:dyDescent="0.35">
      <c r="A3382" s="5"/>
      <c r="B3382" s="6"/>
      <c r="C3382" s="6"/>
      <c r="D3382" s="6"/>
      <c r="E3382" s="6"/>
      <c r="F3382" s="6"/>
      <c r="G3382" s="6"/>
      <c r="H3382" s="6"/>
      <c r="I3382"/>
      <c r="J3382"/>
    </row>
    <row r="3383" spans="1:10" s="1" customFormat="1" x14ac:dyDescent="0.35">
      <c r="A3383" s="5"/>
      <c r="B3383" s="6"/>
      <c r="C3383" s="6"/>
      <c r="D3383" s="6"/>
      <c r="E3383" s="6"/>
      <c r="F3383" s="6"/>
      <c r="G3383" s="6"/>
      <c r="H3383" s="6"/>
      <c r="I3383"/>
      <c r="J3383"/>
    </row>
    <row r="3384" spans="1:10" s="1" customFormat="1" x14ac:dyDescent="0.35">
      <c r="A3384" s="5"/>
      <c r="B3384" s="6"/>
      <c r="C3384" s="6"/>
      <c r="D3384" s="6"/>
      <c r="E3384" s="6"/>
      <c r="F3384" s="6"/>
      <c r="G3384" s="6"/>
      <c r="H3384" s="6"/>
      <c r="I3384"/>
      <c r="J3384"/>
    </row>
    <row r="3385" spans="1:10" s="1" customFormat="1" x14ac:dyDescent="0.35">
      <c r="A3385" s="5"/>
      <c r="B3385" s="6"/>
      <c r="C3385" s="6"/>
      <c r="D3385" s="6"/>
      <c r="E3385" s="6"/>
      <c r="F3385" s="6"/>
      <c r="G3385" s="6"/>
      <c r="H3385" s="6"/>
      <c r="I3385"/>
      <c r="J3385"/>
    </row>
    <row r="3386" spans="1:10" s="1" customFormat="1" x14ac:dyDescent="0.35">
      <c r="A3386" s="5"/>
      <c r="B3386" s="6"/>
      <c r="C3386" s="6"/>
      <c r="D3386" s="6"/>
      <c r="E3386" s="6"/>
      <c r="F3386" s="6"/>
      <c r="G3386" s="6"/>
      <c r="H3386" s="6"/>
      <c r="I3386"/>
      <c r="J3386"/>
    </row>
    <row r="3387" spans="1:10" s="1" customFormat="1" x14ac:dyDescent="0.35">
      <c r="A3387" s="5"/>
      <c r="B3387" s="6"/>
      <c r="C3387" s="6"/>
      <c r="D3387" s="6"/>
      <c r="E3387" s="6"/>
      <c r="F3387" s="6"/>
      <c r="G3387" s="6"/>
      <c r="H3387" s="6"/>
      <c r="I3387"/>
      <c r="J3387"/>
    </row>
    <row r="3388" spans="1:10" s="1" customFormat="1" x14ac:dyDescent="0.35">
      <c r="A3388" s="5"/>
      <c r="B3388" s="6"/>
      <c r="C3388" s="6"/>
      <c r="D3388" s="6"/>
      <c r="E3388" s="6"/>
      <c r="F3388" s="6"/>
      <c r="G3388" s="6"/>
      <c r="H3388" s="6"/>
      <c r="I3388"/>
      <c r="J3388"/>
    </row>
    <row r="3389" spans="1:10" s="1" customFormat="1" x14ac:dyDescent="0.35">
      <c r="A3389" s="5"/>
      <c r="B3389" s="6"/>
      <c r="C3389" s="6"/>
      <c r="D3389" s="6"/>
      <c r="E3389" s="6"/>
      <c r="F3389" s="6"/>
      <c r="G3389" s="6"/>
      <c r="H3389" s="6"/>
      <c r="I3389"/>
      <c r="J3389"/>
    </row>
    <row r="3390" spans="1:10" s="1" customFormat="1" x14ac:dyDescent="0.35">
      <c r="A3390" s="5"/>
      <c r="B3390" s="6"/>
      <c r="C3390" s="6"/>
      <c r="D3390" s="6"/>
      <c r="E3390" s="6"/>
      <c r="F3390" s="6"/>
      <c r="G3390" s="6"/>
      <c r="H3390" s="6"/>
      <c r="I3390"/>
      <c r="J3390"/>
    </row>
    <row r="3391" spans="1:10" s="1" customFormat="1" x14ac:dyDescent="0.35">
      <c r="A3391" s="5"/>
      <c r="B3391" s="6"/>
      <c r="C3391" s="6"/>
      <c r="D3391" s="6"/>
      <c r="E3391" s="6"/>
      <c r="F3391" s="6"/>
      <c r="G3391" s="6"/>
      <c r="H3391" s="6"/>
      <c r="I3391"/>
      <c r="J3391"/>
    </row>
    <row r="3392" spans="1:10" s="1" customFormat="1" x14ac:dyDescent="0.35">
      <c r="A3392" s="5"/>
      <c r="B3392" s="6"/>
      <c r="C3392" s="6"/>
      <c r="D3392" s="6"/>
      <c r="E3392" s="6"/>
      <c r="F3392" s="6"/>
      <c r="G3392" s="6"/>
      <c r="H3392" s="6"/>
      <c r="I3392"/>
      <c r="J3392"/>
    </row>
    <row r="3393" spans="1:10" s="1" customFormat="1" x14ac:dyDescent="0.35">
      <c r="A3393" s="5"/>
      <c r="B3393" s="6"/>
      <c r="C3393" s="6"/>
      <c r="D3393" s="6"/>
      <c r="E3393" s="6"/>
      <c r="F3393" s="6"/>
      <c r="G3393" s="6"/>
      <c r="H3393" s="6"/>
      <c r="I3393"/>
      <c r="J3393"/>
    </row>
    <row r="3394" spans="1:10" s="1" customFormat="1" x14ac:dyDescent="0.35">
      <c r="A3394" s="5"/>
      <c r="B3394" s="6"/>
      <c r="C3394" s="6"/>
      <c r="D3394" s="6"/>
      <c r="E3394" s="6"/>
      <c r="F3394" s="6"/>
      <c r="G3394" s="6"/>
      <c r="H3394" s="6"/>
      <c r="I3394"/>
      <c r="J3394"/>
    </row>
    <row r="3395" spans="1:10" s="1" customFormat="1" x14ac:dyDescent="0.35">
      <c r="A3395" s="5"/>
      <c r="B3395" s="6"/>
      <c r="C3395" s="6"/>
      <c r="D3395" s="6"/>
      <c r="E3395" s="6"/>
      <c r="F3395" s="6"/>
      <c r="G3395" s="6"/>
      <c r="H3395" s="6"/>
      <c r="I3395"/>
      <c r="J3395"/>
    </row>
    <row r="3396" spans="1:10" s="1" customFormat="1" x14ac:dyDescent="0.35">
      <c r="A3396" s="5"/>
      <c r="B3396" s="6"/>
      <c r="C3396" s="6"/>
      <c r="D3396" s="6"/>
      <c r="E3396" s="6"/>
      <c r="F3396" s="6"/>
      <c r="G3396" s="6"/>
      <c r="H3396" s="6"/>
      <c r="I3396"/>
      <c r="J3396"/>
    </row>
    <row r="3397" spans="1:10" s="1" customFormat="1" x14ac:dyDescent="0.35">
      <c r="A3397" s="5"/>
      <c r="B3397" s="6"/>
      <c r="C3397" s="6"/>
      <c r="D3397" s="6"/>
      <c r="E3397" s="6"/>
      <c r="F3397" s="6"/>
      <c r="G3397" s="6"/>
      <c r="H3397" s="6"/>
      <c r="I3397"/>
      <c r="J3397"/>
    </row>
    <row r="3398" spans="1:10" s="1" customFormat="1" x14ac:dyDescent="0.35">
      <c r="A3398" s="5"/>
      <c r="B3398" s="6"/>
      <c r="C3398" s="6"/>
      <c r="D3398" s="6"/>
      <c r="E3398" s="6"/>
      <c r="F3398" s="6"/>
      <c r="G3398" s="6"/>
      <c r="H3398" s="6"/>
      <c r="I3398"/>
      <c r="J3398"/>
    </row>
    <row r="3399" spans="1:10" s="1" customFormat="1" x14ac:dyDescent="0.35">
      <c r="A3399" s="5"/>
      <c r="B3399" s="6"/>
      <c r="C3399" s="6"/>
      <c r="D3399" s="6"/>
      <c r="E3399" s="6"/>
      <c r="F3399" s="6"/>
      <c r="G3399" s="6"/>
      <c r="H3399" s="6"/>
      <c r="I3399"/>
      <c r="J3399"/>
    </row>
    <row r="3400" spans="1:10" s="1" customFormat="1" x14ac:dyDescent="0.35">
      <c r="A3400" s="5"/>
      <c r="B3400" s="6"/>
      <c r="C3400" s="6"/>
      <c r="D3400" s="6"/>
      <c r="E3400" s="6"/>
      <c r="F3400" s="6"/>
      <c r="G3400" s="6"/>
      <c r="H3400" s="6"/>
      <c r="I3400"/>
      <c r="J3400"/>
    </row>
    <row r="3401" spans="1:10" s="1" customFormat="1" x14ac:dyDescent="0.35">
      <c r="A3401" s="5"/>
      <c r="B3401" s="6"/>
      <c r="C3401" s="6"/>
      <c r="D3401" s="6"/>
      <c r="E3401" s="6"/>
      <c r="F3401" s="6"/>
      <c r="G3401" s="6"/>
      <c r="H3401" s="6"/>
      <c r="I3401"/>
      <c r="J3401"/>
    </row>
    <row r="3402" spans="1:10" s="1" customFormat="1" x14ac:dyDescent="0.35">
      <c r="A3402" s="5"/>
      <c r="B3402" s="6"/>
      <c r="C3402" s="6"/>
      <c r="D3402" s="6"/>
      <c r="E3402" s="6"/>
      <c r="F3402" s="6"/>
      <c r="G3402" s="6"/>
      <c r="H3402" s="6"/>
      <c r="I3402"/>
      <c r="J3402"/>
    </row>
    <row r="3403" spans="1:10" s="1" customFormat="1" x14ac:dyDescent="0.35">
      <c r="A3403" s="5"/>
      <c r="B3403" s="6"/>
      <c r="C3403" s="6"/>
      <c r="D3403" s="6"/>
      <c r="E3403" s="6"/>
      <c r="F3403" s="6"/>
      <c r="G3403" s="6"/>
      <c r="H3403" s="6"/>
      <c r="I3403"/>
      <c r="J3403"/>
    </row>
    <row r="3404" spans="1:10" s="1" customFormat="1" x14ac:dyDescent="0.35">
      <c r="A3404" s="5"/>
      <c r="B3404" s="6"/>
      <c r="C3404" s="6"/>
      <c r="D3404" s="6"/>
      <c r="E3404" s="6"/>
      <c r="F3404" s="6"/>
      <c r="G3404" s="6"/>
      <c r="H3404" s="6"/>
      <c r="I3404"/>
      <c r="J3404"/>
    </row>
    <row r="3405" spans="1:10" s="1" customFormat="1" x14ac:dyDescent="0.35">
      <c r="A3405" s="5"/>
      <c r="B3405" s="6"/>
      <c r="C3405" s="6"/>
      <c r="D3405" s="6"/>
      <c r="E3405" s="6"/>
      <c r="F3405" s="6"/>
      <c r="G3405" s="6"/>
      <c r="H3405" s="6"/>
      <c r="I3405"/>
      <c r="J3405"/>
    </row>
    <row r="3406" spans="1:10" s="1" customFormat="1" x14ac:dyDescent="0.35">
      <c r="A3406" s="5"/>
      <c r="B3406" s="6"/>
      <c r="C3406" s="6"/>
      <c r="D3406" s="6"/>
      <c r="E3406" s="6"/>
      <c r="F3406" s="6"/>
      <c r="G3406" s="6"/>
      <c r="H3406" s="6"/>
      <c r="I3406"/>
      <c r="J3406"/>
    </row>
    <row r="3407" spans="1:10" s="1" customFormat="1" x14ac:dyDescent="0.35">
      <c r="A3407" s="5"/>
      <c r="B3407" s="6"/>
      <c r="C3407" s="6"/>
      <c r="D3407" s="6"/>
      <c r="E3407" s="6"/>
      <c r="F3407" s="6"/>
      <c r="G3407" s="6"/>
      <c r="H3407" s="6"/>
      <c r="I3407"/>
      <c r="J3407"/>
    </row>
    <row r="3408" spans="1:10" s="1" customFormat="1" x14ac:dyDescent="0.35">
      <c r="A3408" s="5"/>
      <c r="B3408" s="6"/>
      <c r="C3408" s="6"/>
      <c r="D3408" s="6"/>
      <c r="E3408" s="6"/>
      <c r="F3408" s="6"/>
      <c r="G3408" s="6"/>
      <c r="H3408" s="6"/>
      <c r="I3408"/>
      <c r="J3408"/>
    </row>
    <row r="3409" spans="1:10" s="1" customFormat="1" x14ac:dyDescent="0.35">
      <c r="A3409" s="5"/>
      <c r="B3409" s="6"/>
      <c r="C3409" s="6"/>
      <c r="D3409" s="6"/>
      <c r="E3409" s="6"/>
      <c r="F3409" s="6"/>
      <c r="G3409" s="6"/>
      <c r="H3409" s="6"/>
      <c r="I3409"/>
      <c r="J3409"/>
    </row>
    <row r="3410" spans="1:10" s="1" customFormat="1" x14ac:dyDescent="0.35">
      <c r="A3410" s="5"/>
      <c r="B3410" s="6"/>
      <c r="C3410" s="6"/>
      <c r="D3410" s="6"/>
      <c r="E3410" s="6"/>
      <c r="F3410" s="6"/>
      <c r="G3410" s="6"/>
      <c r="H3410" s="6"/>
      <c r="I3410"/>
      <c r="J3410"/>
    </row>
    <row r="3411" spans="1:10" s="1" customFormat="1" x14ac:dyDescent="0.35">
      <c r="A3411" s="5"/>
      <c r="B3411" s="6"/>
      <c r="C3411" s="6"/>
      <c r="D3411" s="6"/>
      <c r="E3411" s="6"/>
      <c r="F3411" s="6"/>
      <c r="G3411" s="6"/>
      <c r="H3411" s="6"/>
      <c r="I3411"/>
      <c r="J3411"/>
    </row>
    <row r="3412" spans="1:10" s="1" customFormat="1" x14ac:dyDescent="0.35">
      <c r="A3412" s="5"/>
      <c r="B3412" s="6"/>
      <c r="C3412" s="6"/>
      <c r="D3412" s="6"/>
      <c r="E3412" s="6"/>
      <c r="F3412" s="6"/>
      <c r="G3412" s="6"/>
      <c r="H3412" s="6"/>
      <c r="I3412"/>
      <c r="J3412"/>
    </row>
    <row r="3413" spans="1:10" s="1" customFormat="1" x14ac:dyDescent="0.35">
      <c r="A3413" s="5"/>
      <c r="B3413" s="6"/>
      <c r="C3413" s="6"/>
      <c r="D3413" s="6"/>
      <c r="E3413" s="6"/>
      <c r="F3413" s="6"/>
      <c r="G3413" s="6"/>
      <c r="H3413" s="6"/>
      <c r="I3413"/>
      <c r="J3413"/>
    </row>
    <row r="3414" spans="1:10" s="1" customFormat="1" x14ac:dyDescent="0.35">
      <c r="A3414" s="5"/>
      <c r="B3414" s="6"/>
      <c r="C3414" s="6"/>
      <c r="D3414" s="6"/>
      <c r="E3414" s="6"/>
      <c r="F3414" s="6"/>
      <c r="G3414" s="6"/>
      <c r="H3414" s="6"/>
      <c r="I3414"/>
      <c r="J3414"/>
    </row>
    <row r="3415" spans="1:10" s="1" customFormat="1" x14ac:dyDescent="0.35">
      <c r="A3415" s="5"/>
      <c r="B3415" s="6"/>
      <c r="C3415" s="6"/>
      <c r="D3415" s="6"/>
      <c r="E3415" s="6"/>
      <c r="F3415" s="6"/>
      <c r="G3415" s="6"/>
      <c r="H3415" s="6"/>
      <c r="I3415"/>
      <c r="J3415"/>
    </row>
    <row r="3416" spans="1:10" s="1" customFormat="1" x14ac:dyDescent="0.35">
      <c r="A3416" s="5"/>
      <c r="B3416" s="6"/>
      <c r="C3416" s="6"/>
      <c r="D3416" s="6"/>
      <c r="E3416" s="6"/>
      <c r="F3416" s="6"/>
      <c r="G3416" s="6"/>
      <c r="H3416" s="6"/>
      <c r="I3416"/>
      <c r="J3416"/>
    </row>
    <row r="3417" spans="1:10" s="1" customFormat="1" x14ac:dyDescent="0.35">
      <c r="A3417" s="5"/>
      <c r="B3417" s="6"/>
      <c r="C3417" s="6"/>
      <c r="D3417" s="6"/>
      <c r="E3417" s="6"/>
      <c r="F3417" s="6"/>
      <c r="G3417" s="6"/>
      <c r="H3417" s="6"/>
      <c r="I3417"/>
      <c r="J3417"/>
    </row>
    <row r="3418" spans="1:10" s="1" customFormat="1" x14ac:dyDescent="0.35">
      <c r="A3418" s="5"/>
      <c r="B3418" s="6"/>
      <c r="C3418" s="6"/>
      <c r="D3418" s="6"/>
      <c r="E3418" s="6"/>
      <c r="F3418" s="6"/>
      <c r="G3418" s="6"/>
      <c r="H3418" s="6"/>
      <c r="I3418"/>
      <c r="J3418"/>
    </row>
    <row r="3419" spans="1:10" s="1" customFormat="1" x14ac:dyDescent="0.35">
      <c r="A3419" s="5"/>
      <c r="B3419" s="6"/>
      <c r="C3419" s="6"/>
      <c r="D3419" s="6"/>
      <c r="E3419" s="6"/>
      <c r="F3419" s="6"/>
      <c r="G3419" s="6"/>
      <c r="H3419" s="6"/>
      <c r="I3419"/>
      <c r="J3419"/>
    </row>
    <row r="3420" spans="1:10" s="1" customFormat="1" x14ac:dyDescent="0.35">
      <c r="A3420" s="5"/>
      <c r="B3420" s="6"/>
      <c r="C3420" s="6"/>
      <c r="D3420" s="6"/>
      <c r="E3420" s="6"/>
      <c r="F3420" s="6"/>
      <c r="G3420" s="6"/>
      <c r="H3420" s="6"/>
      <c r="I3420"/>
      <c r="J3420"/>
    </row>
    <row r="3421" spans="1:10" s="1" customFormat="1" x14ac:dyDescent="0.35">
      <c r="A3421" s="5"/>
      <c r="B3421" s="6"/>
      <c r="C3421" s="6"/>
      <c r="D3421" s="6"/>
      <c r="E3421" s="6"/>
      <c r="F3421" s="6"/>
      <c r="G3421" s="6"/>
      <c r="H3421" s="6"/>
      <c r="I3421"/>
      <c r="J3421"/>
    </row>
    <row r="3422" spans="1:10" s="1" customFormat="1" x14ac:dyDescent="0.35">
      <c r="A3422" s="5"/>
      <c r="B3422" s="6"/>
      <c r="C3422" s="6"/>
      <c r="D3422" s="6"/>
      <c r="E3422" s="6"/>
      <c r="F3422" s="6"/>
      <c r="G3422" s="6"/>
      <c r="H3422" s="6"/>
      <c r="I3422"/>
      <c r="J3422"/>
    </row>
    <row r="3423" spans="1:10" s="1" customFormat="1" x14ac:dyDescent="0.35">
      <c r="A3423" s="5"/>
      <c r="B3423" s="6"/>
      <c r="C3423" s="6"/>
      <c r="D3423" s="6"/>
      <c r="E3423" s="6"/>
      <c r="F3423" s="6"/>
      <c r="G3423" s="6"/>
      <c r="H3423" s="6"/>
      <c r="I3423"/>
      <c r="J3423"/>
    </row>
    <row r="3424" spans="1:10" s="1" customFormat="1" x14ac:dyDescent="0.35">
      <c r="A3424" s="5"/>
      <c r="B3424" s="6"/>
      <c r="C3424" s="6"/>
      <c r="D3424" s="6"/>
      <c r="E3424" s="6"/>
      <c r="F3424" s="6"/>
      <c r="G3424" s="6"/>
      <c r="H3424" s="6"/>
      <c r="I3424"/>
      <c r="J3424"/>
    </row>
    <row r="3425" spans="1:10" s="1" customFormat="1" x14ac:dyDescent="0.35">
      <c r="A3425" s="5"/>
      <c r="B3425" s="6"/>
      <c r="C3425" s="6"/>
      <c r="D3425" s="6"/>
      <c r="E3425" s="6"/>
      <c r="F3425" s="6"/>
      <c r="G3425" s="6"/>
      <c r="H3425" s="6"/>
      <c r="I3425"/>
      <c r="J3425"/>
    </row>
    <row r="3426" spans="1:10" s="1" customFormat="1" x14ac:dyDescent="0.35">
      <c r="A3426" s="5"/>
      <c r="B3426" s="6"/>
      <c r="C3426" s="6"/>
      <c r="D3426" s="6"/>
      <c r="E3426" s="6"/>
      <c r="F3426" s="6"/>
      <c r="G3426" s="6"/>
      <c r="H3426" s="6"/>
      <c r="I3426"/>
      <c r="J3426"/>
    </row>
    <row r="3427" spans="1:10" s="1" customFormat="1" x14ac:dyDescent="0.35">
      <c r="A3427" s="5"/>
      <c r="B3427" s="6"/>
      <c r="C3427" s="6"/>
      <c r="D3427" s="6"/>
      <c r="E3427" s="6"/>
      <c r="F3427" s="6"/>
      <c r="G3427" s="6"/>
      <c r="H3427" s="6"/>
      <c r="I3427"/>
      <c r="J3427"/>
    </row>
    <row r="3428" spans="1:10" s="1" customFormat="1" x14ac:dyDescent="0.35">
      <c r="A3428" s="5"/>
      <c r="B3428" s="6"/>
      <c r="C3428" s="6"/>
      <c r="D3428" s="6"/>
      <c r="E3428" s="6"/>
      <c r="F3428" s="6"/>
      <c r="G3428" s="6"/>
      <c r="H3428" s="6"/>
      <c r="I3428"/>
      <c r="J3428"/>
    </row>
    <row r="3429" spans="1:10" s="1" customFormat="1" x14ac:dyDescent="0.35">
      <c r="A3429" s="5"/>
      <c r="B3429" s="6"/>
      <c r="C3429" s="6"/>
      <c r="D3429" s="6"/>
      <c r="E3429" s="6"/>
      <c r="F3429" s="6"/>
      <c r="G3429" s="6"/>
      <c r="H3429" s="6"/>
      <c r="I3429"/>
      <c r="J3429"/>
    </row>
    <row r="3430" spans="1:10" s="1" customFormat="1" x14ac:dyDescent="0.35">
      <c r="A3430" s="5"/>
      <c r="B3430" s="6"/>
      <c r="C3430" s="6"/>
      <c r="D3430" s="6"/>
      <c r="E3430" s="6"/>
      <c r="F3430" s="6"/>
      <c r="G3430" s="6"/>
      <c r="H3430" s="6"/>
      <c r="I3430"/>
      <c r="J3430"/>
    </row>
    <row r="3431" spans="1:10" s="1" customFormat="1" x14ac:dyDescent="0.35">
      <c r="A3431" s="5"/>
      <c r="B3431" s="6"/>
      <c r="C3431" s="6"/>
      <c r="D3431" s="6"/>
      <c r="E3431" s="6"/>
      <c r="F3431" s="6"/>
      <c r="G3431" s="6"/>
      <c r="H3431" s="6"/>
      <c r="I3431"/>
      <c r="J3431"/>
    </row>
    <row r="3432" spans="1:10" s="1" customFormat="1" x14ac:dyDescent="0.35">
      <c r="A3432" s="5"/>
      <c r="B3432" s="6"/>
      <c r="C3432" s="6"/>
      <c r="D3432" s="6"/>
      <c r="E3432" s="6"/>
      <c r="F3432" s="6"/>
      <c r="G3432" s="6"/>
      <c r="H3432" s="6"/>
      <c r="I3432"/>
      <c r="J3432"/>
    </row>
    <row r="3433" spans="1:10" s="1" customFormat="1" x14ac:dyDescent="0.35">
      <c r="A3433" s="5"/>
      <c r="B3433" s="6"/>
      <c r="C3433" s="6"/>
      <c r="D3433" s="6"/>
      <c r="E3433" s="6"/>
      <c r="F3433" s="6"/>
      <c r="G3433" s="6"/>
      <c r="H3433" s="6"/>
      <c r="I3433"/>
      <c r="J3433"/>
    </row>
    <row r="3434" spans="1:10" s="1" customFormat="1" x14ac:dyDescent="0.35">
      <c r="A3434" s="5"/>
      <c r="B3434" s="6"/>
      <c r="C3434" s="6"/>
      <c r="D3434" s="6"/>
      <c r="E3434" s="6"/>
      <c r="F3434" s="6"/>
      <c r="G3434" s="6"/>
      <c r="H3434" s="6"/>
      <c r="I3434"/>
      <c r="J3434"/>
    </row>
    <row r="3435" spans="1:10" s="1" customFormat="1" x14ac:dyDescent="0.35">
      <c r="A3435" s="5"/>
      <c r="B3435" s="6"/>
      <c r="C3435" s="6"/>
      <c r="D3435" s="6"/>
      <c r="E3435" s="6"/>
      <c r="F3435" s="6"/>
      <c r="G3435" s="6"/>
      <c r="H3435" s="6"/>
      <c r="I3435"/>
      <c r="J3435"/>
    </row>
    <row r="3436" spans="1:10" s="1" customFormat="1" x14ac:dyDescent="0.35">
      <c r="A3436" s="5"/>
      <c r="B3436" s="6"/>
      <c r="C3436" s="6"/>
      <c r="D3436" s="6"/>
      <c r="E3436" s="6"/>
      <c r="F3436" s="6"/>
      <c r="G3436" s="6"/>
      <c r="H3436" s="6"/>
      <c r="I3436"/>
      <c r="J3436"/>
    </row>
    <row r="3437" spans="1:10" s="1" customFormat="1" x14ac:dyDescent="0.35">
      <c r="A3437" s="5"/>
      <c r="B3437" s="6"/>
      <c r="C3437" s="6"/>
      <c r="D3437" s="6"/>
      <c r="E3437" s="6"/>
      <c r="F3437" s="6"/>
      <c r="G3437" s="6"/>
      <c r="H3437" s="6"/>
      <c r="I3437"/>
      <c r="J3437"/>
    </row>
    <row r="3438" spans="1:10" s="1" customFormat="1" x14ac:dyDescent="0.35">
      <c r="A3438" s="5"/>
      <c r="B3438" s="6"/>
      <c r="C3438" s="6"/>
      <c r="D3438" s="6"/>
      <c r="E3438" s="6"/>
      <c r="F3438" s="6"/>
      <c r="G3438" s="6"/>
      <c r="H3438" s="6"/>
      <c r="I3438"/>
      <c r="J3438"/>
    </row>
    <row r="3439" spans="1:10" s="1" customFormat="1" x14ac:dyDescent="0.35">
      <c r="A3439" s="5"/>
      <c r="B3439" s="6"/>
      <c r="C3439" s="6"/>
      <c r="D3439" s="6"/>
      <c r="E3439" s="6"/>
      <c r="F3439" s="6"/>
      <c r="G3439" s="6"/>
      <c r="H3439" s="6"/>
      <c r="I3439"/>
      <c r="J3439"/>
    </row>
    <row r="3440" spans="1:10" s="1" customFormat="1" x14ac:dyDescent="0.35">
      <c r="A3440" s="5"/>
      <c r="B3440" s="6"/>
      <c r="C3440" s="6"/>
      <c r="D3440" s="6"/>
      <c r="E3440" s="6"/>
      <c r="F3440" s="6"/>
      <c r="G3440" s="6"/>
      <c r="H3440" s="6"/>
      <c r="I3440"/>
      <c r="J3440"/>
    </row>
    <row r="3441" spans="1:10" s="1" customFormat="1" x14ac:dyDescent="0.35">
      <c r="A3441" s="5"/>
      <c r="B3441" s="6"/>
      <c r="C3441" s="6"/>
      <c r="D3441" s="6"/>
      <c r="E3441" s="6"/>
      <c r="F3441" s="6"/>
      <c r="G3441" s="6"/>
      <c r="H3441" s="6"/>
      <c r="I3441"/>
      <c r="J3441"/>
    </row>
    <row r="3442" spans="1:10" s="1" customFormat="1" x14ac:dyDescent="0.35">
      <c r="A3442" s="5"/>
      <c r="B3442" s="6"/>
      <c r="C3442" s="6"/>
      <c r="D3442" s="6"/>
      <c r="E3442" s="6"/>
      <c r="F3442" s="6"/>
      <c r="G3442" s="6"/>
      <c r="H3442" s="6"/>
      <c r="I3442"/>
      <c r="J3442"/>
    </row>
    <row r="3443" spans="1:10" s="1" customFormat="1" x14ac:dyDescent="0.35">
      <c r="A3443" s="5"/>
      <c r="B3443" s="6"/>
      <c r="C3443" s="6"/>
      <c r="D3443" s="6"/>
      <c r="E3443" s="6"/>
      <c r="F3443" s="6"/>
      <c r="G3443" s="6"/>
      <c r="H3443" s="6"/>
      <c r="I3443"/>
      <c r="J3443"/>
    </row>
    <row r="3444" spans="1:10" s="1" customFormat="1" x14ac:dyDescent="0.35">
      <c r="A3444" s="5"/>
      <c r="B3444" s="6"/>
      <c r="C3444" s="6"/>
      <c r="D3444" s="6"/>
      <c r="E3444" s="6"/>
      <c r="F3444" s="6"/>
      <c r="G3444" s="6"/>
      <c r="H3444" s="6"/>
      <c r="I3444"/>
      <c r="J3444"/>
    </row>
    <row r="3445" spans="1:10" s="1" customFormat="1" x14ac:dyDescent="0.35">
      <c r="A3445" s="5"/>
      <c r="B3445" s="6"/>
      <c r="C3445" s="6"/>
      <c r="D3445" s="6"/>
      <c r="E3445" s="6"/>
      <c r="F3445" s="6"/>
      <c r="G3445" s="6"/>
      <c r="H3445" s="6"/>
      <c r="I3445"/>
      <c r="J3445"/>
    </row>
    <row r="3446" spans="1:10" s="1" customFormat="1" x14ac:dyDescent="0.35">
      <c r="A3446" s="5"/>
      <c r="B3446" s="6"/>
      <c r="C3446" s="6"/>
      <c r="D3446" s="6"/>
      <c r="E3446" s="6"/>
      <c r="F3446" s="6"/>
      <c r="G3446" s="6"/>
      <c r="H3446" s="6"/>
      <c r="I3446"/>
      <c r="J3446"/>
    </row>
    <row r="3447" spans="1:10" s="1" customFormat="1" x14ac:dyDescent="0.35">
      <c r="A3447" s="5"/>
      <c r="B3447" s="6"/>
      <c r="C3447" s="6"/>
      <c r="D3447" s="6"/>
      <c r="E3447" s="6"/>
      <c r="F3447" s="6"/>
      <c r="G3447" s="6"/>
      <c r="H3447" s="6"/>
      <c r="I3447"/>
      <c r="J3447"/>
    </row>
    <row r="3448" spans="1:10" s="1" customFormat="1" x14ac:dyDescent="0.35">
      <c r="A3448" s="5"/>
      <c r="B3448" s="6"/>
      <c r="C3448" s="6"/>
      <c r="D3448" s="6"/>
      <c r="E3448" s="6"/>
      <c r="F3448" s="6"/>
      <c r="G3448" s="6"/>
      <c r="H3448" s="6"/>
      <c r="I3448"/>
      <c r="J3448"/>
    </row>
    <row r="3449" spans="1:10" s="1" customFormat="1" x14ac:dyDescent="0.35">
      <c r="A3449" s="5"/>
      <c r="B3449" s="6"/>
      <c r="C3449" s="6"/>
      <c r="D3449" s="6"/>
      <c r="E3449" s="6"/>
      <c r="F3449" s="6"/>
      <c r="G3449" s="6"/>
      <c r="H3449" s="6"/>
      <c r="I3449"/>
      <c r="J3449"/>
    </row>
    <row r="3450" spans="1:10" s="1" customFormat="1" x14ac:dyDescent="0.35">
      <c r="A3450" s="5"/>
      <c r="B3450" s="6"/>
      <c r="C3450" s="6"/>
      <c r="D3450" s="6"/>
      <c r="E3450" s="6"/>
      <c r="F3450" s="6"/>
      <c r="G3450" s="6"/>
      <c r="H3450" s="6"/>
      <c r="I3450"/>
      <c r="J3450"/>
    </row>
    <row r="3451" spans="1:10" s="1" customFormat="1" x14ac:dyDescent="0.35">
      <c r="A3451" s="5"/>
      <c r="B3451" s="6"/>
      <c r="C3451" s="6"/>
      <c r="D3451" s="6"/>
      <c r="E3451" s="6"/>
      <c r="F3451" s="6"/>
      <c r="G3451" s="6"/>
      <c r="H3451" s="6"/>
      <c r="I3451"/>
      <c r="J3451"/>
    </row>
    <row r="3452" spans="1:10" s="1" customFormat="1" x14ac:dyDescent="0.35">
      <c r="A3452" s="5"/>
      <c r="B3452" s="6"/>
      <c r="C3452" s="6"/>
      <c r="D3452" s="6"/>
      <c r="E3452" s="6"/>
      <c r="F3452" s="6"/>
      <c r="G3452" s="6"/>
      <c r="H3452" s="6"/>
      <c r="I3452"/>
      <c r="J3452"/>
    </row>
    <row r="3453" spans="1:10" s="1" customFormat="1" x14ac:dyDescent="0.35">
      <c r="A3453" s="5"/>
      <c r="B3453" s="6"/>
      <c r="C3453" s="6"/>
      <c r="D3453" s="6"/>
      <c r="E3453" s="6"/>
      <c r="F3453" s="6"/>
      <c r="G3453" s="6"/>
      <c r="H3453" s="6"/>
      <c r="I3453"/>
      <c r="J3453"/>
    </row>
    <row r="3454" spans="1:10" s="1" customFormat="1" x14ac:dyDescent="0.35">
      <c r="A3454" s="5"/>
      <c r="B3454" s="6"/>
      <c r="C3454" s="6"/>
      <c r="D3454" s="6"/>
      <c r="E3454" s="6"/>
      <c r="F3454" s="6"/>
      <c r="G3454" s="6"/>
      <c r="H3454" s="6"/>
      <c r="I3454"/>
      <c r="J3454"/>
    </row>
    <row r="3455" spans="1:10" s="1" customFormat="1" x14ac:dyDescent="0.35">
      <c r="A3455" s="5"/>
      <c r="B3455" s="6"/>
      <c r="C3455" s="6"/>
      <c r="D3455" s="6"/>
      <c r="E3455" s="6"/>
      <c r="F3455" s="6"/>
      <c r="G3455" s="6"/>
      <c r="H3455" s="6"/>
      <c r="I3455"/>
      <c r="J3455"/>
    </row>
    <row r="3456" spans="1:10" s="1" customFormat="1" x14ac:dyDescent="0.35">
      <c r="A3456" s="5"/>
      <c r="B3456" s="6"/>
      <c r="C3456" s="6"/>
      <c r="D3456" s="6"/>
      <c r="E3456" s="6"/>
      <c r="F3456" s="6"/>
      <c r="G3456" s="6"/>
      <c r="H3456" s="6"/>
      <c r="I3456"/>
      <c r="J3456"/>
    </row>
    <row r="3457" spans="1:10" s="1" customFormat="1" x14ac:dyDescent="0.35">
      <c r="A3457" s="5"/>
      <c r="B3457" s="6"/>
      <c r="C3457" s="6"/>
      <c r="D3457" s="6"/>
      <c r="E3457" s="6"/>
      <c r="F3457" s="6"/>
      <c r="G3457" s="6"/>
      <c r="H3457" s="6"/>
      <c r="I3457"/>
      <c r="J3457"/>
    </row>
    <row r="3458" spans="1:10" s="1" customFormat="1" x14ac:dyDescent="0.35">
      <c r="A3458" s="5"/>
      <c r="B3458" s="6"/>
      <c r="C3458" s="6"/>
      <c r="D3458" s="6"/>
      <c r="E3458" s="6"/>
      <c r="F3458" s="6"/>
      <c r="G3458" s="6"/>
      <c r="H3458" s="6"/>
      <c r="I3458"/>
      <c r="J3458"/>
    </row>
    <row r="3459" spans="1:10" s="1" customFormat="1" x14ac:dyDescent="0.35">
      <c r="A3459" s="5"/>
      <c r="B3459" s="6"/>
      <c r="C3459" s="6"/>
      <c r="D3459" s="6"/>
      <c r="E3459" s="6"/>
      <c r="F3459" s="6"/>
      <c r="G3459" s="6"/>
      <c r="H3459" s="6"/>
      <c r="I3459"/>
      <c r="J3459"/>
    </row>
    <row r="3460" spans="1:10" s="1" customFormat="1" x14ac:dyDescent="0.35">
      <c r="A3460" s="5"/>
      <c r="B3460" s="6"/>
      <c r="C3460" s="6"/>
      <c r="D3460" s="6"/>
      <c r="E3460" s="6"/>
      <c r="F3460" s="6"/>
      <c r="G3460" s="6"/>
      <c r="H3460" s="6"/>
      <c r="I3460"/>
      <c r="J3460"/>
    </row>
    <row r="3461" spans="1:10" s="1" customFormat="1" x14ac:dyDescent="0.35">
      <c r="A3461" s="5"/>
      <c r="B3461" s="6"/>
      <c r="C3461" s="6"/>
      <c r="D3461" s="6"/>
      <c r="E3461" s="6"/>
      <c r="F3461" s="6"/>
      <c r="G3461" s="6"/>
      <c r="H3461" s="6"/>
      <c r="I3461"/>
      <c r="J3461"/>
    </row>
    <row r="3462" spans="1:10" s="1" customFormat="1" x14ac:dyDescent="0.35">
      <c r="A3462" s="5"/>
      <c r="B3462" s="6"/>
      <c r="C3462" s="6"/>
      <c r="D3462" s="6"/>
      <c r="E3462" s="6"/>
      <c r="F3462" s="6"/>
      <c r="G3462" s="6"/>
      <c r="H3462" s="6"/>
      <c r="I3462"/>
      <c r="J3462"/>
    </row>
    <row r="3463" spans="1:10" s="1" customFormat="1" x14ac:dyDescent="0.35">
      <c r="A3463" s="5"/>
      <c r="B3463" s="6"/>
      <c r="C3463" s="6"/>
      <c r="D3463" s="6"/>
      <c r="E3463" s="6"/>
      <c r="F3463" s="6"/>
      <c r="G3463" s="6"/>
      <c r="H3463" s="6"/>
      <c r="I3463"/>
      <c r="J3463"/>
    </row>
    <row r="3464" spans="1:10" s="1" customFormat="1" x14ac:dyDescent="0.35">
      <c r="A3464" s="5"/>
      <c r="B3464" s="6"/>
      <c r="C3464" s="6"/>
      <c r="D3464" s="6"/>
      <c r="E3464" s="6"/>
      <c r="F3464" s="6"/>
      <c r="G3464" s="6"/>
      <c r="H3464" s="6"/>
      <c r="I3464"/>
      <c r="J3464"/>
    </row>
    <row r="3465" spans="1:10" s="1" customFormat="1" x14ac:dyDescent="0.35">
      <c r="A3465" s="5"/>
      <c r="B3465" s="6"/>
      <c r="C3465" s="6"/>
      <c r="D3465" s="6"/>
      <c r="E3465" s="6"/>
      <c r="F3465" s="6"/>
      <c r="G3465" s="6"/>
      <c r="H3465" s="6"/>
      <c r="I3465"/>
      <c r="J3465"/>
    </row>
    <row r="3466" spans="1:10" s="1" customFormat="1" x14ac:dyDescent="0.35">
      <c r="A3466" s="5"/>
      <c r="B3466" s="6"/>
      <c r="C3466" s="6"/>
      <c r="D3466" s="6"/>
      <c r="E3466" s="6"/>
      <c r="F3466" s="6"/>
      <c r="G3466" s="6"/>
      <c r="H3466" s="6"/>
      <c r="I3466"/>
      <c r="J3466"/>
    </row>
    <row r="3467" spans="1:10" s="1" customFormat="1" x14ac:dyDescent="0.35">
      <c r="A3467" s="5"/>
      <c r="B3467" s="6"/>
      <c r="C3467" s="6"/>
      <c r="D3467" s="6"/>
      <c r="E3467" s="6"/>
      <c r="F3467" s="6"/>
      <c r="G3467" s="6"/>
      <c r="H3467" s="6"/>
      <c r="I3467"/>
      <c r="J3467"/>
    </row>
    <row r="3468" spans="1:10" s="1" customFormat="1" x14ac:dyDescent="0.35">
      <c r="A3468" s="5"/>
      <c r="B3468" s="6"/>
      <c r="C3468" s="6"/>
      <c r="D3468" s="6"/>
      <c r="E3468" s="6"/>
      <c r="F3468" s="6"/>
      <c r="G3468" s="6"/>
      <c r="H3468" s="6"/>
      <c r="I3468"/>
      <c r="J3468"/>
    </row>
    <row r="3469" spans="1:10" s="1" customFormat="1" x14ac:dyDescent="0.35">
      <c r="A3469" s="5"/>
      <c r="B3469" s="6"/>
      <c r="C3469" s="6"/>
      <c r="D3469" s="6"/>
      <c r="E3469" s="6"/>
      <c r="F3469" s="6"/>
      <c r="G3469" s="6"/>
      <c r="H3469" s="6"/>
      <c r="I3469"/>
      <c r="J3469"/>
    </row>
    <row r="3470" spans="1:10" s="1" customFormat="1" x14ac:dyDescent="0.35">
      <c r="A3470" s="5"/>
      <c r="B3470" s="6"/>
      <c r="C3470" s="6"/>
      <c r="D3470" s="6"/>
      <c r="E3470" s="6"/>
      <c r="F3470" s="6"/>
      <c r="G3470" s="6"/>
      <c r="H3470" s="6"/>
      <c r="I3470"/>
      <c r="J3470"/>
    </row>
    <row r="3471" spans="1:10" s="1" customFormat="1" x14ac:dyDescent="0.35">
      <c r="A3471" s="5"/>
      <c r="B3471" s="6"/>
      <c r="C3471" s="6"/>
      <c r="D3471" s="6"/>
      <c r="E3471" s="6"/>
      <c r="F3471" s="6"/>
      <c r="G3471" s="6"/>
      <c r="H3471" s="6"/>
      <c r="I3471"/>
      <c r="J3471"/>
    </row>
    <row r="3472" spans="1:10" s="1" customFormat="1" x14ac:dyDescent="0.35">
      <c r="A3472" s="5"/>
      <c r="B3472" s="6"/>
      <c r="C3472" s="6"/>
      <c r="D3472" s="6"/>
      <c r="E3472" s="6"/>
      <c r="F3472" s="6"/>
      <c r="G3472" s="6"/>
      <c r="H3472" s="6"/>
      <c r="I3472"/>
      <c r="J3472"/>
    </row>
    <row r="3473" spans="1:10" s="1" customFormat="1" x14ac:dyDescent="0.35">
      <c r="A3473" s="5"/>
      <c r="B3473" s="6"/>
      <c r="C3473" s="6"/>
      <c r="D3473" s="6"/>
      <c r="E3473" s="6"/>
      <c r="F3473" s="6"/>
      <c r="G3473" s="6"/>
      <c r="H3473" s="6"/>
      <c r="I3473"/>
      <c r="J3473"/>
    </row>
    <row r="3474" spans="1:10" s="1" customFormat="1" x14ac:dyDescent="0.35">
      <c r="A3474" s="5"/>
      <c r="B3474" s="6"/>
      <c r="C3474" s="6"/>
      <c r="D3474" s="6"/>
      <c r="E3474" s="6"/>
      <c r="F3474" s="6"/>
      <c r="G3474" s="6"/>
      <c r="H3474" s="6"/>
      <c r="I3474"/>
      <c r="J3474"/>
    </row>
    <row r="3475" spans="1:10" s="1" customFormat="1" x14ac:dyDescent="0.35">
      <c r="A3475" s="5"/>
      <c r="B3475" s="6"/>
      <c r="C3475" s="6"/>
      <c r="D3475" s="6"/>
      <c r="E3475" s="6"/>
      <c r="F3475" s="6"/>
      <c r="G3475" s="6"/>
      <c r="H3475" s="6"/>
      <c r="I3475"/>
      <c r="J3475"/>
    </row>
    <row r="3476" spans="1:10" s="1" customFormat="1" x14ac:dyDescent="0.35">
      <c r="A3476" s="5"/>
      <c r="B3476" s="6"/>
      <c r="C3476" s="6"/>
      <c r="D3476" s="6"/>
      <c r="E3476" s="6"/>
      <c r="F3476" s="6"/>
      <c r="G3476" s="6"/>
      <c r="H3476" s="6"/>
      <c r="I3476"/>
      <c r="J3476"/>
    </row>
    <row r="3477" spans="1:10" s="1" customFormat="1" x14ac:dyDescent="0.35">
      <c r="A3477" s="5"/>
      <c r="B3477" s="6"/>
      <c r="C3477" s="6"/>
      <c r="D3477" s="6"/>
      <c r="E3477" s="6"/>
      <c r="F3477" s="6"/>
      <c r="G3477" s="6"/>
      <c r="H3477" s="6"/>
      <c r="I3477"/>
      <c r="J3477"/>
    </row>
    <row r="3478" spans="1:10" s="1" customFormat="1" x14ac:dyDescent="0.35">
      <c r="A3478" s="5"/>
      <c r="B3478" s="6"/>
      <c r="C3478" s="6"/>
      <c r="D3478" s="6"/>
      <c r="E3478" s="6"/>
      <c r="F3478" s="6"/>
      <c r="G3478" s="6"/>
      <c r="H3478" s="6"/>
      <c r="I3478"/>
      <c r="J3478"/>
    </row>
    <row r="3479" spans="1:10" s="1" customFormat="1" x14ac:dyDescent="0.35">
      <c r="A3479" s="5"/>
      <c r="B3479" s="6"/>
      <c r="C3479" s="6"/>
      <c r="D3479" s="6"/>
      <c r="E3479" s="6"/>
      <c r="F3479" s="6"/>
      <c r="G3479" s="6"/>
      <c r="H3479" s="6"/>
      <c r="I3479"/>
      <c r="J3479"/>
    </row>
    <row r="3480" spans="1:10" s="1" customFormat="1" x14ac:dyDescent="0.35">
      <c r="A3480" s="5"/>
      <c r="B3480" s="6"/>
      <c r="C3480" s="6"/>
      <c r="D3480" s="6"/>
      <c r="E3480" s="6"/>
      <c r="F3480" s="6"/>
      <c r="G3480" s="6"/>
      <c r="H3480" s="6"/>
      <c r="I3480"/>
      <c r="J3480"/>
    </row>
    <row r="3481" spans="1:10" s="1" customFormat="1" x14ac:dyDescent="0.35">
      <c r="A3481" s="5"/>
      <c r="B3481" s="6"/>
      <c r="C3481" s="6"/>
      <c r="D3481" s="6"/>
      <c r="E3481" s="6"/>
      <c r="F3481" s="6"/>
      <c r="G3481" s="6"/>
      <c r="H3481" s="6"/>
      <c r="I3481"/>
      <c r="J3481"/>
    </row>
    <row r="3482" spans="1:10" s="1" customFormat="1" x14ac:dyDescent="0.35">
      <c r="A3482" s="5"/>
      <c r="B3482" s="6"/>
      <c r="C3482" s="6"/>
      <c r="D3482" s="6"/>
      <c r="E3482" s="6"/>
      <c r="F3482" s="6"/>
      <c r="G3482" s="6"/>
      <c r="H3482" s="6"/>
      <c r="I3482"/>
      <c r="J3482"/>
    </row>
    <row r="3483" spans="1:10" s="1" customFormat="1" x14ac:dyDescent="0.35">
      <c r="A3483" s="5"/>
      <c r="B3483" s="6"/>
      <c r="C3483" s="6"/>
      <c r="D3483" s="6"/>
      <c r="E3483" s="6"/>
      <c r="F3483" s="6"/>
      <c r="G3483" s="6"/>
      <c r="H3483" s="6"/>
      <c r="I3483"/>
      <c r="J3483"/>
    </row>
    <row r="3484" spans="1:10" s="1" customFormat="1" x14ac:dyDescent="0.35">
      <c r="A3484" s="5"/>
      <c r="B3484" s="6"/>
      <c r="C3484" s="6"/>
      <c r="D3484" s="6"/>
      <c r="E3484" s="6"/>
      <c r="F3484" s="6"/>
      <c r="G3484" s="6"/>
      <c r="H3484" s="6"/>
      <c r="I3484"/>
      <c r="J3484"/>
    </row>
    <row r="3485" spans="1:10" s="1" customFormat="1" x14ac:dyDescent="0.35">
      <c r="A3485" s="5"/>
      <c r="B3485" s="6"/>
      <c r="C3485" s="6"/>
      <c r="D3485" s="6"/>
      <c r="E3485" s="6"/>
      <c r="F3485" s="6"/>
      <c r="G3485" s="6"/>
      <c r="H3485" s="6"/>
      <c r="I3485"/>
      <c r="J3485"/>
    </row>
    <row r="3486" spans="1:10" s="1" customFormat="1" x14ac:dyDescent="0.35">
      <c r="A3486" s="5"/>
      <c r="B3486" s="6"/>
      <c r="C3486" s="6"/>
      <c r="D3486" s="6"/>
      <c r="E3486" s="6"/>
      <c r="F3486" s="6"/>
      <c r="G3486" s="6"/>
      <c r="H3486" s="6"/>
      <c r="I3486"/>
      <c r="J3486"/>
    </row>
    <row r="3487" spans="1:10" s="1" customFormat="1" x14ac:dyDescent="0.35">
      <c r="A3487" s="5"/>
      <c r="B3487" s="6"/>
      <c r="C3487" s="6"/>
      <c r="D3487" s="6"/>
      <c r="E3487" s="6"/>
      <c r="F3487" s="6"/>
      <c r="G3487" s="6"/>
      <c r="H3487" s="6"/>
      <c r="I3487"/>
      <c r="J3487"/>
    </row>
    <row r="3488" spans="1:10" s="1" customFormat="1" x14ac:dyDescent="0.35">
      <c r="A3488" s="5"/>
      <c r="B3488" s="6"/>
      <c r="C3488" s="6"/>
      <c r="D3488" s="6"/>
      <c r="E3488" s="6"/>
      <c r="F3488" s="6"/>
      <c r="G3488" s="6"/>
      <c r="H3488" s="6"/>
      <c r="I3488"/>
      <c r="J3488"/>
    </row>
    <row r="3489" spans="1:10" s="1" customFormat="1" x14ac:dyDescent="0.35">
      <c r="A3489" s="5"/>
      <c r="B3489" s="6"/>
      <c r="C3489" s="6"/>
      <c r="D3489" s="6"/>
      <c r="E3489" s="6"/>
      <c r="F3489" s="6"/>
      <c r="G3489" s="6"/>
      <c r="H3489" s="6"/>
      <c r="I3489"/>
      <c r="J3489"/>
    </row>
    <row r="3490" spans="1:10" s="1" customFormat="1" x14ac:dyDescent="0.35">
      <c r="A3490" s="5"/>
      <c r="B3490" s="6"/>
      <c r="C3490" s="6"/>
      <c r="D3490" s="6"/>
      <c r="E3490" s="6"/>
      <c r="F3490" s="6"/>
      <c r="G3490" s="6"/>
      <c r="H3490" s="6"/>
      <c r="I3490"/>
      <c r="J3490"/>
    </row>
    <row r="3491" spans="1:10" s="1" customFormat="1" x14ac:dyDescent="0.35">
      <c r="A3491" s="5"/>
      <c r="B3491" s="6"/>
      <c r="C3491" s="6"/>
      <c r="D3491" s="6"/>
      <c r="E3491" s="6"/>
      <c r="F3491" s="6"/>
      <c r="G3491" s="6"/>
      <c r="H3491" s="6"/>
      <c r="I3491"/>
      <c r="J3491"/>
    </row>
    <row r="3492" spans="1:10" s="1" customFormat="1" x14ac:dyDescent="0.35">
      <c r="A3492" s="5"/>
      <c r="B3492" s="6"/>
      <c r="C3492" s="6"/>
      <c r="D3492" s="6"/>
      <c r="E3492" s="6"/>
      <c r="F3492" s="6"/>
      <c r="G3492" s="6"/>
      <c r="H3492" s="6"/>
      <c r="I3492"/>
      <c r="J3492"/>
    </row>
    <row r="3493" spans="1:10" s="1" customFormat="1" x14ac:dyDescent="0.35">
      <c r="A3493" s="5"/>
      <c r="B3493" s="6"/>
      <c r="C3493" s="6"/>
      <c r="D3493" s="6"/>
      <c r="E3493" s="6"/>
      <c r="F3493" s="6"/>
      <c r="G3493" s="6"/>
      <c r="H3493" s="6"/>
      <c r="I3493"/>
      <c r="J3493"/>
    </row>
    <row r="3494" spans="1:10" s="1" customFormat="1" x14ac:dyDescent="0.35">
      <c r="A3494" s="5"/>
      <c r="B3494" s="6"/>
      <c r="C3494" s="6"/>
      <c r="D3494" s="6"/>
      <c r="E3494" s="6"/>
      <c r="F3494" s="6"/>
      <c r="G3494" s="6"/>
      <c r="H3494" s="6"/>
      <c r="I3494"/>
      <c r="J3494"/>
    </row>
    <row r="3495" spans="1:10" s="1" customFormat="1" x14ac:dyDescent="0.35">
      <c r="A3495" s="5"/>
      <c r="B3495" s="6"/>
      <c r="C3495" s="6"/>
      <c r="D3495" s="6"/>
      <c r="E3495" s="6"/>
      <c r="F3495" s="6"/>
      <c r="G3495" s="6"/>
      <c r="H3495" s="6"/>
      <c r="I3495"/>
      <c r="J3495"/>
    </row>
    <row r="3496" spans="1:10" s="1" customFormat="1" x14ac:dyDescent="0.35">
      <c r="A3496" s="5"/>
      <c r="B3496" s="6"/>
      <c r="C3496" s="6"/>
      <c r="D3496" s="6"/>
      <c r="E3496" s="6"/>
      <c r="F3496" s="6"/>
      <c r="G3496" s="6"/>
      <c r="H3496" s="6"/>
      <c r="I3496"/>
      <c r="J3496"/>
    </row>
    <row r="3497" spans="1:10" s="1" customFormat="1" x14ac:dyDescent="0.35">
      <c r="A3497" s="5"/>
      <c r="B3497" s="6"/>
      <c r="C3497" s="6"/>
      <c r="D3497" s="6"/>
      <c r="E3497" s="6"/>
      <c r="F3497" s="6"/>
      <c r="G3497" s="6"/>
      <c r="H3497" s="6"/>
      <c r="I3497"/>
      <c r="J3497"/>
    </row>
    <row r="3498" spans="1:10" s="1" customFormat="1" x14ac:dyDescent="0.35">
      <c r="A3498" s="5"/>
      <c r="B3498" s="6"/>
      <c r="C3498" s="6"/>
      <c r="D3498" s="6"/>
      <c r="E3498" s="6"/>
      <c r="F3498" s="6"/>
      <c r="G3498" s="6"/>
      <c r="H3498" s="6"/>
      <c r="I3498"/>
      <c r="J3498"/>
    </row>
    <row r="3499" spans="1:10" s="1" customFormat="1" x14ac:dyDescent="0.35">
      <c r="A3499" s="5"/>
      <c r="B3499" s="6"/>
      <c r="C3499" s="6"/>
      <c r="D3499" s="6"/>
      <c r="E3499" s="6"/>
      <c r="F3499" s="6"/>
      <c r="G3499" s="6"/>
      <c r="H3499" s="6"/>
      <c r="I3499"/>
      <c r="J3499"/>
    </row>
    <row r="3500" spans="1:10" s="1" customFormat="1" x14ac:dyDescent="0.35">
      <c r="A3500" s="5"/>
      <c r="B3500" s="6"/>
      <c r="C3500" s="6"/>
      <c r="D3500" s="6"/>
      <c r="E3500" s="6"/>
      <c r="F3500" s="6"/>
      <c r="G3500" s="6"/>
      <c r="H3500" s="6"/>
      <c r="I3500"/>
      <c r="J3500"/>
    </row>
    <row r="3501" spans="1:10" s="1" customFormat="1" x14ac:dyDescent="0.35">
      <c r="A3501" s="5"/>
      <c r="B3501" s="6"/>
      <c r="C3501" s="6"/>
      <c r="D3501" s="6"/>
      <c r="E3501" s="6"/>
      <c r="F3501" s="6"/>
      <c r="G3501" s="6"/>
      <c r="H3501" s="6"/>
      <c r="I3501"/>
      <c r="J3501"/>
    </row>
    <row r="3502" spans="1:10" s="1" customFormat="1" x14ac:dyDescent="0.35">
      <c r="A3502" s="5"/>
      <c r="B3502" s="6"/>
      <c r="C3502" s="6"/>
      <c r="D3502" s="6"/>
      <c r="E3502" s="6"/>
      <c r="F3502" s="6"/>
      <c r="G3502" s="6"/>
      <c r="H3502" s="6"/>
      <c r="I3502"/>
      <c r="J3502"/>
    </row>
    <row r="3503" spans="1:10" s="1" customFormat="1" x14ac:dyDescent="0.35">
      <c r="A3503" s="5"/>
      <c r="B3503" s="6"/>
      <c r="C3503" s="6"/>
      <c r="D3503" s="6"/>
      <c r="E3503" s="6"/>
      <c r="F3503" s="6"/>
      <c r="G3503" s="6"/>
      <c r="H3503" s="6"/>
      <c r="I3503"/>
      <c r="J3503"/>
    </row>
    <row r="3504" spans="1:10" s="1" customFormat="1" x14ac:dyDescent="0.35">
      <c r="A3504" s="5"/>
      <c r="B3504" s="6"/>
      <c r="C3504" s="6"/>
      <c r="D3504" s="6"/>
      <c r="E3504" s="6"/>
      <c r="F3504" s="6"/>
      <c r="G3504" s="6"/>
      <c r="H3504" s="6"/>
      <c r="I3504"/>
      <c r="J3504"/>
    </row>
    <row r="3505" spans="1:10" s="1" customFormat="1" x14ac:dyDescent="0.35">
      <c r="A3505" s="5"/>
      <c r="B3505" s="6"/>
      <c r="C3505" s="6"/>
      <c r="D3505" s="6"/>
      <c r="E3505" s="6"/>
      <c r="F3505" s="6"/>
      <c r="G3505" s="6"/>
      <c r="H3505" s="6"/>
      <c r="I3505"/>
      <c r="J3505"/>
    </row>
    <row r="3506" spans="1:10" s="1" customFormat="1" x14ac:dyDescent="0.35">
      <c r="A3506" s="5"/>
      <c r="B3506" s="6"/>
      <c r="C3506" s="6"/>
      <c r="D3506" s="6"/>
      <c r="E3506" s="6"/>
      <c r="F3506" s="6"/>
      <c r="G3506" s="6"/>
      <c r="H3506" s="6"/>
      <c r="I3506"/>
      <c r="J3506"/>
    </row>
    <row r="3507" spans="1:10" s="1" customFormat="1" x14ac:dyDescent="0.35">
      <c r="A3507" s="5"/>
      <c r="B3507" s="6"/>
      <c r="C3507" s="6"/>
      <c r="D3507" s="6"/>
      <c r="E3507" s="6"/>
      <c r="F3507" s="6"/>
      <c r="G3507" s="6"/>
      <c r="H3507" s="6"/>
      <c r="I3507"/>
      <c r="J3507"/>
    </row>
    <row r="3508" spans="1:10" s="1" customFormat="1" x14ac:dyDescent="0.35">
      <c r="A3508" s="5"/>
      <c r="B3508" s="6"/>
      <c r="C3508" s="6"/>
      <c r="D3508" s="6"/>
      <c r="E3508" s="6"/>
      <c r="F3508" s="6"/>
      <c r="G3508" s="6"/>
      <c r="H3508" s="6"/>
      <c r="I3508"/>
      <c r="J3508"/>
    </row>
    <row r="3509" spans="1:10" s="1" customFormat="1" x14ac:dyDescent="0.35">
      <c r="A3509" s="5"/>
      <c r="B3509" s="6"/>
      <c r="C3509" s="6"/>
      <c r="D3509" s="6"/>
      <c r="E3509" s="6"/>
      <c r="F3509" s="6"/>
      <c r="G3509" s="6"/>
      <c r="H3509" s="6"/>
      <c r="I3509"/>
      <c r="J3509"/>
    </row>
    <row r="3510" spans="1:10" s="1" customFormat="1" x14ac:dyDescent="0.35">
      <c r="A3510" s="5"/>
      <c r="B3510" s="6"/>
      <c r="C3510" s="6"/>
      <c r="D3510" s="6"/>
      <c r="E3510" s="6"/>
      <c r="F3510" s="6"/>
      <c r="G3510" s="6"/>
      <c r="H3510" s="6"/>
      <c r="I3510"/>
      <c r="J3510"/>
    </row>
    <row r="3511" spans="1:10" s="1" customFormat="1" x14ac:dyDescent="0.35">
      <c r="A3511" s="5"/>
      <c r="B3511" s="6"/>
      <c r="C3511" s="6"/>
      <c r="D3511" s="6"/>
      <c r="E3511" s="6"/>
      <c r="F3511" s="6"/>
      <c r="G3511" s="6"/>
      <c r="H3511" s="6"/>
      <c r="I3511"/>
      <c r="J3511"/>
    </row>
    <row r="3512" spans="1:10" s="1" customFormat="1" x14ac:dyDescent="0.35">
      <c r="A3512" s="5"/>
      <c r="B3512" s="6"/>
      <c r="C3512" s="6"/>
      <c r="D3512" s="6"/>
      <c r="E3512" s="6"/>
      <c r="F3512" s="6"/>
      <c r="G3512" s="6"/>
      <c r="H3512" s="6"/>
      <c r="I3512"/>
      <c r="J3512"/>
    </row>
    <row r="3513" spans="1:10" s="1" customFormat="1" x14ac:dyDescent="0.35">
      <c r="A3513" s="5"/>
      <c r="B3513" s="6"/>
      <c r="C3513" s="6"/>
      <c r="D3513" s="6"/>
      <c r="E3513" s="6"/>
      <c r="F3513" s="6"/>
      <c r="G3513" s="6"/>
      <c r="H3513" s="6"/>
      <c r="I3513"/>
      <c r="J3513"/>
    </row>
    <row r="3514" spans="1:10" s="1" customFormat="1" x14ac:dyDescent="0.35">
      <c r="A3514" s="5"/>
      <c r="B3514" s="6"/>
      <c r="C3514" s="6"/>
      <c r="D3514" s="6"/>
      <c r="E3514" s="6"/>
      <c r="F3514" s="6"/>
      <c r="G3514" s="6"/>
      <c r="H3514" s="6"/>
      <c r="I3514"/>
      <c r="J3514"/>
    </row>
    <row r="3515" spans="1:10" s="1" customFormat="1" x14ac:dyDescent="0.35">
      <c r="A3515" s="5"/>
      <c r="B3515" s="6"/>
      <c r="C3515" s="6"/>
      <c r="D3515" s="6"/>
      <c r="E3515" s="6"/>
      <c r="F3515" s="6"/>
      <c r="G3515" s="6"/>
      <c r="H3515" s="6"/>
      <c r="I3515"/>
      <c r="J3515"/>
    </row>
    <row r="3516" spans="1:10" s="1" customFormat="1" x14ac:dyDescent="0.35">
      <c r="A3516" s="5"/>
      <c r="B3516" s="6"/>
      <c r="C3516" s="6"/>
      <c r="D3516" s="6"/>
      <c r="E3516" s="6"/>
      <c r="F3516" s="6"/>
      <c r="G3516" s="6"/>
      <c r="H3516" s="6"/>
      <c r="I3516"/>
      <c r="J3516"/>
    </row>
    <row r="3517" spans="1:10" s="1" customFormat="1" x14ac:dyDescent="0.35">
      <c r="A3517" s="5"/>
      <c r="B3517" s="6"/>
      <c r="C3517" s="6"/>
      <c r="D3517" s="6"/>
      <c r="E3517" s="6"/>
      <c r="F3517" s="6"/>
      <c r="G3517" s="6"/>
      <c r="H3517" s="6"/>
      <c r="I3517"/>
      <c r="J3517"/>
    </row>
    <row r="3518" spans="1:10" s="1" customFormat="1" x14ac:dyDescent="0.35">
      <c r="A3518" s="5"/>
      <c r="B3518" s="6"/>
      <c r="C3518" s="6"/>
      <c r="D3518" s="6"/>
      <c r="E3518" s="6"/>
      <c r="F3518" s="6"/>
      <c r="G3518" s="6"/>
      <c r="H3518" s="6"/>
      <c r="I3518"/>
      <c r="J3518"/>
    </row>
    <row r="3519" spans="1:10" s="1" customFormat="1" x14ac:dyDescent="0.35">
      <c r="A3519" s="5"/>
      <c r="B3519" s="6"/>
      <c r="C3519" s="6"/>
      <c r="D3519" s="6"/>
      <c r="E3519" s="6"/>
      <c r="F3519" s="6"/>
      <c r="G3519" s="6"/>
      <c r="H3519" s="6"/>
      <c r="I3519"/>
      <c r="J3519"/>
    </row>
    <row r="3520" spans="1:10" s="1" customFormat="1" x14ac:dyDescent="0.35">
      <c r="A3520" s="5"/>
      <c r="B3520" s="6"/>
      <c r="C3520" s="6"/>
      <c r="D3520" s="6"/>
      <c r="E3520" s="6"/>
      <c r="F3520" s="6"/>
      <c r="G3520" s="6"/>
      <c r="H3520" s="6"/>
      <c r="I3520"/>
      <c r="J3520"/>
    </row>
    <row r="3521" spans="1:10" s="1" customFormat="1" x14ac:dyDescent="0.35">
      <c r="A3521" s="5"/>
      <c r="B3521" s="6"/>
      <c r="C3521" s="6"/>
      <c r="D3521" s="6"/>
      <c r="E3521" s="6"/>
      <c r="F3521" s="6"/>
      <c r="G3521" s="6"/>
      <c r="H3521" s="6"/>
      <c r="I3521"/>
      <c r="J3521"/>
    </row>
    <row r="3522" spans="1:10" s="1" customFormat="1" x14ac:dyDescent="0.35">
      <c r="A3522" s="5"/>
      <c r="B3522" s="6"/>
      <c r="C3522" s="6"/>
      <c r="D3522" s="6"/>
      <c r="E3522" s="6"/>
      <c r="F3522" s="6"/>
      <c r="G3522" s="6"/>
      <c r="H3522" s="6"/>
      <c r="I3522"/>
      <c r="J3522"/>
    </row>
    <row r="3523" spans="1:10" s="1" customFormat="1" x14ac:dyDescent="0.35">
      <c r="A3523" s="5"/>
      <c r="B3523" s="6"/>
      <c r="C3523" s="6"/>
      <c r="D3523" s="6"/>
      <c r="E3523" s="6"/>
      <c r="F3523" s="6"/>
      <c r="G3523" s="6"/>
      <c r="H3523" s="6"/>
      <c r="I3523"/>
      <c r="J3523"/>
    </row>
    <row r="3524" spans="1:10" s="1" customFormat="1" x14ac:dyDescent="0.35">
      <c r="A3524" s="5"/>
      <c r="B3524" s="6"/>
      <c r="C3524" s="6"/>
      <c r="D3524" s="6"/>
      <c r="E3524" s="6"/>
      <c r="F3524" s="6"/>
      <c r="G3524" s="6"/>
      <c r="H3524" s="6"/>
      <c r="I3524"/>
      <c r="J3524"/>
    </row>
    <row r="3525" spans="1:10" s="1" customFormat="1" x14ac:dyDescent="0.35">
      <c r="A3525" s="5"/>
      <c r="B3525" s="6"/>
      <c r="C3525" s="6"/>
      <c r="D3525" s="6"/>
      <c r="E3525" s="6"/>
      <c r="F3525" s="6"/>
      <c r="G3525" s="6"/>
      <c r="H3525" s="6"/>
      <c r="I3525"/>
      <c r="J3525"/>
    </row>
    <row r="3526" spans="1:10" s="1" customFormat="1" x14ac:dyDescent="0.35">
      <c r="A3526" s="5"/>
      <c r="B3526" s="6"/>
      <c r="C3526" s="6"/>
      <c r="D3526" s="6"/>
      <c r="E3526" s="6"/>
      <c r="F3526" s="6"/>
      <c r="G3526" s="6"/>
      <c r="H3526" s="6"/>
      <c r="I3526"/>
      <c r="J3526"/>
    </row>
    <row r="3527" spans="1:10" s="1" customFormat="1" x14ac:dyDescent="0.35">
      <c r="A3527" s="5"/>
      <c r="B3527" s="6"/>
      <c r="C3527" s="6"/>
      <c r="D3527" s="6"/>
      <c r="E3527" s="6"/>
      <c r="F3527" s="6"/>
      <c r="G3527" s="6"/>
      <c r="H3527" s="6"/>
      <c r="I3527"/>
      <c r="J3527"/>
    </row>
    <row r="3528" spans="1:10" s="1" customFormat="1" x14ac:dyDescent="0.35">
      <c r="A3528" s="5"/>
      <c r="B3528" s="6"/>
      <c r="C3528" s="6"/>
      <c r="D3528" s="6"/>
      <c r="E3528" s="6"/>
      <c r="F3528" s="6"/>
      <c r="G3528" s="6"/>
      <c r="H3528" s="6"/>
      <c r="I3528"/>
      <c r="J3528"/>
    </row>
    <row r="3529" spans="1:10" s="1" customFormat="1" x14ac:dyDescent="0.35">
      <c r="A3529" s="5"/>
      <c r="B3529" s="6"/>
      <c r="C3529" s="6"/>
      <c r="D3529" s="6"/>
      <c r="E3529" s="6"/>
      <c r="F3529" s="6"/>
      <c r="G3529" s="6"/>
      <c r="H3529" s="6"/>
      <c r="I3529"/>
      <c r="J3529"/>
    </row>
    <row r="3530" spans="1:10" s="1" customFormat="1" x14ac:dyDescent="0.35">
      <c r="A3530" s="5"/>
      <c r="B3530" s="6"/>
      <c r="C3530" s="6"/>
      <c r="D3530" s="6"/>
      <c r="E3530" s="6"/>
      <c r="F3530" s="6"/>
      <c r="G3530" s="6"/>
      <c r="H3530" s="6"/>
      <c r="I3530"/>
      <c r="J3530"/>
    </row>
    <row r="3531" spans="1:10" s="1" customFormat="1" x14ac:dyDescent="0.35">
      <c r="A3531" s="5"/>
      <c r="B3531" s="6"/>
      <c r="C3531" s="6"/>
      <c r="D3531" s="6"/>
      <c r="E3531" s="6"/>
      <c r="F3531" s="6"/>
      <c r="G3531" s="6"/>
      <c r="H3531" s="6"/>
      <c r="I3531"/>
      <c r="J3531"/>
    </row>
    <row r="3532" spans="1:10" s="1" customFormat="1" x14ac:dyDescent="0.35">
      <c r="A3532" s="5"/>
      <c r="B3532" s="6"/>
      <c r="C3532" s="6"/>
      <c r="D3532" s="6"/>
      <c r="E3532" s="6"/>
      <c r="F3532" s="6"/>
      <c r="G3532" s="6"/>
      <c r="H3532" s="6"/>
      <c r="I3532"/>
      <c r="J3532"/>
    </row>
    <row r="3533" spans="1:10" s="1" customFormat="1" x14ac:dyDescent="0.35">
      <c r="A3533" s="5"/>
      <c r="B3533" s="6"/>
      <c r="C3533" s="6"/>
      <c r="D3533" s="6"/>
      <c r="E3533" s="6"/>
      <c r="F3533" s="6"/>
      <c r="G3533" s="6"/>
      <c r="H3533" s="6"/>
      <c r="I3533"/>
      <c r="J3533"/>
    </row>
    <row r="3534" spans="1:10" s="1" customFormat="1" x14ac:dyDescent="0.35">
      <c r="A3534" s="5"/>
      <c r="B3534" s="6"/>
      <c r="C3534" s="6"/>
      <c r="D3534" s="6"/>
      <c r="E3534" s="6"/>
      <c r="F3534" s="6"/>
      <c r="G3534" s="6"/>
      <c r="H3534" s="6"/>
      <c r="I3534"/>
      <c r="J3534"/>
    </row>
    <row r="3535" spans="1:10" s="1" customFormat="1" x14ac:dyDescent="0.35">
      <c r="A3535" s="5"/>
      <c r="B3535" s="6"/>
      <c r="C3535" s="6"/>
      <c r="D3535" s="6"/>
      <c r="E3535" s="6"/>
      <c r="F3535" s="6"/>
      <c r="G3535" s="6"/>
      <c r="H3535" s="6"/>
      <c r="I3535"/>
      <c r="J3535"/>
    </row>
    <row r="3536" spans="1:10" s="1" customFormat="1" x14ac:dyDescent="0.35">
      <c r="A3536" s="5"/>
      <c r="B3536" s="6"/>
      <c r="C3536" s="6"/>
      <c r="D3536" s="6"/>
      <c r="E3536" s="6"/>
      <c r="F3536" s="6"/>
      <c r="G3536" s="6"/>
      <c r="H3536" s="6"/>
      <c r="I3536"/>
      <c r="J3536"/>
    </row>
    <row r="3537" spans="1:10" s="1" customFormat="1" x14ac:dyDescent="0.35">
      <c r="A3537" s="5"/>
      <c r="B3537" s="6"/>
      <c r="C3537" s="6"/>
      <c r="D3537" s="6"/>
      <c r="E3537" s="6"/>
      <c r="F3537" s="6"/>
      <c r="G3537" s="6"/>
      <c r="H3537" s="6"/>
      <c r="I3537"/>
      <c r="J3537"/>
    </row>
    <row r="3538" spans="1:10" s="1" customFormat="1" x14ac:dyDescent="0.35">
      <c r="A3538" s="5"/>
      <c r="B3538" s="6"/>
      <c r="C3538" s="6"/>
      <c r="D3538" s="6"/>
      <c r="E3538" s="6"/>
      <c r="F3538" s="6"/>
      <c r="G3538" s="6"/>
      <c r="H3538" s="6"/>
      <c r="I3538"/>
      <c r="J3538"/>
    </row>
    <row r="3539" spans="1:10" s="1" customFormat="1" x14ac:dyDescent="0.35">
      <c r="A3539" s="5"/>
      <c r="B3539" s="6"/>
      <c r="C3539" s="6"/>
      <c r="D3539" s="6"/>
      <c r="E3539" s="6"/>
      <c r="F3539" s="6"/>
      <c r="G3539" s="6"/>
      <c r="H3539" s="6"/>
      <c r="I3539"/>
      <c r="J3539"/>
    </row>
    <row r="3540" spans="1:10" s="1" customFormat="1" x14ac:dyDescent="0.35">
      <c r="A3540" s="5"/>
      <c r="B3540" s="6"/>
      <c r="C3540" s="6"/>
      <c r="D3540" s="6"/>
      <c r="E3540" s="6"/>
      <c r="F3540" s="6"/>
      <c r="G3540" s="6"/>
      <c r="H3540" s="6"/>
      <c r="I3540"/>
      <c r="J3540"/>
    </row>
    <row r="3541" spans="1:10" s="1" customFormat="1" x14ac:dyDescent="0.35">
      <c r="A3541" s="5"/>
      <c r="B3541" s="6"/>
      <c r="C3541" s="6"/>
      <c r="D3541" s="6"/>
      <c r="E3541" s="6"/>
      <c r="F3541" s="6"/>
      <c r="G3541" s="6"/>
      <c r="H3541" s="6"/>
      <c r="I3541"/>
      <c r="J3541"/>
    </row>
    <row r="3542" spans="1:10" s="1" customFormat="1" x14ac:dyDescent="0.35">
      <c r="A3542" s="5"/>
      <c r="B3542" s="6"/>
      <c r="C3542" s="6"/>
      <c r="D3542" s="6"/>
      <c r="E3542" s="6"/>
      <c r="F3542" s="6"/>
      <c r="G3542" s="6"/>
      <c r="H3542" s="6"/>
      <c r="I3542"/>
      <c r="J3542"/>
    </row>
    <row r="3543" spans="1:10" s="1" customFormat="1" x14ac:dyDescent="0.35">
      <c r="A3543" s="5"/>
      <c r="B3543" s="6"/>
      <c r="C3543" s="6"/>
      <c r="D3543" s="6"/>
      <c r="E3543" s="6"/>
      <c r="F3543" s="6"/>
      <c r="G3543" s="6"/>
      <c r="H3543" s="6"/>
      <c r="I3543"/>
      <c r="J3543"/>
    </row>
    <row r="3544" spans="1:10" s="1" customFormat="1" x14ac:dyDescent="0.35">
      <c r="A3544" s="5"/>
      <c r="B3544" s="6"/>
      <c r="C3544" s="6"/>
      <c r="D3544" s="6"/>
      <c r="E3544" s="6"/>
      <c r="F3544" s="6"/>
      <c r="G3544" s="6"/>
      <c r="H3544" s="6"/>
      <c r="I3544"/>
      <c r="J3544"/>
    </row>
    <row r="3545" spans="1:10" s="1" customFormat="1" x14ac:dyDescent="0.35">
      <c r="A3545" s="5"/>
      <c r="B3545" s="6"/>
      <c r="C3545" s="6"/>
      <c r="D3545" s="6"/>
      <c r="E3545" s="6"/>
      <c r="F3545" s="6"/>
      <c r="G3545" s="6"/>
      <c r="H3545" s="6"/>
      <c r="I3545"/>
      <c r="J3545"/>
    </row>
    <row r="3546" spans="1:10" s="1" customFormat="1" x14ac:dyDescent="0.35">
      <c r="A3546" s="5"/>
      <c r="B3546" s="6"/>
      <c r="C3546" s="6"/>
      <c r="D3546" s="6"/>
      <c r="E3546" s="6"/>
      <c r="F3546" s="6"/>
      <c r="G3546" s="6"/>
      <c r="H3546" s="6"/>
      <c r="I3546"/>
      <c r="J3546"/>
    </row>
    <row r="3547" spans="1:10" s="1" customFormat="1" x14ac:dyDescent="0.35">
      <c r="A3547" s="5"/>
      <c r="B3547" s="6"/>
      <c r="C3547" s="6"/>
      <c r="D3547" s="6"/>
      <c r="E3547" s="6"/>
      <c r="F3547" s="6"/>
      <c r="G3547" s="6"/>
      <c r="H3547" s="6"/>
      <c r="I3547"/>
      <c r="J3547"/>
    </row>
    <row r="3548" spans="1:10" s="1" customFormat="1" x14ac:dyDescent="0.35">
      <c r="A3548" s="5"/>
      <c r="B3548" s="6"/>
      <c r="C3548" s="6"/>
      <c r="D3548" s="6"/>
      <c r="E3548" s="6"/>
      <c r="F3548" s="6"/>
      <c r="G3548" s="6"/>
      <c r="H3548" s="6"/>
      <c r="I3548"/>
      <c r="J3548"/>
    </row>
    <row r="3549" spans="1:10" s="1" customFormat="1" x14ac:dyDescent="0.35">
      <c r="A3549" s="5"/>
      <c r="B3549" s="6"/>
      <c r="C3549" s="6"/>
      <c r="D3549" s="6"/>
      <c r="E3549" s="6"/>
      <c r="F3549" s="6"/>
      <c r="G3549" s="6"/>
      <c r="H3549" s="6"/>
      <c r="I3549"/>
      <c r="J3549"/>
    </row>
    <row r="3550" spans="1:10" s="1" customFormat="1" x14ac:dyDescent="0.35">
      <c r="A3550" s="5"/>
      <c r="B3550" s="6"/>
      <c r="C3550" s="6"/>
      <c r="D3550" s="6"/>
      <c r="E3550" s="6"/>
      <c r="F3550" s="6"/>
      <c r="G3550" s="6"/>
      <c r="H3550" s="6"/>
      <c r="I3550"/>
      <c r="J3550"/>
    </row>
    <row r="3551" spans="1:10" s="1" customFormat="1" x14ac:dyDescent="0.35">
      <c r="A3551" s="5"/>
      <c r="B3551" s="6"/>
      <c r="C3551" s="6"/>
      <c r="D3551" s="6"/>
      <c r="E3551" s="6"/>
      <c r="F3551" s="6"/>
      <c r="G3551" s="6"/>
      <c r="H3551" s="6"/>
      <c r="I3551"/>
      <c r="J3551"/>
    </row>
    <row r="3552" spans="1:10" s="1" customFormat="1" x14ac:dyDescent="0.35">
      <c r="A3552" s="5"/>
      <c r="B3552" s="6"/>
      <c r="C3552" s="6"/>
      <c r="D3552" s="6"/>
      <c r="E3552" s="6"/>
      <c r="F3552" s="6"/>
      <c r="G3552" s="6"/>
      <c r="H3552" s="6"/>
      <c r="I3552"/>
      <c r="J3552"/>
    </row>
    <row r="3553" spans="1:10" s="1" customFormat="1" x14ac:dyDescent="0.35">
      <c r="A3553" s="5"/>
      <c r="B3553" s="6"/>
      <c r="C3553" s="6"/>
      <c r="D3553" s="6"/>
      <c r="E3553" s="6"/>
      <c r="F3553" s="6"/>
      <c r="G3553" s="6"/>
      <c r="H3553" s="6"/>
      <c r="I3553"/>
      <c r="J3553"/>
    </row>
    <row r="3554" spans="1:10" s="1" customFormat="1" x14ac:dyDescent="0.35">
      <c r="A3554" s="5"/>
      <c r="B3554" s="6"/>
      <c r="C3554" s="6"/>
      <c r="D3554" s="6"/>
      <c r="E3554" s="6"/>
      <c r="F3554" s="6"/>
      <c r="G3554" s="6"/>
      <c r="H3554" s="6"/>
      <c r="I3554"/>
      <c r="J3554"/>
    </row>
    <row r="3555" spans="1:10" s="1" customFormat="1" x14ac:dyDescent="0.35">
      <c r="A3555" s="5"/>
      <c r="B3555" s="6"/>
      <c r="C3555" s="6"/>
      <c r="D3555" s="6"/>
      <c r="E3555" s="6"/>
      <c r="F3555" s="6"/>
      <c r="G3555" s="6"/>
      <c r="H3555" s="6"/>
      <c r="I3555"/>
      <c r="J3555"/>
    </row>
    <row r="3556" spans="1:10" s="1" customFormat="1" x14ac:dyDescent="0.35">
      <c r="A3556" s="5"/>
      <c r="B3556" s="6"/>
      <c r="C3556" s="6"/>
      <c r="D3556" s="6"/>
      <c r="E3556" s="6"/>
      <c r="F3556" s="6"/>
      <c r="G3556" s="6"/>
      <c r="H3556" s="6"/>
      <c r="I3556"/>
      <c r="J3556"/>
    </row>
    <row r="3557" spans="1:10" s="1" customFormat="1" x14ac:dyDescent="0.35">
      <c r="A3557" s="5"/>
      <c r="B3557" s="6"/>
      <c r="C3557" s="6"/>
      <c r="D3557" s="6"/>
      <c r="E3557" s="6"/>
      <c r="F3557" s="6"/>
      <c r="G3557" s="6"/>
      <c r="H3557" s="6"/>
      <c r="I3557"/>
      <c r="J3557"/>
    </row>
    <row r="3558" spans="1:10" s="1" customFormat="1" x14ac:dyDescent="0.35">
      <c r="A3558" s="5"/>
      <c r="B3558" s="6"/>
      <c r="C3558" s="6"/>
      <c r="D3558" s="6"/>
      <c r="E3558" s="6"/>
      <c r="F3558" s="6"/>
      <c r="G3558" s="6"/>
      <c r="H3558" s="6"/>
      <c r="I3558"/>
      <c r="J3558"/>
    </row>
    <row r="3559" spans="1:10" s="1" customFormat="1" x14ac:dyDescent="0.35">
      <c r="A3559" s="5"/>
      <c r="B3559" s="6"/>
      <c r="C3559" s="6"/>
      <c r="D3559" s="6"/>
      <c r="E3559" s="6"/>
      <c r="F3559" s="6"/>
      <c r="G3559" s="6"/>
      <c r="H3559" s="6"/>
      <c r="I3559"/>
      <c r="J3559"/>
    </row>
    <row r="3560" spans="1:10" s="1" customFormat="1" x14ac:dyDescent="0.35">
      <c r="A3560" s="5"/>
      <c r="B3560" s="6"/>
      <c r="C3560" s="6"/>
      <c r="D3560" s="6"/>
      <c r="E3560" s="6"/>
      <c r="F3560" s="6"/>
      <c r="G3560" s="6"/>
      <c r="H3560" s="6"/>
      <c r="I3560"/>
      <c r="J3560"/>
    </row>
    <row r="3561" spans="1:10" s="1" customFormat="1" x14ac:dyDescent="0.35">
      <c r="A3561" s="5"/>
      <c r="B3561" s="6"/>
      <c r="C3561" s="6"/>
      <c r="D3561" s="6"/>
      <c r="E3561" s="6"/>
      <c r="F3561" s="6"/>
      <c r="G3561" s="6"/>
      <c r="H3561" s="6"/>
      <c r="I3561"/>
      <c r="J3561"/>
    </row>
    <row r="3562" spans="1:10" s="1" customFormat="1" x14ac:dyDescent="0.35">
      <c r="A3562" s="5"/>
      <c r="B3562" s="6"/>
      <c r="C3562" s="6"/>
      <c r="D3562" s="6"/>
      <c r="E3562" s="6"/>
      <c r="F3562" s="6"/>
      <c r="G3562" s="6"/>
      <c r="H3562" s="6"/>
      <c r="I3562"/>
      <c r="J3562"/>
    </row>
    <row r="3563" spans="1:10" s="1" customFormat="1" x14ac:dyDescent="0.35">
      <c r="A3563" s="5"/>
      <c r="B3563" s="6"/>
      <c r="C3563" s="6"/>
      <c r="D3563" s="6"/>
      <c r="E3563" s="6"/>
      <c r="F3563" s="6"/>
      <c r="G3563" s="6"/>
      <c r="H3563" s="6"/>
      <c r="I3563"/>
      <c r="J3563"/>
    </row>
    <row r="3564" spans="1:10" s="1" customFormat="1" x14ac:dyDescent="0.35">
      <c r="A3564" s="5"/>
      <c r="B3564" s="6"/>
      <c r="C3564" s="6"/>
      <c r="D3564" s="6"/>
      <c r="E3564" s="6"/>
      <c r="F3564" s="6"/>
      <c r="G3564" s="6"/>
      <c r="H3564" s="6"/>
      <c r="I3564"/>
      <c r="J3564"/>
    </row>
    <row r="3565" spans="1:10" s="1" customFormat="1" x14ac:dyDescent="0.35">
      <c r="A3565" s="5"/>
      <c r="B3565" s="6"/>
      <c r="C3565" s="6"/>
      <c r="D3565" s="6"/>
      <c r="E3565" s="6"/>
      <c r="F3565" s="6"/>
      <c r="G3565" s="6"/>
      <c r="H3565" s="6"/>
      <c r="I3565"/>
      <c r="J3565"/>
    </row>
    <row r="3566" spans="1:10" s="1" customFormat="1" x14ac:dyDescent="0.35">
      <c r="A3566" s="5"/>
      <c r="B3566" s="6"/>
      <c r="C3566" s="6"/>
      <c r="D3566" s="6"/>
      <c r="E3566" s="6"/>
      <c r="F3566" s="6"/>
      <c r="G3566" s="6"/>
      <c r="H3566" s="6"/>
      <c r="I3566"/>
      <c r="J3566"/>
    </row>
    <row r="3567" spans="1:10" s="1" customFormat="1" x14ac:dyDescent="0.35">
      <c r="A3567" s="5"/>
      <c r="B3567" s="6"/>
      <c r="C3567" s="6"/>
      <c r="D3567" s="6"/>
      <c r="E3567" s="6"/>
      <c r="F3567" s="6"/>
      <c r="G3567" s="6"/>
      <c r="H3567" s="6"/>
      <c r="I3567"/>
      <c r="J3567"/>
    </row>
    <row r="3568" spans="1:10" s="1" customFormat="1" x14ac:dyDescent="0.35">
      <c r="A3568" s="5"/>
      <c r="B3568" s="6"/>
      <c r="C3568" s="6"/>
      <c r="D3568" s="6"/>
      <c r="E3568" s="6"/>
      <c r="F3568" s="6"/>
      <c r="G3568" s="6"/>
      <c r="H3568" s="6"/>
      <c r="I3568"/>
      <c r="J3568"/>
    </row>
    <row r="3569" spans="1:10" s="1" customFormat="1" x14ac:dyDescent="0.35">
      <c r="A3569" s="5"/>
      <c r="B3569" s="6"/>
      <c r="C3569" s="6"/>
      <c r="D3569" s="6"/>
      <c r="E3569" s="6"/>
      <c r="F3569" s="6"/>
      <c r="G3569" s="6"/>
      <c r="H3569" s="6"/>
      <c r="I3569"/>
      <c r="J3569"/>
    </row>
    <row r="3570" spans="1:10" s="1" customFormat="1" x14ac:dyDescent="0.35">
      <c r="A3570" s="5"/>
      <c r="B3570" s="6"/>
      <c r="C3570" s="6"/>
      <c r="D3570" s="6"/>
      <c r="E3570" s="6"/>
      <c r="F3570" s="6"/>
      <c r="G3570" s="6"/>
      <c r="H3570" s="6"/>
      <c r="I3570"/>
      <c r="J3570"/>
    </row>
    <row r="3571" spans="1:10" s="1" customFormat="1" x14ac:dyDescent="0.35">
      <c r="A3571" s="5"/>
      <c r="B3571" s="6"/>
      <c r="C3571" s="6"/>
      <c r="D3571" s="6"/>
      <c r="E3571" s="6"/>
      <c r="F3571" s="6"/>
      <c r="G3571" s="6"/>
      <c r="H3571" s="6"/>
      <c r="I3571"/>
      <c r="J3571"/>
    </row>
    <row r="3572" spans="1:10" s="1" customFormat="1" x14ac:dyDescent="0.35">
      <c r="A3572" s="5"/>
      <c r="B3572" s="6"/>
      <c r="C3572" s="6"/>
      <c r="D3572" s="6"/>
      <c r="E3572" s="6"/>
      <c r="F3572" s="6"/>
      <c r="G3572" s="6"/>
      <c r="H3572" s="6"/>
      <c r="I3572"/>
      <c r="J3572"/>
    </row>
    <row r="3573" spans="1:10" s="1" customFormat="1" x14ac:dyDescent="0.35">
      <c r="A3573" s="5"/>
      <c r="B3573" s="6"/>
      <c r="C3573" s="6"/>
      <c r="D3573" s="6"/>
      <c r="E3573" s="6"/>
      <c r="F3573" s="6"/>
      <c r="G3573" s="6"/>
      <c r="H3573" s="6"/>
      <c r="I3573"/>
      <c r="J3573"/>
    </row>
    <row r="3574" spans="1:10" s="1" customFormat="1" x14ac:dyDescent="0.35">
      <c r="A3574" s="5"/>
      <c r="B3574" s="6"/>
      <c r="C3574" s="6"/>
      <c r="D3574" s="6"/>
      <c r="E3574" s="6"/>
      <c r="F3574" s="6"/>
      <c r="G3574" s="6"/>
      <c r="H3574" s="6"/>
      <c r="I3574"/>
      <c r="J3574"/>
    </row>
    <row r="3575" spans="1:10" s="1" customFormat="1" x14ac:dyDescent="0.35">
      <c r="A3575" s="5"/>
      <c r="B3575" s="6"/>
      <c r="C3575" s="6"/>
      <c r="D3575" s="6"/>
      <c r="E3575" s="6"/>
      <c r="F3575" s="6"/>
      <c r="G3575" s="6"/>
      <c r="H3575" s="6"/>
      <c r="I3575"/>
      <c r="J3575"/>
    </row>
    <row r="3576" spans="1:10" s="1" customFormat="1" x14ac:dyDescent="0.35">
      <c r="A3576" s="5"/>
      <c r="B3576" s="6"/>
      <c r="C3576" s="6"/>
      <c r="D3576" s="6"/>
      <c r="E3576" s="6"/>
      <c r="F3576" s="6"/>
      <c r="G3576" s="6"/>
      <c r="H3576" s="6"/>
      <c r="I3576"/>
      <c r="J3576"/>
    </row>
    <row r="3577" spans="1:10" s="1" customFormat="1" x14ac:dyDescent="0.35">
      <c r="A3577" s="5"/>
      <c r="B3577" s="6"/>
      <c r="C3577" s="6"/>
      <c r="D3577" s="6"/>
      <c r="E3577" s="6"/>
      <c r="F3577" s="6"/>
      <c r="G3577" s="6"/>
      <c r="H3577" s="6"/>
      <c r="I3577"/>
      <c r="J3577"/>
    </row>
    <row r="3578" spans="1:10" s="1" customFormat="1" x14ac:dyDescent="0.35">
      <c r="A3578" s="5"/>
      <c r="B3578" s="6"/>
      <c r="C3578" s="6"/>
      <c r="D3578" s="6"/>
      <c r="E3578" s="6"/>
      <c r="F3578" s="6"/>
      <c r="G3578" s="6"/>
      <c r="H3578" s="6"/>
      <c r="I3578"/>
      <c r="J3578"/>
    </row>
    <row r="3579" spans="1:10" s="1" customFormat="1" x14ac:dyDescent="0.35">
      <c r="A3579" s="5"/>
      <c r="B3579" s="6"/>
      <c r="C3579" s="6"/>
      <c r="D3579" s="6"/>
      <c r="E3579" s="6"/>
      <c r="F3579" s="6"/>
      <c r="G3579" s="6"/>
      <c r="H3579" s="6"/>
      <c r="I3579"/>
      <c r="J3579"/>
    </row>
    <row r="3580" spans="1:10" s="1" customFormat="1" x14ac:dyDescent="0.35">
      <c r="A3580" s="5"/>
      <c r="B3580" s="6"/>
      <c r="C3580" s="6"/>
      <c r="D3580" s="6"/>
      <c r="E3580" s="6"/>
      <c r="F3580" s="6"/>
      <c r="G3580" s="6"/>
      <c r="H3580" s="6"/>
      <c r="I3580"/>
      <c r="J3580"/>
    </row>
    <row r="3581" spans="1:10" s="1" customFormat="1" x14ac:dyDescent="0.35">
      <c r="A3581" s="5"/>
      <c r="B3581" s="6"/>
      <c r="C3581" s="6"/>
      <c r="D3581" s="6"/>
      <c r="E3581" s="6"/>
      <c r="F3581" s="6"/>
      <c r="G3581" s="6"/>
      <c r="H3581" s="6"/>
      <c r="I3581"/>
      <c r="J3581"/>
    </row>
    <row r="3582" spans="1:10" s="1" customFormat="1" x14ac:dyDescent="0.35">
      <c r="A3582" s="5"/>
      <c r="B3582" s="6"/>
      <c r="C3582" s="6"/>
      <c r="D3582" s="6"/>
      <c r="E3582" s="6"/>
      <c r="F3582" s="6"/>
      <c r="G3582" s="6"/>
      <c r="H3582" s="6"/>
      <c r="I3582"/>
      <c r="J3582"/>
    </row>
    <row r="3583" spans="1:10" s="1" customFormat="1" x14ac:dyDescent="0.35">
      <c r="A3583" s="5"/>
      <c r="B3583" s="6"/>
      <c r="C3583" s="6"/>
      <c r="D3583" s="6"/>
      <c r="E3583" s="6"/>
      <c r="F3583" s="6"/>
      <c r="G3583" s="6"/>
      <c r="H3583" s="6"/>
      <c r="I3583"/>
      <c r="J3583"/>
    </row>
    <row r="3584" spans="1:10" s="1" customFormat="1" x14ac:dyDescent="0.35">
      <c r="A3584" s="5"/>
      <c r="B3584" s="6"/>
      <c r="C3584" s="6"/>
      <c r="D3584" s="6"/>
      <c r="E3584" s="6"/>
      <c r="F3584" s="6"/>
      <c r="G3584" s="6"/>
      <c r="H3584" s="6"/>
      <c r="I3584"/>
      <c r="J3584"/>
    </row>
    <row r="3585" spans="1:10" s="1" customFormat="1" x14ac:dyDescent="0.35">
      <c r="A3585" s="5"/>
      <c r="B3585" s="6"/>
      <c r="C3585" s="6"/>
      <c r="D3585" s="6"/>
      <c r="E3585" s="6"/>
      <c r="F3585" s="6"/>
      <c r="G3585" s="6"/>
      <c r="H3585" s="6"/>
      <c r="I3585"/>
      <c r="J3585"/>
    </row>
    <row r="3586" spans="1:10" s="1" customFormat="1" x14ac:dyDescent="0.35">
      <c r="A3586" s="5"/>
      <c r="B3586" s="6"/>
      <c r="C3586" s="6"/>
      <c r="D3586" s="6"/>
      <c r="E3586" s="6"/>
      <c r="F3586" s="6"/>
      <c r="G3586" s="6"/>
      <c r="H3586" s="6"/>
      <c r="I3586"/>
      <c r="J3586"/>
    </row>
    <row r="3587" spans="1:10" s="1" customFormat="1" x14ac:dyDescent="0.35">
      <c r="A3587" s="5"/>
      <c r="B3587" s="6"/>
      <c r="C3587" s="6"/>
      <c r="D3587" s="6"/>
      <c r="E3587" s="6"/>
      <c r="F3587" s="6"/>
      <c r="G3587" s="6"/>
      <c r="H3587" s="6"/>
      <c r="I3587"/>
      <c r="J3587"/>
    </row>
    <row r="3588" spans="1:10" s="1" customFormat="1" x14ac:dyDescent="0.35">
      <c r="A3588" s="5"/>
      <c r="B3588" s="6"/>
      <c r="C3588" s="6"/>
      <c r="D3588" s="6"/>
      <c r="E3588" s="6"/>
      <c r="F3588" s="6"/>
      <c r="G3588" s="6"/>
      <c r="H3588" s="6"/>
      <c r="I3588"/>
      <c r="J3588"/>
    </row>
    <row r="3589" spans="1:10" s="1" customFormat="1" x14ac:dyDescent="0.35">
      <c r="A3589" s="5"/>
      <c r="B3589" s="6"/>
      <c r="C3589" s="6"/>
      <c r="D3589" s="6"/>
      <c r="E3589" s="6"/>
      <c r="F3589" s="6"/>
      <c r="G3589" s="6"/>
      <c r="H3589" s="6"/>
      <c r="I3589"/>
      <c r="J3589"/>
    </row>
    <row r="3590" spans="1:10" s="1" customFormat="1" x14ac:dyDescent="0.35">
      <c r="A3590" s="5"/>
      <c r="B3590" s="6"/>
      <c r="C3590" s="6"/>
      <c r="D3590" s="6"/>
      <c r="E3590" s="6"/>
      <c r="F3590" s="6"/>
      <c r="G3590" s="6"/>
      <c r="H3590" s="6"/>
      <c r="I3590"/>
      <c r="J3590"/>
    </row>
    <row r="3591" spans="1:10" s="1" customFormat="1" x14ac:dyDescent="0.35">
      <c r="A3591" s="5"/>
      <c r="B3591" s="6"/>
      <c r="C3591" s="6"/>
      <c r="D3591" s="6"/>
      <c r="E3591" s="6"/>
      <c r="F3591" s="6"/>
      <c r="G3591" s="6"/>
      <c r="H3591" s="6"/>
      <c r="I3591"/>
      <c r="J3591"/>
    </row>
    <row r="3592" spans="1:10" s="1" customFormat="1" x14ac:dyDescent="0.35">
      <c r="A3592" s="5"/>
      <c r="B3592" s="6"/>
      <c r="C3592" s="6"/>
      <c r="D3592" s="6"/>
      <c r="E3592" s="6"/>
      <c r="F3592" s="6"/>
      <c r="G3592" s="6"/>
      <c r="H3592" s="6"/>
      <c r="I3592"/>
      <c r="J3592"/>
    </row>
    <row r="3593" spans="1:10" s="1" customFormat="1" x14ac:dyDescent="0.35">
      <c r="A3593" s="5"/>
      <c r="B3593" s="6"/>
      <c r="C3593" s="6"/>
      <c r="D3593" s="6"/>
      <c r="E3593" s="6"/>
      <c r="F3593" s="6"/>
      <c r="G3593" s="6"/>
      <c r="H3593" s="6"/>
      <c r="I3593"/>
      <c r="J3593"/>
    </row>
    <row r="3594" spans="1:10" s="1" customFormat="1" x14ac:dyDescent="0.35">
      <c r="A3594" s="5"/>
      <c r="B3594" s="6"/>
      <c r="C3594" s="6"/>
      <c r="D3594" s="6"/>
      <c r="E3594" s="6"/>
      <c r="F3594" s="6"/>
      <c r="G3594" s="6"/>
      <c r="H3594" s="6"/>
      <c r="I3594"/>
      <c r="J3594"/>
    </row>
    <row r="3595" spans="1:10" s="1" customFormat="1" x14ac:dyDescent="0.35">
      <c r="A3595" s="5"/>
      <c r="B3595" s="6"/>
      <c r="C3595" s="6"/>
      <c r="D3595" s="6"/>
      <c r="E3595" s="6"/>
      <c r="F3595" s="6"/>
      <c r="G3595" s="6"/>
      <c r="H3595" s="6"/>
      <c r="I3595"/>
      <c r="J3595"/>
    </row>
    <row r="3596" spans="1:10" s="1" customFormat="1" x14ac:dyDescent="0.35">
      <c r="A3596" s="5"/>
      <c r="B3596" s="6"/>
      <c r="C3596" s="6"/>
      <c r="D3596" s="6"/>
      <c r="E3596" s="6"/>
      <c r="F3596" s="6"/>
      <c r="G3596" s="6"/>
      <c r="H3596" s="6"/>
      <c r="I3596"/>
      <c r="J3596"/>
    </row>
    <row r="3597" spans="1:10" s="1" customFormat="1" x14ac:dyDescent="0.35">
      <c r="A3597" s="5"/>
      <c r="B3597" s="6"/>
      <c r="C3597" s="6"/>
      <c r="D3597" s="6"/>
      <c r="E3597" s="6"/>
      <c r="F3597" s="6"/>
      <c r="G3597" s="6"/>
      <c r="H3597" s="6"/>
      <c r="I3597"/>
      <c r="J3597"/>
    </row>
    <row r="3598" spans="1:10" s="1" customFormat="1" x14ac:dyDescent="0.35">
      <c r="A3598" s="5"/>
      <c r="B3598" s="6"/>
      <c r="C3598" s="6"/>
      <c r="D3598" s="6"/>
      <c r="E3598" s="6"/>
      <c r="F3598" s="6"/>
      <c r="G3598" s="6"/>
      <c r="H3598" s="6"/>
      <c r="I3598"/>
      <c r="J3598"/>
    </row>
    <row r="3599" spans="1:10" s="1" customFormat="1" x14ac:dyDescent="0.35">
      <c r="A3599" s="5"/>
      <c r="B3599" s="6"/>
      <c r="C3599" s="6"/>
      <c r="D3599" s="6"/>
      <c r="E3599" s="6"/>
      <c r="F3599" s="6"/>
      <c r="G3599" s="6"/>
      <c r="H3599" s="6"/>
      <c r="I3599"/>
      <c r="J3599"/>
    </row>
    <row r="3600" spans="1:10" s="1" customFormat="1" x14ac:dyDescent="0.35">
      <c r="A3600" s="5"/>
      <c r="B3600" s="6"/>
      <c r="C3600" s="6"/>
      <c r="D3600" s="6"/>
      <c r="E3600" s="6"/>
      <c r="F3600" s="6"/>
      <c r="G3600" s="6"/>
      <c r="H3600" s="6"/>
      <c r="I3600"/>
      <c r="J3600"/>
    </row>
    <row r="3601" spans="1:10" s="1" customFormat="1" x14ac:dyDescent="0.35">
      <c r="A3601" s="5"/>
      <c r="B3601" s="6"/>
      <c r="C3601" s="6"/>
      <c r="D3601" s="6"/>
      <c r="E3601" s="6"/>
      <c r="F3601" s="6"/>
      <c r="G3601" s="6"/>
      <c r="H3601" s="6"/>
      <c r="I3601"/>
      <c r="J3601"/>
    </row>
    <row r="3602" spans="1:10" s="1" customFormat="1" x14ac:dyDescent="0.35">
      <c r="A3602" s="5"/>
      <c r="B3602" s="6"/>
      <c r="C3602" s="6"/>
      <c r="D3602" s="6"/>
      <c r="E3602" s="6"/>
      <c r="F3602" s="6"/>
      <c r="G3602" s="6"/>
      <c r="H3602" s="6"/>
      <c r="I3602"/>
      <c r="J3602"/>
    </row>
    <row r="3603" spans="1:10" s="1" customFormat="1" x14ac:dyDescent="0.35">
      <c r="A3603" s="5"/>
      <c r="B3603" s="6"/>
      <c r="C3603" s="6"/>
      <c r="D3603" s="6"/>
      <c r="E3603" s="6"/>
      <c r="F3603" s="6"/>
      <c r="G3603" s="6"/>
      <c r="H3603" s="6"/>
      <c r="I3603"/>
      <c r="J3603"/>
    </row>
    <row r="3604" spans="1:10" s="1" customFormat="1" x14ac:dyDescent="0.35">
      <c r="A3604" s="5"/>
      <c r="B3604" s="6"/>
      <c r="C3604" s="6"/>
      <c r="D3604" s="6"/>
      <c r="E3604" s="6"/>
      <c r="F3604" s="6"/>
      <c r="G3604" s="6"/>
      <c r="H3604" s="6"/>
      <c r="I3604"/>
      <c r="J3604"/>
    </row>
    <row r="3605" spans="1:10" s="1" customFormat="1" x14ac:dyDescent="0.35">
      <c r="A3605" s="5"/>
      <c r="B3605" s="6"/>
      <c r="C3605" s="6"/>
      <c r="D3605" s="6"/>
      <c r="E3605" s="6"/>
      <c r="F3605" s="6"/>
      <c r="G3605" s="6"/>
      <c r="H3605" s="6"/>
      <c r="I3605"/>
      <c r="J3605"/>
    </row>
    <row r="3606" spans="1:10" s="1" customFormat="1" x14ac:dyDescent="0.35">
      <c r="A3606" s="5"/>
      <c r="B3606" s="6"/>
      <c r="C3606" s="6"/>
      <c r="D3606" s="6"/>
      <c r="E3606" s="6"/>
      <c r="F3606" s="6"/>
      <c r="G3606" s="6"/>
      <c r="H3606" s="6"/>
      <c r="I3606"/>
      <c r="J3606"/>
    </row>
    <row r="3607" spans="1:10" s="1" customFormat="1" x14ac:dyDescent="0.35">
      <c r="A3607" s="5"/>
      <c r="B3607" s="6"/>
      <c r="C3607" s="6"/>
      <c r="D3607" s="6"/>
      <c r="E3607" s="6"/>
      <c r="F3607" s="6"/>
      <c r="G3607" s="6"/>
      <c r="H3607" s="6"/>
      <c r="I3607"/>
      <c r="J3607"/>
    </row>
    <row r="3608" spans="1:10" s="1" customFormat="1" x14ac:dyDescent="0.35">
      <c r="A3608" s="5"/>
      <c r="B3608" s="6"/>
      <c r="C3608" s="6"/>
      <c r="D3608" s="6"/>
      <c r="E3608" s="6"/>
      <c r="F3608" s="6"/>
      <c r="G3608" s="6"/>
      <c r="H3608" s="6"/>
      <c r="I3608"/>
      <c r="J3608"/>
    </row>
    <row r="3609" spans="1:10" s="1" customFormat="1" x14ac:dyDescent="0.35">
      <c r="A3609" s="5"/>
      <c r="B3609" s="6"/>
      <c r="C3609" s="6"/>
      <c r="D3609" s="6"/>
      <c r="E3609" s="6"/>
      <c r="F3609" s="6"/>
      <c r="G3609" s="6"/>
      <c r="H3609" s="6"/>
      <c r="I3609"/>
      <c r="J3609"/>
    </row>
    <row r="3610" spans="1:10" s="1" customFormat="1" x14ac:dyDescent="0.35">
      <c r="A3610" s="5"/>
      <c r="B3610" s="6"/>
      <c r="C3610" s="6"/>
      <c r="D3610" s="6"/>
      <c r="E3610" s="6"/>
      <c r="F3610" s="6"/>
      <c r="G3610" s="6"/>
      <c r="H3610" s="6"/>
      <c r="I3610"/>
      <c r="J3610"/>
    </row>
    <row r="3611" spans="1:10" s="1" customFormat="1" x14ac:dyDescent="0.35">
      <c r="A3611" s="5"/>
      <c r="B3611" s="6"/>
      <c r="C3611" s="6"/>
      <c r="D3611" s="6"/>
      <c r="E3611" s="6"/>
      <c r="F3611" s="6"/>
      <c r="G3611" s="6"/>
      <c r="H3611" s="6"/>
      <c r="I3611"/>
      <c r="J3611"/>
    </row>
    <row r="3612" spans="1:10" s="1" customFormat="1" x14ac:dyDescent="0.35">
      <c r="A3612" s="5"/>
      <c r="B3612" s="6"/>
      <c r="C3612" s="6"/>
      <c r="D3612" s="6"/>
      <c r="E3612" s="6"/>
      <c r="F3612" s="6"/>
      <c r="G3612" s="6"/>
      <c r="H3612" s="6"/>
      <c r="I3612"/>
      <c r="J3612"/>
    </row>
    <row r="3613" spans="1:10" s="1" customFormat="1" x14ac:dyDescent="0.35">
      <c r="A3613" s="5"/>
      <c r="B3613" s="6"/>
      <c r="C3613" s="6"/>
      <c r="D3613" s="6"/>
      <c r="E3613" s="6"/>
      <c r="F3613" s="6"/>
      <c r="G3613" s="6"/>
      <c r="H3613" s="6"/>
      <c r="I3613"/>
      <c r="J3613"/>
    </row>
    <row r="3614" spans="1:10" s="1" customFormat="1" x14ac:dyDescent="0.35">
      <c r="A3614" s="5"/>
      <c r="B3614" s="6"/>
      <c r="C3614" s="6"/>
      <c r="D3614" s="6"/>
      <c r="E3614" s="6"/>
      <c r="F3614" s="6"/>
      <c r="G3614" s="6"/>
      <c r="H3614" s="6"/>
      <c r="I3614"/>
      <c r="J3614"/>
    </row>
    <row r="3615" spans="1:10" s="1" customFormat="1" x14ac:dyDescent="0.35">
      <c r="A3615" s="5"/>
      <c r="B3615" s="6"/>
      <c r="C3615" s="6"/>
      <c r="D3615" s="6"/>
      <c r="E3615" s="6"/>
      <c r="F3615" s="6"/>
      <c r="G3615" s="6"/>
      <c r="H3615" s="6"/>
      <c r="I3615"/>
      <c r="J3615"/>
    </row>
    <row r="3616" spans="1:10" s="1" customFormat="1" x14ac:dyDescent="0.35">
      <c r="A3616" s="5"/>
      <c r="B3616" s="6"/>
      <c r="C3616" s="6"/>
      <c r="D3616" s="6"/>
      <c r="E3616" s="6"/>
      <c r="F3616" s="6"/>
      <c r="G3616" s="6"/>
      <c r="H3616" s="6"/>
      <c r="I3616"/>
      <c r="J3616"/>
    </row>
    <row r="3617" spans="1:10" s="1" customFormat="1" x14ac:dyDescent="0.35">
      <c r="A3617" s="5"/>
      <c r="B3617" s="6"/>
      <c r="C3617" s="6"/>
      <c r="D3617" s="6"/>
      <c r="E3617" s="6"/>
      <c r="F3617" s="6"/>
      <c r="G3617" s="6"/>
      <c r="H3617" s="6"/>
      <c r="I3617"/>
      <c r="J3617"/>
    </row>
    <row r="3618" spans="1:10" s="1" customFormat="1" x14ac:dyDescent="0.35">
      <c r="A3618" s="5"/>
      <c r="B3618" s="6"/>
      <c r="C3618" s="6"/>
      <c r="D3618" s="6"/>
      <c r="E3618" s="6"/>
      <c r="F3618" s="6"/>
      <c r="G3618" s="6"/>
      <c r="H3618" s="6"/>
      <c r="I3618"/>
      <c r="J3618"/>
    </row>
    <row r="3619" spans="1:10" s="1" customFormat="1" x14ac:dyDescent="0.35">
      <c r="A3619" s="5"/>
      <c r="B3619" s="6"/>
      <c r="C3619" s="6"/>
      <c r="D3619" s="6"/>
      <c r="E3619" s="6"/>
      <c r="F3619" s="6"/>
      <c r="G3619" s="6"/>
      <c r="H3619" s="6"/>
      <c r="I3619"/>
      <c r="J3619"/>
    </row>
    <row r="3620" spans="1:10" s="1" customFormat="1" x14ac:dyDescent="0.35">
      <c r="A3620" s="5"/>
      <c r="B3620" s="6"/>
      <c r="C3620" s="6"/>
      <c r="D3620" s="6"/>
      <c r="E3620" s="6"/>
      <c r="F3620" s="6"/>
      <c r="G3620" s="6"/>
      <c r="H3620" s="6"/>
      <c r="I3620"/>
      <c r="J3620"/>
    </row>
    <row r="3621" spans="1:10" s="1" customFormat="1" x14ac:dyDescent="0.35">
      <c r="A3621" s="5"/>
      <c r="B3621" s="6"/>
      <c r="C3621" s="6"/>
      <c r="D3621" s="6"/>
      <c r="E3621" s="6"/>
      <c r="F3621" s="6"/>
      <c r="G3621" s="6"/>
      <c r="H3621" s="6"/>
      <c r="I3621"/>
      <c r="J3621"/>
    </row>
    <row r="3622" spans="1:10" s="1" customFormat="1" x14ac:dyDescent="0.35">
      <c r="A3622" s="5"/>
      <c r="B3622" s="6"/>
      <c r="C3622" s="6"/>
      <c r="D3622" s="6"/>
      <c r="E3622" s="6"/>
      <c r="F3622" s="6"/>
      <c r="G3622" s="6"/>
      <c r="H3622" s="6"/>
      <c r="I3622"/>
      <c r="J3622"/>
    </row>
    <row r="3623" spans="1:10" s="1" customFormat="1" x14ac:dyDescent="0.35">
      <c r="A3623" s="5"/>
      <c r="B3623" s="6"/>
      <c r="C3623" s="6"/>
      <c r="D3623" s="6"/>
      <c r="E3623" s="6"/>
      <c r="F3623" s="6"/>
      <c r="G3623" s="6"/>
      <c r="H3623" s="6"/>
      <c r="I3623"/>
      <c r="J3623"/>
    </row>
    <row r="3624" spans="1:10" s="1" customFormat="1" x14ac:dyDescent="0.35">
      <c r="A3624" s="5"/>
      <c r="B3624" s="6"/>
      <c r="C3624" s="6"/>
      <c r="D3624" s="6"/>
      <c r="E3624" s="6"/>
      <c r="F3624" s="6"/>
      <c r="G3624" s="6"/>
      <c r="H3624" s="6"/>
      <c r="I3624"/>
      <c r="J3624"/>
    </row>
    <row r="3625" spans="1:10" s="1" customFormat="1" x14ac:dyDescent="0.35">
      <c r="A3625" s="5"/>
      <c r="B3625" s="6"/>
      <c r="C3625" s="6"/>
      <c r="D3625" s="6"/>
      <c r="E3625" s="6"/>
      <c r="F3625" s="6"/>
      <c r="G3625" s="6"/>
      <c r="H3625" s="6"/>
      <c r="I3625"/>
      <c r="J3625"/>
    </row>
    <row r="3626" spans="1:10" s="1" customFormat="1" x14ac:dyDescent="0.35">
      <c r="A3626" s="5"/>
      <c r="B3626" s="6"/>
      <c r="C3626" s="6"/>
      <c r="D3626" s="6"/>
      <c r="E3626" s="6"/>
      <c r="F3626" s="6"/>
      <c r="G3626" s="6"/>
      <c r="H3626" s="6"/>
      <c r="I3626"/>
      <c r="J3626"/>
    </row>
    <row r="3627" spans="1:10" s="1" customFormat="1" x14ac:dyDescent="0.35">
      <c r="A3627" s="5"/>
      <c r="B3627" s="6"/>
      <c r="C3627" s="6"/>
      <c r="D3627" s="6"/>
      <c r="E3627" s="6"/>
      <c r="F3627" s="6"/>
      <c r="G3627" s="6"/>
      <c r="H3627" s="6"/>
      <c r="I3627"/>
      <c r="J3627"/>
    </row>
    <row r="3628" spans="1:10" s="1" customFormat="1" x14ac:dyDescent="0.35">
      <c r="A3628" s="5"/>
      <c r="B3628" s="6"/>
      <c r="C3628" s="6"/>
      <c r="D3628" s="6"/>
      <c r="E3628" s="6"/>
      <c r="F3628" s="6"/>
      <c r="G3628" s="6"/>
      <c r="H3628" s="6"/>
      <c r="I3628"/>
      <c r="J3628"/>
    </row>
    <row r="3629" spans="1:10" s="1" customFormat="1" x14ac:dyDescent="0.35">
      <c r="A3629" s="5"/>
      <c r="B3629" s="6"/>
      <c r="C3629" s="6"/>
      <c r="D3629" s="6"/>
      <c r="E3629" s="6"/>
      <c r="F3629" s="6"/>
      <c r="G3629" s="6"/>
      <c r="H3629" s="6"/>
      <c r="I3629"/>
      <c r="J3629"/>
    </row>
    <row r="3630" spans="1:10" s="1" customFormat="1" x14ac:dyDescent="0.35">
      <c r="A3630" s="5"/>
      <c r="B3630" s="6"/>
      <c r="C3630" s="6"/>
      <c r="D3630" s="6"/>
      <c r="E3630" s="6"/>
      <c r="F3630" s="6"/>
      <c r="G3630" s="6"/>
      <c r="H3630" s="6"/>
      <c r="I3630"/>
      <c r="J3630"/>
    </row>
    <row r="3631" spans="1:10" s="1" customFormat="1" x14ac:dyDescent="0.35">
      <c r="A3631" s="5"/>
      <c r="B3631" s="6"/>
      <c r="C3631" s="6"/>
      <c r="D3631" s="6"/>
      <c r="E3631" s="6"/>
      <c r="F3631" s="6"/>
      <c r="G3631" s="6"/>
      <c r="H3631" s="6"/>
      <c r="I3631"/>
      <c r="J3631"/>
    </row>
    <row r="3632" spans="1:10" s="1" customFormat="1" x14ac:dyDescent="0.35">
      <c r="A3632" s="5"/>
      <c r="B3632" s="6"/>
      <c r="C3632" s="6"/>
      <c r="D3632" s="6"/>
      <c r="E3632" s="6"/>
      <c r="F3632" s="6"/>
      <c r="G3632" s="6"/>
      <c r="H3632" s="6"/>
      <c r="I3632"/>
      <c r="J3632"/>
    </row>
    <row r="3633" spans="1:10" s="1" customFormat="1" x14ac:dyDescent="0.35">
      <c r="A3633" s="5"/>
      <c r="B3633" s="6"/>
      <c r="C3633" s="6"/>
      <c r="D3633" s="6"/>
      <c r="E3633" s="6"/>
      <c r="F3633" s="6"/>
      <c r="G3633" s="6"/>
      <c r="H3633" s="6"/>
      <c r="I3633"/>
      <c r="J3633"/>
    </row>
    <row r="3634" spans="1:10" s="1" customFormat="1" x14ac:dyDescent="0.35">
      <c r="A3634" s="5"/>
      <c r="B3634" s="6"/>
      <c r="C3634" s="6"/>
      <c r="D3634" s="6"/>
      <c r="E3634" s="6"/>
      <c r="F3634" s="6"/>
      <c r="G3634" s="6"/>
      <c r="H3634" s="6"/>
      <c r="I3634"/>
      <c r="J3634"/>
    </row>
    <row r="3635" spans="1:10" s="1" customFormat="1" x14ac:dyDescent="0.35">
      <c r="A3635" s="5"/>
      <c r="B3635" s="6"/>
      <c r="C3635" s="6"/>
      <c r="D3635" s="6"/>
      <c r="E3635" s="6"/>
      <c r="F3635" s="6"/>
      <c r="G3635" s="6"/>
      <c r="H3635" s="6"/>
      <c r="I3635"/>
      <c r="J3635"/>
    </row>
    <row r="3636" spans="1:10" s="1" customFormat="1" x14ac:dyDescent="0.35">
      <c r="A3636" s="5"/>
      <c r="B3636" s="6"/>
      <c r="C3636" s="6"/>
      <c r="D3636" s="6"/>
      <c r="E3636" s="6"/>
      <c r="F3636" s="6"/>
      <c r="G3636" s="6"/>
      <c r="H3636" s="6"/>
      <c r="I3636"/>
      <c r="J3636"/>
    </row>
    <row r="3637" spans="1:10" s="1" customFormat="1" x14ac:dyDescent="0.35">
      <c r="A3637" s="5"/>
      <c r="B3637" s="6"/>
      <c r="C3637" s="6"/>
      <c r="D3637" s="6"/>
      <c r="E3637" s="6"/>
      <c r="F3637" s="6"/>
      <c r="G3637" s="6"/>
      <c r="H3637" s="6"/>
      <c r="I3637"/>
      <c r="J3637"/>
    </row>
    <row r="3638" spans="1:10" s="1" customFormat="1" x14ac:dyDescent="0.35">
      <c r="A3638" s="5"/>
      <c r="B3638" s="6"/>
      <c r="C3638" s="6"/>
      <c r="D3638" s="6"/>
      <c r="E3638" s="6"/>
      <c r="F3638" s="6"/>
      <c r="G3638" s="6"/>
      <c r="H3638" s="6"/>
      <c r="I3638"/>
      <c r="J3638"/>
    </row>
    <row r="3639" spans="1:10" s="1" customFormat="1" x14ac:dyDescent="0.35">
      <c r="A3639" s="5"/>
      <c r="B3639" s="6"/>
      <c r="C3639" s="6"/>
      <c r="D3639" s="6"/>
      <c r="E3639" s="6"/>
      <c r="F3639" s="6"/>
      <c r="G3639" s="6"/>
      <c r="H3639" s="6"/>
      <c r="I3639"/>
      <c r="J3639"/>
    </row>
    <row r="3640" spans="1:10" s="1" customFormat="1" x14ac:dyDescent="0.35">
      <c r="A3640" s="5"/>
      <c r="B3640" s="6"/>
      <c r="C3640" s="6"/>
      <c r="D3640" s="6"/>
      <c r="E3640" s="6"/>
      <c r="F3640" s="6"/>
      <c r="G3640" s="6"/>
      <c r="H3640" s="6"/>
      <c r="I3640"/>
      <c r="J3640"/>
    </row>
    <row r="3641" spans="1:10" s="1" customFormat="1" x14ac:dyDescent="0.35">
      <c r="A3641" s="5"/>
      <c r="B3641" s="6"/>
      <c r="C3641" s="6"/>
      <c r="D3641" s="6"/>
      <c r="E3641" s="6"/>
      <c r="F3641" s="6"/>
      <c r="G3641" s="6"/>
      <c r="H3641" s="6"/>
      <c r="I3641"/>
      <c r="J3641"/>
    </row>
    <row r="3642" spans="1:10" s="1" customFormat="1" x14ac:dyDescent="0.35">
      <c r="A3642" s="5"/>
      <c r="B3642" s="6"/>
      <c r="C3642" s="6"/>
      <c r="D3642" s="6"/>
      <c r="E3642" s="6"/>
      <c r="F3642" s="6"/>
      <c r="G3642" s="6"/>
      <c r="H3642" s="6"/>
      <c r="I3642"/>
      <c r="J3642"/>
    </row>
    <row r="3643" spans="1:10" s="1" customFormat="1" x14ac:dyDescent="0.35">
      <c r="A3643" s="5"/>
      <c r="B3643" s="6"/>
      <c r="C3643" s="6"/>
      <c r="D3643" s="6"/>
      <c r="E3643" s="6"/>
      <c r="F3643" s="6"/>
      <c r="G3643" s="6"/>
      <c r="H3643" s="6"/>
      <c r="I3643"/>
      <c r="J3643"/>
    </row>
    <row r="3644" spans="1:10" s="1" customFormat="1" x14ac:dyDescent="0.35">
      <c r="A3644" s="5"/>
      <c r="B3644" s="6"/>
      <c r="C3644" s="6"/>
      <c r="D3644" s="6"/>
      <c r="E3644" s="6"/>
      <c r="F3644" s="6"/>
      <c r="G3644" s="6"/>
      <c r="H3644" s="6"/>
      <c r="I3644"/>
      <c r="J3644"/>
    </row>
    <row r="3645" spans="1:10" s="1" customFormat="1" x14ac:dyDescent="0.35">
      <c r="A3645" s="5"/>
      <c r="B3645" s="6"/>
      <c r="C3645" s="6"/>
      <c r="D3645" s="6"/>
      <c r="E3645" s="6"/>
      <c r="F3645" s="6"/>
      <c r="G3645" s="6"/>
      <c r="H3645" s="6"/>
      <c r="I3645"/>
      <c r="J3645"/>
    </row>
    <row r="3646" spans="1:10" s="1" customFormat="1" x14ac:dyDescent="0.35">
      <c r="A3646" s="5"/>
      <c r="B3646" s="6"/>
      <c r="C3646" s="6"/>
      <c r="D3646" s="6"/>
      <c r="E3646" s="6"/>
      <c r="F3646" s="6"/>
      <c r="G3646" s="6"/>
      <c r="H3646" s="6"/>
      <c r="I3646"/>
      <c r="J3646"/>
    </row>
    <row r="3647" spans="1:10" s="1" customFormat="1" x14ac:dyDescent="0.35">
      <c r="A3647" s="5"/>
      <c r="B3647" s="6"/>
      <c r="C3647" s="6"/>
      <c r="D3647" s="6"/>
      <c r="E3647" s="6"/>
      <c r="F3647" s="6"/>
      <c r="G3647" s="6"/>
      <c r="H3647" s="6"/>
      <c r="I3647"/>
      <c r="J3647"/>
    </row>
    <row r="3648" spans="1:10" s="1" customFormat="1" x14ac:dyDescent="0.35">
      <c r="A3648" s="5"/>
      <c r="B3648" s="6"/>
      <c r="C3648" s="6"/>
      <c r="D3648" s="6"/>
      <c r="E3648" s="6"/>
      <c r="F3648" s="6"/>
      <c r="G3648" s="6"/>
      <c r="H3648" s="6"/>
      <c r="I3648"/>
      <c r="J3648"/>
    </row>
    <row r="3649" spans="1:10" s="1" customFormat="1" x14ac:dyDescent="0.35">
      <c r="A3649" s="5"/>
      <c r="B3649" s="6"/>
      <c r="C3649" s="6"/>
      <c r="D3649" s="6"/>
      <c r="E3649" s="6"/>
      <c r="F3649" s="6"/>
      <c r="G3649" s="6"/>
      <c r="H3649" s="6"/>
      <c r="I3649"/>
      <c r="J3649"/>
    </row>
    <row r="3650" spans="1:10" s="1" customFormat="1" x14ac:dyDescent="0.35">
      <c r="A3650" s="5"/>
      <c r="B3650" s="6"/>
      <c r="C3650" s="6"/>
      <c r="D3650" s="6"/>
      <c r="E3650" s="6"/>
      <c r="F3650" s="6"/>
      <c r="G3650" s="6"/>
      <c r="H3650" s="6"/>
      <c r="I3650"/>
      <c r="J3650"/>
    </row>
    <row r="3651" spans="1:10" s="1" customFormat="1" x14ac:dyDescent="0.35">
      <c r="A3651" s="5"/>
      <c r="B3651" s="6"/>
      <c r="C3651" s="6"/>
      <c r="D3651" s="6"/>
      <c r="E3651" s="6"/>
      <c r="F3651" s="6"/>
      <c r="G3651" s="6"/>
      <c r="H3651" s="6"/>
      <c r="I3651"/>
      <c r="J3651"/>
    </row>
    <row r="3652" spans="1:10" s="1" customFormat="1" x14ac:dyDescent="0.35">
      <c r="A3652" s="5"/>
      <c r="B3652" s="6"/>
      <c r="C3652" s="6"/>
      <c r="D3652" s="6"/>
      <c r="E3652" s="6"/>
      <c r="F3652" s="6"/>
      <c r="G3652" s="6"/>
      <c r="H3652" s="6"/>
      <c r="I3652"/>
      <c r="J3652"/>
    </row>
    <row r="3653" spans="1:10" s="1" customFormat="1" x14ac:dyDescent="0.35">
      <c r="A3653" s="5"/>
      <c r="B3653" s="6"/>
      <c r="C3653" s="6"/>
      <c r="D3653" s="6"/>
      <c r="E3653" s="6"/>
      <c r="F3653" s="6"/>
      <c r="G3653" s="6"/>
      <c r="H3653" s="6"/>
      <c r="I3653"/>
      <c r="J3653"/>
    </row>
    <row r="3654" spans="1:10" s="1" customFormat="1" x14ac:dyDescent="0.35">
      <c r="A3654" s="5"/>
      <c r="B3654" s="6"/>
      <c r="C3654" s="6"/>
      <c r="D3654" s="6"/>
      <c r="E3654" s="6"/>
      <c r="F3654" s="6"/>
      <c r="G3654" s="6"/>
      <c r="H3654" s="6"/>
      <c r="I3654"/>
      <c r="J3654"/>
    </row>
    <row r="3655" spans="1:10" s="1" customFormat="1" x14ac:dyDescent="0.35">
      <c r="A3655" s="5"/>
      <c r="B3655" s="6"/>
      <c r="C3655" s="6"/>
      <c r="D3655" s="6"/>
      <c r="E3655" s="6"/>
      <c r="F3655" s="6"/>
      <c r="G3655" s="6"/>
      <c r="H3655" s="6"/>
      <c r="I3655"/>
      <c r="J3655"/>
    </row>
    <row r="3656" spans="1:10" s="1" customFormat="1" x14ac:dyDescent="0.35">
      <c r="A3656" s="5"/>
      <c r="B3656" s="6"/>
      <c r="C3656" s="6"/>
      <c r="D3656" s="6"/>
      <c r="E3656" s="6"/>
      <c r="F3656" s="6"/>
      <c r="G3656" s="6"/>
      <c r="H3656" s="6"/>
      <c r="I3656"/>
      <c r="J3656"/>
    </row>
    <row r="3657" spans="1:10" s="1" customFormat="1" x14ac:dyDescent="0.35">
      <c r="A3657" s="5"/>
      <c r="B3657" s="6"/>
      <c r="C3657" s="6"/>
      <c r="D3657" s="6"/>
      <c r="E3657" s="6"/>
      <c r="F3657" s="6"/>
      <c r="G3657" s="6"/>
      <c r="H3657" s="6"/>
      <c r="I3657"/>
      <c r="J3657"/>
    </row>
    <row r="3658" spans="1:10" s="1" customFormat="1" x14ac:dyDescent="0.35">
      <c r="A3658" s="5"/>
      <c r="B3658" s="6"/>
      <c r="C3658" s="6"/>
      <c r="D3658" s="6"/>
      <c r="E3658" s="6"/>
      <c r="F3658" s="6"/>
      <c r="G3658" s="6"/>
      <c r="H3658" s="6"/>
      <c r="I3658"/>
      <c r="J3658"/>
    </row>
    <row r="3659" spans="1:10" s="1" customFormat="1" x14ac:dyDescent="0.35">
      <c r="A3659" s="5"/>
      <c r="B3659" s="6"/>
      <c r="C3659" s="6"/>
      <c r="D3659" s="6"/>
      <c r="E3659" s="6"/>
      <c r="F3659" s="6"/>
      <c r="G3659" s="6"/>
      <c r="H3659" s="6"/>
      <c r="I3659"/>
      <c r="J3659"/>
    </row>
    <row r="3660" spans="1:10" s="1" customFormat="1" x14ac:dyDescent="0.35">
      <c r="A3660" s="5"/>
      <c r="B3660" s="6"/>
      <c r="C3660" s="6"/>
      <c r="D3660" s="6"/>
      <c r="E3660" s="6"/>
      <c r="F3660" s="6"/>
      <c r="G3660" s="6"/>
      <c r="H3660" s="6"/>
      <c r="I3660"/>
      <c r="J3660"/>
    </row>
    <row r="3661" spans="1:10" s="1" customFormat="1" x14ac:dyDescent="0.35">
      <c r="A3661" s="5"/>
      <c r="B3661" s="6"/>
      <c r="C3661" s="6"/>
      <c r="D3661" s="6"/>
      <c r="E3661" s="6"/>
      <c r="F3661" s="6"/>
      <c r="G3661" s="6"/>
      <c r="H3661" s="6"/>
      <c r="I3661"/>
      <c r="J3661"/>
    </row>
    <row r="3662" spans="1:10" s="1" customFormat="1" x14ac:dyDescent="0.35">
      <c r="A3662" s="5"/>
      <c r="B3662" s="6"/>
      <c r="C3662" s="6"/>
      <c r="D3662" s="6"/>
      <c r="E3662" s="6"/>
      <c r="F3662" s="6"/>
      <c r="G3662" s="6"/>
      <c r="H3662" s="6"/>
      <c r="I3662"/>
      <c r="J3662"/>
    </row>
    <row r="3663" spans="1:10" s="1" customFormat="1" x14ac:dyDescent="0.35">
      <c r="A3663" s="5"/>
      <c r="B3663" s="6"/>
      <c r="C3663" s="6"/>
      <c r="D3663" s="6"/>
      <c r="E3663" s="6"/>
      <c r="F3663" s="6"/>
      <c r="G3663" s="6"/>
      <c r="H3663" s="6"/>
      <c r="I3663"/>
      <c r="J3663"/>
    </row>
    <row r="3664" spans="1:10" s="1" customFormat="1" x14ac:dyDescent="0.35">
      <c r="A3664" s="5"/>
      <c r="B3664" s="6"/>
      <c r="C3664" s="6"/>
      <c r="D3664" s="6"/>
      <c r="E3664" s="6"/>
      <c r="F3664" s="6"/>
      <c r="G3664" s="6"/>
      <c r="H3664" s="6"/>
      <c r="I3664"/>
      <c r="J3664"/>
    </row>
    <row r="3665" spans="1:10" s="1" customFormat="1" x14ac:dyDescent="0.35">
      <c r="A3665" s="5"/>
      <c r="B3665" s="6"/>
      <c r="C3665" s="6"/>
      <c r="D3665" s="6"/>
      <c r="E3665" s="6"/>
      <c r="F3665" s="6"/>
      <c r="G3665" s="6"/>
      <c r="H3665" s="6"/>
      <c r="I3665"/>
      <c r="J3665"/>
    </row>
    <row r="3666" spans="1:10" s="1" customFormat="1" x14ac:dyDescent="0.35">
      <c r="A3666" s="5"/>
      <c r="B3666" s="6"/>
      <c r="C3666" s="6"/>
      <c r="D3666" s="6"/>
      <c r="E3666" s="6"/>
      <c r="F3666" s="6"/>
      <c r="G3666" s="6"/>
      <c r="H3666" s="6"/>
      <c r="I3666"/>
      <c r="J3666"/>
    </row>
    <row r="3667" spans="1:10" s="1" customFormat="1" x14ac:dyDescent="0.35">
      <c r="A3667" s="5"/>
      <c r="B3667" s="6"/>
      <c r="C3667" s="6"/>
      <c r="D3667" s="6"/>
      <c r="E3667" s="6"/>
      <c r="F3667" s="6"/>
      <c r="G3667" s="6"/>
      <c r="H3667" s="6"/>
      <c r="I3667"/>
      <c r="J3667"/>
    </row>
    <row r="3668" spans="1:10" s="1" customFormat="1" x14ac:dyDescent="0.35">
      <c r="A3668" s="5"/>
      <c r="B3668" s="6"/>
      <c r="C3668" s="6"/>
      <c r="D3668" s="6"/>
      <c r="E3668" s="6"/>
      <c r="F3668" s="6"/>
      <c r="G3668" s="6"/>
      <c r="H3668" s="6"/>
      <c r="I3668"/>
      <c r="J3668"/>
    </row>
    <row r="3669" spans="1:10" s="1" customFormat="1" x14ac:dyDescent="0.35">
      <c r="A3669" s="5"/>
      <c r="B3669" s="6"/>
      <c r="C3669" s="6"/>
      <c r="D3669" s="6"/>
      <c r="E3669" s="6"/>
      <c r="F3669" s="6"/>
      <c r="G3669" s="6"/>
      <c r="H3669" s="6"/>
      <c r="I3669"/>
      <c r="J3669"/>
    </row>
    <row r="3670" spans="1:10" s="1" customFormat="1" x14ac:dyDescent="0.35">
      <c r="A3670" s="5"/>
      <c r="B3670" s="6"/>
      <c r="C3670" s="6"/>
      <c r="D3670" s="6"/>
      <c r="E3670" s="6"/>
      <c r="F3670" s="6"/>
      <c r="G3670" s="6"/>
      <c r="H3670" s="6"/>
      <c r="I3670"/>
      <c r="J3670"/>
    </row>
    <row r="3671" spans="1:10" s="1" customFormat="1" x14ac:dyDescent="0.35">
      <c r="A3671" s="5"/>
      <c r="B3671" s="6"/>
      <c r="C3671" s="6"/>
      <c r="D3671" s="6"/>
      <c r="E3671" s="6"/>
      <c r="F3671" s="6"/>
      <c r="G3671" s="6"/>
      <c r="H3671" s="6"/>
      <c r="I3671"/>
      <c r="J3671"/>
    </row>
    <row r="3672" spans="1:10" s="1" customFormat="1" x14ac:dyDescent="0.35">
      <c r="A3672" s="5"/>
      <c r="B3672" s="6"/>
      <c r="C3672" s="6"/>
      <c r="D3672" s="6"/>
      <c r="E3672" s="6"/>
      <c r="F3672" s="6"/>
      <c r="G3672" s="6"/>
      <c r="H3672" s="6"/>
      <c r="I3672"/>
      <c r="J3672"/>
    </row>
    <row r="3673" spans="1:10" s="1" customFormat="1" x14ac:dyDescent="0.35">
      <c r="A3673" s="5"/>
      <c r="B3673" s="6"/>
      <c r="C3673" s="6"/>
      <c r="D3673" s="6"/>
      <c r="E3673" s="6"/>
      <c r="F3673" s="6"/>
      <c r="G3673" s="6"/>
      <c r="H3673" s="6"/>
      <c r="I3673"/>
      <c r="J3673"/>
    </row>
    <row r="3674" spans="1:10" s="1" customFormat="1" x14ac:dyDescent="0.35">
      <c r="A3674" s="5"/>
      <c r="B3674" s="6"/>
      <c r="C3674" s="6"/>
      <c r="D3674" s="6"/>
      <c r="E3674" s="6"/>
      <c r="F3674" s="6"/>
      <c r="G3674" s="6"/>
      <c r="H3674" s="6"/>
      <c r="I3674"/>
      <c r="J3674"/>
    </row>
    <row r="3675" spans="1:10" s="1" customFormat="1" x14ac:dyDescent="0.35">
      <c r="A3675" s="5"/>
      <c r="B3675" s="6"/>
      <c r="C3675" s="6"/>
      <c r="D3675" s="6"/>
      <c r="E3675" s="6"/>
      <c r="F3675" s="6"/>
      <c r="G3675" s="6"/>
      <c r="H3675" s="6"/>
      <c r="I3675"/>
      <c r="J3675"/>
    </row>
    <row r="3676" spans="1:10" s="1" customFormat="1" x14ac:dyDescent="0.35">
      <c r="A3676" s="5"/>
      <c r="B3676" s="6"/>
      <c r="C3676" s="6"/>
      <c r="D3676" s="6"/>
      <c r="E3676" s="6"/>
      <c r="F3676" s="6"/>
      <c r="G3676" s="6"/>
      <c r="H3676" s="6"/>
      <c r="I3676"/>
      <c r="J3676"/>
    </row>
    <row r="3677" spans="1:10" s="1" customFormat="1" x14ac:dyDescent="0.35">
      <c r="A3677" s="5"/>
      <c r="B3677" s="6"/>
      <c r="C3677" s="6"/>
      <c r="D3677" s="6"/>
      <c r="E3677" s="6"/>
      <c r="F3677" s="6"/>
      <c r="G3677" s="6"/>
      <c r="H3677" s="6"/>
      <c r="I3677"/>
      <c r="J3677"/>
    </row>
    <row r="3678" spans="1:10" s="1" customFormat="1" x14ac:dyDescent="0.35">
      <c r="A3678" s="5"/>
      <c r="B3678" s="6"/>
      <c r="C3678" s="6"/>
      <c r="D3678" s="6"/>
      <c r="E3678" s="6"/>
      <c r="F3678" s="6"/>
      <c r="G3678" s="6"/>
      <c r="H3678" s="6"/>
      <c r="I3678"/>
      <c r="J3678"/>
    </row>
    <row r="3679" spans="1:10" s="1" customFormat="1" x14ac:dyDescent="0.35">
      <c r="A3679" s="5"/>
      <c r="B3679" s="6"/>
      <c r="C3679" s="6"/>
      <c r="D3679" s="6"/>
      <c r="E3679" s="6"/>
      <c r="F3679" s="6"/>
      <c r="G3679" s="6"/>
      <c r="H3679" s="6"/>
      <c r="I3679"/>
      <c r="J3679"/>
    </row>
    <row r="3680" spans="1:10" s="1" customFormat="1" x14ac:dyDescent="0.35">
      <c r="A3680" s="5"/>
      <c r="B3680" s="6"/>
      <c r="C3680" s="6"/>
      <c r="D3680" s="6"/>
      <c r="E3680" s="6"/>
      <c r="F3680" s="6"/>
      <c r="G3680" s="6"/>
      <c r="H3680" s="6"/>
      <c r="I3680"/>
      <c r="J3680"/>
    </row>
    <row r="3681" spans="1:10" s="1" customFormat="1" x14ac:dyDescent="0.35">
      <c r="A3681" s="5"/>
      <c r="B3681" s="6"/>
      <c r="C3681" s="6"/>
      <c r="D3681" s="6"/>
      <c r="E3681" s="6"/>
      <c r="F3681" s="6"/>
      <c r="G3681" s="6"/>
      <c r="H3681" s="6"/>
      <c r="I3681"/>
      <c r="J3681"/>
    </row>
    <row r="3682" spans="1:10" s="1" customFormat="1" x14ac:dyDescent="0.35">
      <c r="A3682" s="5"/>
      <c r="B3682" s="6"/>
      <c r="C3682" s="6"/>
      <c r="D3682" s="6"/>
      <c r="E3682" s="6"/>
      <c r="F3682" s="6"/>
      <c r="G3682" s="6"/>
      <c r="H3682" s="6"/>
      <c r="I3682"/>
      <c r="J3682"/>
    </row>
    <row r="3683" spans="1:10" s="1" customFormat="1" x14ac:dyDescent="0.35">
      <c r="A3683" s="5"/>
      <c r="B3683" s="6"/>
      <c r="C3683" s="6"/>
      <c r="D3683" s="6"/>
      <c r="E3683" s="6"/>
      <c r="F3683" s="6"/>
      <c r="G3683" s="6"/>
      <c r="H3683" s="6"/>
      <c r="I3683"/>
      <c r="J3683"/>
    </row>
    <row r="3684" spans="1:10" s="1" customFormat="1" x14ac:dyDescent="0.35">
      <c r="A3684" s="5"/>
      <c r="B3684" s="6"/>
      <c r="C3684" s="6"/>
      <c r="D3684" s="6"/>
      <c r="E3684" s="6"/>
      <c r="F3684" s="6"/>
      <c r="G3684" s="6"/>
      <c r="H3684" s="6"/>
      <c r="I3684"/>
      <c r="J3684"/>
    </row>
    <row r="3685" spans="1:10" s="1" customFormat="1" x14ac:dyDescent="0.35">
      <c r="A3685" s="5"/>
      <c r="B3685" s="6"/>
      <c r="C3685" s="6"/>
      <c r="D3685" s="6"/>
      <c r="E3685" s="6"/>
      <c r="F3685" s="6"/>
      <c r="G3685" s="6"/>
      <c r="H3685" s="6"/>
      <c r="I3685"/>
      <c r="J3685"/>
    </row>
    <row r="3686" spans="1:10" s="1" customFormat="1" x14ac:dyDescent="0.35">
      <c r="A3686" s="5"/>
      <c r="B3686" s="6"/>
      <c r="C3686" s="6"/>
      <c r="D3686" s="6"/>
      <c r="E3686" s="6"/>
      <c r="F3686" s="6"/>
      <c r="G3686" s="6"/>
      <c r="H3686" s="6"/>
      <c r="I3686"/>
      <c r="J3686"/>
    </row>
    <row r="3687" spans="1:10" s="1" customFormat="1" x14ac:dyDescent="0.35">
      <c r="A3687" s="5"/>
      <c r="B3687" s="6"/>
      <c r="C3687" s="6"/>
      <c r="D3687" s="6"/>
      <c r="E3687" s="6"/>
      <c r="F3687" s="6"/>
      <c r="G3687" s="6"/>
      <c r="H3687" s="6"/>
      <c r="I3687"/>
      <c r="J3687"/>
    </row>
    <row r="3688" spans="1:10" s="1" customFormat="1" x14ac:dyDescent="0.35">
      <c r="A3688" s="5"/>
      <c r="B3688" s="6"/>
      <c r="C3688" s="6"/>
      <c r="D3688" s="6"/>
      <c r="E3688" s="6"/>
      <c r="F3688" s="6"/>
      <c r="G3688" s="6"/>
      <c r="H3688" s="6"/>
      <c r="I3688"/>
      <c r="J3688"/>
    </row>
    <row r="3689" spans="1:10" s="1" customFormat="1" x14ac:dyDescent="0.35">
      <c r="A3689" s="5"/>
      <c r="B3689" s="6"/>
      <c r="C3689" s="6"/>
      <c r="D3689" s="6"/>
      <c r="E3689" s="6"/>
      <c r="F3689" s="6"/>
      <c r="G3689" s="6"/>
      <c r="H3689" s="6"/>
      <c r="I3689"/>
      <c r="J3689"/>
    </row>
    <row r="3690" spans="1:10" s="1" customFormat="1" x14ac:dyDescent="0.35">
      <c r="A3690" s="5"/>
      <c r="B3690" s="6"/>
      <c r="C3690" s="6"/>
      <c r="D3690" s="6"/>
      <c r="E3690" s="6"/>
      <c r="F3690" s="6"/>
      <c r="G3690" s="6"/>
      <c r="H3690" s="6"/>
      <c r="I3690"/>
      <c r="J3690"/>
    </row>
    <row r="3691" spans="1:10" s="1" customFormat="1" x14ac:dyDescent="0.35">
      <c r="A3691" s="5"/>
      <c r="B3691" s="6"/>
      <c r="C3691" s="6"/>
      <c r="D3691" s="6"/>
      <c r="E3691" s="6"/>
      <c r="F3691" s="6"/>
      <c r="G3691" s="6"/>
      <c r="H3691" s="6"/>
      <c r="I3691"/>
      <c r="J3691"/>
    </row>
    <row r="3692" spans="1:10" s="1" customFormat="1" x14ac:dyDescent="0.35">
      <c r="A3692" s="5"/>
      <c r="B3692" s="6"/>
      <c r="C3692" s="6"/>
      <c r="D3692" s="6"/>
      <c r="E3692" s="6"/>
      <c r="F3692" s="6"/>
      <c r="G3692" s="6"/>
      <c r="H3692" s="6"/>
      <c r="I3692"/>
      <c r="J3692"/>
    </row>
    <row r="3693" spans="1:10" s="1" customFormat="1" x14ac:dyDescent="0.35">
      <c r="A3693" s="5"/>
      <c r="B3693" s="6"/>
      <c r="C3693" s="6"/>
      <c r="D3693" s="6"/>
      <c r="E3693" s="6"/>
      <c r="F3693" s="6"/>
      <c r="G3693" s="6"/>
      <c r="H3693" s="6"/>
      <c r="I3693"/>
      <c r="J3693"/>
    </row>
    <row r="3694" spans="1:10" s="1" customFormat="1" x14ac:dyDescent="0.35">
      <c r="A3694" s="5"/>
      <c r="B3694" s="6"/>
      <c r="C3694" s="6"/>
      <c r="D3694" s="6"/>
      <c r="E3694" s="6"/>
      <c r="F3694" s="6"/>
      <c r="G3694" s="6"/>
      <c r="H3694" s="6"/>
      <c r="I3694"/>
      <c r="J3694"/>
    </row>
    <row r="3695" spans="1:10" s="1" customFormat="1" x14ac:dyDescent="0.35">
      <c r="A3695" s="5"/>
      <c r="B3695" s="6"/>
      <c r="C3695" s="6"/>
      <c r="D3695" s="6"/>
      <c r="E3695" s="6"/>
      <c r="F3695" s="6"/>
      <c r="G3695" s="6"/>
      <c r="H3695" s="6"/>
      <c r="I3695"/>
      <c r="J3695"/>
    </row>
    <row r="3696" spans="1:10" s="1" customFormat="1" x14ac:dyDescent="0.35">
      <c r="A3696" s="5"/>
      <c r="B3696" s="6"/>
      <c r="C3696" s="6"/>
      <c r="D3696" s="6"/>
      <c r="E3696" s="6"/>
      <c r="F3696" s="6"/>
      <c r="G3696" s="6"/>
      <c r="H3696" s="6"/>
      <c r="I3696"/>
      <c r="J3696"/>
    </row>
    <row r="3697" spans="1:10" s="1" customFormat="1" x14ac:dyDescent="0.35">
      <c r="A3697" s="5"/>
      <c r="B3697" s="6"/>
      <c r="C3697" s="6"/>
      <c r="D3697" s="6"/>
      <c r="E3697" s="6"/>
      <c r="F3697" s="6"/>
      <c r="G3697" s="6"/>
      <c r="H3697" s="6"/>
      <c r="I3697"/>
      <c r="J3697"/>
    </row>
    <row r="3698" spans="1:10" s="1" customFormat="1" x14ac:dyDescent="0.35">
      <c r="A3698" s="5"/>
      <c r="B3698" s="6"/>
      <c r="C3698" s="6"/>
      <c r="D3698" s="6"/>
      <c r="E3698" s="6"/>
      <c r="F3698" s="6"/>
      <c r="G3698" s="6"/>
      <c r="H3698" s="6"/>
      <c r="I3698"/>
      <c r="J3698"/>
    </row>
    <row r="3699" spans="1:10" s="1" customFormat="1" x14ac:dyDescent="0.35">
      <c r="A3699" s="5"/>
      <c r="B3699" s="6"/>
      <c r="C3699" s="6"/>
      <c r="D3699" s="6"/>
      <c r="E3699" s="6"/>
      <c r="F3699" s="6"/>
      <c r="G3699" s="6"/>
      <c r="H3699" s="6"/>
      <c r="I3699"/>
      <c r="J3699"/>
    </row>
    <row r="3700" spans="1:10" s="1" customFormat="1" x14ac:dyDescent="0.35">
      <c r="A3700" s="5"/>
      <c r="B3700" s="6"/>
      <c r="C3700" s="6"/>
      <c r="D3700" s="6"/>
      <c r="E3700" s="6"/>
      <c r="F3700" s="6"/>
      <c r="G3700" s="6"/>
      <c r="H3700" s="6"/>
      <c r="I3700"/>
      <c r="J3700"/>
    </row>
    <row r="3701" spans="1:10" s="1" customFormat="1" x14ac:dyDescent="0.35">
      <c r="A3701" s="5"/>
      <c r="B3701" s="6"/>
      <c r="C3701" s="6"/>
      <c r="D3701" s="6"/>
      <c r="E3701" s="6"/>
      <c r="F3701" s="6"/>
      <c r="G3701" s="6"/>
      <c r="H3701" s="6"/>
      <c r="I3701"/>
      <c r="J3701"/>
    </row>
    <row r="3702" spans="1:10" s="1" customFormat="1" x14ac:dyDescent="0.35">
      <c r="A3702" s="5"/>
      <c r="B3702" s="6"/>
      <c r="C3702" s="6"/>
      <c r="D3702" s="6"/>
      <c r="E3702" s="6"/>
      <c r="F3702" s="6"/>
      <c r="G3702" s="6"/>
      <c r="H3702" s="6"/>
      <c r="I3702"/>
      <c r="J3702"/>
    </row>
    <row r="3703" spans="1:10" s="1" customFormat="1" x14ac:dyDescent="0.35">
      <c r="A3703" s="5"/>
      <c r="B3703" s="6"/>
      <c r="C3703" s="6"/>
      <c r="D3703" s="6"/>
      <c r="E3703" s="6"/>
      <c r="F3703" s="6"/>
      <c r="G3703" s="6"/>
      <c r="H3703" s="6"/>
      <c r="I3703"/>
      <c r="J3703"/>
    </row>
    <row r="3704" spans="1:10" s="1" customFormat="1" x14ac:dyDescent="0.35">
      <c r="A3704" s="5"/>
      <c r="B3704" s="6"/>
      <c r="C3704" s="6"/>
      <c r="D3704" s="6"/>
      <c r="E3704" s="6"/>
      <c r="F3704" s="6"/>
      <c r="G3704" s="6"/>
      <c r="H3704" s="6"/>
      <c r="I3704"/>
      <c r="J3704"/>
    </row>
    <row r="3705" spans="1:10" s="1" customFormat="1" x14ac:dyDescent="0.35">
      <c r="A3705" s="5"/>
      <c r="B3705" s="6"/>
      <c r="C3705" s="6"/>
      <c r="D3705" s="6"/>
      <c r="E3705" s="6"/>
      <c r="F3705" s="6"/>
      <c r="G3705" s="6"/>
      <c r="H3705" s="6"/>
      <c r="I3705"/>
      <c r="J3705"/>
    </row>
    <row r="3706" spans="1:10" s="1" customFormat="1" x14ac:dyDescent="0.35">
      <c r="A3706" s="5"/>
      <c r="B3706" s="6"/>
      <c r="C3706" s="6"/>
      <c r="D3706" s="6"/>
      <c r="E3706" s="6"/>
      <c r="F3706" s="6"/>
      <c r="G3706" s="6"/>
      <c r="H3706" s="6"/>
      <c r="I3706"/>
      <c r="J3706"/>
    </row>
    <row r="3707" spans="1:10" s="1" customFormat="1" x14ac:dyDescent="0.35">
      <c r="A3707" s="5"/>
      <c r="B3707" s="6"/>
      <c r="C3707" s="6"/>
      <c r="D3707" s="6"/>
      <c r="E3707" s="6"/>
      <c r="F3707" s="6"/>
      <c r="G3707" s="6"/>
      <c r="H3707" s="6"/>
      <c r="I3707"/>
      <c r="J3707"/>
    </row>
    <row r="3708" spans="1:10" s="1" customFormat="1" x14ac:dyDescent="0.35">
      <c r="A3708" s="5"/>
      <c r="B3708" s="6"/>
      <c r="C3708" s="6"/>
      <c r="D3708" s="6"/>
      <c r="E3708" s="6"/>
      <c r="F3708" s="6"/>
      <c r="G3708" s="6"/>
      <c r="H3708" s="6"/>
      <c r="I3708"/>
      <c r="J3708"/>
    </row>
    <row r="3709" spans="1:10" s="1" customFormat="1" x14ac:dyDescent="0.35">
      <c r="A3709" s="5"/>
      <c r="B3709" s="6"/>
      <c r="C3709" s="6"/>
      <c r="D3709" s="6"/>
      <c r="E3709" s="6"/>
      <c r="F3709" s="6"/>
      <c r="G3709" s="6"/>
      <c r="H3709" s="6"/>
      <c r="I3709"/>
      <c r="J3709"/>
    </row>
    <row r="3710" spans="1:10" s="1" customFormat="1" x14ac:dyDescent="0.35">
      <c r="A3710" s="5"/>
      <c r="B3710" s="6"/>
      <c r="C3710" s="6"/>
      <c r="D3710" s="6"/>
      <c r="E3710" s="6"/>
      <c r="F3710" s="6"/>
      <c r="G3710" s="6"/>
      <c r="H3710" s="6"/>
      <c r="I3710"/>
      <c r="J3710"/>
    </row>
    <row r="3711" spans="1:10" s="1" customFormat="1" x14ac:dyDescent="0.35">
      <c r="A3711" s="5"/>
      <c r="B3711" s="6"/>
      <c r="C3711" s="6"/>
      <c r="D3711" s="6"/>
      <c r="E3711" s="6"/>
      <c r="F3711" s="6"/>
      <c r="G3711" s="6"/>
      <c r="H3711" s="6"/>
      <c r="I3711"/>
      <c r="J3711"/>
    </row>
    <row r="3712" spans="1:10" s="1" customFormat="1" x14ac:dyDescent="0.35">
      <c r="A3712" s="5"/>
      <c r="B3712" s="6"/>
      <c r="C3712" s="6"/>
      <c r="D3712" s="6"/>
      <c r="E3712" s="6"/>
      <c r="F3712" s="6"/>
      <c r="G3712" s="6"/>
      <c r="H3712" s="6"/>
      <c r="I3712"/>
      <c r="J3712"/>
    </row>
    <row r="3713" spans="1:10" s="1" customFormat="1" x14ac:dyDescent="0.35">
      <c r="A3713" s="5"/>
      <c r="B3713" s="6"/>
      <c r="C3713" s="6"/>
      <c r="D3713" s="6"/>
      <c r="E3713" s="6"/>
      <c r="F3713" s="6"/>
      <c r="G3713" s="6"/>
      <c r="H3713" s="6"/>
      <c r="I3713"/>
      <c r="J3713"/>
    </row>
    <row r="3714" spans="1:10" s="1" customFormat="1" x14ac:dyDescent="0.35">
      <c r="A3714" s="5"/>
      <c r="B3714" s="6"/>
      <c r="C3714" s="6"/>
      <c r="D3714" s="6"/>
      <c r="E3714" s="6"/>
      <c r="F3714" s="6"/>
      <c r="G3714" s="6"/>
      <c r="H3714" s="6"/>
      <c r="I3714"/>
      <c r="J3714"/>
    </row>
    <row r="3715" spans="1:10" s="1" customFormat="1" x14ac:dyDescent="0.35">
      <c r="A3715" s="5"/>
      <c r="B3715" s="6"/>
      <c r="C3715" s="6"/>
      <c r="D3715" s="6"/>
      <c r="E3715" s="6"/>
      <c r="F3715" s="6"/>
      <c r="G3715" s="6"/>
      <c r="H3715" s="6"/>
      <c r="I3715"/>
      <c r="J3715"/>
    </row>
    <row r="3716" spans="1:10" s="1" customFormat="1" x14ac:dyDescent="0.35">
      <c r="A3716" s="5"/>
      <c r="B3716" s="6"/>
      <c r="C3716" s="6"/>
      <c r="D3716" s="6"/>
      <c r="E3716" s="6"/>
      <c r="F3716" s="6"/>
      <c r="G3716" s="6"/>
      <c r="H3716" s="6"/>
      <c r="I3716"/>
      <c r="J3716"/>
    </row>
    <row r="3717" spans="1:10" s="1" customFormat="1" x14ac:dyDescent="0.35">
      <c r="A3717" s="5"/>
      <c r="B3717" s="6"/>
      <c r="C3717" s="6"/>
      <c r="D3717" s="6"/>
      <c r="E3717" s="6"/>
      <c r="F3717" s="6"/>
      <c r="G3717" s="6"/>
      <c r="H3717" s="6"/>
      <c r="I3717"/>
      <c r="J3717"/>
    </row>
    <row r="3718" spans="1:10" s="1" customFormat="1" x14ac:dyDescent="0.35">
      <c r="A3718" s="5"/>
      <c r="B3718" s="6"/>
      <c r="C3718" s="6"/>
      <c r="D3718" s="6"/>
      <c r="E3718" s="6"/>
      <c r="F3718" s="6"/>
      <c r="G3718" s="6"/>
      <c r="H3718" s="6"/>
      <c r="I3718"/>
      <c r="J3718"/>
    </row>
    <row r="3719" spans="1:10" s="1" customFormat="1" x14ac:dyDescent="0.35">
      <c r="A3719" s="5"/>
      <c r="B3719" s="6"/>
      <c r="C3719" s="6"/>
      <c r="D3719" s="6"/>
      <c r="E3719" s="6"/>
      <c r="F3719" s="6"/>
      <c r="G3719" s="6"/>
      <c r="H3719" s="6"/>
      <c r="I3719"/>
      <c r="J3719"/>
    </row>
    <row r="3720" spans="1:10" s="1" customFormat="1" x14ac:dyDescent="0.35">
      <c r="A3720" s="5"/>
      <c r="B3720" s="6"/>
      <c r="C3720" s="6"/>
      <c r="D3720" s="6"/>
      <c r="E3720" s="6"/>
      <c r="F3720" s="6"/>
      <c r="G3720" s="6"/>
      <c r="H3720" s="6"/>
      <c r="I3720"/>
      <c r="J3720"/>
    </row>
    <row r="3721" spans="1:10" s="1" customFormat="1" x14ac:dyDescent="0.35">
      <c r="A3721" s="5"/>
      <c r="B3721" s="6"/>
      <c r="C3721" s="6"/>
      <c r="D3721" s="6"/>
      <c r="E3721" s="6"/>
      <c r="F3721" s="6"/>
      <c r="G3721" s="6"/>
      <c r="H3721" s="6"/>
      <c r="I3721"/>
      <c r="J3721"/>
    </row>
    <row r="3722" spans="1:10" s="1" customFormat="1" x14ac:dyDescent="0.35">
      <c r="A3722" s="5"/>
      <c r="B3722" s="6"/>
      <c r="C3722" s="6"/>
      <c r="D3722" s="6"/>
      <c r="E3722" s="6"/>
      <c r="F3722" s="6"/>
      <c r="G3722" s="6"/>
      <c r="H3722" s="6"/>
      <c r="I3722"/>
      <c r="J3722"/>
    </row>
    <row r="3723" spans="1:10" s="1" customFormat="1" x14ac:dyDescent="0.35">
      <c r="A3723" s="5"/>
      <c r="B3723" s="6"/>
      <c r="C3723" s="6"/>
      <c r="D3723" s="6"/>
      <c r="E3723" s="6"/>
      <c r="F3723" s="6"/>
      <c r="G3723" s="6"/>
      <c r="H3723" s="6"/>
      <c r="I3723"/>
      <c r="J3723"/>
    </row>
    <row r="3724" spans="1:10" s="1" customFormat="1" x14ac:dyDescent="0.35">
      <c r="A3724" s="5"/>
      <c r="B3724" s="6"/>
      <c r="C3724" s="6"/>
      <c r="D3724" s="6"/>
      <c r="E3724" s="6"/>
      <c r="F3724" s="6"/>
      <c r="G3724" s="6"/>
      <c r="H3724" s="6"/>
      <c r="I3724"/>
      <c r="J3724"/>
    </row>
    <row r="3725" spans="1:10" s="1" customFormat="1" x14ac:dyDescent="0.35">
      <c r="A3725" s="5"/>
      <c r="B3725" s="6"/>
      <c r="C3725" s="6"/>
      <c r="D3725" s="6"/>
      <c r="E3725" s="6"/>
      <c r="F3725" s="6"/>
      <c r="G3725" s="6"/>
      <c r="H3725" s="6"/>
      <c r="I3725"/>
      <c r="J3725"/>
    </row>
    <row r="3726" spans="1:10" s="1" customFormat="1" x14ac:dyDescent="0.35">
      <c r="A3726" s="5"/>
      <c r="B3726" s="6"/>
      <c r="C3726" s="6"/>
      <c r="D3726" s="6"/>
      <c r="E3726" s="6"/>
      <c r="F3726" s="6"/>
      <c r="G3726" s="6"/>
      <c r="H3726" s="6"/>
      <c r="I3726"/>
      <c r="J3726"/>
    </row>
    <row r="3727" spans="1:10" s="1" customFormat="1" x14ac:dyDescent="0.35">
      <c r="A3727" s="5"/>
      <c r="B3727" s="6"/>
      <c r="C3727" s="6"/>
      <c r="D3727" s="6"/>
      <c r="E3727" s="6"/>
      <c r="F3727" s="6"/>
      <c r="G3727" s="6"/>
      <c r="H3727" s="6"/>
      <c r="I3727"/>
      <c r="J3727"/>
    </row>
    <row r="3728" spans="1:10" s="1" customFormat="1" x14ac:dyDescent="0.35">
      <c r="A3728" s="5"/>
      <c r="B3728" s="6"/>
      <c r="C3728" s="6"/>
      <c r="D3728" s="6"/>
      <c r="E3728" s="6"/>
      <c r="F3728" s="6"/>
      <c r="G3728" s="6"/>
      <c r="H3728" s="6"/>
      <c r="I3728"/>
      <c r="J3728"/>
    </row>
    <row r="3729" spans="1:10" s="1" customFormat="1" x14ac:dyDescent="0.35">
      <c r="A3729" s="5"/>
      <c r="B3729" s="6"/>
      <c r="C3729" s="6"/>
      <c r="D3729" s="6"/>
      <c r="E3729" s="6"/>
      <c r="F3729" s="6"/>
      <c r="G3729" s="6"/>
      <c r="H3729" s="6"/>
      <c r="I3729"/>
      <c r="J3729"/>
    </row>
    <row r="3730" spans="1:10" s="1" customFormat="1" x14ac:dyDescent="0.35">
      <c r="A3730" s="5"/>
      <c r="B3730" s="6"/>
      <c r="C3730" s="6"/>
      <c r="D3730" s="6"/>
      <c r="E3730" s="6"/>
      <c r="F3730" s="6"/>
      <c r="G3730" s="6"/>
      <c r="H3730" s="6"/>
      <c r="I3730"/>
      <c r="J3730"/>
    </row>
    <row r="3731" spans="1:10" s="1" customFormat="1" x14ac:dyDescent="0.35">
      <c r="A3731" s="5"/>
      <c r="B3731" s="6"/>
      <c r="C3731" s="6"/>
      <c r="D3731" s="6"/>
      <c r="E3731" s="6"/>
      <c r="F3731" s="6"/>
      <c r="G3731" s="6"/>
      <c r="H3731" s="6"/>
      <c r="I3731"/>
      <c r="J3731"/>
    </row>
    <row r="3732" spans="1:10" s="1" customFormat="1" x14ac:dyDescent="0.35">
      <c r="A3732" s="5"/>
      <c r="B3732" s="6"/>
      <c r="C3732" s="6"/>
      <c r="D3732" s="6"/>
      <c r="E3732" s="6"/>
      <c r="F3732" s="6"/>
      <c r="G3732" s="6"/>
      <c r="H3732" s="6"/>
      <c r="I3732"/>
      <c r="J3732"/>
    </row>
    <row r="3733" spans="1:10" s="1" customFormat="1" x14ac:dyDescent="0.35">
      <c r="A3733" s="5"/>
      <c r="B3733" s="6"/>
      <c r="C3733" s="6"/>
      <c r="D3733" s="6"/>
      <c r="E3733" s="6"/>
      <c r="F3733" s="6"/>
      <c r="G3733" s="6"/>
      <c r="H3733" s="6"/>
      <c r="I3733"/>
      <c r="J3733"/>
    </row>
    <row r="3734" spans="1:10" s="1" customFormat="1" x14ac:dyDescent="0.35">
      <c r="A3734" s="5"/>
      <c r="B3734" s="6"/>
      <c r="C3734" s="6"/>
      <c r="D3734" s="6"/>
      <c r="E3734" s="6"/>
      <c r="F3734" s="6"/>
      <c r="G3734" s="6"/>
      <c r="H3734" s="6"/>
      <c r="I3734"/>
      <c r="J3734"/>
    </row>
    <row r="3735" spans="1:10" s="1" customFormat="1" x14ac:dyDescent="0.35">
      <c r="A3735" s="5"/>
      <c r="B3735" s="6"/>
      <c r="C3735" s="6"/>
      <c r="D3735" s="6"/>
      <c r="E3735" s="6"/>
      <c r="F3735" s="6"/>
      <c r="G3735" s="6"/>
      <c r="H3735" s="6"/>
      <c r="I3735"/>
      <c r="J3735"/>
    </row>
    <row r="3736" spans="1:10" s="1" customFormat="1" x14ac:dyDescent="0.35">
      <c r="A3736" s="5"/>
      <c r="B3736" s="6"/>
      <c r="C3736" s="6"/>
      <c r="D3736" s="6"/>
      <c r="E3736" s="6"/>
      <c r="F3736" s="6"/>
      <c r="G3736" s="6"/>
      <c r="H3736" s="6"/>
      <c r="I3736"/>
      <c r="J3736"/>
    </row>
    <row r="3737" spans="1:10" s="1" customFormat="1" x14ac:dyDescent="0.35">
      <c r="A3737" s="5"/>
      <c r="B3737" s="6"/>
      <c r="C3737" s="6"/>
      <c r="D3737" s="6"/>
      <c r="E3737" s="6"/>
      <c r="F3737" s="6"/>
      <c r="G3737" s="6"/>
      <c r="H3737" s="6"/>
      <c r="I3737"/>
      <c r="J3737"/>
    </row>
    <row r="3738" spans="1:10" s="1" customFormat="1" x14ac:dyDescent="0.35">
      <c r="A3738" s="5"/>
      <c r="B3738" s="6"/>
      <c r="C3738" s="6"/>
      <c r="D3738" s="6"/>
      <c r="E3738" s="6"/>
      <c r="F3738" s="6"/>
      <c r="G3738" s="6"/>
      <c r="H3738" s="6"/>
      <c r="I3738"/>
      <c r="J3738"/>
    </row>
    <row r="3739" spans="1:10" s="1" customFormat="1" x14ac:dyDescent="0.35">
      <c r="A3739" s="5"/>
      <c r="B3739" s="6"/>
      <c r="C3739" s="6"/>
      <c r="D3739" s="6"/>
      <c r="E3739" s="6"/>
      <c r="F3739" s="6"/>
      <c r="G3739" s="6"/>
      <c r="H3739" s="6"/>
      <c r="I3739"/>
      <c r="J3739"/>
    </row>
    <row r="3740" spans="1:10" s="1" customFormat="1" x14ac:dyDescent="0.35">
      <c r="A3740" s="5"/>
      <c r="B3740" s="6"/>
      <c r="C3740" s="6"/>
      <c r="D3740" s="6"/>
      <c r="E3740" s="6"/>
      <c r="F3740" s="6"/>
      <c r="G3740" s="6"/>
      <c r="H3740" s="6"/>
      <c r="I3740"/>
      <c r="J3740"/>
    </row>
    <row r="3741" spans="1:10" s="1" customFormat="1" x14ac:dyDescent="0.35">
      <c r="A3741" s="5"/>
      <c r="B3741" s="6"/>
      <c r="C3741" s="6"/>
      <c r="D3741" s="6"/>
      <c r="E3741" s="6"/>
      <c r="F3741" s="6"/>
      <c r="G3741" s="6"/>
      <c r="H3741" s="6"/>
      <c r="I3741"/>
      <c r="J3741"/>
    </row>
    <row r="3742" spans="1:10" s="1" customFormat="1" x14ac:dyDescent="0.35">
      <c r="A3742" s="5"/>
      <c r="B3742" s="6"/>
      <c r="C3742" s="6"/>
      <c r="D3742" s="6"/>
      <c r="E3742" s="6"/>
      <c r="F3742" s="6"/>
      <c r="G3742" s="6"/>
      <c r="H3742" s="6"/>
      <c r="I3742"/>
      <c r="J3742"/>
    </row>
    <row r="3743" spans="1:10" s="1" customFormat="1" x14ac:dyDescent="0.35">
      <c r="A3743" s="5"/>
      <c r="B3743" s="6"/>
      <c r="C3743" s="6"/>
      <c r="D3743" s="6"/>
      <c r="E3743" s="6"/>
      <c r="F3743" s="6"/>
      <c r="G3743" s="6"/>
      <c r="H3743" s="6"/>
      <c r="I3743"/>
      <c r="J3743"/>
    </row>
    <row r="3744" spans="1:10" s="1" customFormat="1" x14ac:dyDescent="0.35">
      <c r="A3744" s="5"/>
      <c r="B3744" s="6"/>
      <c r="C3744" s="6"/>
      <c r="D3744" s="6"/>
      <c r="E3744" s="6"/>
      <c r="F3744" s="6"/>
      <c r="G3744" s="6"/>
      <c r="H3744" s="6"/>
      <c r="I3744"/>
      <c r="J3744"/>
    </row>
    <row r="3745" spans="1:10" s="1" customFormat="1" x14ac:dyDescent="0.35">
      <c r="A3745" s="5"/>
      <c r="B3745" s="6"/>
      <c r="C3745" s="6"/>
      <c r="D3745" s="6"/>
      <c r="E3745" s="6"/>
      <c r="F3745" s="6"/>
      <c r="G3745" s="6"/>
      <c r="H3745" s="6"/>
      <c r="I3745"/>
      <c r="J3745"/>
    </row>
    <row r="3746" spans="1:10" s="1" customFormat="1" x14ac:dyDescent="0.35">
      <c r="A3746" s="5"/>
      <c r="B3746" s="6"/>
      <c r="C3746" s="6"/>
      <c r="D3746" s="6"/>
      <c r="E3746" s="6"/>
      <c r="F3746" s="6"/>
      <c r="G3746" s="6"/>
      <c r="H3746" s="6"/>
      <c r="I3746"/>
      <c r="J3746"/>
    </row>
    <row r="3747" spans="1:10" s="1" customFormat="1" x14ac:dyDescent="0.35">
      <c r="A3747" s="5"/>
      <c r="B3747" s="6"/>
      <c r="C3747" s="6"/>
      <c r="D3747" s="6"/>
      <c r="E3747" s="6"/>
      <c r="F3747" s="6"/>
      <c r="G3747" s="6"/>
      <c r="H3747" s="6"/>
      <c r="I3747"/>
      <c r="J3747"/>
    </row>
    <row r="3748" spans="1:10" s="1" customFormat="1" x14ac:dyDescent="0.35">
      <c r="A3748" s="5"/>
      <c r="B3748" s="6"/>
      <c r="C3748" s="6"/>
      <c r="D3748" s="6"/>
      <c r="E3748" s="6"/>
      <c r="F3748" s="6"/>
      <c r="G3748" s="6"/>
      <c r="H3748" s="6"/>
      <c r="I3748"/>
      <c r="J3748"/>
    </row>
    <row r="3749" spans="1:10" s="1" customFormat="1" x14ac:dyDescent="0.35">
      <c r="A3749" s="5"/>
      <c r="B3749" s="6"/>
      <c r="C3749" s="6"/>
      <c r="D3749" s="6"/>
      <c r="E3749" s="6"/>
      <c r="F3749" s="6"/>
      <c r="G3749" s="6"/>
      <c r="H3749" s="6"/>
      <c r="I3749"/>
      <c r="J3749"/>
    </row>
    <row r="3750" spans="1:10" s="1" customFormat="1" x14ac:dyDescent="0.35">
      <c r="A3750" s="5"/>
      <c r="B3750" s="6"/>
      <c r="C3750" s="6"/>
      <c r="D3750" s="6"/>
      <c r="E3750" s="6"/>
      <c r="F3750" s="6"/>
      <c r="G3750" s="6"/>
      <c r="H3750" s="6"/>
      <c r="I3750"/>
      <c r="J3750"/>
    </row>
    <row r="3751" spans="1:10" s="1" customFormat="1" x14ac:dyDescent="0.35">
      <c r="A3751" s="5"/>
      <c r="B3751" s="6"/>
      <c r="C3751" s="6"/>
      <c r="D3751" s="6"/>
      <c r="E3751" s="6"/>
      <c r="F3751" s="6"/>
      <c r="G3751" s="6"/>
      <c r="H3751" s="6"/>
      <c r="I3751"/>
      <c r="J3751"/>
    </row>
    <row r="3752" spans="1:10" s="1" customFormat="1" x14ac:dyDescent="0.35">
      <c r="A3752" s="5"/>
      <c r="B3752" s="6"/>
      <c r="C3752" s="6"/>
      <c r="D3752" s="6"/>
      <c r="E3752" s="6"/>
      <c r="F3752" s="6"/>
      <c r="G3752" s="6"/>
      <c r="H3752" s="6"/>
      <c r="I3752"/>
      <c r="J3752"/>
    </row>
    <row r="3753" spans="1:10" s="1" customFormat="1" x14ac:dyDescent="0.35">
      <c r="A3753" s="5"/>
      <c r="B3753" s="6"/>
      <c r="C3753" s="6"/>
      <c r="D3753" s="6"/>
      <c r="E3753" s="6"/>
      <c r="F3753" s="6"/>
      <c r="G3753" s="6"/>
      <c r="H3753" s="6"/>
      <c r="I3753"/>
      <c r="J3753"/>
    </row>
    <row r="3754" spans="1:10" s="1" customFormat="1" x14ac:dyDescent="0.35">
      <c r="A3754" s="5"/>
      <c r="B3754" s="6"/>
      <c r="C3754" s="6"/>
      <c r="D3754" s="6"/>
      <c r="E3754" s="6"/>
      <c r="F3754" s="6"/>
      <c r="G3754" s="6"/>
      <c r="H3754" s="6"/>
      <c r="I3754"/>
      <c r="J3754"/>
    </row>
    <row r="3755" spans="1:10" s="1" customFormat="1" x14ac:dyDescent="0.35">
      <c r="A3755" s="5"/>
      <c r="B3755" s="6"/>
      <c r="C3755" s="6"/>
      <c r="D3755" s="6"/>
      <c r="E3755" s="6"/>
      <c r="F3755" s="6"/>
      <c r="G3755" s="6"/>
      <c r="H3755" s="6"/>
      <c r="I3755"/>
      <c r="J3755"/>
    </row>
    <row r="3756" spans="1:10" s="1" customFormat="1" x14ac:dyDescent="0.35">
      <c r="A3756" s="5"/>
      <c r="B3756" s="6"/>
      <c r="C3756" s="6"/>
      <c r="D3756" s="6"/>
      <c r="E3756" s="6"/>
      <c r="F3756" s="6"/>
      <c r="G3756" s="6"/>
      <c r="H3756" s="6"/>
      <c r="I3756"/>
      <c r="J3756"/>
    </row>
    <row r="3757" spans="1:10" s="1" customFormat="1" x14ac:dyDescent="0.35">
      <c r="A3757" s="5"/>
      <c r="B3757" s="6"/>
      <c r="C3757" s="6"/>
      <c r="D3757" s="6"/>
      <c r="E3757" s="6"/>
      <c r="F3757" s="6"/>
      <c r="G3757" s="6"/>
      <c r="H3757" s="6"/>
      <c r="I3757"/>
      <c r="J3757"/>
    </row>
    <row r="3758" spans="1:10" s="1" customFormat="1" x14ac:dyDescent="0.35">
      <c r="A3758" s="5"/>
      <c r="B3758" s="6"/>
      <c r="C3758" s="6"/>
      <c r="D3758" s="6"/>
      <c r="E3758" s="6"/>
      <c r="F3758" s="6"/>
      <c r="G3758" s="6"/>
      <c r="H3758" s="6"/>
      <c r="I3758"/>
      <c r="J3758"/>
    </row>
    <row r="3759" spans="1:10" s="1" customFormat="1" x14ac:dyDescent="0.35">
      <c r="A3759" s="5"/>
      <c r="B3759" s="6"/>
      <c r="C3759" s="6"/>
      <c r="D3759" s="6"/>
      <c r="E3759" s="6"/>
      <c r="F3759" s="6"/>
      <c r="G3759" s="6"/>
      <c r="H3759" s="6"/>
      <c r="I3759"/>
      <c r="J3759"/>
    </row>
    <row r="3760" spans="1:10" s="1" customFormat="1" x14ac:dyDescent="0.35">
      <c r="A3760" s="5"/>
      <c r="B3760" s="6"/>
      <c r="C3760" s="6"/>
      <c r="D3760" s="6"/>
      <c r="E3760" s="6"/>
      <c r="F3760" s="6"/>
      <c r="G3760" s="6"/>
      <c r="H3760" s="6"/>
      <c r="I3760"/>
      <c r="J3760"/>
    </row>
    <row r="3761" spans="1:10" s="1" customFormat="1" x14ac:dyDescent="0.35">
      <c r="A3761" s="5"/>
      <c r="B3761" s="6"/>
      <c r="C3761" s="6"/>
      <c r="D3761" s="6"/>
      <c r="E3761" s="6"/>
      <c r="F3761" s="6"/>
      <c r="G3761" s="6"/>
      <c r="H3761" s="6"/>
      <c r="I3761"/>
      <c r="J3761"/>
    </row>
    <row r="3762" spans="1:10" s="1" customFormat="1" x14ac:dyDescent="0.35">
      <c r="A3762" s="5"/>
      <c r="B3762" s="6"/>
      <c r="C3762" s="6"/>
      <c r="D3762" s="6"/>
      <c r="E3762" s="6"/>
      <c r="F3762" s="6"/>
      <c r="G3762" s="6"/>
      <c r="H3762" s="6"/>
      <c r="I3762"/>
      <c r="J3762"/>
    </row>
    <row r="3763" spans="1:10" s="1" customFormat="1" x14ac:dyDescent="0.35">
      <c r="A3763" s="5"/>
      <c r="B3763" s="6"/>
      <c r="C3763" s="6"/>
      <c r="D3763" s="6"/>
      <c r="E3763" s="6"/>
      <c r="F3763" s="6"/>
      <c r="G3763" s="6"/>
      <c r="H3763" s="6"/>
      <c r="I3763"/>
      <c r="J3763"/>
    </row>
    <row r="3764" spans="1:10" s="1" customFormat="1" x14ac:dyDescent="0.35">
      <c r="A3764" s="5"/>
      <c r="B3764" s="6"/>
      <c r="C3764" s="6"/>
      <c r="D3764" s="6"/>
      <c r="E3764" s="6"/>
      <c r="F3764" s="6"/>
      <c r="G3764" s="6"/>
      <c r="H3764" s="6"/>
      <c r="I3764"/>
      <c r="J3764"/>
    </row>
    <row r="3765" spans="1:10" s="1" customFormat="1" x14ac:dyDescent="0.35">
      <c r="A3765" s="5"/>
      <c r="B3765" s="6"/>
      <c r="C3765" s="6"/>
      <c r="D3765" s="6"/>
      <c r="E3765" s="6"/>
      <c r="F3765" s="6"/>
      <c r="G3765" s="6"/>
      <c r="H3765" s="6"/>
      <c r="I3765"/>
      <c r="J3765"/>
    </row>
    <row r="3766" spans="1:10" s="1" customFormat="1" x14ac:dyDescent="0.35">
      <c r="A3766" s="5"/>
      <c r="B3766" s="6"/>
      <c r="C3766" s="6"/>
      <c r="D3766" s="6"/>
      <c r="E3766" s="6"/>
      <c r="F3766" s="6"/>
      <c r="G3766" s="6"/>
      <c r="H3766" s="6"/>
      <c r="I3766"/>
      <c r="J3766"/>
    </row>
    <row r="3767" spans="1:10" s="1" customFormat="1" x14ac:dyDescent="0.35">
      <c r="A3767" s="5"/>
      <c r="B3767" s="6"/>
      <c r="C3767" s="6"/>
      <c r="D3767" s="6"/>
      <c r="E3767" s="6"/>
      <c r="F3767" s="6"/>
      <c r="G3767" s="6"/>
      <c r="H3767" s="6"/>
      <c r="I3767"/>
      <c r="J3767"/>
    </row>
    <row r="3768" spans="1:10" s="1" customFormat="1" x14ac:dyDescent="0.35">
      <c r="A3768" s="5"/>
      <c r="B3768" s="6"/>
      <c r="C3768" s="6"/>
      <c r="D3768" s="6"/>
      <c r="E3768" s="6"/>
      <c r="F3768" s="6"/>
      <c r="G3768" s="6"/>
      <c r="H3768" s="6"/>
      <c r="I3768"/>
      <c r="J3768"/>
    </row>
    <row r="3769" spans="1:10" s="1" customFormat="1" x14ac:dyDescent="0.35">
      <c r="A3769" s="5"/>
      <c r="B3769" s="6"/>
      <c r="C3769" s="6"/>
      <c r="D3769" s="6"/>
      <c r="E3769" s="6"/>
      <c r="F3769" s="6"/>
      <c r="G3769" s="6"/>
      <c r="H3769" s="6"/>
      <c r="I3769"/>
      <c r="J3769"/>
    </row>
    <row r="3770" spans="1:10" s="1" customFormat="1" x14ac:dyDescent="0.35">
      <c r="A3770" s="5"/>
      <c r="B3770" s="6"/>
      <c r="C3770" s="6"/>
      <c r="D3770" s="6"/>
      <c r="E3770" s="6"/>
      <c r="F3770" s="6"/>
      <c r="G3770" s="6"/>
      <c r="H3770" s="6"/>
      <c r="I3770"/>
      <c r="J3770"/>
    </row>
    <row r="3771" spans="1:10" s="1" customFormat="1" x14ac:dyDescent="0.35">
      <c r="A3771" s="5"/>
      <c r="B3771" s="6"/>
      <c r="C3771" s="6"/>
      <c r="D3771" s="6"/>
      <c r="E3771" s="6"/>
      <c r="F3771" s="6"/>
      <c r="G3771" s="6"/>
      <c r="H3771" s="6"/>
      <c r="I3771"/>
      <c r="J3771"/>
    </row>
    <row r="3772" spans="1:10" s="1" customFormat="1" x14ac:dyDescent="0.35">
      <c r="A3772" s="5"/>
      <c r="B3772" s="6"/>
      <c r="C3772" s="6"/>
      <c r="D3772" s="6"/>
      <c r="E3772" s="6"/>
      <c r="F3772" s="6"/>
      <c r="G3772" s="6"/>
      <c r="H3772" s="6"/>
      <c r="I3772"/>
      <c r="J3772"/>
    </row>
    <row r="3773" spans="1:10" s="1" customFormat="1" x14ac:dyDescent="0.35">
      <c r="A3773" s="5"/>
      <c r="B3773" s="6"/>
      <c r="C3773" s="6"/>
      <c r="D3773" s="6"/>
      <c r="E3773" s="6"/>
      <c r="F3773" s="6"/>
      <c r="G3773" s="6"/>
      <c r="H3773" s="6"/>
      <c r="I3773"/>
      <c r="J3773"/>
    </row>
    <row r="3774" spans="1:10" s="1" customFormat="1" x14ac:dyDescent="0.35">
      <c r="A3774" s="5"/>
      <c r="B3774" s="6"/>
      <c r="C3774" s="6"/>
      <c r="D3774" s="6"/>
      <c r="E3774" s="6"/>
      <c r="F3774" s="6"/>
      <c r="G3774" s="6"/>
      <c r="H3774" s="6"/>
      <c r="I3774"/>
      <c r="J3774"/>
    </row>
    <row r="3775" spans="1:10" s="1" customFormat="1" x14ac:dyDescent="0.35">
      <c r="A3775" s="5"/>
      <c r="B3775" s="6"/>
      <c r="C3775" s="6"/>
      <c r="D3775" s="6"/>
      <c r="E3775" s="6"/>
      <c r="F3775" s="6"/>
      <c r="G3775" s="6"/>
      <c r="H3775" s="6"/>
      <c r="I3775"/>
      <c r="J3775"/>
    </row>
    <row r="3776" spans="1:10" s="1" customFormat="1" x14ac:dyDescent="0.35">
      <c r="A3776" s="5"/>
      <c r="B3776" s="6"/>
      <c r="C3776" s="6"/>
      <c r="D3776" s="6"/>
      <c r="E3776" s="6"/>
      <c r="F3776" s="6"/>
      <c r="G3776" s="6"/>
      <c r="H3776" s="6"/>
      <c r="I3776"/>
      <c r="J3776"/>
    </row>
    <row r="3777" spans="1:10" s="1" customFormat="1" x14ac:dyDescent="0.35">
      <c r="A3777" s="5"/>
      <c r="B3777" s="6"/>
      <c r="C3777" s="6"/>
      <c r="D3777" s="6"/>
      <c r="E3777" s="6"/>
      <c r="F3777" s="6"/>
      <c r="G3777" s="6"/>
      <c r="H3777" s="6"/>
      <c r="I3777"/>
      <c r="J3777"/>
    </row>
    <row r="3778" spans="1:10" s="1" customFormat="1" x14ac:dyDescent="0.35">
      <c r="A3778" s="5"/>
      <c r="B3778" s="6"/>
      <c r="C3778" s="6"/>
      <c r="D3778" s="6"/>
      <c r="E3778" s="6"/>
      <c r="F3778" s="6"/>
      <c r="G3778" s="6"/>
      <c r="H3778" s="6"/>
      <c r="I3778"/>
      <c r="J3778"/>
    </row>
    <row r="3779" spans="1:10" s="1" customFormat="1" x14ac:dyDescent="0.35">
      <c r="A3779" s="5"/>
      <c r="B3779" s="6"/>
      <c r="C3779" s="6"/>
      <c r="D3779" s="6"/>
      <c r="E3779" s="6"/>
      <c r="F3779" s="6"/>
      <c r="G3779" s="6"/>
      <c r="H3779" s="6"/>
      <c r="I3779"/>
      <c r="J3779"/>
    </row>
    <row r="3780" spans="1:10" s="1" customFormat="1" x14ac:dyDescent="0.35">
      <c r="A3780" s="5"/>
      <c r="B3780" s="6"/>
      <c r="C3780" s="6"/>
      <c r="D3780" s="6"/>
      <c r="E3780" s="6"/>
      <c r="F3780" s="6"/>
      <c r="G3780" s="6"/>
      <c r="H3780" s="6"/>
      <c r="I3780"/>
      <c r="J3780"/>
    </row>
    <row r="3781" spans="1:10" s="1" customFormat="1" x14ac:dyDescent="0.35">
      <c r="A3781" s="5"/>
      <c r="B3781" s="6"/>
      <c r="C3781" s="6"/>
      <c r="D3781" s="6"/>
      <c r="E3781" s="6"/>
      <c r="F3781" s="6"/>
      <c r="G3781" s="6"/>
      <c r="H3781" s="6"/>
      <c r="I3781"/>
      <c r="J3781"/>
    </row>
    <row r="3782" spans="1:10" s="1" customFormat="1" x14ac:dyDescent="0.35">
      <c r="A3782" s="5"/>
      <c r="B3782" s="6"/>
      <c r="C3782" s="6"/>
      <c r="D3782" s="6"/>
      <c r="E3782" s="6"/>
      <c r="F3782" s="6"/>
      <c r="G3782" s="6"/>
      <c r="H3782" s="6"/>
      <c r="I3782"/>
      <c r="J3782"/>
    </row>
    <row r="3783" spans="1:10" s="1" customFormat="1" x14ac:dyDescent="0.35">
      <c r="A3783" s="5"/>
      <c r="B3783" s="6"/>
      <c r="C3783" s="6"/>
      <c r="D3783" s="6"/>
      <c r="E3783" s="6"/>
      <c r="F3783" s="6"/>
      <c r="G3783" s="6"/>
      <c r="H3783" s="6"/>
      <c r="I3783"/>
      <c r="J3783"/>
    </row>
    <row r="3784" spans="1:10" s="1" customFormat="1" x14ac:dyDescent="0.35">
      <c r="A3784" s="5"/>
      <c r="B3784" s="6"/>
      <c r="C3784" s="6"/>
      <c r="D3784" s="6"/>
      <c r="E3784" s="6"/>
      <c r="F3784" s="6"/>
      <c r="G3784" s="6"/>
      <c r="H3784" s="6"/>
      <c r="I3784"/>
      <c r="J3784"/>
    </row>
    <row r="3785" spans="1:10" s="1" customFormat="1" x14ac:dyDescent="0.35">
      <c r="A3785" s="5"/>
      <c r="B3785" s="6"/>
      <c r="C3785" s="6"/>
      <c r="D3785" s="6"/>
      <c r="E3785" s="6"/>
      <c r="F3785" s="6"/>
      <c r="G3785" s="6"/>
      <c r="H3785" s="6"/>
      <c r="I3785"/>
      <c r="J3785"/>
    </row>
    <row r="3786" spans="1:10" s="1" customFormat="1" x14ac:dyDescent="0.35">
      <c r="A3786" s="5"/>
      <c r="B3786" s="6"/>
      <c r="C3786" s="6"/>
      <c r="D3786" s="6"/>
      <c r="E3786" s="6"/>
      <c r="F3786" s="6"/>
      <c r="G3786" s="6"/>
      <c r="H3786" s="6"/>
      <c r="I3786"/>
      <c r="J3786"/>
    </row>
    <row r="3787" spans="1:10" s="1" customFormat="1" x14ac:dyDescent="0.35">
      <c r="A3787" s="5"/>
      <c r="B3787" s="6"/>
      <c r="C3787" s="6"/>
      <c r="D3787" s="6"/>
      <c r="E3787" s="6"/>
      <c r="F3787" s="6"/>
      <c r="G3787" s="6"/>
      <c r="H3787" s="6"/>
      <c r="I3787"/>
      <c r="J3787"/>
    </row>
    <row r="3788" spans="1:10" s="1" customFormat="1" x14ac:dyDescent="0.35">
      <c r="A3788" s="5"/>
      <c r="B3788" s="6"/>
      <c r="C3788" s="6"/>
      <c r="D3788" s="6"/>
      <c r="E3788" s="6"/>
      <c r="F3788" s="6"/>
      <c r="G3788" s="6"/>
      <c r="H3788" s="6"/>
      <c r="I3788"/>
      <c r="J3788"/>
    </row>
    <row r="3789" spans="1:10" s="1" customFormat="1" x14ac:dyDescent="0.35">
      <c r="A3789" s="5"/>
      <c r="B3789" s="6"/>
      <c r="C3789" s="6"/>
      <c r="D3789" s="6"/>
      <c r="E3789" s="6"/>
      <c r="F3789" s="6"/>
      <c r="G3789" s="6"/>
      <c r="H3789" s="6"/>
      <c r="I3789"/>
      <c r="J3789"/>
    </row>
    <row r="3790" spans="1:10" s="1" customFormat="1" x14ac:dyDescent="0.35">
      <c r="A3790" s="5"/>
      <c r="B3790" s="6"/>
      <c r="C3790" s="6"/>
      <c r="D3790" s="6"/>
      <c r="E3790" s="6"/>
      <c r="F3790" s="6"/>
      <c r="G3790" s="6"/>
      <c r="H3790" s="6"/>
      <c r="I3790"/>
      <c r="J3790"/>
    </row>
    <row r="3791" spans="1:10" s="1" customFormat="1" x14ac:dyDescent="0.35">
      <c r="A3791" s="5"/>
      <c r="B3791" s="6"/>
      <c r="C3791" s="6"/>
      <c r="D3791" s="6"/>
      <c r="E3791" s="6"/>
      <c r="F3791" s="6"/>
      <c r="G3791" s="6"/>
      <c r="H3791" s="6"/>
      <c r="I3791"/>
      <c r="J3791"/>
    </row>
    <row r="3792" spans="1:10" s="1" customFormat="1" x14ac:dyDescent="0.35">
      <c r="A3792" s="5"/>
      <c r="B3792" s="6"/>
      <c r="C3792" s="6"/>
      <c r="D3792" s="6"/>
      <c r="E3792" s="6"/>
      <c r="F3792" s="6"/>
      <c r="G3792" s="6"/>
      <c r="H3792" s="6"/>
      <c r="I3792"/>
      <c r="J3792"/>
    </row>
    <row r="3793" spans="1:10" s="1" customFormat="1" x14ac:dyDescent="0.35">
      <c r="A3793" s="5"/>
      <c r="B3793" s="6"/>
      <c r="C3793" s="6"/>
      <c r="D3793" s="6"/>
      <c r="E3793" s="6"/>
      <c r="F3793" s="6"/>
      <c r="G3793" s="6"/>
      <c r="H3793" s="6"/>
      <c r="I3793"/>
      <c r="J3793"/>
    </row>
    <row r="3794" spans="1:10" s="1" customFormat="1" x14ac:dyDescent="0.35">
      <c r="A3794" s="5"/>
      <c r="B3794" s="6"/>
      <c r="C3794" s="6"/>
      <c r="D3794" s="6"/>
      <c r="E3794" s="6"/>
      <c r="F3794" s="6"/>
      <c r="G3794" s="6"/>
      <c r="H3794" s="6"/>
      <c r="I3794"/>
      <c r="J3794"/>
    </row>
    <row r="3795" spans="1:10" s="1" customFormat="1" x14ac:dyDescent="0.35">
      <c r="A3795" s="5"/>
      <c r="B3795" s="6"/>
      <c r="C3795" s="6"/>
      <c r="D3795" s="6"/>
      <c r="E3795" s="6"/>
      <c r="F3795" s="6"/>
      <c r="G3795" s="6"/>
      <c r="H3795" s="6"/>
      <c r="I3795"/>
      <c r="J3795"/>
    </row>
    <row r="3796" spans="1:10" s="1" customFormat="1" x14ac:dyDescent="0.35">
      <c r="A3796" s="5"/>
      <c r="B3796" s="6"/>
      <c r="C3796" s="6"/>
      <c r="D3796" s="6"/>
      <c r="E3796" s="6"/>
      <c r="F3796" s="6"/>
      <c r="G3796" s="6"/>
      <c r="H3796" s="6"/>
      <c r="I3796"/>
      <c r="J3796"/>
    </row>
    <row r="3797" spans="1:10" s="1" customFormat="1" x14ac:dyDescent="0.35">
      <c r="A3797" s="5"/>
      <c r="B3797" s="6"/>
      <c r="C3797" s="6"/>
      <c r="D3797" s="6"/>
      <c r="E3797" s="6"/>
      <c r="F3797" s="6"/>
      <c r="G3797" s="6"/>
      <c r="H3797" s="6"/>
      <c r="I3797"/>
      <c r="J3797"/>
    </row>
    <row r="3798" spans="1:10" s="1" customFormat="1" x14ac:dyDescent="0.35">
      <c r="A3798" s="5"/>
      <c r="B3798" s="6"/>
      <c r="C3798" s="6"/>
      <c r="D3798" s="6"/>
      <c r="E3798" s="6"/>
      <c r="F3798" s="6"/>
      <c r="G3798" s="6"/>
      <c r="H3798" s="6"/>
      <c r="I3798"/>
      <c r="J3798"/>
    </row>
    <row r="3799" spans="1:10" s="1" customFormat="1" x14ac:dyDescent="0.35">
      <c r="A3799" s="5"/>
      <c r="B3799" s="6"/>
      <c r="C3799" s="6"/>
      <c r="D3799" s="6"/>
      <c r="E3799" s="6"/>
      <c r="F3799" s="6"/>
      <c r="G3799" s="6"/>
      <c r="H3799" s="6"/>
      <c r="I3799"/>
      <c r="J3799"/>
    </row>
    <row r="3800" spans="1:10" s="1" customFormat="1" x14ac:dyDescent="0.35">
      <c r="A3800" s="5"/>
      <c r="B3800" s="6"/>
      <c r="C3800" s="6"/>
      <c r="D3800" s="6"/>
      <c r="E3800" s="6"/>
      <c r="F3800" s="6"/>
      <c r="G3800" s="6"/>
      <c r="H3800" s="6"/>
      <c r="I3800"/>
      <c r="J3800"/>
    </row>
    <row r="3801" spans="1:10" s="1" customFormat="1" x14ac:dyDescent="0.35">
      <c r="A3801" s="5"/>
      <c r="B3801" s="6"/>
      <c r="C3801" s="6"/>
      <c r="D3801" s="6"/>
      <c r="E3801" s="6"/>
      <c r="F3801" s="6"/>
      <c r="G3801" s="6"/>
      <c r="H3801" s="6"/>
      <c r="I3801"/>
      <c r="J3801"/>
    </row>
    <row r="3802" spans="1:10" s="1" customFormat="1" x14ac:dyDescent="0.35">
      <c r="A3802" s="5"/>
      <c r="B3802" s="6"/>
      <c r="C3802" s="6"/>
      <c r="D3802" s="6"/>
      <c r="E3802" s="6"/>
      <c r="F3802" s="6"/>
      <c r="G3802" s="6"/>
      <c r="H3802" s="6"/>
      <c r="I3802"/>
      <c r="J3802"/>
    </row>
    <row r="3803" spans="1:10" s="1" customFormat="1" x14ac:dyDescent="0.35">
      <c r="A3803" s="5"/>
      <c r="B3803" s="6"/>
      <c r="C3803" s="6"/>
      <c r="D3803" s="6"/>
      <c r="E3803" s="6"/>
      <c r="F3803" s="6"/>
      <c r="G3803" s="6"/>
      <c r="H3803" s="6"/>
      <c r="I3803"/>
      <c r="J3803"/>
    </row>
    <row r="3804" spans="1:10" s="1" customFormat="1" x14ac:dyDescent="0.35">
      <c r="A3804" s="5"/>
      <c r="B3804" s="6"/>
      <c r="C3804" s="6"/>
      <c r="D3804" s="6"/>
      <c r="E3804" s="6"/>
      <c r="F3804" s="6"/>
      <c r="G3804" s="6"/>
      <c r="H3804" s="6"/>
      <c r="I3804"/>
      <c r="J3804"/>
    </row>
    <row r="3805" spans="1:10" s="1" customFormat="1" x14ac:dyDescent="0.35">
      <c r="A3805" s="5"/>
      <c r="B3805" s="6"/>
      <c r="C3805" s="6"/>
      <c r="D3805" s="6"/>
      <c r="E3805" s="6"/>
      <c r="F3805" s="6"/>
      <c r="G3805" s="6"/>
      <c r="H3805" s="6"/>
      <c r="I3805"/>
      <c r="J3805"/>
    </row>
    <row r="3806" spans="1:10" s="1" customFormat="1" x14ac:dyDescent="0.35">
      <c r="A3806" s="5"/>
      <c r="B3806" s="6"/>
      <c r="C3806" s="6"/>
      <c r="D3806" s="6"/>
      <c r="E3806" s="6"/>
      <c r="F3806" s="6"/>
      <c r="G3806" s="6"/>
      <c r="H3806" s="6"/>
      <c r="I3806"/>
      <c r="J3806"/>
    </row>
    <row r="3807" spans="1:10" s="1" customFormat="1" x14ac:dyDescent="0.35">
      <c r="A3807" s="5"/>
      <c r="B3807" s="6"/>
      <c r="C3807" s="6"/>
      <c r="D3807" s="6"/>
      <c r="E3807" s="6"/>
      <c r="F3807" s="6"/>
      <c r="G3807" s="6"/>
      <c r="H3807" s="6"/>
      <c r="I3807"/>
      <c r="J3807"/>
    </row>
    <row r="3808" spans="1:10" s="1" customFormat="1" x14ac:dyDescent="0.35">
      <c r="A3808" s="5"/>
      <c r="B3808" s="6"/>
      <c r="C3808" s="6"/>
      <c r="D3808" s="6"/>
      <c r="E3808" s="6"/>
      <c r="F3808" s="6"/>
      <c r="G3808" s="6"/>
      <c r="H3808" s="6"/>
      <c r="I3808"/>
      <c r="J3808"/>
    </row>
    <row r="3809" spans="1:10" s="1" customFormat="1" x14ac:dyDescent="0.35">
      <c r="A3809" s="5"/>
      <c r="B3809" s="6"/>
      <c r="C3809" s="6"/>
      <c r="D3809" s="6"/>
      <c r="E3809" s="6"/>
      <c r="F3809" s="6"/>
      <c r="G3809" s="6"/>
      <c r="H3809" s="6"/>
      <c r="I3809"/>
      <c r="J3809"/>
    </row>
    <row r="3810" spans="1:10" s="1" customFormat="1" x14ac:dyDescent="0.35">
      <c r="A3810" s="5"/>
      <c r="B3810" s="6"/>
      <c r="C3810" s="6"/>
      <c r="D3810" s="6"/>
      <c r="E3810" s="6"/>
      <c r="F3810" s="6"/>
      <c r="G3810" s="6"/>
      <c r="H3810" s="6"/>
      <c r="I3810"/>
      <c r="J3810"/>
    </row>
    <row r="3811" spans="1:10" s="1" customFormat="1" x14ac:dyDescent="0.35">
      <c r="A3811" s="5"/>
      <c r="B3811" s="6"/>
      <c r="C3811" s="6"/>
      <c r="D3811" s="6"/>
      <c r="E3811" s="6"/>
      <c r="F3811" s="6"/>
      <c r="G3811" s="6"/>
      <c r="H3811" s="6"/>
      <c r="I3811"/>
      <c r="J3811"/>
    </row>
    <row r="3812" spans="1:10" s="1" customFormat="1" x14ac:dyDescent="0.35">
      <c r="A3812" s="5"/>
      <c r="B3812" s="6"/>
      <c r="C3812" s="6"/>
      <c r="D3812" s="6"/>
      <c r="E3812" s="6"/>
      <c r="F3812" s="6"/>
      <c r="G3812" s="6"/>
      <c r="H3812" s="6"/>
      <c r="I3812"/>
      <c r="J3812"/>
    </row>
    <row r="3813" spans="1:10" s="1" customFormat="1" x14ac:dyDescent="0.35">
      <c r="A3813" s="5"/>
      <c r="B3813" s="6"/>
      <c r="C3813" s="6"/>
      <c r="D3813" s="6"/>
      <c r="E3813" s="6"/>
      <c r="F3813" s="6"/>
      <c r="G3813" s="6"/>
      <c r="H3813" s="6"/>
      <c r="I3813"/>
      <c r="J3813"/>
    </row>
    <row r="3814" spans="1:10" s="1" customFormat="1" x14ac:dyDescent="0.35">
      <c r="A3814" s="5"/>
      <c r="B3814" s="6"/>
      <c r="C3814" s="6"/>
      <c r="D3814" s="6"/>
      <c r="E3814" s="6"/>
      <c r="F3814" s="6"/>
      <c r="G3814" s="6"/>
      <c r="H3814" s="6"/>
      <c r="I3814"/>
      <c r="J3814"/>
    </row>
    <row r="3815" spans="1:10" s="1" customFormat="1" x14ac:dyDescent="0.35">
      <c r="A3815" s="5"/>
      <c r="B3815" s="6"/>
      <c r="C3815" s="6"/>
      <c r="D3815" s="6"/>
      <c r="E3815" s="6"/>
      <c r="F3815" s="6"/>
      <c r="G3815" s="6"/>
      <c r="H3815" s="6"/>
      <c r="I3815"/>
      <c r="J3815"/>
    </row>
    <row r="3816" spans="1:10" s="1" customFormat="1" x14ac:dyDescent="0.35">
      <c r="A3816" s="5"/>
      <c r="B3816" s="6"/>
      <c r="C3816" s="6"/>
      <c r="D3816" s="6"/>
      <c r="E3816" s="6"/>
      <c r="F3816" s="6"/>
      <c r="G3816" s="6"/>
      <c r="H3816" s="6"/>
      <c r="I3816"/>
      <c r="J3816"/>
    </row>
    <row r="3817" spans="1:10" s="1" customFormat="1" x14ac:dyDescent="0.35">
      <c r="A3817" s="5"/>
      <c r="B3817" s="6"/>
      <c r="C3817" s="6"/>
      <c r="D3817" s="6"/>
      <c r="E3817" s="6"/>
      <c r="F3817" s="6"/>
      <c r="G3817" s="6"/>
      <c r="H3817" s="6"/>
      <c r="I3817"/>
      <c r="J3817"/>
    </row>
    <row r="3818" spans="1:10" s="1" customFormat="1" x14ac:dyDescent="0.35">
      <c r="A3818" s="5"/>
      <c r="B3818" s="6"/>
      <c r="C3818" s="6"/>
      <c r="D3818" s="6"/>
      <c r="E3818" s="6"/>
      <c r="F3818" s="6"/>
      <c r="G3818" s="6"/>
      <c r="H3818" s="6"/>
      <c r="I3818"/>
      <c r="J3818"/>
    </row>
    <row r="3819" spans="1:10" s="1" customFormat="1" x14ac:dyDescent="0.35">
      <c r="A3819" s="5"/>
      <c r="B3819" s="6"/>
      <c r="C3819" s="6"/>
      <c r="D3819" s="6"/>
      <c r="E3819" s="6"/>
      <c r="F3819" s="6"/>
      <c r="G3819" s="6"/>
      <c r="H3819" s="6"/>
      <c r="I3819"/>
      <c r="J3819"/>
    </row>
    <row r="3820" spans="1:10" s="1" customFormat="1" x14ac:dyDescent="0.35">
      <c r="A3820" s="5"/>
      <c r="B3820" s="6"/>
      <c r="C3820" s="6"/>
      <c r="D3820" s="6"/>
      <c r="E3820" s="6"/>
      <c r="F3820" s="6"/>
      <c r="G3820" s="6"/>
      <c r="H3820" s="6"/>
      <c r="I3820"/>
      <c r="J3820"/>
    </row>
    <row r="3821" spans="1:10" s="1" customFormat="1" x14ac:dyDescent="0.35">
      <c r="A3821" s="5"/>
      <c r="B3821" s="6"/>
      <c r="C3821" s="6"/>
      <c r="D3821" s="6"/>
      <c r="E3821" s="6"/>
      <c r="F3821" s="6"/>
      <c r="G3821" s="6"/>
      <c r="H3821" s="6"/>
      <c r="I3821"/>
      <c r="J3821"/>
    </row>
    <row r="3822" spans="1:10" s="1" customFormat="1" x14ac:dyDescent="0.35">
      <c r="A3822" s="5"/>
      <c r="B3822" s="6"/>
      <c r="C3822" s="6"/>
      <c r="D3822" s="6"/>
      <c r="E3822" s="6"/>
      <c r="F3822" s="6"/>
      <c r="G3822" s="6"/>
      <c r="H3822" s="6"/>
      <c r="I3822"/>
      <c r="J3822"/>
    </row>
    <row r="3823" spans="1:10" s="1" customFormat="1" x14ac:dyDescent="0.35">
      <c r="A3823" s="5"/>
      <c r="B3823" s="6"/>
      <c r="C3823" s="6"/>
      <c r="D3823" s="6"/>
      <c r="E3823" s="6"/>
      <c r="F3823" s="6"/>
      <c r="G3823" s="6"/>
      <c r="H3823" s="6"/>
      <c r="I3823"/>
      <c r="J3823"/>
    </row>
    <row r="3824" spans="1:10" s="1" customFormat="1" x14ac:dyDescent="0.35">
      <c r="A3824" s="5"/>
      <c r="B3824" s="6"/>
      <c r="C3824" s="6"/>
      <c r="D3824" s="6"/>
      <c r="E3824" s="6"/>
      <c r="F3824" s="6"/>
      <c r="G3824" s="6"/>
      <c r="H3824" s="6"/>
      <c r="I3824"/>
      <c r="J3824"/>
    </row>
    <row r="3825" spans="1:10" s="1" customFormat="1" x14ac:dyDescent="0.35">
      <c r="A3825" s="5"/>
      <c r="B3825" s="6"/>
      <c r="C3825" s="6"/>
      <c r="D3825" s="6"/>
      <c r="E3825" s="6"/>
      <c r="F3825" s="6"/>
      <c r="G3825" s="6"/>
      <c r="H3825" s="6"/>
      <c r="I3825"/>
      <c r="J3825"/>
    </row>
    <row r="3826" spans="1:10" s="1" customFormat="1" x14ac:dyDescent="0.35">
      <c r="A3826" s="5"/>
      <c r="B3826" s="6"/>
      <c r="C3826" s="6"/>
      <c r="D3826" s="6"/>
      <c r="E3826" s="6"/>
      <c r="F3826" s="6"/>
      <c r="G3826" s="6"/>
      <c r="H3826" s="6"/>
      <c r="I3826"/>
      <c r="J3826"/>
    </row>
    <row r="3827" spans="1:10" s="1" customFormat="1" x14ac:dyDescent="0.35">
      <c r="A3827" s="5"/>
      <c r="B3827" s="6"/>
      <c r="C3827" s="6"/>
      <c r="D3827" s="6"/>
      <c r="E3827" s="6"/>
      <c r="F3827" s="6"/>
      <c r="G3827" s="6"/>
      <c r="H3827" s="6"/>
      <c r="I3827"/>
      <c r="J3827"/>
    </row>
    <row r="3828" spans="1:10" s="1" customFormat="1" x14ac:dyDescent="0.35">
      <c r="A3828" s="5"/>
      <c r="B3828" s="6"/>
      <c r="C3828" s="6"/>
      <c r="D3828" s="6"/>
      <c r="E3828" s="6"/>
      <c r="F3828" s="6"/>
      <c r="G3828" s="6"/>
      <c r="H3828" s="6"/>
      <c r="I3828"/>
      <c r="J3828"/>
    </row>
    <row r="3829" spans="1:10" s="1" customFormat="1" x14ac:dyDescent="0.35">
      <c r="A3829" s="5"/>
      <c r="B3829" s="6"/>
      <c r="C3829" s="6"/>
      <c r="D3829" s="6"/>
      <c r="E3829" s="6"/>
      <c r="F3829" s="6"/>
      <c r="G3829" s="6"/>
      <c r="H3829" s="6"/>
      <c r="I3829"/>
      <c r="J3829"/>
    </row>
    <row r="3830" spans="1:10" s="1" customFormat="1" x14ac:dyDescent="0.35">
      <c r="A3830" s="5"/>
      <c r="B3830" s="6"/>
      <c r="C3830" s="6"/>
      <c r="D3830" s="6"/>
      <c r="E3830" s="6"/>
      <c r="F3830" s="6"/>
      <c r="G3830" s="6"/>
      <c r="H3830" s="6"/>
      <c r="I3830"/>
      <c r="J3830"/>
    </row>
    <row r="3831" spans="1:10" s="1" customFormat="1" x14ac:dyDescent="0.35">
      <c r="A3831" s="5"/>
      <c r="B3831" s="6"/>
      <c r="C3831" s="6"/>
      <c r="D3831" s="6"/>
      <c r="E3831" s="6"/>
      <c r="F3831" s="6"/>
      <c r="G3831" s="6"/>
      <c r="H3831" s="6"/>
      <c r="I3831"/>
      <c r="J3831"/>
    </row>
    <row r="3832" spans="1:10" s="1" customFormat="1" x14ac:dyDescent="0.35">
      <c r="A3832" s="5"/>
      <c r="B3832" s="6"/>
      <c r="C3832" s="6"/>
      <c r="D3832" s="6"/>
      <c r="E3832" s="6"/>
      <c r="F3832" s="6"/>
      <c r="G3832" s="6"/>
      <c r="H3832" s="6"/>
      <c r="I3832"/>
      <c r="J3832"/>
    </row>
    <row r="3833" spans="1:10" s="1" customFormat="1" x14ac:dyDescent="0.35">
      <c r="A3833" s="5"/>
      <c r="B3833" s="6"/>
      <c r="C3833" s="6"/>
      <c r="D3833" s="6"/>
      <c r="E3833" s="6"/>
      <c r="F3833" s="6"/>
      <c r="G3833" s="6"/>
      <c r="H3833" s="6"/>
      <c r="I3833"/>
      <c r="J3833"/>
    </row>
    <row r="3834" spans="1:10" s="1" customFormat="1" x14ac:dyDescent="0.35">
      <c r="A3834" s="5"/>
      <c r="B3834" s="6"/>
      <c r="C3834" s="6"/>
      <c r="D3834" s="6"/>
      <c r="E3834" s="6"/>
      <c r="F3834" s="6"/>
      <c r="G3834" s="6"/>
      <c r="H3834" s="6"/>
      <c r="I3834"/>
      <c r="J3834"/>
    </row>
    <row r="3835" spans="1:10" s="1" customFormat="1" x14ac:dyDescent="0.35">
      <c r="A3835" s="5"/>
      <c r="B3835" s="6"/>
      <c r="C3835" s="6"/>
      <c r="D3835" s="6"/>
      <c r="E3835" s="6"/>
      <c r="F3835" s="6"/>
      <c r="G3835" s="6"/>
      <c r="H3835" s="6"/>
      <c r="I3835"/>
      <c r="J3835"/>
    </row>
    <row r="3836" spans="1:10" s="1" customFormat="1" x14ac:dyDescent="0.35">
      <c r="A3836" s="5"/>
      <c r="B3836" s="6"/>
      <c r="C3836" s="6"/>
      <c r="D3836" s="6"/>
      <c r="E3836" s="6"/>
      <c r="F3836" s="6"/>
      <c r="G3836" s="6"/>
      <c r="H3836" s="6"/>
      <c r="I3836"/>
      <c r="J3836"/>
    </row>
    <row r="3837" spans="1:10" s="1" customFormat="1" x14ac:dyDescent="0.35">
      <c r="A3837" s="5"/>
      <c r="B3837" s="6"/>
      <c r="C3837" s="6"/>
      <c r="D3837" s="6"/>
      <c r="E3837" s="6"/>
      <c r="F3837" s="6"/>
      <c r="G3837" s="6"/>
      <c r="H3837" s="6"/>
      <c r="I3837"/>
      <c r="J3837"/>
    </row>
    <row r="3838" spans="1:10" s="1" customFormat="1" x14ac:dyDescent="0.35">
      <c r="A3838" s="5"/>
      <c r="B3838" s="6"/>
      <c r="C3838" s="6"/>
      <c r="D3838" s="6"/>
      <c r="E3838" s="6"/>
      <c r="F3838" s="6"/>
      <c r="G3838" s="6"/>
      <c r="H3838" s="6"/>
      <c r="I3838"/>
      <c r="J3838"/>
    </row>
    <row r="3839" spans="1:10" s="1" customFormat="1" x14ac:dyDescent="0.35">
      <c r="A3839" s="5"/>
      <c r="B3839" s="6"/>
      <c r="C3839" s="6"/>
      <c r="D3839" s="6"/>
      <c r="E3839" s="6"/>
      <c r="F3839" s="6"/>
      <c r="G3839" s="6"/>
      <c r="H3839" s="6"/>
      <c r="I3839"/>
      <c r="J3839"/>
    </row>
    <row r="3840" spans="1:10" s="1" customFormat="1" x14ac:dyDescent="0.35">
      <c r="A3840" s="5"/>
      <c r="B3840" s="6"/>
      <c r="C3840" s="6"/>
      <c r="D3840" s="6"/>
      <c r="E3840" s="6"/>
      <c r="F3840" s="6"/>
      <c r="G3840" s="6"/>
      <c r="H3840" s="6"/>
      <c r="I3840"/>
      <c r="J3840"/>
    </row>
    <row r="3841" spans="1:10" s="1" customFormat="1" x14ac:dyDescent="0.35">
      <c r="A3841" s="5"/>
      <c r="B3841" s="6"/>
      <c r="C3841" s="6"/>
      <c r="D3841" s="6"/>
      <c r="E3841" s="6"/>
      <c r="F3841" s="6"/>
      <c r="G3841" s="6"/>
      <c r="H3841" s="6"/>
      <c r="I3841"/>
      <c r="J3841"/>
    </row>
    <row r="3842" spans="1:10" s="1" customFormat="1" x14ac:dyDescent="0.35">
      <c r="A3842" s="5"/>
      <c r="B3842" s="6"/>
      <c r="C3842" s="6"/>
      <c r="D3842" s="6"/>
      <c r="E3842" s="6"/>
      <c r="F3842" s="6"/>
      <c r="G3842" s="6"/>
      <c r="H3842" s="6"/>
      <c r="I3842"/>
      <c r="J3842"/>
    </row>
    <row r="3843" spans="1:10" s="1" customFormat="1" x14ac:dyDescent="0.35">
      <c r="A3843" s="5"/>
      <c r="B3843" s="6"/>
      <c r="C3843" s="6"/>
      <c r="D3843" s="6"/>
      <c r="E3843" s="6"/>
      <c r="F3843" s="6"/>
      <c r="G3843" s="6"/>
      <c r="H3843" s="6"/>
      <c r="I3843"/>
      <c r="J3843"/>
    </row>
    <row r="3844" spans="1:10" s="1" customFormat="1" x14ac:dyDescent="0.35">
      <c r="A3844" s="5"/>
      <c r="B3844" s="6"/>
      <c r="C3844" s="6"/>
      <c r="D3844" s="6"/>
      <c r="E3844" s="6"/>
      <c r="F3844" s="6"/>
      <c r="G3844" s="6"/>
      <c r="H3844" s="6"/>
      <c r="I3844"/>
      <c r="J3844"/>
    </row>
    <row r="3845" spans="1:10" s="1" customFormat="1" x14ac:dyDescent="0.35">
      <c r="A3845" s="5"/>
      <c r="B3845" s="6"/>
      <c r="C3845" s="6"/>
      <c r="D3845" s="6"/>
      <c r="E3845" s="6"/>
      <c r="F3845" s="6"/>
      <c r="G3845" s="6"/>
      <c r="H3845" s="6"/>
      <c r="I3845"/>
      <c r="J3845"/>
    </row>
    <row r="3846" spans="1:10" s="1" customFormat="1" x14ac:dyDescent="0.35">
      <c r="A3846" s="5"/>
      <c r="B3846" s="6"/>
      <c r="C3846" s="6"/>
      <c r="D3846" s="6"/>
      <c r="E3846" s="6"/>
      <c r="F3846" s="6"/>
      <c r="G3846" s="6"/>
      <c r="H3846" s="6"/>
      <c r="I3846"/>
      <c r="J3846"/>
    </row>
    <row r="3847" spans="1:10" s="1" customFormat="1" x14ac:dyDescent="0.35">
      <c r="A3847" s="5"/>
      <c r="B3847" s="6"/>
      <c r="C3847" s="6"/>
      <c r="D3847" s="6"/>
      <c r="E3847" s="6"/>
      <c r="F3847" s="6"/>
      <c r="G3847" s="6"/>
      <c r="H3847" s="6"/>
      <c r="I3847"/>
      <c r="J3847"/>
    </row>
    <row r="3848" spans="1:10" s="1" customFormat="1" x14ac:dyDescent="0.35">
      <c r="A3848" s="5"/>
      <c r="B3848" s="6"/>
      <c r="C3848" s="6"/>
      <c r="D3848" s="6"/>
      <c r="E3848" s="6"/>
      <c r="F3848" s="6"/>
      <c r="G3848" s="6"/>
      <c r="H3848" s="6"/>
      <c r="I3848"/>
      <c r="J3848"/>
    </row>
    <row r="3849" spans="1:10" s="1" customFormat="1" x14ac:dyDescent="0.35">
      <c r="A3849" s="5"/>
      <c r="B3849" s="6"/>
      <c r="C3849" s="6"/>
      <c r="D3849" s="6"/>
      <c r="E3849" s="6"/>
      <c r="F3849" s="6"/>
      <c r="G3849" s="6"/>
      <c r="H3849" s="6"/>
      <c r="I3849"/>
      <c r="J3849"/>
    </row>
    <row r="3850" spans="1:10" s="1" customFormat="1" x14ac:dyDescent="0.35">
      <c r="A3850" s="5"/>
      <c r="B3850" s="6"/>
      <c r="C3850" s="6"/>
      <c r="D3850" s="6"/>
      <c r="E3850" s="6"/>
      <c r="F3850" s="6"/>
      <c r="G3850" s="6"/>
      <c r="H3850" s="6"/>
      <c r="I3850"/>
      <c r="J3850"/>
    </row>
    <row r="3851" spans="1:10" s="1" customFormat="1" x14ac:dyDescent="0.35">
      <c r="A3851" s="5"/>
      <c r="B3851" s="6"/>
      <c r="C3851" s="6"/>
      <c r="D3851" s="6"/>
      <c r="E3851" s="6"/>
      <c r="F3851" s="6"/>
      <c r="G3851" s="6"/>
      <c r="H3851" s="6"/>
      <c r="I3851"/>
      <c r="J3851"/>
    </row>
    <row r="3852" spans="1:10" s="1" customFormat="1" x14ac:dyDescent="0.35">
      <c r="A3852" s="5"/>
      <c r="B3852" s="6"/>
      <c r="C3852" s="6"/>
      <c r="D3852" s="6"/>
      <c r="E3852" s="6"/>
      <c r="F3852" s="6"/>
      <c r="G3852" s="6"/>
      <c r="H3852" s="6"/>
      <c r="I3852"/>
      <c r="J3852"/>
    </row>
    <row r="3853" spans="1:10" s="1" customFormat="1" x14ac:dyDescent="0.35">
      <c r="A3853" s="5"/>
      <c r="B3853" s="6"/>
      <c r="C3853" s="6"/>
      <c r="D3853" s="6"/>
      <c r="E3853" s="6"/>
      <c r="F3853" s="6"/>
      <c r="G3853" s="6"/>
      <c r="H3853" s="6"/>
      <c r="I3853"/>
      <c r="J3853"/>
    </row>
    <row r="3854" spans="1:10" s="1" customFormat="1" x14ac:dyDescent="0.35">
      <c r="A3854" s="5"/>
      <c r="B3854" s="6"/>
      <c r="C3854" s="6"/>
      <c r="D3854" s="6"/>
      <c r="E3854" s="6"/>
      <c r="F3854" s="6"/>
      <c r="G3854" s="6"/>
      <c r="H3854" s="6"/>
      <c r="I3854"/>
      <c r="J3854"/>
    </row>
    <row r="3855" spans="1:10" s="1" customFormat="1" x14ac:dyDescent="0.35">
      <c r="A3855" s="5"/>
      <c r="B3855" s="6"/>
      <c r="C3855" s="6"/>
      <c r="D3855" s="6"/>
      <c r="E3855" s="6"/>
      <c r="F3855" s="6"/>
      <c r="G3855" s="6"/>
      <c r="H3855" s="6"/>
      <c r="I3855"/>
      <c r="J3855"/>
    </row>
    <row r="3856" spans="1:10" s="1" customFormat="1" x14ac:dyDescent="0.35">
      <c r="A3856" s="5"/>
      <c r="B3856" s="6"/>
      <c r="C3856" s="6"/>
      <c r="D3856" s="6"/>
      <c r="E3856" s="6"/>
      <c r="F3856" s="6"/>
      <c r="G3856" s="6"/>
      <c r="H3856" s="6"/>
      <c r="I3856"/>
      <c r="J3856"/>
    </row>
    <row r="3857" spans="1:10" s="1" customFormat="1" x14ac:dyDescent="0.35">
      <c r="A3857" s="5"/>
      <c r="B3857" s="6"/>
      <c r="C3857" s="6"/>
      <c r="D3857" s="6"/>
      <c r="E3857" s="6"/>
      <c r="F3857" s="6"/>
      <c r="G3857" s="6"/>
      <c r="H3857" s="6"/>
      <c r="I3857"/>
      <c r="J3857"/>
    </row>
    <row r="3858" spans="1:10" s="1" customFormat="1" x14ac:dyDescent="0.35">
      <c r="A3858" s="5"/>
      <c r="B3858" s="6"/>
      <c r="C3858" s="6"/>
      <c r="D3858" s="6"/>
      <c r="E3858" s="6"/>
      <c r="F3858" s="6"/>
      <c r="G3858" s="6"/>
      <c r="H3858" s="6"/>
      <c r="I3858"/>
      <c r="J3858"/>
    </row>
    <row r="3859" spans="1:10" s="1" customFormat="1" x14ac:dyDescent="0.35">
      <c r="A3859" s="5"/>
      <c r="B3859" s="6"/>
      <c r="C3859" s="6"/>
      <c r="D3859" s="6"/>
      <c r="E3859" s="6"/>
      <c r="F3859" s="6"/>
      <c r="G3859" s="6"/>
      <c r="H3859" s="6"/>
      <c r="I3859"/>
      <c r="J3859"/>
    </row>
    <row r="3860" spans="1:10" s="1" customFormat="1" x14ac:dyDescent="0.35">
      <c r="A3860" s="5"/>
      <c r="B3860" s="6"/>
      <c r="C3860" s="6"/>
      <c r="D3860" s="6"/>
      <c r="E3860" s="6"/>
      <c r="F3860" s="6"/>
      <c r="G3860" s="6"/>
      <c r="H3860" s="6"/>
      <c r="I3860"/>
      <c r="J3860"/>
    </row>
    <row r="3861" spans="1:10" s="1" customFormat="1" x14ac:dyDescent="0.35">
      <c r="A3861" s="5"/>
      <c r="B3861" s="6"/>
      <c r="C3861" s="6"/>
      <c r="D3861" s="6"/>
      <c r="E3861" s="6"/>
      <c r="F3861" s="6"/>
      <c r="G3861" s="6"/>
      <c r="H3861" s="6"/>
      <c r="I3861"/>
      <c r="J3861"/>
    </row>
    <row r="3862" spans="1:10" s="1" customFormat="1" x14ac:dyDescent="0.35">
      <c r="A3862" s="5"/>
      <c r="B3862" s="6"/>
      <c r="C3862" s="6"/>
      <c r="D3862" s="6"/>
      <c r="E3862" s="6"/>
      <c r="F3862" s="6"/>
      <c r="G3862" s="6"/>
      <c r="H3862" s="6"/>
      <c r="I3862"/>
      <c r="J3862"/>
    </row>
    <row r="3863" spans="1:10" s="1" customFormat="1" x14ac:dyDescent="0.35">
      <c r="A3863" s="5"/>
      <c r="B3863" s="6"/>
      <c r="C3863" s="6"/>
      <c r="D3863" s="6"/>
      <c r="E3863" s="6"/>
      <c r="F3863" s="6"/>
      <c r="G3863" s="6"/>
      <c r="H3863" s="6"/>
      <c r="I3863"/>
      <c r="J3863"/>
    </row>
    <row r="3864" spans="1:10" s="1" customFormat="1" x14ac:dyDescent="0.35">
      <c r="A3864" s="5"/>
      <c r="B3864" s="6"/>
      <c r="C3864" s="6"/>
      <c r="D3864" s="6"/>
      <c r="E3864" s="6"/>
      <c r="F3864" s="6"/>
      <c r="G3864" s="6"/>
      <c r="H3864" s="6"/>
      <c r="I3864"/>
      <c r="J3864"/>
    </row>
    <row r="3865" spans="1:10" s="1" customFormat="1" x14ac:dyDescent="0.35">
      <c r="A3865" s="5"/>
      <c r="B3865" s="6"/>
      <c r="C3865" s="6"/>
      <c r="D3865" s="6"/>
      <c r="E3865" s="6"/>
      <c r="F3865" s="6"/>
      <c r="G3865" s="6"/>
      <c r="H3865" s="6"/>
      <c r="I3865"/>
      <c r="J3865"/>
    </row>
    <row r="3866" spans="1:10" s="1" customFormat="1" x14ac:dyDescent="0.35">
      <c r="A3866" s="5"/>
      <c r="B3866" s="6"/>
      <c r="C3866" s="6"/>
      <c r="D3866" s="6"/>
      <c r="E3866" s="6"/>
      <c r="F3866" s="6"/>
      <c r="G3866" s="6"/>
      <c r="H3866" s="6"/>
      <c r="I3866"/>
      <c r="J3866"/>
    </row>
    <row r="3867" spans="1:10" s="1" customFormat="1" x14ac:dyDescent="0.35">
      <c r="A3867" s="5"/>
      <c r="B3867" s="6"/>
      <c r="C3867" s="6"/>
      <c r="D3867" s="6"/>
      <c r="E3867" s="6"/>
      <c r="F3867" s="6"/>
      <c r="G3867" s="6"/>
      <c r="H3867" s="6"/>
      <c r="I3867"/>
      <c r="J3867"/>
    </row>
    <row r="3868" spans="1:10" s="1" customFormat="1" x14ac:dyDescent="0.35">
      <c r="A3868" s="5"/>
      <c r="B3868" s="6"/>
      <c r="C3868" s="6"/>
      <c r="D3868" s="6"/>
      <c r="E3868" s="6"/>
      <c r="F3868" s="6"/>
      <c r="G3868" s="6"/>
      <c r="H3868" s="6"/>
      <c r="I3868"/>
      <c r="J3868"/>
    </row>
    <row r="3869" spans="1:10" s="1" customFormat="1" x14ac:dyDescent="0.35">
      <c r="A3869" s="5"/>
      <c r="B3869" s="6"/>
      <c r="C3869" s="6"/>
      <c r="D3869" s="6"/>
      <c r="E3869" s="6"/>
      <c r="F3869" s="6"/>
      <c r="G3869" s="6"/>
      <c r="H3869" s="6"/>
      <c r="I3869"/>
      <c r="J3869"/>
    </row>
    <row r="3870" spans="1:10" s="1" customFormat="1" x14ac:dyDescent="0.35">
      <c r="A3870" s="5"/>
      <c r="B3870" s="6"/>
      <c r="C3870" s="6"/>
      <c r="D3870" s="6"/>
      <c r="E3870" s="6"/>
      <c r="F3870" s="6"/>
      <c r="G3870" s="6"/>
      <c r="H3870" s="6"/>
      <c r="I3870"/>
      <c r="J3870"/>
    </row>
    <row r="3871" spans="1:10" s="1" customFormat="1" x14ac:dyDescent="0.35">
      <c r="A3871" s="5"/>
      <c r="B3871" s="6"/>
      <c r="C3871" s="6"/>
      <c r="D3871" s="6"/>
      <c r="E3871" s="6"/>
      <c r="F3871" s="6"/>
      <c r="G3871" s="6"/>
      <c r="H3871" s="6"/>
      <c r="I3871"/>
      <c r="J3871"/>
    </row>
    <row r="3872" spans="1:10" s="1" customFormat="1" x14ac:dyDescent="0.35">
      <c r="A3872" s="5"/>
      <c r="B3872" s="6"/>
      <c r="C3872" s="6"/>
      <c r="D3872" s="6"/>
      <c r="E3872" s="6"/>
      <c r="F3872" s="6"/>
      <c r="G3872" s="6"/>
      <c r="H3872" s="6"/>
      <c r="I3872"/>
      <c r="J3872"/>
    </row>
    <row r="3873" spans="1:10" s="1" customFormat="1" x14ac:dyDescent="0.35">
      <c r="A3873" s="5"/>
      <c r="B3873" s="6"/>
      <c r="C3873" s="6"/>
      <c r="D3873" s="6"/>
      <c r="E3873" s="6"/>
      <c r="F3873" s="6"/>
      <c r="G3873" s="6"/>
      <c r="H3873" s="6"/>
      <c r="I3873"/>
      <c r="J3873"/>
    </row>
    <row r="3874" spans="1:10" s="1" customFormat="1" x14ac:dyDescent="0.35">
      <c r="A3874" s="5"/>
      <c r="B3874" s="6"/>
      <c r="C3874" s="6"/>
      <c r="D3874" s="6"/>
      <c r="E3874" s="6"/>
      <c r="F3874" s="6"/>
      <c r="G3874" s="6"/>
      <c r="H3874" s="6"/>
      <c r="I3874"/>
      <c r="J3874"/>
    </row>
    <row r="3875" spans="1:10" s="1" customFormat="1" x14ac:dyDescent="0.35">
      <c r="A3875" s="5"/>
      <c r="B3875" s="6"/>
      <c r="C3875" s="6"/>
      <c r="D3875" s="6"/>
      <c r="E3875" s="6"/>
      <c r="F3875" s="6"/>
      <c r="G3875" s="6"/>
      <c r="H3875" s="6"/>
      <c r="I3875"/>
      <c r="J3875"/>
    </row>
    <row r="3876" spans="1:10" s="1" customFormat="1" x14ac:dyDescent="0.35">
      <c r="A3876" s="5"/>
      <c r="B3876" s="6"/>
      <c r="C3876" s="6"/>
      <c r="D3876" s="6"/>
      <c r="E3876" s="6"/>
      <c r="F3876" s="6"/>
      <c r="G3876" s="6"/>
      <c r="H3876" s="6"/>
      <c r="I3876"/>
      <c r="J3876"/>
    </row>
    <row r="3877" spans="1:10" s="1" customFormat="1" x14ac:dyDescent="0.35">
      <c r="A3877" s="5"/>
      <c r="B3877" s="6"/>
      <c r="C3877" s="6"/>
      <c r="D3877" s="6"/>
      <c r="E3877" s="6"/>
      <c r="F3877" s="6"/>
      <c r="G3877" s="6"/>
      <c r="H3877" s="6"/>
      <c r="I3877"/>
      <c r="J3877"/>
    </row>
    <row r="3878" spans="1:10" s="1" customFormat="1" x14ac:dyDescent="0.35">
      <c r="A3878" s="5"/>
      <c r="B3878" s="6"/>
      <c r="C3878" s="6"/>
      <c r="D3878" s="6"/>
      <c r="E3878" s="6"/>
      <c r="F3878" s="6"/>
      <c r="G3878" s="6"/>
      <c r="H3878" s="6"/>
      <c r="I3878"/>
      <c r="J3878"/>
    </row>
    <row r="3879" spans="1:10" s="1" customFormat="1" x14ac:dyDescent="0.35">
      <c r="A3879" s="5"/>
      <c r="B3879" s="6"/>
      <c r="C3879" s="6"/>
      <c r="D3879" s="6"/>
      <c r="E3879" s="6"/>
      <c r="F3879" s="6"/>
      <c r="G3879" s="6"/>
      <c r="H3879" s="6"/>
      <c r="I3879"/>
      <c r="J3879"/>
    </row>
    <row r="3880" spans="1:10" s="1" customFormat="1" x14ac:dyDescent="0.35">
      <c r="A3880" s="5"/>
      <c r="B3880" s="6"/>
      <c r="C3880" s="6"/>
      <c r="D3880" s="6"/>
      <c r="E3880" s="6"/>
      <c r="F3880" s="6"/>
      <c r="G3880" s="6"/>
      <c r="H3880" s="6"/>
      <c r="I3880"/>
      <c r="J3880"/>
    </row>
    <row r="3881" spans="1:10" s="1" customFormat="1" x14ac:dyDescent="0.35">
      <c r="A3881" s="5"/>
      <c r="B3881" s="6"/>
      <c r="C3881" s="6"/>
      <c r="D3881" s="6"/>
      <c r="E3881" s="6"/>
      <c r="F3881" s="6"/>
      <c r="G3881" s="6"/>
      <c r="H3881" s="6"/>
      <c r="I3881"/>
      <c r="J3881"/>
    </row>
    <row r="3882" spans="1:10" s="1" customFormat="1" x14ac:dyDescent="0.35">
      <c r="A3882" s="5"/>
      <c r="B3882" s="6"/>
      <c r="C3882" s="6"/>
      <c r="D3882" s="6"/>
      <c r="E3882" s="6"/>
      <c r="F3882" s="6"/>
      <c r="G3882" s="6"/>
      <c r="H3882" s="6"/>
      <c r="I3882"/>
      <c r="J3882"/>
    </row>
    <row r="3883" spans="1:10" s="1" customFormat="1" x14ac:dyDescent="0.35">
      <c r="A3883" s="5"/>
      <c r="B3883" s="6"/>
      <c r="C3883" s="6"/>
      <c r="D3883" s="6"/>
      <c r="E3883" s="6"/>
      <c r="F3883" s="6"/>
      <c r="G3883" s="6"/>
      <c r="H3883" s="6"/>
      <c r="I3883"/>
      <c r="J3883"/>
    </row>
    <row r="3884" spans="1:10" s="1" customFormat="1" x14ac:dyDescent="0.35">
      <c r="A3884" s="5"/>
      <c r="B3884" s="6"/>
      <c r="C3884" s="6"/>
      <c r="D3884" s="6"/>
      <c r="E3884" s="6"/>
      <c r="F3884" s="6"/>
      <c r="G3884" s="6"/>
      <c r="H3884" s="6"/>
      <c r="I3884"/>
      <c r="J3884"/>
    </row>
    <row r="3885" spans="1:10" s="1" customFormat="1" x14ac:dyDescent="0.35">
      <c r="A3885" s="5"/>
      <c r="B3885" s="6"/>
      <c r="C3885" s="6"/>
      <c r="D3885" s="6"/>
      <c r="E3885" s="6"/>
      <c r="F3885" s="6"/>
      <c r="G3885" s="6"/>
      <c r="H3885" s="6"/>
      <c r="I3885"/>
      <c r="J3885"/>
    </row>
    <row r="3886" spans="1:10" s="1" customFormat="1" x14ac:dyDescent="0.35">
      <c r="A3886" s="5"/>
      <c r="B3886" s="6"/>
      <c r="C3886" s="6"/>
      <c r="D3886" s="6"/>
      <c r="E3886" s="6"/>
      <c r="F3886" s="6"/>
      <c r="G3886" s="6"/>
      <c r="H3886" s="6"/>
      <c r="I3886"/>
      <c r="J3886"/>
    </row>
    <row r="3887" spans="1:10" s="1" customFormat="1" x14ac:dyDescent="0.35">
      <c r="A3887" s="5"/>
      <c r="B3887" s="6"/>
      <c r="C3887" s="6"/>
      <c r="D3887" s="6"/>
      <c r="E3887" s="6"/>
      <c r="F3887" s="6"/>
      <c r="G3887" s="6"/>
      <c r="H3887" s="6"/>
      <c r="I3887"/>
      <c r="J3887"/>
    </row>
    <row r="3888" spans="1:10" s="1" customFormat="1" x14ac:dyDescent="0.35">
      <c r="A3888" s="5"/>
      <c r="B3888" s="6"/>
      <c r="C3888" s="6"/>
      <c r="D3888" s="6"/>
      <c r="E3888" s="6"/>
      <c r="F3888" s="6"/>
      <c r="G3888" s="6"/>
      <c r="H3888" s="6"/>
      <c r="I3888"/>
      <c r="J3888"/>
    </row>
    <row r="3889" spans="1:10" s="1" customFormat="1" x14ac:dyDescent="0.35">
      <c r="A3889" s="5"/>
      <c r="B3889" s="6"/>
      <c r="C3889" s="6"/>
      <c r="D3889" s="6"/>
      <c r="E3889" s="6"/>
      <c r="F3889" s="6"/>
      <c r="G3889" s="6"/>
      <c r="H3889" s="6"/>
      <c r="I3889"/>
      <c r="J3889"/>
    </row>
    <row r="3890" spans="1:10" s="1" customFormat="1" x14ac:dyDescent="0.35">
      <c r="A3890" s="5"/>
      <c r="B3890" s="6"/>
      <c r="C3890" s="6"/>
      <c r="D3890" s="6"/>
      <c r="E3890" s="6"/>
      <c r="F3890" s="6"/>
      <c r="G3890" s="6"/>
      <c r="H3890" s="6"/>
      <c r="I3890"/>
      <c r="J3890"/>
    </row>
    <row r="3891" spans="1:10" s="1" customFormat="1" x14ac:dyDescent="0.35">
      <c r="A3891" s="5"/>
      <c r="B3891" s="6"/>
      <c r="C3891" s="6"/>
      <c r="D3891" s="6"/>
      <c r="E3891" s="6"/>
      <c r="F3891" s="6"/>
      <c r="G3891" s="6"/>
      <c r="H3891" s="6"/>
      <c r="I3891"/>
      <c r="J3891"/>
    </row>
    <row r="3892" spans="1:10" s="1" customFormat="1" x14ac:dyDescent="0.35">
      <c r="A3892" s="5"/>
      <c r="B3892" s="6"/>
      <c r="C3892" s="6"/>
      <c r="D3892" s="6"/>
      <c r="E3892" s="6"/>
      <c r="F3892" s="6"/>
      <c r="G3892" s="6"/>
      <c r="H3892" s="6"/>
      <c r="I3892"/>
      <c r="J3892"/>
    </row>
    <row r="3893" spans="1:10" s="1" customFormat="1" x14ac:dyDescent="0.35">
      <c r="A3893" s="5"/>
      <c r="B3893" s="6"/>
      <c r="C3893" s="6"/>
      <c r="D3893" s="6"/>
      <c r="E3893" s="6"/>
      <c r="F3893" s="6"/>
      <c r="G3893" s="6"/>
      <c r="H3893" s="6"/>
      <c r="I3893"/>
      <c r="J3893"/>
    </row>
    <row r="3894" spans="1:10" s="1" customFormat="1" x14ac:dyDescent="0.35">
      <c r="A3894" s="5"/>
      <c r="B3894" s="6"/>
      <c r="C3894" s="6"/>
      <c r="D3894" s="6"/>
      <c r="E3894" s="6"/>
      <c r="F3894" s="6"/>
      <c r="G3894" s="6"/>
      <c r="H3894" s="6"/>
      <c r="I3894"/>
      <c r="J3894"/>
    </row>
    <row r="3895" spans="1:10" s="1" customFormat="1" x14ac:dyDescent="0.35">
      <c r="A3895" s="5"/>
      <c r="B3895" s="6"/>
      <c r="C3895" s="6"/>
      <c r="D3895" s="6"/>
      <c r="E3895" s="6"/>
      <c r="F3895" s="6"/>
      <c r="G3895" s="6"/>
      <c r="H3895" s="6"/>
      <c r="I3895"/>
      <c r="J3895"/>
    </row>
    <row r="3896" spans="1:10" s="1" customFormat="1" x14ac:dyDescent="0.35">
      <c r="A3896" s="5"/>
      <c r="B3896" s="6"/>
      <c r="C3896" s="6"/>
      <c r="D3896" s="6"/>
      <c r="E3896" s="6"/>
      <c r="F3896" s="6"/>
      <c r="G3896" s="6"/>
      <c r="H3896" s="6"/>
      <c r="I3896"/>
      <c r="J3896"/>
    </row>
    <row r="3897" spans="1:10" s="1" customFormat="1" x14ac:dyDescent="0.35">
      <c r="A3897" s="5"/>
      <c r="B3897" s="6"/>
      <c r="C3897" s="6"/>
      <c r="D3897" s="6"/>
      <c r="E3897" s="6"/>
      <c r="F3897" s="6"/>
      <c r="G3897" s="6"/>
      <c r="H3897" s="6"/>
      <c r="I3897"/>
      <c r="J3897"/>
    </row>
    <row r="3898" spans="1:10" s="1" customFormat="1" x14ac:dyDescent="0.35">
      <c r="A3898" s="5"/>
      <c r="B3898" s="6"/>
      <c r="C3898" s="6"/>
      <c r="D3898" s="6"/>
      <c r="E3898" s="6"/>
      <c r="F3898" s="6"/>
      <c r="G3898" s="6"/>
      <c r="H3898" s="6"/>
      <c r="I3898"/>
      <c r="J3898"/>
    </row>
    <row r="3899" spans="1:10" s="1" customFormat="1" x14ac:dyDescent="0.35">
      <c r="A3899" s="5"/>
      <c r="B3899" s="6"/>
      <c r="C3899" s="6"/>
      <c r="D3899" s="6"/>
      <c r="E3899" s="6"/>
      <c r="F3899" s="6"/>
      <c r="G3899" s="6"/>
      <c r="H3899" s="6"/>
      <c r="I3899"/>
      <c r="J3899"/>
    </row>
    <row r="3900" spans="1:10" s="1" customFormat="1" x14ac:dyDescent="0.35">
      <c r="A3900" s="5"/>
      <c r="B3900" s="6"/>
      <c r="C3900" s="6"/>
      <c r="D3900" s="6"/>
      <c r="E3900" s="6"/>
      <c r="F3900" s="6"/>
      <c r="G3900" s="6"/>
      <c r="H3900" s="6"/>
      <c r="I3900"/>
      <c r="J3900"/>
    </row>
    <row r="3901" spans="1:10" s="1" customFormat="1" x14ac:dyDescent="0.35">
      <c r="A3901" s="5"/>
      <c r="B3901" s="6"/>
      <c r="C3901" s="6"/>
      <c r="D3901" s="6"/>
      <c r="E3901" s="6"/>
      <c r="F3901" s="6"/>
      <c r="G3901" s="6"/>
      <c r="H3901" s="6"/>
      <c r="I3901"/>
      <c r="J3901"/>
    </row>
    <row r="3902" spans="1:10" s="1" customFormat="1" x14ac:dyDescent="0.35">
      <c r="A3902" s="5"/>
      <c r="B3902" s="6"/>
      <c r="C3902" s="6"/>
      <c r="D3902" s="6"/>
      <c r="E3902" s="6"/>
      <c r="F3902" s="6"/>
      <c r="G3902" s="6"/>
      <c r="H3902" s="6"/>
      <c r="I3902"/>
      <c r="J3902"/>
    </row>
    <row r="3903" spans="1:10" s="1" customFormat="1" x14ac:dyDescent="0.35">
      <c r="A3903" s="5"/>
      <c r="B3903" s="6"/>
      <c r="C3903" s="6"/>
      <c r="D3903" s="6"/>
      <c r="E3903" s="6"/>
      <c r="F3903" s="6"/>
      <c r="G3903" s="6"/>
      <c r="H3903" s="6"/>
      <c r="I3903"/>
      <c r="J3903"/>
    </row>
    <row r="3904" spans="1:10" s="1" customFormat="1" x14ac:dyDescent="0.35">
      <c r="A3904" s="5"/>
      <c r="B3904" s="6"/>
      <c r="C3904" s="6"/>
      <c r="D3904" s="6"/>
      <c r="E3904" s="6"/>
      <c r="F3904" s="6"/>
      <c r="G3904" s="6"/>
      <c r="H3904" s="6"/>
      <c r="I3904"/>
      <c r="J3904"/>
    </row>
    <row r="3905" spans="1:10" s="1" customFormat="1" x14ac:dyDescent="0.35">
      <c r="A3905" s="5"/>
      <c r="B3905" s="6"/>
      <c r="C3905" s="6"/>
      <c r="D3905" s="6"/>
      <c r="E3905" s="6"/>
      <c r="F3905" s="6"/>
      <c r="G3905" s="6"/>
      <c r="H3905" s="6"/>
      <c r="I3905"/>
      <c r="J3905"/>
    </row>
    <row r="3906" spans="1:10" s="1" customFormat="1" x14ac:dyDescent="0.35">
      <c r="A3906" s="5"/>
      <c r="B3906" s="6"/>
      <c r="C3906" s="6"/>
      <c r="D3906" s="6"/>
      <c r="E3906" s="6"/>
      <c r="F3906" s="6"/>
      <c r="G3906" s="6"/>
      <c r="H3906" s="6"/>
      <c r="I3906"/>
      <c r="J3906"/>
    </row>
    <row r="3907" spans="1:10" s="1" customFormat="1" x14ac:dyDescent="0.35">
      <c r="A3907" s="5"/>
      <c r="B3907" s="6"/>
      <c r="C3907" s="6"/>
      <c r="D3907" s="6"/>
      <c r="E3907" s="6"/>
      <c r="F3907" s="6"/>
      <c r="G3907" s="6"/>
      <c r="H3907" s="6"/>
      <c r="I3907"/>
      <c r="J3907"/>
    </row>
    <row r="3908" spans="1:10" s="1" customFormat="1" x14ac:dyDescent="0.35">
      <c r="A3908" s="5"/>
      <c r="B3908" s="6"/>
      <c r="C3908" s="6"/>
      <c r="D3908" s="6"/>
      <c r="E3908" s="6"/>
      <c r="F3908" s="6"/>
      <c r="G3908" s="6"/>
      <c r="H3908" s="6"/>
      <c r="I3908"/>
      <c r="J3908"/>
    </row>
    <row r="3909" spans="1:10" s="1" customFormat="1" x14ac:dyDescent="0.35">
      <c r="A3909" s="5"/>
      <c r="B3909" s="6"/>
      <c r="C3909" s="6"/>
      <c r="D3909" s="6"/>
      <c r="E3909" s="6"/>
      <c r="F3909" s="6"/>
      <c r="G3909" s="6"/>
      <c r="H3909" s="6"/>
      <c r="I3909"/>
      <c r="J3909"/>
    </row>
    <row r="3910" spans="1:10" s="1" customFormat="1" x14ac:dyDescent="0.35">
      <c r="A3910" s="5"/>
      <c r="B3910" s="6"/>
      <c r="C3910" s="6"/>
      <c r="D3910" s="6"/>
      <c r="E3910" s="6"/>
      <c r="F3910" s="6"/>
      <c r="G3910" s="6"/>
      <c r="H3910" s="6"/>
      <c r="I3910"/>
      <c r="J3910"/>
    </row>
    <row r="3911" spans="1:10" s="1" customFormat="1" x14ac:dyDescent="0.35">
      <c r="A3911" s="5"/>
      <c r="B3911" s="6"/>
      <c r="C3911" s="6"/>
      <c r="D3911" s="6"/>
      <c r="E3911" s="6"/>
      <c r="F3911" s="6"/>
      <c r="G3911" s="6"/>
      <c r="H3911" s="6"/>
      <c r="I3911"/>
      <c r="J3911"/>
    </row>
    <row r="3912" spans="1:10" s="1" customFormat="1" x14ac:dyDescent="0.35">
      <c r="A3912" s="5"/>
      <c r="B3912" s="6"/>
      <c r="C3912" s="6"/>
      <c r="D3912" s="6"/>
      <c r="E3912" s="6"/>
      <c r="F3912" s="6"/>
      <c r="G3912" s="6"/>
      <c r="H3912" s="6"/>
      <c r="I3912"/>
      <c r="J3912"/>
    </row>
    <row r="3913" spans="1:10" s="1" customFormat="1" x14ac:dyDescent="0.35">
      <c r="A3913" s="5"/>
      <c r="B3913" s="6"/>
      <c r="C3913" s="6"/>
      <c r="D3913" s="6"/>
      <c r="E3913" s="6"/>
      <c r="F3913" s="6"/>
      <c r="G3913" s="6"/>
      <c r="H3913" s="6"/>
      <c r="I3913"/>
      <c r="J3913"/>
    </row>
    <row r="3914" spans="1:10" s="1" customFormat="1" x14ac:dyDescent="0.35">
      <c r="A3914" s="5"/>
      <c r="B3914" s="6"/>
      <c r="C3914" s="6"/>
      <c r="D3914" s="6"/>
      <c r="E3914" s="6"/>
      <c r="F3914" s="6"/>
      <c r="G3914" s="6"/>
      <c r="H3914" s="6"/>
      <c r="I3914"/>
      <c r="J3914"/>
    </row>
    <row r="3915" spans="1:10" s="1" customFormat="1" x14ac:dyDescent="0.35">
      <c r="A3915" s="5"/>
      <c r="B3915" s="6"/>
      <c r="C3915" s="6"/>
      <c r="D3915" s="6"/>
      <c r="E3915" s="6"/>
      <c r="F3915" s="6"/>
      <c r="G3915" s="6"/>
      <c r="H3915" s="6"/>
      <c r="I3915"/>
      <c r="J3915"/>
    </row>
    <row r="3916" spans="1:10" s="1" customFormat="1" x14ac:dyDescent="0.35">
      <c r="A3916" s="5"/>
      <c r="B3916" s="6"/>
      <c r="C3916" s="6"/>
      <c r="D3916" s="6"/>
      <c r="E3916" s="6"/>
      <c r="F3916" s="6"/>
      <c r="G3916" s="6"/>
      <c r="H3916" s="6"/>
      <c r="I3916"/>
      <c r="J3916"/>
    </row>
    <row r="3917" spans="1:10" s="1" customFormat="1" x14ac:dyDescent="0.35">
      <c r="A3917" s="5"/>
      <c r="B3917" s="6"/>
      <c r="C3917" s="6"/>
      <c r="D3917" s="6"/>
      <c r="E3917" s="6"/>
      <c r="F3917" s="6"/>
      <c r="G3917" s="6"/>
      <c r="H3917" s="6"/>
      <c r="I3917"/>
      <c r="J3917"/>
    </row>
    <row r="3918" spans="1:10" s="1" customFormat="1" x14ac:dyDescent="0.35">
      <c r="A3918" s="5"/>
      <c r="B3918" s="6"/>
      <c r="C3918" s="6"/>
      <c r="D3918" s="6"/>
      <c r="E3918" s="6"/>
      <c r="F3918" s="6"/>
      <c r="G3918" s="6"/>
      <c r="H3918" s="6"/>
      <c r="I3918"/>
      <c r="J3918"/>
    </row>
    <row r="3919" spans="1:10" s="1" customFormat="1" x14ac:dyDescent="0.35">
      <c r="A3919" s="5"/>
      <c r="B3919" s="6"/>
      <c r="C3919" s="6"/>
      <c r="D3919" s="6"/>
      <c r="E3919" s="6"/>
      <c r="F3919" s="6"/>
      <c r="G3919" s="6"/>
      <c r="H3919" s="6"/>
      <c r="I3919"/>
      <c r="J3919"/>
    </row>
    <row r="3920" spans="1:10" s="1" customFormat="1" x14ac:dyDescent="0.35">
      <c r="A3920" s="5"/>
      <c r="B3920" s="6"/>
      <c r="C3920" s="6"/>
      <c r="D3920" s="6"/>
      <c r="E3920" s="6"/>
      <c r="F3920" s="6"/>
      <c r="G3920" s="6"/>
      <c r="H3920" s="6"/>
      <c r="I3920"/>
      <c r="J3920"/>
    </row>
    <row r="3921" spans="1:10" s="1" customFormat="1" x14ac:dyDescent="0.35">
      <c r="A3921" s="5"/>
      <c r="B3921" s="6"/>
      <c r="C3921" s="6"/>
      <c r="D3921" s="6"/>
      <c r="E3921" s="6"/>
      <c r="F3921" s="6"/>
      <c r="G3921" s="6"/>
      <c r="H3921" s="6"/>
      <c r="I3921"/>
      <c r="J3921"/>
    </row>
    <row r="3922" spans="1:10" s="1" customFormat="1" x14ac:dyDescent="0.35">
      <c r="A3922" s="5"/>
      <c r="B3922" s="6"/>
      <c r="C3922" s="6"/>
      <c r="D3922" s="6"/>
      <c r="E3922" s="6"/>
      <c r="F3922" s="6"/>
      <c r="G3922" s="6"/>
      <c r="H3922" s="6"/>
      <c r="I3922"/>
      <c r="J3922"/>
    </row>
    <row r="3923" spans="1:10" s="1" customFormat="1" x14ac:dyDescent="0.35">
      <c r="A3923" s="5"/>
      <c r="B3923" s="6"/>
      <c r="C3923" s="6"/>
      <c r="D3923" s="6"/>
      <c r="E3923" s="6"/>
      <c r="F3923" s="6"/>
      <c r="G3923" s="6"/>
      <c r="H3923" s="6"/>
      <c r="I3923"/>
      <c r="J3923"/>
    </row>
    <row r="3924" spans="1:10" s="1" customFormat="1" x14ac:dyDescent="0.35">
      <c r="A3924" s="5"/>
      <c r="B3924" s="6"/>
      <c r="C3924" s="6"/>
      <c r="D3924" s="6"/>
      <c r="E3924" s="6"/>
      <c r="F3924" s="6"/>
      <c r="G3924" s="6"/>
      <c r="H3924" s="6"/>
      <c r="I3924"/>
      <c r="J3924"/>
    </row>
    <row r="3925" spans="1:10" s="1" customFormat="1" x14ac:dyDescent="0.35">
      <c r="A3925" s="5"/>
      <c r="B3925" s="6"/>
      <c r="C3925" s="6"/>
      <c r="D3925" s="6"/>
      <c r="E3925" s="6"/>
      <c r="F3925" s="6"/>
      <c r="G3925" s="6"/>
      <c r="H3925" s="6"/>
      <c r="I3925"/>
      <c r="J3925"/>
    </row>
    <row r="3926" spans="1:10" s="1" customFormat="1" x14ac:dyDescent="0.35">
      <c r="A3926" s="5"/>
      <c r="B3926" s="6"/>
      <c r="C3926" s="6"/>
      <c r="D3926" s="6"/>
      <c r="E3926" s="6"/>
      <c r="F3926" s="6"/>
      <c r="G3926" s="6"/>
      <c r="H3926" s="6"/>
      <c r="I3926"/>
      <c r="J3926"/>
    </row>
    <row r="3927" spans="1:10" s="1" customFormat="1" x14ac:dyDescent="0.35">
      <c r="A3927" s="5"/>
      <c r="B3927" s="6"/>
      <c r="C3927" s="6"/>
      <c r="D3927" s="6"/>
      <c r="E3927" s="6"/>
      <c r="F3927" s="6"/>
      <c r="G3927" s="6"/>
      <c r="H3927" s="6"/>
      <c r="I3927"/>
      <c r="J3927"/>
    </row>
    <row r="3928" spans="1:10" s="1" customFormat="1" x14ac:dyDescent="0.35">
      <c r="A3928" s="5"/>
      <c r="B3928" s="6"/>
      <c r="C3928" s="6"/>
      <c r="D3928" s="6"/>
      <c r="E3928" s="6"/>
      <c r="F3928" s="6"/>
      <c r="G3928" s="6"/>
      <c r="H3928" s="6"/>
      <c r="I3928"/>
      <c r="J3928"/>
    </row>
    <row r="3929" spans="1:10" s="1" customFormat="1" x14ac:dyDescent="0.35">
      <c r="A3929" s="5"/>
      <c r="B3929" s="6"/>
      <c r="C3929" s="6"/>
      <c r="D3929" s="6"/>
      <c r="E3929" s="6"/>
      <c r="F3929" s="6"/>
      <c r="G3929" s="6"/>
      <c r="H3929" s="6"/>
      <c r="I3929"/>
      <c r="J3929"/>
    </row>
    <row r="3930" spans="1:10" s="1" customFormat="1" x14ac:dyDescent="0.35">
      <c r="A3930" s="5"/>
      <c r="B3930" s="6"/>
      <c r="C3930" s="6"/>
      <c r="D3930" s="6"/>
      <c r="E3930" s="6"/>
      <c r="F3930" s="6"/>
      <c r="G3930" s="6"/>
      <c r="H3930" s="6"/>
      <c r="I3930"/>
      <c r="J3930"/>
    </row>
    <row r="3931" spans="1:10" s="1" customFormat="1" x14ac:dyDescent="0.35">
      <c r="A3931" s="5"/>
      <c r="B3931" s="6"/>
      <c r="C3931" s="6"/>
      <c r="D3931" s="6"/>
      <c r="E3931" s="6"/>
      <c r="F3931" s="6"/>
      <c r="G3931" s="6"/>
      <c r="H3931" s="6"/>
      <c r="I3931"/>
      <c r="J3931"/>
    </row>
    <row r="3932" spans="1:10" s="1" customFormat="1" x14ac:dyDescent="0.35">
      <c r="A3932" s="5"/>
      <c r="B3932" s="6"/>
      <c r="C3932" s="6"/>
      <c r="D3932" s="6"/>
      <c r="E3932" s="6"/>
      <c r="F3932" s="6"/>
      <c r="G3932" s="6"/>
      <c r="H3932" s="6"/>
      <c r="I3932"/>
      <c r="J3932"/>
    </row>
    <row r="3933" spans="1:10" s="1" customFormat="1" x14ac:dyDescent="0.35">
      <c r="A3933" s="5"/>
      <c r="B3933" s="6"/>
      <c r="C3933" s="6"/>
      <c r="D3933" s="6"/>
      <c r="E3933" s="6"/>
      <c r="F3933" s="6"/>
      <c r="G3933" s="6"/>
      <c r="H3933" s="6"/>
      <c r="I3933"/>
      <c r="J3933"/>
    </row>
    <row r="3934" spans="1:10" s="1" customFormat="1" x14ac:dyDescent="0.35">
      <c r="A3934" s="5"/>
      <c r="B3934" s="6"/>
      <c r="C3934" s="6"/>
      <c r="D3934" s="6"/>
      <c r="E3934" s="6"/>
      <c r="F3934" s="6"/>
      <c r="G3934" s="6"/>
      <c r="H3934" s="6"/>
      <c r="I3934"/>
      <c r="J3934"/>
    </row>
    <row r="3935" spans="1:10" s="1" customFormat="1" x14ac:dyDescent="0.35">
      <c r="A3935" s="5"/>
      <c r="B3935" s="6"/>
      <c r="C3935" s="6"/>
      <c r="D3935" s="6"/>
      <c r="E3935" s="6"/>
      <c r="F3935" s="6"/>
      <c r="G3935" s="6"/>
      <c r="H3935" s="6"/>
      <c r="I3935"/>
      <c r="J3935"/>
    </row>
    <row r="3936" spans="1:10" s="1" customFormat="1" x14ac:dyDescent="0.35">
      <c r="A3936" s="5"/>
      <c r="B3936" s="6"/>
      <c r="C3936" s="6"/>
      <c r="D3936" s="6"/>
      <c r="E3936" s="6"/>
      <c r="F3936" s="6"/>
      <c r="G3936" s="6"/>
      <c r="H3936" s="6"/>
      <c r="I3936"/>
      <c r="J3936"/>
    </row>
    <row r="3937" spans="1:10" s="1" customFormat="1" x14ac:dyDescent="0.35">
      <c r="A3937" s="5"/>
      <c r="B3937" s="6"/>
      <c r="C3937" s="6"/>
      <c r="D3937" s="6"/>
      <c r="E3937" s="6"/>
      <c r="F3937" s="6"/>
      <c r="G3937" s="6"/>
      <c r="H3937" s="6"/>
      <c r="I3937"/>
      <c r="J3937"/>
    </row>
    <row r="3938" spans="1:10" s="1" customFormat="1" x14ac:dyDescent="0.35">
      <c r="A3938" s="5"/>
      <c r="B3938" s="6"/>
      <c r="C3938" s="6"/>
      <c r="D3938" s="6"/>
      <c r="E3938" s="6"/>
      <c r="F3938" s="6"/>
      <c r="G3938" s="6"/>
      <c r="H3938" s="6"/>
      <c r="I3938"/>
      <c r="J3938"/>
    </row>
    <row r="3939" spans="1:10" s="1" customFormat="1" x14ac:dyDescent="0.35">
      <c r="A3939" s="5"/>
      <c r="B3939" s="6"/>
      <c r="C3939" s="6"/>
      <c r="D3939" s="6"/>
      <c r="E3939" s="6"/>
      <c r="F3939" s="6"/>
      <c r="G3939" s="6"/>
      <c r="H3939" s="6"/>
      <c r="I3939"/>
      <c r="J3939"/>
    </row>
    <row r="3940" spans="1:10" s="1" customFormat="1" x14ac:dyDescent="0.35">
      <c r="A3940" s="5"/>
      <c r="B3940" s="6"/>
      <c r="C3940" s="6"/>
      <c r="D3940" s="6"/>
      <c r="E3940" s="6"/>
      <c r="F3940" s="6"/>
      <c r="G3940" s="6"/>
      <c r="H3940" s="6"/>
      <c r="I3940"/>
      <c r="J3940"/>
    </row>
    <row r="3941" spans="1:10" s="1" customFormat="1" x14ac:dyDescent="0.35">
      <c r="A3941" s="5"/>
      <c r="B3941" s="6"/>
      <c r="C3941" s="6"/>
      <c r="D3941" s="6"/>
      <c r="E3941" s="6"/>
      <c r="F3941" s="6"/>
      <c r="G3941" s="6"/>
      <c r="H3941" s="6"/>
      <c r="I3941"/>
      <c r="J3941"/>
    </row>
    <row r="3942" spans="1:10" s="1" customFormat="1" x14ac:dyDescent="0.35">
      <c r="A3942" s="5"/>
      <c r="B3942" s="6"/>
      <c r="C3942" s="6"/>
      <c r="D3942" s="6"/>
      <c r="E3942" s="6"/>
      <c r="F3942" s="6"/>
      <c r="G3942" s="6"/>
      <c r="H3942" s="6"/>
      <c r="I3942"/>
      <c r="J3942"/>
    </row>
    <row r="3943" spans="1:10" s="1" customFormat="1" x14ac:dyDescent="0.35">
      <c r="A3943" s="5"/>
      <c r="B3943" s="6"/>
      <c r="C3943" s="6"/>
      <c r="D3943" s="6"/>
      <c r="E3943" s="6"/>
      <c r="F3943" s="6"/>
      <c r="G3943" s="6"/>
      <c r="H3943" s="6"/>
      <c r="I3943"/>
      <c r="J3943"/>
    </row>
    <row r="3944" spans="1:10" s="1" customFormat="1" x14ac:dyDescent="0.35">
      <c r="A3944" s="5"/>
      <c r="B3944" s="6"/>
      <c r="C3944" s="6"/>
      <c r="D3944" s="6"/>
      <c r="E3944" s="6"/>
      <c r="F3944" s="6"/>
      <c r="G3944" s="6"/>
      <c r="H3944" s="6"/>
      <c r="I3944"/>
      <c r="J3944"/>
    </row>
    <row r="3945" spans="1:10" s="1" customFormat="1" x14ac:dyDescent="0.35">
      <c r="A3945" s="5"/>
      <c r="B3945" s="6"/>
      <c r="C3945" s="6"/>
      <c r="D3945" s="6"/>
      <c r="E3945" s="6"/>
      <c r="F3945" s="6"/>
      <c r="G3945" s="6"/>
      <c r="H3945" s="6"/>
      <c r="I3945"/>
      <c r="J3945"/>
    </row>
    <row r="3946" spans="1:10" s="1" customFormat="1" x14ac:dyDescent="0.35">
      <c r="A3946" s="5"/>
      <c r="B3946" s="6"/>
      <c r="C3946" s="6"/>
      <c r="D3946" s="6"/>
      <c r="E3946" s="6"/>
      <c r="F3946" s="6"/>
      <c r="G3946" s="6"/>
      <c r="H3946" s="6"/>
      <c r="I3946"/>
      <c r="J3946"/>
    </row>
    <row r="3947" spans="1:10" s="1" customFormat="1" x14ac:dyDescent="0.35">
      <c r="A3947" s="5"/>
      <c r="B3947" s="6"/>
      <c r="C3947" s="6"/>
      <c r="D3947" s="6"/>
      <c r="E3947" s="6"/>
      <c r="F3947" s="6"/>
      <c r="G3947" s="6"/>
      <c r="H3947" s="6"/>
      <c r="I3947"/>
      <c r="J3947"/>
    </row>
    <row r="3948" spans="1:10" s="1" customFormat="1" x14ac:dyDescent="0.35">
      <c r="A3948" s="5"/>
      <c r="B3948" s="6"/>
      <c r="C3948" s="6"/>
      <c r="D3948" s="6"/>
      <c r="E3948" s="6"/>
      <c r="F3948" s="6"/>
      <c r="G3948" s="6"/>
      <c r="H3948" s="6"/>
      <c r="I3948"/>
      <c r="J3948"/>
    </row>
    <row r="3949" spans="1:10" s="1" customFormat="1" x14ac:dyDescent="0.35">
      <c r="A3949" s="5"/>
      <c r="B3949" s="6"/>
      <c r="C3949" s="6"/>
      <c r="D3949" s="6"/>
      <c r="E3949" s="6"/>
      <c r="F3949" s="6"/>
      <c r="G3949" s="6"/>
      <c r="H3949" s="6"/>
      <c r="I3949"/>
      <c r="J3949"/>
    </row>
    <row r="3950" spans="1:10" s="1" customFormat="1" x14ac:dyDescent="0.35">
      <c r="A3950" s="5"/>
      <c r="B3950" s="6"/>
      <c r="C3950" s="6"/>
      <c r="D3950" s="6"/>
      <c r="E3950" s="6"/>
      <c r="F3950" s="6"/>
      <c r="G3950" s="6"/>
      <c r="H3950" s="6"/>
      <c r="I3950"/>
      <c r="J3950"/>
    </row>
    <row r="3951" spans="1:10" s="1" customFormat="1" x14ac:dyDescent="0.35">
      <c r="A3951" s="5"/>
      <c r="B3951" s="6"/>
      <c r="C3951" s="6"/>
      <c r="D3951" s="6"/>
      <c r="E3951" s="6"/>
      <c r="F3951" s="6"/>
      <c r="G3951" s="6"/>
      <c r="H3951" s="6"/>
      <c r="I3951"/>
      <c r="J3951"/>
    </row>
    <row r="3952" spans="1:10" s="1" customFormat="1" x14ac:dyDescent="0.35">
      <c r="A3952" s="5"/>
      <c r="B3952" s="6"/>
      <c r="C3952" s="6"/>
      <c r="D3952" s="6"/>
      <c r="E3952" s="6"/>
      <c r="F3952" s="6"/>
      <c r="G3952" s="6"/>
      <c r="H3952" s="6"/>
      <c r="I3952"/>
      <c r="J3952"/>
    </row>
    <row r="3953" spans="1:10" s="1" customFormat="1" x14ac:dyDescent="0.35">
      <c r="A3953" s="5"/>
      <c r="B3953" s="6"/>
      <c r="C3953" s="6"/>
      <c r="D3953" s="6"/>
      <c r="E3953" s="6"/>
      <c r="F3953" s="6"/>
      <c r="G3953" s="6"/>
      <c r="H3953" s="6"/>
      <c r="I3953"/>
      <c r="J3953"/>
    </row>
    <row r="3954" spans="1:10" s="1" customFormat="1" x14ac:dyDescent="0.35">
      <c r="A3954" s="5"/>
      <c r="B3954" s="6"/>
      <c r="C3954" s="6"/>
      <c r="D3954" s="6"/>
      <c r="E3954" s="6"/>
      <c r="F3954" s="6"/>
      <c r="G3954" s="6"/>
      <c r="H3954" s="6"/>
      <c r="I3954"/>
      <c r="J3954"/>
    </row>
    <row r="3955" spans="1:10" s="1" customFormat="1" x14ac:dyDescent="0.35">
      <c r="A3955" s="5"/>
      <c r="B3955" s="6"/>
      <c r="C3955" s="6"/>
      <c r="D3955" s="6"/>
      <c r="E3955" s="6"/>
      <c r="F3955" s="6"/>
      <c r="G3955" s="6"/>
      <c r="H3955" s="6"/>
      <c r="I3955"/>
      <c r="J3955"/>
    </row>
    <row r="3956" spans="1:10" s="1" customFormat="1" x14ac:dyDescent="0.35">
      <c r="A3956" s="5"/>
      <c r="B3956" s="6"/>
      <c r="C3956" s="6"/>
      <c r="D3956" s="6"/>
      <c r="E3956" s="6"/>
      <c r="F3956" s="6"/>
      <c r="G3956" s="6"/>
      <c r="H3956" s="6"/>
      <c r="I3956"/>
      <c r="J3956"/>
    </row>
    <row r="3957" spans="1:10" s="1" customFormat="1" x14ac:dyDescent="0.35">
      <c r="A3957" s="5"/>
      <c r="B3957" s="6"/>
      <c r="C3957" s="6"/>
      <c r="D3957" s="6"/>
      <c r="E3957" s="6"/>
      <c r="F3957" s="6"/>
      <c r="G3957" s="6"/>
      <c r="H3957" s="6"/>
      <c r="I3957"/>
      <c r="J3957"/>
    </row>
    <row r="3958" spans="1:10" s="1" customFormat="1" x14ac:dyDescent="0.35">
      <c r="A3958" s="5"/>
      <c r="B3958" s="6"/>
      <c r="C3958" s="6"/>
      <c r="D3958" s="6"/>
      <c r="E3958" s="6"/>
      <c r="F3958" s="6"/>
      <c r="G3958" s="6"/>
      <c r="H3958" s="6"/>
      <c r="I3958"/>
      <c r="J3958"/>
    </row>
    <row r="3959" spans="1:10" s="1" customFormat="1" x14ac:dyDescent="0.35">
      <c r="A3959" s="5"/>
      <c r="B3959" s="6"/>
      <c r="C3959" s="6"/>
      <c r="D3959" s="6"/>
      <c r="E3959" s="6"/>
      <c r="F3959" s="6"/>
      <c r="G3959" s="6"/>
      <c r="H3959" s="6"/>
      <c r="I3959"/>
      <c r="J3959"/>
    </row>
    <row r="3960" spans="1:10" s="1" customFormat="1" x14ac:dyDescent="0.35">
      <c r="A3960" s="5"/>
      <c r="B3960" s="6"/>
      <c r="C3960" s="6"/>
      <c r="D3960" s="6"/>
      <c r="E3960" s="6"/>
      <c r="F3960" s="6"/>
      <c r="G3960" s="6"/>
      <c r="H3960" s="6"/>
      <c r="I3960"/>
      <c r="J3960"/>
    </row>
    <row r="3961" spans="1:10" s="1" customFormat="1" x14ac:dyDescent="0.35">
      <c r="A3961" s="5"/>
      <c r="B3961" s="6"/>
      <c r="C3961" s="6"/>
      <c r="D3961" s="6"/>
      <c r="E3961" s="6"/>
      <c r="F3961" s="6"/>
      <c r="G3961" s="6"/>
      <c r="H3961" s="6"/>
      <c r="I3961"/>
      <c r="J3961"/>
    </row>
    <row r="3962" spans="1:10" s="1" customFormat="1" x14ac:dyDescent="0.35">
      <c r="A3962" s="5"/>
      <c r="B3962" s="6"/>
      <c r="C3962" s="6"/>
      <c r="D3962" s="6"/>
      <c r="E3962" s="6"/>
      <c r="F3962" s="6"/>
      <c r="G3962" s="6"/>
      <c r="H3962" s="6"/>
      <c r="I3962"/>
      <c r="J3962"/>
    </row>
    <row r="3963" spans="1:10" s="1" customFormat="1" x14ac:dyDescent="0.35">
      <c r="A3963" s="5"/>
      <c r="B3963" s="6"/>
      <c r="C3963" s="6"/>
      <c r="D3963" s="6"/>
      <c r="E3963" s="6"/>
      <c r="F3963" s="6"/>
      <c r="G3963" s="6"/>
      <c r="H3963" s="6"/>
      <c r="I3963"/>
      <c r="J3963"/>
    </row>
    <row r="3964" spans="1:10" s="1" customFormat="1" x14ac:dyDescent="0.35">
      <c r="A3964" s="5"/>
      <c r="B3964" s="6"/>
      <c r="C3964" s="6"/>
      <c r="D3964" s="6"/>
      <c r="E3964" s="6"/>
      <c r="F3964" s="6"/>
      <c r="G3964" s="6"/>
      <c r="H3964" s="6"/>
      <c r="I3964"/>
      <c r="J3964"/>
    </row>
    <row r="3965" spans="1:10" s="1" customFormat="1" x14ac:dyDescent="0.35">
      <c r="A3965" s="5"/>
      <c r="B3965" s="6"/>
      <c r="C3965" s="6"/>
      <c r="D3965" s="6"/>
      <c r="E3965" s="6"/>
      <c r="F3965" s="6"/>
      <c r="G3965" s="6"/>
      <c r="H3965" s="6"/>
      <c r="I3965"/>
      <c r="J3965"/>
    </row>
    <row r="3966" spans="1:10" s="1" customFormat="1" x14ac:dyDescent="0.35">
      <c r="A3966" s="5"/>
      <c r="B3966" s="6"/>
      <c r="C3966" s="6"/>
      <c r="D3966" s="6"/>
      <c r="E3966" s="6"/>
      <c r="F3966" s="6"/>
      <c r="G3966" s="6"/>
      <c r="H3966" s="6"/>
      <c r="I3966"/>
      <c r="J3966"/>
    </row>
    <row r="3967" spans="1:10" s="1" customFormat="1" x14ac:dyDescent="0.35">
      <c r="A3967" s="5"/>
      <c r="B3967" s="6"/>
      <c r="C3967" s="6"/>
      <c r="D3967" s="6"/>
      <c r="E3967" s="6"/>
      <c r="F3967" s="6"/>
      <c r="G3967" s="6"/>
      <c r="H3967" s="6"/>
      <c r="I3967"/>
      <c r="J3967"/>
    </row>
    <row r="3968" spans="1:10" s="1" customFormat="1" x14ac:dyDescent="0.35">
      <c r="A3968" s="5"/>
      <c r="B3968" s="6"/>
      <c r="C3968" s="6"/>
      <c r="D3968" s="6"/>
      <c r="E3968" s="6"/>
      <c r="F3968" s="6"/>
      <c r="G3968" s="6"/>
      <c r="H3968" s="6"/>
      <c r="I3968"/>
      <c r="J3968"/>
    </row>
    <row r="3969" spans="1:10" s="1" customFormat="1" x14ac:dyDescent="0.35">
      <c r="A3969" s="5"/>
      <c r="B3969" s="6"/>
      <c r="C3969" s="6"/>
      <c r="D3969" s="6"/>
      <c r="E3969" s="6"/>
      <c r="F3969" s="6"/>
      <c r="G3969" s="6"/>
      <c r="H3969" s="6"/>
      <c r="I3969"/>
      <c r="J3969"/>
    </row>
    <row r="3970" spans="1:10" s="1" customFormat="1" x14ac:dyDescent="0.35">
      <c r="A3970" s="5"/>
      <c r="B3970" s="6"/>
      <c r="C3970" s="6"/>
      <c r="D3970" s="6"/>
      <c r="E3970" s="6"/>
      <c r="F3970" s="6"/>
      <c r="G3970" s="6"/>
      <c r="H3970" s="6"/>
      <c r="I3970"/>
      <c r="J3970"/>
    </row>
    <row r="3971" spans="1:10" s="1" customFormat="1" x14ac:dyDescent="0.35">
      <c r="A3971" s="5"/>
      <c r="B3971" s="6"/>
      <c r="C3971" s="6"/>
      <c r="D3971" s="6"/>
      <c r="E3971" s="6"/>
      <c r="F3971" s="6"/>
      <c r="G3971" s="6"/>
      <c r="H3971" s="6"/>
      <c r="I3971"/>
      <c r="J3971"/>
    </row>
    <row r="3972" spans="1:10" s="1" customFormat="1" x14ac:dyDescent="0.35">
      <c r="A3972" s="5"/>
      <c r="B3972" s="6"/>
      <c r="C3972" s="6"/>
      <c r="D3972" s="6"/>
      <c r="E3972" s="6"/>
      <c r="F3972" s="6"/>
      <c r="G3972" s="6"/>
      <c r="H3972" s="6"/>
      <c r="I3972"/>
      <c r="J3972"/>
    </row>
    <row r="3973" spans="1:10" s="1" customFormat="1" x14ac:dyDescent="0.35">
      <c r="A3973" s="5"/>
      <c r="B3973" s="6"/>
      <c r="C3973" s="6"/>
      <c r="D3973" s="6"/>
      <c r="E3973" s="6"/>
      <c r="F3973" s="6"/>
      <c r="G3973" s="6"/>
      <c r="H3973" s="6"/>
      <c r="I3973"/>
      <c r="J3973"/>
    </row>
    <row r="3974" spans="1:10" s="1" customFormat="1" x14ac:dyDescent="0.35">
      <c r="A3974" s="5"/>
      <c r="B3974" s="6"/>
      <c r="C3974" s="6"/>
      <c r="D3974" s="6"/>
      <c r="E3974" s="6"/>
      <c r="F3974" s="6"/>
      <c r="G3974" s="6"/>
      <c r="H3974" s="6"/>
      <c r="I3974"/>
      <c r="J3974"/>
    </row>
    <row r="3975" spans="1:10" s="1" customFormat="1" x14ac:dyDescent="0.35">
      <c r="A3975" s="5"/>
      <c r="B3975" s="6"/>
      <c r="C3975" s="6"/>
      <c r="D3975" s="6"/>
      <c r="E3975" s="6"/>
      <c r="F3975" s="6"/>
      <c r="G3975" s="6"/>
      <c r="H3975" s="6"/>
      <c r="I3975"/>
      <c r="J3975"/>
    </row>
    <row r="3976" spans="1:10" s="1" customFormat="1" x14ac:dyDescent="0.35">
      <c r="A3976" s="5"/>
      <c r="B3976" s="6"/>
      <c r="C3976" s="6"/>
      <c r="D3976" s="6"/>
      <c r="E3976" s="6"/>
      <c r="F3976" s="6"/>
      <c r="G3976" s="6"/>
      <c r="H3976" s="6"/>
      <c r="I3976"/>
      <c r="J3976"/>
    </row>
    <row r="3977" spans="1:10" s="1" customFormat="1" x14ac:dyDescent="0.35">
      <c r="A3977" s="5"/>
      <c r="B3977" s="6"/>
      <c r="C3977" s="6"/>
      <c r="D3977" s="6"/>
      <c r="E3977" s="6"/>
      <c r="F3977" s="6"/>
      <c r="G3977" s="6"/>
      <c r="H3977" s="6"/>
      <c r="I3977"/>
      <c r="J3977"/>
    </row>
    <row r="3978" spans="1:10" s="1" customFormat="1" x14ac:dyDescent="0.35">
      <c r="A3978" s="5"/>
      <c r="B3978" s="6"/>
      <c r="C3978" s="6"/>
      <c r="D3978" s="6"/>
      <c r="E3978" s="6"/>
      <c r="F3978" s="6"/>
      <c r="G3978" s="6"/>
      <c r="H3978" s="6"/>
      <c r="I3978"/>
      <c r="J3978"/>
    </row>
    <row r="3979" spans="1:10" s="1" customFormat="1" x14ac:dyDescent="0.35">
      <c r="A3979" s="5"/>
      <c r="B3979" s="6"/>
      <c r="C3979" s="6"/>
      <c r="D3979" s="6"/>
      <c r="E3979" s="6"/>
      <c r="F3979" s="6"/>
      <c r="G3979" s="6"/>
      <c r="H3979" s="6"/>
      <c r="I3979"/>
      <c r="J3979"/>
    </row>
    <row r="3980" spans="1:10" s="1" customFormat="1" x14ac:dyDescent="0.35">
      <c r="A3980" s="5"/>
      <c r="B3980" s="6"/>
      <c r="C3980" s="6"/>
      <c r="D3980" s="6"/>
      <c r="E3980" s="6"/>
      <c r="F3980" s="6"/>
      <c r="G3980" s="6"/>
      <c r="H3980" s="6"/>
      <c r="I3980"/>
      <c r="J3980"/>
    </row>
    <row r="3981" spans="1:10" s="1" customFormat="1" x14ac:dyDescent="0.35">
      <c r="A3981" s="5"/>
      <c r="B3981" s="6"/>
      <c r="C3981" s="6"/>
      <c r="D3981" s="6"/>
      <c r="E3981" s="6"/>
      <c r="F3981" s="6"/>
      <c r="G3981" s="6"/>
      <c r="H3981" s="6"/>
      <c r="I3981"/>
      <c r="J3981"/>
    </row>
    <row r="3982" spans="1:10" s="1" customFormat="1" x14ac:dyDescent="0.35">
      <c r="A3982" s="5"/>
      <c r="B3982" s="6"/>
      <c r="C3982" s="6"/>
      <c r="D3982" s="6"/>
      <c r="E3982" s="6"/>
      <c r="F3982" s="6"/>
      <c r="G3982" s="6"/>
      <c r="H3982" s="6"/>
      <c r="I3982"/>
      <c r="J3982"/>
    </row>
    <row r="3983" spans="1:10" s="1" customFormat="1" x14ac:dyDescent="0.35">
      <c r="A3983" s="5"/>
      <c r="B3983" s="6"/>
      <c r="C3983" s="6"/>
      <c r="D3983" s="6"/>
      <c r="E3983" s="6"/>
      <c r="F3983" s="6"/>
      <c r="G3983" s="6"/>
      <c r="H3983" s="6"/>
      <c r="I3983"/>
      <c r="J3983"/>
    </row>
    <row r="3984" spans="1:10" s="1" customFormat="1" x14ac:dyDescent="0.35">
      <c r="A3984" s="5"/>
      <c r="B3984" s="6"/>
      <c r="C3984" s="6"/>
      <c r="D3984" s="6"/>
      <c r="E3984" s="6"/>
      <c r="F3984" s="6"/>
      <c r="G3984" s="6"/>
      <c r="H3984" s="6"/>
      <c r="I3984"/>
      <c r="J3984"/>
    </row>
    <row r="3985" spans="1:10" s="1" customFormat="1" x14ac:dyDescent="0.35">
      <c r="A3985" s="5"/>
      <c r="B3985" s="6"/>
      <c r="C3985" s="6"/>
      <c r="D3985" s="6"/>
      <c r="E3985" s="6"/>
      <c r="F3985" s="6"/>
      <c r="G3985" s="6"/>
      <c r="H3985" s="6"/>
      <c r="I3985"/>
      <c r="J3985"/>
    </row>
    <row r="3986" spans="1:10" s="1" customFormat="1" x14ac:dyDescent="0.35">
      <c r="A3986" s="5"/>
      <c r="B3986" s="6"/>
      <c r="C3986" s="6"/>
      <c r="D3986" s="6"/>
      <c r="E3986" s="6"/>
      <c r="F3986" s="6"/>
      <c r="G3986" s="6"/>
      <c r="H3986" s="6"/>
      <c r="I3986"/>
      <c r="J3986"/>
    </row>
    <row r="3987" spans="1:10" s="1" customFormat="1" x14ac:dyDescent="0.35">
      <c r="A3987" s="5"/>
      <c r="B3987" s="6"/>
      <c r="C3987" s="6"/>
      <c r="D3987" s="6"/>
      <c r="E3987" s="6"/>
      <c r="F3987" s="6"/>
      <c r="G3987" s="6"/>
      <c r="H3987" s="6"/>
      <c r="I3987"/>
      <c r="J3987"/>
    </row>
    <row r="3988" spans="1:10" s="1" customFormat="1" x14ac:dyDescent="0.35">
      <c r="A3988" s="5"/>
      <c r="B3988" s="6"/>
      <c r="C3988" s="6"/>
      <c r="D3988" s="6"/>
      <c r="E3988" s="6"/>
      <c r="F3988" s="6"/>
      <c r="G3988" s="6"/>
      <c r="H3988" s="6"/>
      <c r="I3988"/>
      <c r="J3988"/>
    </row>
    <row r="3989" spans="1:10" s="1" customFormat="1" x14ac:dyDescent="0.35">
      <c r="A3989" s="5"/>
      <c r="B3989" s="6"/>
      <c r="C3989" s="6"/>
      <c r="D3989" s="6"/>
      <c r="E3989" s="6"/>
      <c r="F3989" s="6"/>
      <c r="G3989" s="6"/>
      <c r="H3989" s="6"/>
      <c r="I3989"/>
      <c r="J3989"/>
    </row>
    <row r="3990" spans="1:10" s="1" customFormat="1" x14ac:dyDescent="0.35">
      <c r="A3990" s="5"/>
      <c r="B3990" s="6"/>
      <c r="C3990" s="6"/>
      <c r="D3990" s="6"/>
      <c r="E3990" s="6"/>
      <c r="F3990" s="6"/>
      <c r="G3990" s="6"/>
      <c r="H3990" s="6"/>
      <c r="I3990"/>
      <c r="J3990"/>
    </row>
    <row r="3991" spans="1:10" s="1" customFormat="1" x14ac:dyDescent="0.35">
      <c r="A3991" s="5"/>
      <c r="B3991" s="6"/>
      <c r="C3991" s="6"/>
      <c r="D3991" s="6"/>
      <c r="E3991" s="6"/>
      <c r="F3991" s="6"/>
      <c r="G3991" s="6"/>
      <c r="H3991" s="6"/>
      <c r="I3991"/>
      <c r="J3991"/>
    </row>
    <row r="3992" spans="1:10" s="1" customFormat="1" x14ac:dyDescent="0.35">
      <c r="A3992" s="5"/>
      <c r="B3992" s="6"/>
      <c r="C3992" s="6"/>
      <c r="D3992" s="6"/>
      <c r="E3992" s="6"/>
      <c r="F3992" s="6"/>
      <c r="G3992" s="6"/>
      <c r="H3992" s="6"/>
      <c r="I3992"/>
      <c r="J3992"/>
    </row>
    <row r="3993" spans="1:10" s="1" customFormat="1" x14ac:dyDescent="0.35">
      <c r="A3993" s="5"/>
      <c r="B3993" s="6"/>
      <c r="C3993" s="6"/>
      <c r="D3993" s="6"/>
      <c r="E3993" s="6"/>
      <c r="F3993" s="6"/>
      <c r="G3993" s="6"/>
      <c r="H3993" s="6"/>
      <c r="I3993"/>
      <c r="J3993"/>
    </row>
    <row r="3994" spans="1:10" s="1" customFormat="1" x14ac:dyDescent="0.35">
      <c r="A3994" s="5"/>
      <c r="B3994" s="6"/>
      <c r="C3994" s="6"/>
      <c r="D3994" s="6"/>
      <c r="E3994" s="6"/>
      <c r="F3994" s="6"/>
      <c r="G3994" s="6"/>
      <c r="H3994" s="6"/>
      <c r="I3994"/>
      <c r="J3994"/>
    </row>
    <row r="3995" spans="1:10" s="1" customFormat="1" x14ac:dyDescent="0.35">
      <c r="A3995" s="5"/>
      <c r="B3995" s="6"/>
      <c r="C3995" s="6"/>
      <c r="D3995" s="6"/>
      <c r="E3995" s="6"/>
      <c r="F3995" s="6"/>
      <c r="G3995" s="6"/>
      <c r="H3995" s="6"/>
      <c r="I3995"/>
      <c r="J3995"/>
    </row>
    <row r="3996" spans="1:10" s="1" customFormat="1" x14ac:dyDescent="0.35">
      <c r="A3996" s="5"/>
      <c r="B3996" s="6"/>
      <c r="C3996" s="6"/>
      <c r="D3996" s="6"/>
      <c r="E3996" s="6"/>
      <c r="F3996" s="6"/>
      <c r="G3996" s="6"/>
      <c r="H3996" s="6"/>
      <c r="I3996"/>
      <c r="J3996"/>
    </row>
    <row r="3997" spans="1:10" s="1" customFormat="1" x14ac:dyDescent="0.35">
      <c r="A3997" s="5"/>
      <c r="B3997" s="6"/>
      <c r="C3997" s="6"/>
      <c r="D3997" s="6"/>
      <c r="E3997" s="6"/>
      <c r="F3997" s="6"/>
      <c r="G3997" s="6"/>
      <c r="H3997" s="6"/>
      <c r="I3997"/>
      <c r="J3997"/>
    </row>
    <row r="3998" spans="1:10" s="1" customFormat="1" x14ac:dyDescent="0.35">
      <c r="A3998" s="5"/>
      <c r="B3998" s="6"/>
      <c r="C3998" s="6"/>
      <c r="D3998" s="6"/>
      <c r="E3998" s="6"/>
      <c r="F3998" s="6"/>
      <c r="G3998" s="6"/>
      <c r="H3998" s="6"/>
      <c r="I3998"/>
      <c r="J3998"/>
    </row>
    <row r="3999" spans="1:10" s="1" customFormat="1" x14ac:dyDescent="0.35">
      <c r="A3999" s="5"/>
      <c r="B3999" s="6"/>
      <c r="C3999" s="6"/>
      <c r="D3999" s="6"/>
      <c r="E3999" s="6"/>
      <c r="F3999" s="6"/>
      <c r="G3999" s="6"/>
      <c r="H3999" s="6"/>
      <c r="I3999"/>
      <c r="J3999"/>
    </row>
    <row r="4000" spans="1:10" s="1" customFormat="1" x14ac:dyDescent="0.35">
      <c r="A4000" s="5"/>
      <c r="B4000" s="6"/>
      <c r="C4000" s="6"/>
      <c r="D4000" s="6"/>
      <c r="E4000" s="6"/>
      <c r="F4000" s="6"/>
      <c r="G4000" s="6"/>
      <c r="H4000" s="6"/>
      <c r="I4000"/>
      <c r="J4000"/>
    </row>
    <row r="4001" spans="1:10" s="1" customFormat="1" x14ac:dyDescent="0.35">
      <c r="A4001" s="5"/>
      <c r="B4001" s="6"/>
      <c r="C4001" s="6"/>
      <c r="D4001" s="6"/>
      <c r="E4001" s="6"/>
      <c r="F4001" s="6"/>
      <c r="G4001" s="6"/>
      <c r="H4001" s="6"/>
      <c r="I4001"/>
      <c r="J4001"/>
    </row>
    <row r="4002" spans="1:10" s="1" customFormat="1" x14ac:dyDescent="0.35">
      <c r="A4002" s="5"/>
      <c r="B4002" s="6"/>
      <c r="C4002" s="6"/>
      <c r="D4002" s="6"/>
      <c r="E4002" s="6"/>
      <c r="F4002" s="6"/>
      <c r="G4002" s="6"/>
      <c r="H4002" s="6"/>
      <c r="I4002"/>
      <c r="J4002"/>
    </row>
    <row r="4003" spans="1:10" s="1" customFormat="1" x14ac:dyDescent="0.35">
      <c r="A4003" s="5"/>
      <c r="B4003" s="6"/>
      <c r="C4003" s="6"/>
      <c r="D4003" s="6"/>
      <c r="E4003" s="6"/>
      <c r="F4003" s="6"/>
      <c r="G4003" s="6"/>
      <c r="H4003" s="6"/>
      <c r="I4003"/>
      <c r="J4003"/>
    </row>
    <row r="4004" spans="1:10" s="1" customFormat="1" x14ac:dyDescent="0.35">
      <c r="A4004" s="5"/>
      <c r="B4004" s="6"/>
      <c r="C4004" s="6"/>
      <c r="D4004" s="6"/>
      <c r="E4004" s="6"/>
      <c r="F4004" s="6"/>
      <c r="G4004" s="6"/>
      <c r="H4004" s="6"/>
      <c r="I4004"/>
      <c r="J4004"/>
    </row>
    <row r="4005" spans="1:10" s="1" customFormat="1" x14ac:dyDescent="0.35">
      <c r="A4005" s="5"/>
      <c r="B4005" s="6"/>
      <c r="C4005" s="6"/>
      <c r="D4005" s="6"/>
      <c r="E4005" s="6"/>
      <c r="F4005" s="6"/>
      <c r="G4005" s="6"/>
      <c r="H4005" s="6"/>
      <c r="I4005"/>
      <c r="J4005"/>
    </row>
    <row r="4006" spans="1:10" s="1" customFormat="1" x14ac:dyDescent="0.35">
      <c r="A4006" s="5"/>
      <c r="B4006" s="6"/>
      <c r="C4006" s="6"/>
      <c r="D4006" s="6"/>
      <c r="E4006" s="6"/>
      <c r="F4006" s="6"/>
      <c r="G4006" s="6"/>
      <c r="H4006" s="6"/>
      <c r="I4006"/>
      <c r="J4006"/>
    </row>
    <row r="4007" spans="1:10" s="1" customFormat="1" x14ac:dyDescent="0.35">
      <c r="A4007" s="5"/>
      <c r="B4007" s="6"/>
      <c r="C4007" s="6"/>
      <c r="D4007" s="6"/>
      <c r="E4007" s="6"/>
      <c r="F4007" s="6"/>
      <c r="G4007" s="6"/>
      <c r="H4007" s="6"/>
      <c r="I4007"/>
      <c r="J4007"/>
    </row>
    <row r="4008" spans="1:10" s="1" customFormat="1" x14ac:dyDescent="0.35">
      <c r="A4008" s="5"/>
      <c r="B4008" s="6"/>
      <c r="C4008" s="6"/>
      <c r="D4008" s="6"/>
      <c r="E4008" s="6"/>
      <c r="F4008" s="6"/>
      <c r="G4008" s="6"/>
      <c r="H4008" s="6"/>
      <c r="I4008"/>
      <c r="J4008"/>
    </row>
    <row r="4009" spans="1:10" s="1" customFormat="1" x14ac:dyDescent="0.35">
      <c r="A4009" s="5"/>
      <c r="B4009" s="6"/>
      <c r="C4009" s="6"/>
      <c r="D4009" s="6"/>
      <c r="E4009" s="6"/>
      <c r="F4009" s="6"/>
      <c r="G4009" s="6"/>
      <c r="H4009" s="6"/>
      <c r="I4009"/>
      <c r="J4009"/>
    </row>
    <row r="4010" spans="1:10" s="1" customFormat="1" x14ac:dyDescent="0.35">
      <c r="A4010" s="5"/>
      <c r="B4010" s="6"/>
      <c r="C4010" s="6"/>
      <c r="D4010" s="6"/>
      <c r="E4010" s="6"/>
      <c r="F4010" s="6"/>
      <c r="G4010" s="6"/>
      <c r="H4010" s="6"/>
      <c r="I4010"/>
      <c r="J4010"/>
    </row>
    <row r="4011" spans="1:10" s="1" customFormat="1" x14ac:dyDescent="0.35">
      <c r="A4011" s="5"/>
      <c r="B4011" s="6"/>
      <c r="C4011" s="6"/>
      <c r="D4011" s="6"/>
      <c r="E4011" s="6"/>
      <c r="F4011" s="6"/>
      <c r="G4011" s="6"/>
      <c r="H4011" s="6"/>
      <c r="I4011"/>
      <c r="J4011"/>
    </row>
    <row r="4012" spans="1:10" s="1" customFormat="1" x14ac:dyDescent="0.35">
      <c r="A4012" s="5"/>
      <c r="B4012" s="6"/>
      <c r="C4012" s="6"/>
      <c r="D4012" s="6"/>
      <c r="E4012" s="6"/>
      <c r="F4012" s="6"/>
      <c r="G4012" s="6"/>
      <c r="H4012" s="6"/>
      <c r="I4012"/>
      <c r="J4012"/>
    </row>
    <row r="4013" spans="1:10" s="1" customFormat="1" x14ac:dyDescent="0.35">
      <c r="A4013" s="5"/>
      <c r="B4013" s="6"/>
      <c r="C4013" s="6"/>
      <c r="D4013" s="6"/>
      <c r="E4013" s="6"/>
      <c r="F4013" s="6"/>
      <c r="G4013" s="6"/>
      <c r="H4013" s="6"/>
      <c r="I4013"/>
      <c r="J4013"/>
    </row>
    <row r="4014" spans="1:10" s="1" customFormat="1" x14ac:dyDescent="0.35">
      <c r="A4014" s="5"/>
      <c r="B4014" s="6"/>
      <c r="C4014" s="6"/>
      <c r="D4014" s="6"/>
      <c r="E4014" s="6"/>
      <c r="F4014" s="6"/>
      <c r="G4014" s="6"/>
      <c r="H4014" s="6"/>
      <c r="I4014"/>
      <c r="J4014"/>
    </row>
    <row r="4015" spans="1:10" s="1" customFormat="1" x14ac:dyDescent="0.35">
      <c r="A4015" s="5"/>
      <c r="B4015" s="6"/>
      <c r="C4015" s="6"/>
      <c r="D4015" s="6"/>
      <c r="E4015" s="6"/>
      <c r="F4015" s="6"/>
      <c r="G4015" s="6"/>
      <c r="H4015" s="6"/>
      <c r="I4015"/>
      <c r="J4015"/>
    </row>
    <row r="4016" spans="1:10" s="1" customFormat="1" x14ac:dyDescent="0.35">
      <c r="A4016" s="5"/>
      <c r="B4016" s="6"/>
      <c r="C4016" s="6"/>
      <c r="D4016" s="6"/>
      <c r="E4016" s="6"/>
      <c r="F4016" s="6"/>
      <c r="G4016" s="6"/>
      <c r="H4016" s="6"/>
      <c r="I4016"/>
      <c r="J4016"/>
    </row>
    <row r="4017" spans="1:10" s="1" customFormat="1" x14ac:dyDescent="0.35">
      <c r="A4017" s="5"/>
      <c r="B4017" s="6"/>
      <c r="C4017" s="6"/>
      <c r="D4017" s="6"/>
      <c r="E4017" s="6"/>
      <c r="F4017" s="6"/>
      <c r="G4017" s="6"/>
      <c r="H4017" s="6"/>
      <c r="I4017"/>
      <c r="J4017"/>
    </row>
    <row r="4018" spans="1:10" s="1" customFormat="1" x14ac:dyDescent="0.35">
      <c r="A4018" s="5"/>
      <c r="B4018" s="6"/>
      <c r="C4018" s="6"/>
      <c r="D4018" s="6"/>
      <c r="E4018" s="6"/>
      <c r="F4018" s="6"/>
      <c r="G4018" s="6"/>
      <c r="H4018" s="6"/>
      <c r="I4018"/>
      <c r="J4018"/>
    </row>
    <row r="4019" spans="1:10" s="1" customFormat="1" x14ac:dyDescent="0.35">
      <c r="A4019" s="5"/>
      <c r="B4019" s="6"/>
      <c r="C4019" s="6"/>
      <c r="D4019" s="6"/>
      <c r="E4019" s="6"/>
      <c r="F4019" s="6"/>
      <c r="G4019" s="6"/>
      <c r="H4019" s="6"/>
      <c r="I4019"/>
      <c r="J4019"/>
    </row>
    <row r="4020" spans="1:10" s="1" customFormat="1" x14ac:dyDescent="0.35">
      <c r="A4020" s="5"/>
      <c r="B4020" s="6"/>
      <c r="C4020" s="6"/>
      <c r="D4020" s="6"/>
      <c r="E4020" s="6"/>
      <c r="F4020" s="6"/>
      <c r="G4020" s="6"/>
      <c r="H4020" s="6"/>
      <c r="I4020"/>
      <c r="J4020"/>
    </row>
    <row r="4021" spans="1:10" s="1" customFormat="1" x14ac:dyDescent="0.35">
      <c r="A4021" s="5"/>
      <c r="B4021" s="6"/>
      <c r="C4021" s="6"/>
      <c r="D4021" s="6"/>
      <c r="E4021" s="6"/>
      <c r="F4021" s="6"/>
      <c r="G4021" s="6"/>
      <c r="H4021" s="6"/>
      <c r="I4021"/>
      <c r="J4021"/>
    </row>
    <row r="4022" spans="1:10" s="1" customFormat="1" x14ac:dyDescent="0.35">
      <c r="A4022" s="5"/>
      <c r="B4022" s="6"/>
      <c r="C4022" s="6"/>
      <c r="D4022" s="6"/>
      <c r="E4022" s="6"/>
      <c r="F4022" s="6"/>
      <c r="G4022" s="6"/>
      <c r="H4022" s="6"/>
      <c r="I4022"/>
      <c r="J4022"/>
    </row>
    <row r="4023" spans="1:10" s="1" customFormat="1" x14ac:dyDescent="0.35">
      <c r="A4023" s="5"/>
      <c r="B4023" s="6"/>
      <c r="C4023" s="6"/>
      <c r="D4023" s="6"/>
      <c r="E4023" s="6"/>
      <c r="F4023" s="6"/>
      <c r="G4023" s="6"/>
      <c r="H4023" s="6"/>
      <c r="I4023"/>
      <c r="J4023"/>
    </row>
    <row r="4024" spans="1:10" s="1" customFormat="1" x14ac:dyDescent="0.35">
      <c r="A4024" s="5"/>
      <c r="B4024" s="6"/>
      <c r="C4024" s="6"/>
      <c r="D4024" s="6"/>
      <c r="E4024" s="6"/>
      <c r="F4024" s="6"/>
      <c r="G4024" s="6"/>
      <c r="H4024" s="6"/>
      <c r="I4024"/>
      <c r="J4024"/>
    </row>
    <row r="4025" spans="1:10" s="1" customFormat="1" x14ac:dyDescent="0.35">
      <c r="A4025" s="5"/>
      <c r="B4025" s="6"/>
      <c r="C4025" s="6"/>
      <c r="D4025" s="6"/>
      <c r="E4025" s="6"/>
      <c r="F4025" s="6"/>
      <c r="G4025" s="6"/>
      <c r="H4025" s="6"/>
      <c r="I4025"/>
      <c r="J4025"/>
    </row>
    <row r="4026" spans="1:10" s="1" customFormat="1" x14ac:dyDescent="0.35">
      <c r="A4026" s="5"/>
      <c r="B4026" s="6"/>
      <c r="C4026" s="6"/>
      <c r="D4026" s="6"/>
      <c r="E4026" s="6"/>
      <c r="F4026" s="6"/>
      <c r="G4026" s="6"/>
      <c r="H4026" s="6"/>
      <c r="I4026"/>
      <c r="J4026"/>
    </row>
    <row r="4027" spans="1:10" s="1" customFormat="1" x14ac:dyDescent="0.35">
      <c r="A4027" s="5"/>
      <c r="B4027" s="6"/>
      <c r="C4027" s="6"/>
      <c r="D4027" s="6"/>
      <c r="E4027" s="6"/>
      <c r="F4027" s="6"/>
      <c r="G4027" s="6"/>
      <c r="H4027" s="6"/>
      <c r="I4027"/>
      <c r="J4027"/>
    </row>
    <row r="4028" spans="1:10" s="1" customFormat="1" x14ac:dyDescent="0.35">
      <c r="A4028" s="5"/>
      <c r="B4028" s="6"/>
      <c r="C4028" s="6"/>
      <c r="D4028" s="6"/>
      <c r="E4028" s="6"/>
      <c r="F4028" s="6"/>
      <c r="G4028" s="6"/>
      <c r="H4028" s="6"/>
      <c r="I4028"/>
      <c r="J4028"/>
    </row>
    <row r="4029" spans="1:10" s="1" customFormat="1" x14ac:dyDescent="0.35">
      <c r="A4029" s="5"/>
      <c r="B4029" s="6"/>
      <c r="C4029" s="6"/>
      <c r="D4029" s="6"/>
      <c r="E4029" s="6"/>
      <c r="F4029" s="6"/>
      <c r="G4029" s="6"/>
      <c r="H4029" s="6"/>
      <c r="I4029"/>
      <c r="J4029"/>
    </row>
    <row r="4030" spans="1:10" s="1" customFormat="1" x14ac:dyDescent="0.35">
      <c r="A4030" s="5"/>
      <c r="B4030" s="6"/>
      <c r="C4030" s="6"/>
      <c r="D4030" s="6"/>
      <c r="E4030" s="6"/>
      <c r="F4030" s="6"/>
      <c r="G4030" s="6"/>
      <c r="H4030" s="6"/>
      <c r="I4030"/>
      <c r="J4030"/>
    </row>
    <row r="4031" spans="1:10" s="1" customFormat="1" x14ac:dyDescent="0.35">
      <c r="A4031" s="5"/>
      <c r="B4031" s="6"/>
      <c r="C4031" s="6"/>
      <c r="D4031" s="6"/>
      <c r="E4031" s="6"/>
      <c r="F4031" s="6"/>
      <c r="G4031" s="6"/>
      <c r="H4031" s="6"/>
      <c r="I4031"/>
      <c r="J4031"/>
    </row>
    <row r="4032" spans="1:10" s="1" customFormat="1" x14ac:dyDescent="0.35">
      <c r="A4032" s="5"/>
      <c r="B4032" s="6"/>
      <c r="C4032" s="6"/>
      <c r="D4032" s="6"/>
      <c r="E4032" s="6"/>
      <c r="F4032" s="6"/>
      <c r="G4032" s="6"/>
      <c r="H4032" s="6"/>
      <c r="I4032"/>
      <c r="J4032"/>
    </row>
    <row r="4033" spans="1:10" s="1" customFormat="1" x14ac:dyDescent="0.35">
      <c r="A4033" s="5"/>
      <c r="B4033" s="6"/>
      <c r="C4033" s="6"/>
      <c r="D4033" s="6"/>
      <c r="E4033" s="6"/>
      <c r="F4033" s="6"/>
      <c r="G4033" s="6"/>
      <c r="H4033" s="6"/>
      <c r="I4033"/>
      <c r="J4033"/>
    </row>
    <row r="4034" spans="1:10" s="1" customFormat="1" x14ac:dyDescent="0.35">
      <c r="A4034" s="5"/>
      <c r="B4034" s="6"/>
      <c r="C4034" s="6"/>
      <c r="D4034" s="6"/>
      <c r="E4034" s="6"/>
      <c r="F4034" s="6"/>
      <c r="G4034" s="6"/>
      <c r="H4034" s="6"/>
      <c r="I4034"/>
      <c r="J4034"/>
    </row>
    <row r="4035" spans="1:10" s="1" customFormat="1" x14ac:dyDescent="0.35">
      <c r="A4035" s="5"/>
      <c r="B4035" s="6"/>
      <c r="C4035" s="6"/>
      <c r="D4035" s="6"/>
      <c r="E4035" s="6"/>
      <c r="F4035" s="6"/>
      <c r="G4035" s="6"/>
      <c r="H4035" s="6"/>
      <c r="I4035"/>
      <c r="J4035"/>
    </row>
    <row r="4036" spans="1:10" s="1" customFormat="1" x14ac:dyDescent="0.35">
      <c r="A4036" s="5"/>
      <c r="B4036" s="6"/>
      <c r="C4036" s="6"/>
      <c r="D4036" s="6"/>
      <c r="E4036" s="6"/>
      <c r="F4036" s="6"/>
      <c r="G4036" s="6"/>
      <c r="H4036" s="6"/>
      <c r="I4036"/>
      <c r="J4036"/>
    </row>
    <row r="4037" spans="1:10" s="1" customFormat="1" x14ac:dyDescent="0.35">
      <c r="A4037" s="5"/>
      <c r="B4037" s="6"/>
      <c r="C4037" s="6"/>
      <c r="D4037" s="6"/>
      <c r="E4037" s="6"/>
      <c r="F4037" s="6"/>
      <c r="G4037" s="6"/>
      <c r="H4037" s="6"/>
      <c r="I4037"/>
      <c r="J4037"/>
    </row>
    <row r="4038" spans="1:10" s="1" customFormat="1" x14ac:dyDescent="0.35">
      <c r="A4038" s="5"/>
      <c r="B4038" s="6"/>
      <c r="C4038" s="6"/>
      <c r="D4038" s="6"/>
      <c r="E4038" s="6"/>
      <c r="F4038" s="6"/>
      <c r="G4038" s="6"/>
      <c r="H4038" s="6"/>
      <c r="I4038"/>
      <c r="J4038"/>
    </row>
    <row r="4039" spans="1:10" s="1" customFormat="1" x14ac:dyDescent="0.35">
      <c r="A4039" s="5"/>
      <c r="B4039" s="6"/>
      <c r="C4039" s="6"/>
      <c r="D4039" s="6"/>
      <c r="E4039" s="6"/>
      <c r="F4039" s="6"/>
      <c r="G4039" s="6"/>
      <c r="H4039" s="6"/>
      <c r="I4039"/>
      <c r="J4039"/>
    </row>
    <row r="4040" spans="1:10" s="1" customFormat="1" x14ac:dyDescent="0.35">
      <c r="A4040" s="5"/>
      <c r="B4040" s="6"/>
      <c r="C4040" s="6"/>
      <c r="D4040" s="6"/>
      <c r="E4040" s="6"/>
      <c r="F4040" s="6"/>
      <c r="G4040" s="6"/>
      <c r="H4040" s="6"/>
      <c r="I4040"/>
      <c r="J4040"/>
    </row>
    <row r="4041" spans="1:10" s="1" customFormat="1" x14ac:dyDescent="0.35">
      <c r="A4041" s="5"/>
      <c r="B4041" s="6"/>
      <c r="C4041" s="6"/>
      <c r="D4041" s="6"/>
      <c r="E4041" s="6"/>
      <c r="F4041" s="6"/>
      <c r="G4041" s="6"/>
      <c r="H4041" s="6"/>
      <c r="I4041"/>
      <c r="J4041"/>
    </row>
    <row r="4042" spans="1:10" s="1" customFormat="1" x14ac:dyDescent="0.35">
      <c r="A4042" s="5"/>
      <c r="B4042" s="6"/>
      <c r="C4042" s="6"/>
      <c r="D4042" s="6"/>
      <c r="E4042" s="6"/>
      <c r="F4042" s="6"/>
      <c r="G4042" s="6"/>
      <c r="H4042" s="6"/>
      <c r="I4042"/>
      <c r="J4042"/>
    </row>
    <row r="4043" spans="1:10" s="1" customFormat="1" x14ac:dyDescent="0.35">
      <c r="A4043" s="5"/>
      <c r="B4043" s="6"/>
      <c r="C4043" s="6"/>
      <c r="D4043" s="6"/>
      <c r="E4043" s="6"/>
      <c r="F4043" s="6"/>
      <c r="G4043" s="6"/>
      <c r="H4043" s="6"/>
      <c r="I4043"/>
      <c r="J4043"/>
    </row>
    <row r="4044" spans="1:10" s="1" customFormat="1" x14ac:dyDescent="0.35">
      <c r="A4044" s="5"/>
      <c r="B4044" s="6"/>
      <c r="C4044" s="6"/>
      <c r="D4044" s="6"/>
      <c r="E4044" s="6"/>
      <c r="F4044" s="6"/>
      <c r="G4044" s="6"/>
      <c r="H4044" s="6"/>
      <c r="I4044"/>
      <c r="J4044"/>
    </row>
    <row r="4045" spans="1:10" s="1" customFormat="1" x14ac:dyDescent="0.35">
      <c r="A4045" s="5"/>
      <c r="B4045" s="6"/>
      <c r="C4045" s="6"/>
      <c r="D4045" s="6"/>
      <c r="E4045" s="6"/>
      <c r="F4045" s="6"/>
      <c r="G4045" s="6"/>
      <c r="H4045" s="6"/>
      <c r="I4045"/>
      <c r="J4045"/>
    </row>
    <row r="4046" spans="1:10" s="1" customFormat="1" x14ac:dyDescent="0.35">
      <c r="A4046" s="5"/>
      <c r="B4046" s="6"/>
      <c r="C4046" s="6"/>
      <c r="D4046" s="6"/>
      <c r="E4046" s="6"/>
      <c r="F4046" s="6"/>
      <c r="G4046" s="6"/>
      <c r="H4046" s="6"/>
      <c r="I4046"/>
      <c r="J4046"/>
    </row>
    <row r="4047" spans="1:10" s="1" customFormat="1" x14ac:dyDescent="0.35">
      <c r="A4047" s="5"/>
      <c r="B4047" s="6"/>
      <c r="C4047" s="6"/>
      <c r="D4047" s="6"/>
      <c r="E4047" s="6"/>
      <c r="F4047" s="6"/>
      <c r="G4047" s="6"/>
      <c r="H4047" s="6"/>
      <c r="I4047"/>
      <c r="J4047"/>
    </row>
    <row r="4048" spans="1:10" s="1" customFormat="1" x14ac:dyDescent="0.35">
      <c r="A4048" s="5"/>
      <c r="B4048" s="6"/>
      <c r="C4048" s="6"/>
      <c r="D4048" s="6"/>
      <c r="E4048" s="6"/>
      <c r="F4048" s="6"/>
      <c r="G4048" s="6"/>
      <c r="H4048" s="6"/>
      <c r="I4048"/>
      <c r="J4048"/>
    </row>
    <row r="4049" spans="1:10" s="1" customFormat="1" x14ac:dyDescent="0.35">
      <c r="A4049" s="5"/>
      <c r="B4049" s="6"/>
      <c r="C4049" s="6"/>
      <c r="D4049" s="6"/>
      <c r="E4049" s="6"/>
      <c r="F4049" s="6"/>
      <c r="G4049" s="6"/>
      <c r="H4049" s="6"/>
      <c r="I4049"/>
      <c r="J4049"/>
    </row>
    <row r="4050" spans="1:10" s="1" customFormat="1" x14ac:dyDescent="0.35">
      <c r="A4050" s="5"/>
      <c r="B4050" s="6"/>
      <c r="C4050" s="6"/>
      <c r="D4050" s="6"/>
      <c r="E4050" s="6"/>
      <c r="F4050" s="6"/>
      <c r="G4050" s="6"/>
      <c r="H4050" s="6"/>
      <c r="I4050"/>
      <c r="J4050"/>
    </row>
    <row r="4051" spans="1:10" s="1" customFormat="1" x14ac:dyDescent="0.35">
      <c r="A4051" s="5"/>
      <c r="B4051" s="6"/>
      <c r="C4051" s="6"/>
      <c r="D4051" s="6"/>
      <c r="E4051" s="6"/>
      <c r="F4051" s="6"/>
      <c r="G4051" s="6"/>
      <c r="H4051" s="6"/>
      <c r="I4051"/>
      <c r="J4051"/>
    </row>
    <row r="4052" spans="1:10" s="1" customFormat="1" x14ac:dyDescent="0.35">
      <c r="A4052" s="5"/>
      <c r="B4052" s="6"/>
      <c r="C4052" s="6"/>
      <c r="D4052" s="6"/>
      <c r="E4052" s="6"/>
      <c r="F4052" s="6"/>
      <c r="G4052" s="6"/>
      <c r="H4052" s="6"/>
      <c r="I4052"/>
      <c r="J4052"/>
    </row>
    <row r="4053" spans="1:10" s="1" customFormat="1" x14ac:dyDescent="0.35">
      <c r="A4053" s="5"/>
      <c r="B4053" s="6"/>
      <c r="C4053" s="6"/>
      <c r="D4053" s="6"/>
      <c r="E4053" s="6"/>
      <c r="F4053" s="6"/>
      <c r="G4053" s="6"/>
      <c r="H4053" s="6"/>
      <c r="I4053"/>
      <c r="J4053"/>
    </row>
    <row r="4054" spans="1:10" s="1" customFormat="1" x14ac:dyDescent="0.35">
      <c r="A4054" s="5"/>
      <c r="B4054" s="6"/>
      <c r="C4054" s="6"/>
      <c r="D4054" s="6"/>
      <c r="E4054" s="6"/>
      <c r="F4054" s="6"/>
      <c r="G4054" s="6"/>
      <c r="H4054" s="6"/>
      <c r="I4054"/>
      <c r="J4054"/>
    </row>
    <row r="4055" spans="1:10" s="1" customFormat="1" x14ac:dyDescent="0.35">
      <c r="A4055" s="5"/>
      <c r="B4055" s="6"/>
      <c r="C4055" s="6"/>
      <c r="D4055" s="6"/>
      <c r="E4055" s="6"/>
      <c r="F4055" s="6"/>
      <c r="G4055" s="6"/>
      <c r="H4055" s="6"/>
      <c r="I4055"/>
      <c r="J4055"/>
    </row>
    <row r="4056" spans="1:10" s="1" customFormat="1" x14ac:dyDescent="0.35">
      <c r="A4056" s="5"/>
      <c r="B4056" s="6"/>
      <c r="C4056" s="6"/>
      <c r="D4056" s="6"/>
      <c r="E4056" s="6"/>
      <c r="F4056" s="6"/>
      <c r="G4056" s="6"/>
      <c r="H4056" s="6"/>
      <c r="I4056"/>
      <c r="J4056"/>
    </row>
    <row r="4057" spans="1:10" s="1" customFormat="1" x14ac:dyDescent="0.35">
      <c r="A4057" s="5"/>
      <c r="B4057" s="6"/>
      <c r="C4057" s="6"/>
      <c r="D4057" s="6"/>
      <c r="E4057" s="6"/>
      <c r="F4057" s="6"/>
      <c r="G4057" s="6"/>
      <c r="H4057" s="6"/>
      <c r="I4057"/>
      <c r="J4057"/>
    </row>
    <row r="4058" spans="1:10" s="1" customFormat="1" x14ac:dyDescent="0.35">
      <c r="A4058" s="5"/>
      <c r="B4058" s="6"/>
      <c r="C4058" s="6"/>
      <c r="D4058" s="6"/>
      <c r="E4058" s="6"/>
      <c r="F4058" s="6"/>
      <c r="G4058" s="6"/>
      <c r="H4058" s="6"/>
      <c r="I4058"/>
      <c r="J4058"/>
    </row>
    <row r="4059" spans="1:10" s="1" customFormat="1" x14ac:dyDescent="0.35">
      <c r="A4059" s="5"/>
      <c r="B4059" s="6"/>
      <c r="C4059" s="6"/>
      <c r="D4059" s="6"/>
      <c r="E4059" s="6"/>
      <c r="F4059" s="6"/>
      <c r="G4059" s="6"/>
      <c r="H4059" s="6"/>
      <c r="I4059"/>
      <c r="J4059"/>
    </row>
    <row r="4060" spans="1:10" s="1" customFormat="1" x14ac:dyDescent="0.35">
      <c r="A4060" s="5"/>
      <c r="B4060" s="6"/>
      <c r="C4060" s="6"/>
      <c r="D4060" s="6"/>
      <c r="E4060" s="6"/>
      <c r="F4060" s="6"/>
      <c r="G4060" s="6"/>
      <c r="H4060" s="6"/>
      <c r="I4060"/>
      <c r="J4060"/>
    </row>
    <row r="4061" spans="1:10" s="1" customFormat="1" x14ac:dyDescent="0.35">
      <c r="A4061" s="5"/>
      <c r="B4061" s="6"/>
      <c r="C4061" s="6"/>
      <c r="D4061" s="6"/>
      <c r="E4061" s="6"/>
      <c r="F4061" s="6"/>
      <c r="G4061" s="6"/>
      <c r="H4061" s="6"/>
      <c r="I4061"/>
      <c r="J4061"/>
    </row>
    <row r="4062" spans="1:10" s="1" customFormat="1" x14ac:dyDescent="0.35">
      <c r="A4062" s="5"/>
      <c r="B4062" s="6"/>
      <c r="C4062" s="6"/>
      <c r="D4062" s="6"/>
      <c r="E4062" s="6"/>
      <c r="F4062" s="6"/>
      <c r="G4062" s="6"/>
      <c r="H4062" s="6"/>
      <c r="I4062"/>
      <c r="J4062"/>
    </row>
    <row r="4063" spans="1:10" s="1" customFormat="1" x14ac:dyDescent="0.35">
      <c r="A4063" s="5"/>
      <c r="B4063" s="6"/>
      <c r="C4063" s="6"/>
      <c r="D4063" s="6"/>
      <c r="E4063" s="6"/>
      <c r="F4063" s="6"/>
      <c r="G4063" s="6"/>
      <c r="H4063" s="6"/>
      <c r="I4063"/>
      <c r="J4063"/>
    </row>
    <row r="4064" spans="1:10" s="1" customFormat="1" x14ac:dyDescent="0.35">
      <c r="A4064" s="5"/>
      <c r="B4064" s="6"/>
      <c r="C4064" s="6"/>
      <c r="D4064" s="6"/>
      <c r="E4064" s="6"/>
      <c r="F4064" s="6"/>
      <c r="G4064" s="6"/>
      <c r="H4064" s="6"/>
      <c r="I4064"/>
      <c r="J4064"/>
    </row>
    <row r="4065" spans="1:10" s="1" customFormat="1" x14ac:dyDescent="0.35">
      <c r="A4065" s="5"/>
      <c r="B4065" s="6"/>
      <c r="C4065" s="6"/>
      <c r="D4065" s="6"/>
      <c r="E4065" s="6"/>
      <c r="F4065" s="6"/>
      <c r="G4065" s="6"/>
      <c r="H4065" s="6"/>
      <c r="I4065"/>
      <c r="J4065"/>
    </row>
    <row r="4066" spans="1:10" s="1" customFormat="1" x14ac:dyDescent="0.35">
      <c r="A4066" s="5"/>
      <c r="B4066" s="6"/>
      <c r="C4066" s="6"/>
      <c r="D4066" s="6"/>
      <c r="E4066" s="6"/>
      <c r="F4066" s="6"/>
      <c r="G4066" s="6"/>
      <c r="H4066" s="6"/>
      <c r="I4066"/>
      <c r="J4066"/>
    </row>
    <row r="4067" spans="1:10" s="1" customFormat="1" x14ac:dyDescent="0.35">
      <c r="A4067" s="5"/>
      <c r="B4067" s="6"/>
      <c r="C4067" s="6"/>
      <c r="D4067" s="6"/>
      <c r="E4067" s="6"/>
      <c r="F4067" s="6"/>
      <c r="G4067" s="6"/>
      <c r="H4067" s="6"/>
      <c r="I4067"/>
      <c r="J4067"/>
    </row>
    <row r="4068" spans="1:10" s="1" customFormat="1" x14ac:dyDescent="0.35">
      <c r="A4068" s="5"/>
      <c r="B4068" s="6"/>
      <c r="C4068" s="6"/>
      <c r="D4068" s="6"/>
      <c r="E4068" s="6"/>
      <c r="F4068" s="6"/>
      <c r="G4068" s="6"/>
      <c r="H4068" s="6"/>
      <c r="I4068"/>
      <c r="J4068"/>
    </row>
    <row r="4069" spans="1:10" s="1" customFormat="1" x14ac:dyDescent="0.35">
      <c r="A4069" s="5"/>
      <c r="B4069" s="6"/>
      <c r="C4069" s="6"/>
      <c r="D4069" s="6"/>
      <c r="E4069" s="6"/>
      <c r="F4069" s="6"/>
      <c r="G4069" s="6"/>
      <c r="H4069" s="6"/>
      <c r="I4069"/>
      <c r="J4069"/>
    </row>
    <row r="4070" spans="1:10" s="1" customFormat="1" x14ac:dyDescent="0.35">
      <c r="A4070" s="5"/>
      <c r="B4070" s="6"/>
      <c r="C4070" s="6"/>
      <c r="D4070" s="6"/>
      <c r="E4070" s="6"/>
      <c r="F4070" s="6"/>
      <c r="G4070" s="6"/>
      <c r="H4070" s="6"/>
      <c r="I4070"/>
      <c r="J4070"/>
    </row>
    <row r="4071" spans="1:10" s="1" customFormat="1" x14ac:dyDescent="0.35">
      <c r="A4071" s="5"/>
      <c r="B4071" s="6"/>
      <c r="C4071" s="6"/>
      <c r="D4071" s="6"/>
      <c r="E4071" s="6"/>
      <c r="F4071" s="6"/>
      <c r="G4071" s="6"/>
      <c r="H4071" s="6"/>
      <c r="I4071"/>
      <c r="J4071"/>
    </row>
    <row r="4072" spans="1:10" s="1" customFormat="1" x14ac:dyDescent="0.35">
      <c r="A4072" s="5"/>
      <c r="B4072" s="6"/>
      <c r="C4072" s="6"/>
      <c r="D4072" s="6"/>
      <c r="E4072" s="6"/>
      <c r="F4072" s="6"/>
      <c r="G4072" s="6"/>
      <c r="H4072" s="6"/>
      <c r="I4072"/>
      <c r="J4072"/>
    </row>
    <row r="4073" spans="1:10" s="1" customFormat="1" x14ac:dyDescent="0.35">
      <c r="A4073" s="5"/>
      <c r="B4073" s="6"/>
      <c r="C4073" s="6"/>
      <c r="D4073" s="6"/>
      <c r="E4073" s="6"/>
      <c r="F4073" s="6"/>
      <c r="G4073" s="6"/>
      <c r="H4073" s="6"/>
      <c r="I4073"/>
      <c r="J4073"/>
    </row>
    <row r="4074" spans="1:10" s="1" customFormat="1" x14ac:dyDescent="0.35">
      <c r="A4074" s="5"/>
      <c r="B4074" s="6"/>
      <c r="C4074" s="6"/>
      <c r="D4074" s="6"/>
      <c r="E4074" s="6"/>
      <c r="F4074" s="6"/>
      <c r="G4074" s="6"/>
      <c r="H4074" s="6"/>
      <c r="I4074"/>
      <c r="J4074"/>
    </row>
    <row r="4075" spans="1:10" s="1" customFormat="1" x14ac:dyDescent="0.35">
      <c r="A4075" s="5"/>
      <c r="B4075" s="6"/>
      <c r="C4075" s="6"/>
      <c r="D4075" s="6"/>
      <c r="E4075" s="6"/>
      <c r="F4075" s="6"/>
      <c r="G4075" s="6"/>
      <c r="H4075" s="6"/>
      <c r="I4075"/>
      <c r="J4075"/>
    </row>
    <row r="4076" spans="1:10" s="1" customFormat="1" x14ac:dyDescent="0.35">
      <c r="A4076" s="5"/>
      <c r="B4076" s="6"/>
      <c r="C4076" s="6"/>
      <c r="D4076" s="6"/>
      <c r="E4076" s="6"/>
      <c r="F4076" s="6"/>
      <c r="G4076" s="6"/>
      <c r="H4076" s="6"/>
      <c r="I4076"/>
      <c r="J4076"/>
    </row>
    <row r="4077" spans="1:10" s="1" customFormat="1" x14ac:dyDescent="0.35">
      <c r="A4077" s="5"/>
      <c r="B4077" s="6"/>
      <c r="C4077" s="6"/>
      <c r="D4077" s="6"/>
      <c r="E4077" s="6"/>
      <c r="F4077" s="6"/>
      <c r="G4077" s="6"/>
      <c r="H4077" s="6"/>
      <c r="I4077"/>
      <c r="J4077"/>
    </row>
    <row r="4078" spans="1:10" s="1" customFormat="1" x14ac:dyDescent="0.35">
      <c r="A4078" s="5"/>
      <c r="B4078" s="6"/>
      <c r="C4078" s="6"/>
      <c r="D4078" s="6"/>
      <c r="E4078" s="6"/>
      <c r="F4078" s="6"/>
      <c r="G4078" s="6"/>
      <c r="H4078" s="6"/>
      <c r="I4078"/>
      <c r="J4078"/>
    </row>
    <row r="4079" spans="1:10" s="1" customFormat="1" x14ac:dyDescent="0.35">
      <c r="A4079" s="5"/>
      <c r="B4079" s="6"/>
      <c r="C4079" s="6"/>
      <c r="D4079" s="6"/>
      <c r="E4079" s="6"/>
      <c r="F4079" s="6"/>
      <c r="G4079" s="6"/>
      <c r="H4079" s="6"/>
      <c r="I4079"/>
      <c r="J4079"/>
    </row>
    <row r="4080" spans="1:10" s="1" customFormat="1" x14ac:dyDescent="0.35">
      <c r="A4080" s="5"/>
      <c r="B4080" s="6"/>
      <c r="C4080" s="6"/>
      <c r="D4080" s="6"/>
      <c r="E4080" s="6"/>
      <c r="F4080" s="6"/>
      <c r="G4080" s="6"/>
      <c r="H4080" s="6"/>
      <c r="I4080"/>
      <c r="J4080"/>
    </row>
    <row r="4081" spans="1:10" s="1" customFormat="1" x14ac:dyDescent="0.35">
      <c r="A4081" s="5"/>
      <c r="B4081" s="6"/>
      <c r="C4081" s="6"/>
      <c r="D4081" s="6"/>
      <c r="E4081" s="6"/>
      <c r="F4081" s="6"/>
      <c r="G4081" s="6"/>
      <c r="H4081" s="6"/>
      <c r="I4081"/>
      <c r="J4081"/>
    </row>
    <row r="4082" spans="1:10" s="1" customFormat="1" x14ac:dyDescent="0.35">
      <c r="A4082" s="5"/>
      <c r="B4082" s="6"/>
      <c r="C4082" s="6"/>
      <c r="D4082" s="6"/>
      <c r="E4082" s="6"/>
      <c r="F4082" s="6"/>
      <c r="G4082" s="6"/>
      <c r="H4082" s="6"/>
      <c r="I4082"/>
      <c r="J4082"/>
    </row>
    <row r="4083" spans="1:10" s="1" customFormat="1" x14ac:dyDescent="0.35">
      <c r="A4083" s="5"/>
      <c r="B4083" s="6"/>
      <c r="C4083" s="6"/>
      <c r="D4083" s="6"/>
      <c r="E4083" s="6"/>
      <c r="F4083" s="6"/>
      <c r="G4083" s="6"/>
      <c r="H4083" s="6"/>
      <c r="I4083"/>
      <c r="J4083"/>
    </row>
    <row r="4084" spans="1:10" s="1" customFormat="1" x14ac:dyDescent="0.35">
      <c r="A4084" s="5"/>
      <c r="B4084" s="6"/>
      <c r="C4084" s="6"/>
      <c r="D4084" s="6"/>
      <c r="E4084" s="6"/>
      <c r="F4084" s="6"/>
      <c r="G4084" s="6"/>
      <c r="H4084" s="6"/>
      <c r="I4084"/>
      <c r="J4084"/>
    </row>
    <row r="4085" spans="1:10" s="1" customFormat="1" x14ac:dyDescent="0.35">
      <c r="A4085" s="5"/>
      <c r="B4085" s="6"/>
      <c r="C4085" s="6"/>
      <c r="D4085" s="6"/>
      <c r="E4085" s="6"/>
      <c r="F4085" s="6"/>
      <c r="G4085" s="6"/>
      <c r="H4085" s="6"/>
      <c r="I4085"/>
      <c r="J4085"/>
    </row>
    <row r="4086" spans="1:10" s="1" customFormat="1" x14ac:dyDescent="0.35">
      <c r="A4086" s="5"/>
      <c r="B4086" s="6"/>
      <c r="C4086" s="6"/>
      <c r="D4086" s="6"/>
      <c r="E4086" s="6"/>
      <c r="F4086" s="6"/>
      <c r="G4086" s="6"/>
      <c r="H4086" s="6"/>
      <c r="I4086"/>
      <c r="J4086"/>
    </row>
    <row r="4087" spans="1:10" s="1" customFormat="1" x14ac:dyDescent="0.35">
      <c r="A4087" s="5"/>
      <c r="B4087" s="6"/>
      <c r="C4087" s="6"/>
      <c r="D4087" s="6"/>
      <c r="E4087" s="6"/>
      <c r="F4087" s="6"/>
      <c r="G4087" s="6"/>
      <c r="H4087" s="6"/>
      <c r="I4087"/>
      <c r="J4087"/>
    </row>
    <row r="4088" spans="1:10" s="1" customFormat="1" x14ac:dyDescent="0.35">
      <c r="A4088" s="5"/>
      <c r="B4088" s="6"/>
      <c r="C4088" s="6"/>
      <c r="D4088" s="6"/>
      <c r="E4088" s="6"/>
      <c r="F4088" s="6"/>
      <c r="G4088" s="6"/>
      <c r="H4088" s="6"/>
      <c r="I4088"/>
      <c r="J4088"/>
    </row>
    <row r="4089" spans="1:10" s="1" customFormat="1" x14ac:dyDescent="0.35">
      <c r="A4089" s="5"/>
      <c r="B4089" s="6"/>
      <c r="C4089" s="6"/>
      <c r="D4089" s="6"/>
      <c r="E4089" s="6"/>
      <c r="F4089" s="6"/>
      <c r="G4089" s="6"/>
      <c r="H4089" s="6"/>
      <c r="I4089"/>
      <c r="J4089"/>
    </row>
    <row r="4090" spans="1:10" s="1" customFormat="1" x14ac:dyDescent="0.35">
      <c r="A4090" s="5"/>
      <c r="B4090" s="6"/>
      <c r="C4090" s="6"/>
      <c r="D4090" s="6"/>
      <c r="E4090" s="6"/>
      <c r="F4090" s="6"/>
      <c r="G4090" s="6"/>
      <c r="H4090" s="6"/>
      <c r="I4090"/>
      <c r="J4090"/>
    </row>
    <row r="4091" spans="1:10" s="1" customFormat="1" x14ac:dyDescent="0.35">
      <c r="A4091" s="5"/>
      <c r="B4091" s="6"/>
      <c r="C4091" s="6"/>
      <c r="D4091" s="6"/>
      <c r="E4091" s="6"/>
      <c r="F4091" s="6"/>
      <c r="G4091" s="6"/>
      <c r="H4091" s="6"/>
      <c r="I4091"/>
      <c r="J4091"/>
    </row>
    <row r="4092" spans="1:10" s="1" customFormat="1" x14ac:dyDescent="0.35">
      <c r="A4092" s="5"/>
      <c r="B4092" s="6"/>
      <c r="C4092" s="6"/>
      <c r="D4092" s="6"/>
      <c r="E4092" s="6"/>
      <c r="F4092" s="6"/>
      <c r="G4092" s="6"/>
      <c r="H4092" s="6"/>
      <c r="I4092"/>
      <c r="J4092"/>
    </row>
    <row r="4093" spans="1:10" s="1" customFormat="1" x14ac:dyDescent="0.35">
      <c r="A4093" s="5"/>
      <c r="B4093" s="6"/>
      <c r="C4093" s="6"/>
      <c r="D4093" s="6"/>
      <c r="E4093" s="6"/>
      <c r="F4093" s="6"/>
      <c r="G4093" s="6"/>
      <c r="H4093" s="6"/>
      <c r="I4093"/>
      <c r="J4093"/>
    </row>
    <row r="4094" spans="1:10" s="1" customFormat="1" x14ac:dyDescent="0.35">
      <c r="A4094" s="5"/>
      <c r="B4094" s="6"/>
      <c r="C4094" s="6"/>
      <c r="D4094" s="6"/>
      <c r="E4094" s="6"/>
      <c r="F4094" s="6"/>
      <c r="G4094" s="6"/>
      <c r="H4094" s="6"/>
      <c r="I4094"/>
      <c r="J4094"/>
    </row>
    <row r="4095" spans="1:10" s="1" customFormat="1" x14ac:dyDescent="0.35">
      <c r="A4095" s="5"/>
      <c r="B4095" s="6"/>
      <c r="C4095" s="6"/>
      <c r="D4095" s="6"/>
      <c r="E4095" s="6"/>
      <c r="F4095" s="6"/>
      <c r="G4095" s="6"/>
      <c r="H4095" s="6"/>
      <c r="I4095"/>
      <c r="J4095"/>
    </row>
    <row r="4096" spans="1:10" s="1" customFormat="1" x14ac:dyDescent="0.35">
      <c r="A4096" s="5"/>
      <c r="B4096" s="6"/>
      <c r="C4096" s="6"/>
      <c r="D4096" s="6"/>
      <c r="E4096" s="6"/>
      <c r="F4096" s="6"/>
      <c r="G4096" s="6"/>
      <c r="H4096" s="6"/>
      <c r="I4096"/>
      <c r="J4096"/>
    </row>
    <row r="4097" spans="1:10" s="1" customFormat="1" x14ac:dyDescent="0.35">
      <c r="A4097" s="5"/>
      <c r="B4097" s="6"/>
      <c r="C4097" s="6"/>
      <c r="D4097" s="6"/>
      <c r="E4097" s="6"/>
      <c r="F4097" s="6"/>
      <c r="G4097" s="6"/>
      <c r="H4097" s="6"/>
      <c r="I4097"/>
      <c r="J4097"/>
    </row>
    <row r="4098" spans="1:10" s="1" customFormat="1" x14ac:dyDescent="0.35">
      <c r="A4098" s="5"/>
      <c r="B4098" s="6"/>
      <c r="C4098" s="6"/>
      <c r="D4098" s="6"/>
      <c r="E4098" s="6"/>
      <c r="F4098" s="6"/>
      <c r="G4098" s="6"/>
      <c r="H4098" s="6"/>
      <c r="I4098"/>
      <c r="J4098"/>
    </row>
    <row r="4099" spans="1:10" s="1" customFormat="1" x14ac:dyDescent="0.35">
      <c r="A4099" s="5"/>
      <c r="B4099" s="6"/>
      <c r="C4099" s="6"/>
      <c r="D4099" s="6"/>
      <c r="E4099" s="6"/>
      <c r="F4099" s="6"/>
      <c r="G4099" s="6"/>
      <c r="H4099" s="6"/>
      <c r="I4099"/>
      <c r="J4099"/>
    </row>
    <row r="4100" spans="1:10" s="1" customFormat="1" x14ac:dyDescent="0.35">
      <c r="A4100" s="5"/>
      <c r="B4100" s="6"/>
      <c r="C4100" s="6"/>
      <c r="D4100" s="6"/>
      <c r="E4100" s="6"/>
      <c r="F4100" s="6"/>
      <c r="G4100" s="6"/>
      <c r="H4100" s="6"/>
      <c r="I4100"/>
      <c r="J4100"/>
    </row>
    <row r="4101" spans="1:10" s="1" customFormat="1" x14ac:dyDescent="0.35">
      <c r="A4101" s="5"/>
      <c r="B4101" s="6"/>
      <c r="C4101" s="6"/>
      <c r="D4101" s="6"/>
      <c r="E4101" s="6"/>
      <c r="F4101" s="6"/>
      <c r="G4101" s="6"/>
      <c r="H4101" s="6"/>
      <c r="I4101"/>
      <c r="J4101"/>
    </row>
    <row r="4102" spans="1:10" s="1" customFormat="1" x14ac:dyDescent="0.35">
      <c r="A4102" s="5"/>
      <c r="B4102" s="6"/>
      <c r="C4102" s="6"/>
      <c r="D4102" s="6"/>
      <c r="E4102" s="6"/>
      <c r="F4102" s="6"/>
      <c r="G4102" s="6"/>
      <c r="H4102" s="6"/>
      <c r="I4102"/>
      <c r="J4102"/>
    </row>
    <row r="4103" spans="1:10" s="1" customFormat="1" x14ac:dyDescent="0.35">
      <c r="A4103" s="5"/>
      <c r="B4103" s="6"/>
      <c r="C4103" s="6"/>
      <c r="D4103" s="6"/>
      <c r="E4103" s="6"/>
      <c r="F4103" s="6"/>
      <c r="G4103" s="6"/>
      <c r="H4103" s="6"/>
      <c r="I4103"/>
      <c r="J4103"/>
    </row>
    <row r="4104" spans="1:10" s="1" customFormat="1" x14ac:dyDescent="0.35">
      <c r="A4104" s="5"/>
      <c r="B4104" s="6"/>
      <c r="C4104" s="6"/>
      <c r="D4104" s="6"/>
      <c r="E4104" s="6"/>
      <c r="F4104" s="6"/>
      <c r="G4104" s="6"/>
      <c r="H4104" s="6"/>
      <c r="I4104"/>
      <c r="J4104"/>
    </row>
    <row r="4105" spans="1:10" s="1" customFormat="1" x14ac:dyDescent="0.35">
      <c r="A4105" s="5"/>
      <c r="B4105" s="6"/>
      <c r="C4105" s="6"/>
      <c r="D4105" s="6"/>
      <c r="E4105" s="6"/>
      <c r="F4105" s="6"/>
      <c r="G4105" s="6"/>
      <c r="H4105" s="6"/>
      <c r="I4105"/>
      <c r="J4105"/>
    </row>
    <row r="4106" spans="1:10" s="1" customFormat="1" x14ac:dyDescent="0.35">
      <c r="A4106" s="5"/>
      <c r="B4106" s="6"/>
      <c r="C4106" s="6"/>
      <c r="D4106" s="6"/>
      <c r="E4106" s="6"/>
      <c r="F4106" s="6"/>
      <c r="G4106" s="6"/>
      <c r="H4106" s="6"/>
      <c r="I4106"/>
      <c r="J4106"/>
    </row>
    <row r="4107" spans="1:10" s="1" customFormat="1" x14ac:dyDescent="0.35">
      <c r="A4107" s="5"/>
      <c r="B4107" s="6"/>
      <c r="C4107" s="6"/>
      <c r="D4107" s="6"/>
      <c r="E4107" s="6"/>
      <c r="F4107" s="6"/>
      <c r="G4107" s="6"/>
      <c r="H4107" s="6"/>
      <c r="I4107"/>
      <c r="J4107"/>
    </row>
    <row r="4108" spans="1:10" s="1" customFormat="1" x14ac:dyDescent="0.35">
      <c r="A4108" s="5"/>
      <c r="B4108" s="6"/>
      <c r="C4108" s="6"/>
      <c r="D4108" s="6"/>
      <c r="E4108" s="6"/>
      <c r="F4108" s="6"/>
      <c r="G4108" s="6"/>
      <c r="H4108" s="6"/>
      <c r="I4108"/>
      <c r="J4108"/>
    </row>
    <row r="4109" spans="1:10" s="1" customFormat="1" x14ac:dyDescent="0.35">
      <c r="A4109" s="5"/>
      <c r="B4109" s="6"/>
      <c r="C4109" s="6"/>
      <c r="D4109" s="6"/>
      <c r="E4109" s="6"/>
      <c r="F4109" s="6"/>
      <c r="G4109" s="6"/>
      <c r="H4109" s="6"/>
      <c r="I4109"/>
      <c r="J4109"/>
    </row>
    <row r="4110" spans="1:10" s="1" customFormat="1" x14ac:dyDescent="0.35">
      <c r="A4110" s="5"/>
      <c r="B4110" s="6"/>
      <c r="C4110" s="6"/>
      <c r="D4110" s="6"/>
      <c r="E4110" s="6"/>
      <c r="F4110" s="6"/>
      <c r="G4110" s="6"/>
      <c r="H4110" s="6"/>
      <c r="I4110"/>
      <c r="J4110"/>
    </row>
    <row r="4111" spans="1:10" s="1" customFormat="1" x14ac:dyDescent="0.35">
      <c r="A4111" s="5"/>
      <c r="B4111" s="6"/>
      <c r="C4111" s="6"/>
      <c r="D4111" s="6"/>
      <c r="E4111" s="6"/>
      <c r="F4111" s="6"/>
      <c r="G4111" s="6"/>
      <c r="H4111" s="6"/>
      <c r="I4111"/>
      <c r="J4111"/>
    </row>
    <row r="4112" spans="1:10" s="1" customFormat="1" x14ac:dyDescent="0.35">
      <c r="A4112" s="5"/>
      <c r="B4112" s="6"/>
      <c r="C4112" s="6"/>
      <c r="D4112" s="6"/>
      <c r="E4112" s="6"/>
      <c r="F4112" s="6"/>
      <c r="G4112" s="6"/>
      <c r="H4112" s="6"/>
      <c r="I4112"/>
      <c r="J4112"/>
    </row>
    <row r="4113" spans="1:10" s="1" customFormat="1" x14ac:dyDescent="0.35">
      <c r="A4113" s="5"/>
      <c r="B4113" s="6"/>
      <c r="C4113" s="6"/>
      <c r="D4113" s="6"/>
      <c r="E4113" s="6"/>
      <c r="F4113" s="6"/>
      <c r="G4113" s="6"/>
      <c r="H4113" s="6"/>
      <c r="I4113"/>
      <c r="J4113"/>
    </row>
    <row r="4114" spans="1:10" s="1" customFormat="1" x14ac:dyDescent="0.35">
      <c r="A4114" s="5"/>
      <c r="B4114" s="6"/>
      <c r="C4114" s="6"/>
      <c r="D4114" s="6"/>
      <c r="E4114" s="6"/>
      <c r="F4114" s="6"/>
      <c r="G4114" s="6"/>
      <c r="H4114" s="6"/>
      <c r="I4114"/>
      <c r="J4114"/>
    </row>
    <row r="4115" spans="1:10" s="1" customFormat="1" x14ac:dyDescent="0.35">
      <c r="A4115" s="5"/>
      <c r="B4115" s="6"/>
      <c r="C4115" s="6"/>
      <c r="D4115" s="6"/>
      <c r="E4115" s="6"/>
      <c r="F4115" s="6"/>
      <c r="G4115" s="6"/>
      <c r="H4115" s="6"/>
      <c r="I4115"/>
      <c r="J4115"/>
    </row>
    <row r="4116" spans="1:10" s="1" customFormat="1" x14ac:dyDescent="0.35">
      <c r="A4116" s="5"/>
      <c r="B4116" s="6"/>
      <c r="C4116" s="6"/>
      <c r="D4116" s="6"/>
      <c r="E4116" s="6"/>
      <c r="F4116" s="6"/>
      <c r="G4116" s="6"/>
      <c r="H4116" s="6"/>
      <c r="I4116"/>
      <c r="J4116"/>
    </row>
    <row r="4117" spans="1:10" s="1" customFormat="1" x14ac:dyDescent="0.35">
      <c r="A4117" s="5"/>
      <c r="B4117" s="6"/>
      <c r="C4117" s="6"/>
      <c r="D4117" s="6"/>
      <c r="E4117" s="6"/>
      <c r="F4117" s="6"/>
      <c r="G4117" s="6"/>
      <c r="H4117" s="6"/>
      <c r="I4117"/>
      <c r="J4117"/>
    </row>
    <row r="4118" spans="1:10" s="1" customFormat="1" x14ac:dyDescent="0.35">
      <c r="A4118" s="5"/>
      <c r="B4118" s="6"/>
      <c r="C4118" s="6"/>
      <c r="D4118" s="6"/>
      <c r="E4118" s="6"/>
      <c r="F4118" s="6"/>
      <c r="G4118" s="6"/>
      <c r="H4118" s="6"/>
      <c r="I4118"/>
      <c r="J4118"/>
    </row>
    <row r="4119" spans="1:10" s="1" customFormat="1" x14ac:dyDescent="0.35">
      <c r="A4119" s="5"/>
      <c r="B4119" s="6"/>
      <c r="C4119" s="6"/>
      <c r="D4119" s="6"/>
      <c r="E4119" s="6"/>
      <c r="F4119" s="6"/>
      <c r="G4119" s="6"/>
      <c r="H4119" s="6"/>
      <c r="I4119"/>
      <c r="J4119"/>
    </row>
    <row r="4120" spans="1:10" s="1" customFormat="1" x14ac:dyDescent="0.35">
      <c r="A4120" s="5"/>
      <c r="B4120" s="6"/>
      <c r="C4120" s="6"/>
      <c r="D4120" s="6"/>
      <c r="E4120" s="6"/>
      <c r="F4120" s="6"/>
      <c r="G4120" s="6"/>
      <c r="H4120" s="6"/>
      <c r="I4120"/>
      <c r="J4120"/>
    </row>
    <row r="4121" spans="1:10" s="1" customFormat="1" x14ac:dyDescent="0.35">
      <c r="A4121" s="5"/>
      <c r="B4121" s="6"/>
      <c r="C4121" s="6"/>
      <c r="D4121" s="6"/>
      <c r="E4121" s="6"/>
      <c r="F4121" s="6"/>
      <c r="G4121" s="6"/>
      <c r="H4121" s="6"/>
      <c r="I4121"/>
      <c r="J4121"/>
    </row>
    <row r="4122" spans="1:10" s="1" customFormat="1" x14ac:dyDescent="0.35">
      <c r="A4122" s="5"/>
      <c r="B4122" s="6"/>
      <c r="C4122" s="6"/>
      <c r="D4122" s="6"/>
      <c r="E4122" s="6"/>
      <c r="F4122" s="6"/>
      <c r="G4122" s="6"/>
      <c r="H4122" s="6"/>
      <c r="I4122"/>
      <c r="J4122"/>
    </row>
    <row r="4123" spans="1:10" s="1" customFormat="1" x14ac:dyDescent="0.35">
      <c r="A4123" s="5"/>
      <c r="B4123" s="6"/>
      <c r="C4123" s="6"/>
      <c r="D4123" s="6"/>
      <c r="E4123" s="6"/>
      <c r="F4123" s="6"/>
      <c r="G4123" s="6"/>
      <c r="H4123" s="6"/>
      <c r="I4123"/>
      <c r="J4123"/>
    </row>
    <row r="4124" spans="1:10" s="1" customFormat="1" x14ac:dyDescent="0.35">
      <c r="A4124" s="5"/>
      <c r="B4124" s="6"/>
      <c r="C4124" s="6"/>
      <c r="D4124" s="6"/>
      <c r="E4124" s="6"/>
      <c r="F4124" s="6"/>
      <c r="G4124" s="6"/>
      <c r="H4124" s="6"/>
      <c r="I4124"/>
      <c r="J4124"/>
    </row>
    <row r="4125" spans="1:10" s="1" customFormat="1" x14ac:dyDescent="0.35">
      <c r="A4125" s="5"/>
      <c r="B4125" s="6"/>
      <c r="C4125" s="6"/>
      <c r="D4125" s="6"/>
      <c r="E4125" s="6"/>
      <c r="F4125" s="6"/>
      <c r="G4125" s="6"/>
      <c r="H4125" s="6"/>
      <c r="I4125"/>
      <c r="J4125"/>
    </row>
    <row r="4126" spans="1:10" s="1" customFormat="1" x14ac:dyDescent="0.35">
      <c r="A4126" s="5"/>
      <c r="B4126" s="6"/>
      <c r="C4126" s="6"/>
      <c r="D4126" s="6"/>
      <c r="E4126" s="6"/>
      <c r="F4126" s="6"/>
      <c r="G4126" s="6"/>
      <c r="H4126" s="6"/>
      <c r="I4126"/>
      <c r="J4126"/>
    </row>
    <row r="4127" spans="1:10" s="1" customFormat="1" x14ac:dyDescent="0.35">
      <c r="A4127" s="5"/>
      <c r="B4127" s="6"/>
      <c r="C4127" s="6"/>
      <c r="D4127" s="6"/>
      <c r="E4127" s="6"/>
      <c r="F4127" s="6"/>
      <c r="G4127" s="6"/>
      <c r="H4127" s="6"/>
      <c r="I4127"/>
      <c r="J4127"/>
    </row>
    <row r="4128" spans="1:10" s="1" customFormat="1" x14ac:dyDescent="0.35">
      <c r="A4128" s="5"/>
      <c r="B4128" s="6"/>
      <c r="C4128" s="6"/>
      <c r="D4128" s="6"/>
      <c r="E4128" s="6"/>
      <c r="F4128" s="6"/>
      <c r="G4128" s="6"/>
      <c r="H4128" s="6"/>
      <c r="I4128"/>
      <c r="J4128"/>
    </row>
    <row r="4129" spans="1:10" s="1" customFormat="1" x14ac:dyDescent="0.35">
      <c r="A4129" s="5"/>
      <c r="B4129" s="6"/>
      <c r="C4129" s="6"/>
      <c r="D4129" s="6"/>
      <c r="E4129" s="6"/>
      <c r="F4129" s="6"/>
      <c r="G4129" s="6"/>
      <c r="H4129" s="6"/>
      <c r="I4129"/>
      <c r="J4129"/>
    </row>
    <row r="4130" spans="1:10" s="1" customFormat="1" x14ac:dyDescent="0.35">
      <c r="A4130" s="5"/>
      <c r="B4130" s="6"/>
      <c r="C4130" s="6"/>
      <c r="D4130" s="6"/>
      <c r="E4130" s="6"/>
      <c r="F4130" s="6"/>
      <c r="G4130" s="6"/>
      <c r="H4130" s="6"/>
      <c r="I4130"/>
      <c r="J4130"/>
    </row>
    <row r="4131" spans="1:10" s="1" customFormat="1" x14ac:dyDescent="0.35">
      <c r="A4131" s="5"/>
      <c r="B4131" s="6"/>
      <c r="C4131" s="6"/>
      <c r="D4131" s="6"/>
      <c r="E4131" s="6"/>
      <c r="F4131" s="6"/>
      <c r="G4131" s="6"/>
      <c r="H4131" s="6"/>
      <c r="I4131"/>
      <c r="J4131"/>
    </row>
    <row r="4132" spans="1:10" s="1" customFormat="1" x14ac:dyDescent="0.35">
      <c r="A4132" s="5"/>
      <c r="B4132" s="6"/>
      <c r="C4132" s="6"/>
      <c r="D4132" s="6"/>
      <c r="E4132" s="6"/>
      <c r="F4132" s="6"/>
      <c r="G4132" s="6"/>
      <c r="H4132" s="6"/>
      <c r="I4132"/>
      <c r="J4132"/>
    </row>
    <row r="4133" spans="1:10" s="1" customFormat="1" x14ac:dyDescent="0.35">
      <c r="A4133" s="5"/>
      <c r="B4133" s="6"/>
      <c r="C4133" s="6"/>
      <c r="D4133" s="6"/>
      <c r="E4133" s="6"/>
      <c r="F4133" s="6"/>
      <c r="G4133" s="6"/>
      <c r="H4133" s="6"/>
      <c r="I4133"/>
      <c r="J4133"/>
    </row>
    <row r="4134" spans="1:10" s="1" customFormat="1" x14ac:dyDescent="0.35">
      <c r="A4134" s="5"/>
      <c r="B4134" s="6"/>
      <c r="C4134" s="6"/>
      <c r="D4134" s="6"/>
      <c r="E4134" s="6"/>
      <c r="F4134" s="6"/>
      <c r="G4134" s="6"/>
      <c r="H4134" s="6"/>
      <c r="I4134"/>
      <c r="J4134"/>
    </row>
    <row r="4135" spans="1:10" s="1" customFormat="1" x14ac:dyDescent="0.35">
      <c r="A4135" s="5"/>
      <c r="B4135" s="6"/>
      <c r="C4135" s="6"/>
      <c r="D4135" s="6"/>
      <c r="E4135" s="6"/>
      <c r="F4135" s="6"/>
      <c r="G4135" s="6"/>
      <c r="H4135" s="6"/>
      <c r="I4135"/>
      <c r="J4135"/>
    </row>
    <row r="4136" spans="1:10" s="1" customFormat="1" x14ac:dyDescent="0.35">
      <c r="A4136" s="5"/>
      <c r="B4136" s="6"/>
      <c r="C4136" s="6"/>
      <c r="D4136" s="6"/>
      <c r="E4136" s="6"/>
      <c r="F4136" s="6"/>
      <c r="G4136" s="6"/>
      <c r="H4136" s="6"/>
      <c r="I4136"/>
      <c r="J4136"/>
    </row>
    <row r="4137" spans="1:10" s="1" customFormat="1" x14ac:dyDescent="0.35">
      <c r="A4137" s="5"/>
      <c r="B4137" s="6"/>
      <c r="C4137" s="6"/>
      <c r="D4137" s="6"/>
      <c r="E4137" s="6"/>
      <c r="F4137" s="6"/>
      <c r="G4137" s="6"/>
      <c r="H4137" s="6"/>
      <c r="I4137"/>
      <c r="J4137"/>
    </row>
    <row r="4138" spans="1:10" s="1" customFormat="1" x14ac:dyDescent="0.35">
      <c r="A4138" s="5"/>
      <c r="B4138" s="6"/>
      <c r="C4138" s="6"/>
      <c r="D4138" s="6"/>
      <c r="E4138" s="6"/>
      <c r="F4138" s="6"/>
      <c r="G4138" s="6"/>
      <c r="H4138" s="6"/>
      <c r="I4138"/>
      <c r="J4138"/>
    </row>
    <row r="4139" spans="1:10" s="1" customFormat="1" x14ac:dyDescent="0.35">
      <c r="A4139" s="5"/>
      <c r="B4139" s="6"/>
      <c r="C4139" s="6"/>
      <c r="D4139" s="6"/>
      <c r="E4139" s="6"/>
      <c r="F4139" s="6"/>
      <c r="G4139" s="6"/>
      <c r="H4139" s="6"/>
      <c r="I4139"/>
      <c r="J4139"/>
    </row>
    <row r="4140" spans="1:10" s="1" customFormat="1" x14ac:dyDescent="0.35">
      <c r="A4140" s="5"/>
      <c r="B4140" s="6"/>
      <c r="C4140" s="6"/>
      <c r="D4140" s="6"/>
      <c r="E4140" s="6"/>
      <c r="F4140" s="6"/>
      <c r="G4140" s="6"/>
      <c r="H4140" s="6"/>
      <c r="I4140"/>
      <c r="J4140"/>
    </row>
    <row r="4141" spans="1:10" s="1" customFormat="1" x14ac:dyDescent="0.35">
      <c r="A4141" s="5"/>
      <c r="B4141" s="6"/>
      <c r="C4141" s="6"/>
      <c r="D4141" s="6"/>
      <c r="E4141" s="6"/>
      <c r="F4141" s="6"/>
      <c r="G4141" s="6"/>
      <c r="H4141" s="6"/>
      <c r="I4141"/>
      <c r="J4141"/>
    </row>
    <row r="4142" spans="1:10" s="1" customFormat="1" x14ac:dyDescent="0.35">
      <c r="A4142" s="5"/>
      <c r="B4142" s="6"/>
      <c r="C4142" s="6"/>
      <c r="D4142" s="6"/>
      <c r="E4142" s="6"/>
      <c r="F4142" s="6"/>
      <c r="G4142" s="6"/>
      <c r="H4142" s="6"/>
      <c r="I4142"/>
      <c r="J4142"/>
    </row>
    <row r="4143" spans="1:10" s="1" customFormat="1" x14ac:dyDescent="0.35">
      <c r="A4143" s="5"/>
      <c r="B4143" s="6"/>
      <c r="C4143" s="6"/>
      <c r="D4143" s="6"/>
      <c r="E4143" s="6"/>
      <c r="F4143" s="6"/>
      <c r="G4143" s="6"/>
      <c r="H4143" s="6"/>
      <c r="I4143"/>
      <c r="J4143"/>
    </row>
    <row r="4144" spans="1:10" s="1" customFormat="1" x14ac:dyDescent="0.35">
      <c r="A4144" s="5"/>
      <c r="B4144" s="6"/>
      <c r="C4144" s="6"/>
      <c r="D4144" s="6"/>
      <c r="E4144" s="6"/>
      <c r="F4144" s="6"/>
      <c r="G4144" s="6"/>
      <c r="H4144" s="6"/>
      <c r="I4144"/>
      <c r="J4144"/>
    </row>
    <row r="4145" spans="1:10" s="1" customFormat="1" x14ac:dyDescent="0.35">
      <c r="A4145" s="5"/>
      <c r="B4145" s="6"/>
      <c r="C4145" s="6"/>
      <c r="D4145" s="6"/>
      <c r="E4145" s="6"/>
      <c r="F4145" s="6"/>
      <c r="G4145" s="6"/>
      <c r="H4145" s="6"/>
      <c r="I4145"/>
      <c r="J4145"/>
    </row>
    <row r="4146" spans="1:10" s="1" customFormat="1" x14ac:dyDescent="0.35">
      <c r="A4146" s="5"/>
      <c r="B4146" s="6"/>
      <c r="C4146" s="6"/>
      <c r="D4146" s="6"/>
      <c r="E4146" s="6"/>
      <c r="F4146" s="6"/>
      <c r="G4146" s="6"/>
      <c r="H4146" s="6"/>
      <c r="I4146"/>
      <c r="J4146"/>
    </row>
    <row r="4147" spans="1:10" s="1" customFormat="1" x14ac:dyDescent="0.35">
      <c r="A4147" s="5"/>
      <c r="B4147" s="6"/>
      <c r="C4147" s="6"/>
      <c r="D4147" s="6"/>
      <c r="E4147" s="6"/>
      <c r="F4147" s="6"/>
      <c r="G4147" s="6"/>
      <c r="H4147" s="6"/>
      <c r="I4147"/>
      <c r="J4147"/>
    </row>
    <row r="4148" spans="1:10" s="1" customFormat="1" x14ac:dyDescent="0.35">
      <c r="A4148" s="5"/>
      <c r="B4148" s="6"/>
      <c r="C4148" s="6"/>
      <c r="D4148" s="6"/>
      <c r="E4148" s="6"/>
      <c r="F4148" s="6"/>
      <c r="G4148" s="6"/>
      <c r="H4148" s="6"/>
      <c r="I4148"/>
      <c r="J4148"/>
    </row>
    <row r="4149" spans="1:10" s="1" customFormat="1" x14ac:dyDescent="0.35">
      <c r="A4149" s="5"/>
      <c r="B4149" s="6"/>
      <c r="C4149" s="6"/>
      <c r="D4149" s="6"/>
      <c r="E4149" s="6"/>
      <c r="F4149" s="6"/>
      <c r="G4149" s="6"/>
      <c r="H4149" s="6"/>
      <c r="I4149"/>
      <c r="J4149"/>
    </row>
    <row r="4150" spans="1:10" s="1" customFormat="1" x14ac:dyDescent="0.35">
      <c r="A4150" s="5"/>
      <c r="B4150" s="6"/>
      <c r="C4150" s="6"/>
      <c r="D4150" s="6"/>
      <c r="E4150" s="6"/>
      <c r="F4150" s="6"/>
      <c r="G4150" s="6"/>
      <c r="H4150" s="6"/>
      <c r="I4150"/>
      <c r="J4150"/>
    </row>
    <row r="4151" spans="1:10" s="1" customFormat="1" x14ac:dyDescent="0.35">
      <c r="A4151" s="5"/>
      <c r="B4151" s="6"/>
      <c r="C4151" s="6"/>
      <c r="D4151" s="6"/>
      <c r="E4151" s="6"/>
      <c r="F4151" s="6"/>
      <c r="G4151" s="6"/>
      <c r="H4151" s="6"/>
      <c r="I4151"/>
      <c r="J4151"/>
    </row>
    <row r="4152" spans="1:10" s="1" customFormat="1" x14ac:dyDescent="0.35">
      <c r="A4152" s="5"/>
      <c r="B4152" s="6"/>
      <c r="C4152" s="6"/>
      <c r="D4152" s="6"/>
      <c r="E4152" s="6"/>
      <c r="F4152" s="6"/>
      <c r="G4152" s="6"/>
      <c r="H4152" s="6"/>
      <c r="I4152"/>
      <c r="J4152"/>
    </row>
    <row r="4153" spans="1:10" s="1" customFormat="1" x14ac:dyDescent="0.35">
      <c r="A4153" s="5"/>
      <c r="B4153" s="6"/>
      <c r="C4153" s="6"/>
      <c r="D4153" s="6"/>
      <c r="E4153" s="6"/>
      <c r="F4153" s="6"/>
      <c r="G4153" s="6"/>
      <c r="H4153" s="6"/>
      <c r="I4153"/>
      <c r="J4153"/>
    </row>
    <row r="4154" spans="1:10" s="1" customFormat="1" x14ac:dyDescent="0.35">
      <c r="A4154" s="5"/>
      <c r="B4154" s="6"/>
      <c r="C4154" s="6"/>
      <c r="D4154" s="6"/>
      <c r="E4154" s="6"/>
      <c r="F4154" s="6"/>
      <c r="G4154" s="6"/>
      <c r="H4154" s="6"/>
      <c r="I4154"/>
      <c r="J4154"/>
    </row>
    <row r="4155" spans="1:10" s="1" customFormat="1" x14ac:dyDescent="0.35">
      <c r="A4155" s="5"/>
      <c r="B4155" s="6"/>
      <c r="C4155" s="6"/>
      <c r="D4155" s="6"/>
      <c r="E4155" s="6"/>
      <c r="F4155" s="6"/>
      <c r="G4155" s="6"/>
      <c r="H4155" s="6"/>
      <c r="I4155"/>
      <c r="J4155"/>
    </row>
    <row r="4156" spans="1:10" s="1" customFormat="1" x14ac:dyDescent="0.35">
      <c r="A4156" s="5"/>
      <c r="B4156" s="6"/>
      <c r="C4156" s="6"/>
      <c r="D4156" s="6"/>
      <c r="E4156" s="6"/>
      <c r="F4156" s="6"/>
      <c r="G4156" s="6"/>
      <c r="H4156" s="6"/>
      <c r="I4156"/>
      <c r="J4156"/>
    </row>
    <row r="4157" spans="1:10" s="1" customFormat="1" x14ac:dyDescent="0.35">
      <c r="A4157" s="5"/>
      <c r="B4157" s="6"/>
      <c r="C4157" s="6"/>
      <c r="D4157" s="6"/>
      <c r="E4157" s="6"/>
      <c r="F4157" s="6"/>
      <c r="G4157" s="6"/>
      <c r="H4157" s="6"/>
      <c r="I4157"/>
      <c r="J4157"/>
    </row>
    <row r="4158" spans="1:10" s="1" customFormat="1" x14ac:dyDescent="0.35">
      <c r="A4158" s="5"/>
      <c r="B4158" s="6"/>
      <c r="C4158" s="6"/>
      <c r="D4158" s="6"/>
      <c r="E4158" s="6"/>
      <c r="F4158" s="6"/>
      <c r="G4158" s="6"/>
      <c r="H4158" s="6"/>
      <c r="I4158"/>
      <c r="J4158"/>
    </row>
    <row r="4159" spans="1:10" s="1" customFormat="1" x14ac:dyDescent="0.35">
      <c r="A4159" s="5"/>
      <c r="B4159" s="6"/>
      <c r="C4159" s="6"/>
      <c r="D4159" s="6"/>
      <c r="E4159" s="6"/>
      <c r="F4159" s="6"/>
      <c r="G4159" s="6"/>
      <c r="H4159" s="6"/>
      <c r="I4159"/>
      <c r="J4159"/>
    </row>
    <row r="4160" spans="1:10" s="1" customFormat="1" x14ac:dyDescent="0.35">
      <c r="A4160" s="5"/>
      <c r="B4160" s="6"/>
      <c r="C4160" s="6"/>
      <c r="D4160" s="6"/>
      <c r="E4160" s="6"/>
      <c r="F4160" s="6"/>
      <c r="G4160" s="6"/>
      <c r="H4160" s="6"/>
      <c r="I4160"/>
      <c r="J4160"/>
    </row>
    <row r="4161" spans="1:10" s="1" customFormat="1" x14ac:dyDescent="0.35">
      <c r="A4161" s="5"/>
      <c r="B4161" s="6"/>
      <c r="C4161" s="6"/>
      <c r="D4161" s="6"/>
      <c r="E4161" s="6"/>
      <c r="F4161" s="6"/>
      <c r="G4161" s="6"/>
      <c r="H4161" s="6"/>
      <c r="I4161"/>
      <c r="J4161"/>
    </row>
    <row r="4162" spans="1:10" s="1" customFormat="1" x14ac:dyDescent="0.35">
      <c r="A4162" s="5"/>
      <c r="B4162" s="6"/>
      <c r="C4162" s="6"/>
      <c r="D4162" s="6"/>
      <c r="E4162" s="6"/>
      <c r="F4162" s="6"/>
      <c r="G4162" s="6"/>
      <c r="H4162" s="6"/>
      <c r="I4162"/>
      <c r="J4162"/>
    </row>
    <row r="4163" spans="1:10" s="1" customFormat="1" x14ac:dyDescent="0.35">
      <c r="A4163" s="5"/>
      <c r="B4163" s="6"/>
      <c r="C4163" s="6"/>
      <c r="D4163" s="6"/>
      <c r="E4163" s="6"/>
      <c r="F4163" s="6"/>
      <c r="G4163" s="6"/>
      <c r="H4163" s="6"/>
      <c r="I4163"/>
      <c r="J4163"/>
    </row>
    <row r="4164" spans="1:10" s="1" customFormat="1" x14ac:dyDescent="0.35">
      <c r="A4164" s="5"/>
      <c r="B4164" s="6"/>
      <c r="C4164" s="6"/>
      <c r="D4164" s="6"/>
      <c r="E4164" s="6"/>
      <c r="F4164" s="6"/>
      <c r="G4164" s="6"/>
      <c r="H4164" s="6"/>
      <c r="I4164"/>
      <c r="J4164"/>
    </row>
    <row r="4165" spans="1:10" s="1" customFormat="1" x14ac:dyDescent="0.35">
      <c r="A4165" s="5"/>
      <c r="B4165" s="6"/>
      <c r="C4165" s="6"/>
      <c r="D4165" s="6"/>
      <c r="E4165" s="6"/>
      <c r="F4165" s="6"/>
      <c r="G4165" s="6"/>
      <c r="H4165" s="6"/>
      <c r="I4165"/>
      <c r="J4165"/>
    </row>
    <row r="4166" spans="1:10" s="1" customFormat="1" x14ac:dyDescent="0.35">
      <c r="A4166" s="5"/>
      <c r="B4166" s="6"/>
      <c r="C4166" s="6"/>
      <c r="D4166" s="6"/>
      <c r="E4166" s="6"/>
      <c r="F4166" s="6"/>
      <c r="G4166" s="6"/>
      <c r="H4166" s="6"/>
      <c r="I4166"/>
      <c r="J4166"/>
    </row>
    <row r="4167" spans="1:10" s="1" customFormat="1" x14ac:dyDescent="0.35">
      <c r="A4167" s="5"/>
      <c r="B4167" s="6"/>
      <c r="C4167" s="6"/>
      <c r="D4167" s="6"/>
      <c r="E4167" s="6"/>
      <c r="F4167" s="6"/>
      <c r="G4167" s="6"/>
      <c r="H4167" s="6"/>
      <c r="I4167"/>
      <c r="J4167"/>
    </row>
    <row r="4168" spans="1:10" s="1" customFormat="1" x14ac:dyDescent="0.35">
      <c r="A4168" s="5"/>
      <c r="B4168" s="6"/>
      <c r="C4168" s="6"/>
      <c r="D4168" s="6"/>
      <c r="E4168" s="6"/>
      <c r="F4168" s="6"/>
      <c r="G4168" s="6"/>
      <c r="H4168" s="6"/>
      <c r="I4168"/>
      <c r="J4168"/>
    </row>
    <row r="4169" spans="1:10" s="1" customFormat="1" x14ac:dyDescent="0.35">
      <c r="A4169" s="5"/>
      <c r="B4169" s="6"/>
      <c r="C4169" s="6"/>
      <c r="D4169" s="6"/>
      <c r="E4169" s="6"/>
      <c r="F4169" s="6"/>
      <c r="G4169" s="6"/>
      <c r="H4169" s="6"/>
      <c r="I4169"/>
      <c r="J4169"/>
    </row>
    <row r="4170" spans="1:10" s="1" customFormat="1" x14ac:dyDescent="0.35">
      <c r="A4170" s="5"/>
      <c r="B4170" s="6"/>
      <c r="C4170" s="6"/>
      <c r="D4170" s="6"/>
      <c r="E4170" s="6"/>
      <c r="F4170" s="6"/>
      <c r="G4170" s="6"/>
      <c r="H4170" s="6"/>
      <c r="I4170"/>
      <c r="J4170"/>
    </row>
    <row r="4171" spans="1:10" s="1" customFormat="1" x14ac:dyDescent="0.35">
      <c r="A4171" s="5"/>
      <c r="B4171" s="6"/>
      <c r="C4171" s="6"/>
      <c r="D4171" s="6"/>
      <c r="E4171" s="6"/>
      <c r="F4171" s="6"/>
      <c r="G4171" s="6"/>
      <c r="H4171" s="6"/>
      <c r="I4171"/>
      <c r="J4171"/>
    </row>
    <row r="4172" spans="1:10" s="1" customFormat="1" x14ac:dyDescent="0.35">
      <c r="A4172" s="5"/>
      <c r="B4172" s="6"/>
      <c r="C4172" s="6"/>
      <c r="D4172" s="6"/>
      <c r="E4172" s="6"/>
      <c r="F4172" s="6"/>
      <c r="G4172" s="6"/>
      <c r="H4172" s="6"/>
      <c r="I4172"/>
      <c r="J4172"/>
    </row>
    <row r="4173" spans="1:10" s="1" customFormat="1" x14ac:dyDescent="0.35">
      <c r="A4173" s="5"/>
      <c r="B4173" s="6"/>
      <c r="C4173" s="6"/>
      <c r="D4173" s="6"/>
      <c r="E4173" s="6"/>
      <c r="F4173" s="6"/>
      <c r="G4173" s="6"/>
      <c r="H4173" s="6"/>
      <c r="I4173"/>
      <c r="J4173"/>
    </row>
    <row r="4174" spans="1:10" s="1" customFormat="1" x14ac:dyDescent="0.35">
      <c r="A4174" s="5"/>
      <c r="B4174" s="6"/>
      <c r="C4174" s="6"/>
      <c r="D4174" s="6"/>
      <c r="E4174" s="6"/>
      <c r="F4174" s="6"/>
      <c r="G4174" s="6"/>
      <c r="H4174" s="6"/>
      <c r="I4174"/>
      <c r="J4174"/>
    </row>
    <row r="4175" spans="1:10" s="1" customFormat="1" x14ac:dyDescent="0.35">
      <c r="A4175" s="5"/>
      <c r="B4175" s="6"/>
      <c r="C4175" s="6"/>
      <c r="D4175" s="6"/>
      <c r="E4175" s="6"/>
      <c r="F4175" s="6"/>
      <c r="G4175" s="6"/>
      <c r="H4175" s="6"/>
      <c r="I4175"/>
      <c r="J4175"/>
    </row>
    <row r="4176" spans="1:10" s="1" customFormat="1" x14ac:dyDescent="0.35">
      <c r="A4176" s="5"/>
      <c r="B4176" s="6"/>
      <c r="C4176" s="6"/>
      <c r="D4176" s="6"/>
      <c r="E4176" s="6"/>
      <c r="F4176" s="6"/>
      <c r="G4176" s="6"/>
      <c r="H4176" s="6"/>
      <c r="I4176"/>
      <c r="J4176"/>
    </row>
    <row r="4177" spans="1:10" s="1" customFormat="1" x14ac:dyDescent="0.35">
      <c r="A4177" s="5"/>
      <c r="B4177" s="6"/>
      <c r="C4177" s="6"/>
      <c r="D4177" s="6"/>
      <c r="E4177" s="6"/>
      <c r="F4177" s="6"/>
      <c r="G4177" s="6"/>
      <c r="H4177" s="6"/>
      <c r="I4177"/>
      <c r="J4177"/>
    </row>
    <row r="4178" spans="1:10" s="1" customFormat="1" x14ac:dyDescent="0.35">
      <c r="A4178" s="5"/>
      <c r="B4178" s="6"/>
      <c r="C4178" s="6"/>
      <c r="D4178" s="6"/>
      <c r="E4178" s="6"/>
      <c r="F4178" s="6"/>
      <c r="G4178" s="6"/>
      <c r="H4178" s="6"/>
      <c r="I4178"/>
      <c r="J4178"/>
    </row>
    <row r="4179" spans="1:10" s="1" customFormat="1" x14ac:dyDescent="0.35">
      <c r="A4179" s="5"/>
      <c r="B4179" s="6"/>
      <c r="C4179" s="6"/>
      <c r="D4179" s="6"/>
      <c r="E4179" s="6"/>
      <c r="F4179" s="6"/>
      <c r="G4179" s="6"/>
      <c r="H4179" s="6"/>
      <c r="I4179"/>
      <c r="J4179"/>
    </row>
    <row r="4180" spans="1:10" s="1" customFormat="1" x14ac:dyDescent="0.35">
      <c r="A4180" s="5"/>
      <c r="B4180" s="6"/>
      <c r="C4180" s="6"/>
      <c r="D4180" s="6"/>
      <c r="E4180" s="6"/>
      <c r="F4180" s="6"/>
      <c r="G4180" s="6"/>
      <c r="H4180" s="6"/>
      <c r="I4180"/>
      <c r="J4180"/>
    </row>
    <row r="4181" spans="1:10" s="1" customFormat="1" x14ac:dyDescent="0.35">
      <c r="A4181" s="5"/>
      <c r="B4181" s="6"/>
      <c r="C4181" s="6"/>
      <c r="D4181" s="6"/>
      <c r="E4181" s="6"/>
      <c r="F4181" s="6"/>
      <c r="G4181" s="6"/>
      <c r="H4181" s="6"/>
      <c r="I4181"/>
      <c r="J4181"/>
    </row>
    <row r="4182" spans="1:10" s="1" customFormat="1" x14ac:dyDescent="0.35">
      <c r="A4182" s="5"/>
      <c r="B4182" s="6"/>
      <c r="C4182" s="6"/>
      <c r="D4182" s="6"/>
      <c r="E4182" s="6"/>
      <c r="F4182" s="6"/>
      <c r="G4182" s="6"/>
      <c r="H4182" s="6"/>
      <c r="I4182"/>
      <c r="J4182"/>
    </row>
    <row r="4183" spans="1:10" s="1" customFormat="1" x14ac:dyDescent="0.35">
      <c r="A4183" s="5"/>
      <c r="B4183" s="6"/>
      <c r="C4183" s="6"/>
      <c r="D4183" s="6"/>
      <c r="E4183" s="6"/>
      <c r="F4183" s="6"/>
      <c r="G4183" s="6"/>
      <c r="H4183" s="6"/>
      <c r="I4183"/>
      <c r="J4183"/>
    </row>
    <row r="4184" spans="1:10" s="1" customFormat="1" x14ac:dyDescent="0.35">
      <c r="A4184" s="5"/>
      <c r="B4184" s="6"/>
      <c r="C4184" s="6"/>
      <c r="D4184" s="6"/>
      <c r="E4184" s="6"/>
      <c r="F4184" s="6"/>
      <c r="G4184" s="6"/>
      <c r="H4184" s="6"/>
      <c r="I4184"/>
      <c r="J4184"/>
    </row>
    <row r="4185" spans="1:10" s="1" customFormat="1" x14ac:dyDescent="0.35">
      <c r="A4185" s="5"/>
      <c r="B4185" s="6"/>
      <c r="C4185" s="6"/>
      <c r="D4185" s="6"/>
      <c r="E4185" s="6"/>
      <c r="F4185" s="6"/>
      <c r="G4185" s="6"/>
      <c r="H4185" s="6"/>
      <c r="I4185"/>
      <c r="J4185"/>
    </row>
    <row r="4186" spans="1:10" s="1" customFormat="1" x14ac:dyDescent="0.35">
      <c r="A4186" s="5"/>
      <c r="B4186" s="6"/>
      <c r="C4186" s="6"/>
      <c r="D4186" s="6"/>
      <c r="E4186" s="6"/>
      <c r="F4186" s="6"/>
      <c r="G4186" s="6"/>
      <c r="H4186" s="6"/>
      <c r="I4186"/>
      <c r="J4186"/>
    </row>
    <row r="4187" spans="1:10" s="1" customFormat="1" x14ac:dyDescent="0.35">
      <c r="A4187" s="5"/>
      <c r="B4187" s="6"/>
      <c r="C4187" s="6"/>
      <c r="D4187" s="6"/>
      <c r="E4187" s="6"/>
      <c r="F4187" s="6"/>
      <c r="G4187" s="6"/>
      <c r="H4187" s="6"/>
      <c r="I4187"/>
      <c r="J4187"/>
    </row>
    <row r="4188" spans="1:10" s="1" customFormat="1" x14ac:dyDescent="0.35">
      <c r="A4188" s="5"/>
      <c r="B4188" s="6"/>
      <c r="C4188" s="6"/>
      <c r="D4188" s="6"/>
      <c r="E4188" s="6"/>
      <c r="F4188" s="6"/>
      <c r="G4188" s="6"/>
      <c r="H4188" s="6"/>
      <c r="I4188"/>
      <c r="J4188"/>
    </row>
    <row r="4189" spans="1:10" s="1" customFormat="1" x14ac:dyDescent="0.35">
      <c r="A4189" s="5"/>
      <c r="B4189" s="6"/>
      <c r="C4189" s="6"/>
      <c r="D4189" s="6"/>
      <c r="E4189" s="6"/>
      <c r="F4189" s="6"/>
      <c r="G4189" s="6"/>
      <c r="H4189" s="6"/>
      <c r="I4189"/>
      <c r="J4189"/>
    </row>
    <row r="4190" spans="1:10" s="1" customFormat="1" x14ac:dyDescent="0.35">
      <c r="A4190" s="5"/>
      <c r="B4190" s="6"/>
      <c r="C4190" s="6"/>
      <c r="D4190" s="6"/>
      <c r="E4190" s="6"/>
      <c r="F4190" s="6"/>
      <c r="G4190" s="6"/>
      <c r="H4190" s="6"/>
      <c r="I4190"/>
      <c r="J4190"/>
    </row>
    <row r="4191" spans="1:10" s="1" customFormat="1" x14ac:dyDescent="0.35">
      <c r="A4191" s="5"/>
      <c r="B4191" s="6"/>
      <c r="C4191" s="6"/>
      <c r="D4191" s="6"/>
      <c r="E4191" s="6"/>
      <c r="F4191" s="6"/>
      <c r="G4191" s="6"/>
      <c r="H4191" s="6"/>
      <c r="I4191"/>
      <c r="J4191"/>
    </row>
    <row r="4192" spans="1:10" s="1" customFormat="1" x14ac:dyDescent="0.35">
      <c r="A4192" s="5"/>
      <c r="B4192" s="6"/>
      <c r="C4192" s="6"/>
      <c r="D4192" s="6"/>
      <c r="E4192" s="6"/>
      <c r="F4192" s="6"/>
      <c r="G4192" s="6"/>
      <c r="H4192" s="6"/>
      <c r="I4192"/>
      <c r="J4192"/>
    </row>
    <row r="4193" spans="1:10" s="1" customFormat="1" x14ac:dyDescent="0.35">
      <c r="A4193" s="5"/>
      <c r="B4193" s="6"/>
      <c r="C4193" s="6"/>
      <c r="D4193" s="6"/>
      <c r="E4193" s="6"/>
      <c r="F4193" s="6"/>
      <c r="G4193" s="6"/>
      <c r="H4193" s="6"/>
      <c r="I4193"/>
      <c r="J4193"/>
    </row>
    <row r="4194" spans="1:10" s="1" customFormat="1" x14ac:dyDescent="0.35">
      <c r="A4194" s="5"/>
      <c r="B4194" s="6"/>
      <c r="C4194" s="6"/>
      <c r="D4194" s="6"/>
      <c r="E4194" s="6"/>
      <c r="F4194" s="6"/>
      <c r="G4194" s="6"/>
      <c r="H4194" s="6"/>
      <c r="I4194"/>
      <c r="J4194"/>
    </row>
    <row r="4195" spans="1:10" s="1" customFormat="1" x14ac:dyDescent="0.35">
      <c r="A4195" s="5"/>
      <c r="B4195" s="6"/>
      <c r="C4195" s="6"/>
      <c r="D4195" s="6"/>
      <c r="E4195" s="6"/>
      <c r="F4195" s="6"/>
      <c r="G4195" s="6"/>
      <c r="H4195" s="6"/>
      <c r="I4195"/>
      <c r="J4195"/>
    </row>
    <row r="4196" spans="1:10" s="1" customFormat="1" x14ac:dyDescent="0.35">
      <c r="A4196" s="5"/>
      <c r="B4196" s="6"/>
      <c r="C4196" s="6"/>
      <c r="D4196" s="6"/>
      <c r="E4196" s="6"/>
      <c r="F4196" s="6"/>
      <c r="G4196" s="6"/>
      <c r="H4196" s="6"/>
      <c r="I4196"/>
      <c r="J4196"/>
    </row>
    <row r="4197" spans="1:10" s="1" customFormat="1" x14ac:dyDescent="0.35">
      <c r="A4197" s="5"/>
      <c r="B4197" s="6"/>
      <c r="C4197" s="6"/>
      <c r="D4197" s="6"/>
      <c r="E4197" s="6"/>
      <c r="F4197" s="6"/>
      <c r="G4197" s="6"/>
      <c r="H4197" s="6"/>
      <c r="I4197"/>
      <c r="J4197"/>
    </row>
    <row r="4198" spans="1:10" s="1" customFormat="1" x14ac:dyDescent="0.35">
      <c r="A4198" s="5"/>
      <c r="B4198" s="6"/>
      <c r="C4198" s="6"/>
      <c r="D4198" s="6"/>
      <c r="E4198" s="6"/>
      <c r="F4198" s="6"/>
      <c r="G4198" s="6"/>
      <c r="H4198" s="6"/>
      <c r="I4198"/>
      <c r="J4198"/>
    </row>
    <row r="4199" spans="1:10" s="1" customFormat="1" x14ac:dyDescent="0.35">
      <c r="A4199" s="5"/>
      <c r="B4199" s="6"/>
      <c r="C4199" s="6"/>
      <c r="D4199" s="6"/>
      <c r="E4199" s="6"/>
      <c r="F4199" s="6"/>
      <c r="G4199" s="6"/>
      <c r="H4199" s="6"/>
      <c r="I4199"/>
      <c r="J4199"/>
    </row>
    <row r="4200" spans="1:10" s="1" customFormat="1" x14ac:dyDescent="0.35">
      <c r="A4200" s="5"/>
      <c r="B4200" s="6"/>
      <c r="C4200" s="6"/>
      <c r="D4200" s="6"/>
      <c r="E4200" s="6"/>
      <c r="F4200" s="6"/>
      <c r="G4200" s="6"/>
      <c r="H4200" s="6"/>
      <c r="I4200"/>
      <c r="J4200"/>
    </row>
    <row r="4201" spans="1:10" s="1" customFormat="1" x14ac:dyDescent="0.35">
      <c r="A4201" s="5"/>
      <c r="B4201" s="6"/>
      <c r="C4201" s="6"/>
      <c r="D4201" s="6"/>
      <c r="E4201" s="6"/>
      <c r="F4201" s="6"/>
      <c r="G4201" s="6"/>
      <c r="H4201" s="6"/>
      <c r="I4201"/>
      <c r="J4201"/>
    </row>
    <row r="4202" spans="1:10" s="1" customFormat="1" x14ac:dyDescent="0.35">
      <c r="A4202" s="5"/>
      <c r="B4202" s="6"/>
      <c r="C4202" s="6"/>
      <c r="D4202" s="6"/>
      <c r="E4202" s="6"/>
      <c r="F4202" s="6"/>
      <c r="G4202" s="6"/>
      <c r="H4202" s="6"/>
      <c r="I4202"/>
      <c r="J4202"/>
    </row>
    <row r="4203" spans="1:10" s="1" customFormat="1" x14ac:dyDescent="0.35">
      <c r="A4203" s="5"/>
      <c r="B4203" s="6"/>
      <c r="C4203" s="6"/>
      <c r="D4203" s="6"/>
      <c r="E4203" s="6"/>
      <c r="F4203" s="6"/>
      <c r="G4203" s="6"/>
      <c r="H4203" s="6"/>
      <c r="I4203"/>
      <c r="J4203"/>
    </row>
    <row r="4204" spans="1:10" s="1" customFormat="1" x14ac:dyDescent="0.35">
      <c r="A4204" s="5"/>
      <c r="B4204" s="6"/>
      <c r="C4204" s="6"/>
      <c r="D4204" s="6"/>
      <c r="E4204" s="6"/>
      <c r="F4204" s="6"/>
      <c r="G4204" s="6"/>
      <c r="H4204" s="6"/>
      <c r="I4204"/>
      <c r="J4204"/>
    </row>
    <row r="4205" spans="1:10" s="1" customFormat="1" x14ac:dyDescent="0.35">
      <c r="A4205" s="5"/>
      <c r="B4205" s="6"/>
      <c r="C4205" s="6"/>
      <c r="D4205" s="6"/>
      <c r="E4205" s="6"/>
      <c r="F4205" s="6"/>
      <c r="G4205" s="6"/>
      <c r="H4205" s="6"/>
      <c r="I4205"/>
      <c r="J4205"/>
    </row>
    <row r="4206" spans="1:10" s="1" customFormat="1" x14ac:dyDescent="0.35">
      <c r="A4206" s="5"/>
      <c r="B4206" s="6"/>
      <c r="C4206" s="6"/>
      <c r="D4206" s="6"/>
      <c r="E4206" s="6"/>
      <c r="F4206" s="6"/>
      <c r="G4206" s="6"/>
      <c r="H4206" s="6"/>
      <c r="I4206"/>
      <c r="J4206"/>
    </row>
    <row r="4207" spans="1:10" s="1" customFormat="1" x14ac:dyDescent="0.35">
      <c r="A4207" s="5"/>
      <c r="B4207" s="6"/>
      <c r="C4207" s="6"/>
      <c r="D4207" s="6"/>
      <c r="E4207" s="6"/>
      <c r="F4207" s="6"/>
      <c r="G4207" s="6"/>
      <c r="H4207" s="6"/>
      <c r="I4207"/>
      <c r="J4207"/>
    </row>
    <row r="4208" spans="1:10" s="1" customFormat="1" x14ac:dyDescent="0.35">
      <c r="A4208" s="5"/>
      <c r="B4208" s="6"/>
      <c r="C4208" s="6"/>
      <c r="D4208" s="6"/>
      <c r="E4208" s="6"/>
      <c r="F4208" s="6"/>
      <c r="G4208" s="6"/>
      <c r="H4208" s="6"/>
      <c r="I4208"/>
      <c r="J4208"/>
    </row>
    <row r="4209" spans="1:10" s="1" customFormat="1" x14ac:dyDescent="0.35">
      <c r="A4209" s="5"/>
      <c r="B4209" s="6"/>
      <c r="C4209" s="6"/>
      <c r="D4209" s="6"/>
      <c r="E4209" s="6"/>
      <c r="F4209" s="6"/>
      <c r="G4209" s="6"/>
      <c r="H4209" s="6"/>
      <c r="I4209"/>
      <c r="J4209"/>
    </row>
    <row r="4210" spans="1:10" s="1" customFormat="1" x14ac:dyDescent="0.35">
      <c r="A4210" s="5"/>
      <c r="B4210" s="6"/>
      <c r="C4210" s="6"/>
      <c r="D4210" s="6"/>
      <c r="E4210" s="6"/>
      <c r="F4210" s="6"/>
      <c r="G4210" s="6"/>
      <c r="H4210" s="6"/>
      <c r="I4210"/>
      <c r="J4210"/>
    </row>
    <row r="4211" spans="1:10" s="1" customFormat="1" x14ac:dyDescent="0.35">
      <c r="A4211" s="5"/>
      <c r="B4211" s="6"/>
      <c r="C4211" s="6"/>
      <c r="D4211" s="6"/>
      <c r="E4211" s="6"/>
      <c r="F4211" s="6"/>
      <c r="G4211" s="6"/>
      <c r="H4211" s="6"/>
      <c r="I4211"/>
      <c r="J4211"/>
    </row>
    <row r="4212" spans="1:10" s="1" customFormat="1" x14ac:dyDescent="0.35">
      <c r="A4212" s="5"/>
      <c r="B4212" s="6"/>
      <c r="C4212" s="6"/>
      <c r="D4212" s="6"/>
      <c r="E4212" s="6"/>
      <c r="F4212" s="6"/>
      <c r="G4212" s="6"/>
      <c r="H4212" s="6"/>
      <c r="I4212"/>
      <c r="J4212"/>
    </row>
    <row r="4213" spans="1:10" s="1" customFormat="1" x14ac:dyDescent="0.35">
      <c r="A4213" s="5"/>
      <c r="B4213" s="6"/>
      <c r="C4213" s="6"/>
      <c r="D4213" s="6"/>
      <c r="E4213" s="6"/>
      <c r="F4213" s="6"/>
      <c r="G4213" s="6"/>
      <c r="H4213" s="6"/>
      <c r="I4213"/>
      <c r="J4213"/>
    </row>
    <row r="4214" spans="1:10" s="1" customFormat="1" x14ac:dyDescent="0.35">
      <c r="A4214" s="5"/>
      <c r="B4214" s="6"/>
      <c r="C4214" s="6"/>
      <c r="D4214" s="6"/>
      <c r="E4214" s="6"/>
      <c r="F4214" s="6"/>
      <c r="G4214" s="6"/>
      <c r="H4214" s="6"/>
      <c r="I4214"/>
      <c r="J4214"/>
    </row>
    <row r="4215" spans="1:10" s="1" customFormat="1" x14ac:dyDescent="0.35">
      <c r="A4215" s="5"/>
      <c r="B4215" s="6"/>
      <c r="C4215" s="6"/>
      <c r="D4215" s="6"/>
      <c r="E4215" s="6"/>
      <c r="F4215" s="6"/>
      <c r="G4215" s="6"/>
      <c r="H4215" s="6"/>
      <c r="I4215"/>
      <c r="J4215"/>
    </row>
    <row r="4216" spans="1:10" s="1" customFormat="1" x14ac:dyDescent="0.35">
      <c r="A4216" s="5"/>
      <c r="B4216" s="6"/>
      <c r="C4216" s="6"/>
      <c r="D4216" s="6"/>
      <c r="E4216" s="6"/>
      <c r="F4216" s="6"/>
      <c r="G4216" s="6"/>
      <c r="H4216" s="6"/>
      <c r="I4216"/>
      <c r="J4216"/>
    </row>
    <row r="4217" spans="1:10" s="1" customFormat="1" x14ac:dyDescent="0.35">
      <c r="A4217" s="5"/>
      <c r="B4217" s="6"/>
      <c r="C4217" s="6"/>
      <c r="D4217" s="6"/>
      <c r="E4217" s="6"/>
      <c r="F4217" s="6"/>
      <c r="G4217" s="6"/>
      <c r="H4217" s="6"/>
      <c r="I4217"/>
      <c r="J4217"/>
    </row>
    <row r="4218" spans="1:10" s="1" customFormat="1" x14ac:dyDescent="0.35">
      <c r="A4218" s="5"/>
      <c r="B4218" s="6"/>
      <c r="C4218" s="6"/>
      <c r="D4218" s="6"/>
      <c r="E4218" s="6"/>
      <c r="F4218" s="6"/>
      <c r="G4218" s="6"/>
      <c r="H4218" s="6"/>
      <c r="I4218"/>
      <c r="J4218"/>
    </row>
    <row r="4219" spans="1:10" s="1" customFormat="1" x14ac:dyDescent="0.35">
      <c r="A4219" s="5"/>
      <c r="B4219" s="6"/>
      <c r="C4219" s="6"/>
      <c r="D4219" s="6"/>
      <c r="E4219" s="6"/>
      <c r="F4219" s="6"/>
      <c r="G4219" s="6"/>
      <c r="H4219" s="6"/>
      <c r="I4219"/>
      <c r="J4219"/>
    </row>
    <row r="4220" spans="1:10" s="1" customFormat="1" x14ac:dyDescent="0.35">
      <c r="A4220" s="5"/>
      <c r="B4220" s="6"/>
      <c r="C4220" s="6"/>
      <c r="D4220" s="6"/>
      <c r="E4220" s="6"/>
      <c r="F4220" s="6"/>
      <c r="G4220" s="6"/>
      <c r="H4220" s="6"/>
      <c r="I4220"/>
      <c r="J4220"/>
    </row>
    <row r="4221" spans="1:10" s="1" customFormat="1" x14ac:dyDescent="0.35">
      <c r="A4221" s="5"/>
      <c r="B4221" s="6"/>
      <c r="C4221" s="6"/>
      <c r="D4221" s="6"/>
      <c r="E4221" s="6"/>
      <c r="F4221" s="6"/>
      <c r="G4221" s="6"/>
      <c r="H4221" s="6"/>
      <c r="I4221"/>
      <c r="J4221"/>
    </row>
    <row r="4222" spans="1:10" s="1" customFormat="1" x14ac:dyDescent="0.35">
      <c r="A4222" s="5"/>
      <c r="B4222" s="6"/>
      <c r="C4222" s="6"/>
      <c r="D4222" s="6"/>
      <c r="E4222" s="6"/>
      <c r="F4222" s="6"/>
      <c r="G4222" s="6"/>
      <c r="H4222" s="6"/>
      <c r="I4222"/>
      <c r="J4222"/>
    </row>
    <row r="4223" spans="1:10" s="1" customFormat="1" x14ac:dyDescent="0.35">
      <c r="A4223" s="5"/>
      <c r="B4223" s="6"/>
      <c r="C4223" s="6"/>
      <c r="D4223" s="6"/>
      <c r="E4223" s="6"/>
      <c r="F4223" s="6"/>
      <c r="G4223" s="6"/>
      <c r="H4223" s="6"/>
      <c r="I4223"/>
      <c r="J4223"/>
    </row>
    <row r="4224" spans="1:10" s="1" customFormat="1" x14ac:dyDescent="0.35">
      <c r="A4224" s="5"/>
      <c r="B4224" s="6"/>
      <c r="C4224" s="6"/>
      <c r="D4224" s="6"/>
      <c r="E4224" s="6"/>
      <c r="F4224" s="6"/>
      <c r="G4224" s="6"/>
      <c r="H4224" s="6"/>
      <c r="I4224"/>
      <c r="J4224"/>
    </row>
    <row r="4225" spans="1:10" s="1" customFormat="1" x14ac:dyDescent="0.35">
      <c r="A4225" s="5"/>
      <c r="B4225" s="6"/>
      <c r="C4225" s="6"/>
      <c r="D4225" s="6"/>
      <c r="E4225" s="6"/>
      <c r="F4225" s="6"/>
      <c r="G4225" s="6"/>
      <c r="H4225" s="6"/>
      <c r="I4225"/>
      <c r="J4225"/>
    </row>
    <row r="4226" spans="1:10" s="1" customFormat="1" x14ac:dyDescent="0.35">
      <c r="A4226" s="5"/>
      <c r="B4226" s="6"/>
      <c r="C4226" s="6"/>
      <c r="D4226" s="6"/>
      <c r="E4226" s="6"/>
      <c r="F4226" s="6"/>
      <c r="G4226" s="6"/>
      <c r="H4226" s="6"/>
      <c r="I4226"/>
      <c r="J4226"/>
    </row>
    <row r="4227" spans="1:10" s="1" customFormat="1" x14ac:dyDescent="0.35">
      <c r="A4227" s="5"/>
      <c r="B4227" s="6"/>
      <c r="C4227" s="6"/>
      <c r="D4227" s="6"/>
      <c r="E4227" s="6"/>
      <c r="F4227" s="6"/>
      <c r="G4227" s="6"/>
      <c r="H4227" s="6"/>
      <c r="I4227"/>
      <c r="J4227"/>
    </row>
    <row r="4228" spans="1:10" s="1" customFormat="1" x14ac:dyDescent="0.35">
      <c r="A4228" s="5"/>
      <c r="B4228" s="6"/>
      <c r="C4228" s="6"/>
      <c r="D4228" s="6"/>
      <c r="E4228" s="6"/>
      <c r="F4228" s="6"/>
      <c r="G4228" s="6"/>
      <c r="H4228" s="6"/>
      <c r="I4228"/>
      <c r="J4228"/>
    </row>
    <row r="4229" spans="1:10" s="1" customFormat="1" x14ac:dyDescent="0.35">
      <c r="A4229" s="5"/>
      <c r="B4229" s="6"/>
      <c r="C4229" s="6"/>
      <c r="D4229" s="6"/>
      <c r="E4229" s="6"/>
      <c r="F4229" s="6"/>
      <c r="G4229" s="6"/>
      <c r="H4229" s="6"/>
      <c r="I4229"/>
      <c r="J4229"/>
    </row>
    <row r="4230" spans="1:10" s="1" customFormat="1" x14ac:dyDescent="0.35">
      <c r="A4230" s="5"/>
      <c r="B4230" s="6"/>
      <c r="C4230" s="6"/>
      <c r="D4230" s="6"/>
      <c r="E4230" s="6"/>
      <c r="F4230" s="6"/>
      <c r="G4230" s="6"/>
      <c r="H4230" s="6"/>
      <c r="I4230"/>
      <c r="J4230"/>
    </row>
    <row r="4231" spans="1:10" s="1" customFormat="1" x14ac:dyDescent="0.35">
      <c r="A4231" s="5"/>
      <c r="B4231" s="6"/>
      <c r="C4231" s="6"/>
      <c r="D4231" s="6"/>
      <c r="E4231" s="6"/>
      <c r="F4231" s="6"/>
      <c r="G4231" s="6"/>
      <c r="H4231" s="6"/>
      <c r="I4231"/>
      <c r="J4231"/>
    </row>
    <row r="4232" spans="1:10" s="1" customFormat="1" x14ac:dyDescent="0.35">
      <c r="A4232" s="5"/>
      <c r="B4232" s="6"/>
      <c r="C4232" s="6"/>
      <c r="D4232" s="6"/>
      <c r="E4232" s="6"/>
      <c r="F4232" s="6"/>
      <c r="G4232" s="6"/>
      <c r="H4232" s="6"/>
      <c r="I4232"/>
      <c r="J4232"/>
    </row>
    <row r="4233" spans="1:10" s="1" customFormat="1" x14ac:dyDescent="0.35">
      <c r="A4233" s="5"/>
      <c r="B4233" s="6"/>
      <c r="C4233" s="6"/>
      <c r="D4233" s="6"/>
      <c r="E4233" s="6"/>
      <c r="F4233" s="6"/>
      <c r="G4233" s="6"/>
      <c r="H4233" s="6"/>
      <c r="I4233"/>
      <c r="J4233"/>
    </row>
    <row r="4234" spans="1:10" s="1" customFormat="1" x14ac:dyDescent="0.35">
      <c r="A4234" s="5"/>
      <c r="B4234" s="6"/>
      <c r="C4234" s="6"/>
      <c r="D4234" s="6"/>
      <c r="E4234" s="6"/>
      <c r="F4234" s="6"/>
      <c r="G4234" s="6"/>
      <c r="H4234" s="6"/>
      <c r="I4234"/>
      <c r="J4234"/>
    </row>
    <row r="4235" spans="1:10" s="1" customFormat="1" x14ac:dyDescent="0.35">
      <c r="A4235" s="5"/>
      <c r="B4235" s="6"/>
      <c r="C4235" s="6"/>
      <c r="D4235" s="6"/>
      <c r="E4235" s="6"/>
      <c r="F4235" s="6"/>
      <c r="G4235" s="6"/>
      <c r="H4235" s="6"/>
      <c r="I4235"/>
      <c r="J4235"/>
    </row>
    <row r="4236" spans="1:10" s="1" customFormat="1" x14ac:dyDescent="0.35">
      <c r="A4236" s="5"/>
      <c r="B4236" s="6"/>
      <c r="C4236" s="6"/>
      <c r="D4236" s="6"/>
      <c r="E4236" s="6"/>
      <c r="F4236" s="6"/>
      <c r="G4236" s="6"/>
      <c r="H4236" s="6"/>
      <c r="I4236"/>
      <c r="J4236"/>
    </row>
    <row r="4237" spans="1:10" s="1" customFormat="1" x14ac:dyDescent="0.35">
      <c r="A4237" s="5"/>
      <c r="B4237" s="6"/>
      <c r="C4237" s="6"/>
      <c r="D4237" s="6"/>
      <c r="E4237" s="6"/>
      <c r="F4237" s="6"/>
      <c r="G4237" s="6"/>
      <c r="H4237" s="6"/>
      <c r="I4237"/>
      <c r="J4237"/>
    </row>
    <row r="4238" spans="1:10" s="1" customFormat="1" x14ac:dyDescent="0.35">
      <c r="A4238" s="5"/>
      <c r="B4238" s="6"/>
      <c r="C4238" s="6"/>
      <c r="D4238" s="6"/>
      <c r="E4238" s="6"/>
      <c r="F4238" s="6"/>
      <c r="G4238" s="6"/>
      <c r="H4238" s="6"/>
      <c r="I4238"/>
      <c r="J4238"/>
    </row>
    <row r="4239" spans="1:10" s="1" customFormat="1" x14ac:dyDescent="0.35">
      <c r="A4239" s="5"/>
      <c r="B4239" s="6"/>
      <c r="C4239" s="6"/>
      <c r="D4239" s="6"/>
      <c r="E4239" s="6"/>
      <c r="F4239" s="6"/>
      <c r="G4239" s="6"/>
      <c r="H4239" s="6"/>
      <c r="I4239"/>
      <c r="J4239"/>
    </row>
    <row r="4240" spans="1:10" s="1" customFormat="1" x14ac:dyDescent="0.35">
      <c r="A4240" s="5"/>
      <c r="B4240" s="6"/>
      <c r="C4240" s="6"/>
      <c r="D4240" s="6"/>
      <c r="E4240" s="6"/>
      <c r="F4240" s="6"/>
      <c r="G4240" s="6"/>
      <c r="H4240" s="6"/>
      <c r="I4240"/>
      <c r="J4240"/>
    </row>
    <row r="4241" spans="1:10" s="1" customFormat="1" x14ac:dyDescent="0.35">
      <c r="A4241" s="5"/>
      <c r="B4241" s="6"/>
      <c r="C4241" s="6"/>
      <c r="D4241" s="6"/>
      <c r="E4241" s="6"/>
      <c r="F4241" s="6"/>
      <c r="G4241" s="6"/>
      <c r="H4241" s="6"/>
      <c r="I4241"/>
      <c r="J4241"/>
    </row>
    <row r="4242" spans="1:10" s="1" customFormat="1" x14ac:dyDescent="0.35">
      <c r="A4242" s="5"/>
      <c r="B4242" s="6"/>
      <c r="C4242" s="6"/>
      <c r="D4242" s="6"/>
      <c r="E4242" s="6"/>
      <c r="F4242" s="6"/>
      <c r="G4242" s="6"/>
      <c r="H4242" s="6"/>
      <c r="I4242"/>
      <c r="J4242"/>
    </row>
    <row r="4243" spans="1:10" s="1" customFormat="1" x14ac:dyDescent="0.35">
      <c r="A4243" s="5"/>
      <c r="B4243" s="6"/>
      <c r="C4243" s="6"/>
      <c r="D4243" s="6"/>
      <c r="E4243" s="6"/>
      <c r="F4243" s="6"/>
      <c r="G4243" s="6"/>
      <c r="H4243" s="6"/>
      <c r="I4243"/>
      <c r="J4243"/>
    </row>
    <row r="4244" spans="1:10" s="1" customFormat="1" x14ac:dyDescent="0.35">
      <c r="A4244" s="5"/>
      <c r="B4244" s="6"/>
      <c r="C4244" s="6"/>
      <c r="D4244" s="6"/>
      <c r="E4244" s="6"/>
      <c r="F4244" s="6"/>
      <c r="G4244" s="6"/>
      <c r="H4244" s="6"/>
      <c r="I4244"/>
      <c r="J4244"/>
    </row>
    <row r="4245" spans="1:10" s="1" customFormat="1" x14ac:dyDescent="0.35">
      <c r="A4245" s="5"/>
      <c r="B4245" s="6"/>
      <c r="C4245" s="6"/>
      <c r="D4245" s="6"/>
      <c r="E4245" s="6"/>
      <c r="F4245" s="6"/>
      <c r="G4245" s="6"/>
      <c r="H4245" s="6"/>
      <c r="I4245"/>
      <c r="J4245"/>
    </row>
    <row r="4246" spans="1:10" s="1" customFormat="1" x14ac:dyDescent="0.35">
      <c r="A4246" s="5"/>
      <c r="B4246" s="6"/>
      <c r="C4246" s="6"/>
      <c r="D4246" s="6"/>
      <c r="E4246" s="6"/>
      <c r="F4246" s="6"/>
      <c r="G4246" s="6"/>
      <c r="H4246" s="6"/>
      <c r="I4246"/>
      <c r="J4246"/>
    </row>
    <row r="4247" spans="1:10" s="1" customFormat="1" x14ac:dyDescent="0.35">
      <c r="A4247" s="5"/>
      <c r="B4247" s="6"/>
      <c r="C4247" s="6"/>
      <c r="D4247" s="6"/>
      <c r="E4247" s="6"/>
      <c r="F4247" s="6"/>
      <c r="G4247" s="6"/>
      <c r="H4247" s="6"/>
      <c r="I4247"/>
      <c r="J4247"/>
    </row>
    <row r="4248" spans="1:10" s="1" customFormat="1" x14ac:dyDescent="0.35">
      <c r="A4248" s="5"/>
      <c r="B4248" s="6"/>
      <c r="C4248" s="6"/>
      <c r="D4248" s="6"/>
      <c r="E4248" s="6"/>
      <c r="F4248" s="6"/>
      <c r="G4248" s="6"/>
      <c r="H4248" s="6"/>
      <c r="I4248"/>
      <c r="J4248"/>
    </row>
    <row r="4249" spans="1:10" s="1" customFormat="1" x14ac:dyDescent="0.35">
      <c r="A4249" s="5"/>
      <c r="B4249" s="6"/>
      <c r="C4249" s="6"/>
      <c r="D4249" s="6"/>
      <c r="E4249" s="6"/>
      <c r="F4249" s="6"/>
      <c r="G4249" s="6"/>
      <c r="H4249" s="6"/>
      <c r="I4249"/>
      <c r="J4249"/>
    </row>
    <row r="4250" spans="1:10" s="1" customFormat="1" x14ac:dyDescent="0.35">
      <c r="A4250" s="5"/>
      <c r="B4250" s="6"/>
      <c r="C4250" s="6"/>
      <c r="D4250" s="6"/>
      <c r="E4250" s="6"/>
      <c r="F4250" s="6"/>
      <c r="G4250" s="6"/>
      <c r="H4250" s="6"/>
      <c r="I4250"/>
      <c r="J4250"/>
    </row>
    <row r="4251" spans="1:10" s="1" customFormat="1" x14ac:dyDescent="0.35">
      <c r="A4251" s="5"/>
      <c r="B4251" s="6"/>
      <c r="C4251" s="6"/>
      <c r="D4251" s="6"/>
      <c r="E4251" s="6"/>
      <c r="F4251" s="6"/>
      <c r="G4251" s="6"/>
      <c r="H4251" s="6"/>
      <c r="I4251"/>
      <c r="J4251"/>
    </row>
    <row r="4252" spans="1:10" s="1" customFormat="1" x14ac:dyDescent="0.35">
      <c r="A4252" s="5"/>
      <c r="B4252" s="6"/>
      <c r="C4252" s="6"/>
      <c r="D4252" s="6"/>
      <c r="E4252" s="6"/>
      <c r="F4252" s="6"/>
      <c r="G4252" s="6"/>
      <c r="H4252" s="6"/>
      <c r="I4252"/>
      <c r="J4252"/>
    </row>
    <row r="4253" spans="1:10" s="1" customFormat="1" x14ac:dyDescent="0.35">
      <c r="A4253" s="5"/>
      <c r="B4253" s="6"/>
      <c r="C4253" s="6"/>
      <c r="D4253" s="6"/>
      <c r="E4253" s="6"/>
      <c r="F4253" s="6"/>
      <c r="G4253" s="6"/>
      <c r="H4253" s="6"/>
      <c r="I4253"/>
      <c r="J4253"/>
    </row>
    <row r="4254" spans="1:10" s="1" customFormat="1" x14ac:dyDescent="0.35">
      <c r="A4254" s="5"/>
      <c r="B4254" s="6"/>
      <c r="C4254" s="6"/>
      <c r="D4254" s="6"/>
      <c r="E4254" s="6"/>
      <c r="F4254" s="6"/>
      <c r="G4254" s="6"/>
      <c r="H4254" s="6"/>
      <c r="I4254"/>
      <c r="J4254"/>
    </row>
    <row r="4255" spans="1:10" s="1" customFormat="1" x14ac:dyDescent="0.35">
      <c r="A4255" s="5"/>
      <c r="B4255" s="6"/>
      <c r="C4255" s="6"/>
      <c r="D4255" s="6"/>
      <c r="E4255" s="6"/>
      <c r="F4255" s="6"/>
      <c r="G4255" s="6"/>
      <c r="H4255" s="6"/>
      <c r="I4255"/>
      <c r="J4255"/>
    </row>
    <row r="4256" spans="1:10" s="1" customFormat="1" x14ac:dyDescent="0.35">
      <c r="A4256" s="5"/>
      <c r="B4256" s="6"/>
      <c r="C4256" s="6"/>
      <c r="D4256" s="6"/>
      <c r="E4256" s="6"/>
      <c r="F4256" s="6"/>
      <c r="G4256" s="6"/>
      <c r="H4256" s="6"/>
      <c r="I4256"/>
      <c r="J4256"/>
    </row>
    <row r="4257" spans="1:10" s="1" customFormat="1" x14ac:dyDescent="0.35">
      <c r="A4257" s="5"/>
      <c r="B4257" s="6"/>
      <c r="C4257" s="6"/>
      <c r="D4257" s="6"/>
      <c r="E4257" s="6"/>
      <c r="F4257" s="6"/>
      <c r="G4257" s="6"/>
      <c r="H4257" s="6"/>
      <c r="I4257"/>
      <c r="J4257"/>
    </row>
    <row r="4258" spans="1:10" s="1" customFormat="1" x14ac:dyDescent="0.35">
      <c r="A4258" s="5"/>
      <c r="B4258" s="6"/>
      <c r="C4258" s="6"/>
      <c r="D4258" s="6"/>
      <c r="E4258" s="6"/>
      <c r="F4258" s="6"/>
      <c r="G4258" s="6"/>
      <c r="H4258" s="6"/>
      <c r="I4258"/>
      <c r="J4258"/>
    </row>
    <row r="4259" spans="1:10" s="1" customFormat="1" x14ac:dyDescent="0.35">
      <c r="A4259" s="5"/>
      <c r="B4259" s="6"/>
      <c r="C4259" s="6"/>
      <c r="D4259" s="6"/>
      <c r="E4259" s="6"/>
      <c r="F4259" s="6"/>
      <c r="G4259" s="6"/>
      <c r="H4259" s="6"/>
      <c r="I4259"/>
      <c r="J4259"/>
    </row>
    <row r="4260" spans="1:10" s="1" customFormat="1" x14ac:dyDescent="0.35">
      <c r="A4260" s="5"/>
      <c r="B4260" s="6"/>
      <c r="C4260" s="6"/>
      <c r="D4260" s="6"/>
      <c r="E4260" s="6"/>
      <c r="F4260" s="6"/>
      <c r="G4260" s="6"/>
      <c r="H4260" s="6"/>
      <c r="I4260"/>
      <c r="J4260"/>
    </row>
    <row r="4261" spans="1:10" s="1" customFormat="1" x14ac:dyDescent="0.35">
      <c r="A4261" s="5"/>
      <c r="B4261" s="6"/>
      <c r="C4261" s="6"/>
      <c r="D4261" s="6"/>
      <c r="E4261" s="6"/>
      <c r="F4261" s="6"/>
      <c r="G4261" s="6"/>
      <c r="H4261" s="6"/>
      <c r="I4261"/>
      <c r="J4261"/>
    </row>
    <row r="4262" spans="1:10" s="1" customFormat="1" x14ac:dyDescent="0.35">
      <c r="A4262" s="5"/>
      <c r="B4262" s="6"/>
      <c r="C4262" s="6"/>
      <c r="D4262" s="6"/>
      <c r="E4262" s="6"/>
      <c r="F4262" s="6"/>
      <c r="G4262" s="6"/>
      <c r="H4262" s="6"/>
      <c r="I4262"/>
      <c r="J4262"/>
    </row>
    <row r="4263" spans="1:10" s="1" customFormat="1" x14ac:dyDescent="0.35">
      <c r="A4263" s="5"/>
      <c r="B4263" s="6"/>
      <c r="C4263" s="6"/>
      <c r="D4263" s="6"/>
      <c r="E4263" s="6"/>
      <c r="F4263" s="6"/>
      <c r="G4263" s="6"/>
      <c r="H4263" s="6"/>
      <c r="I4263"/>
      <c r="J4263"/>
    </row>
    <row r="4264" spans="1:10" s="1" customFormat="1" x14ac:dyDescent="0.35">
      <c r="A4264" s="5"/>
      <c r="B4264" s="6"/>
      <c r="C4264" s="6"/>
      <c r="D4264" s="6"/>
      <c r="E4264" s="6"/>
      <c r="F4264" s="6"/>
      <c r="G4264" s="6"/>
      <c r="H4264" s="6"/>
      <c r="I4264"/>
      <c r="J4264"/>
    </row>
    <row r="4265" spans="1:10" s="1" customFormat="1" x14ac:dyDescent="0.35">
      <c r="A4265" s="5"/>
      <c r="B4265" s="6"/>
      <c r="C4265" s="6"/>
      <c r="D4265" s="6"/>
      <c r="E4265" s="6"/>
      <c r="F4265" s="6"/>
      <c r="G4265" s="6"/>
      <c r="H4265" s="6"/>
      <c r="I4265"/>
      <c r="J4265"/>
    </row>
    <row r="4266" spans="1:10" s="1" customFormat="1" x14ac:dyDescent="0.35">
      <c r="A4266" s="5"/>
      <c r="B4266" s="6"/>
      <c r="C4266" s="6"/>
      <c r="D4266" s="6"/>
      <c r="E4266" s="6"/>
      <c r="F4266" s="6"/>
      <c r="G4266" s="6"/>
      <c r="H4266" s="6"/>
      <c r="I4266"/>
      <c r="J4266"/>
    </row>
    <row r="4267" spans="1:10" s="1" customFormat="1" x14ac:dyDescent="0.35">
      <c r="A4267" s="5"/>
      <c r="B4267" s="6"/>
      <c r="C4267" s="6"/>
      <c r="D4267" s="6"/>
      <c r="E4267" s="6"/>
      <c r="F4267" s="6"/>
      <c r="G4267" s="6"/>
      <c r="H4267" s="6"/>
      <c r="I4267"/>
      <c r="J4267"/>
    </row>
    <row r="4268" spans="1:10" s="1" customFormat="1" x14ac:dyDescent="0.35">
      <c r="A4268" s="5"/>
      <c r="B4268" s="6"/>
      <c r="C4268" s="6"/>
      <c r="D4268" s="6"/>
      <c r="E4268" s="6"/>
      <c r="F4268" s="6"/>
      <c r="G4268" s="6"/>
      <c r="H4268" s="6"/>
      <c r="I4268"/>
      <c r="J4268"/>
    </row>
    <row r="4269" spans="1:10" s="1" customFormat="1" x14ac:dyDescent="0.35">
      <c r="A4269" s="5"/>
      <c r="B4269" s="6"/>
      <c r="C4269" s="6"/>
      <c r="D4269" s="6"/>
      <c r="E4269" s="6"/>
      <c r="F4269" s="6"/>
      <c r="G4269" s="6"/>
      <c r="H4269" s="6"/>
      <c r="I4269"/>
      <c r="J4269"/>
    </row>
    <row r="4270" spans="1:10" s="1" customFormat="1" x14ac:dyDescent="0.35">
      <c r="A4270" s="5"/>
      <c r="B4270" s="6"/>
      <c r="C4270" s="6"/>
      <c r="D4270" s="6"/>
      <c r="E4270" s="6"/>
      <c r="F4270" s="6"/>
      <c r="G4270" s="6"/>
      <c r="H4270" s="6"/>
      <c r="I4270"/>
      <c r="J4270"/>
    </row>
    <row r="4271" spans="1:10" s="1" customFormat="1" x14ac:dyDescent="0.35">
      <c r="A4271" s="5"/>
      <c r="B4271" s="6"/>
      <c r="C4271" s="6"/>
      <c r="D4271" s="6"/>
      <c r="E4271" s="6"/>
      <c r="F4271" s="6"/>
      <c r="G4271" s="6"/>
      <c r="H4271" s="6"/>
      <c r="I4271"/>
      <c r="J4271"/>
    </row>
    <row r="4272" spans="1:10" s="1" customFormat="1" x14ac:dyDescent="0.35">
      <c r="A4272" s="5"/>
      <c r="B4272" s="6"/>
      <c r="C4272" s="6"/>
      <c r="D4272" s="6"/>
      <c r="E4272" s="6"/>
      <c r="F4272" s="6"/>
      <c r="G4272" s="6"/>
      <c r="H4272" s="6"/>
      <c r="I4272"/>
      <c r="J4272"/>
    </row>
    <row r="4273" spans="1:10" s="1" customFormat="1" x14ac:dyDescent="0.35">
      <c r="A4273" s="5"/>
      <c r="B4273" s="6"/>
      <c r="C4273" s="6"/>
      <c r="D4273" s="6"/>
      <c r="E4273" s="6"/>
      <c r="F4273" s="6"/>
      <c r="G4273" s="6"/>
      <c r="H4273" s="6"/>
      <c r="I4273"/>
      <c r="J4273"/>
    </row>
    <row r="4274" spans="1:10" s="1" customFormat="1" x14ac:dyDescent="0.35">
      <c r="A4274" s="5"/>
      <c r="B4274" s="6"/>
      <c r="C4274" s="6"/>
      <c r="D4274" s="6"/>
      <c r="E4274" s="6"/>
      <c r="F4274" s="6"/>
      <c r="G4274" s="6"/>
      <c r="H4274" s="6"/>
      <c r="I4274"/>
      <c r="J4274"/>
    </row>
    <row r="4275" spans="1:10" s="1" customFormat="1" x14ac:dyDescent="0.35">
      <c r="A4275" s="5"/>
      <c r="B4275" s="6"/>
      <c r="C4275" s="6"/>
      <c r="D4275" s="6"/>
      <c r="E4275" s="6"/>
      <c r="F4275" s="6"/>
      <c r="G4275" s="6"/>
      <c r="H4275" s="6"/>
      <c r="I4275"/>
      <c r="J4275"/>
    </row>
    <row r="4276" spans="1:10" s="1" customFormat="1" x14ac:dyDescent="0.35">
      <c r="A4276" s="5"/>
      <c r="B4276" s="6"/>
      <c r="C4276" s="6"/>
      <c r="D4276" s="6"/>
      <c r="E4276" s="6"/>
      <c r="F4276" s="6"/>
      <c r="G4276" s="6"/>
      <c r="H4276" s="6"/>
      <c r="I4276"/>
      <c r="J4276"/>
    </row>
    <row r="4277" spans="1:10" s="1" customFormat="1" x14ac:dyDescent="0.35">
      <c r="A4277" s="5"/>
      <c r="B4277" s="6"/>
      <c r="C4277" s="6"/>
      <c r="D4277" s="6"/>
      <c r="E4277" s="6"/>
      <c r="F4277" s="6"/>
      <c r="G4277" s="6"/>
      <c r="H4277" s="6"/>
      <c r="I4277"/>
      <c r="J4277"/>
    </row>
    <row r="4278" spans="1:10" s="1" customFormat="1" x14ac:dyDescent="0.35">
      <c r="A4278" s="5"/>
      <c r="B4278" s="6"/>
      <c r="C4278" s="6"/>
      <c r="D4278" s="6"/>
      <c r="E4278" s="6"/>
      <c r="F4278" s="6"/>
      <c r="G4278" s="6"/>
      <c r="H4278" s="6"/>
      <c r="I4278"/>
      <c r="J4278"/>
    </row>
    <row r="4279" spans="1:10" s="1" customFormat="1" x14ac:dyDescent="0.35">
      <c r="A4279" s="5"/>
      <c r="B4279" s="6"/>
      <c r="C4279" s="6"/>
      <c r="D4279" s="6"/>
      <c r="E4279" s="6"/>
      <c r="F4279" s="6"/>
      <c r="G4279" s="6"/>
      <c r="H4279" s="6"/>
      <c r="I4279"/>
      <c r="J4279"/>
    </row>
    <row r="4280" spans="1:10" s="1" customFormat="1" x14ac:dyDescent="0.35">
      <c r="A4280" s="5"/>
      <c r="B4280" s="6"/>
      <c r="C4280" s="6"/>
      <c r="D4280" s="6"/>
      <c r="E4280" s="6"/>
      <c r="F4280" s="6"/>
      <c r="G4280" s="6"/>
      <c r="H4280" s="6"/>
      <c r="I4280"/>
      <c r="J4280"/>
    </row>
    <row r="4281" spans="1:10" s="1" customFormat="1" x14ac:dyDescent="0.35">
      <c r="A4281" s="5"/>
      <c r="B4281" s="6"/>
      <c r="C4281" s="6"/>
      <c r="D4281" s="6"/>
      <c r="E4281" s="6"/>
      <c r="F4281" s="6"/>
      <c r="G4281" s="6"/>
      <c r="H4281" s="6"/>
      <c r="I4281"/>
      <c r="J4281"/>
    </row>
    <row r="4282" spans="1:10" s="1" customFormat="1" x14ac:dyDescent="0.35">
      <c r="A4282" s="5"/>
      <c r="B4282" s="6"/>
      <c r="C4282" s="6"/>
      <c r="D4282" s="6"/>
      <c r="E4282" s="6"/>
      <c r="F4282" s="6"/>
      <c r="G4282" s="6"/>
      <c r="H4282" s="6"/>
      <c r="I4282"/>
      <c r="J4282"/>
    </row>
    <row r="4283" spans="1:10" s="1" customFormat="1" x14ac:dyDescent="0.35">
      <c r="A4283" s="5"/>
      <c r="B4283" s="6"/>
      <c r="C4283" s="6"/>
      <c r="D4283" s="6"/>
      <c r="E4283" s="6"/>
      <c r="F4283" s="6"/>
      <c r="G4283" s="6"/>
      <c r="H4283" s="6"/>
      <c r="I4283"/>
      <c r="J4283"/>
    </row>
    <row r="4284" spans="1:10" s="1" customFormat="1" x14ac:dyDescent="0.35">
      <c r="A4284" s="5"/>
      <c r="B4284" s="6"/>
      <c r="C4284" s="6"/>
      <c r="D4284" s="6"/>
      <c r="E4284" s="6"/>
      <c r="F4284" s="6"/>
      <c r="G4284" s="6"/>
      <c r="H4284" s="6"/>
      <c r="I4284"/>
      <c r="J4284"/>
    </row>
    <row r="4285" spans="1:10" s="1" customFormat="1" x14ac:dyDescent="0.35">
      <c r="A4285" s="5"/>
      <c r="B4285" s="6"/>
      <c r="C4285" s="6"/>
      <c r="D4285" s="6"/>
      <c r="E4285" s="6"/>
      <c r="F4285" s="6"/>
      <c r="G4285" s="6"/>
      <c r="H4285" s="6"/>
      <c r="I4285"/>
      <c r="J4285"/>
    </row>
    <row r="4286" spans="1:10" s="1" customFormat="1" x14ac:dyDescent="0.35">
      <c r="A4286" s="5"/>
      <c r="B4286" s="6"/>
      <c r="C4286" s="6"/>
      <c r="D4286" s="6"/>
      <c r="E4286" s="6"/>
      <c r="F4286" s="6"/>
      <c r="G4286" s="6"/>
      <c r="H4286" s="6"/>
      <c r="I4286"/>
      <c r="J4286"/>
    </row>
    <row r="4287" spans="1:10" s="1" customFormat="1" x14ac:dyDescent="0.35">
      <c r="A4287" s="5"/>
      <c r="B4287" s="6"/>
      <c r="C4287" s="6"/>
      <c r="D4287" s="6"/>
      <c r="E4287" s="6"/>
      <c r="F4287" s="6"/>
      <c r="G4287" s="6"/>
      <c r="H4287" s="6"/>
      <c r="I4287"/>
      <c r="J4287"/>
    </row>
    <row r="4288" spans="1:10" s="1" customFormat="1" x14ac:dyDescent="0.35">
      <c r="A4288" s="5"/>
      <c r="B4288" s="6"/>
      <c r="C4288" s="6"/>
      <c r="D4288" s="6"/>
      <c r="E4288" s="6"/>
      <c r="F4288" s="6"/>
      <c r="G4288" s="6"/>
      <c r="H4288" s="6"/>
      <c r="I4288"/>
      <c r="J4288"/>
    </row>
    <row r="4289" spans="1:10" s="1" customFormat="1" x14ac:dyDescent="0.35">
      <c r="A4289" s="5"/>
      <c r="B4289" s="6"/>
      <c r="C4289" s="6"/>
      <c r="D4289" s="6"/>
      <c r="E4289" s="6"/>
      <c r="F4289" s="6"/>
      <c r="G4289" s="6"/>
      <c r="H4289" s="6"/>
      <c r="I4289"/>
      <c r="J4289"/>
    </row>
    <row r="4290" spans="1:10" s="1" customFormat="1" x14ac:dyDescent="0.35">
      <c r="A4290" s="5"/>
      <c r="B4290" s="6"/>
      <c r="C4290" s="6"/>
      <c r="D4290" s="6"/>
      <c r="E4290" s="6"/>
      <c r="F4290" s="6"/>
      <c r="G4290" s="6"/>
      <c r="H4290" s="6"/>
      <c r="I4290"/>
      <c r="J4290"/>
    </row>
    <row r="4291" spans="1:10" s="1" customFormat="1" x14ac:dyDescent="0.35">
      <c r="A4291" s="5"/>
      <c r="B4291" s="6"/>
      <c r="C4291" s="6"/>
      <c r="D4291" s="6"/>
      <c r="E4291" s="6"/>
      <c r="F4291" s="6"/>
      <c r="G4291" s="6"/>
      <c r="H4291" s="6"/>
      <c r="I4291"/>
      <c r="J4291"/>
    </row>
    <row r="4292" spans="1:10" s="1" customFormat="1" x14ac:dyDescent="0.35">
      <c r="A4292" s="5"/>
      <c r="B4292" s="6"/>
      <c r="C4292" s="6"/>
      <c r="D4292" s="6"/>
      <c r="E4292" s="6"/>
      <c r="F4292" s="6"/>
      <c r="G4292" s="6"/>
      <c r="H4292" s="6"/>
      <c r="I4292"/>
      <c r="J4292"/>
    </row>
    <row r="4293" spans="1:10" s="1" customFormat="1" x14ac:dyDescent="0.35">
      <c r="A4293" s="5"/>
      <c r="B4293" s="6"/>
      <c r="C4293" s="6"/>
      <c r="D4293" s="6"/>
      <c r="E4293" s="6"/>
      <c r="F4293" s="6"/>
      <c r="G4293" s="6"/>
      <c r="H4293" s="6"/>
      <c r="I4293"/>
      <c r="J4293"/>
    </row>
    <row r="4294" spans="1:10" s="1" customFormat="1" x14ac:dyDescent="0.35">
      <c r="A4294" s="5"/>
      <c r="B4294" s="6"/>
      <c r="C4294" s="6"/>
      <c r="D4294" s="6"/>
      <c r="E4294" s="6"/>
      <c r="F4294" s="6"/>
      <c r="G4294" s="6"/>
      <c r="H4294" s="6"/>
      <c r="I4294"/>
      <c r="J4294"/>
    </row>
    <row r="4295" spans="1:10" s="1" customFormat="1" x14ac:dyDescent="0.35">
      <c r="A4295" s="5"/>
      <c r="B4295" s="6"/>
      <c r="C4295" s="6"/>
      <c r="D4295" s="6"/>
      <c r="E4295" s="6"/>
      <c r="F4295" s="6"/>
      <c r="G4295" s="6"/>
      <c r="H4295" s="6"/>
      <c r="I4295"/>
      <c r="J4295"/>
    </row>
    <row r="4296" spans="1:10" s="1" customFormat="1" x14ac:dyDescent="0.35">
      <c r="A4296" s="5"/>
      <c r="B4296" s="6"/>
      <c r="C4296" s="6"/>
      <c r="D4296" s="6"/>
      <c r="E4296" s="6"/>
      <c r="F4296" s="6"/>
      <c r="G4296" s="6"/>
      <c r="H4296" s="6"/>
      <c r="I4296"/>
      <c r="J4296"/>
    </row>
    <row r="4297" spans="1:10" s="1" customFormat="1" x14ac:dyDescent="0.35">
      <c r="A4297" s="5"/>
      <c r="B4297" s="6"/>
      <c r="C4297" s="6"/>
      <c r="D4297" s="6"/>
      <c r="E4297" s="6"/>
      <c r="F4297" s="6"/>
      <c r="G4297" s="6"/>
      <c r="H4297" s="6"/>
      <c r="I4297"/>
      <c r="J4297"/>
    </row>
    <row r="4298" spans="1:10" s="1" customFormat="1" x14ac:dyDescent="0.35">
      <c r="A4298" s="5"/>
      <c r="B4298" s="6"/>
      <c r="C4298" s="6"/>
      <c r="D4298" s="6"/>
      <c r="E4298" s="6"/>
      <c r="F4298" s="6"/>
      <c r="G4298" s="6"/>
      <c r="H4298" s="6"/>
      <c r="I4298"/>
      <c r="J4298"/>
    </row>
    <row r="4299" spans="1:10" s="1" customFormat="1" x14ac:dyDescent="0.35">
      <c r="A4299" s="5"/>
      <c r="B4299" s="6"/>
      <c r="C4299" s="6"/>
      <c r="D4299" s="6"/>
      <c r="E4299" s="6"/>
      <c r="F4299" s="6"/>
      <c r="G4299" s="6"/>
      <c r="H4299" s="6"/>
      <c r="I4299"/>
      <c r="J4299"/>
    </row>
    <row r="4300" spans="1:10" s="1" customFormat="1" x14ac:dyDescent="0.35">
      <c r="A4300" s="5"/>
      <c r="B4300" s="6"/>
      <c r="C4300" s="6"/>
      <c r="D4300" s="6"/>
      <c r="E4300" s="6"/>
      <c r="F4300" s="6"/>
      <c r="G4300" s="6"/>
      <c r="H4300" s="6"/>
      <c r="I4300"/>
      <c r="J4300"/>
    </row>
    <row r="4301" spans="1:10" s="1" customFormat="1" x14ac:dyDescent="0.35">
      <c r="A4301" s="5"/>
      <c r="B4301" s="6"/>
      <c r="C4301" s="6"/>
      <c r="D4301" s="6"/>
      <c r="E4301" s="6"/>
      <c r="F4301" s="6"/>
      <c r="G4301" s="6"/>
      <c r="H4301" s="6"/>
      <c r="I4301"/>
      <c r="J4301"/>
    </row>
    <row r="4302" spans="1:10" s="1" customFormat="1" x14ac:dyDescent="0.35">
      <c r="A4302" s="5"/>
      <c r="B4302" s="6"/>
      <c r="C4302" s="6"/>
      <c r="D4302" s="6"/>
      <c r="E4302" s="6"/>
      <c r="F4302" s="6"/>
      <c r="G4302" s="6"/>
      <c r="H4302" s="6"/>
      <c r="I4302"/>
      <c r="J4302"/>
    </row>
    <row r="4303" spans="1:10" s="1" customFormat="1" x14ac:dyDescent="0.35">
      <c r="A4303" s="5"/>
      <c r="B4303" s="6"/>
      <c r="C4303" s="6"/>
      <c r="D4303" s="6"/>
      <c r="E4303" s="6"/>
      <c r="F4303" s="6"/>
      <c r="G4303" s="6"/>
      <c r="H4303" s="6"/>
      <c r="I4303"/>
      <c r="J4303"/>
    </row>
    <row r="4304" spans="1:10" s="1" customFormat="1" x14ac:dyDescent="0.35">
      <c r="A4304" s="5"/>
      <c r="B4304" s="6"/>
      <c r="C4304" s="6"/>
      <c r="D4304" s="6"/>
      <c r="E4304" s="6"/>
      <c r="F4304" s="6"/>
      <c r="G4304" s="6"/>
      <c r="H4304" s="6"/>
      <c r="I4304"/>
      <c r="J4304"/>
    </row>
    <row r="4305" spans="1:10" s="1" customFormat="1" x14ac:dyDescent="0.35">
      <c r="A4305" s="5"/>
      <c r="B4305" s="6"/>
      <c r="C4305" s="6"/>
      <c r="D4305" s="6"/>
      <c r="E4305" s="6"/>
      <c r="F4305" s="6"/>
      <c r="G4305" s="6"/>
      <c r="H4305" s="6"/>
      <c r="I4305"/>
      <c r="J4305"/>
    </row>
    <row r="4306" spans="1:10" s="1" customFormat="1" x14ac:dyDescent="0.35">
      <c r="A4306" s="5"/>
      <c r="B4306" s="6"/>
      <c r="C4306" s="6"/>
      <c r="D4306" s="6"/>
      <c r="E4306" s="6"/>
      <c r="F4306" s="6"/>
      <c r="G4306" s="6"/>
      <c r="H4306" s="6"/>
      <c r="I4306"/>
      <c r="J4306"/>
    </row>
    <row r="4307" spans="1:10" s="1" customFormat="1" x14ac:dyDescent="0.35">
      <c r="A4307" s="5"/>
      <c r="B4307" s="6"/>
      <c r="C4307" s="6"/>
      <c r="D4307" s="6"/>
      <c r="E4307" s="6"/>
      <c r="F4307" s="6"/>
      <c r="G4307" s="6"/>
      <c r="H4307" s="6"/>
      <c r="I4307"/>
      <c r="J4307"/>
    </row>
    <row r="4308" spans="1:10" s="1" customFormat="1" x14ac:dyDescent="0.35">
      <c r="A4308" s="5"/>
      <c r="B4308" s="6"/>
      <c r="C4308" s="6"/>
      <c r="D4308" s="6"/>
      <c r="E4308" s="6"/>
      <c r="F4308" s="6"/>
      <c r="G4308" s="6"/>
      <c r="H4308" s="6"/>
      <c r="I4308"/>
      <c r="J4308"/>
    </row>
    <row r="4309" spans="1:10" s="1" customFormat="1" x14ac:dyDescent="0.35">
      <c r="A4309" s="5"/>
      <c r="B4309" s="6"/>
      <c r="C4309" s="6"/>
      <c r="D4309" s="6"/>
      <c r="E4309" s="6"/>
      <c r="F4309" s="6"/>
      <c r="G4309" s="6"/>
      <c r="H4309" s="6"/>
      <c r="I4309"/>
      <c r="J4309"/>
    </row>
    <row r="4310" spans="1:10" s="1" customFormat="1" x14ac:dyDescent="0.35">
      <c r="A4310" s="5"/>
      <c r="B4310" s="6"/>
      <c r="C4310" s="6"/>
      <c r="D4310" s="6"/>
      <c r="E4310" s="6"/>
      <c r="F4310" s="6"/>
      <c r="G4310" s="6"/>
      <c r="H4310" s="6"/>
      <c r="I4310"/>
      <c r="J4310"/>
    </row>
    <row r="4311" spans="1:10" s="1" customFormat="1" x14ac:dyDescent="0.35">
      <c r="A4311" s="5"/>
      <c r="B4311" s="6"/>
      <c r="C4311" s="6"/>
      <c r="D4311" s="6"/>
      <c r="E4311" s="6"/>
      <c r="F4311" s="6"/>
      <c r="G4311" s="6"/>
      <c r="H4311" s="6"/>
      <c r="I4311"/>
      <c r="J4311"/>
    </row>
    <row r="4312" spans="1:10" s="1" customFormat="1" x14ac:dyDescent="0.35">
      <c r="A4312" s="5"/>
      <c r="B4312" s="6"/>
      <c r="C4312" s="6"/>
      <c r="D4312" s="6"/>
      <c r="E4312" s="6"/>
      <c r="F4312" s="6"/>
      <c r="G4312" s="6"/>
      <c r="H4312" s="6"/>
      <c r="I4312"/>
      <c r="J4312"/>
    </row>
    <row r="4313" spans="1:10" s="1" customFormat="1" x14ac:dyDescent="0.35">
      <c r="A4313" s="5"/>
      <c r="B4313" s="6"/>
      <c r="C4313" s="6"/>
      <c r="D4313" s="6"/>
      <c r="E4313" s="6"/>
      <c r="F4313" s="6"/>
      <c r="G4313" s="6"/>
      <c r="H4313" s="6"/>
      <c r="I4313"/>
      <c r="J4313"/>
    </row>
    <row r="4314" spans="1:10" s="1" customFormat="1" x14ac:dyDescent="0.35">
      <c r="A4314" s="5"/>
      <c r="B4314" s="6"/>
      <c r="C4314" s="6"/>
      <c r="D4314" s="6"/>
      <c r="E4314" s="6"/>
      <c r="F4314" s="6"/>
      <c r="G4314" s="6"/>
      <c r="H4314" s="6"/>
      <c r="I4314"/>
      <c r="J4314"/>
    </row>
    <row r="4315" spans="1:10" s="1" customFormat="1" x14ac:dyDescent="0.35">
      <c r="A4315" s="5"/>
      <c r="B4315" s="6"/>
      <c r="C4315" s="6"/>
      <c r="D4315" s="6"/>
      <c r="E4315" s="6"/>
      <c r="F4315" s="6"/>
      <c r="G4315" s="6"/>
      <c r="H4315" s="6"/>
      <c r="I4315"/>
      <c r="J4315"/>
    </row>
    <row r="4316" spans="1:10" s="1" customFormat="1" x14ac:dyDescent="0.35">
      <c r="A4316" s="5"/>
      <c r="B4316" s="6"/>
      <c r="C4316" s="6"/>
      <c r="D4316" s="6"/>
      <c r="E4316" s="6"/>
      <c r="F4316" s="6"/>
      <c r="G4316" s="6"/>
      <c r="H4316" s="6"/>
      <c r="I4316"/>
      <c r="J4316"/>
    </row>
    <row r="4317" spans="1:10" s="1" customFormat="1" x14ac:dyDescent="0.35">
      <c r="A4317" s="5"/>
      <c r="B4317" s="6"/>
      <c r="C4317" s="6"/>
      <c r="D4317" s="6"/>
      <c r="E4317" s="6"/>
      <c r="F4317" s="6"/>
      <c r="G4317" s="6"/>
      <c r="H4317" s="6"/>
      <c r="I4317"/>
      <c r="J4317"/>
    </row>
    <row r="4318" spans="1:10" s="1" customFormat="1" x14ac:dyDescent="0.35">
      <c r="A4318" s="5"/>
      <c r="B4318" s="6"/>
      <c r="C4318" s="6"/>
      <c r="D4318" s="6"/>
      <c r="E4318" s="6"/>
      <c r="F4318" s="6"/>
      <c r="G4318" s="6"/>
      <c r="H4318" s="6"/>
      <c r="I4318"/>
      <c r="J4318"/>
    </row>
    <row r="4319" spans="1:10" s="1" customFormat="1" x14ac:dyDescent="0.35">
      <c r="A4319" s="5"/>
      <c r="B4319" s="6"/>
      <c r="C4319" s="6"/>
      <c r="D4319" s="6"/>
      <c r="E4319" s="6"/>
      <c r="F4319" s="6"/>
      <c r="G4319" s="6"/>
      <c r="H4319" s="6"/>
      <c r="I4319"/>
      <c r="J4319"/>
    </row>
    <row r="4320" spans="1:10" s="1" customFormat="1" x14ac:dyDescent="0.35">
      <c r="A4320" s="5"/>
      <c r="B4320" s="6"/>
      <c r="C4320" s="6"/>
      <c r="D4320" s="6"/>
      <c r="E4320" s="6"/>
      <c r="F4320" s="6"/>
      <c r="G4320" s="6"/>
      <c r="H4320" s="6"/>
      <c r="I4320"/>
      <c r="J4320"/>
    </row>
    <row r="4321" spans="1:10" s="1" customFormat="1" x14ac:dyDescent="0.35">
      <c r="A4321" s="5"/>
      <c r="B4321" s="6"/>
      <c r="C4321" s="6"/>
      <c r="D4321" s="6"/>
      <c r="E4321" s="6"/>
      <c r="F4321" s="6"/>
      <c r="G4321" s="6"/>
      <c r="H4321" s="6"/>
      <c r="I4321"/>
      <c r="J4321"/>
    </row>
    <row r="4322" spans="1:10" s="1" customFormat="1" x14ac:dyDescent="0.35">
      <c r="A4322" s="5"/>
      <c r="B4322" s="6"/>
      <c r="C4322" s="6"/>
      <c r="D4322" s="6"/>
      <c r="E4322" s="6"/>
      <c r="F4322" s="6"/>
      <c r="G4322" s="6"/>
      <c r="H4322" s="6"/>
      <c r="I4322"/>
      <c r="J4322"/>
    </row>
    <row r="4323" spans="1:10" s="1" customFormat="1" x14ac:dyDescent="0.35">
      <c r="A4323" s="5"/>
      <c r="B4323" s="6"/>
      <c r="C4323" s="6"/>
      <c r="D4323" s="6"/>
      <c r="E4323" s="6"/>
      <c r="F4323" s="6"/>
      <c r="G4323" s="6"/>
      <c r="H4323" s="6"/>
      <c r="I4323"/>
      <c r="J4323"/>
    </row>
    <row r="4324" spans="1:10" s="1" customFormat="1" x14ac:dyDescent="0.35">
      <c r="A4324" s="5"/>
      <c r="B4324" s="6"/>
      <c r="C4324" s="6"/>
      <c r="D4324" s="6"/>
      <c r="E4324" s="6"/>
      <c r="F4324" s="6"/>
      <c r="G4324" s="6"/>
      <c r="H4324" s="6"/>
      <c r="I4324"/>
      <c r="J4324"/>
    </row>
    <row r="4325" spans="1:10" s="1" customFormat="1" x14ac:dyDescent="0.35">
      <c r="A4325" s="5"/>
      <c r="B4325" s="6"/>
      <c r="C4325" s="6"/>
      <c r="D4325" s="6"/>
      <c r="E4325" s="6"/>
      <c r="F4325" s="6"/>
      <c r="G4325" s="6"/>
      <c r="H4325" s="6"/>
      <c r="I4325"/>
      <c r="J4325"/>
    </row>
    <row r="4326" spans="1:10" s="1" customFormat="1" x14ac:dyDescent="0.35">
      <c r="A4326" s="5"/>
      <c r="B4326" s="6"/>
      <c r="C4326" s="6"/>
      <c r="D4326" s="6"/>
      <c r="E4326" s="6"/>
      <c r="F4326" s="6"/>
      <c r="G4326" s="6"/>
      <c r="H4326" s="6"/>
      <c r="I4326"/>
      <c r="J4326"/>
    </row>
    <row r="4327" spans="1:10" s="1" customFormat="1" x14ac:dyDescent="0.35">
      <c r="A4327" s="5"/>
      <c r="B4327" s="6"/>
      <c r="C4327" s="6"/>
      <c r="D4327" s="6"/>
      <c r="E4327" s="6"/>
      <c r="F4327" s="6"/>
      <c r="G4327" s="6"/>
      <c r="H4327" s="6"/>
      <c r="I4327"/>
      <c r="J4327"/>
    </row>
    <row r="4328" spans="1:10" s="1" customFormat="1" x14ac:dyDescent="0.35">
      <c r="A4328" s="5"/>
      <c r="B4328" s="6"/>
      <c r="C4328" s="6"/>
      <c r="D4328" s="6"/>
      <c r="E4328" s="6"/>
      <c r="F4328" s="6"/>
      <c r="G4328" s="6"/>
      <c r="H4328" s="6"/>
      <c r="I4328"/>
      <c r="J4328"/>
    </row>
    <row r="4329" spans="1:10" s="1" customFormat="1" x14ac:dyDescent="0.35">
      <c r="A4329" s="5"/>
      <c r="B4329" s="6"/>
      <c r="C4329" s="6"/>
      <c r="D4329" s="6"/>
      <c r="E4329" s="6"/>
      <c r="F4329" s="6"/>
      <c r="G4329" s="6"/>
      <c r="H4329" s="6"/>
      <c r="I4329"/>
      <c r="J4329"/>
    </row>
    <row r="4330" spans="1:10" s="1" customFormat="1" x14ac:dyDescent="0.35">
      <c r="A4330" s="5"/>
      <c r="B4330" s="6"/>
      <c r="C4330" s="6"/>
      <c r="D4330" s="6"/>
      <c r="E4330" s="6"/>
      <c r="F4330" s="6"/>
      <c r="G4330" s="6"/>
      <c r="H4330" s="6"/>
      <c r="I4330"/>
      <c r="J4330"/>
    </row>
    <row r="4331" spans="1:10" s="1" customFormat="1" x14ac:dyDescent="0.35">
      <c r="A4331" s="5"/>
      <c r="B4331" s="6"/>
      <c r="C4331" s="6"/>
      <c r="D4331" s="6"/>
      <c r="E4331" s="6"/>
      <c r="F4331" s="6"/>
      <c r="G4331" s="6"/>
      <c r="H4331" s="6"/>
      <c r="I4331"/>
      <c r="J4331"/>
    </row>
    <row r="4332" spans="1:10" s="1" customFormat="1" x14ac:dyDescent="0.35">
      <c r="A4332" s="5"/>
      <c r="B4332" s="6"/>
      <c r="C4332" s="6"/>
      <c r="D4332" s="6"/>
      <c r="E4332" s="6"/>
      <c r="F4332" s="6"/>
      <c r="G4332" s="6"/>
      <c r="H4332" s="6"/>
      <c r="I4332"/>
      <c r="J4332"/>
    </row>
    <row r="4333" spans="1:10" s="1" customFormat="1" x14ac:dyDescent="0.35">
      <c r="A4333" s="5"/>
      <c r="B4333" s="6"/>
      <c r="C4333" s="6"/>
      <c r="D4333" s="6"/>
      <c r="E4333" s="6"/>
      <c r="F4333" s="6"/>
      <c r="G4333" s="6"/>
      <c r="H4333" s="6"/>
      <c r="I4333"/>
      <c r="J4333"/>
    </row>
    <row r="4334" spans="1:10" s="1" customFormat="1" x14ac:dyDescent="0.35">
      <c r="A4334" s="5"/>
      <c r="B4334" s="6"/>
      <c r="C4334" s="6"/>
      <c r="D4334" s="6"/>
      <c r="E4334" s="6"/>
      <c r="F4334" s="6"/>
      <c r="G4334" s="6"/>
      <c r="H4334" s="6"/>
      <c r="I4334"/>
      <c r="J4334"/>
    </row>
    <row r="4335" spans="1:10" s="1" customFormat="1" x14ac:dyDescent="0.35">
      <c r="A4335" s="5"/>
      <c r="B4335" s="6"/>
      <c r="C4335" s="6"/>
      <c r="D4335" s="6"/>
      <c r="E4335" s="6"/>
      <c r="F4335" s="6"/>
      <c r="G4335" s="6"/>
      <c r="H4335" s="6"/>
      <c r="I4335"/>
      <c r="J4335"/>
    </row>
    <row r="4336" spans="1:10" s="1" customFormat="1" x14ac:dyDescent="0.35">
      <c r="A4336" s="5"/>
      <c r="B4336" s="6"/>
      <c r="C4336" s="6"/>
      <c r="D4336" s="6"/>
      <c r="E4336" s="6"/>
      <c r="F4336" s="6"/>
      <c r="G4336" s="6"/>
      <c r="H4336" s="6"/>
      <c r="I4336"/>
      <c r="J4336"/>
    </row>
    <row r="4337" spans="1:10" s="1" customFormat="1" x14ac:dyDescent="0.35">
      <c r="A4337" s="5"/>
      <c r="B4337" s="6"/>
      <c r="C4337" s="6"/>
      <c r="D4337" s="6"/>
      <c r="E4337" s="6"/>
      <c r="F4337" s="6"/>
      <c r="G4337" s="6"/>
      <c r="H4337" s="6"/>
      <c r="I4337"/>
      <c r="J4337"/>
    </row>
    <row r="4338" spans="1:10" s="1" customFormat="1" x14ac:dyDescent="0.35">
      <c r="A4338" s="5"/>
      <c r="B4338" s="6"/>
      <c r="C4338" s="6"/>
      <c r="D4338" s="6"/>
      <c r="E4338" s="6"/>
      <c r="F4338" s="6"/>
      <c r="G4338" s="6"/>
      <c r="H4338" s="6"/>
      <c r="I4338"/>
      <c r="J4338"/>
    </row>
    <row r="4339" spans="1:10" s="1" customFormat="1" x14ac:dyDescent="0.35">
      <c r="A4339" s="5"/>
      <c r="B4339" s="6"/>
      <c r="C4339" s="6"/>
      <c r="D4339" s="6"/>
      <c r="E4339" s="6"/>
      <c r="F4339" s="6"/>
      <c r="G4339" s="6"/>
      <c r="H4339" s="6"/>
      <c r="I4339"/>
      <c r="J4339"/>
    </row>
    <row r="4340" spans="1:10" s="1" customFormat="1" x14ac:dyDescent="0.35">
      <c r="A4340" s="5"/>
      <c r="B4340" s="6"/>
      <c r="C4340" s="6"/>
      <c r="D4340" s="6"/>
      <c r="E4340" s="6"/>
      <c r="F4340" s="6"/>
      <c r="G4340" s="6"/>
      <c r="H4340" s="6"/>
      <c r="I4340"/>
      <c r="J4340"/>
    </row>
    <row r="4341" spans="1:10" s="1" customFormat="1" x14ac:dyDescent="0.35">
      <c r="A4341" s="5"/>
      <c r="B4341" s="6"/>
      <c r="C4341" s="6"/>
      <c r="D4341" s="6"/>
      <c r="E4341" s="6"/>
      <c r="F4341" s="6"/>
      <c r="G4341" s="6"/>
      <c r="H4341" s="6"/>
      <c r="I4341"/>
      <c r="J4341"/>
    </row>
    <row r="4342" spans="1:10" s="1" customFormat="1" x14ac:dyDescent="0.35">
      <c r="A4342" s="5"/>
      <c r="B4342" s="6"/>
      <c r="C4342" s="6"/>
      <c r="D4342" s="6"/>
      <c r="E4342" s="6"/>
      <c r="F4342" s="6"/>
      <c r="G4342" s="6"/>
      <c r="H4342" s="6"/>
      <c r="I4342"/>
      <c r="J4342"/>
    </row>
    <row r="4343" spans="1:10" s="1" customFormat="1" x14ac:dyDescent="0.35">
      <c r="A4343" s="5"/>
      <c r="B4343" s="6"/>
      <c r="C4343" s="6"/>
      <c r="D4343" s="6"/>
      <c r="E4343" s="6"/>
      <c r="F4343" s="6"/>
      <c r="G4343" s="6"/>
      <c r="H4343" s="6"/>
      <c r="I4343"/>
      <c r="J4343"/>
    </row>
    <row r="4344" spans="1:10" s="1" customFormat="1" x14ac:dyDescent="0.35">
      <c r="A4344" s="5"/>
      <c r="B4344" s="6"/>
      <c r="C4344" s="6"/>
      <c r="D4344" s="6"/>
      <c r="E4344" s="6"/>
      <c r="F4344" s="6"/>
      <c r="G4344" s="6"/>
      <c r="H4344" s="6"/>
      <c r="I4344"/>
      <c r="J4344"/>
    </row>
    <row r="4345" spans="1:10" s="1" customFormat="1" x14ac:dyDescent="0.35">
      <c r="A4345" s="5"/>
      <c r="B4345" s="6"/>
      <c r="C4345" s="6"/>
      <c r="D4345" s="6"/>
      <c r="E4345" s="6"/>
      <c r="F4345" s="6"/>
      <c r="G4345" s="6"/>
      <c r="H4345" s="6"/>
      <c r="I4345"/>
      <c r="J4345"/>
    </row>
    <row r="4346" spans="1:10" s="1" customFormat="1" x14ac:dyDescent="0.35">
      <c r="A4346" s="5"/>
      <c r="B4346" s="6"/>
      <c r="C4346" s="6"/>
      <c r="D4346" s="6"/>
      <c r="E4346" s="6"/>
      <c r="F4346" s="6"/>
      <c r="G4346" s="6"/>
      <c r="H4346" s="6"/>
      <c r="I4346"/>
      <c r="J4346"/>
    </row>
    <row r="4347" spans="1:10" s="1" customFormat="1" x14ac:dyDescent="0.35">
      <c r="A4347" s="5"/>
      <c r="B4347" s="6"/>
      <c r="C4347" s="6"/>
      <c r="D4347" s="6"/>
      <c r="E4347" s="6"/>
      <c r="F4347" s="6"/>
      <c r="G4347" s="6"/>
      <c r="H4347" s="6"/>
      <c r="I4347"/>
      <c r="J4347"/>
    </row>
    <row r="4348" spans="1:10" s="1" customFormat="1" x14ac:dyDescent="0.35">
      <c r="A4348" s="5"/>
      <c r="B4348" s="6"/>
      <c r="C4348" s="6"/>
      <c r="D4348" s="6"/>
      <c r="E4348" s="6"/>
      <c r="F4348" s="6"/>
      <c r="G4348" s="6"/>
      <c r="H4348" s="6"/>
      <c r="I4348"/>
      <c r="J4348"/>
    </row>
    <row r="4349" spans="1:10" s="1" customFormat="1" x14ac:dyDescent="0.35">
      <c r="A4349" s="5"/>
      <c r="B4349" s="6"/>
      <c r="C4349" s="6"/>
      <c r="D4349" s="6"/>
      <c r="E4349" s="6"/>
      <c r="F4349" s="6"/>
      <c r="G4349" s="6"/>
      <c r="H4349" s="6"/>
      <c r="I4349"/>
      <c r="J4349"/>
    </row>
    <row r="4350" spans="1:10" s="1" customFormat="1" x14ac:dyDescent="0.35">
      <c r="A4350" s="5"/>
      <c r="B4350" s="6"/>
      <c r="C4350" s="6"/>
      <c r="D4350" s="6"/>
      <c r="E4350" s="6"/>
      <c r="F4350" s="6"/>
      <c r="G4350" s="6"/>
      <c r="H4350" s="6"/>
      <c r="I4350"/>
      <c r="J4350"/>
    </row>
    <row r="4351" spans="1:10" s="1" customFormat="1" x14ac:dyDescent="0.35">
      <c r="A4351" s="5"/>
      <c r="B4351" s="6"/>
      <c r="C4351" s="6"/>
      <c r="D4351" s="6"/>
      <c r="E4351" s="6"/>
      <c r="F4351" s="6"/>
      <c r="G4351" s="6"/>
      <c r="H4351" s="6"/>
      <c r="I4351"/>
      <c r="J4351"/>
    </row>
    <row r="4352" spans="1:10" s="1" customFormat="1" x14ac:dyDescent="0.35">
      <c r="A4352" s="5"/>
      <c r="B4352" s="6"/>
      <c r="C4352" s="6"/>
      <c r="D4352" s="6"/>
      <c r="E4352" s="6"/>
      <c r="F4352" s="6"/>
      <c r="G4352" s="6"/>
      <c r="H4352" s="6"/>
      <c r="I4352"/>
      <c r="J4352"/>
    </row>
    <row r="4353" spans="1:10" s="1" customFormat="1" x14ac:dyDescent="0.35">
      <c r="A4353" s="5"/>
      <c r="B4353" s="6"/>
      <c r="C4353" s="6"/>
      <c r="D4353" s="6"/>
      <c r="E4353" s="6"/>
      <c r="F4353" s="6"/>
      <c r="G4353" s="6"/>
      <c r="H4353" s="6"/>
      <c r="I4353"/>
      <c r="J4353"/>
    </row>
    <row r="4354" spans="1:10" s="1" customFormat="1" x14ac:dyDescent="0.35">
      <c r="A4354" s="5"/>
      <c r="B4354" s="6"/>
      <c r="C4354" s="6"/>
      <c r="D4354" s="6"/>
      <c r="E4354" s="6"/>
      <c r="F4354" s="6"/>
      <c r="G4354" s="6"/>
      <c r="H4354" s="6"/>
      <c r="I4354"/>
      <c r="J4354"/>
    </row>
    <row r="4355" spans="1:10" s="1" customFormat="1" x14ac:dyDescent="0.35">
      <c r="A4355" s="5"/>
      <c r="B4355" s="6"/>
      <c r="C4355" s="6"/>
      <c r="D4355" s="6"/>
      <c r="E4355" s="6"/>
      <c r="F4355" s="6"/>
      <c r="G4355" s="6"/>
      <c r="H4355" s="6"/>
      <c r="I4355"/>
      <c r="J4355"/>
    </row>
    <row r="4356" spans="1:10" s="1" customFormat="1" x14ac:dyDescent="0.35">
      <c r="A4356" s="5"/>
      <c r="B4356" s="6"/>
      <c r="C4356" s="6"/>
      <c r="D4356" s="6"/>
      <c r="E4356" s="6"/>
      <c r="F4356" s="6"/>
      <c r="G4356" s="6"/>
      <c r="H4356" s="6"/>
      <c r="I4356"/>
      <c r="J4356"/>
    </row>
    <row r="4357" spans="1:10" s="1" customFormat="1" x14ac:dyDescent="0.35">
      <c r="A4357" s="5"/>
      <c r="B4357" s="6"/>
      <c r="C4357" s="6"/>
      <c r="D4357" s="6"/>
      <c r="E4357" s="6"/>
      <c r="F4357" s="6"/>
      <c r="G4357" s="6"/>
      <c r="H4357" s="6"/>
      <c r="I4357"/>
      <c r="J4357"/>
    </row>
    <row r="4358" spans="1:10" s="1" customFormat="1" x14ac:dyDescent="0.35">
      <c r="A4358" s="5"/>
      <c r="B4358" s="6"/>
      <c r="C4358" s="6"/>
      <c r="D4358" s="6"/>
      <c r="E4358" s="6"/>
      <c r="F4358" s="6"/>
      <c r="G4358" s="6"/>
      <c r="H4358" s="6"/>
      <c r="I4358"/>
      <c r="J4358"/>
    </row>
    <row r="4359" spans="1:10" s="1" customFormat="1" x14ac:dyDescent="0.35">
      <c r="A4359" s="5"/>
      <c r="B4359" s="6"/>
      <c r="C4359" s="6"/>
      <c r="D4359" s="6"/>
      <c r="E4359" s="6"/>
      <c r="F4359" s="6"/>
      <c r="G4359" s="6"/>
      <c r="H4359" s="6"/>
      <c r="I4359"/>
      <c r="J4359"/>
    </row>
    <row r="4360" spans="1:10" s="1" customFormat="1" x14ac:dyDescent="0.35">
      <c r="A4360" s="5"/>
      <c r="B4360" s="6"/>
      <c r="C4360" s="6"/>
      <c r="D4360" s="6"/>
      <c r="E4360" s="6"/>
      <c r="F4360" s="6"/>
      <c r="G4360" s="6"/>
      <c r="H4360" s="6"/>
      <c r="I4360"/>
      <c r="J4360"/>
    </row>
    <row r="4361" spans="1:10" s="1" customFormat="1" x14ac:dyDescent="0.35">
      <c r="A4361" s="5"/>
      <c r="B4361" s="6"/>
      <c r="C4361" s="6"/>
      <c r="D4361" s="6"/>
      <c r="E4361" s="6"/>
      <c r="F4361" s="6"/>
      <c r="G4361" s="6"/>
      <c r="H4361" s="6"/>
      <c r="I4361"/>
      <c r="J4361"/>
    </row>
    <row r="4362" spans="1:10" s="1" customFormat="1" x14ac:dyDescent="0.35">
      <c r="A4362" s="5"/>
      <c r="B4362" s="6"/>
      <c r="C4362" s="6"/>
      <c r="D4362" s="6"/>
      <c r="E4362" s="6"/>
      <c r="F4362" s="6"/>
      <c r="G4362" s="6"/>
      <c r="H4362" s="6"/>
      <c r="I4362"/>
      <c r="J4362"/>
    </row>
    <row r="4363" spans="1:10" s="1" customFormat="1" x14ac:dyDescent="0.35">
      <c r="A4363" s="5"/>
      <c r="B4363" s="6"/>
      <c r="C4363" s="6"/>
      <c r="D4363" s="6"/>
      <c r="E4363" s="6"/>
      <c r="F4363" s="6"/>
      <c r="G4363" s="6"/>
      <c r="H4363" s="6"/>
      <c r="I4363"/>
      <c r="J4363"/>
    </row>
    <row r="4364" spans="1:10" s="1" customFormat="1" x14ac:dyDescent="0.35">
      <c r="A4364" s="5"/>
      <c r="B4364" s="6"/>
      <c r="C4364" s="6"/>
      <c r="D4364" s="6"/>
      <c r="E4364" s="6"/>
      <c r="F4364" s="6"/>
      <c r="G4364" s="6"/>
      <c r="H4364" s="6"/>
      <c r="I4364"/>
      <c r="J4364"/>
    </row>
    <row r="4365" spans="1:10" s="1" customFormat="1" x14ac:dyDescent="0.35">
      <c r="A4365" s="5"/>
      <c r="B4365" s="6"/>
      <c r="C4365" s="6"/>
      <c r="D4365" s="6"/>
      <c r="E4365" s="6"/>
      <c r="F4365" s="6"/>
      <c r="G4365" s="6"/>
      <c r="H4365" s="6"/>
      <c r="I4365"/>
      <c r="J4365"/>
    </row>
    <row r="4366" spans="1:10" s="1" customFormat="1" x14ac:dyDescent="0.35">
      <c r="A4366" s="5"/>
      <c r="B4366" s="6"/>
      <c r="C4366" s="6"/>
      <c r="D4366" s="6"/>
      <c r="E4366" s="6"/>
      <c r="F4366" s="6"/>
      <c r="G4366" s="6"/>
      <c r="H4366" s="6"/>
      <c r="I4366"/>
      <c r="J4366"/>
    </row>
    <row r="4367" spans="1:10" s="1" customFormat="1" x14ac:dyDescent="0.35">
      <c r="A4367" s="5"/>
      <c r="B4367" s="6"/>
      <c r="C4367" s="6"/>
      <c r="D4367" s="6"/>
      <c r="E4367" s="6"/>
      <c r="F4367" s="6"/>
      <c r="G4367" s="6"/>
      <c r="H4367" s="6"/>
      <c r="I4367"/>
      <c r="J4367"/>
    </row>
    <row r="4368" spans="1:10" s="1" customFormat="1" x14ac:dyDescent="0.35">
      <c r="A4368" s="5"/>
      <c r="B4368" s="6"/>
      <c r="C4368" s="6"/>
      <c r="D4368" s="6"/>
      <c r="E4368" s="6"/>
      <c r="F4368" s="6"/>
      <c r="G4368" s="6"/>
      <c r="H4368" s="6"/>
      <c r="I4368"/>
      <c r="J4368"/>
    </row>
    <row r="4369" spans="1:10" s="1" customFormat="1" x14ac:dyDescent="0.35">
      <c r="A4369" s="5"/>
      <c r="B4369" s="6"/>
      <c r="C4369" s="6"/>
      <c r="D4369" s="6"/>
      <c r="E4369" s="6"/>
      <c r="F4369" s="6"/>
      <c r="G4369" s="6"/>
      <c r="H4369" s="6"/>
      <c r="I4369"/>
      <c r="J4369"/>
    </row>
    <row r="4370" spans="1:10" s="1" customFormat="1" x14ac:dyDescent="0.35">
      <c r="A4370" s="5"/>
      <c r="B4370" s="6"/>
      <c r="C4370" s="6"/>
      <c r="D4370" s="6"/>
      <c r="E4370" s="6"/>
      <c r="F4370" s="6"/>
      <c r="G4370" s="6"/>
      <c r="H4370" s="6"/>
      <c r="I4370"/>
      <c r="J4370"/>
    </row>
    <row r="4371" spans="1:10" s="1" customFormat="1" x14ac:dyDescent="0.35">
      <c r="A4371" s="5"/>
      <c r="B4371" s="6"/>
      <c r="C4371" s="6"/>
      <c r="D4371" s="6"/>
      <c r="E4371" s="6"/>
      <c r="F4371" s="6"/>
      <c r="G4371" s="6"/>
      <c r="H4371" s="6"/>
      <c r="I4371"/>
      <c r="J4371"/>
    </row>
    <row r="4372" spans="1:10" s="1" customFormat="1" x14ac:dyDescent="0.35">
      <c r="A4372" s="5"/>
      <c r="B4372" s="6"/>
      <c r="C4372" s="6"/>
      <c r="D4372" s="6"/>
      <c r="E4372" s="6"/>
      <c r="F4372" s="6"/>
      <c r="G4372" s="6"/>
      <c r="H4372" s="6"/>
      <c r="I4372"/>
      <c r="J4372"/>
    </row>
    <row r="4373" spans="1:10" s="1" customFormat="1" x14ac:dyDescent="0.35">
      <c r="A4373" s="5"/>
      <c r="B4373" s="6"/>
      <c r="C4373" s="6"/>
      <c r="D4373" s="6"/>
      <c r="E4373" s="6"/>
      <c r="F4373" s="6"/>
      <c r="G4373" s="6"/>
      <c r="H4373" s="6"/>
      <c r="I4373"/>
      <c r="J4373"/>
    </row>
    <row r="4374" spans="1:10" s="1" customFormat="1" x14ac:dyDescent="0.35">
      <c r="A4374" s="5"/>
      <c r="B4374" s="6"/>
      <c r="C4374" s="6"/>
      <c r="D4374" s="6"/>
      <c r="E4374" s="6"/>
      <c r="F4374" s="6"/>
      <c r="G4374" s="6"/>
      <c r="H4374" s="6"/>
      <c r="I4374"/>
      <c r="J4374"/>
    </row>
    <row r="4375" spans="1:10" s="1" customFormat="1" x14ac:dyDescent="0.35">
      <c r="A4375" s="5"/>
      <c r="B4375" s="6"/>
      <c r="C4375" s="6"/>
      <c r="D4375" s="6"/>
      <c r="E4375" s="6"/>
      <c r="F4375" s="6"/>
      <c r="G4375" s="6"/>
      <c r="H4375" s="6"/>
      <c r="I4375"/>
      <c r="J4375"/>
    </row>
    <row r="4376" spans="1:10" s="1" customFormat="1" x14ac:dyDescent="0.35">
      <c r="A4376" s="5"/>
      <c r="B4376" s="6"/>
      <c r="C4376" s="6"/>
      <c r="D4376" s="6"/>
      <c r="E4376" s="6"/>
      <c r="F4376" s="6"/>
      <c r="G4376" s="6"/>
      <c r="H4376" s="6"/>
      <c r="I4376"/>
      <c r="J4376"/>
    </row>
    <row r="4377" spans="1:10" s="1" customFormat="1" x14ac:dyDescent="0.35">
      <c r="A4377" s="5"/>
      <c r="B4377" s="6"/>
      <c r="C4377" s="6"/>
      <c r="D4377" s="6"/>
      <c r="E4377" s="6"/>
      <c r="F4377" s="6"/>
      <c r="G4377" s="6"/>
      <c r="H4377" s="6"/>
      <c r="I4377"/>
      <c r="J4377"/>
    </row>
    <row r="4378" spans="1:10" s="1" customFormat="1" x14ac:dyDescent="0.35">
      <c r="A4378" s="5"/>
      <c r="B4378" s="6"/>
      <c r="C4378" s="6"/>
      <c r="D4378" s="6"/>
      <c r="E4378" s="6"/>
      <c r="F4378" s="6"/>
      <c r="G4378" s="6"/>
      <c r="H4378" s="6"/>
      <c r="I4378"/>
      <c r="J4378"/>
    </row>
    <row r="4379" spans="1:10" s="1" customFormat="1" x14ac:dyDescent="0.35">
      <c r="A4379" s="5"/>
      <c r="B4379" s="6"/>
      <c r="C4379" s="6"/>
      <c r="D4379" s="6"/>
      <c r="E4379" s="6"/>
      <c r="F4379" s="6"/>
      <c r="G4379" s="6"/>
      <c r="H4379" s="6"/>
      <c r="I4379"/>
      <c r="J4379"/>
    </row>
    <row r="4380" spans="1:10" s="1" customFormat="1" x14ac:dyDescent="0.35">
      <c r="A4380" s="5"/>
      <c r="B4380" s="6"/>
      <c r="C4380" s="6"/>
      <c r="D4380" s="6"/>
      <c r="E4380" s="6"/>
      <c r="F4380" s="6"/>
      <c r="G4380" s="6"/>
      <c r="H4380" s="6"/>
      <c r="I4380"/>
      <c r="J4380"/>
    </row>
    <row r="4381" spans="1:10" s="1" customFormat="1" x14ac:dyDescent="0.35">
      <c r="A4381" s="5"/>
      <c r="B4381" s="6"/>
      <c r="C4381" s="6"/>
      <c r="D4381" s="6"/>
      <c r="E4381" s="6"/>
      <c r="F4381" s="6"/>
      <c r="G4381" s="6"/>
      <c r="H4381" s="6"/>
      <c r="I4381"/>
      <c r="J4381"/>
    </row>
    <row r="4382" spans="1:10" s="1" customFormat="1" x14ac:dyDescent="0.35">
      <c r="A4382" s="5"/>
      <c r="B4382" s="6"/>
      <c r="C4382" s="6"/>
      <c r="D4382" s="6"/>
      <c r="E4382" s="6"/>
      <c r="F4382" s="6"/>
      <c r="G4382" s="6"/>
      <c r="H4382" s="6"/>
      <c r="I4382"/>
      <c r="J4382"/>
    </row>
    <row r="4383" spans="1:10" s="1" customFormat="1" x14ac:dyDescent="0.35">
      <c r="A4383" s="5"/>
      <c r="B4383" s="6"/>
      <c r="C4383" s="6"/>
      <c r="D4383" s="6"/>
      <c r="E4383" s="6"/>
      <c r="F4383" s="6"/>
      <c r="G4383" s="6"/>
      <c r="H4383" s="6"/>
      <c r="I4383"/>
      <c r="J4383"/>
    </row>
    <row r="4384" spans="1:10" s="1" customFormat="1" x14ac:dyDescent="0.35">
      <c r="A4384" s="5"/>
      <c r="B4384" s="6"/>
      <c r="C4384" s="6"/>
      <c r="D4384" s="6"/>
      <c r="E4384" s="6"/>
      <c r="F4384" s="6"/>
      <c r="G4384" s="6"/>
      <c r="H4384" s="6"/>
      <c r="I4384"/>
      <c r="J4384"/>
    </row>
    <row r="4385" spans="1:10" s="1" customFormat="1" x14ac:dyDescent="0.35">
      <c r="A4385" s="5"/>
      <c r="B4385" s="6"/>
      <c r="C4385" s="6"/>
      <c r="D4385" s="6"/>
      <c r="E4385" s="6"/>
      <c r="F4385" s="6"/>
      <c r="G4385" s="6"/>
      <c r="H4385" s="6"/>
      <c r="I4385"/>
      <c r="J4385"/>
    </row>
    <row r="4386" spans="1:10" s="1" customFormat="1" x14ac:dyDescent="0.35">
      <c r="A4386" s="5"/>
      <c r="B4386" s="6"/>
      <c r="C4386" s="6"/>
      <c r="D4386" s="6"/>
      <c r="E4386" s="6"/>
      <c r="F4386" s="6"/>
      <c r="G4386" s="6"/>
      <c r="H4386" s="6"/>
      <c r="I4386"/>
      <c r="J4386"/>
    </row>
    <row r="4387" spans="1:10" s="1" customFormat="1" x14ac:dyDescent="0.35">
      <c r="A4387" s="5"/>
      <c r="B4387" s="6"/>
      <c r="C4387" s="6"/>
      <c r="D4387" s="6"/>
      <c r="E4387" s="6"/>
      <c r="F4387" s="6"/>
      <c r="G4387" s="6"/>
      <c r="H4387" s="6"/>
      <c r="I4387"/>
      <c r="J4387"/>
    </row>
    <row r="4388" spans="1:10" s="1" customFormat="1" x14ac:dyDescent="0.35">
      <c r="A4388" s="5"/>
      <c r="B4388" s="6"/>
      <c r="C4388" s="6"/>
      <c r="D4388" s="6"/>
      <c r="E4388" s="6"/>
      <c r="F4388" s="6"/>
      <c r="G4388" s="6"/>
      <c r="H4388" s="6"/>
      <c r="I4388"/>
      <c r="J4388"/>
    </row>
    <row r="4389" spans="1:10" s="1" customFormat="1" x14ac:dyDescent="0.35">
      <c r="A4389" s="5"/>
      <c r="B4389" s="6"/>
      <c r="C4389" s="6"/>
      <c r="D4389" s="6"/>
      <c r="E4389" s="6"/>
      <c r="F4389" s="6"/>
      <c r="G4389" s="6"/>
      <c r="H4389" s="6"/>
      <c r="I4389"/>
      <c r="J4389"/>
    </row>
    <row r="4390" spans="1:10" s="1" customFormat="1" x14ac:dyDescent="0.35">
      <c r="A4390" s="5"/>
      <c r="B4390" s="6"/>
      <c r="C4390" s="6"/>
      <c r="D4390" s="6"/>
      <c r="E4390" s="6"/>
      <c r="F4390" s="6"/>
      <c r="G4390" s="6"/>
      <c r="H4390" s="6"/>
      <c r="I4390"/>
      <c r="J4390"/>
    </row>
    <row r="4391" spans="1:10" s="1" customFormat="1" x14ac:dyDescent="0.35">
      <c r="A4391" s="5"/>
      <c r="B4391" s="6"/>
      <c r="C4391" s="6"/>
      <c r="D4391" s="6"/>
      <c r="E4391" s="6"/>
      <c r="F4391" s="6"/>
      <c r="G4391" s="6"/>
      <c r="H4391" s="6"/>
      <c r="I4391"/>
      <c r="J4391"/>
    </row>
    <row r="4392" spans="1:10" s="1" customFormat="1" x14ac:dyDescent="0.35">
      <c r="A4392" s="5"/>
      <c r="B4392" s="6"/>
      <c r="C4392" s="6"/>
      <c r="D4392" s="6"/>
      <c r="E4392" s="6"/>
      <c r="F4392" s="6"/>
      <c r="G4392" s="6"/>
      <c r="H4392" s="6"/>
      <c r="I4392"/>
      <c r="J4392"/>
    </row>
    <row r="4393" spans="1:10" s="1" customFormat="1" x14ac:dyDescent="0.35">
      <c r="A4393" s="5"/>
      <c r="B4393" s="6"/>
      <c r="C4393" s="6"/>
      <c r="D4393" s="6"/>
      <c r="E4393" s="6"/>
      <c r="F4393" s="6"/>
      <c r="G4393" s="6"/>
      <c r="H4393" s="6"/>
      <c r="I4393"/>
      <c r="J4393"/>
    </row>
    <row r="4394" spans="1:10" s="1" customFormat="1" x14ac:dyDescent="0.35">
      <c r="A4394" s="5"/>
      <c r="B4394" s="6"/>
      <c r="C4394" s="6"/>
      <c r="D4394" s="6"/>
      <c r="E4394" s="6"/>
      <c r="F4394" s="6"/>
      <c r="G4394" s="6"/>
      <c r="H4394" s="6"/>
      <c r="I4394"/>
      <c r="J4394"/>
    </row>
    <row r="4395" spans="1:10" s="1" customFormat="1" x14ac:dyDescent="0.35">
      <c r="A4395" s="5"/>
      <c r="B4395" s="6"/>
      <c r="C4395" s="6"/>
      <c r="D4395" s="6"/>
      <c r="E4395" s="6"/>
      <c r="F4395" s="6"/>
      <c r="G4395" s="6"/>
      <c r="H4395" s="6"/>
      <c r="I4395"/>
      <c r="J4395"/>
    </row>
    <row r="4396" spans="1:10" s="1" customFormat="1" x14ac:dyDescent="0.35">
      <c r="A4396" s="5"/>
      <c r="B4396" s="6"/>
      <c r="C4396" s="6"/>
      <c r="D4396" s="6"/>
      <c r="E4396" s="6"/>
      <c r="F4396" s="6"/>
      <c r="G4396" s="6"/>
      <c r="H4396" s="6"/>
      <c r="I4396"/>
      <c r="J4396"/>
    </row>
    <row r="4397" spans="1:10" s="1" customFormat="1" x14ac:dyDescent="0.35">
      <c r="A4397" s="5"/>
      <c r="B4397" s="6"/>
      <c r="C4397" s="6"/>
      <c r="D4397" s="6"/>
      <c r="E4397" s="6"/>
      <c r="F4397" s="6"/>
      <c r="G4397" s="6"/>
      <c r="H4397" s="6"/>
      <c r="I4397"/>
      <c r="J4397"/>
    </row>
    <row r="4398" spans="1:10" s="1" customFormat="1" x14ac:dyDescent="0.35">
      <c r="A4398" s="5"/>
      <c r="B4398" s="6"/>
      <c r="C4398" s="6"/>
      <c r="D4398" s="6"/>
      <c r="E4398" s="6"/>
      <c r="F4398" s="6"/>
      <c r="G4398" s="6"/>
      <c r="H4398" s="6"/>
      <c r="I4398"/>
      <c r="J4398"/>
    </row>
    <row r="4399" spans="1:10" s="1" customFormat="1" x14ac:dyDescent="0.35">
      <c r="A4399" s="5"/>
      <c r="B4399" s="6"/>
      <c r="C4399" s="6"/>
      <c r="D4399" s="6"/>
      <c r="E4399" s="6"/>
      <c r="F4399" s="6"/>
      <c r="G4399" s="6"/>
      <c r="H4399" s="6"/>
      <c r="I4399"/>
      <c r="J4399"/>
    </row>
    <row r="4400" spans="1:10" s="1" customFormat="1" x14ac:dyDescent="0.35">
      <c r="A4400" s="5"/>
      <c r="B4400" s="6"/>
      <c r="C4400" s="6"/>
      <c r="D4400" s="6"/>
      <c r="E4400" s="6"/>
      <c r="F4400" s="6"/>
      <c r="G4400" s="6"/>
      <c r="H4400" s="6"/>
      <c r="I4400"/>
      <c r="J4400"/>
    </row>
    <row r="4401" spans="1:10" s="1" customFormat="1" x14ac:dyDescent="0.35">
      <c r="A4401" s="5"/>
      <c r="B4401" s="6"/>
      <c r="C4401" s="6"/>
      <c r="D4401" s="6"/>
      <c r="E4401" s="6"/>
      <c r="F4401" s="6"/>
      <c r="G4401" s="6"/>
      <c r="H4401" s="6"/>
      <c r="I4401"/>
      <c r="J4401"/>
    </row>
    <row r="4402" spans="1:10" s="1" customFormat="1" x14ac:dyDescent="0.35">
      <c r="A4402" s="5"/>
      <c r="B4402" s="6"/>
      <c r="C4402" s="6"/>
      <c r="D4402" s="6"/>
      <c r="E4402" s="6"/>
      <c r="F4402" s="6"/>
      <c r="G4402" s="6"/>
      <c r="H4402" s="6"/>
      <c r="I4402"/>
      <c r="J4402"/>
    </row>
    <row r="4403" spans="1:10" s="1" customFormat="1" x14ac:dyDescent="0.35">
      <c r="A4403" s="5"/>
      <c r="B4403" s="6"/>
      <c r="C4403" s="6"/>
      <c r="D4403" s="6"/>
      <c r="E4403" s="6"/>
      <c r="F4403" s="6"/>
      <c r="G4403" s="6"/>
      <c r="H4403" s="6"/>
      <c r="I4403"/>
      <c r="J4403"/>
    </row>
    <row r="4404" spans="1:10" s="1" customFormat="1" x14ac:dyDescent="0.35">
      <c r="A4404" s="5"/>
      <c r="B4404" s="6"/>
      <c r="C4404" s="6"/>
      <c r="D4404" s="6"/>
      <c r="E4404" s="6"/>
      <c r="F4404" s="6"/>
      <c r="G4404" s="6"/>
      <c r="H4404" s="6"/>
      <c r="I4404"/>
      <c r="J4404"/>
    </row>
    <row r="4405" spans="1:10" s="1" customFormat="1" x14ac:dyDescent="0.35">
      <c r="A4405" s="5"/>
      <c r="B4405" s="6"/>
      <c r="C4405" s="6"/>
      <c r="D4405" s="6"/>
      <c r="E4405" s="6"/>
      <c r="F4405" s="6"/>
      <c r="G4405" s="6"/>
      <c r="H4405" s="6"/>
      <c r="I4405"/>
      <c r="J4405"/>
    </row>
    <row r="4406" spans="1:10" s="1" customFormat="1" x14ac:dyDescent="0.35">
      <c r="A4406" s="5"/>
      <c r="B4406" s="6"/>
      <c r="C4406" s="6"/>
      <c r="D4406" s="6"/>
      <c r="E4406" s="6"/>
      <c r="F4406" s="6"/>
      <c r="G4406" s="6"/>
      <c r="H4406" s="6"/>
      <c r="I4406"/>
      <c r="J4406"/>
    </row>
    <row r="4407" spans="1:10" s="1" customFormat="1" x14ac:dyDescent="0.35">
      <c r="A4407" s="5"/>
      <c r="B4407" s="6"/>
      <c r="C4407" s="6"/>
      <c r="D4407" s="6"/>
      <c r="E4407" s="6"/>
      <c r="F4407" s="6"/>
      <c r="G4407" s="6"/>
      <c r="H4407" s="6"/>
      <c r="I4407"/>
      <c r="J4407"/>
    </row>
    <row r="4408" spans="1:10" s="1" customFormat="1" x14ac:dyDescent="0.35">
      <c r="A4408" s="5"/>
      <c r="B4408" s="6"/>
      <c r="C4408" s="6"/>
      <c r="D4408" s="6"/>
      <c r="E4408" s="6"/>
      <c r="F4408" s="6"/>
      <c r="G4408" s="6"/>
      <c r="H4408" s="6"/>
      <c r="I4408"/>
      <c r="J4408"/>
    </row>
    <row r="4409" spans="1:10" s="1" customFormat="1" x14ac:dyDescent="0.35">
      <c r="A4409" s="5"/>
      <c r="B4409" s="6"/>
      <c r="C4409" s="6"/>
      <c r="D4409" s="6"/>
      <c r="E4409" s="6"/>
      <c r="F4409" s="6"/>
      <c r="G4409" s="6"/>
      <c r="H4409" s="6"/>
      <c r="I4409"/>
      <c r="J4409"/>
    </row>
    <row r="4410" spans="1:10" s="1" customFormat="1" x14ac:dyDescent="0.35">
      <c r="A4410" s="5"/>
      <c r="B4410" s="6"/>
      <c r="C4410" s="6"/>
      <c r="D4410" s="6"/>
      <c r="E4410" s="6"/>
      <c r="F4410" s="6"/>
      <c r="G4410" s="6"/>
      <c r="H4410" s="6"/>
      <c r="I4410"/>
      <c r="J4410"/>
    </row>
    <row r="4411" spans="1:10" s="1" customFormat="1" x14ac:dyDescent="0.35">
      <c r="A4411" s="5"/>
      <c r="B4411" s="6"/>
      <c r="C4411" s="6"/>
      <c r="D4411" s="6"/>
      <c r="E4411" s="6"/>
      <c r="F4411" s="6"/>
      <c r="G4411" s="6"/>
      <c r="H4411" s="6"/>
      <c r="I4411"/>
      <c r="J4411"/>
    </row>
    <row r="4412" spans="1:10" s="1" customFormat="1" x14ac:dyDescent="0.35">
      <c r="A4412" s="5"/>
      <c r="B4412" s="6"/>
      <c r="C4412" s="6"/>
      <c r="D4412" s="6"/>
      <c r="E4412" s="6"/>
      <c r="F4412" s="6"/>
      <c r="G4412" s="6"/>
      <c r="H4412" s="6"/>
      <c r="I4412"/>
      <c r="J4412"/>
    </row>
    <row r="4413" spans="1:10" s="1" customFormat="1" x14ac:dyDescent="0.35">
      <c r="A4413" s="5"/>
      <c r="B4413" s="6"/>
      <c r="C4413" s="6"/>
      <c r="D4413" s="6"/>
      <c r="E4413" s="6"/>
      <c r="F4413" s="6"/>
      <c r="G4413" s="6"/>
      <c r="H4413" s="6"/>
      <c r="I4413"/>
      <c r="J4413"/>
    </row>
    <row r="4414" spans="1:10" s="1" customFormat="1" x14ac:dyDescent="0.35">
      <c r="A4414" s="5"/>
      <c r="B4414" s="6"/>
      <c r="C4414" s="6"/>
      <c r="D4414" s="6"/>
      <c r="E4414" s="6"/>
      <c r="F4414" s="6"/>
      <c r="G4414" s="6"/>
      <c r="H4414" s="6"/>
      <c r="I4414"/>
      <c r="J4414"/>
    </row>
    <row r="4415" spans="1:10" s="1" customFormat="1" x14ac:dyDescent="0.35">
      <c r="A4415" s="5"/>
      <c r="B4415" s="6"/>
      <c r="C4415" s="6"/>
      <c r="D4415" s="6"/>
      <c r="E4415" s="6"/>
      <c r="F4415" s="6"/>
      <c r="G4415" s="6"/>
      <c r="H4415" s="6"/>
      <c r="I4415"/>
      <c r="J4415"/>
    </row>
    <row r="4416" spans="1:10" s="1" customFormat="1" x14ac:dyDescent="0.35">
      <c r="A4416" s="5"/>
      <c r="B4416" s="6"/>
      <c r="C4416" s="6"/>
      <c r="D4416" s="6"/>
      <c r="E4416" s="6"/>
      <c r="F4416" s="6"/>
      <c r="G4416" s="6"/>
      <c r="H4416" s="6"/>
      <c r="I4416"/>
      <c r="J4416"/>
    </row>
    <row r="4417" spans="1:10" s="1" customFormat="1" x14ac:dyDescent="0.35">
      <c r="A4417" s="5"/>
      <c r="B4417" s="6"/>
      <c r="C4417" s="6"/>
      <c r="D4417" s="6"/>
      <c r="E4417" s="6"/>
      <c r="F4417" s="6"/>
      <c r="G4417" s="6"/>
      <c r="H4417" s="6"/>
      <c r="I4417"/>
      <c r="J4417"/>
    </row>
    <row r="4418" spans="1:10" s="1" customFormat="1" x14ac:dyDescent="0.35">
      <c r="A4418" s="5"/>
      <c r="B4418" s="6"/>
      <c r="C4418" s="6"/>
      <c r="D4418" s="6"/>
      <c r="E4418" s="6"/>
      <c r="F4418" s="6"/>
      <c r="G4418" s="6"/>
      <c r="H4418" s="6"/>
      <c r="I4418"/>
      <c r="J4418"/>
    </row>
    <row r="4419" spans="1:10" s="1" customFormat="1" x14ac:dyDescent="0.35">
      <c r="A4419" s="5"/>
      <c r="B4419" s="6"/>
      <c r="C4419" s="6"/>
      <c r="D4419" s="6"/>
      <c r="E4419" s="6"/>
      <c r="F4419" s="6"/>
      <c r="G4419" s="6"/>
      <c r="H4419" s="6"/>
      <c r="I4419"/>
      <c r="J4419"/>
    </row>
    <row r="4420" spans="1:10" s="1" customFormat="1" x14ac:dyDescent="0.35">
      <c r="A4420" s="5"/>
      <c r="B4420" s="6"/>
      <c r="C4420" s="6"/>
      <c r="D4420" s="6"/>
      <c r="E4420" s="6"/>
      <c r="F4420" s="6"/>
      <c r="G4420" s="6"/>
      <c r="H4420" s="6"/>
      <c r="I4420"/>
      <c r="J4420"/>
    </row>
    <row r="4421" spans="1:10" s="1" customFormat="1" x14ac:dyDescent="0.35">
      <c r="A4421" s="5"/>
      <c r="B4421" s="6"/>
      <c r="C4421" s="6"/>
      <c r="D4421" s="6"/>
      <c r="E4421" s="6"/>
      <c r="F4421" s="6"/>
      <c r="G4421" s="6"/>
      <c r="H4421" s="6"/>
      <c r="I4421"/>
      <c r="J4421"/>
    </row>
    <row r="4422" spans="1:10" s="1" customFormat="1" x14ac:dyDescent="0.35">
      <c r="A4422" s="5"/>
      <c r="B4422" s="6"/>
      <c r="C4422" s="6"/>
      <c r="D4422" s="6"/>
      <c r="E4422" s="6"/>
      <c r="F4422" s="6"/>
      <c r="G4422" s="6"/>
      <c r="H4422" s="6"/>
      <c r="I4422"/>
      <c r="J4422"/>
    </row>
    <row r="4423" spans="1:10" s="1" customFormat="1" x14ac:dyDescent="0.35">
      <c r="A4423" s="5"/>
      <c r="B4423" s="6"/>
      <c r="C4423" s="6"/>
      <c r="D4423" s="6"/>
      <c r="E4423" s="6"/>
      <c r="F4423" s="6"/>
      <c r="G4423" s="6"/>
      <c r="H4423" s="6"/>
      <c r="I4423"/>
      <c r="J4423"/>
    </row>
    <row r="4424" spans="1:10" s="1" customFormat="1" x14ac:dyDescent="0.35">
      <c r="A4424" s="5"/>
      <c r="B4424" s="6"/>
      <c r="C4424" s="6"/>
      <c r="D4424" s="6"/>
      <c r="E4424" s="6"/>
      <c r="F4424" s="6"/>
      <c r="G4424" s="6"/>
      <c r="H4424" s="6"/>
      <c r="I4424"/>
      <c r="J4424"/>
    </row>
    <row r="4425" spans="1:10" s="1" customFormat="1" x14ac:dyDescent="0.35">
      <c r="A4425" s="5"/>
      <c r="B4425" s="6"/>
      <c r="C4425" s="6"/>
      <c r="D4425" s="6"/>
      <c r="E4425" s="6"/>
      <c r="F4425" s="6"/>
      <c r="G4425" s="6"/>
      <c r="H4425" s="6"/>
      <c r="I4425"/>
      <c r="J4425"/>
    </row>
    <row r="4426" spans="1:10" s="1" customFormat="1" x14ac:dyDescent="0.35">
      <c r="A4426" s="5"/>
      <c r="B4426" s="6"/>
      <c r="C4426" s="6"/>
      <c r="D4426" s="6"/>
      <c r="E4426" s="6"/>
      <c r="F4426" s="6"/>
      <c r="G4426" s="6"/>
      <c r="H4426" s="6"/>
      <c r="I4426"/>
      <c r="J4426"/>
    </row>
    <row r="4427" spans="1:10" s="1" customFormat="1" x14ac:dyDescent="0.35">
      <c r="A4427" s="5"/>
      <c r="B4427" s="6"/>
      <c r="C4427" s="6"/>
      <c r="D4427" s="6"/>
      <c r="E4427" s="6"/>
      <c r="F4427" s="6"/>
      <c r="G4427" s="6"/>
      <c r="H4427" s="6"/>
      <c r="I4427"/>
      <c r="J4427"/>
    </row>
    <row r="4428" spans="1:10" s="1" customFormat="1" x14ac:dyDescent="0.35">
      <c r="A4428" s="5"/>
      <c r="B4428" s="6"/>
      <c r="C4428" s="6"/>
      <c r="D4428" s="6"/>
      <c r="E4428" s="6"/>
      <c r="F4428" s="6"/>
      <c r="G4428" s="6"/>
      <c r="H4428" s="6"/>
      <c r="I4428"/>
      <c r="J4428"/>
    </row>
    <row r="4429" spans="1:10" s="1" customFormat="1" x14ac:dyDescent="0.35">
      <c r="A4429" s="5"/>
      <c r="B4429" s="6"/>
      <c r="C4429" s="6"/>
      <c r="D4429" s="6"/>
      <c r="E4429" s="6"/>
      <c r="F4429" s="6"/>
      <c r="G4429" s="6"/>
      <c r="H4429" s="6"/>
      <c r="I4429"/>
      <c r="J4429"/>
    </row>
    <row r="4430" spans="1:10" s="1" customFormat="1" x14ac:dyDescent="0.35">
      <c r="A4430" s="5"/>
      <c r="B4430" s="6"/>
      <c r="C4430" s="6"/>
      <c r="D4430" s="6"/>
      <c r="E4430" s="6"/>
      <c r="F4430" s="6"/>
      <c r="G4430" s="6"/>
      <c r="H4430" s="6"/>
      <c r="I4430"/>
      <c r="J4430"/>
    </row>
    <row r="4431" spans="1:10" s="1" customFormat="1" x14ac:dyDescent="0.35">
      <c r="A4431" s="5"/>
      <c r="B4431" s="6"/>
      <c r="C4431" s="6"/>
      <c r="D4431" s="6"/>
      <c r="E4431" s="6"/>
      <c r="F4431" s="6"/>
      <c r="G4431" s="6"/>
      <c r="H4431" s="6"/>
      <c r="I4431"/>
      <c r="J4431"/>
    </row>
    <row r="4432" spans="1:10" s="1" customFormat="1" x14ac:dyDescent="0.35">
      <c r="A4432" s="5"/>
      <c r="B4432" s="6"/>
      <c r="C4432" s="6"/>
      <c r="D4432" s="6"/>
      <c r="E4432" s="6"/>
      <c r="F4432" s="6"/>
      <c r="G4432" s="6"/>
      <c r="H4432" s="6"/>
      <c r="I4432"/>
      <c r="J4432"/>
    </row>
    <row r="4433" spans="1:10" s="1" customFormat="1" x14ac:dyDescent="0.35">
      <c r="A4433" s="5"/>
      <c r="B4433" s="6"/>
      <c r="C4433" s="6"/>
      <c r="D4433" s="6"/>
      <c r="E4433" s="6"/>
      <c r="F4433" s="6"/>
      <c r="G4433" s="6"/>
      <c r="H4433" s="6"/>
      <c r="I4433"/>
      <c r="J4433"/>
    </row>
    <row r="4434" spans="1:10" s="1" customFormat="1" x14ac:dyDescent="0.35">
      <c r="A4434" s="5"/>
      <c r="B4434" s="6"/>
      <c r="C4434" s="6"/>
      <c r="D4434" s="6"/>
      <c r="E4434" s="6"/>
      <c r="F4434" s="6"/>
      <c r="G4434" s="6"/>
      <c r="H4434" s="6"/>
      <c r="I4434"/>
      <c r="J4434"/>
    </row>
    <row r="4435" spans="1:10" s="1" customFormat="1" x14ac:dyDescent="0.35">
      <c r="A4435" s="5"/>
      <c r="B4435" s="6"/>
      <c r="C4435" s="6"/>
      <c r="D4435" s="6"/>
      <c r="E4435" s="6"/>
      <c r="F4435" s="6"/>
      <c r="G4435" s="6"/>
      <c r="H4435" s="6"/>
      <c r="I4435"/>
      <c r="J4435"/>
    </row>
    <row r="4436" spans="1:10" s="1" customFormat="1" x14ac:dyDescent="0.35">
      <c r="A4436" s="5"/>
      <c r="B4436" s="6"/>
      <c r="C4436" s="6"/>
      <c r="D4436" s="6"/>
      <c r="E4436" s="6"/>
      <c r="F4436" s="6"/>
      <c r="G4436" s="6"/>
      <c r="H4436" s="6"/>
      <c r="I4436"/>
      <c r="J4436"/>
    </row>
    <row r="4437" spans="1:10" s="1" customFormat="1" x14ac:dyDescent="0.35">
      <c r="A4437" s="5"/>
      <c r="B4437" s="6"/>
      <c r="C4437" s="6"/>
      <c r="D4437" s="6"/>
      <c r="E4437" s="6"/>
      <c r="F4437" s="6"/>
      <c r="G4437" s="6"/>
      <c r="H4437" s="6"/>
      <c r="I4437"/>
      <c r="J4437"/>
    </row>
    <row r="4438" spans="1:10" s="1" customFormat="1" x14ac:dyDescent="0.35">
      <c r="A4438" s="5"/>
      <c r="B4438" s="6"/>
      <c r="C4438" s="6"/>
      <c r="D4438" s="6"/>
      <c r="E4438" s="6"/>
      <c r="F4438" s="6"/>
      <c r="G4438" s="6"/>
      <c r="H4438" s="6"/>
      <c r="I4438"/>
      <c r="J4438"/>
    </row>
    <row r="4439" spans="1:10" s="1" customFormat="1" x14ac:dyDescent="0.35">
      <c r="A4439" s="5"/>
      <c r="B4439" s="6"/>
      <c r="C4439" s="6"/>
      <c r="D4439" s="6"/>
      <c r="E4439" s="6"/>
      <c r="F4439" s="6"/>
      <c r="G4439" s="6"/>
      <c r="H4439" s="6"/>
      <c r="I4439"/>
      <c r="J4439"/>
    </row>
    <row r="4440" spans="1:10" s="1" customFormat="1" x14ac:dyDescent="0.35">
      <c r="A4440" s="5"/>
      <c r="B4440" s="6"/>
      <c r="C4440" s="6"/>
      <c r="D4440" s="6"/>
      <c r="E4440" s="6"/>
      <c r="F4440" s="6"/>
      <c r="G4440" s="6"/>
      <c r="H4440" s="6"/>
      <c r="I4440"/>
      <c r="J4440"/>
    </row>
    <row r="4441" spans="1:10" s="1" customFormat="1" x14ac:dyDescent="0.35">
      <c r="A4441" s="5"/>
      <c r="B4441" s="6"/>
      <c r="C4441" s="6"/>
      <c r="D4441" s="6"/>
      <c r="E4441" s="6"/>
      <c r="F4441" s="6"/>
      <c r="G4441" s="6"/>
      <c r="H4441" s="6"/>
      <c r="I4441"/>
      <c r="J4441"/>
    </row>
    <row r="4442" spans="1:10" s="1" customFormat="1" x14ac:dyDescent="0.35">
      <c r="A4442" s="5"/>
      <c r="B4442" s="6"/>
      <c r="C4442" s="6"/>
      <c r="D4442" s="6"/>
      <c r="E4442" s="6"/>
      <c r="F4442" s="6"/>
      <c r="G4442" s="6"/>
      <c r="H4442" s="6"/>
      <c r="I4442"/>
      <c r="J4442"/>
    </row>
    <row r="4443" spans="1:10" s="1" customFormat="1" x14ac:dyDescent="0.35">
      <c r="A4443" s="5"/>
      <c r="B4443" s="6"/>
      <c r="C4443" s="6"/>
      <c r="D4443" s="6"/>
      <c r="E4443" s="6"/>
      <c r="F4443" s="6"/>
      <c r="G4443" s="6"/>
      <c r="H4443" s="6"/>
      <c r="I4443"/>
      <c r="J4443"/>
    </row>
    <row r="4444" spans="1:10" s="1" customFormat="1" x14ac:dyDescent="0.35">
      <c r="A4444" s="5"/>
      <c r="B4444" s="6"/>
      <c r="C4444" s="6"/>
      <c r="D4444" s="6"/>
      <c r="E4444" s="6"/>
      <c r="F4444" s="6"/>
      <c r="G4444" s="6"/>
      <c r="H4444" s="6"/>
      <c r="I4444"/>
      <c r="J4444"/>
    </row>
    <row r="4445" spans="1:10" s="1" customFormat="1" x14ac:dyDescent="0.35">
      <c r="A4445" s="5"/>
      <c r="B4445" s="6"/>
      <c r="C4445" s="6"/>
      <c r="D4445" s="6"/>
      <c r="E4445" s="6"/>
      <c r="F4445" s="6"/>
      <c r="G4445" s="6"/>
      <c r="H4445" s="6"/>
      <c r="I4445"/>
      <c r="J4445"/>
    </row>
    <row r="4446" spans="1:10" s="1" customFormat="1" x14ac:dyDescent="0.35">
      <c r="A4446" s="5"/>
      <c r="B4446" s="6"/>
      <c r="C4446" s="6"/>
      <c r="D4446" s="6"/>
      <c r="E4446" s="6"/>
      <c r="F4446" s="6"/>
      <c r="G4446" s="6"/>
      <c r="H4446" s="6"/>
      <c r="I4446"/>
      <c r="J4446"/>
    </row>
    <row r="4447" spans="1:10" s="1" customFormat="1" x14ac:dyDescent="0.35">
      <c r="A4447" s="5"/>
      <c r="B4447" s="6"/>
      <c r="C4447" s="6"/>
      <c r="D4447" s="6"/>
      <c r="E4447" s="6"/>
      <c r="F4447" s="6"/>
      <c r="G4447" s="6"/>
      <c r="H4447" s="6"/>
      <c r="I4447"/>
      <c r="J4447"/>
    </row>
    <row r="4448" spans="1:10" s="1" customFormat="1" x14ac:dyDescent="0.35">
      <c r="A4448" s="5"/>
      <c r="B4448" s="6"/>
      <c r="C4448" s="6"/>
      <c r="D4448" s="6"/>
      <c r="E4448" s="6"/>
      <c r="F4448" s="6"/>
      <c r="G4448" s="6"/>
      <c r="H4448" s="6"/>
      <c r="I4448"/>
      <c r="J4448"/>
    </row>
    <row r="4449" spans="1:10" s="1" customFormat="1" x14ac:dyDescent="0.35">
      <c r="A4449" s="5"/>
      <c r="B4449" s="6"/>
      <c r="C4449" s="6"/>
      <c r="D4449" s="6"/>
      <c r="E4449" s="6"/>
      <c r="F4449" s="6"/>
      <c r="G4449" s="6"/>
      <c r="H4449" s="6"/>
      <c r="I4449"/>
      <c r="J4449"/>
    </row>
    <row r="4450" spans="1:10" s="1" customFormat="1" x14ac:dyDescent="0.35">
      <c r="A4450" s="5"/>
      <c r="B4450" s="6"/>
      <c r="C4450" s="6"/>
      <c r="D4450" s="6"/>
      <c r="E4450" s="6"/>
      <c r="F4450" s="6"/>
      <c r="G4450" s="6"/>
      <c r="H4450" s="6"/>
      <c r="I4450"/>
      <c r="J4450"/>
    </row>
    <row r="4451" spans="1:10" s="1" customFormat="1" x14ac:dyDescent="0.35">
      <c r="A4451" s="5"/>
      <c r="B4451" s="6"/>
      <c r="C4451" s="6"/>
      <c r="D4451" s="6"/>
      <c r="E4451" s="6"/>
      <c r="F4451" s="6"/>
      <c r="G4451" s="6"/>
      <c r="H4451" s="6"/>
      <c r="I4451"/>
      <c r="J4451"/>
    </row>
    <row r="4452" spans="1:10" s="1" customFormat="1" x14ac:dyDescent="0.35">
      <c r="A4452" s="5"/>
      <c r="B4452" s="6"/>
      <c r="C4452" s="6"/>
      <c r="D4452" s="6"/>
      <c r="E4452" s="6"/>
      <c r="F4452" s="6"/>
      <c r="G4452" s="6"/>
      <c r="H4452" s="6"/>
      <c r="I4452"/>
      <c r="J4452"/>
    </row>
    <row r="4453" spans="1:10" s="1" customFormat="1" x14ac:dyDescent="0.35">
      <c r="A4453" s="5"/>
      <c r="B4453" s="6"/>
      <c r="C4453" s="6"/>
      <c r="D4453" s="6"/>
      <c r="E4453" s="6"/>
      <c r="F4453" s="6"/>
      <c r="G4453" s="6"/>
      <c r="H4453" s="6"/>
      <c r="I4453"/>
      <c r="J4453"/>
    </row>
    <row r="4454" spans="1:10" s="1" customFormat="1" x14ac:dyDescent="0.35">
      <c r="A4454" s="5"/>
      <c r="B4454" s="6"/>
      <c r="C4454" s="6"/>
      <c r="D4454" s="6"/>
      <c r="E4454" s="6"/>
      <c r="F4454" s="6"/>
      <c r="G4454" s="6"/>
      <c r="H4454" s="6"/>
      <c r="I4454"/>
      <c r="J4454"/>
    </row>
    <row r="4455" spans="1:10" s="1" customFormat="1" x14ac:dyDescent="0.35">
      <c r="A4455" s="5"/>
      <c r="B4455" s="6"/>
      <c r="C4455" s="6"/>
      <c r="D4455" s="6"/>
      <c r="E4455" s="6"/>
      <c r="F4455" s="6"/>
      <c r="G4455" s="6"/>
      <c r="H4455" s="6"/>
      <c r="I4455"/>
      <c r="J4455"/>
    </row>
    <row r="4456" spans="1:10" s="1" customFormat="1" x14ac:dyDescent="0.35">
      <c r="A4456" s="5"/>
      <c r="B4456" s="6"/>
      <c r="C4456" s="6"/>
      <c r="D4456" s="6"/>
      <c r="E4456" s="6"/>
      <c r="F4456" s="6"/>
      <c r="G4456" s="6"/>
      <c r="H4456" s="6"/>
      <c r="I4456"/>
      <c r="J4456"/>
    </row>
    <row r="4457" spans="1:10" s="1" customFormat="1" x14ac:dyDescent="0.35">
      <c r="A4457" s="5"/>
      <c r="B4457" s="6"/>
      <c r="C4457" s="6"/>
      <c r="D4457" s="6"/>
      <c r="E4457" s="6"/>
      <c r="F4457" s="6"/>
      <c r="G4457" s="6"/>
      <c r="H4457" s="6"/>
      <c r="I4457"/>
      <c r="J4457"/>
    </row>
    <row r="4458" spans="1:10" s="1" customFormat="1" x14ac:dyDescent="0.35">
      <c r="A4458" s="5"/>
      <c r="B4458" s="6"/>
      <c r="C4458" s="6"/>
      <c r="D4458" s="6"/>
      <c r="E4458" s="6"/>
      <c r="F4458" s="6"/>
      <c r="G4458" s="6"/>
      <c r="H4458" s="6"/>
      <c r="I4458"/>
      <c r="J4458"/>
    </row>
    <row r="4459" spans="1:10" s="1" customFormat="1" x14ac:dyDescent="0.35">
      <c r="A4459" s="5"/>
      <c r="B4459" s="6"/>
      <c r="C4459" s="6"/>
      <c r="D4459" s="6"/>
      <c r="E4459" s="6"/>
      <c r="F4459" s="6"/>
      <c r="G4459" s="6"/>
      <c r="H4459" s="6"/>
      <c r="I4459"/>
      <c r="J4459"/>
    </row>
    <row r="4460" spans="1:10" s="1" customFormat="1" x14ac:dyDescent="0.35">
      <c r="A4460" s="5"/>
      <c r="B4460" s="6"/>
      <c r="C4460" s="6"/>
      <c r="D4460" s="6"/>
      <c r="E4460" s="6"/>
      <c r="F4460" s="6"/>
      <c r="G4460" s="6"/>
      <c r="H4460" s="6"/>
      <c r="I4460"/>
      <c r="J4460"/>
    </row>
    <row r="4461" spans="1:10" s="1" customFormat="1" x14ac:dyDescent="0.35">
      <c r="A4461" s="5"/>
      <c r="B4461" s="6"/>
      <c r="C4461" s="6"/>
      <c r="D4461" s="6"/>
      <c r="E4461" s="6"/>
      <c r="F4461" s="6"/>
      <c r="G4461" s="6"/>
      <c r="H4461" s="6"/>
      <c r="I4461"/>
      <c r="J4461"/>
    </row>
    <row r="4462" spans="1:10" s="1" customFormat="1" x14ac:dyDescent="0.35">
      <c r="A4462" s="5"/>
      <c r="B4462" s="6"/>
      <c r="C4462" s="6"/>
      <c r="D4462" s="6"/>
      <c r="E4462" s="6"/>
      <c r="F4462" s="6"/>
      <c r="G4462" s="6"/>
      <c r="H4462" s="6"/>
      <c r="I4462"/>
      <c r="J4462"/>
    </row>
    <row r="4463" spans="1:10" s="1" customFormat="1" x14ac:dyDescent="0.35">
      <c r="A4463" s="5"/>
      <c r="B4463" s="6"/>
      <c r="C4463" s="6"/>
      <c r="D4463" s="6"/>
      <c r="E4463" s="6"/>
      <c r="F4463" s="6"/>
      <c r="G4463" s="6"/>
      <c r="H4463" s="6"/>
      <c r="I4463"/>
      <c r="J4463"/>
    </row>
    <row r="4464" spans="1:10" s="1" customFormat="1" x14ac:dyDescent="0.35">
      <c r="A4464" s="5"/>
      <c r="B4464" s="6"/>
      <c r="C4464" s="6"/>
      <c r="D4464" s="6"/>
      <c r="E4464" s="6"/>
      <c r="F4464" s="6"/>
      <c r="G4464" s="6"/>
      <c r="H4464" s="6"/>
      <c r="I4464"/>
      <c r="J4464"/>
    </row>
    <row r="4465" spans="1:10" s="1" customFormat="1" x14ac:dyDescent="0.35">
      <c r="A4465" s="5"/>
      <c r="B4465" s="6"/>
      <c r="C4465" s="6"/>
      <c r="D4465" s="6"/>
      <c r="E4465" s="6"/>
      <c r="F4465" s="6"/>
      <c r="G4465" s="6"/>
      <c r="H4465" s="6"/>
      <c r="I4465"/>
      <c r="J4465"/>
    </row>
    <row r="4466" spans="1:10" s="1" customFormat="1" x14ac:dyDescent="0.35">
      <c r="A4466" s="5"/>
      <c r="B4466" s="6"/>
      <c r="C4466" s="6"/>
      <c r="D4466" s="6"/>
      <c r="E4466" s="6"/>
      <c r="F4466" s="6"/>
      <c r="G4466" s="6"/>
      <c r="H4466" s="6"/>
      <c r="I4466"/>
      <c r="J4466"/>
    </row>
    <row r="4467" spans="1:10" s="1" customFormat="1" x14ac:dyDescent="0.35">
      <c r="A4467" s="5"/>
      <c r="B4467" s="6"/>
      <c r="C4467" s="6"/>
      <c r="D4467" s="6"/>
      <c r="E4467" s="6"/>
      <c r="F4467" s="6"/>
      <c r="G4467" s="6"/>
      <c r="H4467" s="6"/>
      <c r="I4467"/>
      <c r="J4467"/>
    </row>
    <row r="4468" spans="1:10" s="1" customFormat="1" x14ac:dyDescent="0.35">
      <c r="A4468" s="5"/>
      <c r="B4468" s="6"/>
      <c r="C4468" s="6"/>
      <c r="D4468" s="6"/>
      <c r="E4468" s="6"/>
      <c r="F4468" s="6"/>
      <c r="G4468" s="6"/>
      <c r="H4468" s="6"/>
      <c r="I4468"/>
      <c r="J4468"/>
    </row>
    <row r="4469" spans="1:10" s="1" customFormat="1" x14ac:dyDescent="0.35">
      <c r="A4469" s="5"/>
      <c r="B4469" s="6"/>
      <c r="C4469" s="6"/>
      <c r="D4469" s="6"/>
      <c r="E4469" s="6"/>
      <c r="F4469" s="6"/>
      <c r="G4469" s="6"/>
      <c r="H4469" s="6"/>
      <c r="I4469"/>
      <c r="J4469"/>
    </row>
    <row r="4470" spans="1:10" s="1" customFormat="1" x14ac:dyDescent="0.35">
      <c r="A4470" s="5"/>
      <c r="B4470" s="6"/>
      <c r="C4470" s="6"/>
      <c r="D4470" s="6"/>
      <c r="E4470" s="6"/>
      <c r="F4470" s="6"/>
      <c r="G4470" s="6"/>
      <c r="H4470" s="6"/>
      <c r="I4470"/>
      <c r="J4470"/>
    </row>
    <row r="4471" spans="1:10" s="1" customFormat="1" x14ac:dyDescent="0.35">
      <c r="A4471" s="5"/>
      <c r="B4471" s="6"/>
      <c r="C4471" s="6"/>
      <c r="D4471" s="6"/>
      <c r="E4471" s="6"/>
      <c r="F4471" s="6"/>
      <c r="G4471" s="6"/>
      <c r="H4471" s="6"/>
      <c r="I4471"/>
      <c r="J4471"/>
    </row>
    <row r="4472" spans="1:10" s="1" customFormat="1" x14ac:dyDescent="0.35">
      <c r="A4472" s="5"/>
      <c r="B4472" s="6"/>
      <c r="C4472" s="6"/>
      <c r="D4472" s="6"/>
      <c r="E4472" s="6"/>
      <c r="F4472" s="6"/>
      <c r="G4472" s="6"/>
      <c r="H4472" s="6"/>
      <c r="I4472"/>
      <c r="J4472"/>
    </row>
    <row r="4473" spans="1:10" s="1" customFormat="1" x14ac:dyDescent="0.35">
      <c r="A4473" s="5"/>
      <c r="B4473" s="6"/>
      <c r="C4473" s="6"/>
      <c r="D4473" s="6"/>
      <c r="E4473" s="6"/>
      <c r="F4473" s="6"/>
      <c r="G4473" s="6"/>
      <c r="H4473" s="6"/>
      <c r="I4473"/>
      <c r="J4473"/>
    </row>
    <row r="4474" spans="1:10" s="1" customFormat="1" x14ac:dyDescent="0.35">
      <c r="A4474" s="5"/>
      <c r="B4474" s="6"/>
      <c r="C4474" s="6"/>
      <c r="D4474" s="6"/>
      <c r="E4474" s="6"/>
      <c r="F4474" s="6"/>
      <c r="G4474" s="6"/>
      <c r="H4474" s="6"/>
      <c r="I4474"/>
      <c r="J4474"/>
    </row>
    <row r="4475" spans="1:10" s="1" customFormat="1" x14ac:dyDescent="0.35">
      <c r="A4475" s="5"/>
      <c r="B4475" s="6"/>
      <c r="C4475" s="6"/>
      <c r="D4475" s="6"/>
      <c r="E4475" s="6"/>
      <c r="F4475" s="6"/>
      <c r="G4475" s="6"/>
      <c r="H4475" s="6"/>
      <c r="I4475"/>
      <c r="J4475"/>
    </row>
    <row r="4476" spans="1:10" s="1" customFormat="1" x14ac:dyDescent="0.35">
      <c r="A4476" s="5"/>
      <c r="B4476" s="6"/>
      <c r="C4476" s="6"/>
      <c r="D4476" s="6"/>
      <c r="E4476" s="6"/>
      <c r="F4476" s="6"/>
      <c r="G4476" s="6"/>
      <c r="H4476" s="6"/>
      <c r="I4476"/>
      <c r="J4476"/>
    </row>
    <row r="4477" spans="1:10" s="1" customFormat="1" x14ac:dyDescent="0.35">
      <c r="A4477" s="5"/>
      <c r="B4477" s="6"/>
      <c r="C4477" s="6"/>
      <c r="D4477" s="6"/>
      <c r="E4477" s="6"/>
      <c r="F4477" s="6"/>
      <c r="G4477" s="6"/>
      <c r="H4477" s="6"/>
      <c r="I4477"/>
      <c r="J4477"/>
    </row>
    <row r="4478" spans="1:10" s="1" customFormat="1" x14ac:dyDescent="0.35">
      <c r="A4478" s="5"/>
      <c r="B4478" s="6"/>
      <c r="C4478" s="6"/>
      <c r="D4478" s="6"/>
      <c r="E4478" s="6"/>
      <c r="F4478" s="6"/>
      <c r="G4478" s="6"/>
      <c r="H4478" s="6"/>
      <c r="I4478"/>
      <c r="J4478"/>
    </row>
    <row r="4479" spans="1:10" s="1" customFormat="1" x14ac:dyDescent="0.35">
      <c r="A4479" s="5"/>
      <c r="B4479" s="6"/>
      <c r="C4479" s="6"/>
      <c r="D4479" s="6"/>
      <c r="E4479" s="6"/>
      <c r="F4479" s="6"/>
      <c r="G4479" s="6"/>
      <c r="H4479" s="6"/>
      <c r="I4479"/>
      <c r="J4479"/>
    </row>
    <row r="4480" spans="1:10" s="1" customFormat="1" x14ac:dyDescent="0.35">
      <c r="A4480" s="5"/>
      <c r="B4480" s="6"/>
      <c r="C4480" s="6"/>
      <c r="D4480" s="6"/>
      <c r="E4480" s="6"/>
      <c r="F4480" s="6"/>
      <c r="G4480" s="6"/>
      <c r="H4480" s="6"/>
      <c r="I4480"/>
      <c r="J4480"/>
    </row>
    <row r="4481" spans="1:10" s="1" customFormat="1" x14ac:dyDescent="0.35">
      <c r="A4481" s="5"/>
      <c r="B4481" s="6"/>
      <c r="C4481" s="6"/>
      <c r="D4481" s="6"/>
      <c r="E4481" s="6"/>
      <c r="F4481" s="6"/>
      <c r="G4481" s="6"/>
      <c r="H4481" s="6"/>
      <c r="I4481"/>
      <c r="J4481"/>
    </row>
    <row r="4482" spans="1:10" s="1" customFormat="1" x14ac:dyDescent="0.35">
      <c r="A4482" s="5"/>
      <c r="B4482" s="6"/>
      <c r="C4482" s="6"/>
      <c r="D4482" s="6"/>
      <c r="E4482" s="6"/>
      <c r="F4482" s="6"/>
      <c r="G4482" s="6"/>
      <c r="H4482" s="6"/>
      <c r="I4482"/>
      <c r="J4482"/>
    </row>
    <row r="4483" spans="1:10" s="1" customFormat="1" x14ac:dyDescent="0.35">
      <c r="A4483" s="5"/>
      <c r="B4483" s="6"/>
      <c r="C4483" s="6"/>
      <c r="D4483" s="6"/>
      <c r="E4483" s="6"/>
      <c r="F4483" s="6"/>
      <c r="G4483" s="6"/>
      <c r="H4483" s="6"/>
      <c r="I4483"/>
      <c r="J4483"/>
    </row>
    <row r="4484" spans="1:10" s="1" customFormat="1" x14ac:dyDescent="0.35">
      <c r="A4484" s="5"/>
      <c r="B4484" s="6"/>
      <c r="C4484" s="6"/>
      <c r="D4484" s="6"/>
      <c r="E4484" s="6"/>
      <c r="F4484" s="6"/>
      <c r="G4484" s="6"/>
      <c r="H4484" s="6"/>
      <c r="I4484"/>
      <c r="J4484"/>
    </row>
    <row r="4485" spans="1:10" s="1" customFormat="1" x14ac:dyDescent="0.35">
      <c r="A4485" s="5"/>
      <c r="B4485" s="6"/>
      <c r="C4485" s="6"/>
      <c r="D4485" s="6"/>
      <c r="E4485" s="6"/>
      <c r="F4485" s="6"/>
      <c r="G4485" s="6"/>
      <c r="H4485" s="6"/>
      <c r="I4485"/>
      <c r="J4485"/>
    </row>
    <row r="4486" spans="1:10" s="1" customFormat="1" x14ac:dyDescent="0.35">
      <c r="A4486" s="5"/>
      <c r="B4486" s="6"/>
      <c r="C4486" s="6"/>
      <c r="D4486" s="6"/>
      <c r="E4486" s="6"/>
      <c r="F4486" s="6"/>
      <c r="G4486" s="6"/>
      <c r="H4486" s="6"/>
      <c r="I4486"/>
      <c r="J4486"/>
    </row>
    <row r="4487" spans="1:10" s="1" customFormat="1" x14ac:dyDescent="0.35">
      <c r="A4487" s="5"/>
      <c r="B4487" s="6"/>
      <c r="C4487" s="6"/>
      <c r="D4487" s="6"/>
      <c r="E4487" s="6"/>
      <c r="F4487" s="6"/>
      <c r="G4487" s="6"/>
      <c r="H4487" s="6"/>
      <c r="I4487"/>
      <c r="J4487"/>
    </row>
    <row r="4488" spans="1:10" s="1" customFormat="1" x14ac:dyDescent="0.35">
      <c r="A4488" s="5"/>
      <c r="B4488" s="6"/>
      <c r="C4488" s="6"/>
      <c r="D4488" s="6"/>
      <c r="E4488" s="6"/>
      <c r="F4488" s="6"/>
      <c r="G4488" s="6"/>
      <c r="H4488" s="6"/>
      <c r="I4488"/>
      <c r="J4488"/>
    </row>
    <row r="4489" spans="1:10" s="1" customFormat="1" x14ac:dyDescent="0.35">
      <c r="A4489" s="5"/>
      <c r="B4489" s="6"/>
      <c r="C4489" s="6"/>
      <c r="D4489" s="6"/>
      <c r="E4489" s="6"/>
      <c r="F4489" s="6"/>
      <c r="G4489" s="6"/>
      <c r="H4489" s="6"/>
      <c r="I4489"/>
      <c r="J4489"/>
    </row>
    <row r="4490" spans="1:10" s="1" customFormat="1" x14ac:dyDescent="0.35">
      <c r="A4490" s="5"/>
      <c r="B4490" s="6"/>
      <c r="C4490" s="6"/>
      <c r="D4490" s="6"/>
      <c r="E4490" s="6"/>
      <c r="F4490" s="6"/>
      <c r="G4490" s="6"/>
      <c r="H4490" s="6"/>
      <c r="I4490"/>
      <c r="J4490"/>
    </row>
    <row r="4491" spans="1:10" s="1" customFormat="1" x14ac:dyDescent="0.35">
      <c r="A4491" s="5"/>
      <c r="B4491" s="6"/>
      <c r="C4491" s="6"/>
      <c r="D4491" s="6"/>
      <c r="E4491" s="6"/>
      <c r="F4491" s="6"/>
      <c r="G4491" s="6"/>
      <c r="H4491" s="6"/>
      <c r="I4491"/>
      <c r="J4491"/>
    </row>
    <row r="4492" spans="1:10" s="1" customFormat="1" x14ac:dyDescent="0.35">
      <c r="A4492" s="5"/>
      <c r="B4492" s="6"/>
      <c r="C4492" s="6"/>
      <c r="D4492" s="6"/>
      <c r="E4492" s="6"/>
      <c r="F4492" s="6"/>
      <c r="G4492" s="6"/>
      <c r="H4492" s="6"/>
      <c r="I4492"/>
      <c r="J4492"/>
    </row>
    <row r="4493" spans="1:10" s="1" customFormat="1" x14ac:dyDescent="0.35">
      <c r="A4493" s="5"/>
      <c r="B4493" s="6"/>
      <c r="C4493" s="6"/>
      <c r="D4493" s="6"/>
      <c r="E4493" s="6"/>
      <c r="F4493" s="6"/>
      <c r="G4493" s="6"/>
      <c r="H4493" s="6"/>
      <c r="I4493"/>
      <c r="J4493"/>
    </row>
    <row r="4494" spans="1:10" s="1" customFormat="1" x14ac:dyDescent="0.35">
      <c r="A4494" s="5"/>
      <c r="B4494" s="6"/>
      <c r="C4494" s="6"/>
      <c r="D4494" s="6"/>
      <c r="E4494" s="6"/>
      <c r="F4494" s="6"/>
      <c r="G4494" s="6"/>
      <c r="H4494" s="6"/>
      <c r="I4494"/>
      <c r="J4494"/>
    </row>
    <row r="4495" spans="1:10" s="1" customFormat="1" x14ac:dyDescent="0.35">
      <c r="A4495" s="5"/>
      <c r="B4495" s="6"/>
      <c r="C4495" s="6"/>
      <c r="D4495" s="6"/>
      <c r="E4495" s="6"/>
      <c r="F4495" s="6"/>
      <c r="G4495" s="6"/>
      <c r="H4495" s="6"/>
      <c r="I4495"/>
      <c r="J4495"/>
    </row>
    <row r="4496" spans="1:10" s="1" customFormat="1" x14ac:dyDescent="0.35">
      <c r="A4496" s="5"/>
      <c r="B4496" s="6"/>
      <c r="C4496" s="6"/>
      <c r="D4496" s="6"/>
      <c r="E4496" s="6"/>
      <c r="F4496" s="6"/>
      <c r="G4496" s="6"/>
      <c r="H4496" s="6"/>
      <c r="I4496"/>
      <c r="J4496"/>
    </row>
    <row r="4497" spans="1:10" s="1" customFormat="1" x14ac:dyDescent="0.35">
      <c r="A4497" s="5"/>
      <c r="B4497" s="6"/>
      <c r="C4497" s="6"/>
      <c r="D4497" s="6"/>
      <c r="E4497" s="6"/>
      <c r="F4497" s="6"/>
      <c r="G4497" s="6"/>
      <c r="H4497" s="6"/>
      <c r="I4497"/>
      <c r="J4497"/>
    </row>
    <row r="4498" spans="1:10" s="1" customFormat="1" x14ac:dyDescent="0.35">
      <c r="A4498" s="5"/>
      <c r="B4498" s="6"/>
      <c r="C4498" s="6"/>
      <c r="D4498" s="6"/>
      <c r="E4498" s="6"/>
      <c r="F4498" s="6"/>
      <c r="G4498" s="6"/>
      <c r="H4498" s="6"/>
      <c r="I4498"/>
      <c r="J4498"/>
    </row>
    <row r="4499" spans="1:10" s="1" customFormat="1" x14ac:dyDescent="0.35">
      <c r="A4499" s="5"/>
      <c r="B4499" s="6"/>
      <c r="C4499" s="6"/>
      <c r="D4499" s="6"/>
      <c r="E4499" s="6"/>
      <c r="F4499" s="6"/>
      <c r="G4499" s="6"/>
      <c r="H4499" s="6"/>
      <c r="I4499"/>
      <c r="J4499"/>
    </row>
    <row r="4500" spans="1:10" s="1" customFormat="1" x14ac:dyDescent="0.35">
      <c r="A4500" s="5"/>
      <c r="B4500" s="6"/>
      <c r="C4500" s="6"/>
      <c r="D4500" s="6"/>
      <c r="E4500" s="6"/>
      <c r="F4500" s="6"/>
      <c r="G4500" s="6"/>
      <c r="H4500" s="6"/>
      <c r="I4500"/>
      <c r="J4500"/>
    </row>
    <row r="4501" spans="1:10" s="1" customFormat="1" x14ac:dyDescent="0.35">
      <c r="A4501" s="5"/>
      <c r="B4501" s="6"/>
      <c r="C4501" s="6"/>
      <c r="D4501" s="6"/>
      <c r="E4501" s="6"/>
      <c r="F4501" s="6"/>
      <c r="G4501" s="6"/>
      <c r="H4501" s="6"/>
      <c r="I4501"/>
      <c r="J4501"/>
    </row>
    <row r="4502" spans="1:10" s="1" customFormat="1" x14ac:dyDescent="0.35">
      <c r="A4502" s="5"/>
      <c r="B4502" s="6"/>
      <c r="C4502" s="6"/>
      <c r="D4502" s="6"/>
      <c r="E4502" s="6"/>
      <c r="F4502" s="6"/>
      <c r="G4502" s="6"/>
      <c r="H4502" s="6"/>
      <c r="I4502"/>
      <c r="J4502"/>
    </row>
    <row r="4503" spans="1:10" s="1" customFormat="1" x14ac:dyDescent="0.35">
      <c r="A4503" s="5"/>
      <c r="B4503" s="6"/>
      <c r="C4503" s="6"/>
      <c r="D4503" s="6"/>
      <c r="E4503" s="6"/>
      <c r="F4503" s="6"/>
      <c r="G4503" s="6"/>
      <c r="H4503" s="6"/>
      <c r="I4503"/>
      <c r="J4503"/>
    </row>
    <row r="4504" spans="1:10" s="1" customFormat="1" x14ac:dyDescent="0.35">
      <c r="A4504" s="5"/>
      <c r="B4504" s="6"/>
      <c r="C4504" s="6"/>
      <c r="D4504" s="6"/>
      <c r="E4504" s="6"/>
      <c r="F4504" s="6"/>
      <c r="G4504" s="6"/>
      <c r="H4504" s="6"/>
      <c r="I4504"/>
      <c r="J4504"/>
    </row>
    <row r="4505" spans="1:10" s="1" customFormat="1" x14ac:dyDescent="0.35">
      <c r="A4505" s="5"/>
      <c r="B4505" s="6"/>
      <c r="C4505" s="6"/>
      <c r="D4505" s="6"/>
      <c r="E4505" s="6"/>
      <c r="F4505" s="6"/>
      <c r="G4505" s="6"/>
      <c r="H4505" s="6"/>
      <c r="I4505"/>
      <c r="J4505"/>
    </row>
    <row r="4506" spans="1:10" s="1" customFormat="1" x14ac:dyDescent="0.35">
      <c r="A4506" s="5"/>
      <c r="B4506" s="6"/>
      <c r="C4506" s="6"/>
      <c r="D4506" s="6"/>
      <c r="E4506" s="6"/>
      <c r="F4506" s="6"/>
      <c r="G4506" s="6"/>
      <c r="H4506" s="6"/>
      <c r="I4506"/>
      <c r="J4506"/>
    </row>
    <row r="4507" spans="1:10" s="1" customFormat="1" x14ac:dyDescent="0.35">
      <c r="A4507" s="5"/>
      <c r="B4507" s="6"/>
      <c r="C4507" s="6"/>
      <c r="D4507" s="6"/>
      <c r="E4507" s="6"/>
      <c r="F4507" s="6"/>
      <c r="G4507" s="6"/>
      <c r="H4507" s="6"/>
      <c r="I4507"/>
      <c r="J4507"/>
    </row>
    <row r="4508" spans="1:10" s="1" customFormat="1" x14ac:dyDescent="0.35">
      <c r="A4508" s="5"/>
      <c r="B4508" s="6"/>
      <c r="C4508" s="6"/>
      <c r="D4508" s="6"/>
      <c r="E4508" s="6"/>
      <c r="F4508" s="6"/>
      <c r="G4508" s="6"/>
      <c r="H4508" s="6"/>
      <c r="I4508"/>
      <c r="J4508"/>
    </row>
    <row r="4509" spans="1:10" s="1" customFormat="1" x14ac:dyDescent="0.35">
      <c r="A4509" s="5"/>
      <c r="B4509" s="6"/>
      <c r="C4509" s="6"/>
      <c r="D4509" s="6"/>
      <c r="E4509" s="6"/>
      <c r="F4509" s="6"/>
      <c r="G4509" s="6"/>
      <c r="H4509" s="6"/>
      <c r="I4509"/>
      <c r="J4509"/>
    </row>
    <row r="4510" spans="1:10" s="1" customFormat="1" x14ac:dyDescent="0.35">
      <c r="A4510" s="5"/>
      <c r="B4510" s="6"/>
      <c r="C4510" s="6"/>
      <c r="D4510" s="6"/>
      <c r="E4510" s="6"/>
      <c r="F4510" s="6"/>
      <c r="G4510" s="6"/>
      <c r="H4510" s="6"/>
      <c r="I4510"/>
      <c r="J4510"/>
    </row>
    <row r="4511" spans="1:10" s="1" customFormat="1" x14ac:dyDescent="0.35">
      <c r="A4511" s="5"/>
      <c r="B4511" s="6"/>
      <c r="C4511" s="6"/>
      <c r="D4511" s="6"/>
      <c r="E4511" s="6"/>
      <c r="F4511" s="6"/>
      <c r="G4511" s="6"/>
      <c r="H4511" s="6"/>
      <c r="I4511"/>
      <c r="J4511"/>
    </row>
    <row r="4512" spans="1:10" s="1" customFormat="1" x14ac:dyDescent="0.35">
      <c r="A4512" s="5"/>
      <c r="B4512" s="6"/>
      <c r="C4512" s="6"/>
      <c r="D4512" s="6"/>
      <c r="E4512" s="6"/>
      <c r="F4512" s="6"/>
      <c r="G4512" s="6"/>
      <c r="H4512" s="6"/>
      <c r="I4512"/>
      <c r="J4512"/>
    </row>
    <row r="4513" spans="1:10" s="1" customFormat="1" x14ac:dyDescent="0.35">
      <c r="A4513" s="5"/>
      <c r="B4513" s="6"/>
      <c r="C4513" s="6"/>
      <c r="D4513" s="6"/>
      <c r="E4513" s="6"/>
      <c r="F4513" s="6"/>
      <c r="G4513" s="6"/>
      <c r="H4513" s="6"/>
      <c r="I4513"/>
      <c r="J4513"/>
    </row>
    <row r="4514" spans="1:10" s="1" customFormat="1" x14ac:dyDescent="0.35">
      <c r="A4514" s="5"/>
      <c r="B4514" s="6"/>
      <c r="C4514" s="6"/>
      <c r="D4514" s="6"/>
      <c r="E4514" s="6"/>
      <c r="F4514" s="6"/>
      <c r="G4514" s="6"/>
      <c r="H4514" s="6"/>
      <c r="I4514"/>
      <c r="J4514"/>
    </row>
    <row r="4515" spans="1:10" s="1" customFormat="1" x14ac:dyDescent="0.35">
      <c r="A4515" s="5"/>
      <c r="B4515" s="6"/>
      <c r="C4515" s="6"/>
      <c r="D4515" s="6"/>
      <c r="E4515" s="6"/>
      <c r="F4515" s="6"/>
      <c r="G4515" s="6"/>
      <c r="H4515" s="6"/>
      <c r="I4515"/>
      <c r="J4515"/>
    </row>
    <row r="4516" spans="1:10" s="1" customFormat="1" x14ac:dyDescent="0.35">
      <c r="A4516" s="5"/>
      <c r="B4516" s="6"/>
      <c r="C4516" s="6"/>
      <c r="D4516" s="6"/>
      <c r="E4516" s="6"/>
      <c r="F4516" s="6"/>
      <c r="G4516" s="6"/>
      <c r="H4516" s="6"/>
      <c r="I4516"/>
      <c r="J4516"/>
    </row>
    <row r="4517" spans="1:10" s="1" customFormat="1" x14ac:dyDescent="0.35">
      <c r="A4517" s="5"/>
      <c r="B4517" s="6"/>
      <c r="C4517" s="6"/>
      <c r="D4517" s="6"/>
      <c r="E4517" s="6"/>
      <c r="F4517" s="6"/>
      <c r="G4517" s="6"/>
      <c r="H4517" s="6"/>
      <c r="I4517"/>
      <c r="J4517"/>
    </row>
    <row r="4518" spans="1:10" s="1" customFormat="1" x14ac:dyDescent="0.35">
      <c r="A4518" s="5"/>
      <c r="B4518" s="6"/>
      <c r="C4518" s="6"/>
      <c r="D4518" s="6"/>
      <c r="E4518" s="6"/>
      <c r="F4518" s="6"/>
      <c r="G4518" s="6"/>
      <c r="H4518" s="6"/>
      <c r="I4518"/>
      <c r="J4518"/>
    </row>
    <row r="4519" spans="1:10" s="1" customFormat="1" x14ac:dyDescent="0.35">
      <c r="A4519" s="5"/>
      <c r="B4519" s="6"/>
      <c r="C4519" s="6"/>
      <c r="D4519" s="6"/>
      <c r="E4519" s="6"/>
      <c r="F4519" s="6"/>
      <c r="G4519" s="6"/>
      <c r="H4519" s="6"/>
      <c r="I4519"/>
      <c r="J4519"/>
    </row>
    <row r="4520" spans="1:10" s="1" customFormat="1" x14ac:dyDescent="0.35">
      <c r="A4520" s="5"/>
      <c r="B4520" s="6"/>
      <c r="C4520" s="6"/>
      <c r="D4520" s="6"/>
      <c r="E4520" s="6"/>
      <c r="F4520" s="6"/>
      <c r="G4520" s="6"/>
      <c r="H4520" s="6"/>
      <c r="I4520"/>
      <c r="J4520"/>
    </row>
    <row r="4521" spans="1:10" s="1" customFormat="1" x14ac:dyDescent="0.35">
      <c r="A4521" s="5"/>
      <c r="B4521" s="6"/>
      <c r="C4521" s="6"/>
      <c r="D4521" s="6"/>
      <c r="E4521" s="6"/>
      <c r="F4521" s="6"/>
      <c r="G4521" s="6"/>
      <c r="H4521" s="6"/>
      <c r="I4521"/>
      <c r="J4521"/>
    </row>
    <row r="4522" spans="1:10" s="1" customFormat="1" x14ac:dyDescent="0.35">
      <c r="A4522" s="5"/>
      <c r="B4522" s="6"/>
      <c r="C4522" s="6"/>
      <c r="D4522" s="6"/>
      <c r="E4522" s="6"/>
      <c r="F4522" s="6"/>
      <c r="G4522" s="6"/>
      <c r="H4522" s="6"/>
      <c r="I4522"/>
      <c r="J4522"/>
    </row>
    <row r="4523" spans="1:10" s="1" customFormat="1" x14ac:dyDescent="0.35">
      <c r="A4523" s="5"/>
      <c r="B4523" s="6"/>
      <c r="C4523" s="6"/>
      <c r="D4523" s="6"/>
      <c r="E4523" s="6"/>
      <c r="F4523" s="6"/>
      <c r="G4523" s="6"/>
      <c r="H4523" s="6"/>
      <c r="I4523"/>
      <c r="J4523"/>
    </row>
    <row r="4524" spans="1:10" s="1" customFormat="1" x14ac:dyDescent="0.35">
      <c r="A4524" s="5"/>
      <c r="B4524" s="6"/>
      <c r="C4524" s="6"/>
      <c r="D4524" s="6"/>
      <c r="E4524" s="6"/>
      <c r="F4524" s="6"/>
      <c r="G4524" s="6"/>
      <c r="H4524" s="6"/>
      <c r="I4524"/>
      <c r="J4524"/>
    </row>
    <row r="4525" spans="1:10" s="1" customFormat="1" x14ac:dyDescent="0.35">
      <c r="A4525" s="5"/>
      <c r="B4525" s="6"/>
      <c r="C4525" s="6"/>
      <c r="D4525" s="6"/>
      <c r="E4525" s="6"/>
      <c r="F4525" s="6"/>
      <c r="G4525" s="6"/>
      <c r="H4525" s="6"/>
      <c r="I4525"/>
      <c r="J4525"/>
    </row>
    <row r="4526" spans="1:10" s="1" customFormat="1" x14ac:dyDescent="0.35">
      <c r="A4526" s="5"/>
      <c r="B4526" s="6"/>
      <c r="C4526" s="6"/>
      <c r="D4526" s="6"/>
      <c r="E4526" s="6"/>
      <c r="F4526" s="6"/>
      <c r="G4526" s="6"/>
      <c r="H4526" s="6"/>
      <c r="I4526"/>
      <c r="J4526"/>
    </row>
    <row r="4527" spans="1:10" s="1" customFormat="1" x14ac:dyDescent="0.35">
      <c r="A4527" s="5"/>
      <c r="B4527" s="6"/>
      <c r="C4527" s="6"/>
      <c r="D4527" s="6"/>
      <c r="E4527" s="6"/>
      <c r="F4527" s="6"/>
      <c r="G4527" s="6"/>
      <c r="H4527" s="6"/>
      <c r="I4527"/>
      <c r="J4527"/>
    </row>
    <row r="4528" spans="1:10" s="1" customFormat="1" x14ac:dyDescent="0.35">
      <c r="A4528" s="5"/>
      <c r="B4528" s="6"/>
      <c r="C4528" s="6"/>
      <c r="D4528" s="6"/>
      <c r="E4528" s="6"/>
      <c r="F4528" s="6"/>
      <c r="G4528" s="6"/>
      <c r="H4528" s="6"/>
      <c r="I4528"/>
      <c r="J4528"/>
    </row>
    <row r="4529" spans="1:10" s="1" customFormat="1" x14ac:dyDescent="0.35">
      <c r="A4529" s="5"/>
      <c r="B4529" s="6"/>
      <c r="C4529" s="6"/>
      <c r="D4529" s="6"/>
      <c r="E4529" s="6"/>
      <c r="F4529" s="6"/>
      <c r="G4529" s="6"/>
      <c r="H4529" s="6"/>
      <c r="I4529"/>
      <c r="J4529"/>
    </row>
    <row r="4530" spans="1:10" s="1" customFormat="1" x14ac:dyDescent="0.35">
      <c r="A4530" s="5"/>
      <c r="B4530" s="6"/>
      <c r="C4530" s="6"/>
      <c r="D4530" s="6"/>
      <c r="E4530" s="6"/>
      <c r="F4530" s="6"/>
      <c r="G4530" s="6"/>
      <c r="H4530" s="6"/>
      <c r="I4530"/>
      <c r="J4530"/>
    </row>
    <row r="4531" spans="1:10" s="1" customFormat="1" x14ac:dyDescent="0.35">
      <c r="A4531" s="5"/>
      <c r="B4531" s="6"/>
      <c r="C4531" s="6"/>
      <c r="D4531" s="6"/>
      <c r="E4531" s="6"/>
      <c r="F4531" s="6"/>
      <c r="G4531" s="6"/>
      <c r="H4531" s="6"/>
      <c r="I4531"/>
      <c r="J4531"/>
    </row>
    <row r="4532" spans="1:10" s="1" customFormat="1" x14ac:dyDescent="0.35">
      <c r="A4532" s="5"/>
      <c r="B4532" s="6"/>
      <c r="C4532" s="6"/>
      <c r="D4532" s="6"/>
      <c r="E4532" s="6"/>
      <c r="F4532" s="6"/>
      <c r="G4532" s="6"/>
      <c r="H4532" s="6"/>
      <c r="I4532"/>
      <c r="J4532"/>
    </row>
    <row r="4533" spans="1:10" s="1" customFormat="1" x14ac:dyDescent="0.35">
      <c r="A4533" s="5"/>
      <c r="B4533" s="6"/>
      <c r="C4533" s="6"/>
      <c r="D4533" s="6"/>
      <c r="E4533" s="6"/>
      <c r="F4533" s="6"/>
      <c r="G4533" s="6"/>
      <c r="H4533" s="6"/>
      <c r="I4533"/>
      <c r="J4533"/>
    </row>
    <row r="4534" spans="1:10" s="1" customFormat="1" x14ac:dyDescent="0.35">
      <c r="A4534" s="5"/>
      <c r="B4534" s="6"/>
      <c r="C4534" s="6"/>
      <c r="D4534" s="6"/>
      <c r="E4534" s="6"/>
      <c r="F4534" s="6"/>
      <c r="G4534" s="6"/>
      <c r="H4534" s="6"/>
      <c r="I4534"/>
      <c r="J4534"/>
    </row>
    <row r="4535" spans="1:10" s="1" customFormat="1" x14ac:dyDescent="0.35">
      <c r="A4535" s="5"/>
      <c r="B4535" s="6"/>
      <c r="C4535" s="6"/>
      <c r="D4535" s="6"/>
      <c r="E4535" s="6"/>
      <c r="F4535" s="6"/>
      <c r="G4535" s="6"/>
      <c r="H4535" s="6"/>
      <c r="I4535"/>
      <c r="J4535"/>
    </row>
    <row r="4536" spans="1:10" s="1" customFormat="1" x14ac:dyDescent="0.35">
      <c r="A4536" s="5"/>
      <c r="B4536" s="6"/>
      <c r="C4536" s="6"/>
      <c r="D4536" s="6"/>
      <c r="E4536" s="6"/>
      <c r="F4536" s="6"/>
      <c r="G4536" s="6"/>
      <c r="H4536" s="6"/>
      <c r="I4536"/>
      <c r="J4536"/>
    </row>
    <row r="4537" spans="1:10" s="1" customFormat="1" x14ac:dyDescent="0.35">
      <c r="A4537" s="5"/>
      <c r="B4537" s="6"/>
      <c r="C4537" s="6"/>
      <c r="D4537" s="6"/>
      <c r="E4537" s="6"/>
      <c r="F4537" s="6"/>
      <c r="G4537" s="6"/>
      <c r="H4537" s="6"/>
      <c r="I4537"/>
      <c r="J4537"/>
    </row>
    <row r="4538" spans="1:10" s="1" customFormat="1" x14ac:dyDescent="0.35">
      <c r="A4538" s="5"/>
      <c r="B4538" s="6"/>
      <c r="C4538" s="6"/>
      <c r="D4538" s="6"/>
      <c r="E4538" s="6"/>
      <c r="F4538" s="6"/>
      <c r="G4538" s="6"/>
      <c r="H4538" s="6"/>
      <c r="I4538"/>
      <c r="J4538"/>
    </row>
    <row r="4539" spans="1:10" s="1" customFormat="1" x14ac:dyDescent="0.35">
      <c r="A4539" s="5"/>
      <c r="B4539" s="6"/>
      <c r="C4539" s="6"/>
      <c r="D4539" s="6"/>
      <c r="E4539" s="6"/>
      <c r="F4539" s="6"/>
      <c r="G4539" s="6"/>
      <c r="H4539" s="6"/>
      <c r="I4539"/>
      <c r="J4539"/>
    </row>
    <row r="4540" spans="1:10" s="1" customFormat="1" x14ac:dyDescent="0.35">
      <c r="A4540" s="5"/>
      <c r="B4540" s="6"/>
      <c r="C4540" s="6"/>
      <c r="D4540" s="6"/>
      <c r="E4540" s="6"/>
      <c r="F4540" s="6"/>
      <c r="G4540" s="6"/>
      <c r="H4540" s="6"/>
      <c r="I4540"/>
      <c r="J4540"/>
    </row>
    <row r="4541" spans="1:10" s="1" customFormat="1" x14ac:dyDescent="0.35">
      <c r="A4541" s="5"/>
      <c r="B4541" s="6"/>
      <c r="C4541" s="6"/>
      <c r="D4541" s="6"/>
      <c r="E4541" s="6"/>
      <c r="F4541" s="6"/>
      <c r="G4541" s="6"/>
      <c r="H4541" s="6"/>
      <c r="I4541"/>
      <c r="J4541"/>
    </row>
    <row r="4542" spans="1:10" s="1" customFormat="1" x14ac:dyDescent="0.35">
      <c r="A4542" s="5"/>
      <c r="B4542" s="6"/>
      <c r="C4542" s="6"/>
      <c r="D4542" s="6"/>
      <c r="E4542" s="6"/>
      <c r="F4542" s="6"/>
      <c r="G4542" s="6"/>
      <c r="H4542" s="6"/>
      <c r="I4542"/>
      <c r="J4542"/>
    </row>
    <row r="4543" spans="1:10" s="1" customFormat="1" x14ac:dyDescent="0.35">
      <c r="A4543" s="5"/>
      <c r="B4543" s="6"/>
      <c r="C4543" s="6"/>
      <c r="D4543" s="6"/>
      <c r="E4543" s="6"/>
      <c r="F4543" s="6"/>
      <c r="G4543" s="6"/>
      <c r="H4543" s="6"/>
      <c r="I4543"/>
      <c r="J4543"/>
    </row>
    <row r="4544" spans="1:10" s="1" customFormat="1" x14ac:dyDescent="0.35">
      <c r="A4544" s="5"/>
      <c r="B4544" s="6"/>
      <c r="C4544" s="6"/>
      <c r="D4544" s="6"/>
      <c r="E4544" s="6"/>
      <c r="F4544" s="6"/>
      <c r="G4544" s="6"/>
      <c r="H4544" s="6"/>
      <c r="I4544"/>
      <c r="J4544"/>
    </row>
    <row r="4545" spans="1:10" s="1" customFormat="1" x14ac:dyDescent="0.35">
      <c r="A4545" s="5"/>
      <c r="B4545" s="6"/>
      <c r="C4545" s="6"/>
      <c r="D4545" s="6"/>
      <c r="E4545" s="6"/>
      <c r="F4545" s="6"/>
      <c r="G4545" s="6"/>
      <c r="H4545" s="6"/>
      <c r="I4545"/>
      <c r="J4545"/>
    </row>
    <row r="4546" spans="1:10" s="1" customFormat="1" x14ac:dyDescent="0.35">
      <c r="A4546" s="5"/>
      <c r="B4546" s="6"/>
      <c r="C4546" s="6"/>
      <c r="D4546" s="6"/>
      <c r="E4546" s="6"/>
      <c r="F4546" s="6"/>
      <c r="G4546" s="6"/>
      <c r="H4546" s="6"/>
      <c r="I4546"/>
      <c r="J4546"/>
    </row>
    <row r="4547" spans="1:10" s="1" customFormat="1" x14ac:dyDescent="0.35">
      <c r="A4547" s="5"/>
      <c r="B4547" s="6"/>
      <c r="C4547" s="6"/>
      <c r="D4547" s="6"/>
      <c r="E4547" s="6"/>
      <c r="F4547" s="6"/>
      <c r="G4547" s="6"/>
      <c r="H4547" s="6"/>
      <c r="I4547"/>
      <c r="J4547"/>
    </row>
    <row r="4548" spans="1:10" s="1" customFormat="1" x14ac:dyDescent="0.35">
      <c r="A4548" s="5"/>
      <c r="B4548" s="6"/>
      <c r="C4548" s="6"/>
      <c r="D4548" s="6"/>
      <c r="E4548" s="6"/>
      <c r="F4548" s="6"/>
      <c r="G4548" s="6"/>
      <c r="H4548" s="6"/>
      <c r="I4548"/>
      <c r="J4548"/>
    </row>
    <row r="4549" spans="1:10" s="1" customFormat="1" x14ac:dyDescent="0.35">
      <c r="A4549" s="5"/>
      <c r="B4549" s="6"/>
      <c r="C4549" s="6"/>
      <c r="D4549" s="6"/>
      <c r="E4549" s="6"/>
      <c r="F4549" s="6"/>
      <c r="G4549" s="6"/>
      <c r="H4549" s="6"/>
      <c r="I4549"/>
      <c r="J4549"/>
    </row>
    <row r="4550" spans="1:10" s="1" customFormat="1" x14ac:dyDescent="0.35">
      <c r="A4550" s="5"/>
      <c r="B4550" s="6"/>
      <c r="C4550" s="6"/>
      <c r="D4550" s="6"/>
      <c r="E4550" s="6"/>
      <c r="F4550" s="6"/>
      <c r="G4550" s="6"/>
      <c r="H4550" s="6"/>
      <c r="I4550"/>
      <c r="J4550"/>
    </row>
    <row r="4551" spans="1:10" s="1" customFormat="1" x14ac:dyDescent="0.35">
      <c r="A4551" s="5"/>
      <c r="B4551" s="6"/>
      <c r="C4551" s="6"/>
      <c r="D4551" s="6"/>
      <c r="E4551" s="6"/>
      <c r="F4551" s="6"/>
      <c r="G4551" s="6"/>
      <c r="H4551" s="6"/>
      <c r="I4551"/>
      <c r="J4551"/>
    </row>
    <row r="4552" spans="1:10" s="1" customFormat="1" x14ac:dyDescent="0.35">
      <c r="A4552" s="5"/>
      <c r="B4552" s="6"/>
      <c r="C4552" s="6"/>
      <c r="D4552" s="6"/>
      <c r="E4552" s="6"/>
      <c r="F4552" s="6"/>
      <c r="G4552" s="6"/>
      <c r="H4552" s="6"/>
      <c r="I4552"/>
      <c r="J4552"/>
    </row>
    <row r="4553" spans="1:10" s="1" customFormat="1" x14ac:dyDescent="0.35">
      <c r="A4553" s="5"/>
      <c r="B4553" s="6"/>
      <c r="C4553" s="6"/>
      <c r="D4553" s="6"/>
      <c r="E4553" s="6"/>
      <c r="F4553" s="6"/>
      <c r="G4553" s="6"/>
      <c r="H4553" s="6"/>
      <c r="I4553"/>
      <c r="J4553"/>
    </row>
    <row r="4554" spans="1:10" s="1" customFormat="1" x14ac:dyDescent="0.35">
      <c r="A4554" s="5"/>
      <c r="B4554" s="6"/>
      <c r="C4554" s="6"/>
      <c r="D4554" s="6"/>
      <c r="E4554" s="6"/>
      <c r="F4554" s="6"/>
      <c r="G4554" s="6"/>
      <c r="H4554" s="6"/>
      <c r="I4554"/>
      <c r="J4554"/>
    </row>
    <row r="4555" spans="1:10" s="1" customFormat="1" x14ac:dyDescent="0.35">
      <c r="A4555" s="5"/>
      <c r="B4555" s="6"/>
      <c r="C4555" s="6"/>
      <c r="D4555" s="6"/>
      <c r="E4555" s="6"/>
      <c r="F4555" s="6"/>
      <c r="G4555" s="6"/>
      <c r="H4555" s="6"/>
      <c r="I4555"/>
      <c r="J4555"/>
    </row>
    <row r="4556" spans="1:10" s="1" customFormat="1" x14ac:dyDescent="0.35">
      <c r="A4556" s="5"/>
      <c r="B4556" s="6"/>
      <c r="C4556" s="6"/>
      <c r="D4556" s="6"/>
      <c r="E4556" s="6"/>
      <c r="F4556" s="6"/>
      <c r="G4556" s="6"/>
      <c r="H4556" s="6"/>
      <c r="I4556"/>
      <c r="J4556"/>
    </row>
    <row r="4557" spans="1:10" s="1" customFormat="1" x14ac:dyDescent="0.35">
      <c r="A4557" s="5"/>
      <c r="B4557" s="6"/>
      <c r="C4557" s="6"/>
      <c r="D4557" s="6"/>
      <c r="E4557" s="6"/>
      <c r="F4557" s="6"/>
      <c r="G4557" s="6"/>
      <c r="H4557" s="6"/>
      <c r="I4557"/>
      <c r="J4557"/>
    </row>
    <row r="4558" spans="1:10" s="1" customFormat="1" x14ac:dyDescent="0.35">
      <c r="A4558" s="5"/>
      <c r="B4558" s="6"/>
      <c r="C4558" s="6"/>
      <c r="D4558" s="6"/>
      <c r="E4558" s="6"/>
      <c r="F4558" s="6"/>
      <c r="G4558" s="6"/>
      <c r="H4558" s="6"/>
      <c r="I4558"/>
      <c r="J4558"/>
    </row>
    <row r="4559" spans="1:10" s="1" customFormat="1" x14ac:dyDescent="0.35">
      <c r="A4559" s="5"/>
      <c r="B4559" s="6"/>
      <c r="C4559" s="6"/>
      <c r="D4559" s="6"/>
      <c r="E4559" s="6"/>
      <c r="F4559" s="6"/>
      <c r="G4559" s="6"/>
      <c r="H4559" s="6"/>
      <c r="I4559"/>
      <c r="J4559"/>
    </row>
    <row r="4560" spans="1:10" s="1" customFormat="1" x14ac:dyDescent="0.35">
      <c r="A4560" s="5"/>
      <c r="B4560" s="6"/>
      <c r="C4560" s="6"/>
      <c r="D4560" s="6"/>
      <c r="E4560" s="6"/>
      <c r="F4560" s="6"/>
      <c r="G4560" s="6"/>
      <c r="H4560" s="6"/>
      <c r="I4560"/>
      <c r="J4560"/>
    </row>
    <row r="4561" spans="1:10" s="1" customFormat="1" x14ac:dyDescent="0.35">
      <c r="A4561" s="5"/>
      <c r="B4561" s="6"/>
      <c r="C4561" s="6"/>
      <c r="D4561" s="6"/>
      <c r="E4561" s="6"/>
      <c r="F4561" s="6"/>
      <c r="G4561" s="6"/>
      <c r="H4561" s="6"/>
      <c r="I4561"/>
      <c r="J4561"/>
    </row>
    <row r="4562" spans="1:10" s="1" customFormat="1" x14ac:dyDescent="0.35">
      <c r="A4562" s="5"/>
      <c r="B4562" s="6"/>
      <c r="C4562" s="6"/>
      <c r="D4562" s="6"/>
      <c r="E4562" s="6"/>
      <c r="F4562" s="6"/>
      <c r="G4562" s="6"/>
      <c r="H4562" s="6"/>
      <c r="I4562"/>
      <c r="J4562"/>
    </row>
    <row r="4563" spans="1:10" s="1" customFormat="1" x14ac:dyDescent="0.35">
      <c r="A4563" s="5"/>
      <c r="B4563" s="6"/>
      <c r="C4563" s="6"/>
      <c r="D4563" s="6"/>
      <c r="E4563" s="6"/>
      <c r="F4563" s="6"/>
      <c r="G4563" s="6"/>
      <c r="H4563" s="6"/>
      <c r="I4563"/>
      <c r="J4563"/>
    </row>
    <row r="4564" spans="1:10" s="1" customFormat="1" x14ac:dyDescent="0.35">
      <c r="A4564" s="5"/>
      <c r="B4564" s="6"/>
      <c r="C4564" s="6"/>
      <c r="D4564" s="6"/>
      <c r="E4564" s="6"/>
      <c r="F4564" s="6"/>
      <c r="G4564" s="6"/>
      <c r="H4564" s="6"/>
      <c r="I4564"/>
      <c r="J4564"/>
    </row>
    <row r="4565" spans="1:10" s="1" customFormat="1" x14ac:dyDescent="0.35">
      <c r="A4565" s="5"/>
      <c r="B4565" s="6"/>
      <c r="C4565" s="6"/>
      <c r="D4565" s="6"/>
      <c r="E4565" s="6"/>
      <c r="F4565" s="6"/>
      <c r="G4565" s="6"/>
      <c r="H4565" s="6"/>
      <c r="I4565"/>
      <c r="J4565"/>
    </row>
    <row r="4566" spans="1:10" s="1" customFormat="1" x14ac:dyDescent="0.35">
      <c r="A4566" s="5"/>
      <c r="B4566" s="6"/>
      <c r="C4566" s="6"/>
      <c r="D4566" s="6"/>
      <c r="E4566" s="6"/>
      <c r="F4566" s="6"/>
      <c r="G4566" s="6"/>
      <c r="H4566" s="6"/>
      <c r="I4566"/>
      <c r="J4566"/>
    </row>
    <row r="4567" spans="1:10" s="1" customFormat="1" x14ac:dyDescent="0.35">
      <c r="A4567" s="5"/>
      <c r="B4567" s="6"/>
      <c r="C4567" s="6"/>
      <c r="D4567" s="6"/>
      <c r="E4567" s="6"/>
      <c r="F4567" s="6"/>
      <c r="G4567" s="6"/>
      <c r="H4567" s="6"/>
      <c r="I4567"/>
      <c r="J4567"/>
    </row>
    <row r="4568" spans="1:10" s="1" customFormat="1" x14ac:dyDescent="0.35">
      <c r="A4568" s="5"/>
      <c r="B4568" s="6"/>
      <c r="C4568" s="6"/>
      <c r="D4568" s="6"/>
      <c r="E4568" s="6"/>
      <c r="F4568" s="6"/>
      <c r="G4568" s="6"/>
      <c r="H4568" s="6"/>
      <c r="I4568"/>
      <c r="J4568"/>
    </row>
    <row r="4569" spans="1:10" s="1" customFormat="1" x14ac:dyDescent="0.35">
      <c r="A4569" s="5"/>
      <c r="B4569" s="6"/>
      <c r="C4569" s="6"/>
      <c r="D4569" s="6"/>
      <c r="E4569" s="6"/>
      <c r="F4569" s="6"/>
      <c r="G4569" s="6"/>
      <c r="H4569" s="6"/>
      <c r="I4569"/>
      <c r="J4569"/>
    </row>
    <row r="4570" spans="1:10" s="1" customFormat="1" x14ac:dyDescent="0.35">
      <c r="A4570" s="5"/>
      <c r="B4570" s="6"/>
      <c r="C4570" s="6"/>
      <c r="D4570" s="6"/>
      <c r="E4570" s="6"/>
      <c r="F4570" s="6"/>
      <c r="G4570" s="6"/>
      <c r="H4570" s="6"/>
      <c r="I4570"/>
      <c r="J4570"/>
    </row>
    <row r="4571" spans="1:10" s="1" customFormat="1" x14ac:dyDescent="0.35">
      <c r="A4571" s="5"/>
      <c r="B4571" s="6"/>
      <c r="C4571" s="6"/>
      <c r="D4571" s="6"/>
      <c r="E4571" s="6"/>
      <c r="F4571" s="6"/>
      <c r="G4571" s="6"/>
      <c r="H4571" s="6"/>
      <c r="I4571"/>
      <c r="J4571"/>
    </row>
    <row r="4572" spans="1:10" s="1" customFormat="1" x14ac:dyDescent="0.35">
      <c r="A4572" s="5"/>
      <c r="B4572" s="6"/>
      <c r="C4572" s="6"/>
      <c r="D4572" s="6"/>
      <c r="E4572" s="6"/>
      <c r="F4572" s="6"/>
      <c r="G4572" s="6"/>
      <c r="H4572" s="6"/>
      <c r="I4572"/>
      <c r="J4572"/>
    </row>
    <row r="4573" spans="1:10" s="1" customFormat="1" x14ac:dyDescent="0.35">
      <c r="A4573" s="5"/>
      <c r="B4573" s="6"/>
      <c r="C4573" s="6"/>
      <c r="D4573" s="6"/>
      <c r="E4573" s="6"/>
      <c r="F4573" s="6"/>
      <c r="G4573" s="6"/>
      <c r="H4573" s="6"/>
      <c r="I4573"/>
      <c r="J4573"/>
    </row>
    <row r="4574" spans="1:10" s="1" customFormat="1" x14ac:dyDescent="0.35">
      <c r="A4574" s="5"/>
      <c r="B4574" s="6"/>
      <c r="C4574" s="6"/>
      <c r="D4574" s="6"/>
      <c r="E4574" s="6"/>
      <c r="F4574" s="6"/>
      <c r="G4574" s="6"/>
      <c r="H4574" s="6"/>
      <c r="I4574"/>
      <c r="J4574"/>
    </row>
    <row r="4575" spans="1:10" s="1" customFormat="1" x14ac:dyDescent="0.35">
      <c r="A4575" s="5"/>
      <c r="B4575" s="6"/>
      <c r="C4575" s="6"/>
      <c r="D4575" s="6"/>
      <c r="E4575" s="6"/>
      <c r="F4575" s="6"/>
      <c r="G4575" s="6"/>
      <c r="H4575" s="6"/>
      <c r="I4575"/>
      <c r="J4575"/>
    </row>
    <row r="4576" spans="1:10" s="1" customFormat="1" x14ac:dyDescent="0.35">
      <c r="A4576" s="5"/>
      <c r="B4576" s="6"/>
      <c r="C4576" s="6"/>
      <c r="D4576" s="6"/>
      <c r="E4576" s="6"/>
      <c r="F4576" s="6"/>
      <c r="G4576" s="6"/>
      <c r="H4576" s="6"/>
      <c r="I4576"/>
      <c r="J4576"/>
    </row>
    <row r="4577" spans="1:10" s="1" customFormat="1" x14ac:dyDescent="0.35">
      <c r="A4577" s="5"/>
      <c r="B4577" s="6"/>
      <c r="C4577" s="6"/>
      <c r="D4577" s="6"/>
      <c r="E4577" s="6"/>
      <c r="F4577" s="6"/>
      <c r="G4577" s="6"/>
      <c r="H4577" s="6"/>
      <c r="I4577"/>
      <c r="J4577"/>
    </row>
    <row r="4578" spans="1:10" s="1" customFormat="1" x14ac:dyDescent="0.35">
      <c r="A4578" s="5"/>
      <c r="B4578" s="6"/>
      <c r="C4578" s="6"/>
      <c r="D4578" s="6"/>
      <c r="E4578" s="6"/>
      <c r="F4578" s="6"/>
      <c r="G4578" s="6"/>
      <c r="H4578" s="6"/>
      <c r="I4578"/>
      <c r="J4578"/>
    </row>
    <row r="4579" spans="1:10" s="1" customFormat="1" x14ac:dyDescent="0.35">
      <c r="A4579" s="5"/>
      <c r="B4579" s="6"/>
      <c r="C4579" s="6"/>
      <c r="D4579" s="6"/>
      <c r="E4579" s="6"/>
      <c r="F4579" s="6"/>
      <c r="G4579" s="6"/>
      <c r="H4579" s="6"/>
      <c r="I4579"/>
      <c r="J4579"/>
    </row>
    <row r="4580" spans="1:10" s="1" customFormat="1" x14ac:dyDescent="0.35">
      <c r="A4580" s="5"/>
      <c r="B4580" s="6"/>
      <c r="C4580" s="6"/>
      <c r="D4580" s="6"/>
      <c r="E4580" s="6"/>
      <c r="F4580" s="6"/>
      <c r="G4580" s="6"/>
      <c r="H4580" s="6"/>
      <c r="I4580"/>
      <c r="J4580"/>
    </row>
    <row r="4581" spans="1:10" s="1" customFormat="1" x14ac:dyDescent="0.35">
      <c r="A4581" s="5"/>
      <c r="B4581" s="6"/>
      <c r="C4581" s="6"/>
      <c r="D4581" s="6"/>
      <c r="E4581" s="6"/>
      <c r="F4581" s="6"/>
      <c r="G4581" s="6"/>
      <c r="H4581" s="6"/>
      <c r="I4581"/>
      <c r="J4581"/>
    </row>
    <row r="4582" spans="1:10" s="1" customFormat="1" x14ac:dyDescent="0.35">
      <c r="A4582" s="5"/>
      <c r="B4582" s="6"/>
      <c r="C4582" s="6"/>
      <c r="D4582" s="6"/>
      <c r="E4582" s="6"/>
      <c r="F4582" s="6"/>
      <c r="G4582" s="6"/>
      <c r="H4582" s="6"/>
      <c r="I4582"/>
      <c r="J4582"/>
    </row>
    <row r="4583" spans="1:10" s="1" customFormat="1" x14ac:dyDescent="0.35">
      <c r="A4583" s="5"/>
      <c r="B4583" s="6"/>
      <c r="C4583" s="6"/>
      <c r="D4583" s="6"/>
      <c r="E4583" s="6"/>
      <c r="F4583" s="6"/>
      <c r="G4583" s="6"/>
      <c r="H4583" s="6"/>
      <c r="I4583"/>
      <c r="J4583"/>
    </row>
    <row r="4584" spans="1:10" s="1" customFormat="1" x14ac:dyDescent="0.35">
      <c r="A4584" s="5"/>
      <c r="B4584" s="6"/>
      <c r="C4584" s="6"/>
      <c r="D4584" s="6"/>
      <c r="E4584" s="6"/>
      <c r="F4584" s="6"/>
      <c r="G4584" s="6"/>
      <c r="H4584" s="6"/>
      <c r="I4584"/>
      <c r="J4584"/>
    </row>
    <row r="4585" spans="1:10" s="1" customFormat="1" x14ac:dyDescent="0.35">
      <c r="A4585" s="5"/>
      <c r="B4585" s="6"/>
      <c r="C4585" s="6"/>
      <c r="D4585" s="6"/>
      <c r="E4585" s="6"/>
      <c r="F4585" s="6"/>
      <c r="G4585" s="6"/>
      <c r="H4585" s="6"/>
      <c r="I4585"/>
      <c r="J4585"/>
    </row>
    <row r="4586" spans="1:10" s="1" customFormat="1" x14ac:dyDescent="0.35">
      <c r="A4586" s="5"/>
      <c r="B4586" s="6"/>
      <c r="C4586" s="6"/>
      <c r="D4586" s="6"/>
      <c r="E4586" s="6"/>
      <c r="F4586" s="6"/>
      <c r="G4586" s="6"/>
      <c r="H4586" s="6"/>
      <c r="I4586"/>
      <c r="J4586"/>
    </row>
    <row r="4587" spans="1:10" s="1" customFormat="1" x14ac:dyDescent="0.35">
      <c r="A4587" s="5"/>
      <c r="B4587" s="6"/>
      <c r="C4587" s="6"/>
      <c r="D4587" s="6"/>
      <c r="E4587" s="6"/>
      <c r="F4587" s="6"/>
      <c r="G4587" s="6"/>
      <c r="H4587" s="6"/>
      <c r="I4587"/>
      <c r="J4587"/>
    </row>
    <row r="4588" spans="1:10" s="1" customFormat="1" x14ac:dyDescent="0.35">
      <c r="A4588" s="5"/>
      <c r="B4588" s="6"/>
      <c r="C4588" s="6"/>
      <c r="D4588" s="6"/>
      <c r="E4588" s="6"/>
      <c r="F4588" s="6"/>
      <c r="G4588" s="6"/>
      <c r="H4588" s="6"/>
      <c r="I4588"/>
      <c r="J4588"/>
    </row>
    <row r="4589" spans="1:10" s="1" customFormat="1" x14ac:dyDescent="0.35">
      <c r="A4589" s="5"/>
      <c r="B4589" s="6"/>
      <c r="C4589" s="6"/>
      <c r="D4589" s="6"/>
      <c r="E4589" s="6"/>
      <c r="F4589" s="6"/>
      <c r="G4589" s="6"/>
      <c r="H4589" s="6"/>
      <c r="I4589"/>
      <c r="J4589"/>
    </row>
    <row r="4590" spans="1:10" s="1" customFormat="1" x14ac:dyDescent="0.35">
      <c r="A4590" s="5"/>
      <c r="B4590" s="6"/>
      <c r="C4590" s="6"/>
      <c r="D4590" s="6"/>
      <c r="E4590" s="6"/>
      <c r="F4590" s="6"/>
      <c r="G4590" s="6"/>
      <c r="H4590" s="6"/>
      <c r="I4590"/>
      <c r="J4590"/>
    </row>
    <row r="4591" spans="1:10" s="1" customFormat="1" x14ac:dyDescent="0.35">
      <c r="A4591" s="5"/>
      <c r="B4591" s="6"/>
      <c r="C4591" s="6"/>
      <c r="D4591" s="6"/>
      <c r="E4591" s="6"/>
      <c r="F4591" s="6"/>
      <c r="G4591" s="6"/>
      <c r="H4591" s="6"/>
      <c r="I4591"/>
      <c r="J4591"/>
    </row>
    <row r="4592" spans="1:10" s="1" customFormat="1" x14ac:dyDescent="0.35">
      <c r="A4592" s="5"/>
      <c r="B4592" s="6"/>
      <c r="C4592" s="6"/>
      <c r="D4592" s="6"/>
      <c r="E4592" s="6"/>
      <c r="F4592" s="6"/>
      <c r="G4592" s="6"/>
      <c r="H4592" s="6"/>
      <c r="I4592"/>
      <c r="J4592"/>
    </row>
    <row r="4593" spans="1:10" s="1" customFormat="1" x14ac:dyDescent="0.35">
      <c r="A4593" s="5"/>
      <c r="B4593" s="6"/>
      <c r="C4593" s="6"/>
      <c r="D4593" s="6"/>
      <c r="E4593" s="6"/>
      <c r="F4593" s="6"/>
      <c r="G4593" s="6"/>
      <c r="H4593" s="6"/>
      <c r="I4593"/>
      <c r="J4593"/>
    </row>
    <row r="4594" spans="1:10" s="1" customFormat="1" x14ac:dyDescent="0.35">
      <c r="A4594" s="5"/>
      <c r="B4594" s="6"/>
      <c r="C4594" s="6"/>
      <c r="D4594" s="6"/>
      <c r="E4594" s="6"/>
      <c r="F4594" s="6"/>
      <c r="G4594" s="6"/>
      <c r="H4594" s="6"/>
      <c r="I4594"/>
      <c r="J4594"/>
    </row>
    <row r="4595" spans="1:10" s="1" customFormat="1" x14ac:dyDescent="0.35">
      <c r="A4595" s="5"/>
      <c r="B4595" s="6"/>
      <c r="C4595" s="6"/>
      <c r="D4595" s="6"/>
      <c r="E4595" s="6"/>
      <c r="F4595" s="6"/>
      <c r="G4595" s="6"/>
      <c r="H4595" s="6"/>
      <c r="I4595"/>
      <c r="J4595"/>
    </row>
    <row r="4596" spans="1:10" s="1" customFormat="1" x14ac:dyDescent="0.35">
      <c r="A4596" s="5"/>
      <c r="B4596" s="6"/>
      <c r="C4596" s="6"/>
      <c r="D4596" s="6"/>
      <c r="E4596" s="6"/>
      <c r="F4596" s="6"/>
      <c r="G4596" s="6"/>
      <c r="H4596" s="6"/>
      <c r="I4596"/>
      <c r="J4596"/>
    </row>
    <row r="4597" spans="1:10" s="1" customFormat="1" x14ac:dyDescent="0.35">
      <c r="A4597" s="5"/>
      <c r="B4597" s="6"/>
      <c r="C4597" s="6"/>
      <c r="D4597" s="6"/>
      <c r="E4597" s="6"/>
      <c r="F4597" s="6"/>
      <c r="G4597" s="6"/>
      <c r="H4597" s="6"/>
      <c r="I4597"/>
      <c r="J4597"/>
    </row>
    <row r="4598" spans="1:10" s="1" customFormat="1" x14ac:dyDescent="0.35">
      <c r="A4598" s="5"/>
      <c r="B4598" s="6"/>
      <c r="C4598" s="6"/>
      <c r="D4598" s="6"/>
      <c r="E4598" s="6"/>
      <c r="F4598" s="6"/>
      <c r="G4598" s="6"/>
      <c r="H4598" s="6"/>
      <c r="I4598"/>
      <c r="J4598"/>
    </row>
    <row r="4599" spans="1:10" s="1" customFormat="1" x14ac:dyDescent="0.35">
      <c r="A4599" s="5"/>
      <c r="B4599" s="6"/>
      <c r="C4599" s="6"/>
      <c r="D4599" s="6"/>
      <c r="E4599" s="6"/>
      <c r="F4599" s="6"/>
      <c r="G4599" s="6"/>
      <c r="H4599" s="6"/>
      <c r="I4599"/>
      <c r="J4599"/>
    </row>
    <row r="4600" spans="1:10" s="1" customFormat="1" x14ac:dyDescent="0.35">
      <c r="A4600" s="5"/>
      <c r="B4600" s="6"/>
      <c r="C4600" s="6"/>
      <c r="D4600" s="6"/>
      <c r="E4600" s="6"/>
      <c r="F4600" s="6"/>
      <c r="G4600" s="6"/>
      <c r="H4600" s="6"/>
      <c r="I4600"/>
      <c r="J4600"/>
    </row>
    <row r="4601" spans="1:10" s="1" customFormat="1" x14ac:dyDescent="0.35">
      <c r="A4601" s="5"/>
      <c r="B4601" s="6"/>
      <c r="C4601" s="6"/>
      <c r="D4601" s="6"/>
      <c r="E4601" s="6"/>
      <c r="F4601" s="6"/>
      <c r="G4601" s="6"/>
      <c r="H4601" s="6"/>
      <c r="I4601"/>
      <c r="J4601"/>
    </row>
    <row r="4602" spans="1:10" s="1" customFormat="1" x14ac:dyDescent="0.35">
      <c r="A4602" s="5"/>
      <c r="B4602" s="6"/>
      <c r="C4602" s="6"/>
      <c r="D4602" s="6"/>
      <c r="E4602" s="6"/>
      <c r="F4602" s="6"/>
      <c r="G4602" s="6"/>
      <c r="H4602" s="6"/>
      <c r="I4602"/>
      <c r="J4602"/>
    </row>
    <row r="4603" spans="1:10" s="1" customFormat="1" x14ac:dyDescent="0.35">
      <c r="A4603" s="5"/>
      <c r="B4603" s="6"/>
      <c r="C4603" s="6"/>
      <c r="D4603" s="6"/>
      <c r="E4603" s="6"/>
      <c r="F4603" s="6"/>
      <c r="G4603" s="6"/>
      <c r="H4603" s="6"/>
      <c r="I4603"/>
      <c r="J4603"/>
    </row>
    <row r="4604" spans="1:10" s="1" customFormat="1" x14ac:dyDescent="0.35">
      <c r="A4604" s="5"/>
      <c r="B4604" s="6"/>
      <c r="C4604" s="6"/>
      <c r="D4604" s="6"/>
      <c r="E4604" s="6"/>
      <c r="F4604" s="6"/>
      <c r="G4604" s="6"/>
      <c r="H4604" s="6"/>
      <c r="I4604"/>
      <c r="J4604"/>
    </row>
    <row r="4605" spans="1:10" s="1" customFormat="1" x14ac:dyDescent="0.35">
      <c r="A4605" s="5"/>
      <c r="B4605" s="6"/>
      <c r="C4605" s="6"/>
      <c r="D4605" s="6"/>
      <c r="E4605" s="6"/>
      <c r="F4605" s="6"/>
      <c r="G4605" s="6"/>
      <c r="H4605" s="6"/>
      <c r="I4605"/>
      <c r="J4605"/>
    </row>
    <row r="4606" spans="1:10" s="1" customFormat="1" x14ac:dyDescent="0.35">
      <c r="A4606" s="5"/>
      <c r="B4606" s="6"/>
      <c r="C4606" s="6"/>
      <c r="D4606" s="6"/>
      <c r="E4606" s="6"/>
      <c r="F4606" s="6"/>
      <c r="G4606" s="6"/>
      <c r="H4606" s="6"/>
      <c r="I4606"/>
      <c r="J4606"/>
    </row>
    <row r="4607" spans="1:10" s="1" customFormat="1" x14ac:dyDescent="0.35">
      <c r="A4607" s="5"/>
      <c r="B4607" s="6"/>
      <c r="C4607" s="6"/>
      <c r="D4607" s="6"/>
      <c r="E4607" s="6"/>
      <c r="F4607" s="6"/>
      <c r="G4607" s="6"/>
      <c r="H4607" s="6"/>
      <c r="I4607"/>
      <c r="J4607"/>
    </row>
    <row r="4608" spans="1:10" s="1" customFormat="1" x14ac:dyDescent="0.35">
      <c r="A4608" s="5"/>
      <c r="B4608" s="6"/>
      <c r="C4608" s="6"/>
      <c r="D4608" s="6"/>
      <c r="E4608" s="6"/>
      <c r="F4608" s="6"/>
      <c r="G4608" s="6"/>
      <c r="H4608" s="6"/>
      <c r="I4608"/>
      <c r="J4608"/>
    </row>
    <row r="4609" spans="1:10" s="1" customFormat="1" x14ac:dyDescent="0.35">
      <c r="A4609" s="5"/>
      <c r="B4609" s="6"/>
      <c r="C4609" s="6"/>
      <c r="D4609" s="6"/>
      <c r="E4609" s="6"/>
      <c r="F4609" s="6"/>
      <c r="G4609" s="6"/>
      <c r="H4609" s="6"/>
      <c r="I4609"/>
      <c r="J4609"/>
    </row>
    <row r="4610" spans="1:10" s="1" customFormat="1" x14ac:dyDescent="0.35">
      <c r="A4610" s="5"/>
      <c r="B4610" s="6"/>
      <c r="C4610" s="6"/>
      <c r="D4610" s="6"/>
      <c r="E4610" s="6"/>
      <c r="F4610" s="6"/>
      <c r="G4610" s="6"/>
      <c r="H4610" s="6"/>
      <c r="I4610"/>
      <c r="J4610"/>
    </row>
    <row r="4611" spans="1:10" s="1" customFormat="1" x14ac:dyDescent="0.35">
      <c r="A4611" s="5"/>
      <c r="B4611" s="6"/>
      <c r="C4611" s="6"/>
      <c r="D4611" s="6"/>
      <c r="E4611" s="6"/>
      <c r="F4611" s="6"/>
      <c r="G4611" s="6"/>
      <c r="H4611" s="6"/>
      <c r="I4611"/>
      <c r="J4611"/>
    </row>
    <row r="4612" spans="1:10" s="1" customFormat="1" x14ac:dyDescent="0.35">
      <c r="A4612" s="5"/>
      <c r="B4612" s="6"/>
      <c r="C4612" s="6"/>
      <c r="D4612" s="6"/>
      <c r="E4612" s="6"/>
      <c r="F4612" s="6"/>
      <c r="G4612" s="6"/>
      <c r="H4612" s="6"/>
      <c r="I4612"/>
      <c r="J4612"/>
    </row>
    <row r="4613" spans="1:10" s="1" customFormat="1" x14ac:dyDescent="0.35">
      <c r="A4613" s="5"/>
      <c r="B4613" s="6"/>
      <c r="C4613" s="6"/>
      <c r="D4613" s="6"/>
      <c r="E4613" s="6"/>
      <c r="F4613" s="6"/>
      <c r="G4613" s="6"/>
      <c r="H4613" s="6"/>
      <c r="I4613"/>
      <c r="J4613"/>
    </row>
    <row r="4614" spans="1:10" s="1" customFormat="1" x14ac:dyDescent="0.35">
      <c r="A4614" s="5"/>
      <c r="B4614" s="6"/>
      <c r="C4614" s="6"/>
      <c r="D4614" s="6"/>
      <c r="E4614" s="6"/>
      <c r="F4614" s="6"/>
      <c r="G4614" s="6"/>
      <c r="H4614" s="6"/>
      <c r="I4614"/>
      <c r="J4614"/>
    </row>
    <row r="4615" spans="1:10" s="1" customFormat="1" x14ac:dyDescent="0.35">
      <c r="A4615" s="5"/>
      <c r="B4615" s="6"/>
      <c r="C4615" s="6"/>
      <c r="D4615" s="6"/>
      <c r="E4615" s="6"/>
      <c r="F4615" s="6"/>
      <c r="G4615" s="6"/>
      <c r="H4615" s="6"/>
      <c r="I4615"/>
      <c r="J4615"/>
    </row>
    <row r="4616" spans="1:10" s="1" customFormat="1" x14ac:dyDescent="0.35">
      <c r="A4616" s="5"/>
      <c r="B4616" s="6"/>
      <c r="C4616" s="6"/>
      <c r="D4616" s="6"/>
      <c r="E4616" s="6"/>
      <c r="F4616" s="6"/>
      <c r="G4616" s="6"/>
      <c r="H4616" s="6"/>
      <c r="I4616"/>
      <c r="J4616"/>
    </row>
    <row r="4617" spans="1:10" s="1" customFormat="1" x14ac:dyDescent="0.35">
      <c r="A4617" s="5"/>
      <c r="B4617" s="6"/>
      <c r="C4617" s="6"/>
      <c r="D4617" s="6"/>
      <c r="E4617" s="6"/>
      <c r="F4617" s="6"/>
      <c r="G4617" s="6"/>
      <c r="H4617" s="6"/>
      <c r="I4617"/>
      <c r="J4617"/>
    </row>
    <row r="4618" spans="1:10" s="1" customFormat="1" x14ac:dyDescent="0.35">
      <c r="A4618" s="5"/>
      <c r="B4618" s="6"/>
      <c r="C4618" s="6"/>
      <c r="D4618" s="6"/>
      <c r="E4618" s="6"/>
      <c r="F4618" s="6"/>
      <c r="G4618" s="6"/>
      <c r="H4618" s="6"/>
      <c r="I4618"/>
      <c r="J4618"/>
    </row>
    <row r="4619" spans="1:10" s="1" customFormat="1" x14ac:dyDescent="0.35">
      <c r="A4619" s="5"/>
      <c r="B4619" s="6"/>
      <c r="C4619" s="6"/>
      <c r="D4619" s="6"/>
      <c r="E4619" s="6"/>
      <c r="F4619" s="6"/>
      <c r="G4619" s="6"/>
      <c r="H4619" s="6"/>
      <c r="I4619"/>
      <c r="J4619"/>
    </row>
    <row r="4620" spans="1:10" s="1" customFormat="1" x14ac:dyDescent="0.35">
      <c r="A4620" s="5"/>
      <c r="B4620" s="6"/>
      <c r="C4620" s="6"/>
      <c r="D4620" s="6"/>
      <c r="E4620" s="6"/>
      <c r="F4620" s="6"/>
      <c r="G4620" s="6"/>
      <c r="H4620" s="6"/>
      <c r="I4620"/>
      <c r="J4620"/>
    </row>
    <row r="4621" spans="1:10" s="1" customFormat="1" x14ac:dyDescent="0.35">
      <c r="A4621" s="5"/>
      <c r="B4621" s="6"/>
      <c r="C4621" s="6"/>
      <c r="D4621" s="6"/>
      <c r="E4621" s="6"/>
      <c r="F4621" s="6"/>
      <c r="G4621" s="6"/>
      <c r="H4621" s="6"/>
      <c r="I4621"/>
      <c r="J4621"/>
    </row>
    <row r="4622" spans="1:10" s="1" customFormat="1" x14ac:dyDescent="0.35">
      <c r="A4622" s="5"/>
      <c r="B4622" s="6"/>
      <c r="C4622" s="6"/>
      <c r="D4622" s="6"/>
      <c r="E4622" s="6"/>
      <c r="F4622" s="6"/>
      <c r="G4622" s="6"/>
      <c r="H4622" s="6"/>
      <c r="I4622"/>
      <c r="J4622"/>
    </row>
    <row r="4623" spans="1:10" s="1" customFormat="1" x14ac:dyDescent="0.35">
      <c r="A4623" s="5"/>
      <c r="B4623" s="6"/>
      <c r="C4623" s="6"/>
      <c r="D4623" s="6"/>
      <c r="E4623" s="6"/>
      <c r="F4623" s="6"/>
      <c r="G4623" s="6"/>
      <c r="H4623" s="6"/>
      <c r="I4623"/>
      <c r="J4623"/>
    </row>
    <row r="4624" spans="1:10" s="1" customFormat="1" x14ac:dyDescent="0.35">
      <c r="A4624" s="5"/>
      <c r="B4624" s="6"/>
      <c r="C4624" s="6"/>
      <c r="D4624" s="6"/>
      <c r="E4624" s="6"/>
      <c r="F4624" s="6"/>
      <c r="G4624" s="6"/>
      <c r="H4624" s="6"/>
      <c r="I4624"/>
      <c r="J4624"/>
    </row>
    <row r="4625" spans="1:10" s="1" customFormat="1" x14ac:dyDescent="0.35">
      <c r="A4625" s="5"/>
      <c r="B4625" s="6"/>
      <c r="C4625" s="6"/>
      <c r="D4625" s="6"/>
      <c r="E4625" s="6"/>
      <c r="F4625" s="6"/>
      <c r="G4625" s="6"/>
      <c r="H4625" s="6"/>
      <c r="I4625"/>
      <c r="J4625"/>
    </row>
    <row r="4626" spans="1:10" s="1" customFormat="1" x14ac:dyDescent="0.35">
      <c r="A4626" s="5"/>
      <c r="B4626" s="6"/>
      <c r="C4626" s="6"/>
      <c r="D4626" s="6"/>
      <c r="E4626" s="6"/>
      <c r="F4626" s="6"/>
      <c r="G4626" s="6"/>
      <c r="H4626" s="6"/>
      <c r="I4626"/>
      <c r="J4626"/>
    </row>
    <row r="4627" spans="1:10" s="1" customFormat="1" x14ac:dyDescent="0.35">
      <c r="A4627" s="5"/>
      <c r="B4627" s="6"/>
      <c r="C4627" s="6"/>
      <c r="D4627" s="6"/>
      <c r="E4627" s="6"/>
      <c r="F4627" s="6"/>
      <c r="G4627" s="6"/>
      <c r="H4627" s="6"/>
      <c r="I4627"/>
      <c r="J4627"/>
    </row>
    <row r="4628" spans="1:10" s="1" customFormat="1" x14ac:dyDescent="0.35">
      <c r="A4628" s="5"/>
      <c r="B4628" s="6"/>
      <c r="C4628" s="6"/>
      <c r="D4628" s="6"/>
      <c r="E4628" s="6"/>
      <c r="F4628" s="6"/>
      <c r="G4628" s="6"/>
      <c r="H4628" s="6"/>
      <c r="I4628"/>
      <c r="J4628"/>
    </row>
    <row r="4629" spans="1:10" s="1" customFormat="1" x14ac:dyDescent="0.35">
      <c r="A4629" s="5"/>
      <c r="B4629" s="6"/>
      <c r="C4629" s="6"/>
      <c r="D4629" s="6"/>
      <c r="E4629" s="6"/>
      <c r="F4629" s="6"/>
      <c r="G4629" s="6"/>
      <c r="H4629" s="6"/>
      <c r="I4629"/>
      <c r="J4629"/>
    </row>
    <row r="4630" spans="1:10" s="1" customFormat="1" x14ac:dyDescent="0.35">
      <c r="A4630" s="5"/>
      <c r="B4630" s="6"/>
      <c r="C4630" s="6"/>
      <c r="D4630" s="6"/>
      <c r="E4630" s="6"/>
      <c r="F4630" s="6"/>
      <c r="G4630" s="6"/>
      <c r="H4630" s="6"/>
      <c r="I4630"/>
      <c r="J4630"/>
    </row>
    <row r="4631" spans="1:10" s="1" customFormat="1" x14ac:dyDescent="0.35">
      <c r="A4631" s="5"/>
      <c r="B4631" s="6"/>
      <c r="C4631" s="6"/>
      <c r="D4631" s="6"/>
      <c r="E4631" s="6"/>
      <c r="F4631" s="6"/>
      <c r="G4631" s="6"/>
      <c r="H4631" s="6"/>
      <c r="I4631"/>
      <c r="J4631"/>
    </row>
    <row r="4632" spans="1:10" s="1" customFormat="1" x14ac:dyDescent="0.35">
      <c r="A4632" s="5"/>
      <c r="B4632" s="6"/>
      <c r="C4632" s="6"/>
      <c r="D4632" s="6"/>
      <c r="E4632" s="6"/>
      <c r="F4632" s="6"/>
      <c r="G4632" s="6"/>
      <c r="H4632" s="6"/>
      <c r="I4632"/>
      <c r="J4632"/>
    </row>
    <row r="4633" spans="1:10" s="1" customFormat="1" x14ac:dyDescent="0.35">
      <c r="A4633" s="5"/>
      <c r="B4633" s="6"/>
      <c r="C4633" s="6"/>
      <c r="D4633" s="6"/>
      <c r="E4633" s="6"/>
      <c r="F4633" s="6"/>
      <c r="G4633" s="6"/>
      <c r="H4633" s="6"/>
      <c r="I4633"/>
      <c r="J4633"/>
    </row>
    <row r="4634" spans="1:10" s="1" customFormat="1" x14ac:dyDescent="0.35">
      <c r="A4634" s="5"/>
      <c r="B4634" s="6"/>
      <c r="C4634" s="6"/>
      <c r="D4634" s="6"/>
      <c r="E4634" s="6"/>
      <c r="F4634" s="6"/>
      <c r="G4634" s="6"/>
      <c r="H4634" s="6"/>
      <c r="I4634"/>
      <c r="J4634"/>
    </row>
    <row r="4635" spans="1:10" s="1" customFormat="1" x14ac:dyDescent="0.35">
      <c r="A4635" s="5"/>
      <c r="B4635" s="6"/>
      <c r="C4635" s="6"/>
      <c r="D4635" s="6"/>
      <c r="E4635" s="6"/>
      <c r="F4635" s="6"/>
      <c r="G4635" s="6"/>
      <c r="H4635" s="6"/>
      <c r="I4635"/>
      <c r="J4635"/>
    </row>
    <row r="4636" spans="1:10" s="1" customFormat="1" x14ac:dyDescent="0.35">
      <c r="A4636" s="5"/>
      <c r="B4636" s="6"/>
      <c r="C4636" s="6"/>
      <c r="D4636" s="6"/>
      <c r="E4636" s="6"/>
      <c r="F4636" s="6"/>
      <c r="G4636" s="6"/>
      <c r="H4636" s="6"/>
      <c r="I4636"/>
      <c r="J4636"/>
    </row>
    <row r="4637" spans="1:10" s="1" customFormat="1" x14ac:dyDescent="0.35">
      <c r="A4637" s="5"/>
      <c r="B4637" s="6"/>
      <c r="C4637" s="6"/>
      <c r="D4637" s="6"/>
      <c r="E4637" s="6"/>
      <c r="F4637" s="6"/>
      <c r="G4637" s="6"/>
      <c r="H4637" s="6"/>
      <c r="I4637"/>
      <c r="J4637"/>
    </row>
    <row r="4638" spans="1:10" s="1" customFormat="1" x14ac:dyDescent="0.35">
      <c r="A4638" s="5"/>
      <c r="B4638" s="6"/>
      <c r="C4638" s="6"/>
      <c r="D4638" s="6"/>
      <c r="E4638" s="6"/>
      <c r="F4638" s="6"/>
      <c r="G4638" s="6"/>
      <c r="H4638" s="6"/>
      <c r="I4638"/>
      <c r="J4638"/>
    </row>
    <row r="4639" spans="1:10" s="1" customFormat="1" x14ac:dyDescent="0.35">
      <c r="A4639" s="5"/>
      <c r="B4639" s="6"/>
      <c r="C4639" s="6"/>
      <c r="D4639" s="6"/>
      <c r="E4639" s="6"/>
      <c r="F4639" s="6"/>
      <c r="G4639" s="6"/>
      <c r="H4639" s="6"/>
      <c r="I4639"/>
      <c r="J4639"/>
    </row>
    <row r="4640" spans="1:10" s="1" customFormat="1" x14ac:dyDescent="0.35">
      <c r="A4640" s="5"/>
      <c r="B4640" s="6"/>
      <c r="C4640" s="6"/>
      <c r="D4640" s="6"/>
      <c r="E4640" s="6"/>
      <c r="F4640" s="6"/>
      <c r="G4640" s="6"/>
      <c r="H4640" s="6"/>
      <c r="I4640"/>
      <c r="J4640"/>
    </row>
    <row r="4641" spans="1:10" s="1" customFormat="1" x14ac:dyDescent="0.35">
      <c r="A4641" s="5"/>
      <c r="B4641" s="6"/>
      <c r="C4641" s="6"/>
      <c r="D4641" s="6"/>
      <c r="E4641" s="6"/>
      <c r="F4641" s="6"/>
      <c r="G4641" s="6"/>
      <c r="H4641" s="6"/>
      <c r="I4641"/>
      <c r="J4641"/>
    </row>
    <row r="4642" spans="1:10" s="1" customFormat="1" x14ac:dyDescent="0.35">
      <c r="A4642" s="5"/>
      <c r="B4642" s="6"/>
      <c r="C4642" s="6"/>
      <c r="D4642" s="6"/>
      <c r="E4642" s="6"/>
      <c r="F4642" s="6"/>
      <c r="G4642" s="6"/>
      <c r="H4642" s="6"/>
      <c r="I4642"/>
      <c r="J4642"/>
    </row>
    <row r="4643" spans="1:10" s="1" customFormat="1" x14ac:dyDescent="0.35">
      <c r="A4643" s="5"/>
      <c r="B4643" s="6"/>
      <c r="C4643" s="6"/>
      <c r="D4643" s="6"/>
      <c r="E4643" s="6"/>
      <c r="F4643" s="6"/>
      <c r="G4643" s="6"/>
      <c r="H4643" s="6"/>
      <c r="I4643"/>
      <c r="J4643"/>
    </row>
    <row r="4644" spans="1:10" s="1" customFormat="1" x14ac:dyDescent="0.35">
      <c r="A4644" s="5"/>
      <c r="B4644" s="6"/>
      <c r="C4644" s="6"/>
      <c r="D4644" s="6"/>
      <c r="E4644" s="6"/>
      <c r="F4644" s="6"/>
      <c r="G4644" s="6"/>
      <c r="H4644" s="6"/>
      <c r="I4644"/>
      <c r="J4644"/>
    </row>
    <row r="4645" spans="1:10" s="1" customFormat="1" x14ac:dyDescent="0.35">
      <c r="A4645" s="5"/>
      <c r="B4645" s="6"/>
      <c r="C4645" s="6"/>
      <c r="D4645" s="6"/>
      <c r="E4645" s="6"/>
      <c r="F4645" s="6"/>
      <c r="G4645" s="6"/>
      <c r="H4645" s="6"/>
      <c r="I4645"/>
      <c r="J4645"/>
    </row>
    <row r="4646" spans="1:10" s="1" customFormat="1" x14ac:dyDescent="0.35">
      <c r="A4646" s="5"/>
      <c r="B4646" s="6"/>
      <c r="C4646" s="6"/>
      <c r="D4646" s="6"/>
      <c r="E4646" s="6"/>
      <c r="F4646" s="6"/>
      <c r="G4646" s="6"/>
      <c r="H4646" s="6"/>
      <c r="I4646"/>
      <c r="J4646"/>
    </row>
    <row r="4647" spans="1:10" s="1" customFormat="1" x14ac:dyDescent="0.35">
      <c r="A4647" s="5"/>
      <c r="B4647" s="6"/>
      <c r="C4647" s="6"/>
      <c r="D4647" s="6"/>
      <c r="E4647" s="6"/>
      <c r="F4647" s="6"/>
      <c r="G4647" s="6"/>
      <c r="H4647" s="6"/>
      <c r="I4647"/>
      <c r="J4647"/>
    </row>
    <row r="4648" spans="1:10" s="1" customFormat="1" x14ac:dyDescent="0.35">
      <c r="A4648" s="5"/>
      <c r="B4648" s="6"/>
      <c r="C4648" s="6"/>
      <c r="D4648" s="6"/>
      <c r="E4648" s="6"/>
      <c r="F4648" s="6"/>
      <c r="G4648" s="6"/>
      <c r="H4648" s="6"/>
      <c r="I4648"/>
      <c r="J4648"/>
    </row>
  </sheetData>
  <autoFilter ref="A1:H4677" xr:uid="{B05E41ED-52F7-4C71-AE69-758C8D084827}"/>
  <sortState xmlns:xlrd2="http://schemas.microsoft.com/office/spreadsheetml/2017/richdata2" ref="A2:H4676">
    <sortCondition ref="H2:H4676"/>
    <sortCondition ref="C2:C4676"/>
    <sortCondition ref="F2:F4676"/>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C20F5-D618-4B7C-BB39-5D02848157AF}">
  <sheetPr>
    <tabColor theme="5"/>
  </sheetPr>
  <dimension ref="A1:Y74"/>
  <sheetViews>
    <sheetView zoomScaleNormal="100" workbookViewId="0">
      <pane xSplit="2" ySplit="4" topLeftCell="C74" activePane="bottomRight" state="frozen"/>
      <selection pane="topRight" activeCell="C1" sqref="C1"/>
      <selection pane="bottomLeft" activeCell="A4" sqref="A4"/>
      <selection pane="bottomRight" activeCell="B51" sqref="B51"/>
    </sheetView>
  </sheetViews>
  <sheetFormatPr defaultColWidth="9.1796875" defaultRowHeight="13" x14ac:dyDescent="0.3"/>
  <cols>
    <col min="1" max="1" width="3.6328125" style="2" customWidth="1"/>
    <col min="2" max="2" width="7.1796875" style="16" customWidth="1"/>
    <col min="3" max="16" width="12.1796875" style="16" customWidth="1"/>
    <col min="17" max="19" width="13.1796875" style="16" customWidth="1"/>
    <col min="20" max="20" width="20.1796875" style="16" customWidth="1"/>
    <col min="21" max="21" width="16" style="16" customWidth="1"/>
    <col min="22" max="22" width="14.26953125" style="16" customWidth="1"/>
    <col min="23" max="23" width="13" style="16" bestFit="1" customWidth="1"/>
    <col min="24" max="25" width="9.1796875" style="16"/>
    <col min="26" max="16384" width="9.1796875" style="2"/>
  </cols>
  <sheetData>
    <row r="1" spans="1:24" s="29" customFormat="1" ht="18.5" x14ac:dyDescent="0.45">
      <c r="A1" s="28" t="s">
        <v>2927</v>
      </c>
      <c r="B1" s="28"/>
    </row>
    <row r="2" spans="1:24" s="27" customFormat="1" ht="14.5" x14ac:dyDescent="0.35">
      <c r="A2" s="27" t="s">
        <v>2928</v>
      </c>
    </row>
    <row r="3" spans="1:24" s="27" customFormat="1" ht="14.5" x14ac:dyDescent="0.35"/>
    <row r="4" spans="1:24" s="27" customFormat="1" ht="14.5" x14ac:dyDescent="0.35">
      <c r="B4" s="30" t="s">
        <v>2</v>
      </c>
      <c r="C4" s="31">
        <v>2006</v>
      </c>
      <c r="D4" s="31">
        <v>2007</v>
      </c>
      <c r="E4" s="31">
        <v>2008</v>
      </c>
      <c r="F4" s="31">
        <v>2009</v>
      </c>
      <c r="G4" s="31">
        <v>2010</v>
      </c>
      <c r="H4" s="31">
        <v>2011</v>
      </c>
      <c r="I4" s="31">
        <v>2012</v>
      </c>
      <c r="J4" s="31">
        <v>2013</v>
      </c>
      <c r="K4" s="31">
        <v>2014</v>
      </c>
      <c r="L4" s="31">
        <v>2015</v>
      </c>
      <c r="M4" s="31">
        <v>2016</v>
      </c>
      <c r="N4" s="31">
        <v>2017</v>
      </c>
      <c r="O4" s="31">
        <v>2018</v>
      </c>
      <c r="P4" s="31">
        <v>2019</v>
      </c>
      <c r="Q4" s="31">
        <v>2020</v>
      </c>
      <c r="R4" s="31">
        <v>2021</v>
      </c>
      <c r="S4" s="31">
        <v>2022</v>
      </c>
      <c r="T4" s="31" t="s">
        <v>14</v>
      </c>
      <c r="U4" s="30" t="s">
        <v>15</v>
      </c>
      <c r="V4" s="26"/>
      <c r="W4" s="32"/>
      <c r="X4" s="32"/>
    </row>
    <row r="5" spans="1:24" s="27" customFormat="1" ht="14.5" x14ac:dyDescent="0.35">
      <c r="B5" s="33" t="s">
        <v>16</v>
      </c>
      <c r="C5" s="17">
        <f>SUMIFS('Project List '!$F:$F,'Project List '!$C:$C,$B5,'Project List '!$H:$H,C$4)</f>
        <v>0</v>
      </c>
      <c r="D5" s="17">
        <f>SUMIFS('Project List '!$F:$F,'Project List '!$C:$C,$B5,'Project List '!$H:$H,D$4)</f>
        <v>0</v>
      </c>
      <c r="E5" s="17">
        <f>SUMIFS('Project List '!$F:$F,'Project List '!$C:$C,$B5,'Project List '!$H:$H,E$4)</f>
        <v>0</v>
      </c>
      <c r="F5" s="17">
        <f>SUMIFS('Project List '!$F:$F,'Project List '!$C:$C,$B5,'Project List '!$H:$H,F$4)</f>
        <v>0</v>
      </c>
      <c r="G5" s="17">
        <f>SUMIFS('Project List '!$F:$F,'Project List '!$C:$C,$B5,'Project List '!$H:$H,G$4)</f>
        <v>0</v>
      </c>
      <c r="H5" s="17">
        <f>SUMIFS('Project List '!$F:$F,'Project List '!$C:$C,$B5,'Project List '!$H:$H,H$4)</f>
        <v>0</v>
      </c>
      <c r="I5" s="17">
        <f>SUMIFS('Project List '!$F:$F,'Project List '!$C:$C,$B5,'Project List '!$H:$H,I$4)</f>
        <v>0</v>
      </c>
      <c r="J5" s="17">
        <f>SUMIFS('Project List '!$F:$F,'Project List '!$C:$C,$B5,'Project List '!$H:$H,J$4)</f>
        <v>0</v>
      </c>
      <c r="K5" s="17">
        <f>SUMIFS('Project List '!$F:$F,'Project List '!$C:$C,$B5,'Project List '!$H:$H,K$4)</f>
        <v>0</v>
      </c>
      <c r="L5" s="17">
        <f>SUMIFS('Project List '!$F:$F,'Project List '!$C:$C,$B5,'Project List '!$H:$H,L$4)</f>
        <v>0</v>
      </c>
      <c r="M5" s="17">
        <f>SUMIFS('Project List '!$F:$F,'Project List '!$C:$C,$B5,'Project List '!$H:$H,M$4)</f>
        <v>0</v>
      </c>
      <c r="N5" s="17">
        <f>SUMIFS('Project List '!$F:$F,'Project List '!$C:$C,$B5,'Project List '!$H:$H,N$4)</f>
        <v>0</v>
      </c>
      <c r="O5" s="17">
        <f>SUMIFS('Project List '!$F:$F,'Project List '!$C:$C,$B5,'Project List '!$H:$H,O$4)</f>
        <v>0</v>
      </c>
      <c r="P5" s="17">
        <f>SUMIFS('Project List '!$F:$F,'Project List '!$C:$C,$B5,'Project List '!$H:$H,P$4)</f>
        <v>0</v>
      </c>
      <c r="Q5" s="17">
        <f>SUMIFS('Project List '!$F:$F,'Project List '!$C:$C,$B5,'Project List '!$H:$H,Q$4)</f>
        <v>0</v>
      </c>
      <c r="R5" s="17">
        <f>SUMIFS('Project List '!$F:$F,'Project List '!$C:$C,$B5,'Project List '!$H:$H,R$4)</f>
        <v>0</v>
      </c>
      <c r="S5" s="17">
        <f>SUMIFS('Project List '!$F:$F,'Project List '!$C:$C,$B5,'Project List '!$H:$H,S$4)</f>
        <v>0</v>
      </c>
      <c r="T5" s="17">
        <f t="shared" ref="T5:T36" si="0">SUM(C5:S5)</f>
        <v>0</v>
      </c>
      <c r="U5" s="18">
        <f t="shared" ref="U5:U55" si="1">RANK(T5,T$5:T$55)</f>
        <v>42</v>
      </c>
      <c r="W5" s="19"/>
      <c r="X5" s="19"/>
    </row>
    <row r="6" spans="1:24" s="27" customFormat="1" ht="14.5" x14ac:dyDescent="0.35">
      <c r="B6" s="33" t="s">
        <v>17</v>
      </c>
      <c r="C6" s="17">
        <f>SUMIFS('Project List '!$F:$F,'Project List '!$C:$C,$B6,'Project List '!$H:$H,C$4)</f>
        <v>0</v>
      </c>
      <c r="D6" s="17">
        <f>SUMIFS('Project List '!$F:$F,'Project List '!$C:$C,$B6,'Project List '!$H:$H,D$4)</f>
        <v>0</v>
      </c>
      <c r="E6" s="17">
        <f>SUMIFS('Project List '!$F:$F,'Project List '!$C:$C,$B6,'Project List '!$H:$H,E$4)</f>
        <v>0</v>
      </c>
      <c r="F6" s="17">
        <f>SUMIFS('Project List '!$F:$F,'Project List '!$C:$C,$B6,'Project List '!$H:$H,F$4)</f>
        <v>0</v>
      </c>
      <c r="G6" s="17">
        <f>SUMIFS('Project List '!$F:$F,'Project List '!$C:$C,$B6,'Project List '!$H:$H,G$4)</f>
        <v>0</v>
      </c>
      <c r="H6" s="17">
        <f>SUMIFS('Project List '!$F:$F,'Project List '!$C:$C,$B6,'Project List '!$H:$H,H$4)</f>
        <v>0</v>
      </c>
      <c r="I6" s="17">
        <f>SUMIFS('Project List '!$F:$F,'Project List '!$C:$C,$B6,'Project List '!$H:$H,I$4)</f>
        <v>0</v>
      </c>
      <c r="J6" s="17">
        <f>SUMIFS('Project List '!$F:$F,'Project List '!$C:$C,$B6,'Project List '!$H:$H,J$4)</f>
        <v>0</v>
      </c>
      <c r="K6" s="17">
        <f>SUMIFS('Project List '!$F:$F,'Project List '!$C:$C,$B6,'Project List '!$H:$H,K$4)</f>
        <v>0</v>
      </c>
      <c r="L6" s="17">
        <f>SUMIFS('Project List '!$F:$F,'Project List '!$C:$C,$B6,'Project List '!$H:$H,L$4)</f>
        <v>0</v>
      </c>
      <c r="M6" s="17">
        <f>SUMIFS('Project List '!$F:$F,'Project List '!$C:$C,$B6,'Project List '!$H:$H,M$4)</f>
        <v>0</v>
      </c>
      <c r="N6" s="17">
        <f>SUMIFS('Project List '!$F:$F,'Project List '!$C:$C,$B6,'Project List '!$H:$H,N$4)</f>
        <v>0</v>
      </c>
      <c r="O6" s="17">
        <f>SUMIFS('Project List '!$F:$F,'Project List '!$C:$C,$B6,'Project List '!$H:$H,O$4)</f>
        <v>0</v>
      </c>
      <c r="P6" s="17">
        <f>SUMIFS('Project List '!$F:$F,'Project List '!$C:$C,$B6,'Project List '!$H:$H,P$4)</f>
        <v>0</v>
      </c>
      <c r="Q6" s="17">
        <f>SUMIFS('Project List '!$F:$F,'Project List '!$C:$C,$B6,'Project List '!$H:$H,Q$4)</f>
        <v>0</v>
      </c>
      <c r="R6" s="17">
        <f>SUMIFS('Project List '!$F:$F,'Project List '!$C:$C,$B6,'Project List '!$H:$H,R$4)</f>
        <v>0</v>
      </c>
      <c r="S6" s="17">
        <f>SUMIFS('Project List '!$F:$F,'Project List '!$C:$C,$B6,'Project List '!$H:$H,S$4)</f>
        <v>0</v>
      </c>
      <c r="T6" s="17">
        <f t="shared" si="0"/>
        <v>0</v>
      </c>
      <c r="U6" s="18">
        <f t="shared" si="1"/>
        <v>42</v>
      </c>
      <c r="W6" s="19"/>
      <c r="X6" s="19"/>
    </row>
    <row r="7" spans="1:24" s="27" customFormat="1" ht="14.5" x14ac:dyDescent="0.35">
      <c r="B7" s="33" t="s">
        <v>18</v>
      </c>
      <c r="C7" s="17">
        <f>SUMIFS('Project List '!$F:$F,'Project List '!$C:$C,$B7,'Project List '!$H:$H,C$4)</f>
        <v>0</v>
      </c>
      <c r="D7" s="17">
        <f>SUMIFS('Project List '!$F:$F,'Project List '!$C:$C,$B7,'Project List '!$H:$H,D$4)</f>
        <v>0</v>
      </c>
      <c r="E7" s="17">
        <f>SUMIFS('Project List '!$F:$F,'Project List '!$C:$C,$B7,'Project List '!$H:$H,E$4)</f>
        <v>0</v>
      </c>
      <c r="F7" s="17">
        <f>SUMIFS('Project List '!$F:$F,'Project List '!$C:$C,$B7,'Project List '!$H:$H,F$4)</f>
        <v>0</v>
      </c>
      <c r="G7" s="17">
        <f>SUMIFS('Project List '!$F:$F,'Project List '!$C:$C,$B7,'Project List '!$H:$H,G$4)</f>
        <v>0</v>
      </c>
      <c r="H7" s="17">
        <f>SUMIFS('Project List '!$F:$F,'Project List '!$C:$C,$B7,'Project List '!$H:$H,H$4)</f>
        <v>39.579230769230769</v>
      </c>
      <c r="I7" s="17">
        <f>SUMIFS('Project List '!$F:$F,'Project List '!$C:$C,$B7,'Project List '!$H:$H,I$4)</f>
        <v>0</v>
      </c>
      <c r="J7" s="17">
        <f>SUMIFS('Project List '!$F:$F,'Project List '!$C:$C,$B7,'Project List '!$H:$H,J$4)</f>
        <v>0</v>
      </c>
      <c r="K7" s="17">
        <f>SUMIFS('Project List '!$F:$F,'Project List '!$C:$C,$B7,'Project List '!$H:$H,K$4)</f>
        <v>0</v>
      </c>
      <c r="L7" s="17">
        <f>SUMIFS('Project List '!$F:$F,'Project List '!$C:$C,$B7,'Project List '!$H:$H,L$4)</f>
        <v>0</v>
      </c>
      <c r="M7" s="17">
        <f>SUMIFS('Project List '!$F:$F,'Project List '!$C:$C,$B7,'Project List '!$H:$H,M$4)</f>
        <v>0</v>
      </c>
      <c r="N7" s="17">
        <f>SUMIFS('Project List '!$F:$F,'Project List '!$C:$C,$B7,'Project List '!$H:$H,N$4)</f>
        <v>5</v>
      </c>
      <c r="O7" s="17">
        <f>SUMIFS('Project List '!$F:$F,'Project List '!$C:$C,$B7,'Project List '!$H:$H,O$4)</f>
        <v>0</v>
      </c>
      <c r="P7" s="17">
        <f>SUMIFS('Project List '!$F:$F,'Project List '!$C:$C,$B7,'Project List '!$H:$H,P$4)</f>
        <v>0</v>
      </c>
      <c r="Q7" s="17">
        <f>SUMIFS('Project List '!$F:$F,'Project List '!$C:$C,$B7,'Project List '!$H:$H,Q$4)</f>
        <v>0</v>
      </c>
      <c r="R7" s="17">
        <f>SUMIFS('Project List '!$F:$F,'Project List '!$C:$C,$B7,'Project List '!$H:$H,R$4)</f>
        <v>0</v>
      </c>
      <c r="S7" s="17">
        <f>SUMIFS('Project List '!$F:$F,'Project List '!$C:$C,$B7,'Project List '!$H:$H,S$4)</f>
        <v>0</v>
      </c>
      <c r="T7" s="17">
        <f t="shared" si="0"/>
        <v>44.579230769230769</v>
      </c>
      <c r="U7" s="18">
        <f t="shared" si="1"/>
        <v>12</v>
      </c>
      <c r="W7" s="19"/>
      <c r="X7" s="19"/>
    </row>
    <row r="8" spans="1:24" s="27" customFormat="1" ht="14.5" x14ac:dyDescent="0.35">
      <c r="B8" s="33" t="s">
        <v>19</v>
      </c>
      <c r="C8" s="17">
        <f>SUMIFS('Project List '!$F:$F,'Project List '!$C:$C,$B8,'Project List '!$H:$H,C$4)</f>
        <v>0</v>
      </c>
      <c r="D8" s="17">
        <f>SUMIFS('Project List '!$F:$F,'Project List '!$C:$C,$B8,'Project List '!$H:$H,D$4)</f>
        <v>0</v>
      </c>
      <c r="E8" s="17">
        <f>SUMIFS('Project List '!$F:$F,'Project List '!$C:$C,$B8,'Project List '!$H:$H,E$4)</f>
        <v>0</v>
      </c>
      <c r="F8" s="17">
        <f>SUMIFS('Project List '!$F:$F,'Project List '!$C:$C,$B8,'Project List '!$H:$H,F$4)</f>
        <v>0</v>
      </c>
      <c r="G8" s="17">
        <f>SUMIFS('Project List '!$F:$F,'Project List '!$C:$C,$B8,'Project List '!$H:$H,G$4)</f>
        <v>0</v>
      </c>
      <c r="H8" s="17">
        <f>SUMIFS('Project List '!$F:$F,'Project List '!$C:$C,$B8,'Project List '!$H:$H,H$4)</f>
        <v>0</v>
      </c>
      <c r="I8" s="17">
        <f>SUMIFS('Project List '!$F:$F,'Project List '!$C:$C,$B8,'Project List '!$H:$H,I$4)</f>
        <v>0</v>
      </c>
      <c r="J8" s="17">
        <f>SUMIFS('Project List '!$F:$F,'Project List '!$C:$C,$B8,'Project List '!$H:$H,J$4)</f>
        <v>0</v>
      </c>
      <c r="K8" s="17">
        <f>SUMIFS('Project List '!$F:$F,'Project List '!$C:$C,$B8,'Project List '!$H:$H,K$4)</f>
        <v>0</v>
      </c>
      <c r="L8" s="17">
        <f>SUMIFS('Project List '!$F:$F,'Project List '!$C:$C,$B8,'Project List '!$H:$H,L$4)</f>
        <v>0.15</v>
      </c>
      <c r="M8" s="17">
        <f>SUMIFS('Project List '!$F:$F,'Project List '!$C:$C,$B8,'Project List '!$H:$H,M$4)</f>
        <v>1</v>
      </c>
      <c r="N8" s="17">
        <f>SUMIFS('Project List '!$F:$F,'Project List '!$C:$C,$B8,'Project List '!$H:$H,N$4)</f>
        <v>1</v>
      </c>
      <c r="O8" s="17">
        <f>SUMIFS('Project List '!$F:$F,'Project List '!$C:$C,$B8,'Project List '!$H:$H,O$4)</f>
        <v>81</v>
      </c>
      <c r="P8" s="17">
        <f>SUMIFS('Project List '!$F:$F,'Project List '!$C:$C,$B8,'Project List '!$H:$H,P$4)</f>
        <v>0</v>
      </c>
      <c r="Q8" s="17">
        <f>SUMIFS('Project List '!$F:$F,'Project List '!$C:$C,$B8,'Project List '!$H:$H,Q$4)</f>
        <v>100</v>
      </c>
      <c r="R8" s="17">
        <f>SUMIFS('Project List '!$F:$F,'Project List '!$C:$C,$B8,'Project List '!$H:$H,R$4)</f>
        <v>0</v>
      </c>
      <c r="S8" s="17">
        <f>SUMIFS('Project List '!$F:$F,'Project List '!$C:$C,$B8,'Project List '!$H:$H,S$4)</f>
        <v>0</v>
      </c>
      <c r="T8" s="17">
        <f t="shared" si="0"/>
        <v>183.15</v>
      </c>
      <c r="U8" s="18">
        <f t="shared" si="1"/>
        <v>6</v>
      </c>
      <c r="W8" s="19"/>
      <c r="X8" s="19"/>
    </row>
    <row r="9" spans="1:24" s="27" customFormat="1" ht="14.5" x14ac:dyDescent="0.35">
      <c r="B9" s="33" t="s">
        <v>20</v>
      </c>
      <c r="C9" s="17">
        <f>SUMIFS('Project List '!$F:$F,'Project List '!$C:$C,$B9,'Project List '!$H:$H,C$4)</f>
        <v>0</v>
      </c>
      <c r="D9" s="17">
        <f>SUMIFS('Project List '!$F:$F,'Project List '!$C:$C,$B9,'Project List '!$H:$H,D$4)</f>
        <v>0</v>
      </c>
      <c r="E9" s="17">
        <f>SUMIFS('Project List '!$F:$F,'Project List '!$C:$C,$B9,'Project List '!$H:$H,E$4)</f>
        <v>0</v>
      </c>
      <c r="F9" s="17">
        <f>SUMIFS('Project List '!$F:$F,'Project List '!$C:$C,$B9,'Project List '!$H:$H,F$4)</f>
        <v>0</v>
      </c>
      <c r="G9" s="17">
        <f>SUMIFS('Project List '!$F:$F,'Project List '!$C:$C,$B9,'Project List '!$H:$H,G$4)</f>
        <v>0</v>
      </c>
      <c r="H9" s="17">
        <f>SUMIFS('Project List '!$F:$F,'Project List '!$C:$C,$B9,'Project List '!$H:$H,H$4)</f>
        <v>0.17</v>
      </c>
      <c r="I9" s="17">
        <f>SUMIFS('Project List '!$F:$F,'Project List '!$C:$C,$B9,'Project List '!$H:$H,I$4)</f>
        <v>0</v>
      </c>
      <c r="J9" s="17">
        <f>SUMIFS('Project List '!$F:$F,'Project List '!$C:$C,$B9,'Project List '!$H:$H,J$4)</f>
        <v>0</v>
      </c>
      <c r="K9" s="17">
        <f>SUMIFS('Project List '!$F:$F,'Project List '!$C:$C,$B9,'Project List '!$H:$H,K$4)</f>
        <v>6</v>
      </c>
      <c r="L9" s="17">
        <f>SUMIFS('Project List '!$F:$F,'Project List '!$C:$C,$B9,'Project List '!$H:$H,L$4)</f>
        <v>0</v>
      </c>
      <c r="M9" s="17">
        <f>SUMIFS('Project List '!$F:$F,'Project List '!$C:$C,$B9,'Project List '!$H:$H,M$4)</f>
        <v>0</v>
      </c>
      <c r="N9" s="17">
        <f>SUMIFS('Project List '!$F:$F,'Project List '!$C:$C,$B9,'Project List '!$H:$H,N$4)</f>
        <v>2.5</v>
      </c>
      <c r="O9" s="17">
        <f>SUMIFS('Project List '!$F:$F,'Project List '!$C:$C,$B9,'Project List '!$H:$H,O$4)</f>
        <v>35.254999999999995</v>
      </c>
      <c r="P9" s="17">
        <f>SUMIFS('Project List '!$F:$F,'Project List '!$C:$C,$B9,'Project List '!$H:$H,P$4)</f>
        <v>0.96</v>
      </c>
      <c r="Q9" s="17">
        <f>SUMIFS('Project List '!$F:$F,'Project List '!$C:$C,$B9,'Project List '!$H:$H,Q$4)</f>
        <v>0</v>
      </c>
      <c r="R9" s="17">
        <f>SUMIFS('Project List '!$F:$F,'Project List '!$C:$C,$B9,'Project List '!$H:$H,R$4)</f>
        <v>0.76818461538461535</v>
      </c>
      <c r="S9" s="17">
        <f>SUMIFS('Project List '!$F:$F,'Project List '!$C:$C,$B9,'Project List '!$H:$H,S$4)</f>
        <v>0</v>
      </c>
      <c r="T9" s="17">
        <f t="shared" si="0"/>
        <v>45.65318461538461</v>
      </c>
      <c r="U9" s="18">
        <f t="shared" si="1"/>
        <v>11</v>
      </c>
      <c r="W9" s="19"/>
      <c r="X9" s="19"/>
    </row>
    <row r="10" spans="1:24" s="27" customFormat="1" ht="14.5" x14ac:dyDescent="0.35">
      <c r="B10" s="33" t="s">
        <v>12</v>
      </c>
      <c r="C10" s="17">
        <f>SUMIFS('Project List '!$F:$F,'Project List '!$C:$C,$B10,'Project List '!$H:$H,C$4)</f>
        <v>0</v>
      </c>
      <c r="D10" s="17">
        <f>SUMIFS('Project List '!$F:$F,'Project List '!$C:$C,$B10,'Project List '!$H:$H,D$4)</f>
        <v>0</v>
      </c>
      <c r="E10" s="17">
        <f>SUMIFS('Project List '!$F:$F,'Project List '!$C:$C,$B10,'Project List '!$H:$H,E$4)</f>
        <v>0</v>
      </c>
      <c r="F10" s="17">
        <f>SUMIFS('Project List '!$F:$F,'Project List '!$C:$C,$B10,'Project List '!$H:$H,F$4)</f>
        <v>3.0769230769230767E-2</v>
      </c>
      <c r="G10" s="17">
        <f>SUMIFS('Project List '!$F:$F,'Project List '!$C:$C,$B10,'Project List '!$H:$H,G$4)</f>
        <v>6.1538461538461535E-2</v>
      </c>
      <c r="H10" s="17">
        <f>SUMIFS('Project List '!$F:$F,'Project List '!$C:$C,$B10,'Project List '!$H:$H,H$4)</f>
        <v>1.1487692307692308</v>
      </c>
      <c r="I10" s="17">
        <f>SUMIFS('Project List '!$F:$F,'Project List '!$C:$C,$B10,'Project List '!$H:$H,I$4)</f>
        <v>1.8417230769230768</v>
      </c>
      <c r="J10" s="17">
        <f>SUMIFS('Project List '!$F:$F,'Project List '!$C:$C,$B10,'Project List '!$H:$H,J$4)</f>
        <v>2.6065961538461537</v>
      </c>
      <c r="K10" s="17">
        <f>SUMIFS('Project List '!$F:$F,'Project List '!$C:$C,$B10,'Project List '!$H:$H,K$4)</f>
        <v>6.5271076923076921</v>
      </c>
      <c r="L10" s="17">
        <f>SUMIFS('Project List '!$F:$F,'Project List '!$C:$C,$B10,'Project List '!$H:$H,L$4)</f>
        <v>11.471492307692309</v>
      </c>
      <c r="M10" s="17">
        <f>SUMIFS('Project List '!$F:$F,'Project List '!$C:$C,$B10,'Project List '!$H:$H,M$4)</f>
        <v>1.8596692307692309</v>
      </c>
      <c r="N10" s="17">
        <f>SUMIFS('Project List '!$F:$F,'Project List '!$C:$C,$B10,'Project List '!$H:$H,N$4)</f>
        <v>9.0028769230769221</v>
      </c>
      <c r="O10" s="17">
        <f>SUMIFS('Project List '!$F:$F,'Project List '!$C:$C,$B10,'Project List '!$H:$H,O$4)</f>
        <v>22.162453846153845</v>
      </c>
      <c r="P10" s="17">
        <f>SUMIFS('Project List '!$F:$F,'Project List '!$C:$C,$B10,'Project List '!$H:$H,P$4)</f>
        <v>37.245084615384613</v>
      </c>
      <c r="Q10" s="17">
        <f>SUMIFS('Project List '!$F:$F,'Project List '!$C:$C,$B10,'Project List '!$H:$H,Q$4)</f>
        <v>12.307650000000001</v>
      </c>
      <c r="R10" s="17">
        <f>SUMIFS('Project List '!$F:$F,'Project List '!$C:$C,$B10,'Project List '!$H:$H,R$4)</f>
        <v>35.1965</v>
      </c>
      <c r="S10" s="17">
        <f>SUMIFS('Project List '!$F:$F,'Project List '!$C:$C,$B10,'Project List '!$H:$H,S$4)</f>
        <v>15</v>
      </c>
      <c r="T10" s="17">
        <f t="shared" si="0"/>
        <v>156.46223076923076</v>
      </c>
      <c r="U10" s="18">
        <f t="shared" si="1"/>
        <v>7</v>
      </c>
      <c r="W10" s="19"/>
      <c r="X10" s="19"/>
    </row>
    <row r="11" spans="1:24" s="27" customFormat="1" ht="14.5" x14ac:dyDescent="0.35">
      <c r="B11" s="33" t="s">
        <v>21</v>
      </c>
      <c r="C11" s="17">
        <f>SUMIFS('Project List '!$F:$F,'Project List '!$C:$C,$B11,'Project List '!$H:$H,C$4)</f>
        <v>0</v>
      </c>
      <c r="D11" s="17">
        <f>SUMIFS('Project List '!$F:$F,'Project List '!$C:$C,$B11,'Project List '!$H:$H,D$4)</f>
        <v>0</v>
      </c>
      <c r="E11" s="17">
        <f>SUMIFS('Project List '!$F:$F,'Project List '!$C:$C,$B11,'Project List '!$H:$H,E$4)</f>
        <v>0</v>
      </c>
      <c r="F11" s="17">
        <f>SUMIFS('Project List '!$F:$F,'Project List '!$C:$C,$B11,'Project List '!$H:$H,F$4)</f>
        <v>0</v>
      </c>
      <c r="G11" s="17">
        <f>SUMIFS('Project List '!$F:$F,'Project List '!$C:$C,$B11,'Project List '!$H:$H,G$4)</f>
        <v>0</v>
      </c>
      <c r="H11" s="17">
        <f>SUMIFS('Project List '!$F:$F,'Project List '!$C:$C,$B11,'Project List '!$H:$H,H$4)</f>
        <v>0</v>
      </c>
      <c r="I11" s="17">
        <f>SUMIFS('Project List '!$F:$F,'Project List '!$C:$C,$B11,'Project List '!$H:$H,I$4)</f>
        <v>0</v>
      </c>
      <c r="J11" s="17">
        <f>SUMIFS('Project List '!$F:$F,'Project List '!$C:$C,$B11,'Project List '!$H:$H,J$4)</f>
        <v>0</v>
      </c>
      <c r="K11" s="17">
        <f>SUMIFS('Project List '!$F:$F,'Project List '!$C:$C,$B11,'Project List '!$H:$H,K$4)</f>
        <v>0</v>
      </c>
      <c r="L11" s="17">
        <f>SUMIFS('Project List '!$F:$F,'Project List '!$C:$C,$B11,'Project List '!$H:$H,L$4)</f>
        <v>0</v>
      </c>
      <c r="M11" s="17">
        <f>SUMIFS('Project List '!$F:$F,'Project List '!$C:$C,$B11,'Project List '!$H:$H,M$4)</f>
        <v>0</v>
      </c>
      <c r="N11" s="17">
        <f>SUMIFS('Project List '!$F:$F,'Project List '!$C:$C,$B11,'Project List '!$H:$H,N$4)</f>
        <v>0</v>
      </c>
      <c r="O11" s="17">
        <f>SUMIFS('Project List '!$F:$F,'Project List '!$C:$C,$B11,'Project List '!$H:$H,O$4)</f>
        <v>0</v>
      </c>
      <c r="P11" s="17">
        <f>SUMIFS('Project List '!$F:$F,'Project List '!$C:$C,$B11,'Project List '!$H:$H,P$4)</f>
        <v>1.5384615384615383</v>
      </c>
      <c r="Q11" s="17">
        <f>SUMIFS('Project List '!$F:$F,'Project List '!$C:$C,$B11,'Project List '!$H:$H,Q$4)</f>
        <v>0</v>
      </c>
      <c r="R11" s="17">
        <f>SUMIFS('Project List '!$F:$F,'Project List '!$C:$C,$B11,'Project List '!$H:$H,R$4)</f>
        <v>0</v>
      </c>
      <c r="S11" s="17">
        <f>SUMIFS('Project List '!$F:$F,'Project List '!$C:$C,$B11,'Project List '!$H:$H,S$4)</f>
        <v>0</v>
      </c>
      <c r="T11" s="17">
        <f t="shared" si="0"/>
        <v>1.5384615384615383</v>
      </c>
      <c r="U11" s="18">
        <f t="shared" si="1"/>
        <v>35</v>
      </c>
      <c r="W11" s="19"/>
      <c r="X11" s="19"/>
    </row>
    <row r="12" spans="1:24" s="27" customFormat="1" ht="14.5" x14ac:dyDescent="0.35">
      <c r="B12" s="33" t="s">
        <v>22</v>
      </c>
      <c r="C12" s="17">
        <f>SUMIFS('Project List '!$F:$F,'Project List '!$C:$C,$B12,'Project List '!$H:$H,C$4)</f>
        <v>0</v>
      </c>
      <c r="D12" s="17">
        <f>SUMIFS('Project List '!$F:$F,'Project List '!$C:$C,$B12,'Project List '!$H:$H,D$4)</f>
        <v>0</v>
      </c>
      <c r="E12" s="17">
        <f>SUMIFS('Project List '!$F:$F,'Project List '!$C:$C,$B12,'Project List '!$H:$H,E$4)</f>
        <v>0</v>
      </c>
      <c r="F12" s="17">
        <f>SUMIFS('Project List '!$F:$F,'Project List '!$C:$C,$B12,'Project List '!$H:$H,F$4)</f>
        <v>0</v>
      </c>
      <c r="G12" s="17">
        <f>SUMIFS('Project List '!$F:$F,'Project List '!$C:$C,$B12,'Project List '!$H:$H,G$4)</f>
        <v>0</v>
      </c>
      <c r="H12" s="17">
        <f>SUMIFS('Project List '!$F:$F,'Project List '!$C:$C,$B12,'Project List '!$H:$H,H$4)</f>
        <v>0</v>
      </c>
      <c r="I12" s="17">
        <f>SUMIFS('Project List '!$F:$F,'Project List '!$C:$C,$B12,'Project List '!$H:$H,I$4)</f>
        <v>0</v>
      </c>
      <c r="J12" s="17">
        <f>SUMIFS('Project List '!$F:$F,'Project List '!$C:$C,$B12,'Project List '!$H:$H,J$4)</f>
        <v>0</v>
      </c>
      <c r="K12" s="17">
        <f>SUMIFS('Project List '!$F:$F,'Project List '!$C:$C,$B12,'Project List '!$H:$H,K$4)</f>
        <v>0</v>
      </c>
      <c r="L12" s="17">
        <f>SUMIFS('Project List '!$F:$F,'Project List '!$C:$C,$B12,'Project List '!$H:$H,L$4)</f>
        <v>0</v>
      </c>
      <c r="M12" s="17">
        <f>SUMIFS('Project List '!$F:$F,'Project List '!$C:$C,$B12,'Project List '!$H:$H,M$4)</f>
        <v>0</v>
      </c>
      <c r="N12" s="17">
        <f>SUMIFS('Project List '!$F:$F,'Project List '!$C:$C,$B12,'Project List '!$H:$H,N$4)</f>
        <v>0</v>
      </c>
      <c r="O12" s="17">
        <f>SUMIFS('Project List '!$F:$F,'Project List '!$C:$C,$B12,'Project List '!$H:$H,O$4)</f>
        <v>0.52396153846153848</v>
      </c>
      <c r="P12" s="17">
        <f>SUMIFS('Project List '!$F:$F,'Project List '!$C:$C,$B12,'Project List '!$H:$H,P$4)</f>
        <v>4.7415384615384616E-2</v>
      </c>
      <c r="Q12" s="17">
        <f>SUMIFS('Project List '!$F:$F,'Project List '!$C:$C,$B12,'Project List '!$H:$H,Q$4)</f>
        <v>2.1439999999999997</v>
      </c>
      <c r="R12" s="17">
        <f>SUMIFS('Project List '!$F:$F,'Project List '!$C:$C,$B12,'Project List '!$H:$H,R$4)</f>
        <v>0</v>
      </c>
      <c r="S12" s="17">
        <f>SUMIFS('Project List '!$F:$F,'Project List '!$C:$C,$B12,'Project List '!$H:$H,S$4)</f>
        <v>0</v>
      </c>
      <c r="T12" s="17">
        <f t="shared" si="0"/>
        <v>2.7153769230769229</v>
      </c>
      <c r="U12" s="18">
        <f t="shared" si="1"/>
        <v>33</v>
      </c>
      <c r="W12" s="19"/>
      <c r="X12" s="19"/>
    </row>
    <row r="13" spans="1:24" s="27" customFormat="1" ht="14.5" x14ac:dyDescent="0.35">
      <c r="B13" s="33" t="s">
        <v>23</v>
      </c>
      <c r="C13" s="17">
        <f>SUMIFS('Project List '!$F:$F,'Project List '!$C:$C,$B13,'Project List '!$H:$H,C$4)</f>
        <v>0</v>
      </c>
      <c r="D13" s="17">
        <f>SUMIFS('Project List '!$F:$F,'Project List '!$C:$C,$B13,'Project List '!$H:$H,D$4)</f>
        <v>0</v>
      </c>
      <c r="E13" s="17">
        <f>SUMIFS('Project List '!$F:$F,'Project List '!$C:$C,$B13,'Project List '!$H:$H,E$4)</f>
        <v>0</v>
      </c>
      <c r="F13" s="17">
        <f>SUMIFS('Project List '!$F:$F,'Project List '!$C:$C,$B13,'Project List '!$H:$H,F$4)</f>
        <v>0</v>
      </c>
      <c r="G13" s="17">
        <f>SUMIFS('Project List '!$F:$F,'Project List '!$C:$C,$B13,'Project List '!$H:$H,G$4)</f>
        <v>0</v>
      </c>
      <c r="H13" s="17">
        <f>SUMIFS('Project List '!$F:$F,'Project List '!$C:$C,$B13,'Project List '!$H:$H,H$4)</f>
        <v>0</v>
      </c>
      <c r="I13" s="17">
        <f>SUMIFS('Project List '!$F:$F,'Project List '!$C:$C,$B13,'Project List '!$H:$H,I$4)</f>
        <v>0</v>
      </c>
      <c r="J13" s="17">
        <f>SUMIFS('Project List '!$F:$F,'Project List '!$C:$C,$B13,'Project List '!$H:$H,J$4)</f>
        <v>4</v>
      </c>
      <c r="K13" s="17">
        <f>SUMIFS('Project List '!$F:$F,'Project List '!$C:$C,$B13,'Project List '!$H:$H,K$4)</f>
        <v>0.23</v>
      </c>
      <c r="L13" s="17">
        <f>SUMIFS('Project List '!$F:$F,'Project List '!$C:$C,$B13,'Project List '!$H:$H,L$4)</f>
        <v>0</v>
      </c>
      <c r="M13" s="17">
        <f>SUMIFS('Project List '!$F:$F,'Project List '!$C:$C,$B13,'Project List '!$H:$H,M$4)</f>
        <v>0</v>
      </c>
      <c r="N13" s="17">
        <f>SUMIFS('Project List '!$F:$F,'Project List '!$C:$C,$B13,'Project List '!$H:$H,N$4)</f>
        <v>0</v>
      </c>
      <c r="O13" s="17">
        <f>SUMIFS('Project List '!$F:$F,'Project List '!$C:$C,$B13,'Project List '!$H:$H,O$4)</f>
        <v>0</v>
      </c>
      <c r="P13" s="17">
        <f>SUMIFS('Project List '!$F:$F,'Project List '!$C:$C,$B13,'Project List '!$H:$H,P$4)</f>
        <v>0</v>
      </c>
      <c r="Q13" s="17">
        <f>SUMIFS('Project List '!$F:$F,'Project List '!$C:$C,$B13,'Project List '!$H:$H,Q$4)</f>
        <v>0</v>
      </c>
      <c r="R13" s="17">
        <f>SUMIFS('Project List '!$F:$F,'Project List '!$C:$C,$B13,'Project List '!$H:$H,R$4)</f>
        <v>0</v>
      </c>
      <c r="S13" s="17">
        <f>SUMIFS('Project List '!$F:$F,'Project List '!$C:$C,$B13,'Project List '!$H:$H,S$4)</f>
        <v>0</v>
      </c>
      <c r="T13" s="17">
        <f t="shared" si="0"/>
        <v>4.2300000000000004</v>
      </c>
      <c r="U13" s="18">
        <f t="shared" si="1"/>
        <v>30</v>
      </c>
      <c r="W13" s="19"/>
      <c r="X13" s="19"/>
    </row>
    <row r="14" spans="1:24" s="27" customFormat="1" ht="14.5" x14ac:dyDescent="0.35">
      <c r="B14" s="33" t="s">
        <v>24</v>
      </c>
      <c r="C14" s="17">
        <f>SUMIFS('Project List '!$F:$F,'Project List '!$C:$C,$B14,'Project List '!$H:$H,C$4)</f>
        <v>0</v>
      </c>
      <c r="D14" s="17">
        <f>SUMIFS('Project List '!$F:$F,'Project List '!$C:$C,$B14,'Project List '!$H:$H,D$4)</f>
        <v>0</v>
      </c>
      <c r="E14" s="17">
        <f>SUMIFS('Project List '!$F:$F,'Project List '!$C:$C,$B14,'Project List '!$H:$H,E$4)</f>
        <v>7.4307692307692311E-2</v>
      </c>
      <c r="F14" s="17">
        <f>SUMIFS('Project List '!$F:$F,'Project List '!$C:$C,$B14,'Project List '!$H:$H,F$4)</f>
        <v>1.6153846153846154E-2</v>
      </c>
      <c r="G14" s="17">
        <f>SUMIFS('Project List '!$F:$F,'Project List '!$C:$C,$B14,'Project List '!$H:$H,G$4)</f>
        <v>0</v>
      </c>
      <c r="H14" s="17">
        <f>SUMIFS('Project List '!$F:$F,'Project List '!$C:$C,$B14,'Project List '!$H:$H,H$4)</f>
        <v>0</v>
      </c>
      <c r="I14" s="17">
        <f>SUMIFS('Project List '!$F:$F,'Project List '!$C:$C,$B14,'Project List '!$H:$H,I$4)</f>
        <v>0</v>
      </c>
      <c r="J14" s="17">
        <f>SUMIFS('Project List '!$F:$F,'Project List '!$C:$C,$B14,'Project List '!$H:$H,J$4)</f>
        <v>0.4</v>
      </c>
      <c r="K14" s="17">
        <f>SUMIFS('Project List '!$F:$F,'Project List '!$C:$C,$B14,'Project List '!$H:$H,K$4)</f>
        <v>0</v>
      </c>
      <c r="L14" s="17">
        <f>SUMIFS('Project List '!$F:$F,'Project List '!$C:$C,$B14,'Project List '!$H:$H,L$4)</f>
        <v>0</v>
      </c>
      <c r="M14" s="17">
        <f>SUMIFS('Project List '!$F:$F,'Project List '!$C:$C,$B14,'Project List '!$H:$H,M$4)</f>
        <v>9.1</v>
      </c>
      <c r="N14" s="17">
        <f>SUMIFS('Project List '!$F:$F,'Project List '!$C:$C,$B14,'Project List '!$H:$H,N$4)</f>
        <v>23.876923076923077</v>
      </c>
      <c r="O14" s="17">
        <f>SUMIFS('Project List '!$F:$F,'Project List '!$C:$C,$B14,'Project List '!$H:$H,O$4)</f>
        <v>95.02000000000001</v>
      </c>
      <c r="P14" s="17">
        <f>SUMIFS('Project List '!$F:$F,'Project List '!$C:$C,$B14,'Project List '!$H:$H,P$4)</f>
        <v>17.5</v>
      </c>
      <c r="Q14" s="17">
        <f>SUMIFS('Project List '!$F:$F,'Project List '!$C:$C,$B14,'Project List '!$H:$H,Q$4)</f>
        <v>447</v>
      </c>
      <c r="R14" s="17">
        <f>SUMIFS('Project List '!$F:$F,'Project List '!$C:$C,$B14,'Project List '!$H:$H,R$4)</f>
        <v>1043</v>
      </c>
      <c r="S14" s="17">
        <f>SUMIFS('Project List '!$F:$F,'Project List '!$C:$C,$B14,'Project List '!$H:$H,S$4)</f>
        <v>0</v>
      </c>
      <c r="T14" s="17">
        <f t="shared" si="0"/>
        <v>1635.9873846153846</v>
      </c>
      <c r="U14" s="18">
        <f t="shared" si="1"/>
        <v>1</v>
      </c>
      <c r="W14" s="19"/>
      <c r="X14" s="19"/>
    </row>
    <row r="15" spans="1:24" s="27" customFormat="1" ht="14.5" x14ac:dyDescent="0.35">
      <c r="B15" s="33" t="s">
        <v>25</v>
      </c>
      <c r="C15" s="17">
        <f>SUMIFS('Project List '!$F:$F,'Project List '!$C:$C,$B15,'Project List '!$H:$H,C$4)</f>
        <v>0</v>
      </c>
      <c r="D15" s="17">
        <f>SUMIFS('Project List '!$F:$F,'Project List '!$C:$C,$B15,'Project List '!$H:$H,D$4)</f>
        <v>0</v>
      </c>
      <c r="E15" s="17">
        <f>SUMIFS('Project List '!$F:$F,'Project List '!$C:$C,$B15,'Project List '!$H:$H,E$4)</f>
        <v>0</v>
      </c>
      <c r="F15" s="17">
        <f>SUMIFS('Project List '!$F:$F,'Project List '!$C:$C,$B15,'Project List '!$H:$H,F$4)</f>
        <v>0</v>
      </c>
      <c r="G15" s="17">
        <f>SUMIFS('Project List '!$F:$F,'Project List '!$C:$C,$B15,'Project List '!$H:$H,G$4)</f>
        <v>0</v>
      </c>
      <c r="H15" s="17">
        <f>SUMIFS('Project List '!$F:$F,'Project List '!$C:$C,$B15,'Project List '!$H:$H,H$4)</f>
        <v>0</v>
      </c>
      <c r="I15" s="17">
        <f>SUMIFS('Project List '!$F:$F,'Project List '!$C:$C,$B15,'Project List '!$H:$H,I$4)</f>
        <v>0</v>
      </c>
      <c r="J15" s="17">
        <f>SUMIFS('Project List '!$F:$F,'Project List '!$C:$C,$B15,'Project List '!$H:$H,J$4)</f>
        <v>0</v>
      </c>
      <c r="K15" s="17">
        <f>SUMIFS('Project List '!$F:$F,'Project List '!$C:$C,$B15,'Project List '!$H:$H,K$4)</f>
        <v>0</v>
      </c>
      <c r="L15" s="17">
        <f>SUMIFS('Project List '!$F:$F,'Project List '!$C:$C,$B15,'Project List '!$H:$H,L$4)</f>
        <v>11.420370370370371</v>
      </c>
      <c r="M15" s="17">
        <f>SUMIFS('Project List '!$F:$F,'Project List '!$C:$C,$B15,'Project List '!$H:$H,M$4)</f>
        <v>9.1829999999999998</v>
      </c>
      <c r="N15" s="17">
        <f>SUMIFS('Project List '!$F:$F,'Project List '!$C:$C,$B15,'Project List '!$H:$H,N$4)</f>
        <v>57.119630769230767</v>
      </c>
      <c r="O15" s="17">
        <f>SUMIFS('Project List '!$F:$F,'Project List '!$C:$C,$B15,'Project List '!$H:$H,O$4)</f>
        <v>2</v>
      </c>
      <c r="P15" s="17">
        <f>SUMIFS('Project List '!$F:$F,'Project List '!$C:$C,$B15,'Project List '!$H:$H,P$4)</f>
        <v>24.5</v>
      </c>
      <c r="Q15" s="17">
        <f>SUMIFS('Project List '!$F:$F,'Project List '!$C:$C,$B15,'Project List '!$H:$H,Q$4)</f>
        <v>31.5</v>
      </c>
      <c r="R15" s="17">
        <f>SUMIFS('Project List '!$F:$F,'Project List '!$C:$C,$B15,'Project List '!$H:$H,R$4)</f>
        <v>0</v>
      </c>
      <c r="S15" s="17">
        <f>SUMIFS('Project List '!$F:$F,'Project List '!$C:$C,$B15,'Project List '!$H:$H,S$4)</f>
        <v>0</v>
      </c>
      <c r="T15" s="17">
        <f t="shared" si="0"/>
        <v>135.72300113960114</v>
      </c>
      <c r="U15" s="18">
        <f t="shared" si="1"/>
        <v>9</v>
      </c>
      <c r="W15" s="19"/>
      <c r="X15" s="19"/>
    </row>
    <row r="16" spans="1:24" s="27" customFormat="1" ht="14.5" x14ac:dyDescent="0.35">
      <c r="B16" s="33" t="s">
        <v>26</v>
      </c>
      <c r="C16" s="17">
        <f>SUMIFS('Project List '!$F:$F,'Project List '!$C:$C,$B16,'Project List '!$H:$H,C$4)</f>
        <v>0</v>
      </c>
      <c r="D16" s="17">
        <f>SUMIFS('Project List '!$F:$F,'Project List '!$C:$C,$B16,'Project List '!$H:$H,D$4)</f>
        <v>0</v>
      </c>
      <c r="E16" s="17">
        <f>SUMIFS('Project List '!$F:$F,'Project List '!$C:$C,$B16,'Project List '!$H:$H,E$4)</f>
        <v>0</v>
      </c>
      <c r="F16" s="17">
        <f>SUMIFS('Project List '!$F:$F,'Project List '!$C:$C,$B16,'Project List '!$H:$H,F$4)</f>
        <v>0</v>
      </c>
      <c r="G16" s="17">
        <f>SUMIFS('Project List '!$F:$F,'Project List '!$C:$C,$B16,'Project List '!$H:$H,G$4)</f>
        <v>0</v>
      </c>
      <c r="H16" s="17">
        <f>SUMIFS('Project List '!$F:$F,'Project List '!$C:$C,$B16,'Project List '!$H:$H,H$4)</f>
        <v>0</v>
      </c>
      <c r="I16" s="17">
        <f>SUMIFS('Project List '!$F:$F,'Project List '!$C:$C,$B16,'Project List '!$H:$H,I$4)</f>
        <v>0</v>
      </c>
      <c r="J16" s="17">
        <f>SUMIFS('Project List '!$F:$F,'Project List '!$C:$C,$B16,'Project List '!$H:$H,J$4)</f>
        <v>0</v>
      </c>
      <c r="K16" s="17">
        <f>SUMIFS('Project List '!$F:$F,'Project List '!$C:$C,$B16,'Project List '!$H:$H,K$4)</f>
        <v>0</v>
      </c>
      <c r="L16" s="17">
        <f>SUMIFS('Project List '!$F:$F,'Project List '!$C:$C,$B16,'Project List '!$H:$H,L$4)</f>
        <v>0</v>
      </c>
      <c r="M16" s="17">
        <f>SUMIFS('Project List '!$F:$F,'Project List '!$C:$C,$B16,'Project List '!$H:$H,M$4)</f>
        <v>0</v>
      </c>
      <c r="N16" s="17">
        <f>SUMIFS('Project List '!$F:$F,'Project List '!$C:$C,$B16,'Project List '!$H:$H,N$4)</f>
        <v>0</v>
      </c>
      <c r="O16" s="17">
        <f>SUMIFS('Project List '!$F:$F,'Project List '!$C:$C,$B16,'Project List '!$H:$H,O$4)</f>
        <v>0</v>
      </c>
      <c r="P16" s="17">
        <f>SUMIFS('Project List '!$F:$F,'Project List '!$C:$C,$B16,'Project List '!$H:$H,P$4)</f>
        <v>0</v>
      </c>
      <c r="Q16" s="17">
        <f>SUMIFS('Project List '!$F:$F,'Project List '!$C:$C,$B16,'Project List '!$H:$H,Q$4)</f>
        <v>0</v>
      </c>
      <c r="R16" s="17">
        <f>SUMIFS('Project List '!$F:$F,'Project List '!$C:$C,$B16,'Project List '!$H:$H,R$4)</f>
        <v>0</v>
      </c>
      <c r="S16" s="17">
        <f>SUMIFS('Project List '!$F:$F,'Project List '!$C:$C,$B16,'Project List '!$H:$H,S$4)</f>
        <v>0</v>
      </c>
      <c r="T16" s="17">
        <f t="shared" si="0"/>
        <v>0</v>
      </c>
      <c r="U16" s="18">
        <f t="shared" si="1"/>
        <v>42</v>
      </c>
      <c r="W16" s="19"/>
      <c r="X16" s="19"/>
    </row>
    <row r="17" spans="2:24" s="27" customFormat="1" ht="14.5" x14ac:dyDescent="0.35">
      <c r="B17" s="33" t="s">
        <v>27</v>
      </c>
      <c r="C17" s="17">
        <f>SUMIFS('Project List '!$F:$F,'Project List '!$C:$C,$B17,'Project List '!$H:$H,C$4)</f>
        <v>0</v>
      </c>
      <c r="D17" s="17">
        <f>SUMIFS('Project List '!$F:$F,'Project List '!$C:$C,$B17,'Project List '!$H:$H,D$4)</f>
        <v>0</v>
      </c>
      <c r="E17" s="17">
        <f>SUMIFS('Project List '!$F:$F,'Project List '!$C:$C,$B17,'Project List '!$H:$H,E$4)</f>
        <v>0</v>
      </c>
      <c r="F17" s="17">
        <f>SUMIFS('Project List '!$F:$F,'Project List '!$C:$C,$B17,'Project List '!$H:$H,F$4)</f>
        <v>0</v>
      </c>
      <c r="G17" s="17">
        <f>SUMIFS('Project List '!$F:$F,'Project List '!$C:$C,$B17,'Project List '!$H:$H,G$4)</f>
        <v>0</v>
      </c>
      <c r="H17" s="17">
        <f>SUMIFS('Project List '!$F:$F,'Project List '!$C:$C,$B17,'Project List '!$H:$H,H$4)</f>
        <v>0</v>
      </c>
      <c r="I17" s="17">
        <f>SUMIFS('Project List '!$F:$F,'Project List '!$C:$C,$B17,'Project List '!$H:$H,I$4)</f>
        <v>0</v>
      </c>
      <c r="J17" s="17">
        <f>SUMIFS('Project List '!$F:$F,'Project List '!$C:$C,$B17,'Project List '!$H:$H,J$4)</f>
        <v>0</v>
      </c>
      <c r="K17" s="17">
        <f>SUMIFS('Project List '!$F:$F,'Project List '!$C:$C,$B17,'Project List '!$H:$H,K$4)</f>
        <v>0</v>
      </c>
      <c r="L17" s="17">
        <f>SUMIFS('Project List '!$F:$F,'Project List '!$C:$C,$B17,'Project List '!$H:$H,L$4)</f>
        <v>0</v>
      </c>
      <c r="M17" s="17">
        <f>SUMIFS('Project List '!$F:$F,'Project List '!$C:$C,$B17,'Project List '!$H:$H,M$4)</f>
        <v>0</v>
      </c>
      <c r="N17" s="17">
        <f>SUMIFS('Project List '!$F:$F,'Project List '!$C:$C,$B17,'Project List '!$H:$H,N$4)</f>
        <v>0.1</v>
      </c>
      <c r="O17" s="17">
        <f>SUMIFS('Project List '!$F:$F,'Project List '!$C:$C,$B17,'Project List '!$H:$H,O$4)</f>
        <v>0</v>
      </c>
      <c r="P17" s="17">
        <f>SUMIFS('Project List '!$F:$F,'Project List '!$C:$C,$B17,'Project List '!$H:$H,P$4)</f>
        <v>0</v>
      </c>
      <c r="Q17" s="17">
        <f>SUMIFS('Project List '!$F:$F,'Project List '!$C:$C,$B17,'Project List '!$H:$H,Q$4)</f>
        <v>0</v>
      </c>
      <c r="R17" s="17">
        <f>SUMIFS('Project List '!$F:$F,'Project List '!$C:$C,$B17,'Project List '!$H:$H,R$4)</f>
        <v>0</v>
      </c>
      <c r="S17" s="17">
        <f>SUMIFS('Project List '!$F:$F,'Project List '!$C:$C,$B17,'Project List '!$H:$H,S$4)</f>
        <v>0</v>
      </c>
      <c r="T17" s="17">
        <f t="shared" si="0"/>
        <v>0.1</v>
      </c>
      <c r="U17" s="18">
        <f t="shared" si="1"/>
        <v>38</v>
      </c>
      <c r="W17" s="19"/>
      <c r="X17" s="19"/>
    </row>
    <row r="18" spans="2:24" s="27" customFormat="1" ht="14.5" x14ac:dyDescent="0.35">
      <c r="B18" s="33" t="s">
        <v>28</v>
      </c>
      <c r="C18" s="17">
        <f>SUMIFS('Project List '!$F:$F,'Project List '!$C:$C,$B18,'Project List '!$H:$H,C$4)</f>
        <v>0</v>
      </c>
      <c r="D18" s="17">
        <f>SUMIFS('Project List '!$F:$F,'Project List '!$C:$C,$B18,'Project List '!$H:$H,D$4)</f>
        <v>0</v>
      </c>
      <c r="E18" s="17">
        <f>SUMIFS('Project List '!$F:$F,'Project List '!$C:$C,$B18,'Project List '!$H:$H,E$4)</f>
        <v>0</v>
      </c>
      <c r="F18" s="17">
        <f>SUMIFS('Project List '!$F:$F,'Project List '!$C:$C,$B18,'Project List '!$H:$H,F$4)</f>
        <v>0</v>
      </c>
      <c r="G18" s="17">
        <f>SUMIFS('Project List '!$F:$F,'Project List '!$C:$C,$B18,'Project List '!$H:$H,G$4)</f>
        <v>0</v>
      </c>
      <c r="H18" s="17">
        <f>SUMIFS('Project List '!$F:$F,'Project List '!$C:$C,$B18,'Project List '!$H:$H,H$4)</f>
        <v>0</v>
      </c>
      <c r="I18" s="17">
        <f>SUMIFS('Project List '!$F:$F,'Project List '!$C:$C,$B18,'Project List '!$H:$H,I$4)</f>
        <v>0</v>
      </c>
      <c r="J18" s="17">
        <f>SUMIFS('Project List '!$F:$F,'Project List '!$C:$C,$B18,'Project List '!$H:$H,J$4)</f>
        <v>0</v>
      </c>
      <c r="K18" s="17">
        <f>SUMIFS('Project List '!$F:$F,'Project List '!$C:$C,$B18,'Project List '!$H:$H,K$4)</f>
        <v>0.1</v>
      </c>
      <c r="L18" s="17">
        <f>SUMIFS('Project List '!$F:$F,'Project List '!$C:$C,$B18,'Project List '!$H:$H,L$4)</f>
        <v>1</v>
      </c>
      <c r="M18" s="17">
        <f>SUMIFS('Project List '!$F:$F,'Project List '!$C:$C,$B18,'Project List '!$H:$H,M$4)</f>
        <v>0</v>
      </c>
      <c r="N18" s="17">
        <f>SUMIFS('Project List '!$F:$F,'Project List '!$C:$C,$B18,'Project List '!$H:$H,N$4)</f>
        <v>0.54</v>
      </c>
      <c r="O18" s="17">
        <f>SUMIFS('Project List '!$F:$F,'Project List '!$C:$C,$B18,'Project List '!$H:$H,O$4)</f>
        <v>0</v>
      </c>
      <c r="P18" s="17">
        <f>SUMIFS('Project List '!$F:$F,'Project List '!$C:$C,$B18,'Project List '!$H:$H,P$4)</f>
        <v>3.9775846153846155</v>
      </c>
      <c r="Q18" s="17">
        <f>SUMIFS('Project List '!$F:$F,'Project List '!$C:$C,$B18,'Project List '!$H:$H,Q$4)</f>
        <v>61.591999999999999</v>
      </c>
      <c r="R18" s="17">
        <f>SUMIFS('Project List '!$F:$F,'Project List '!$C:$C,$B18,'Project List '!$H:$H,R$4)</f>
        <v>73.542000000000002</v>
      </c>
      <c r="S18" s="17">
        <f>SUMIFS('Project List '!$F:$F,'Project List '!$C:$C,$B18,'Project List '!$H:$H,S$4)</f>
        <v>4.2504000000000008</v>
      </c>
      <c r="T18" s="17">
        <f t="shared" si="0"/>
        <v>145.00198461538463</v>
      </c>
      <c r="U18" s="18">
        <f t="shared" si="1"/>
        <v>8</v>
      </c>
      <c r="W18" s="19"/>
      <c r="X18" s="19"/>
    </row>
    <row r="19" spans="2:24" s="27" customFormat="1" ht="14.5" x14ac:dyDescent="0.35">
      <c r="B19" s="33" t="s">
        <v>29</v>
      </c>
      <c r="C19" s="17">
        <f>SUMIFS('Project List '!$F:$F,'Project List '!$C:$C,$B19,'Project List '!$H:$H,C$4)</f>
        <v>0</v>
      </c>
      <c r="D19" s="17">
        <f>SUMIFS('Project List '!$F:$F,'Project List '!$C:$C,$B19,'Project List '!$H:$H,D$4)</f>
        <v>0</v>
      </c>
      <c r="E19" s="17">
        <f>SUMIFS('Project List '!$F:$F,'Project List '!$C:$C,$B19,'Project List '!$H:$H,E$4)</f>
        <v>0</v>
      </c>
      <c r="F19" s="17">
        <f>SUMIFS('Project List '!$F:$F,'Project List '!$C:$C,$B19,'Project List '!$H:$H,F$4)</f>
        <v>0</v>
      </c>
      <c r="G19" s="17">
        <f>SUMIFS('Project List '!$F:$F,'Project List '!$C:$C,$B19,'Project List '!$H:$H,G$4)</f>
        <v>0</v>
      </c>
      <c r="H19" s="17">
        <f>SUMIFS('Project List '!$F:$F,'Project List '!$C:$C,$B19,'Project List '!$H:$H,H$4)</f>
        <v>0</v>
      </c>
      <c r="I19" s="17">
        <f>SUMIFS('Project List '!$F:$F,'Project List '!$C:$C,$B19,'Project List '!$H:$H,I$4)</f>
        <v>0</v>
      </c>
      <c r="J19" s="17">
        <f>SUMIFS('Project List '!$F:$F,'Project List '!$C:$C,$B19,'Project List '!$H:$H,J$4)</f>
        <v>0</v>
      </c>
      <c r="K19" s="17">
        <f>SUMIFS('Project List '!$F:$F,'Project List '!$C:$C,$B19,'Project List '!$H:$H,K$4)</f>
        <v>0</v>
      </c>
      <c r="L19" s="17">
        <f>SUMIFS('Project List '!$F:$F,'Project List '!$C:$C,$B19,'Project List '!$H:$H,L$4)</f>
        <v>3.2194615384615384</v>
      </c>
      <c r="M19" s="17">
        <f>SUMIFS('Project List '!$F:$F,'Project List '!$C:$C,$B19,'Project List '!$H:$H,M$4)</f>
        <v>4.0725384615384614</v>
      </c>
      <c r="N19" s="17">
        <f>SUMIFS('Project List '!$F:$F,'Project List '!$C:$C,$B19,'Project List '!$H:$H,N$4)</f>
        <v>3.56</v>
      </c>
      <c r="O19" s="17">
        <f>SUMIFS('Project List '!$F:$F,'Project List '!$C:$C,$B19,'Project List '!$H:$H,O$4)</f>
        <v>0</v>
      </c>
      <c r="P19" s="17">
        <f>SUMIFS('Project List '!$F:$F,'Project List '!$C:$C,$B19,'Project List '!$H:$H,P$4)</f>
        <v>1.6099999999999999</v>
      </c>
      <c r="Q19" s="17">
        <f>SUMIFS('Project List '!$F:$F,'Project List '!$C:$C,$B19,'Project List '!$H:$H,Q$4)</f>
        <v>0</v>
      </c>
      <c r="R19" s="17">
        <f>SUMIFS('Project List '!$F:$F,'Project List '!$C:$C,$B19,'Project List '!$H:$H,R$4)</f>
        <v>0</v>
      </c>
      <c r="S19" s="17">
        <f>SUMIFS('Project List '!$F:$F,'Project List '!$C:$C,$B19,'Project List '!$H:$H,S$4)</f>
        <v>0</v>
      </c>
      <c r="T19" s="17">
        <f t="shared" si="0"/>
        <v>12.462</v>
      </c>
      <c r="U19" s="18">
        <f t="shared" si="1"/>
        <v>22</v>
      </c>
      <c r="W19" s="19"/>
      <c r="X19" s="19"/>
    </row>
    <row r="20" spans="2:24" s="27" customFormat="1" ht="14.5" x14ac:dyDescent="0.35">
      <c r="B20" s="33" t="s">
        <v>30</v>
      </c>
      <c r="C20" s="17">
        <f>SUMIFS('Project List '!$F:$F,'Project List '!$C:$C,$B20,'Project List '!$H:$H,C$4)</f>
        <v>0</v>
      </c>
      <c r="D20" s="17">
        <f>SUMIFS('Project List '!$F:$F,'Project List '!$C:$C,$B20,'Project List '!$H:$H,D$4)</f>
        <v>0</v>
      </c>
      <c r="E20" s="17">
        <f>SUMIFS('Project List '!$F:$F,'Project List '!$C:$C,$B20,'Project List '!$H:$H,E$4)</f>
        <v>0</v>
      </c>
      <c r="F20" s="17">
        <f>SUMIFS('Project List '!$F:$F,'Project List '!$C:$C,$B20,'Project List '!$H:$H,F$4)</f>
        <v>0</v>
      </c>
      <c r="G20" s="17">
        <f>SUMIFS('Project List '!$F:$F,'Project List '!$C:$C,$B20,'Project List '!$H:$H,G$4)</f>
        <v>0</v>
      </c>
      <c r="H20" s="17">
        <f>SUMIFS('Project List '!$F:$F,'Project List '!$C:$C,$B20,'Project List '!$H:$H,H$4)</f>
        <v>5.2369230769230765E-2</v>
      </c>
      <c r="I20" s="17">
        <f>SUMIFS('Project List '!$F:$F,'Project List '!$C:$C,$B20,'Project List '!$H:$H,I$4)</f>
        <v>0</v>
      </c>
      <c r="J20" s="17">
        <f>SUMIFS('Project List '!$F:$F,'Project List '!$C:$C,$B20,'Project List '!$H:$H,J$4)</f>
        <v>4.5692307692307685E-2</v>
      </c>
      <c r="K20" s="17">
        <f>SUMIFS('Project List '!$F:$F,'Project List '!$C:$C,$B20,'Project List '!$H:$H,K$4)</f>
        <v>1.9038461538461535E-2</v>
      </c>
      <c r="L20" s="17">
        <f>SUMIFS('Project List '!$F:$F,'Project List '!$C:$C,$B20,'Project List '!$H:$H,L$4)</f>
        <v>0.96318461538461531</v>
      </c>
      <c r="M20" s="17">
        <f>SUMIFS('Project List '!$F:$F,'Project List '!$C:$C,$B20,'Project List '!$H:$H,M$4)</f>
        <v>2.7071476923076925</v>
      </c>
      <c r="N20" s="17">
        <f>SUMIFS('Project List '!$F:$F,'Project List '!$C:$C,$B20,'Project List '!$H:$H,N$4)</f>
        <v>0.75104615384615392</v>
      </c>
      <c r="O20" s="17">
        <f>SUMIFS('Project List '!$F:$F,'Project List '!$C:$C,$B20,'Project List '!$H:$H,O$4)</f>
        <v>0</v>
      </c>
      <c r="P20" s="17">
        <f>SUMIFS('Project List '!$F:$F,'Project List '!$C:$C,$B20,'Project List '!$H:$H,P$4)</f>
        <v>0</v>
      </c>
      <c r="Q20" s="17">
        <f>SUMIFS('Project List '!$F:$F,'Project List '!$C:$C,$B20,'Project List '!$H:$H,Q$4)</f>
        <v>0</v>
      </c>
      <c r="R20" s="17">
        <f>SUMIFS('Project List '!$F:$F,'Project List '!$C:$C,$B20,'Project List '!$H:$H,R$4)</f>
        <v>0</v>
      </c>
      <c r="S20" s="17">
        <f>SUMIFS('Project List '!$F:$F,'Project List '!$C:$C,$B20,'Project List '!$H:$H,S$4)</f>
        <v>0</v>
      </c>
      <c r="T20" s="17">
        <f t="shared" si="0"/>
        <v>4.5384784615384621</v>
      </c>
      <c r="U20" s="18">
        <f t="shared" si="1"/>
        <v>29</v>
      </c>
      <c r="W20" s="19"/>
      <c r="X20" s="19"/>
    </row>
    <row r="21" spans="2:24" s="27" customFormat="1" ht="14.5" x14ac:dyDescent="0.35">
      <c r="B21" s="33" t="s">
        <v>31</v>
      </c>
      <c r="C21" s="17">
        <f>SUMIFS('Project List '!$F:$F,'Project List '!$C:$C,$B21,'Project List '!$H:$H,C$4)</f>
        <v>0</v>
      </c>
      <c r="D21" s="17">
        <f>SUMIFS('Project List '!$F:$F,'Project List '!$C:$C,$B21,'Project List '!$H:$H,D$4)</f>
        <v>0</v>
      </c>
      <c r="E21" s="17">
        <f>SUMIFS('Project List '!$F:$F,'Project List '!$C:$C,$B21,'Project List '!$H:$H,E$4)</f>
        <v>0</v>
      </c>
      <c r="F21" s="17">
        <f>SUMIFS('Project List '!$F:$F,'Project List '!$C:$C,$B21,'Project List '!$H:$H,F$4)</f>
        <v>0</v>
      </c>
      <c r="G21" s="17">
        <f>SUMIFS('Project List '!$F:$F,'Project List '!$C:$C,$B21,'Project List '!$H:$H,G$4)</f>
        <v>0</v>
      </c>
      <c r="H21" s="17">
        <f>SUMIFS('Project List '!$F:$F,'Project List '!$C:$C,$B21,'Project List '!$H:$H,H$4)</f>
        <v>0</v>
      </c>
      <c r="I21" s="17">
        <f>SUMIFS('Project List '!$F:$F,'Project List '!$C:$C,$B21,'Project List '!$H:$H,I$4)</f>
        <v>0</v>
      </c>
      <c r="J21" s="17">
        <f>SUMIFS('Project List '!$F:$F,'Project List '!$C:$C,$B21,'Project List '!$H:$H,J$4)</f>
        <v>0</v>
      </c>
      <c r="K21" s="17">
        <f>SUMIFS('Project List '!$F:$F,'Project List '!$C:$C,$B21,'Project List '!$H:$H,K$4)</f>
        <v>0</v>
      </c>
      <c r="L21" s="17">
        <f>SUMIFS('Project List '!$F:$F,'Project List '!$C:$C,$B21,'Project List '!$H:$H,L$4)</f>
        <v>0.92307692307692313</v>
      </c>
      <c r="M21" s="17">
        <f>SUMIFS('Project List '!$F:$F,'Project List '!$C:$C,$B21,'Project List '!$H:$H,M$4)</f>
        <v>0</v>
      </c>
      <c r="N21" s="17">
        <f>SUMIFS('Project List '!$F:$F,'Project List '!$C:$C,$B21,'Project List '!$H:$H,N$4)</f>
        <v>1.9561538461538461</v>
      </c>
      <c r="O21" s="17">
        <f>SUMIFS('Project List '!$F:$F,'Project List '!$C:$C,$B21,'Project List '!$H:$H,O$4)</f>
        <v>0</v>
      </c>
      <c r="P21" s="17">
        <f>SUMIFS('Project List '!$F:$F,'Project List '!$C:$C,$B21,'Project List '!$H:$H,P$4)</f>
        <v>0</v>
      </c>
      <c r="Q21" s="17">
        <f>SUMIFS('Project List '!$F:$F,'Project List '!$C:$C,$B21,'Project List '!$H:$H,Q$4)</f>
        <v>0</v>
      </c>
      <c r="R21" s="17">
        <f>SUMIFS('Project List '!$F:$F,'Project List '!$C:$C,$B21,'Project List '!$H:$H,R$4)</f>
        <v>0</v>
      </c>
      <c r="S21" s="17">
        <f>SUMIFS('Project List '!$F:$F,'Project List '!$C:$C,$B21,'Project List '!$H:$H,S$4)</f>
        <v>0</v>
      </c>
      <c r="T21" s="17">
        <f t="shared" si="0"/>
        <v>2.8792307692307695</v>
      </c>
      <c r="U21" s="18">
        <f t="shared" si="1"/>
        <v>32</v>
      </c>
      <c r="W21" s="19"/>
      <c r="X21" s="19"/>
    </row>
    <row r="22" spans="2:24" s="27" customFormat="1" ht="14.5" x14ac:dyDescent="0.35">
      <c r="B22" s="33" t="s">
        <v>32</v>
      </c>
      <c r="C22" s="17">
        <f>SUMIFS('Project List '!$F:$F,'Project List '!$C:$C,$B22,'Project List '!$H:$H,C$4)</f>
        <v>0</v>
      </c>
      <c r="D22" s="17">
        <f>SUMIFS('Project List '!$F:$F,'Project List '!$C:$C,$B22,'Project List '!$H:$H,D$4)</f>
        <v>0</v>
      </c>
      <c r="E22" s="17">
        <f>SUMIFS('Project List '!$F:$F,'Project List '!$C:$C,$B22,'Project List '!$H:$H,E$4)</f>
        <v>0</v>
      </c>
      <c r="F22" s="17">
        <f>SUMIFS('Project List '!$F:$F,'Project List '!$C:$C,$B22,'Project List '!$H:$H,F$4)</f>
        <v>0</v>
      </c>
      <c r="G22" s="17">
        <f>SUMIFS('Project List '!$F:$F,'Project List '!$C:$C,$B22,'Project List '!$H:$H,G$4)</f>
        <v>0</v>
      </c>
      <c r="H22" s="17">
        <f>SUMIFS('Project List '!$F:$F,'Project List '!$C:$C,$B22,'Project List '!$H:$H,H$4)</f>
        <v>0</v>
      </c>
      <c r="I22" s="17">
        <f>SUMIFS('Project List '!$F:$F,'Project List '!$C:$C,$B22,'Project List '!$H:$H,I$4)</f>
        <v>2.8199999999999999E-2</v>
      </c>
      <c r="J22" s="17">
        <f>SUMIFS('Project List '!$F:$F,'Project List '!$C:$C,$B22,'Project List '!$H:$H,J$4)</f>
        <v>0</v>
      </c>
      <c r="K22" s="17">
        <f>SUMIFS('Project List '!$F:$F,'Project List '!$C:$C,$B22,'Project List '!$H:$H,K$4)</f>
        <v>3.15E-2</v>
      </c>
      <c r="L22" s="17">
        <f>SUMIFS('Project List '!$F:$F,'Project List '!$C:$C,$B22,'Project List '!$H:$H,L$4)</f>
        <v>0</v>
      </c>
      <c r="M22" s="17">
        <f>SUMIFS('Project List '!$F:$F,'Project List '!$C:$C,$B22,'Project List '!$H:$H,M$4)</f>
        <v>0</v>
      </c>
      <c r="N22" s="17">
        <f>SUMIFS('Project List '!$F:$F,'Project List '!$C:$C,$B22,'Project List '!$H:$H,N$4)</f>
        <v>8.5</v>
      </c>
      <c r="O22" s="17">
        <f>SUMIFS('Project List '!$F:$F,'Project List '!$C:$C,$B22,'Project List '!$H:$H,O$4)</f>
        <v>0</v>
      </c>
      <c r="P22" s="17">
        <f>SUMIFS('Project List '!$F:$F,'Project List '!$C:$C,$B22,'Project List '!$H:$H,P$4)</f>
        <v>4.384615384615385</v>
      </c>
      <c r="Q22" s="17">
        <f>SUMIFS('Project List '!$F:$F,'Project List '!$C:$C,$B22,'Project List '!$H:$H,Q$4)</f>
        <v>0</v>
      </c>
      <c r="R22" s="17">
        <f>SUMIFS('Project List '!$F:$F,'Project List '!$C:$C,$B22,'Project List '!$H:$H,R$4)</f>
        <v>0</v>
      </c>
      <c r="S22" s="17">
        <f>SUMIFS('Project List '!$F:$F,'Project List '!$C:$C,$B22,'Project List '!$H:$H,S$4)</f>
        <v>0</v>
      </c>
      <c r="T22" s="17">
        <f t="shared" si="0"/>
        <v>12.944315384615384</v>
      </c>
      <c r="U22" s="18">
        <f t="shared" si="1"/>
        <v>21</v>
      </c>
      <c r="W22" s="19"/>
      <c r="X22" s="19"/>
    </row>
    <row r="23" spans="2:24" s="27" customFormat="1" ht="14.5" x14ac:dyDescent="0.35">
      <c r="B23" s="33" t="s">
        <v>33</v>
      </c>
      <c r="C23" s="17">
        <f>SUMIFS('Project List '!$F:$F,'Project List '!$C:$C,$B23,'Project List '!$H:$H,C$4)</f>
        <v>0</v>
      </c>
      <c r="D23" s="17">
        <f>SUMIFS('Project List '!$F:$F,'Project List '!$C:$C,$B23,'Project List '!$H:$H,D$4)</f>
        <v>0</v>
      </c>
      <c r="E23" s="17">
        <f>SUMIFS('Project List '!$F:$F,'Project List '!$C:$C,$B23,'Project List '!$H:$H,E$4)</f>
        <v>0</v>
      </c>
      <c r="F23" s="17">
        <f>SUMIFS('Project List '!$F:$F,'Project List '!$C:$C,$B23,'Project List '!$H:$H,F$4)</f>
        <v>0</v>
      </c>
      <c r="G23" s="17">
        <f>SUMIFS('Project List '!$F:$F,'Project List '!$C:$C,$B23,'Project List '!$H:$H,G$4)</f>
        <v>0</v>
      </c>
      <c r="H23" s="17">
        <f>SUMIFS('Project List '!$F:$F,'Project List '!$C:$C,$B23,'Project List '!$H:$H,H$4)</f>
        <v>0</v>
      </c>
      <c r="I23" s="17">
        <f>SUMIFS('Project List '!$F:$F,'Project List '!$C:$C,$B23,'Project List '!$H:$H,I$4)</f>
        <v>0</v>
      </c>
      <c r="J23" s="17">
        <f>SUMIFS('Project List '!$F:$F,'Project List '!$C:$C,$B23,'Project List '!$H:$H,J$4)</f>
        <v>0</v>
      </c>
      <c r="K23" s="17">
        <f>SUMIFS('Project List '!$F:$F,'Project List '!$C:$C,$B23,'Project List '!$H:$H,K$4)</f>
        <v>0</v>
      </c>
      <c r="L23" s="17">
        <f>SUMIFS('Project List '!$F:$F,'Project List '!$C:$C,$B23,'Project List '!$H:$H,L$4)</f>
        <v>0</v>
      </c>
      <c r="M23" s="17">
        <f>SUMIFS('Project List '!$F:$F,'Project List '!$C:$C,$B23,'Project List '!$H:$H,M$4)</f>
        <v>0</v>
      </c>
      <c r="N23" s="17">
        <f>SUMIFS('Project List '!$F:$F,'Project List '!$C:$C,$B23,'Project List '!$H:$H,N$4)</f>
        <v>0</v>
      </c>
      <c r="O23" s="17">
        <f>SUMIFS('Project List '!$F:$F,'Project List '!$C:$C,$B23,'Project List '!$H:$H,O$4)</f>
        <v>0</v>
      </c>
      <c r="P23" s="17">
        <f>SUMIFS('Project List '!$F:$F,'Project List '!$C:$C,$B23,'Project List '!$H:$H,P$4)</f>
        <v>0</v>
      </c>
      <c r="Q23" s="17">
        <f>SUMIFS('Project List '!$F:$F,'Project List '!$C:$C,$B23,'Project List '!$H:$H,Q$4)</f>
        <v>0</v>
      </c>
      <c r="R23" s="17">
        <f>SUMIFS('Project List '!$F:$F,'Project List '!$C:$C,$B23,'Project List '!$H:$H,R$4)</f>
        <v>0</v>
      </c>
      <c r="S23" s="17">
        <f>SUMIFS('Project List '!$F:$F,'Project List '!$C:$C,$B23,'Project List '!$H:$H,S$4)</f>
        <v>0</v>
      </c>
      <c r="T23" s="17">
        <f t="shared" si="0"/>
        <v>0</v>
      </c>
      <c r="U23" s="18">
        <f t="shared" si="1"/>
        <v>42</v>
      </c>
      <c r="W23" s="19"/>
      <c r="X23" s="19"/>
    </row>
    <row r="24" spans="2:24" s="27" customFormat="1" ht="14.5" x14ac:dyDescent="0.35">
      <c r="B24" s="33" t="s">
        <v>34</v>
      </c>
      <c r="C24" s="17">
        <f>SUMIFS('Project List '!$F:$F,'Project List '!$C:$C,$B24,'Project List '!$H:$H,C$4)</f>
        <v>0</v>
      </c>
      <c r="D24" s="17">
        <f>SUMIFS('Project List '!$F:$F,'Project List '!$C:$C,$B24,'Project List '!$H:$H,D$4)</f>
        <v>0</v>
      </c>
      <c r="E24" s="17">
        <f>SUMIFS('Project List '!$F:$F,'Project List '!$C:$C,$B24,'Project List '!$H:$H,E$4)</f>
        <v>0</v>
      </c>
      <c r="F24" s="17">
        <f>SUMIFS('Project List '!$F:$F,'Project List '!$C:$C,$B24,'Project List '!$H:$H,F$4)</f>
        <v>0</v>
      </c>
      <c r="G24" s="17">
        <f>SUMIFS('Project List '!$F:$F,'Project List '!$C:$C,$B24,'Project List '!$H:$H,G$4)</f>
        <v>0</v>
      </c>
      <c r="H24" s="17">
        <f>SUMIFS('Project List '!$F:$F,'Project List '!$C:$C,$B24,'Project List '!$H:$H,H$4)</f>
        <v>0</v>
      </c>
      <c r="I24" s="17">
        <f>SUMIFS('Project List '!$F:$F,'Project List '!$C:$C,$B24,'Project List '!$H:$H,I$4)</f>
        <v>0</v>
      </c>
      <c r="J24" s="17">
        <f>SUMIFS('Project List '!$F:$F,'Project List '!$C:$C,$B24,'Project List '!$H:$H,J$4)</f>
        <v>0</v>
      </c>
      <c r="K24" s="17">
        <f>SUMIFS('Project List '!$F:$F,'Project List '!$C:$C,$B24,'Project List '!$H:$H,K$4)</f>
        <v>5.0999999999999997E-2</v>
      </c>
      <c r="L24" s="17">
        <f>SUMIFS('Project List '!$F:$F,'Project List '!$C:$C,$B24,'Project List '!$H:$H,L$4)</f>
        <v>4.6899999999999997E-2</v>
      </c>
      <c r="M24" s="17">
        <f>SUMIFS('Project List '!$F:$F,'Project List '!$C:$C,$B24,'Project List '!$H:$H,M$4)</f>
        <v>0.61112000000000011</v>
      </c>
      <c r="N24" s="17">
        <f>SUMIFS('Project List '!$F:$F,'Project List '!$C:$C,$B24,'Project List '!$H:$H,N$4)</f>
        <v>4.0615384615384616E-2</v>
      </c>
      <c r="O24" s="17">
        <f>SUMIFS('Project List '!$F:$F,'Project List '!$C:$C,$B24,'Project List '!$H:$H,O$4)</f>
        <v>0</v>
      </c>
      <c r="P24" s="17">
        <f>SUMIFS('Project List '!$F:$F,'Project List '!$C:$C,$B24,'Project List '!$H:$H,P$4)</f>
        <v>0</v>
      </c>
      <c r="Q24" s="17">
        <f>SUMIFS('Project List '!$F:$F,'Project List '!$C:$C,$B24,'Project List '!$H:$H,Q$4)</f>
        <v>5.3584615384615386</v>
      </c>
      <c r="R24" s="17">
        <f>SUMIFS('Project List '!$F:$F,'Project List '!$C:$C,$B24,'Project List '!$H:$H,R$4)</f>
        <v>15.436923076923076</v>
      </c>
      <c r="S24" s="17">
        <f>SUMIFS('Project List '!$F:$F,'Project List '!$C:$C,$B24,'Project List '!$H:$H,S$4)</f>
        <v>10.692307692307693</v>
      </c>
      <c r="T24" s="17">
        <f t="shared" si="0"/>
        <v>32.237327692307694</v>
      </c>
      <c r="U24" s="18">
        <f t="shared" si="1"/>
        <v>16</v>
      </c>
      <c r="W24" s="19"/>
      <c r="X24" s="19"/>
    </row>
    <row r="25" spans="2:24" s="27" customFormat="1" ht="14.5" x14ac:dyDescent="0.35">
      <c r="B25" s="33" t="s">
        <v>35</v>
      </c>
      <c r="C25" s="17">
        <f>SUMIFS('Project List '!$F:$F,'Project List '!$C:$C,$B25,'Project List '!$H:$H,C$4)</f>
        <v>0</v>
      </c>
      <c r="D25" s="17">
        <f>SUMIFS('Project List '!$F:$F,'Project List '!$C:$C,$B25,'Project List '!$H:$H,D$4)</f>
        <v>0</v>
      </c>
      <c r="E25" s="17">
        <f>SUMIFS('Project List '!$F:$F,'Project List '!$C:$C,$B25,'Project List '!$H:$H,E$4)</f>
        <v>0</v>
      </c>
      <c r="F25" s="17">
        <f>SUMIFS('Project List '!$F:$F,'Project List '!$C:$C,$B25,'Project List '!$H:$H,F$4)</f>
        <v>0</v>
      </c>
      <c r="G25" s="17">
        <f>SUMIFS('Project List '!$F:$F,'Project List '!$C:$C,$B25,'Project List '!$H:$H,G$4)</f>
        <v>1.7515384615384617E-2</v>
      </c>
      <c r="H25" s="17">
        <f>SUMIFS('Project List '!$F:$F,'Project List '!$C:$C,$B25,'Project List '!$H:$H,H$4)</f>
        <v>1.6961538461538458E-2</v>
      </c>
      <c r="I25" s="17">
        <f>SUMIFS('Project List '!$F:$F,'Project List '!$C:$C,$B25,'Project List '!$H:$H,I$4)</f>
        <v>0</v>
      </c>
      <c r="J25" s="17">
        <f>SUMIFS('Project List '!$F:$F,'Project List '!$C:$C,$B25,'Project List '!$H:$H,J$4)</f>
        <v>0</v>
      </c>
      <c r="K25" s="17">
        <f>SUMIFS('Project List '!$F:$F,'Project List '!$C:$C,$B25,'Project List '!$H:$H,K$4)</f>
        <v>0</v>
      </c>
      <c r="L25" s="17">
        <f>SUMIFS('Project List '!$F:$F,'Project List '!$C:$C,$B25,'Project List '!$H:$H,L$4)</f>
        <v>0</v>
      </c>
      <c r="M25" s="17">
        <f>SUMIFS('Project List '!$F:$F,'Project List '!$C:$C,$B25,'Project List '!$H:$H,M$4)</f>
        <v>0</v>
      </c>
      <c r="N25" s="17">
        <f>SUMIFS('Project List '!$F:$F,'Project List '!$C:$C,$B25,'Project List '!$H:$H,N$4)</f>
        <v>0</v>
      </c>
      <c r="O25" s="17">
        <f>SUMIFS('Project List '!$F:$F,'Project List '!$C:$C,$B25,'Project List '!$H:$H,O$4)</f>
        <v>11.89493</v>
      </c>
      <c r="P25" s="17">
        <f>SUMIFS('Project List '!$F:$F,'Project List '!$C:$C,$B25,'Project List '!$H:$H,P$4)</f>
        <v>14.386153846153846</v>
      </c>
      <c r="Q25" s="17">
        <f>SUMIFS('Project List '!$F:$F,'Project List '!$C:$C,$B25,'Project List '!$H:$H,Q$4)</f>
        <v>23.750707692307692</v>
      </c>
      <c r="R25" s="17">
        <f>SUMIFS('Project List '!$F:$F,'Project List '!$C:$C,$B25,'Project List '!$H:$H,R$4)</f>
        <v>15.913600000000001</v>
      </c>
      <c r="S25" s="17">
        <f>SUMIFS('Project List '!$F:$F,'Project List '!$C:$C,$B25,'Project List '!$H:$H,S$4)</f>
        <v>16.823900000000002</v>
      </c>
      <c r="T25" s="17">
        <f t="shared" si="0"/>
        <v>82.803768461538453</v>
      </c>
      <c r="U25" s="18">
        <f t="shared" si="1"/>
        <v>10</v>
      </c>
      <c r="W25" s="19"/>
      <c r="X25" s="19"/>
    </row>
    <row r="26" spans="2:24" s="27" customFormat="1" ht="14.5" x14ac:dyDescent="0.35">
      <c r="B26" s="33" t="s">
        <v>36</v>
      </c>
      <c r="C26" s="17">
        <f>SUMIFS('Project List '!$F:$F,'Project List '!$C:$C,$B26,'Project List '!$H:$H,C$4)</f>
        <v>0</v>
      </c>
      <c r="D26" s="17">
        <f>SUMIFS('Project List '!$F:$F,'Project List '!$C:$C,$B26,'Project List '!$H:$H,D$4)</f>
        <v>0</v>
      </c>
      <c r="E26" s="17">
        <f>SUMIFS('Project List '!$F:$F,'Project List '!$C:$C,$B26,'Project List '!$H:$H,E$4)</f>
        <v>0</v>
      </c>
      <c r="F26" s="17">
        <f>SUMIFS('Project List '!$F:$F,'Project List '!$C:$C,$B26,'Project List '!$H:$H,F$4)</f>
        <v>0</v>
      </c>
      <c r="G26" s="17">
        <f>SUMIFS('Project List '!$F:$F,'Project List '!$C:$C,$B26,'Project List '!$H:$H,G$4)</f>
        <v>0</v>
      </c>
      <c r="H26" s="17">
        <f>SUMIFS('Project List '!$F:$F,'Project List '!$C:$C,$B26,'Project List '!$H:$H,H$4)</f>
        <v>0</v>
      </c>
      <c r="I26" s="17">
        <f>SUMIFS('Project List '!$F:$F,'Project List '!$C:$C,$B26,'Project List '!$H:$H,I$4)</f>
        <v>0.26584615384615384</v>
      </c>
      <c r="J26" s="17">
        <f>SUMIFS('Project List '!$F:$F,'Project List '!$C:$C,$B26,'Project List '!$H:$H,J$4)</f>
        <v>0</v>
      </c>
      <c r="K26" s="17">
        <f>SUMIFS('Project List '!$F:$F,'Project List '!$C:$C,$B26,'Project List '!$H:$H,K$4)</f>
        <v>1.8006923076923074</v>
      </c>
      <c r="L26" s="17">
        <f>SUMIFS('Project List '!$F:$F,'Project List '!$C:$C,$B26,'Project List '!$H:$H,L$4)</f>
        <v>7.7313715384615387</v>
      </c>
      <c r="M26" s="17">
        <f>SUMIFS('Project List '!$F:$F,'Project List '!$C:$C,$B26,'Project List '!$H:$H,M$4)</f>
        <v>53.26595846153846</v>
      </c>
      <c r="N26" s="17">
        <f>SUMIFS('Project List '!$F:$F,'Project List '!$C:$C,$B26,'Project List '!$H:$H,N$4)</f>
        <v>186.23891692307683</v>
      </c>
      <c r="O26" s="17">
        <f>SUMIFS('Project List '!$F:$F,'Project List '!$C:$C,$B26,'Project List '!$H:$H,O$4)</f>
        <v>88.545380000000009</v>
      </c>
      <c r="P26" s="17">
        <f>SUMIFS('Project List '!$F:$F,'Project List '!$C:$C,$B26,'Project List '!$H:$H,P$4)</f>
        <v>116.93340230769233</v>
      </c>
      <c r="Q26" s="17">
        <f>SUMIFS('Project List '!$F:$F,'Project List '!$C:$C,$B26,'Project List '!$H:$H,Q$4)</f>
        <v>167.87490000000003</v>
      </c>
      <c r="R26" s="17">
        <f>SUMIFS('Project List '!$F:$F,'Project List '!$C:$C,$B26,'Project List '!$H:$H,R$4)</f>
        <v>161.40031153846152</v>
      </c>
      <c r="S26" s="17">
        <f>SUMIFS('Project List '!$F:$F,'Project List '!$C:$C,$B26,'Project List '!$H:$H,S$4)</f>
        <v>17.603623076923075</v>
      </c>
      <c r="T26" s="17">
        <f t="shared" si="0"/>
        <v>801.66040230769227</v>
      </c>
      <c r="U26" s="18">
        <f t="shared" si="1"/>
        <v>4</v>
      </c>
      <c r="W26" s="19"/>
      <c r="X26" s="19"/>
    </row>
    <row r="27" spans="2:24" s="27" customFormat="1" ht="14.5" x14ac:dyDescent="0.35">
      <c r="B27" s="33" t="s">
        <v>37</v>
      </c>
      <c r="C27" s="17">
        <f>SUMIFS('Project List '!$F:$F,'Project List '!$C:$C,$B27,'Project List '!$H:$H,C$4)</f>
        <v>0</v>
      </c>
      <c r="D27" s="17">
        <f>SUMIFS('Project List '!$F:$F,'Project List '!$C:$C,$B27,'Project List '!$H:$H,D$4)</f>
        <v>0</v>
      </c>
      <c r="E27" s="17">
        <f>SUMIFS('Project List '!$F:$F,'Project List '!$C:$C,$B27,'Project List '!$H:$H,E$4)</f>
        <v>0</v>
      </c>
      <c r="F27" s="17">
        <f>SUMIFS('Project List '!$F:$F,'Project List '!$C:$C,$B27,'Project List '!$H:$H,F$4)</f>
        <v>0</v>
      </c>
      <c r="G27" s="17">
        <f>SUMIFS('Project List '!$F:$F,'Project List '!$C:$C,$B27,'Project List '!$H:$H,G$4)</f>
        <v>0</v>
      </c>
      <c r="H27" s="17">
        <f>SUMIFS('Project List '!$F:$F,'Project List '!$C:$C,$B27,'Project List '!$H:$H,H$4)</f>
        <v>0</v>
      </c>
      <c r="I27" s="17">
        <f>SUMIFS('Project List '!$F:$F,'Project List '!$C:$C,$B27,'Project List '!$H:$H,I$4)</f>
        <v>0</v>
      </c>
      <c r="J27" s="17">
        <f>SUMIFS('Project List '!$F:$F,'Project List '!$C:$C,$B27,'Project List '!$H:$H,J$4)</f>
        <v>4.0492307692307689E-2</v>
      </c>
      <c r="K27" s="17">
        <f>SUMIFS('Project List '!$F:$F,'Project List '!$C:$C,$B27,'Project List '!$H:$H,K$4)</f>
        <v>1.6076923076923075E-2</v>
      </c>
      <c r="L27" s="17">
        <f>SUMIFS('Project List '!$F:$F,'Project List '!$C:$C,$B27,'Project List '!$H:$H,L$4)</f>
        <v>0</v>
      </c>
      <c r="M27" s="17">
        <f>SUMIFS('Project List '!$F:$F,'Project List '!$C:$C,$B27,'Project List '!$H:$H,M$4)</f>
        <v>5.1214769230769228</v>
      </c>
      <c r="N27" s="17">
        <f>SUMIFS('Project List '!$F:$F,'Project List '!$C:$C,$B27,'Project List '!$H:$H,N$4)</f>
        <v>0.11630769230769229</v>
      </c>
      <c r="O27" s="17">
        <f>SUMIFS('Project List '!$F:$F,'Project List '!$C:$C,$B27,'Project List '!$H:$H,O$4)</f>
        <v>0.66876923076923067</v>
      </c>
      <c r="P27" s="17">
        <f>SUMIFS('Project List '!$F:$F,'Project List '!$C:$C,$B27,'Project List '!$H:$H,P$4)</f>
        <v>1.2668846153846154</v>
      </c>
      <c r="Q27" s="17">
        <f>SUMIFS('Project List '!$F:$F,'Project List '!$C:$C,$B27,'Project List '!$H:$H,Q$4)</f>
        <v>0</v>
      </c>
      <c r="R27" s="17">
        <f>SUMIFS('Project List '!$F:$F,'Project List '!$C:$C,$B27,'Project List '!$H:$H,R$4)</f>
        <v>0</v>
      </c>
      <c r="S27" s="17">
        <f>SUMIFS('Project List '!$F:$F,'Project List '!$C:$C,$B27,'Project List '!$H:$H,S$4)</f>
        <v>0</v>
      </c>
      <c r="T27" s="17">
        <f t="shared" si="0"/>
        <v>7.2300076923076917</v>
      </c>
      <c r="U27" s="18">
        <f t="shared" si="1"/>
        <v>27</v>
      </c>
      <c r="W27" s="19"/>
      <c r="X27" s="19"/>
    </row>
    <row r="28" spans="2:24" s="27" customFormat="1" ht="14.5" x14ac:dyDescent="0.35">
      <c r="B28" s="33" t="s">
        <v>9</v>
      </c>
      <c r="C28" s="17">
        <f>SUMIFS('Project List '!$F:$F,'Project List '!$C:$C,$B28,'Project List '!$H:$H,C$4)</f>
        <v>0</v>
      </c>
      <c r="D28" s="17">
        <f>SUMIFS('Project List '!$F:$F,'Project List '!$C:$C,$B28,'Project List '!$H:$H,D$4)</f>
        <v>0</v>
      </c>
      <c r="E28" s="17">
        <f>SUMIFS('Project List '!$F:$F,'Project List '!$C:$C,$B28,'Project List '!$H:$H,E$4)</f>
        <v>0</v>
      </c>
      <c r="F28" s="17">
        <f>SUMIFS('Project List '!$F:$F,'Project List '!$C:$C,$B28,'Project List '!$H:$H,F$4)</f>
        <v>0</v>
      </c>
      <c r="G28" s="17">
        <f>SUMIFS('Project List '!$F:$F,'Project List '!$C:$C,$B28,'Project List '!$H:$H,G$4)</f>
        <v>0</v>
      </c>
      <c r="H28" s="17">
        <f>SUMIFS('Project List '!$F:$F,'Project List '!$C:$C,$B28,'Project List '!$H:$H,H$4)</f>
        <v>0</v>
      </c>
      <c r="I28" s="17">
        <f>SUMIFS('Project List '!$F:$F,'Project List '!$C:$C,$B28,'Project List '!$H:$H,I$4)</f>
        <v>0</v>
      </c>
      <c r="J28" s="17">
        <f>SUMIFS('Project List '!$F:$F,'Project List '!$C:$C,$B28,'Project List '!$H:$H,J$4)</f>
        <v>2.4615384615384612E-2</v>
      </c>
      <c r="K28" s="17">
        <f>SUMIFS('Project List '!$F:$F,'Project List '!$C:$C,$B28,'Project List '!$H:$H,K$4)</f>
        <v>0.31907692307692309</v>
      </c>
      <c r="L28" s="17">
        <f>SUMIFS('Project List '!$F:$F,'Project List '!$C:$C,$B28,'Project List '!$H:$H,L$4)</f>
        <v>0.27298461538461538</v>
      </c>
      <c r="M28" s="17">
        <f>SUMIFS('Project List '!$F:$F,'Project List '!$C:$C,$B28,'Project List '!$H:$H,M$4)</f>
        <v>32.556784615384615</v>
      </c>
      <c r="N28" s="17">
        <f>SUMIFS('Project List '!$F:$F,'Project List '!$C:$C,$B28,'Project List '!$H:$H,N$4)</f>
        <v>233.11855384615384</v>
      </c>
      <c r="O28" s="17">
        <f>SUMIFS('Project List '!$F:$F,'Project List '!$C:$C,$B28,'Project List '!$H:$H,O$4)</f>
        <v>246.59503076923076</v>
      </c>
      <c r="P28" s="17">
        <f>SUMIFS('Project List '!$F:$F,'Project List '!$C:$C,$B28,'Project List '!$H:$H,P$4)</f>
        <v>155.38</v>
      </c>
      <c r="Q28" s="17">
        <f>SUMIFS('Project List '!$F:$F,'Project List '!$C:$C,$B28,'Project List '!$H:$H,Q$4)</f>
        <v>126.81</v>
      </c>
      <c r="R28" s="17">
        <f>SUMIFS('Project List '!$F:$F,'Project List '!$C:$C,$B28,'Project List '!$H:$H,R$4)</f>
        <v>46.33</v>
      </c>
      <c r="S28" s="17">
        <f>SUMIFS('Project List '!$F:$F,'Project List '!$C:$C,$B28,'Project List '!$H:$H,S$4)</f>
        <v>13.628399999999942</v>
      </c>
      <c r="T28" s="17">
        <f t="shared" si="0"/>
        <v>855.03544615384612</v>
      </c>
      <c r="U28" s="18">
        <f t="shared" si="1"/>
        <v>3</v>
      </c>
      <c r="W28" s="19"/>
      <c r="X28" s="19"/>
    </row>
    <row r="29" spans="2:24" s="27" customFormat="1" ht="14.5" x14ac:dyDescent="0.35">
      <c r="B29" s="33" t="s">
        <v>38</v>
      </c>
      <c r="C29" s="17">
        <f>SUMIFS('Project List '!$F:$F,'Project List '!$C:$C,$B29,'Project List '!$H:$H,C$4)</f>
        <v>0</v>
      </c>
      <c r="D29" s="17">
        <f>SUMIFS('Project List '!$F:$F,'Project List '!$C:$C,$B29,'Project List '!$H:$H,D$4)</f>
        <v>0</v>
      </c>
      <c r="E29" s="17">
        <f>SUMIFS('Project List '!$F:$F,'Project List '!$C:$C,$B29,'Project List '!$H:$H,E$4)</f>
        <v>0</v>
      </c>
      <c r="F29" s="17">
        <f>SUMIFS('Project List '!$F:$F,'Project List '!$C:$C,$B29,'Project List '!$H:$H,F$4)</f>
        <v>0</v>
      </c>
      <c r="G29" s="17">
        <f>SUMIFS('Project List '!$F:$F,'Project List '!$C:$C,$B29,'Project List '!$H:$H,G$4)</f>
        <v>0</v>
      </c>
      <c r="H29" s="17">
        <f>SUMIFS('Project List '!$F:$F,'Project List '!$C:$C,$B29,'Project List '!$H:$H,H$4)</f>
        <v>0</v>
      </c>
      <c r="I29" s="17">
        <f>SUMIFS('Project List '!$F:$F,'Project List '!$C:$C,$B29,'Project List '!$H:$H,I$4)</f>
        <v>0</v>
      </c>
      <c r="J29" s="17">
        <f>SUMIFS('Project List '!$F:$F,'Project List '!$C:$C,$B29,'Project List '!$H:$H,J$4)</f>
        <v>0</v>
      </c>
      <c r="K29" s="17">
        <f>SUMIFS('Project List '!$F:$F,'Project List '!$C:$C,$B29,'Project List '!$H:$H,K$4)</f>
        <v>0</v>
      </c>
      <c r="L29" s="17">
        <f>SUMIFS('Project List '!$F:$F,'Project List '!$C:$C,$B29,'Project List '!$H:$H,L$4)</f>
        <v>0</v>
      </c>
      <c r="M29" s="17">
        <f>SUMIFS('Project List '!$F:$F,'Project List '!$C:$C,$B29,'Project List '!$H:$H,M$4)</f>
        <v>0</v>
      </c>
      <c r="N29" s="17">
        <f>SUMIFS('Project List '!$F:$F,'Project List '!$C:$C,$B29,'Project List '!$H:$H,N$4)</f>
        <v>0</v>
      </c>
      <c r="O29" s="17">
        <f>SUMIFS('Project List '!$F:$F,'Project List '!$C:$C,$B29,'Project List '!$H:$H,O$4)</f>
        <v>0</v>
      </c>
      <c r="P29" s="17">
        <f>SUMIFS('Project List '!$F:$F,'Project List '!$C:$C,$B29,'Project List '!$H:$H,P$4)</f>
        <v>0</v>
      </c>
      <c r="Q29" s="17">
        <f>SUMIFS('Project List '!$F:$F,'Project List '!$C:$C,$B29,'Project List '!$H:$H,Q$4)</f>
        <v>0</v>
      </c>
      <c r="R29" s="17">
        <f>SUMIFS('Project List '!$F:$F,'Project List '!$C:$C,$B29,'Project List '!$H:$H,R$4)</f>
        <v>0</v>
      </c>
      <c r="S29" s="17">
        <f>SUMIFS('Project List '!$F:$F,'Project List '!$C:$C,$B29,'Project List '!$H:$H,S$4)</f>
        <v>0</v>
      </c>
      <c r="T29" s="17">
        <f t="shared" si="0"/>
        <v>0</v>
      </c>
      <c r="U29" s="18">
        <f t="shared" si="1"/>
        <v>42</v>
      </c>
      <c r="W29" s="19"/>
      <c r="X29" s="19"/>
    </row>
    <row r="30" spans="2:24" s="27" customFormat="1" ht="14.5" x14ac:dyDescent="0.35">
      <c r="B30" s="33" t="s">
        <v>39</v>
      </c>
      <c r="C30" s="17">
        <f>SUMIFS('Project List '!$F:$F,'Project List '!$C:$C,$B30,'Project List '!$H:$H,C$4)</f>
        <v>0</v>
      </c>
      <c r="D30" s="17">
        <f>SUMIFS('Project List '!$F:$F,'Project List '!$C:$C,$B30,'Project List '!$H:$H,D$4)</f>
        <v>0</v>
      </c>
      <c r="E30" s="17">
        <f>SUMIFS('Project List '!$F:$F,'Project List '!$C:$C,$B30,'Project List '!$H:$H,E$4)</f>
        <v>0</v>
      </c>
      <c r="F30" s="17">
        <f>SUMIFS('Project List '!$F:$F,'Project List '!$C:$C,$B30,'Project List '!$H:$H,F$4)</f>
        <v>0</v>
      </c>
      <c r="G30" s="17">
        <f>SUMIFS('Project List '!$F:$F,'Project List '!$C:$C,$B30,'Project List '!$H:$H,G$4)</f>
        <v>0</v>
      </c>
      <c r="H30" s="17">
        <f>SUMIFS('Project List '!$F:$F,'Project List '!$C:$C,$B30,'Project List '!$H:$H,H$4)</f>
        <v>0</v>
      </c>
      <c r="I30" s="17">
        <f>SUMIFS('Project List '!$F:$F,'Project List '!$C:$C,$B30,'Project List '!$H:$H,I$4)</f>
        <v>0</v>
      </c>
      <c r="J30" s="17">
        <f>SUMIFS('Project List '!$F:$F,'Project List '!$C:$C,$B30,'Project List '!$H:$H,J$4)</f>
        <v>0</v>
      </c>
      <c r="K30" s="17">
        <f>SUMIFS('Project List '!$F:$F,'Project List '!$C:$C,$B30,'Project List '!$H:$H,K$4)</f>
        <v>4.95</v>
      </c>
      <c r="L30" s="17">
        <f>SUMIFS('Project List '!$F:$F,'Project List '!$C:$C,$B30,'Project List '!$H:$H,L$4)</f>
        <v>0.13119999999999998</v>
      </c>
      <c r="M30" s="17">
        <f>SUMIFS('Project List '!$F:$F,'Project List '!$C:$C,$B30,'Project List '!$H:$H,M$4)</f>
        <v>9.8461538461538448E-2</v>
      </c>
      <c r="N30" s="17">
        <f>SUMIFS('Project List '!$F:$F,'Project List '!$C:$C,$B30,'Project List '!$H:$H,N$4)</f>
        <v>3.5015384615384613</v>
      </c>
      <c r="O30" s="17">
        <f>SUMIFS('Project List '!$F:$F,'Project List '!$C:$C,$B30,'Project List '!$H:$H,O$4)</f>
        <v>8.4</v>
      </c>
      <c r="P30" s="17">
        <f>SUMIFS('Project List '!$F:$F,'Project List '!$C:$C,$B30,'Project List '!$H:$H,P$4)</f>
        <v>1</v>
      </c>
      <c r="Q30" s="17">
        <f>SUMIFS('Project List '!$F:$F,'Project List '!$C:$C,$B30,'Project List '!$H:$H,Q$4)</f>
        <v>0</v>
      </c>
      <c r="R30" s="17">
        <f>SUMIFS('Project List '!$F:$F,'Project List '!$C:$C,$B30,'Project List '!$H:$H,R$4)</f>
        <v>0</v>
      </c>
      <c r="S30" s="17">
        <f>SUMIFS('Project List '!$F:$F,'Project List '!$C:$C,$B30,'Project List '!$H:$H,S$4)</f>
        <v>0</v>
      </c>
      <c r="T30" s="17">
        <f t="shared" si="0"/>
        <v>18.081200000000003</v>
      </c>
      <c r="U30" s="18">
        <f t="shared" si="1"/>
        <v>19</v>
      </c>
      <c r="W30" s="19"/>
      <c r="X30" s="19"/>
    </row>
    <row r="31" spans="2:24" s="27" customFormat="1" ht="14.5" x14ac:dyDescent="0.35">
      <c r="B31" s="33" t="s">
        <v>40</v>
      </c>
      <c r="C31" s="17">
        <f>SUMIFS('Project List '!$F:$F,'Project List '!$C:$C,$B31,'Project List '!$H:$H,C$4)</f>
        <v>0</v>
      </c>
      <c r="D31" s="17">
        <f>SUMIFS('Project List '!$F:$F,'Project List '!$C:$C,$B31,'Project List '!$H:$H,D$4)</f>
        <v>0</v>
      </c>
      <c r="E31" s="17">
        <f>SUMIFS('Project List '!$F:$F,'Project List '!$C:$C,$B31,'Project List '!$H:$H,E$4)</f>
        <v>0</v>
      </c>
      <c r="F31" s="17">
        <f>SUMIFS('Project List '!$F:$F,'Project List '!$C:$C,$B31,'Project List '!$H:$H,F$4)</f>
        <v>0</v>
      </c>
      <c r="G31" s="17">
        <f>SUMIFS('Project List '!$F:$F,'Project List '!$C:$C,$B31,'Project List '!$H:$H,G$4)</f>
        <v>0</v>
      </c>
      <c r="H31" s="17">
        <f>SUMIFS('Project List '!$F:$F,'Project List '!$C:$C,$B31,'Project List '!$H:$H,H$4)</f>
        <v>0</v>
      </c>
      <c r="I31" s="17">
        <f>SUMIFS('Project List '!$F:$F,'Project List '!$C:$C,$B31,'Project List '!$H:$H,I$4)</f>
        <v>0</v>
      </c>
      <c r="J31" s="17">
        <f>SUMIFS('Project List '!$F:$F,'Project List '!$C:$C,$B31,'Project List '!$H:$H,J$4)</f>
        <v>0</v>
      </c>
      <c r="K31" s="17">
        <f>SUMIFS('Project List '!$F:$F,'Project List '!$C:$C,$B31,'Project List '!$H:$H,K$4)</f>
        <v>0</v>
      </c>
      <c r="L31" s="17">
        <f>SUMIFS('Project List '!$F:$F,'Project List '!$C:$C,$B31,'Project List '!$H:$H,L$4)</f>
        <v>0.15396923076923075</v>
      </c>
      <c r="M31" s="17">
        <f>SUMIFS('Project List '!$F:$F,'Project List '!$C:$C,$B31,'Project List '!$H:$H,M$4)</f>
        <v>4.0338461538461538E-2</v>
      </c>
      <c r="N31" s="17">
        <f>SUMIFS('Project List '!$F:$F,'Project List '!$C:$C,$B31,'Project List '!$H:$H,N$4)</f>
        <v>7.6923076923076913E-2</v>
      </c>
      <c r="O31" s="17">
        <f>SUMIFS('Project List '!$F:$F,'Project List '!$C:$C,$B31,'Project List '!$H:$H,O$4)</f>
        <v>9.4692307692307687E-2</v>
      </c>
      <c r="P31" s="17">
        <f>SUMIFS('Project List '!$F:$F,'Project List '!$C:$C,$B31,'Project List '!$H:$H,P$4)</f>
        <v>1.846153846153846E-2</v>
      </c>
      <c r="Q31" s="17">
        <f>SUMIFS('Project List '!$F:$F,'Project List '!$C:$C,$B31,'Project List '!$H:$H,Q$4)</f>
        <v>0</v>
      </c>
      <c r="R31" s="17">
        <f>SUMIFS('Project List '!$F:$F,'Project List '!$C:$C,$B31,'Project List '!$H:$H,R$4)</f>
        <v>0</v>
      </c>
      <c r="S31" s="17">
        <f>SUMIFS('Project List '!$F:$F,'Project List '!$C:$C,$B31,'Project List '!$H:$H,S$4)</f>
        <v>0</v>
      </c>
      <c r="T31" s="17">
        <f t="shared" si="0"/>
        <v>0.38438461538461538</v>
      </c>
      <c r="U31" s="18">
        <f t="shared" si="1"/>
        <v>37</v>
      </c>
      <c r="W31" s="19"/>
      <c r="X31" s="19"/>
    </row>
    <row r="32" spans="2:24" s="27" customFormat="1" ht="14.5" x14ac:dyDescent="0.35">
      <c r="B32" s="33" t="s">
        <v>41</v>
      </c>
      <c r="C32" s="17">
        <f>SUMIFS('Project List '!$F:$F,'Project List '!$C:$C,$B32,'Project List '!$H:$H,C$4)</f>
        <v>0</v>
      </c>
      <c r="D32" s="17">
        <f>SUMIFS('Project List '!$F:$F,'Project List '!$C:$C,$B32,'Project List '!$H:$H,D$4)</f>
        <v>0</v>
      </c>
      <c r="E32" s="17">
        <f>SUMIFS('Project List '!$F:$F,'Project List '!$C:$C,$B32,'Project List '!$H:$H,E$4)</f>
        <v>0</v>
      </c>
      <c r="F32" s="17">
        <f>SUMIFS('Project List '!$F:$F,'Project List '!$C:$C,$B32,'Project List '!$H:$H,F$4)</f>
        <v>0</v>
      </c>
      <c r="G32" s="17">
        <f>SUMIFS('Project List '!$F:$F,'Project List '!$C:$C,$B32,'Project List '!$H:$H,G$4)</f>
        <v>0</v>
      </c>
      <c r="H32" s="17">
        <f>SUMIFS('Project List '!$F:$F,'Project List '!$C:$C,$B32,'Project List '!$H:$H,H$4)</f>
        <v>0</v>
      </c>
      <c r="I32" s="17">
        <f>SUMIFS('Project List '!$F:$F,'Project List '!$C:$C,$B32,'Project List '!$H:$H,I$4)</f>
        <v>0</v>
      </c>
      <c r="J32" s="17">
        <f>SUMIFS('Project List '!$F:$F,'Project List '!$C:$C,$B32,'Project List '!$H:$H,J$4)</f>
        <v>0</v>
      </c>
      <c r="K32" s="17">
        <f>SUMIFS('Project List '!$F:$F,'Project List '!$C:$C,$B32,'Project List '!$H:$H,K$4)</f>
        <v>0</v>
      </c>
      <c r="L32" s="17">
        <f>SUMIFS('Project List '!$F:$F,'Project List '!$C:$C,$B32,'Project List '!$H:$H,L$4)</f>
        <v>0</v>
      </c>
      <c r="M32" s="17">
        <f>SUMIFS('Project List '!$F:$F,'Project List '!$C:$C,$B32,'Project List '!$H:$H,M$4)</f>
        <v>3.6153846153846154</v>
      </c>
      <c r="N32" s="17">
        <f>SUMIFS('Project List '!$F:$F,'Project List '!$C:$C,$B32,'Project List '!$H:$H,N$4)</f>
        <v>5.9990000000000006</v>
      </c>
      <c r="O32" s="17">
        <f>SUMIFS('Project List '!$F:$F,'Project List '!$C:$C,$B32,'Project List '!$H:$H,O$4)</f>
        <v>2.83</v>
      </c>
      <c r="P32" s="17">
        <f>SUMIFS('Project List '!$F:$F,'Project List '!$C:$C,$B32,'Project List '!$H:$H,P$4)</f>
        <v>7</v>
      </c>
      <c r="Q32" s="17">
        <f>SUMIFS('Project List '!$F:$F,'Project List '!$C:$C,$B32,'Project List '!$H:$H,Q$4)</f>
        <v>4.375</v>
      </c>
      <c r="R32" s="17">
        <f>SUMIFS('Project List '!$F:$F,'Project List '!$C:$C,$B32,'Project List '!$H:$H,R$4)</f>
        <v>3.2</v>
      </c>
      <c r="S32" s="17">
        <f>SUMIFS('Project List '!$F:$F,'Project List '!$C:$C,$B32,'Project List '!$H:$H,S$4)</f>
        <v>8.5</v>
      </c>
      <c r="T32" s="17">
        <f t="shared" si="0"/>
        <v>35.51938461538461</v>
      </c>
      <c r="U32" s="18">
        <f t="shared" si="1"/>
        <v>14</v>
      </c>
      <c r="W32" s="19"/>
      <c r="X32" s="19"/>
    </row>
    <row r="33" spans="2:24" s="27" customFormat="1" ht="14.5" x14ac:dyDescent="0.35">
      <c r="B33" s="33" t="s">
        <v>42</v>
      </c>
      <c r="C33" s="17">
        <f>SUMIFS('Project List '!$F:$F,'Project List '!$C:$C,$B33,'Project List '!$H:$H,C$4)</f>
        <v>0</v>
      </c>
      <c r="D33" s="17">
        <f>SUMIFS('Project List '!$F:$F,'Project List '!$C:$C,$B33,'Project List '!$H:$H,D$4)</f>
        <v>0</v>
      </c>
      <c r="E33" s="17">
        <f>SUMIFS('Project List '!$F:$F,'Project List '!$C:$C,$B33,'Project List '!$H:$H,E$4)</f>
        <v>0</v>
      </c>
      <c r="F33" s="17">
        <f>SUMIFS('Project List '!$F:$F,'Project List '!$C:$C,$B33,'Project List '!$H:$H,F$4)</f>
        <v>0</v>
      </c>
      <c r="G33" s="17">
        <f>SUMIFS('Project List '!$F:$F,'Project List '!$C:$C,$B33,'Project List '!$H:$H,G$4)</f>
        <v>0</v>
      </c>
      <c r="H33" s="17">
        <f>SUMIFS('Project List '!$F:$F,'Project List '!$C:$C,$B33,'Project List '!$H:$H,H$4)</f>
        <v>0</v>
      </c>
      <c r="I33" s="17">
        <f>SUMIFS('Project List '!$F:$F,'Project List '!$C:$C,$B33,'Project List '!$H:$H,I$4)</f>
        <v>0</v>
      </c>
      <c r="J33" s="17">
        <f>SUMIFS('Project List '!$F:$F,'Project List '!$C:$C,$B33,'Project List '!$H:$H,J$4)</f>
        <v>0</v>
      </c>
      <c r="K33" s="17">
        <f>SUMIFS('Project List '!$F:$F,'Project List '!$C:$C,$B33,'Project List '!$H:$H,K$4)</f>
        <v>0</v>
      </c>
      <c r="L33" s="17">
        <f>SUMIFS('Project List '!$F:$F,'Project List '!$C:$C,$B33,'Project List '!$H:$H,L$4)</f>
        <v>0.09</v>
      </c>
      <c r="M33" s="17">
        <f>SUMIFS('Project List '!$F:$F,'Project List '!$C:$C,$B33,'Project List '!$H:$H,M$4)</f>
        <v>0</v>
      </c>
      <c r="N33" s="17">
        <f>SUMIFS('Project List '!$F:$F,'Project List '!$C:$C,$B33,'Project List '!$H:$H,N$4)</f>
        <v>0</v>
      </c>
      <c r="O33" s="17">
        <f>SUMIFS('Project List '!$F:$F,'Project List '!$C:$C,$B33,'Project List '!$H:$H,O$4)</f>
        <v>0</v>
      </c>
      <c r="P33" s="17">
        <f>SUMIFS('Project List '!$F:$F,'Project List '!$C:$C,$B33,'Project List '!$H:$H,P$4)</f>
        <v>0</v>
      </c>
      <c r="Q33" s="17">
        <f>SUMIFS('Project List '!$F:$F,'Project List '!$C:$C,$B33,'Project List '!$H:$H,Q$4)</f>
        <v>0</v>
      </c>
      <c r="R33" s="17">
        <f>SUMIFS('Project List '!$F:$F,'Project List '!$C:$C,$B33,'Project List '!$H:$H,R$4)</f>
        <v>0</v>
      </c>
      <c r="S33" s="17">
        <f>SUMIFS('Project List '!$F:$F,'Project List '!$C:$C,$B33,'Project List '!$H:$H,S$4)</f>
        <v>0</v>
      </c>
      <c r="T33" s="17">
        <f t="shared" si="0"/>
        <v>0.09</v>
      </c>
      <c r="U33" s="18">
        <f t="shared" si="1"/>
        <v>39</v>
      </c>
      <c r="W33" s="19"/>
      <c r="X33" s="19"/>
    </row>
    <row r="34" spans="2:24" s="27" customFormat="1" ht="14.5" x14ac:dyDescent="0.35">
      <c r="B34" s="33" t="s">
        <v>43</v>
      </c>
      <c r="C34" s="17">
        <f>SUMIFS('Project List '!$F:$F,'Project List '!$C:$C,$B34,'Project List '!$H:$H,C$4)</f>
        <v>0</v>
      </c>
      <c r="D34" s="17">
        <f>SUMIFS('Project List '!$F:$F,'Project List '!$C:$C,$B34,'Project List '!$H:$H,D$4)</f>
        <v>0</v>
      </c>
      <c r="E34" s="17">
        <f>SUMIFS('Project List '!$F:$F,'Project List '!$C:$C,$B34,'Project List '!$H:$H,E$4)</f>
        <v>0</v>
      </c>
      <c r="F34" s="17">
        <f>SUMIFS('Project List '!$F:$F,'Project List '!$C:$C,$B34,'Project List '!$H:$H,F$4)</f>
        <v>0</v>
      </c>
      <c r="G34" s="17">
        <f>SUMIFS('Project List '!$F:$F,'Project List '!$C:$C,$B34,'Project List '!$H:$H,G$4)</f>
        <v>0</v>
      </c>
      <c r="H34" s="17">
        <f>SUMIFS('Project List '!$F:$F,'Project List '!$C:$C,$B34,'Project List '!$H:$H,H$4)</f>
        <v>0</v>
      </c>
      <c r="I34" s="17">
        <f>SUMIFS('Project List '!$F:$F,'Project List '!$C:$C,$B34,'Project List '!$H:$H,I$4)</f>
        <v>0</v>
      </c>
      <c r="J34" s="17">
        <f>SUMIFS('Project List '!$F:$F,'Project List '!$C:$C,$B34,'Project List '!$H:$H,J$4)</f>
        <v>0</v>
      </c>
      <c r="K34" s="17">
        <f>SUMIFS('Project List '!$F:$F,'Project List '!$C:$C,$B34,'Project List '!$H:$H,K$4)</f>
        <v>0</v>
      </c>
      <c r="L34" s="17">
        <f>SUMIFS('Project List '!$F:$F,'Project List '!$C:$C,$B34,'Project List '!$H:$H,L$4)</f>
        <v>0</v>
      </c>
      <c r="M34" s="17">
        <f>SUMIFS('Project List '!$F:$F,'Project List '!$C:$C,$B34,'Project List '!$H:$H,M$4)</f>
        <v>0</v>
      </c>
      <c r="N34" s="17">
        <f>SUMIFS('Project List '!$F:$F,'Project List '!$C:$C,$B34,'Project List '!$H:$H,N$4)</f>
        <v>0</v>
      </c>
      <c r="O34" s="17">
        <f>SUMIFS('Project List '!$F:$F,'Project List '!$C:$C,$B34,'Project List '!$H:$H,O$4)</f>
        <v>0</v>
      </c>
      <c r="P34" s="17">
        <f>SUMIFS('Project List '!$F:$F,'Project List '!$C:$C,$B34,'Project List '!$H:$H,P$4)</f>
        <v>0</v>
      </c>
      <c r="Q34" s="17">
        <f>SUMIFS('Project List '!$F:$F,'Project List '!$C:$C,$B34,'Project List '!$H:$H,Q$4)</f>
        <v>0</v>
      </c>
      <c r="R34" s="17">
        <f>SUMIFS('Project List '!$F:$F,'Project List '!$C:$C,$B34,'Project List '!$H:$H,R$4)</f>
        <v>0</v>
      </c>
      <c r="S34" s="17">
        <f>SUMIFS('Project List '!$F:$F,'Project List '!$C:$C,$B34,'Project List '!$H:$H,S$4)</f>
        <v>0</v>
      </c>
      <c r="T34" s="17">
        <f t="shared" si="0"/>
        <v>0</v>
      </c>
      <c r="U34" s="18">
        <f t="shared" si="1"/>
        <v>42</v>
      </c>
      <c r="W34" s="19"/>
      <c r="X34" s="19"/>
    </row>
    <row r="35" spans="2:24" s="27" customFormat="1" ht="14.5" x14ac:dyDescent="0.35">
      <c r="B35" s="33" t="s">
        <v>44</v>
      </c>
      <c r="C35" s="17">
        <f>SUMIFS('Project List '!$F:$F,'Project List '!$C:$C,$B35,'Project List '!$H:$H,C$4)</f>
        <v>0</v>
      </c>
      <c r="D35" s="17">
        <f>SUMIFS('Project List '!$F:$F,'Project List '!$C:$C,$B35,'Project List '!$H:$H,D$4)</f>
        <v>0</v>
      </c>
      <c r="E35" s="17">
        <f>SUMIFS('Project List '!$F:$F,'Project List '!$C:$C,$B35,'Project List '!$H:$H,E$4)</f>
        <v>0</v>
      </c>
      <c r="F35" s="17">
        <f>SUMIFS('Project List '!$F:$F,'Project List '!$C:$C,$B35,'Project List '!$H:$H,F$4)</f>
        <v>0</v>
      </c>
      <c r="G35" s="17">
        <f>SUMIFS('Project List '!$F:$F,'Project List '!$C:$C,$B35,'Project List '!$H:$H,G$4)</f>
        <v>0</v>
      </c>
      <c r="H35" s="17">
        <f>SUMIFS('Project List '!$F:$F,'Project List '!$C:$C,$B35,'Project List '!$H:$H,H$4)</f>
        <v>0</v>
      </c>
      <c r="I35" s="17">
        <f>SUMIFS('Project List '!$F:$F,'Project List '!$C:$C,$B35,'Project List '!$H:$H,I$4)</f>
        <v>0</v>
      </c>
      <c r="J35" s="17">
        <f>SUMIFS('Project List '!$F:$F,'Project List '!$C:$C,$B35,'Project List '!$H:$H,J$4)</f>
        <v>0</v>
      </c>
      <c r="K35" s="17">
        <f>SUMIFS('Project List '!$F:$F,'Project List '!$C:$C,$B35,'Project List '!$H:$H,K$4)</f>
        <v>0</v>
      </c>
      <c r="L35" s="17">
        <f>SUMIFS('Project List '!$F:$F,'Project List '!$C:$C,$B35,'Project List '!$H:$H,L$4)</f>
        <v>0</v>
      </c>
      <c r="M35" s="17">
        <f>SUMIFS('Project List '!$F:$F,'Project List '!$C:$C,$B35,'Project List '!$H:$H,M$4)</f>
        <v>0</v>
      </c>
      <c r="N35" s="17">
        <f>SUMIFS('Project List '!$F:$F,'Project List '!$C:$C,$B35,'Project List '!$H:$H,N$4)</f>
        <v>0</v>
      </c>
      <c r="O35" s="17">
        <f>SUMIFS('Project List '!$F:$F,'Project List '!$C:$C,$B35,'Project List '!$H:$H,O$4)</f>
        <v>0</v>
      </c>
      <c r="P35" s="17">
        <f>SUMIFS('Project List '!$F:$F,'Project List '!$C:$C,$B35,'Project List '!$H:$H,P$4)</f>
        <v>0</v>
      </c>
      <c r="Q35" s="17">
        <f>SUMIFS('Project List '!$F:$F,'Project List '!$C:$C,$B35,'Project List '!$H:$H,Q$4)</f>
        <v>0</v>
      </c>
      <c r="R35" s="17">
        <f>SUMIFS('Project List '!$F:$F,'Project List '!$C:$C,$B35,'Project List '!$H:$H,R$4)</f>
        <v>11.341855000000001</v>
      </c>
      <c r="S35" s="17">
        <f>SUMIFS('Project List '!$F:$F,'Project List '!$C:$C,$B35,'Project List '!$H:$H,S$4)</f>
        <v>0</v>
      </c>
      <c r="T35" s="17">
        <f t="shared" si="0"/>
        <v>11.341855000000001</v>
      </c>
      <c r="U35" s="18">
        <f t="shared" si="1"/>
        <v>23</v>
      </c>
      <c r="W35" s="19"/>
      <c r="X35" s="19"/>
    </row>
    <row r="36" spans="2:24" s="27" customFormat="1" ht="14.5" x14ac:dyDescent="0.35">
      <c r="B36" s="33" t="s">
        <v>45</v>
      </c>
      <c r="C36" s="17">
        <f>SUMIFS('Project List '!$F:$F,'Project List '!$C:$C,$B36,'Project List '!$H:$H,C$4)</f>
        <v>0</v>
      </c>
      <c r="D36" s="17">
        <f>SUMIFS('Project List '!$F:$F,'Project List '!$C:$C,$B36,'Project List '!$H:$H,D$4)</f>
        <v>0</v>
      </c>
      <c r="E36" s="17">
        <f>SUMIFS('Project List '!$F:$F,'Project List '!$C:$C,$B36,'Project List '!$H:$H,E$4)</f>
        <v>0</v>
      </c>
      <c r="F36" s="17">
        <f>SUMIFS('Project List '!$F:$F,'Project List '!$C:$C,$B36,'Project List '!$H:$H,F$4)</f>
        <v>0</v>
      </c>
      <c r="G36" s="17">
        <f>SUMIFS('Project List '!$F:$F,'Project List '!$C:$C,$B36,'Project List '!$H:$H,G$4)</f>
        <v>0</v>
      </c>
      <c r="H36" s="17">
        <f>SUMIFS('Project List '!$F:$F,'Project List '!$C:$C,$B36,'Project List '!$H:$H,H$4)</f>
        <v>0</v>
      </c>
      <c r="I36" s="17">
        <f>SUMIFS('Project List '!$F:$F,'Project List '!$C:$C,$B36,'Project List '!$H:$H,I$4)</f>
        <v>7.5923076923076926E-2</v>
      </c>
      <c r="J36" s="17">
        <f>SUMIFS('Project List '!$F:$F,'Project List '!$C:$C,$B36,'Project List '!$H:$H,J$4)</f>
        <v>0</v>
      </c>
      <c r="K36" s="17">
        <f>SUMIFS('Project List '!$F:$F,'Project List '!$C:$C,$B36,'Project List '!$H:$H,K$4)</f>
        <v>0</v>
      </c>
      <c r="L36" s="17">
        <f>SUMIFS('Project List '!$F:$F,'Project List '!$C:$C,$B36,'Project List '!$H:$H,L$4)</f>
        <v>0</v>
      </c>
      <c r="M36" s="17">
        <f>SUMIFS('Project List '!$F:$F,'Project List '!$C:$C,$B36,'Project List '!$H:$H,M$4)</f>
        <v>0</v>
      </c>
      <c r="N36" s="17">
        <f>SUMIFS('Project List '!$F:$F,'Project List '!$C:$C,$B36,'Project List '!$H:$H,N$4)</f>
        <v>0</v>
      </c>
      <c r="O36" s="17">
        <f>SUMIFS('Project List '!$F:$F,'Project List '!$C:$C,$B36,'Project List '!$H:$H,O$4)</f>
        <v>0</v>
      </c>
      <c r="P36" s="17">
        <f>SUMIFS('Project List '!$F:$F,'Project List '!$C:$C,$B36,'Project List '!$H:$H,P$4)</f>
        <v>0</v>
      </c>
      <c r="Q36" s="17">
        <f>SUMIFS('Project List '!$F:$F,'Project List '!$C:$C,$B36,'Project List '!$H:$H,Q$4)</f>
        <v>0</v>
      </c>
      <c r="R36" s="17">
        <f>SUMIFS('Project List '!$F:$F,'Project List '!$C:$C,$B36,'Project List '!$H:$H,R$4)</f>
        <v>0</v>
      </c>
      <c r="S36" s="17">
        <f>SUMIFS('Project List '!$F:$F,'Project List '!$C:$C,$B36,'Project List '!$H:$H,S$4)</f>
        <v>0</v>
      </c>
      <c r="T36" s="17">
        <f t="shared" si="0"/>
        <v>7.5923076923076926E-2</v>
      </c>
      <c r="U36" s="18">
        <f t="shared" si="1"/>
        <v>41</v>
      </c>
      <c r="W36" s="19"/>
      <c r="X36" s="19"/>
    </row>
    <row r="37" spans="2:24" s="27" customFormat="1" ht="14.5" x14ac:dyDescent="0.35">
      <c r="B37" s="33" t="s">
        <v>46</v>
      </c>
      <c r="C37" s="17">
        <f>SUMIFS('Project List '!$F:$F,'Project List '!$C:$C,$B37,'Project List '!$H:$H,C$4)</f>
        <v>0</v>
      </c>
      <c r="D37" s="17">
        <f>SUMIFS('Project List '!$F:$F,'Project List '!$C:$C,$B37,'Project List '!$H:$H,D$4)</f>
        <v>0</v>
      </c>
      <c r="E37" s="17">
        <f>SUMIFS('Project List '!$F:$F,'Project List '!$C:$C,$B37,'Project List '!$H:$H,E$4)</f>
        <v>0</v>
      </c>
      <c r="F37" s="17">
        <f>SUMIFS('Project List '!$F:$F,'Project List '!$C:$C,$B37,'Project List '!$H:$H,F$4)</f>
        <v>0</v>
      </c>
      <c r="G37" s="17">
        <f>SUMIFS('Project List '!$F:$F,'Project List '!$C:$C,$B37,'Project List '!$H:$H,G$4)</f>
        <v>0</v>
      </c>
      <c r="H37" s="17">
        <f>SUMIFS('Project List '!$F:$F,'Project List '!$C:$C,$B37,'Project List '!$H:$H,H$4)</f>
        <v>0</v>
      </c>
      <c r="I37" s="17">
        <f>SUMIFS('Project List '!$F:$F,'Project List '!$C:$C,$B37,'Project List '!$H:$H,I$4)</f>
        <v>0</v>
      </c>
      <c r="J37" s="17">
        <f>SUMIFS('Project List '!$F:$F,'Project List '!$C:$C,$B37,'Project List '!$H:$H,J$4)</f>
        <v>0</v>
      </c>
      <c r="K37" s="17">
        <f>SUMIFS('Project List '!$F:$F,'Project List '!$C:$C,$B37,'Project List '!$H:$H,K$4)</f>
        <v>0</v>
      </c>
      <c r="L37" s="17">
        <f>SUMIFS('Project List '!$F:$F,'Project List '!$C:$C,$B37,'Project List '!$H:$H,L$4)</f>
        <v>0</v>
      </c>
      <c r="M37" s="17">
        <f>SUMIFS('Project List '!$F:$F,'Project List '!$C:$C,$B37,'Project List '!$H:$H,M$4)</f>
        <v>0.46176923076923071</v>
      </c>
      <c r="N37" s="17">
        <f>SUMIFS('Project List '!$F:$F,'Project List '!$C:$C,$B37,'Project List '!$H:$H,N$4)</f>
        <v>3.3822000000000001</v>
      </c>
      <c r="O37" s="17">
        <f>SUMIFS('Project List '!$F:$F,'Project List '!$C:$C,$B37,'Project List '!$H:$H,O$4)</f>
        <v>9.8386692307692307</v>
      </c>
      <c r="P37" s="17">
        <f>SUMIFS('Project List '!$F:$F,'Project List '!$C:$C,$B37,'Project List '!$H:$H,P$4)</f>
        <v>174.8688015384615</v>
      </c>
      <c r="Q37" s="17">
        <f>SUMIFS('Project List '!$F:$F,'Project List '!$C:$C,$B37,'Project List '!$H:$H,Q$4)</f>
        <v>225.53447692307694</v>
      </c>
      <c r="R37" s="17">
        <f>SUMIFS('Project List '!$F:$F,'Project List '!$C:$C,$B37,'Project List '!$H:$H,R$4)</f>
        <v>316.96887692307683</v>
      </c>
      <c r="S37" s="17">
        <f>SUMIFS('Project List '!$F:$F,'Project List '!$C:$C,$B37,'Project List '!$H:$H,S$4)</f>
        <v>269.06767692307699</v>
      </c>
      <c r="T37" s="17">
        <f t="shared" ref="T37:T55" si="2">SUM(C37:S37)</f>
        <v>1000.1224707692306</v>
      </c>
      <c r="U37" s="18">
        <f t="shared" si="1"/>
        <v>2</v>
      </c>
      <c r="W37" s="19"/>
      <c r="X37" s="19"/>
    </row>
    <row r="38" spans="2:24" s="27" customFormat="1" ht="14.5" x14ac:dyDescent="0.35">
      <c r="B38" s="33" t="s">
        <v>47</v>
      </c>
      <c r="C38" s="17">
        <f>SUMIFS('Project List '!$F:$F,'Project List '!$C:$C,$B38,'Project List '!$H:$H,C$4)</f>
        <v>0</v>
      </c>
      <c r="D38" s="17">
        <f>SUMIFS('Project List '!$F:$F,'Project List '!$C:$C,$B38,'Project List '!$H:$H,D$4)</f>
        <v>0</v>
      </c>
      <c r="E38" s="17">
        <f>SUMIFS('Project List '!$F:$F,'Project List '!$C:$C,$B38,'Project List '!$H:$H,E$4)</f>
        <v>0</v>
      </c>
      <c r="F38" s="17">
        <f>SUMIFS('Project List '!$F:$F,'Project List '!$C:$C,$B38,'Project List '!$H:$H,F$4)</f>
        <v>0</v>
      </c>
      <c r="G38" s="17">
        <f>SUMIFS('Project List '!$F:$F,'Project List '!$C:$C,$B38,'Project List '!$H:$H,G$4)</f>
        <v>0</v>
      </c>
      <c r="H38" s="17">
        <f>SUMIFS('Project List '!$F:$F,'Project List '!$C:$C,$B38,'Project List '!$H:$H,H$4)</f>
        <v>0.01</v>
      </c>
      <c r="I38" s="17">
        <f>SUMIFS('Project List '!$F:$F,'Project List '!$C:$C,$B38,'Project List '!$H:$H,I$4)</f>
        <v>0</v>
      </c>
      <c r="J38" s="17">
        <f>SUMIFS('Project List '!$F:$F,'Project List '!$C:$C,$B38,'Project List '!$H:$H,J$4)</f>
        <v>0</v>
      </c>
      <c r="K38" s="17">
        <f>SUMIFS('Project List '!$F:$F,'Project List '!$C:$C,$B38,'Project List '!$H:$H,K$4)</f>
        <v>0.2</v>
      </c>
      <c r="L38" s="17">
        <f>SUMIFS('Project List '!$F:$F,'Project List '!$C:$C,$B38,'Project List '!$H:$H,L$4)</f>
        <v>0.51415384615384618</v>
      </c>
      <c r="M38" s="17">
        <f>SUMIFS('Project List '!$F:$F,'Project List '!$C:$C,$B38,'Project List '!$H:$H,M$4)</f>
        <v>0.84153846153846146</v>
      </c>
      <c r="N38" s="17">
        <f>SUMIFS('Project List '!$F:$F,'Project List '!$C:$C,$B38,'Project List '!$H:$H,N$4)</f>
        <v>8.3846153846153834E-2</v>
      </c>
      <c r="O38" s="17">
        <f>SUMIFS('Project List '!$F:$F,'Project List '!$C:$C,$B38,'Project List '!$H:$H,O$4)</f>
        <v>0</v>
      </c>
      <c r="P38" s="17">
        <f>SUMIFS('Project List '!$F:$F,'Project List '!$C:$C,$B38,'Project List '!$H:$H,P$4)</f>
        <v>0.96516923076923078</v>
      </c>
      <c r="Q38" s="17">
        <f>SUMIFS('Project List '!$F:$F,'Project List '!$C:$C,$B38,'Project List '!$H:$H,Q$4)</f>
        <v>0</v>
      </c>
      <c r="R38" s="17">
        <f>SUMIFS('Project List '!$F:$F,'Project List '!$C:$C,$B38,'Project List '!$H:$H,R$4)</f>
        <v>0</v>
      </c>
      <c r="S38" s="17">
        <f>SUMIFS('Project List '!$F:$F,'Project List '!$C:$C,$B38,'Project List '!$H:$H,S$4)</f>
        <v>0</v>
      </c>
      <c r="T38" s="17">
        <f t="shared" si="2"/>
        <v>2.6147076923076922</v>
      </c>
      <c r="U38" s="18">
        <f t="shared" si="1"/>
        <v>34</v>
      </c>
      <c r="W38" s="19"/>
      <c r="X38" s="19"/>
    </row>
    <row r="39" spans="2:24" s="27" customFormat="1" ht="14.5" x14ac:dyDescent="0.35">
      <c r="B39" s="33" t="s">
        <v>48</v>
      </c>
      <c r="C39" s="17">
        <f>SUMIFS('Project List '!$F:$F,'Project List '!$C:$C,$B39,'Project List '!$H:$H,C$4)</f>
        <v>0</v>
      </c>
      <c r="D39" s="17">
        <f>SUMIFS('Project List '!$F:$F,'Project List '!$C:$C,$B39,'Project List '!$H:$H,D$4)</f>
        <v>0</v>
      </c>
      <c r="E39" s="17">
        <f>SUMIFS('Project List '!$F:$F,'Project List '!$C:$C,$B39,'Project List '!$H:$H,E$4)</f>
        <v>0</v>
      </c>
      <c r="F39" s="17">
        <f>SUMIFS('Project List '!$F:$F,'Project List '!$C:$C,$B39,'Project List '!$H:$H,F$4)</f>
        <v>0</v>
      </c>
      <c r="G39" s="17">
        <f>SUMIFS('Project List '!$F:$F,'Project List '!$C:$C,$B39,'Project List '!$H:$H,G$4)</f>
        <v>0</v>
      </c>
      <c r="H39" s="17">
        <f>SUMIFS('Project List '!$F:$F,'Project List '!$C:$C,$B39,'Project List '!$H:$H,H$4)</f>
        <v>0</v>
      </c>
      <c r="I39" s="17">
        <f>SUMIFS('Project List '!$F:$F,'Project List '!$C:$C,$B39,'Project List '!$H:$H,I$4)</f>
        <v>0</v>
      </c>
      <c r="J39" s="17">
        <f>SUMIFS('Project List '!$F:$F,'Project List '!$C:$C,$B39,'Project List '!$H:$H,J$4)</f>
        <v>0</v>
      </c>
      <c r="K39" s="17">
        <f>SUMIFS('Project List '!$F:$F,'Project List '!$C:$C,$B39,'Project List '!$H:$H,K$4)</f>
        <v>0</v>
      </c>
      <c r="L39" s="17">
        <f>SUMIFS('Project List '!$F:$F,'Project List '!$C:$C,$B39,'Project List '!$H:$H,L$4)</f>
        <v>0</v>
      </c>
      <c r="M39" s="17">
        <f>SUMIFS('Project List '!$F:$F,'Project List '!$C:$C,$B39,'Project List '!$H:$H,M$4)</f>
        <v>7.8461538461538458E-2</v>
      </c>
      <c r="N39" s="17">
        <f>SUMIFS('Project List '!$F:$F,'Project List '!$C:$C,$B39,'Project List '!$H:$H,N$4)</f>
        <v>0</v>
      </c>
      <c r="O39" s="17">
        <f>SUMIFS('Project List '!$F:$F,'Project List '!$C:$C,$B39,'Project List '!$H:$H,O$4)</f>
        <v>0</v>
      </c>
      <c r="P39" s="17">
        <f>SUMIFS('Project List '!$F:$F,'Project List '!$C:$C,$B39,'Project List '!$H:$H,P$4)</f>
        <v>0</v>
      </c>
      <c r="Q39" s="17">
        <f>SUMIFS('Project List '!$F:$F,'Project List '!$C:$C,$B39,'Project List '!$H:$H,Q$4)</f>
        <v>0</v>
      </c>
      <c r="R39" s="17">
        <f>SUMIFS('Project List '!$F:$F,'Project List '!$C:$C,$B39,'Project List '!$H:$H,R$4)</f>
        <v>0</v>
      </c>
      <c r="S39" s="17">
        <f>SUMIFS('Project List '!$F:$F,'Project List '!$C:$C,$B39,'Project List '!$H:$H,S$4)</f>
        <v>0</v>
      </c>
      <c r="T39" s="17">
        <f t="shared" si="2"/>
        <v>7.8461538461538458E-2</v>
      </c>
      <c r="U39" s="18">
        <f t="shared" si="1"/>
        <v>40</v>
      </c>
      <c r="W39" s="19"/>
      <c r="X39" s="19"/>
    </row>
    <row r="40" spans="2:24" s="27" customFormat="1" ht="14.5" x14ac:dyDescent="0.35">
      <c r="B40" s="33" t="s">
        <v>49</v>
      </c>
      <c r="C40" s="17">
        <f>SUMIFS('Project List '!$F:$F,'Project List '!$C:$C,$B40,'Project List '!$H:$H,C$4)</f>
        <v>0</v>
      </c>
      <c r="D40" s="17">
        <f>SUMIFS('Project List '!$F:$F,'Project List '!$C:$C,$B40,'Project List '!$H:$H,D$4)</f>
        <v>0</v>
      </c>
      <c r="E40" s="17">
        <f>SUMIFS('Project List '!$F:$F,'Project List '!$C:$C,$B40,'Project List '!$H:$H,E$4)</f>
        <v>0</v>
      </c>
      <c r="F40" s="17">
        <f>SUMIFS('Project List '!$F:$F,'Project List '!$C:$C,$B40,'Project List '!$H:$H,F$4)</f>
        <v>0</v>
      </c>
      <c r="G40" s="17">
        <f>SUMIFS('Project List '!$F:$F,'Project List '!$C:$C,$B40,'Project List '!$H:$H,G$4)</f>
        <v>0</v>
      </c>
      <c r="H40" s="17">
        <f>SUMIFS('Project List '!$F:$F,'Project List '!$C:$C,$B40,'Project List '!$H:$H,H$4)</f>
        <v>0</v>
      </c>
      <c r="I40" s="17">
        <f>SUMIFS('Project List '!$F:$F,'Project List '!$C:$C,$B40,'Project List '!$H:$H,I$4)</f>
        <v>0</v>
      </c>
      <c r="J40" s="17">
        <f>SUMIFS('Project List '!$F:$F,'Project List '!$C:$C,$B40,'Project List '!$H:$H,J$4)</f>
        <v>0</v>
      </c>
      <c r="K40" s="17">
        <f>SUMIFS('Project List '!$F:$F,'Project List '!$C:$C,$B40,'Project List '!$H:$H,K$4)</f>
        <v>0</v>
      </c>
      <c r="L40" s="17">
        <f>SUMIFS('Project List '!$F:$F,'Project List '!$C:$C,$B40,'Project List '!$H:$H,L$4)</f>
        <v>0</v>
      </c>
      <c r="M40" s="17">
        <f>SUMIFS('Project List '!$F:$F,'Project List '!$C:$C,$B40,'Project List '!$H:$H,M$4)</f>
        <v>0.43086153846153852</v>
      </c>
      <c r="N40" s="17">
        <f>SUMIFS('Project List '!$F:$F,'Project List '!$C:$C,$B40,'Project List '!$H:$H,N$4)</f>
        <v>0.83853076923076919</v>
      </c>
      <c r="O40" s="17">
        <f>SUMIFS('Project List '!$F:$F,'Project List '!$C:$C,$B40,'Project List '!$H:$H,O$4)</f>
        <v>3.9169230769230776E-2</v>
      </c>
      <c r="P40" s="17">
        <f>SUMIFS('Project List '!$F:$F,'Project List '!$C:$C,$B40,'Project List '!$H:$H,P$4)</f>
        <v>0</v>
      </c>
      <c r="Q40" s="17">
        <f>SUMIFS('Project List '!$F:$F,'Project List '!$C:$C,$B40,'Project List '!$H:$H,Q$4)</f>
        <v>0</v>
      </c>
      <c r="R40" s="17">
        <f>SUMIFS('Project List '!$F:$F,'Project List '!$C:$C,$B40,'Project List '!$H:$H,R$4)</f>
        <v>0</v>
      </c>
      <c r="S40" s="17">
        <f>SUMIFS('Project List '!$F:$F,'Project List '!$C:$C,$B40,'Project List '!$H:$H,S$4)</f>
        <v>0</v>
      </c>
      <c r="T40" s="17">
        <f t="shared" si="2"/>
        <v>1.3085615384615386</v>
      </c>
      <c r="U40" s="18">
        <f t="shared" si="1"/>
        <v>36</v>
      </c>
      <c r="W40" s="19"/>
      <c r="X40" s="19"/>
    </row>
    <row r="41" spans="2:24" s="27" customFormat="1" ht="14.5" x14ac:dyDescent="0.35">
      <c r="B41" s="33" t="s">
        <v>50</v>
      </c>
      <c r="C41" s="17">
        <f>SUMIFS('Project List '!$F:$F,'Project List '!$C:$C,$B41,'Project List '!$H:$H,C$4)</f>
        <v>0</v>
      </c>
      <c r="D41" s="17">
        <f>SUMIFS('Project List '!$F:$F,'Project List '!$C:$C,$B41,'Project List '!$H:$H,D$4)</f>
        <v>0</v>
      </c>
      <c r="E41" s="17">
        <f>SUMIFS('Project List '!$F:$F,'Project List '!$C:$C,$B41,'Project List '!$H:$H,E$4)</f>
        <v>0</v>
      </c>
      <c r="F41" s="17">
        <f>SUMIFS('Project List '!$F:$F,'Project List '!$C:$C,$B41,'Project List '!$H:$H,F$4)</f>
        <v>0</v>
      </c>
      <c r="G41" s="17">
        <f>SUMIFS('Project List '!$F:$F,'Project List '!$C:$C,$B41,'Project List '!$H:$H,G$4)</f>
        <v>0</v>
      </c>
      <c r="H41" s="17">
        <f>SUMIFS('Project List '!$F:$F,'Project List '!$C:$C,$B41,'Project List '!$H:$H,H$4)</f>
        <v>0</v>
      </c>
      <c r="I41" s="17">
        <f>SUMIFS('Project List '!$F:$F,'Project List '!$C:$C,$B41,'Project List '!$H:$H,I$4)</f>
        <v>0</v>
      </c>
      <c r="J41" s="17">
        <f>SUMIFS('Project List '!$F:$F,'Project List '!$C:$C,$B41,'Project List '!$H:$H,J$4)</f>
        <v>0</v>
      </c>
      <c r="K41" s="17">
        <f>SUMIFS('Project List '!$F:$F,'Project List '!$C:$C,$B41,'Project List '!$H:$H,K$4)</f>
        <v>0</v>
      </c>
      <c r="L41" s="17">
        <f>SUMIFS('Project List '!$F:$F,'Project List '!$C:$C,$B41,'Project List '!$H:$H,L$4)</f>
        <v>2.5</v>
      </c>
      <c r="M41" s="17">
        <f>SUMIFS('Project List '!$F:$F,'Project List '!$C:$C,$B41,'Project List '!$H:$H,M$4)</f>
        <v>1.1815384615384614</v>
      </c>
      <c r="N41" s="17">
        <f>SUMIFS('Project List '!$F:$F,'Project List '!$C:$C,$B41,'Project List '!$H:$H,N$4)</f>
        <v>2.95</v>
      </c>
      <c r="O41" s="17">
        <f>SUMIFS('Project List '!$F:$F,'Project List '!$C:$C,$B41,'Project List '!$H:$H,O$4)</f>
        <v>10</v>
      </c>
      <c r="P41" s="17">
        <f>SUMIFS('Project List '!$F:$F,'Project List '!$C:$C,$B41,'Project List '!$H:$H,P$4)</f>
        <v>0</v>
      </c>
      <c r="Q41" s="17">
        <f>SUMIFS('Project List '!$F:$F,'Project List '!$C:$C,$B41,'Project List '!$H:$H,Q$4)</f>
        <v>0</v>
      </c>
      <c r="R41" s="17">
        <f>SUMIFS('Project List '!$F:$F,'Project List '!$C:$C,$B41,'Project List '!$H:$H,R$4)</f>
        <v>0</v>
      </c>
      <c r="S41" s="17">
        <f>SUMIFS('Project List '!$F:$F,'Project List '!$C:$C,$B41,'Project List '!$H:$H,S$4)</f>
        <v>0</v>
      </c>
      <c r="T41" s="17">
        <f t="shared" si="2"/>
        <v>16.631538461538462</v>
      </c>
      <c r="U41" s="18">
        <f t="shared" si="1"/>
        <v>20</v>
      </c>
      <c r="W41" s="19"/>
      <c r="X41" s="19"/>
    </row>
    <row r="42" spans="2:24" s="27" customFormat="1" ht="14.5" x14ac:dyDescent="0.35">
      <c r="B42" s="33" t="s">
        <v>51</v>
      </c>
      <c r="C42" s="17">
        <f>SUMIFS('Project List '!$F:$F,'Project List '!$C:$C,$B42,'Project List '!$H:$H,C$4)</f>
        <v>0</v>
      </c>
      <c r="D42" s="17">
        <f>SUMIFS('Project List '!$F:$F,'Project List '!$C:$C,$B42,'Project List '!$H:$H,D$4)</f>
        <v>0</v>
      </c>
      <c r="E42" s="17">
        <f>SUMIFS('Project List '!$F:$F,'Project List '!$C:$C,$B42,'Project List '!$H:$H,E$4)</f>
        <v>4.8846153846153845E-2</v>
      </c>
      <c r="F42" s="17">
        <f>SUMIFS('Project List '!$F:$F,'Project List '!$C:$C,$B42,'Project List '!$H:$H,F$4)</f>
        <v>0</v>
      </c>
      <c r="G42" s="17">
        <f>SUMIFS('Project List '!$F:$F,'Project List '!$C:$C,$B42,'Project List '!$H:$H,G$4)</f>
        <v>0</v>
      </c>
      <c r="H42" s="17">
        <f>SUMIFS('Project List '!$F:$F,'Project List '!$C:$C,$B42,'Project List '!$H:$H,H$4)</f>
        <v>0</v>
      </c>
      <c r="I42" s="17">
        <f>SUMIFS('Project List '!$F:$F,'Project List '!$C:$C,$B42,'Project List '!$H:$H,I$4)</f>
        <v>0</v>
      </c>
      <c r="J42" s="17">
        <f>SUMIFS('Project List '!$F:$F,'Project List '!$C:$C,$B42,'Project List '!$H:$H,J$4)</f>
        <v>0</v>
      </c>
      <c r="K42" s="17">
        <f>SUMIFS('Project List '!$F:$F,'Project List '!$C:$C,$B42,'Project List '!$H:$H,K$4)</f>
        <v>0</v>
      </c>
      <c r="L42" s="17">
        <f>SUMIFS('Project List '!$F:$F,'Project List '!$C:$C,$B42,'Project List '!$H:$H,L$4)</f>
        <v>1.9230769230769228E-2</v>
      </c>
      <c r="M42" s="17">
        <f>SUMIFS('Project List '!$F:$F,'Project List '!$C:$C,$B42,'Project List '!$H:$H,M$4)</f>
        <v>0.15346153846153845</v>
      </c>
      <c r="N42" s="17">
        <f>SUMIFS('Project List '!$F:$F,'Project List '!$C:$C,$B42,'Project List '!$H:$H,N$4)</f>
        <v>5.9461538461538462E-2</v>
      </c>
      <c r="O42" s="17">
        <f>SUMIFS('Project List '!$F:$F,'Project List '!$C:$C,$B42,'Project List '!$H:$H,O$4)</f>
        <v>0</v>
      </c>
      <c r="P42" s="17">
        <f>SUMIFS('Project List '!$F:$F,'Project List '!$C:$C,$B42,'Project List '!$H:$H,P$4)</f>
        <v>0</v>
      </c>
      <c r="Q42" s="17">
        <f>SUMIFS('Project List '!$F:$F,'Project List '!$C:$C,$B42,'Project List '!$H:$H,Q$4)</f>
        <v>0.13</v>
      </c>
      <c r="R42" s="17">
        <f>SUMIFS('Project List '!$F:$F,'Project List '!$C:$C,$B42,'Project List '!$H:$H,R$4)</f>
        <v>6.8519999999999994</v>
      </c>
      <c r="S42" s="17">
        <f>SUMIFS('Project List '!$F:$F,'Project List '!$C:$C,$B42,'Project List '!$H:$H,S$4)</f>
        <v>4.8299999999999996E-2</v>
      </c>
      <c r="T42" s="17">
        <f t="shared" si="2"/>
        <v>7.3112999999999992</v>
      </c>
      <c r="U42" s="18">
        <f t="shared" si="1"/>
        <v>26</v>
      </c>
      <c r="W42" s="19"/>
      <c r="X42" s="19"/>
    </row>
    <row r="43" spans="2:24" s="27" customFormat="1" ht="14.5" x14ac:dyDescent="0.35">
      <c r="B43" s="33" t="s">
        <v>52</v>
      </c>
      <c r="C43" s="17">
        <f>SUMIFS('Project List '!$F:$F,'Project List '!$C:$C,$B43,'Project List '!$H:$H,C$4)</f>
        <v>0</v>
      </c>
      <c r="D43" s="17">
        <f>SUMIFS('Project List '!$F:$F,'Project List '!$C:$C,$B43,'Project List '!$H:$H,D$4)</f>
        <v>0</v>
      </c>
      <c r="E43" s="17">
        <f>SUMIFS('Project List '!$F:$F,'Project List '!$C:$C,$B43,'Project List '!$H:$H,E$4)</f>
        <v>0</v>
      </c>
      <c r="F43" s="17">
        <f>SUMIFS('Project List '!$F:$F,'Project List '!$C:$C,$B43,'Project List '!$H:$H,F$4)</f>
        <v>0</v>
      </c>
      <c r="G43" s="17">
        <f>SUMIFS('Project List '!$F:$F,'Project List '!$C:$C,$B43,'Project List '!$H:$H,G$4)</f>
        <v>0</v>
      </c>
      <c r="H43" s="17">
        <f>SUMIFS('Project List '!$F:$F,'Project List '!$C:$C,$B43,'Project List '!$H:$H,H$4)</f>
        <v>0</v>
      </c>
      <c r="I43" s="17">
        <f>SUMIFS('Project List '!$F:$F,'Project List '!$C:$C,$B43,'Project List '!$H:$H,I$4)</f>
        <v>0</v>
      </c>
      <c r="J43" s="17">
        <f>SUMIFS('Project List '!$F:$F,'Project List '!$C:$C,$B43,'Project List '!$H:$H,J$4)</f>
        <v>0</v>
      </c>
      <c r="K43" s="17">
        <f>SUMIFS('Project List '!$F:$F,'Project List '!$C:$C,$B43,'Project List '!$H:$H,K$4)</f>
        <v>0</v>
      </c>
      <c r="L43" s="17">
        <f>SUMIFS('Project List '!$F:$F,'Project List '!$C:$C,$B43,'Project List '!$H:$H,L$4)</f>
        <v>0</v>
      </c>
      <c r="M43" s="17">
        <f>SUMIFS('Project List '!$F:$F,'Project List '!$C:$C,$B43,'Project List '!$H:$H,M$4)</f>
        <v>0</v>
      </c>
      <c r="N43" s="17">
        <f>SUMIFS('Project List '!$F:$F,'Project List '!$C:$C,$B43,'Project List '!$H:$H,N$4)</f>
        <v>0</v>
      </c>
      <c r="O43" s="17">
        <f>SUMIFS('Project List '!$F:$F,'Project List '!$C:$C,$B43,'Project List '!$H:$H,O$4)</f>
        <v>0</v>
      </c>
      <c r="P43" s="17">
        <f>SUMIFS('Project List '!$F:$F,'Project List '!$C:$C,$B43,'Project List '!$H:$H,P$4)</f>
        <v>0</v>
      </c>
      <c r="Q43" s="17">
        <f>SUMIFS('Project List '!$F:$F,'Project List '!$C:$C,$B43,'Project List '!$H:$H,Q$4)</f>
        <v>0</v>
      </c>
      <c r="R43" s="17">
        <f>SUMIFS('Project List '!$F:$F,'Project List '!$C:$C,$B43,'Project List '!$H:$H,R$4)</f>
        <v>0</v>
      </c>
      <c r="S43" s="17">
        <f>SUMIFS('Project List '!$F:$F,'Project List '!$C:$C,$B43,'Project List '!$H:$H,S$4)</f>
        <v>0</v>
      </c>
      <c r="T43" s="17">
        <f t="shared" si="2"/>
        <v>0</v>
      </c>
      <c r="U43" s="18">
        <f t="shared" si="1"/>
        <v>42</v>
      </c>
      <c r="W43" s="19"/>
      <c r="X43" s="19"/>
    </row>
    <row r="44" spans="2:24" s="27" customFormat="1" ht="14.5" x14ac:dyDescent="0.35">
      <c r="B44" s="33" t="s">
        <v>53</v>
      </c>
      <c r="C44" s="17">
        <f>SUMIFS('Project List '!$F:$F,'Project List '!$C:$C,$B44,'Project List '!$H:$H,C$4)</f>
        <v>0</v>
      </c>
      <c r="D44" s="17">
        <f>SUMIFS('Project List '!$F:$F,'Project List '!$C:$C,$B44,'Project List '!$H:$H,D$4)</f>
        <v>0</v>
      </c>
      <c r="E44" s="17">
        <f>SUMIFS('Project List '!$F:$F,'Project List '!$C:$C,$B44,'Project List '!$H:$H,E$4)</f>
        <v>0</v>
      </c>
      <c r="F44" s="17">
        <f>SUMIFS('Project List '!$F:$F,'Project List '!$C:$C,$B44,'Project List '!$H:$H,F$4)</f>
        <v>0</v>
      </c>
      <c r="G44" s="17">
        <f>SUMIFS('Project List '!$F:$F,'Project List '!$C:$C,$B44,'Project List '!$H:$H,G$4)</f>
        <v>0</v>
      </c>
      <c r="H44" s="17">
        <f>SUMIFS('Project List '!$F:$F,'Project List '!$C:$C,$B44,'Project List '!$H:$H,H$4)</f>
        <v>0</v>
      </c>
      <c r="I44" s="17">
        <f>SUMIFS('Project List '!$F:$F,'Project List '!$C:$C,$B44,'Project List '!$H:$H,I$4)</f>
        <v>0</v>
      </c>
      <c r="J44" s="17">
        <f>SUMIFS('Project List '!$F:$F,'Project List '!$C:$C,$B44,'Project List '!$H:$H,J$4)</f>
        <v>0</v>
      </c>
      <c r="K44" s="17">
        <f>SUMIFS('Project List '!$F:$F,'Project List '!$C:$C,$B44,'Project List '!$H:$H,K$4)</f>
        <v>0</v>
      </c>
      <c r="L44" s="17">
        <f>SUMIFS('Project List '!$F:$F,'Project List '!$C:$C,$B44,'Project List '!$H:$H,L$4)</f>
        <v>0</v>
      </c>
      <c r="M44" s="17">
        <f>SUMIFS('Project List '!$F:$F,'Project List '!$C:$C,$B44,'Project List '!$H:$H,M$4)</f>
        <v>0</v>
      </c>
      <c r="N44" s="17">
        <f>SUMIFS('Project List '!$F:$F,'Project List '!$C:$C,$B44,'Project List '!$H:$H,N$4)</f>
        <v>0</v>
      </c>
      <c r="O44" s="17">
        <f>SUMIFS('Project List '!$F:$F,'Project List '!$C:$C,$B44,'Project List '!$H:$H,O$4)</f>
        <v>0</v>
      </c>
      <c r="P44" s="17">
        <f>SUMIFS('Project List '!$F:$F,'Project List '!$C:$C,$B44,'Project List '!$H:$H,P$4)</f>
        <v>2.5437153846153846</v>
      </c>
      <c r="Q44" s="17">
        <f>SUMIFS('Project List '!$F:$F,'Project List '!$C:$C,$B44,'Project List '!$H:$H,Q$4)</f>
        <v>13.250461538461538</v>
      </c>
      <c r="R44" s="17">
        <f>SUMIFS('Project List '!$F:$F,'Project List '!$C:$C,$B44,'Project List '!$H:$H,R$4)</f>
        <v>20.478999999999999</v>
      </c>
      <c r="S44" s="17">
        <f>SUMIFS('Project List '!$F:$F,'Project List '!$C:$C,$B44,'Project List '!$H:$H,S$4)</f>
        <v>0</v>
      </c>
      <c r="T44" s="17">
        <f t="shared" si="2"/>
        <v>36.273176923076917</v>
      </c>
      <c r="U44" s="18">
        <f t="shared" si="1"/>
        <v>13</v>
      </c>
      <c r="W44" s="19"/>
      <c r="X44" s="19"/>
    </row>
    <row r="45" spans="2:24" s="27" customFormat="1" ht="14.5" x14ac:dyDescent="0.35">
      <c r="B45" s="33" t="s">
        <v>54</v>
      </c>
      <c r="C45" s="17">
        <f>SUMIFS('Project List '!$F:$F,'Project List '!$C:$C,$B45,'Project List '!$H:$H,C$4)</f>
        <v>0</v>
      </c>
      <c r="D45" s="17">
        <f>SUMIFS('Project List '!$F:$F,'Project List '!$C:$C,$B45,'Project List '!$H:$H,D$4)</f>
        <v>0</v>
      </c>
      <c r="E45" s="17">
        <f>SUMIFS('Project List '!$F:$F,'Project List '!$C:$C,$B45,'Project List '!$H:$H,E$4)</f>
        <v>0</v>
      </c>
      <c r="F45" s="17">
        <f>SUMIFS('Project List '!$F:$F,'Project List '!$C:$C,$B45,'Project List '!$H:$H,F$4)</f>
        <v>0</v>
      </c>
      <c r="G45" s="17">
        <f>SUMIFS('Project List '!$F:$F,'Project List '!$C:$C,$B45,'Project List '!$H:$H,G$4)</f>
        <v>0</v>
      </c>
      <c r="H45" s="17">
        <f>SUMIFS('Project List '!$F:$F,'Project List '!$C:$C,$B45,'Project List '!$H:$H,H$4)</f>
        <v>0</v>
      </c>
      <c r="I45" s="17">
        <f>SUMIFS('Project List '!$F:$F,'Project List '!$C:$C,$B45,'Project List '!$H:$H,I$4)</f>
        <v>0</v>
      </c>
      <c r="J45" s="17">
        <f>SUMIFS('Project List '!$F:$F,'Project List '!$C:$C,$B45,'Project List '!$H:$H,J$4)</f>
        <v>0</v>
      </c>
      <c r="K45" s="17">
        <f>SUMIFS('Project List '!$F:$F,'Project List '!$C:$C,$B45,'Project List '!$H:$H,K$4)</f>
        <v>3</v>
      </c>
      <c r="L45" s="17">
        <f>SUMIFS('Project List '!$F:$F,'Project List '!$C:$C,$B45,'Project List '!$H:$H,L$4)</f>
        <v>0</v>
      </c>
      <c r="M45" s="17">
        <f>SUMIFS('Project List '!$F:$F,'Project List '!$C:$C,$B45,'Project List '!$H:$H,M$4)</f>
        <v>0.46</v>
      </c>
      <c r="N45" s="17">
        <f>SUMIFS('Project List '!$F:$F,'Project List '!$C:$C,$B45,'Project List '!$H:$H,N$4)</f>
        <v>1.72</v>
      </c>
      <c r="O45" s="17">
        <f>SUMIFS('Project List '!$F:$F,'Project List '!$C:$C,$B45,'Project List '!$H:$H,O$4)</f>
        <v>14.66</v>
      </c>
      <c r="P45" s="17">
        <f>SUMIFS('Project List '!$F:$F,'Project List '!$C:$C,$B45,'Project List '!$H:$H,P$4)</f>
        <v>4.18</v>
      </c>
      <c r="Q45" s="17">
        <f>SUMIFS('Project List '!$F:$F,'Project List '!$C:$C,$B45,'Project List '!$H:$H,Q$4)</f>
        <v>0</v>
      </c>
      <c r="R45" s="17">
        <f>SUMIFS('Project List '!$F:$F,'Project List '!$C:$C,$B45,'Project List '!$H:$H,R$4)</f>
        <v>0</v>
      </c>
      <c r="S45" s="17">
        <f>SUMIFS('Project List '!$F:$F,'Project List '!$C:$C,$B45,'Project List '!$H:$H,S$4)</f>
        <v>0</v>
      </c>
      <c r="T45" s="17">
        <f t="shared" si="2"/>
        <v>24.02</v>
      </c>
      <c r="U45" s="18">
        <f t="shared" si="1"/>
        <v>17</v>
      </c>
      <c r="W45" s="19"/>
      <c r="X45" s="19"/>
    </row>
    <row r="46" spans="2:24" s="27" customFormat="1" ht="14.5" x14ac:dyDescent="0.35">
      <c r="B46" s="33" t="s">
        <v>55</v>
      </c>
      <c r="C46" s="17">
        <f>SUMIFS('Project List '!$F:$F,'Project List '!$C:$C,$B46,'Project List '!$H:$H,C$4)</f>
        <v>0</v>
      </c>
      <c r="D46" s="17">
        <f>SUMIFS('Project List '!$F:$F,'Project List '!$C:$C,$B46,'Project List '!$H:$H,D$4)</f>
        <v>0</v>
      </c>
      <c r="E46" s="17">
        <f>SUMIFS('Project List '!$F:$F,'Project List '!$C:$C,$B46,'Project List '!$H:$H,E$4)</f>
        <v>0</v>
      </c>
      <c r="F46" s="17">
        <f>SUMIFS('Project List '!$F:$F,'Project List '!$C:$C,$B46,'Project List '!$H:$H,F$4)</f>
        <v>0</v>
      </c>
      <c r="G46" s="17">
        <f>SUMIFS('Project List '!$F:$F,'Project List '!$C:$C,$B46,'Project List '!$H:$H,G$4)</f>
        <v>0</v>
      </c>
      <c r="H46" s="17">
        <f>SUMIFS('Project List '!$F:$F,'Project List '!$C:$C,$B46,'Project List '!$H:$H,H$4)</f>
        <v>0</v>
      </c>
      <c r="I46" s="17">
        <f>SUMIFS('Project List '!$F:$F,'Project List '!$C:$C,$B46,'Project List '!$H:$H,I$4)</f>
        <v>0</v>
      </c>
      <c r="J46" s="17">
        <f>SUMIFS('Project List '!$F:$F,'Project List '!$C:$C,$B46,'Project List '!$H:$H,J$4)</f>
        <v>0</v>
      </c>
      <c r="K46" s="17">
        <f>SUMIFS('Project List '!$F:$F,'Project List '!$C:$C,$B46,'Project List '!$H:$H,K$4)</f>
        <v>0</v>
      </c>
      <c r="L46" s="17">
        <f>SUMIFS('Project List '!$F:$F,'Project List '!$C:$C,$B46,'Project List '!$H:$H,L$4)</f>
        <v>0</v>
      </c>
      <c r="M46" s="17">
        <f>SUMIFS('Project List '!$F:$F,'Project List '!$C:$C,$B46,'Project List '!$H:$H,M$4)</f>
        <v>0</v>
      </c>
      <c r="N46" s="17">
        <f>SUMIFS('Project List '!$F:$F,'Project List '!$C:$C,$B46,'Project List '!$H:$H,N$4)</f>
        <v>0</v>
      </c>
      <c r="O46" s="17">
        <f>SUMIFS('Project List '!$F:$F,'Project List '!$C:$C,$B46,'Project List '!$H:$H,O$4)</f>
        <v>0</v>
      </c>
      <c r="P46" s="17">
        <f>SUMIFS('Project List '!$F:$F,'Project List '!$C:$C,$B46,'Project List '!$H:$H,P$4)</f>
        <v>0</v>
      </c>
      <c r="Q46" s="17">
        <f>SUMIFS('Project List '!$F:$F,'Project List '!$C:$C,$B46,'Project List '!$H:$H,Q$4)</f>
        <v>0</v>
      </c>
      <c r="R46" s="17">
        <f>SUMIFS('Project List '!$F:$F,'Project List '!$C:$C,$B46,'Project List '!$H:$H,R$4)</f>
        <v>0</v>
      </c>
      <c r="S46" s="17">
        <f>SUMIFS('Project List '!$F:$F,'Project List '!$C:$C,$B46,'Project List '!$H:$H,S$4)</f>
        <v>0</v>
      </c>
      <c r="T46" s="17">
        <f t="shared" si="2"/>
        <v>0</v>
      </c>
      <c r="U46" s="18">
        <f t="shared" si="1"/>
        <v>42</v>
      </c>
      <c r="W46" s="19"/>
      <c r="X46" s="19"/>
    </row>
    <row r="47" spans="2:24" s="27" customFormat="1" ht="14.5" x14ac:dyDescent="0.35">
      <c r="B47" s="33" t="s">
        <v>56</v>
      </c>
      <c r="C47" s="17">
        <f>SUMIFS('Project List '!$F:$F,'Project List '!$C:$C,$B47,'Project List '!$H:$H,C$4)</f>
        <v>0</v>
      </c>
      <c r="D47" s="17">
        <f>SUMIFS('Project List '!$F:$F,'Project List '!$C:$C,$B47,'Project List '!$H:$H,D$4)</f>
        <v>0</v>
      </c>
      <c r="E47" s="17">
        <f>SUMIFS('Project List '!$F:$F,'Project List '!$C:$C,$B47,'Project List '!$H:$H,E$4)</f>
        <v>0</v>
      </c>
      <c r="F47" s="17">
        <f>SUMIFS('Project List '!$F:$F,'Project List '!$C:$C,$B47,'Project List '!$H:$H,F$4)</f>
        <v>0</v>
      </c>
      <c r="G47" s="17">
        <f>SUMIFS('Project List '!$F:$F,'Project List '!$C:$C,$B47,'Project List '!$H:$H,G$4)</f>
        <v>0</v>
      </c>
      <c r="H47" s="17">
        <f>SUMIFS('Project List '!$F:$F,'Project List '!$C:$C,$B47,'Project List '!$H:$H,H$4)</f>
        <v>0</v>
      </c>
      <c r="I47" s="17">
        <f>SUMIFS('Project List '!$F:$F,'Project List '!$C:$C,$B47,'Project List '!$H:$H,I$4)</f>
        <v>1.993846153846154E-2</v>
      </c>
      <c r="J47" s="17">
        <f>SUMIFS('Project List '!$F:$F,'Project List '!$C:$C,$B47,'Project List '!$H:$H,J$4)</f>
        <v>0</v>
      </c>
      <c r="K47" s="17">
        <f>SUMIFS('Project List '!$F:$F,'Project List '!$C:$C,$B47,'Project List '!$H:$H,K$4)</f>
        <v>0</v>
      </c>
      <c r="L47" s="17">
        <f>SUMIFS('Project List '!$F:$F,'Project List '!$C:$C,$B47,'Project List '!$H:$H,L$4)</f>
        <v>0</v>
      </c>
      <c r="M47" s="17">
        <f>SUMIFS('Project List '!$F:$F,'Project List '!$C:$C,$B47,'Project List '!$H:$H,M$4)</f>
        <v>2.0563807692307692</v>
      </c>
      <c r="N47" s="17">
        <f>SUMIFS('Project List '!$F:$F,'Project List '!$C:$C,$B47,'Project List '!$H:$H,N$4)</f>
        <v>1.35</v>
      </c>
      <c r="O47" s="17">
        <f>SUMIFS('Project List '!$F:$F,'Project List '!$C:$C,$B47,'Project List '!$H:$H,O$4)</f>
        <v>5.384615384615385</v>
      </c>
      <c r="P47" s="17">
        <f>SUMIFS('Project List '!$F:$F,'Project List '!$C:$C,$B47,'Project List '!$H:$H,P$4)</f>
        <v>0</v>
      </c>
      <c r="Q47" s="17">
        <f>SUMIFS('Project List '!$F:$F,'Project List '!$C:$C,$B47,'Project List '!$H:$H,Q$4)</f>
        <v>0</v>
      </c>
      <c r="R47" s="17">
        <f>SUMIFS('Project List '!$F:$F,'Project List '!$C:$C,$B47,'Project List '!$H:$H,R$4)</f>
        <v>0</v>
      </c>
      <c r="S47" s="17">
        <f>SUMIFS('Project List '!$F:$F,'Project List '!$C:$C,$B47,'Project List '!$H:$H,S$4)</f>
        <v>0</v>
      </c>
      <c r="T47" s="17">
        <f t="shared" si="2"/>
        <v>8.8109346153846158</v>
      </c>
      <c r="U47" s="18">
        <f t="shared" si="1"/>
        <v>25</v>
      </c>
      <c r="W47" s="19"/>
      <c r="X47" s="19"/>
    </row>
    <row r="48" spans="2:24" s="27" customFormat="1" ht="14.5" x14ac:dyDescent="0.35">
      <c r="B48" s="33" t="s">
        <v>57</v>
      </c>
      <c r="C48" s="17">
        <f>SUMIFS('Project List '!$F:$F,'Project List '!$C:$C,$B48,'Project List '!$H:$H,C$4)</f>
        <v>0</v>
      </c>
      <c r="D48" s="17">
        <f>SUMIFS('Project List '!$F:$F,'Project List '!$C:$C,$B48,'Project List '!$H:$H,D$4)</f>
        <v>0</v>
      </c>
      <c r="E48" s="17">
        <f>SUMIFS('Project List '!$F:$F,'Project List '!$C:$C,$B48,'Project List '!$H:$H,E$4)</f>
        <v>0</v>
      </c>
      <c r="F48" s="17">
        <f>SUMIFS('Project List '!$F:$F,'Project List '!$C:$C,$B48,'Project List '!$H:$H,F$4)</f>
        <v>0</v>
      </c>
      <c r="G48" s="17">
        <f>SUMIFS('Project List '!$F:$F,'Project List '!$C:$C,$B48,'Project List '!$H:$H,G$4)</f>
        <v>0</v>
      </c>
      <c r="H48" s="17">
        <f>SUMIFS('Project List '!$F:$F,'Project List '!$C:$C,$B48,'Project List '!$H:$H,H$4)</f>
        <v>0</v>
      </c>
      <c r="I48" s="17">
        <f>SUMIFS('Project List '!$F:$F,'Project List '!$C:$C,$B48,'Project List '!$H:$H,I$4)</f>
        <v>0</v>
      </c>
      <c r="J48" s="17">
        <f>SUMIFS('Project List '!$F:$F,'Project List '!$C:$C,$B48,'Project List '!$H:$H,J$4)</f>
        <v>0</v>
      </c>
      <c r="K48" s="17">
        <f>SUMIFS('Project List '!$F:$F,'Project List '!$C:$C,$B48,'Project List '!$H:$H,K$4)</f>
        <v>0</v>
      </c>
      <c r="L48" s="17">
        <f>SUMIFS('Project List '!$F:$F,'Project List '!$C:$C,$B48,'Project List '!$H:$H,L$4)</f>
        <v>0</v>
      </c>
      <c r="M48" s="17">
        <f>SUMIFS('Project List '!$F:$F,'Project List '!$C:$C,$B48,'Project List '!$H:$H,M$4)</f>
        <v>10.379999999999999</v>
      </c>
      <c r="N48" s="17">
        <f>SUMIFS('Project List '!$F:$F,'Project List '!$C:$C,$B48,'Project List '!$H:$H,N$4)</f>
        <v>5.2850000000000001</v>
      </c>
      <c r="O48" s="17">
        <f>SUMIFS('Project List '!$F:$F,'Project List '!$C:$C,$B48,'Project List '!$H:$H,O$4)</f>
        <v>34.484615384615381</v>
      </c>
      <c r="P48" s="17">
        <f>SUMIFS('Project List '!$F:$F,'Project List '!$C:$C,$B48,'Project List '!$H:$H,P$4)</f>
        <v>14.9</v>
      </c>
      <c r="Q48" s="17">
        <f>SUMIFS('Project List '!$F:$F,'Project List '!$C:$C,$B48,'Project List '!$H:$H,Q$4)</f>
        <v>30</v>
      </c>
      <c r="R48" s="17">
        <f>SUMIFS('Project List '!$F:$F,'Project List '!$C:$C,$B48,'Project List '!$H:$H,R$4)</f>
        <v>238.4</v>
      </c>
      <c r="S48" s="17">
        <f>SUMIFS('Project List '!$F:$F,'Project List '!$C:$C,$B48,'Project List '!$H:$H,S$4)</f>
        <v>0</v>
      </c>
      <c r="T48" s="17">
        <f t="shared" si="2"/>
        <v>333.44961538461541</v>
      </c>
      <c r="U48" s="18">
        <f t="shared" si="1"/>
        <v>5</v>
      </c>
      <c r="W48" s="19"/>
      <c r="X48" s="19"/>
    </row>
    <row r="49" spans="1:24" s="27" customFormat="1" ht="14.5" x14ac:dyDescent="0.35">
      <c r="B49" s="33" t="s">
        <v>58</v>
      </c>
      <c r="C49" s="17">
        <f>SUMIFS('Project List '!$F:$F,'Project List '!$C:$C,$B49,'Project List '!$H:$H,C$4)</f>
        <v>0</v>
      </c>
      <c r="D49" s="17">
        <f>SUMIFS('Project List '!$F:$F,'Project List '!$C:$C,$B49,'Project List '!$H:$H,D$4)</f>
        <v>0</v>
      </c>
      <c r="E49" s="17">
        <f>SUMIFS('Project List '!$F:$F,'Project List '!$C:$C,$B49,'Project List '!$H:$H,E$4)</f>
        <v>0</v>
      </c>
      <c r="F49" s="17">
        <f>SUMIFS('Project List '!$F:$F,'Project List '!$C:$C,$B49,'Project List '!$H:$H,F$4)</f>
        <v>7.6923076923076913E-2</v>
      </c>
      <c r="G49" s="17">
        <f>SUMIFS('Project List '!$F:$F,'Project List '!$C:$C,$B49,'Project List '!$H:$H,G$4)</f>
        <v>0</v>
      </c>
      <c r="H49" s="17">
        <f>SUMIFS('Project List '!$F:$F,'Project List '!$C:$C,$B49,'Project List '!$H:$H,H$4)</f>
        <v>0</v>
      </c>
      <c r="I49" s="17">
        <f>SUMIFS('Project List '!$F:$F,'Project List '!$C:$C,$B49,'Project List '!$H:$H,I$4)</f>
        <v>1.9199999999999998E-2</v>
      </c>
      <c r="J49" s="17">
        <f>SUMIFS('Project List '!$F:$F,'Project List '!$C:$C,$B49,'Project List '!$H:$H,J$4)</f>
        <v>0</v>
      </c>
      <c r="K49" s="17">
        <f>SUMIFS('Project List '!$F:$F,'Project List '!$C:$C,$B49,'Project List '!$H:$H,K$4)</f>
        <v>0</v>
      </c>
      <c r="L49" s="17">
        <f>SUMIFS('Project List '!$F:$F,'Project List '!$C:$C,$B49,'Project List '!$H:$H,L$4)</f>
        <v>0</v>
      </c>
      <c r="M49" s="17">
        <f>SUMIFS('Project List '!$F:$F,'Project List '!$C:$C,$B49,'Project List '!$H:$H,M$4)</f>
        <v>0</v>
      </c>
      <c r="N49" s="17">
        <f>SUMIFS('Project List '!$F:$F,'Project List '!$C:$C,$B49,'Project List '!$H:$H,N$4)</f>
        <v>20</v>
      </c>
      <c r="O49" s="17">
        <f>SUMIFS('Project List '!$F:$F,'Project List '!$C:$C,$B49,'Project List '!$H:$H,O$4)</f>
        <v>0</v>
      </c>
      <c r="P49" s="17">
        <f>SUMIFS('Project List '!$F:$F,'Project List '!$C:$C,$B49,'Project List '!$H:$H,P$4)</f>
        <v>0</v>
      </c>
      <c r="Q49" s="17">
        <f>SUMIFS('Project List '!$F:$F,'Project List '!$C:$C,$B49,'Project List '!$H:$H,Q$4)</f>
        <v>0</v>
      </c>
      <c r="R49" s="17">
        <f>SUMIFS('Project List '!$F:$F,'Project List '!$C:$C,$B49,'Project List '!$H:$H,R$4)</f>
        <v>0</v>
      </c>
      <c r="S49" s="17">
        <f>SUMIFS('Project List '!$F:$F,'Project List '!$C:$C,$B49,'Project List '!$H:$H,S$4)</f>
        <v>0</v>
      </c>
      <c r="T49" s="17">
        <f t="shared" si="2"/>
        <v>20.096123076923078</v>
      </c>
      <c r="U49" s="18">
        <f t="shared" si="1"/>
        <v>18</v>
      </c>
      <c r="W49" s="19"/>
      <c r="X49" s="19"/>
    </row>
    <row r="50" spans="1:24" s="27" customFormat="1" ht="14.5" x14ac:dyDescent="0.35">
      <c r="B50" s="33" t="s">
        <v>59</v>
      </c>
      <c r="C50" s="17">
        <f>SUMIFS('Project List '!$F:$F,'Project List '!$C:$C,$B50,'Project List '!$H:$H,C$4)</f>
        <v>0</v>
      </c>
      <c r="D50" s="17">
        <f>SUMIFS('Project List '!$F:$F,'Project List '!$C:$C,$B50,'Project List '!$H:$H,D$4)</f>
        <v>0</v>
      </c>
      <c r="E50" s="17">
        <f>SUMIFS('Project List '!$F:$F,'Project List '!$C:$C,$B50,'Project List '!$H:$H,E$4)</f>
        <v>0</v>
      </c>
      <c r="F50" s="17">
        <f>SUMIFS('Project List '!$F:$F,'Project List '!$C:$C,$B50,'Project List '!$H:$H,F$4)</f>
        <v>0</v>
      </c>
      <c r="G50" s="17">
        <f>SUMIFS('Project List '!$F:$F,'Project List '!$C:$C,$B50,'Project List '!$H:$H,G$4)</f>
        <v>0</v>
      </c>
      <c r="H50" s="17">
        <f>SUMIFS('Project List '!$F:$F,'Project List '!$C:$C,$B50,'Project List '!$H:$H,H$4)</f>
        <v>0.19900000000000001</v>
      </c>
      <c r="I50" s="17">
        <f>SUMIFS('Project List '!$F:$F,'Project List '!$C:$C,$B50,'Project List '!$H:$H,I$4)</f>
        <v>0</v>
      </c>
      <c r="J50" s="17">
        <f>SUMIFS('Project List '!$F:$F,'Project List '!$C:$C,$B50,'Project List '!$H:$H,J$4)</f>
        <v>0.40903999999999996</v>
      </c>
      <c r="K50" s="17">
        <f>SUMIFS('Project List '!$F:$F,'Project List '!$C:$C,$B50,'Project List '!$H:$H,K$4)</f>
        <v>0.64</v>
      </c>
      <c r="L50" s="17">
        <f>SUMIFS('Project List '!$F:$F,'Project List '!$C:$C,$B50,'Project List '!$H:$H,L$4)</f>
        <v>0.73100000000000009</v>
      </c>
      <c r="M50" s="17">
        <f>SUMIFS('Project List '!$F:$F,'Project List '!$C:$C,$B50,'Project List '!$H:$H,M$4)</f>
        <v>1.6</v>
      </c>
      <c r="N50" s="17">
        <f>SUMIFS('Project List '!$F:$F,'Project List '!$C:$C,$B50,'Project List '!$H:$H,N$4)</f>
        <v>0.33076923076923082</v>
      </c>
      <c r="O50" s="17">
        <f>SUMIFS('Project List '!$F:$F,'Project List '!$C:$C,$B50,'Project List '!$H:$H,O$4)</f>
        <v>6.9730000000000008</v>
      </c>
      <c r="P50" s="17">
        <f>SUMIFS('Project List '!$F:$F,'Project List '!$C:$C,$B50,'Project List '!$H:$H,P$4)</f>
        <v>0</v>
      </c>
      <c r="Q50" s="17">
        <f>SUMIFS('Project List '!$F:$F,'Project List '!$C:$C,$B50,'Project List '!$H:$H,Q$4)</f>
        <v>0</v>
      </c>
      <c r="R50" s="17">
        <f>SUMIFS('Project List '!$F:$F,'Project List '!$C:$C,$B50,'Project List '!$H:$H,R$4)</f>
        <v>0</v>
      </c>
      <c r="S50" s="17">
        <f>SUMIFS('Project List '!$F:$F,'Project List '!$C:$C,$B50,'Project List '!$H:$H,S$4)</f>
        <v>0</v>
      </c>
      <c r="T50" s="17">
        <f t="shared" si="2"/>
        <v>10.882809230769231</v>
      </c>
      <c r="U50" s="18">
        <f t="shared" si="1"/>
        <v>24</v>
      </c>
      <c r="W50" s="19"/>
      <c r="X50" s="19"/>
    </row>
    <row r="51" spans="1:24" s="27" customFormat="1" ht="14.5" x14ac:dyDescent="0.35">
      <c r="B51" s="33" t="s">
        <v>60</v>
      </c>
      <c r="C51" s="17">
        <f>SUMIFS('Project List '!$F:$F,'Project List '!$C:$C,$B51,'Project List '!$H:$H,C$4)</f>
        <v>0</v>
      </c>
      <c r="D51" s="17">
        <f>SUMIFS('Project List '!$F:$F,'Project List '!$C:$C,$B51,'Project List '!$H:$H,D$4)</f>
        <v>0</v>
      </c>
      <c r="E51" s="17">
        <f>SUMIFS('Project List '!$F:$F,'Project List '!$C:$C,$B51,'Project List '!$H:$H,E$4)</f>
        <v>0</v>
      </c>
      <c r="F51" s="17">
        <f>SUMIFS('Project List '!$F:$F,'Project List '!$C:$C,$B51,'Project List '!$H:$H,F$4)</f>
        <v>0</v>
      </c>
      <c r="G51" s="17">
        <f>SUMIFS('Project List '!$F:$F,'Project List '!$C:$C,$B51,'Project List '!$H:$H,G$4)</f>
        <v>0</v>
      </c>
      <c r="H51" s="17">
        <f>SUMIFS('Project List '!$F:$F,'Project List '!$C:$C,$B51,'Project List '!$H:$H,H$4)</f>
        <v>0</v>
      </c>
      <c r="I51" s="17">
        <f>SUMIFS('Project List '!$F:$F,'Project List '!$C:$C,$B51,'Project List '!$H:$H,I$4)</f>
        <v>0</v>
      </c>
      <c r="J51" s="17">
        <f>SUMIFS('Project List '!$F:$F,'Project List '!$C:$C,$B51,'Project List '!$H:$H,J$4)</f>
        <v>0</v>
      </c>
      <c r="K51" s="17">
        <f>SUMIFS('Project List '!$F:$F,'Project List '!$C:$C,$B51,'Project List '!$H:$H,K$4)</f>
        <v>0</v>
      </c>
      <c r="L51" s="17">
        <f>SUMIFS('Project List '!$F:$F,'Project List '!$C:$C,$B51,'Project List '!$H:$H,L$4)</f>
        <v>0</v>
      </c>
      <c r="M51" s="17">
        <f>SUMIFS('Project List '!$F:$F,'Project List '!$C:$C,$B51,'Project List '!$H:$H,M$4)</f>
        <v>0.55000000000000004</v>
      </c>
      <c r="N51" s="17">
        <f>SUMIFS('Project List '!$F:$F,'Project List '!$C:$C,$B51,'Project List '!$H:$H,N$4)</f>
        <v>0</v>
      </c>
      <c r="O51" s="17">
        <f>SUMIFS('Project List '!$F:$F,'Project List '!$C:$C,$B51,'Project List '!$H:$H,O$4)</f>
        <v>34</v>
      </c>
      <c r="P51" s="17">
        <f>SUMIFS('Project List '!$F:$F,'Project List '!$C:$C,$B51,'Project List '!$H:$H,P$4)</f>
        <v>0</v>
      </c>
      <c r="Q51" s="17">
        <f>SUMIFS('Project List '!$F:$F,'Project List '!$C:$C,$B51,'Project List '!$H:$H,Q$4)</f>
        <v>0</v>
      </c>
      <c r="R51" s="17">
        <f>SUMIFS('Project List '!$F:$F,'Project List '!$C:$C,$B51,'Project List '!$H:$H,R$4)</f>
        <v>0</v>
      </c>
      <c r="S51" s="17">
        <f>SUMIFS('Project List '!$F:$F,'Project List '!$C:$C,$B51,'Project List '!$H:$H,S$4)</f>
        <v>0</v>
      </c>
      <c r="T51" s="17">
        <f t="shared" si="2"/>
        <v>34.549999999999997</v>
      </c>
      <c r="U51" s="18">
        <f t="shared" si="1"/>
        <v>15</v>
      </c>
      <c r="W51" s="19"/>
      <c r="X51" s="19"/>
    </row>
    <row r="52" spans="1:24" s="27" customFormat="1" ht="14.5" x14ac:dyDescent="0.35">
      <c r="B52" s="33" t="s">
        <v>61</v>
      </c>
      <c r="C52" s="17">
        <f>SUMIFS('Project List '!$F:$F,'Project List '!$C:$C,$B52,'Project List '!$H:$H,C$4)</f>
        <v>0.30399999999999999</v>
      </c>
      <c r="D52" s="17">
        <f>SUMIFS('Project List '!$F:$F,'Project List '!$C:$C,$B52,'Project List '!$H:$H,D$4)</f>
        <v>0</v>
      </c>
      <c r="E52" s="17">
        <f>SUMIFS('Project List '!$F:$F,'Project List '!$C:$C,$B52,'Project List '!$H:$H,E$4)</f>
        <v>0</v>
      </c>
      <c r="F52" s="17">
        <f>SUMIFS('Project List '!$F:$F,'Project List '!$C:$C,$B52,'Project List '!$H:$H,F$4)</f>
        <v>0</v>
      </c>
      <c r="G52" s="17">
        <f>SUMIFS('Project List '!$F:$F,'Project List '!$C:$C,$B52,'Project List '!$H:$H,G$4)</f>
        <v>1.5599999999999999E-2</v>
      </c>
      <c r="H52" s="17">
        <f>SUMIFS('Project List '!$F:$F,'Project List '!$C:$C,$B52,'Project List '!$H:$H,H$4)</f>
        <v>7.7538461538461542E-2</v>
      </c>
      <c r="I52" s="17">
        <f>SUMIFS('Project List '!$F:$F,'Project List '!$C:$C,$B52,'Project List '!$H:$H,I$4)</f>
        <v>5.7979999999999997E-2</v>
      </c>
      <c r="J52" s="17">
        <f>SUMIFS('Project List '!$F:$F,'Project List '!$C:$C,$B52,'Project List '!$H:$H,J$4)</f>
        <v>4.4400000000000002E-2</v>
      </c>
      <c r="K52" s="17">
        <f>SUMIFS('Project List '!$F:$F,'Project List '!$C:$C,$B52,'Project List '!$H:$H,K$4)</f>
        <v>0.12311000000000001</v>
      </c>
      <c r="L52" s="17">
        <f>SUMIFS('Project List '!$F:$F,'Project List '!$C:$C,$B52,'Project List '!$H:$H,L$4)</f>
        <v>1.5076923076923077</v>
      </c>
      <c r="M52" s="17">
        <f>SUMIFS('Project List '!$F:$F,'Project List '!$C:$C,$B52,'Project List '!$H:$H,M$4)</f>
        <v>0.54383076923076923</v>
      </c>
      <c r="N52" s="17">
        <f>SUMIFS('Project List '!$F:$F,'Project List '!$C:$C,$B52,'Project List '!$H:$H,N$4)</f>
        <v>0</v>
      </c>
      <c r="O52" s="17">
        <f>SUMIFS('Project List '!$F:$F,'Project List '!$C:$C,$B52,'Project List '!$H:$H,O$4)</f>
        <v>0.39803076923076919</v>
      </c>
      <c r="P52" s="17">
        <f>SUMIFS('Project List '!$F:$F,'Project List '!$C:$C,$B52,'Project List '!$H:$H,P$4)</f>
        <v>0.43779999999999997</v>
      </c>
      <c r="Q52" s="17">
        <f>SUMIFS('Project List '!$F:$F,'Project List '!$C:$C,$B52,'Project List '!$H:$H,Q$4)</f>
        <v>0</v>
      </c>
      <c r="R52" s="17">
        <f>SUMIFS('Project List '!$F:$F,'Project List '!$C:$C,$B52,'Project List '!$H:$H,R$4)</f>
        <v>0</v>
      </c>
      <c r="S52" s="17">
        <f>SUMIFS('Project List '!$F:$F,'Project List '!$C:$C,$B52,'Project List '!$H:$H,S$4)</f>
        <v>0</v>
      </c>
      <c r="T52" s="17">
        <f t="shared" si="2"/>
        <v>3.5099823076923071</v>
      </c>
      <c r="U52" s="18">
        <f t="shared" si="1"/>
        <v>31</v>
      </c>
      <c r="W52" s="19"/>
      <c r="X52" s="19"/>
    </row>
    <row r="53" spans="1:24" s="27" customFormat="1" ht="14.5" x14ac:dyDescent="0.35">
      <c r="B53" s="33" t="s">
        <v>62</v>
      </c>
      <c r="C53" s="17">
        <f>SUMIFS('Project List '!$F:$F,'Project List '!$C:$C,$B53,'Project List '!$H:$H,C$4)</f>
        <v>0</v>
      </c>
      <c r="D53" s="17">
        <f>SUMIFS('Project List '!$F:$F,'Project List '!$C:$C,$B53,'Project List '!$H:$H,D$4)</f>
        <v>0</v>
      </c>
      <c r="E53" s="17">
        <f>SUMIFS('Project List '!$F:$F,'Project List '!$C:$C,$B53,'Project List '!$H:$H,E$4)</f>
        <v>0</v>
      </c>
      <c r="F53" s="17">
        <f>SUMIFS('Project List '!$F:$F,'Project List '!$C:$C,$B53,'Project List '!$H:$H,F$4)</f>
        <v>0</v>
      </c>
      <c r="G53" s="17">
        <f>SUMIFS('Project List '!$F:$F,'Project List '!$C:$C,$B53,'Project List '!$H:$H,G$4)</f>
        <v>0</v>
      </c>
      <c r="H53" s="17">
        <f>SUMIFS('Project List '!$F:$F,'Project List '!$C:$C,$B53,'Project List '!$H:$H,H$4)</f>
        <v>0</v>
      </c>
      <c r="I53" s="17">
        <f>SUMIFS('Project List '!$F:$F,'Project List '!$C:$C,$B53,'Project List '!$H:$H,I$4)</f>
        <v>0</v>
      </c>
      <c r="J53" s="17">
        <f>SUMIFS('Project List '!$F:$F,'Project List '!$C:$C,$B53,'Project List '!$H:$H,J$4)</f>
        <v>0</v>
      </c>
      <c r="K53" s="17">
        <f>SUMIFS('Project List '!$F:$F,'Project List '!$C:$C,$B53,'Project List '!$H:$H,K$4)</f>
        <v>0</v>
      </c>
      <c r="L53" s="17">
        <f>SUMIFS('Project List '!$F:$F,'Project List '!$C:$C,$B53,'Project List '!$H:$H,L$4)</f>
        <v>0</v>
      </c>
      <c r="M53" s="17">
        <f>SUMIFS('Project List '!$F:$F,'Project List '!$C:$C,$B53,'Project List '!$H:$H,M$4)</f>
        <v>0</v>
      </c>
      <c r="N53" s="17">
        <f>SUMIFS('Project List '!$F:$F,'Project List '!$C:$C,$B53,'Project List '!$H:$H,N$4)</f>
        <v>0</v>
      </c>
      <c r="O53" s="17">
        <f>SUMIFS('Project List '!$F:$F,'Project List '!$C:$C,$B53,'Project List '!$H:$H,O$4)</f>
        <v>0</v>
      </c>
      <c r="P53" s="17">
        <f>SUMIFS('Project List '!$F:$F,'Project List '!$C:$C,$B53,'Project List '!$H:$H,P$4)</f>
        <v>0</v>
      </c>
      <c r="Q53" s="17">
        <f>SUMIFS('Project List '!$F:$F,'Project List '!$C:$C,$B53,'Project List '!$H:$H,Q$4)</f>
        <v>0</v>
      </c>
      <c r="R53" s="17">
        <f>SUMIFS('Project List '!$F:$F,'Project List '!$C:$C,$B53,'Project List '!$H:$H,R$4)</f>
        <v>0</v>
      </c>
      <c r="S53" s="17">
        <f>SUMIFS('Project List '!$F:$F,'Project List '!$C:$C,$B53,'Project List '!$H:$H,S$4)</f>
        <v>0</v>
      </c>
      <c r="T53" s="17">
        <f t="shared" si="2"/>
        <v>0</v>
      </c>
      <c r="U53" s="18">
        <f t="shared" si="1"/>
        <v>42</v>
      </c>
      <c r="W53" s="19"/>
      <c r="X53" s="19"/>
    </row>
    <row r="54" spans="1:24" s="27" customFormat="1" ht="14.5" x14ac:dyDescent="0.35">
      <c r="B54" s="33" t="s">
        <v>63</v>
      </c>
      <c r="C54" s="17">
        <f>SUMIFS('Project List '!$F:$F,'Project List '!$C:$C,$B54,'Project List '!$H:$H,C$4)</f>
        <v>0</v>
      </c>
      <c r="D54" s="17">
        <f>SUMIFS('Project List '!$F:$F,'Project List '!$C:$C,$B54,'Project List '!$H:$H,D$4)</f>
        <v>0</v>
      </c>
      <c r="E54" s="17">
        <f>SUMIFS('Project List '!$F:$F,'Project List '!$C:$C,$B54,'Project List '!$H:$H,E$4)</f>
        <v>0</v>
      </c>
      <c r="F54" s="17">
        <f>SUMIFS('Project List '!$F:$F,'Project List '!$C:$C,$B54,'Project List '!$H:$H,F$4)</f>
        <v>0</v>
      </c>
      <c r="G54" s="17">
        <f>SUMIFS('Project List '!$F:$F,'Project List '!$C:$C,$B54,'Project List '!$H:$H,G$4)</f>
        <v>0.50769230769230766</v>
      </c>
      <c r="H54" s="17">
        <f>SUMIFS('Project List '!$F:$F,'Project List '!$C:$C,$B54,'Project List '!$H:$H,H$4)</f>
        <v>0</v>
      </c>
      <c r="I54" s="17">
        <f>SUMIFS('Project List '!$F:$F,'Project List '!$C:$C,$B54,'Project List '!$H:$H,I$4)</f>
        <v>0</v>
      </c>
      <c r="J54" s="17">
        <f>SUMIFS('Project List '!$F:$F,'Project List '!$C:$C,$B54,'Project List '!$H:$H,J$4)</f>
        <v>0</v>
      </c>
      <c r="K54" s="17">
        <f>SUMIFS('Project List '!$F:$F,'Project List '!$C:$C,$B54,'Project List '!$H:$H,K$4)</f>
        <v>1.0238499999999999</v>
      </c>
      <c r="L54" s="17">
        <f>SUMIFS('Project List '!$F:$F,'Project List '!$C:$C,$B54,'Project List '!$H:$H,L$4)</f>
        <v>0.54517692307692311</v>
      </c>
      <c r="M54" s="17">
        <f>SUMIFS('Project List '!$F:$F,'Project List '!$C:$C,$B54,'Project List '!$H:$H,M$4)</f>
        <v>0.47692307692307689</v>
      </c>
      <c r="N54" s="17">
        <f>SUMIFS('Project List '!$F:$F,'Project List '!$C:$C,$B54,'Project List '!$H:$H,N$4)</f>
        <v>2.3246153846153845</v>
      </c>
      <c r="O54" s="17">
        <f>SUMIFS('Project List '!$F:$F,'Project List '!$C:$C,$B54,'Project List '!$H:$H,O$4)</f>
        <v>1</v>
      </c>
      <c r="P54" s="17">
        <f>SUMIFS('Project List '!$F:$F,'Project List '!$C:$C,$B54,'Project List '!$H:$H,P$4)</f>
        <v>0</v>
      </c>
      <c r="Q54" s="17">
        <f>SUMIFS('Project List '!$F:$F,'Project List '!$C:$C,$B54,'Project List '!$H:$H,Q$4)</f>
        <v>0</v>
      </c>
      <c r="R54" s="17">
        <f>SUMIFS('Project List '!$F:$F,'Project List '!$C:$C,$B54,'Project List '!$H:$H,R$4)</f>
        <v>0</v>
      </c>
      <c r="S54" s="17">
        <f>SUMIFS('Project List '!$F:$F,'Project List '!$C:$C,$B54,'Project List '!$H:$H,S$4)</f>
        <v>0</v>
      </c>
      <c r="T54" s="17">
        <f t="shared" si="2"/>
        <v>5.8782576923076917</v>
      </c>
      <c r="U54" s="18">
        <f t="shared" si="1"/>
        <v>28</v>
      </c>
      <c r="W54" s="19"/>
      <c r="X54" s="19"/>
    </row>
    <row r="55" spans="1:24" s="27" customFormat="1" ht="14.5" x14ac:dyDescent="0.35">
      <c r="B55" s="34" t="s">
        <v>64</v>
      </c>
      <c r="C55" s="20">
        <f>SUMIFS('Project List '!$F:$F,'Project List '!$C:$C,$B55,'Project List '!$H:$H,C$4)</f>
        <v>0</v>
      </c>
      <c r="D55" s="20">
        <f>SUMIFS('Project List '!$F:$F,'Project List '!$C:$C,$B55,'Project List '!$H:$H,D$4)</f>
        <v>0</v>
      </c>
      <c r="E55" s="20">
        <f>SUMIFS('Project List '!$F:$F,'Project List '!$C:$C,$B55,'Project List '!$H:$H,E$4)</f>
        <v>0</v>
      </c>
      <c r="F55" s="20">
        <f>SUMIFS('Project List '!$F:$F,'Project List '!$C:$C,$B55,'Project List '!$H:$H,F$4)</f>
        <v>0</v>
      </c>
      <c r="G55" s="20">
        <f>SUMIFS('Project List '!$F:$F,'Project List '!$C:$C,$B55,'Project List '!$H:$H,G$4)</f>
        <v>0</v>
      </c>
      <c r="H55" s="20">
        <f>SUMIFS('Project List '!$F:$F,'Project List '!$C:$C,$B55,'Project List '!$H:$H,H$4)</f>
        <v>0</v>
      </c>
      <c r="I55" s="20">
        <f>SUMIFS('Project List '!$F:$F,'Project List '!$C:$C,$B55,'Project List '!$H:$H,I$4)</f>
        <v>0</v>
      </c>
      <c r="J55" s="20">
        <f>SUMIFS('Project List '!$F:$F,'Project List '!$C:$C,$B55,'Project List '!$H:$H,J$4)</f>
        <v>0</v>
      </c>
      <c r="K55" s="20">
        <f>SUMIFS('Project List '!$F:$F,'Project List '!$C:$C,$B55,'Project List '!$H:$H,K$4)</f>
        <v>0</v>
      </c>
      <c r="L55" s="20">
        <f>SUMIFS('Project List '!$F:$F,'Project List '!$C:$C,$B55,'Project List '!$H:$H,L$4)</f>
        <v>0</v>
      </c>
      <c r="M55" s="20">
        <f>SUMIFS('Project List '!$F:$F,'Project List '!$C:$C,$B55,'Project List '!$H:$H,M$4)</f>
        <v>0</v>
      </c>
      <c r="N55" s="20">
        <f>SUMIFS('Project List '!$F:$F,'Project List '!$C:$C,$B55,'Project List '!$H:$H,N$4)</f>
        <v>0</v>
      </c>
      <c r="O55" s="20">
        <f>SUMIFS('Project List '!$F:$F,'Project List '!$C:$C,$B55,'Project List '!$H:$H,O$4)</f>
        <v>0</v>
      </c>
      <c r="P55" s="20">
        <f>SUMIFS('Project List '!$F:$F,'Project List '!$C:$C,$B55,'Project List '!$H:$H,P$4)</f>
        <v>0</v>
      </c>
      <c r="Q55" s="20">
        <f>SUMIFS('Project List '!$F:$F,'Project List '!$C:$C,$B55,'Project List '!$H:$H,Q$4)</f>
        <v>0</v>
      </c>
      <c r="R55" s="20">
        <f>SUMIFS('Project List '!$F:$F,'Project List '!$C:$C,$B55,'Project List '!$H:$H,R$4)</f>
        <v>0</v>
      </c>
      <c r="S55" s="20">
        <f>SUMIFS('Project List '!$F:$F,'Project List '!$C:$C,$B55,'Project List '!$H:$H,S$4)</f>
        <v>0</v>
      </c>
      <c r="T55" s="20">
        <f t="shared" si="2"/>
        <v>0</v>
      </c>
      <c r="U55" s="21">
        <f t="shared" si="1"/>
        <v>42</v>
      </c>
      <c r="W55" s="19"/>
      <c r="X55" s="19"/>
    </row>
    <row r="56" spans="1:24" s="27" customFormat="1" ht="14.5" x14ac:dyDescent="0.35">
      <c r="B56" s="33" t="s">
        <v>14</v>
      </c>
      <c r="C56" s="17">
        <f t="shared" ref="C56:T56" si="3">SUM(C5:C55)</f>
        <v>0.30399999999999999</v>
      </c>
      <c r="D56" s="17">
        <f t="shared" si="3"/>
        <v>0</v>
      </c>
      <c r="E56" s="17">
        <f t="shared" si="3"/>
        <v>0.12315384615384616</v>
      </c>
      <c r="F56" s="17">
        <f t="shared" si="3"/>
        <v>0.12384615384615383</v>
      </c>
      <c r="G56" s="17">
        <f t="shared" si="3"/>
        <v>0.60234615384615386</v>
      </c>
      <c r="H56" s="17">
        <f t="shared" si="3"/>
        <v>41.253869230769226</v>
      </c>
      <c r="I56" s="17">
        <f t="shared" si="3"/>
        <v>2.3088107692307691</v>
      </c>
      <c r="J56" s="17">
        <f t="shared" si="3"/>
        <v>7.5708361538461544</v>
      </c>
      <c r="K56" s="17">
        <f t="shared" si="3"/>
        <v>25.031452307692305</v>
      </c>
      <c r="L56" s="17">
        <f t="shared" si="3"/>
        <v>43.391264985754987</v>
      </c>
      <c r="M56" s="17">
        <f t="shared" si="3"/>
        <v>142.44664538461538</v>
      </c>
      <c r="N56" s="17">
        <f t="shared" si="3"/>
        <v>581.32290923076914</v>
      </c>
      <c r="O56" s="17">
        <f t="shared" si="3"/>
        <v>711.76831769230762</v>
      </c>
      <c r="P56" s="17">
        <f>SUM(P5:P55)</f>
        <v>585.64355</v>
      </c>
      <c r="Q56" s="17">
        <f t="shared" si="3"/>
        <v>1251.6276576923078</v>
      </c>
      <c r="R56" s="17">
        <f t="shared" si="3"/>
        <v>1988.8292511538459</v>
      </c>
      <c r="S56" s="17">
        <f t="shared" si="3"/>
        <v>355.61460769230769</v>
      </c>
      <c r="T56" s="22">
        <f t="shared" si="3"/>
        <v>5737.9625184472943</v>
      </c>
      <c r="U56" s="23"/>
    </row>
    <row r="57" spans="1:24" s="27" customFormat="1" ht="14.5" x14ac:dyDescent="0.35">
      <c r="C57" s="35"/>
      <c r="D57" s="35"/>
      <c r="E57" s="35"/>
      <c r="F57" s="35"/>
      <c r="G57" s="35"/>
      <c r="H57" s="35"/>
      <c r="I57" s="35"/>
      <c r="J57" s="35"/>
      <c r="K57" s="35"/>
      <c r="L57" s="35"/>
      <c r="M57" s="35"/>
      <c r="N57" s="35"/>
      <c r="O57" s="35"/>
      <c r="P57" s="35"/>
      <c r="Q57" s="35"/>
      <c r="R57" s="35"/>
      <c r="S57" s="35"/>
      <c r="T57" s="35"/>
    </row>
    <row r="58" spans="1:24" s="27" customFormat="1" ht="14.5" x14ac:dyDescent="0.35">
      <c r="B58" s="33" t="s">
        <v>65</v>
      </c>
      <c r="C58" s="35"/>
      <c r="D58" s="35"/>
      <c r="E58" s="35"/>
      <c r="F58" s="35"/>
      <c r="G58" s="35"/>
      <c r="H58" s="35"/>
      <c r="I58" s="35"/>
      <c r="J58" s="35"/>
      <c r="K58" s="35"/>
      <c r="L58" s="35"/>
      <c r="M58" s="35"/>
      <c r="N58" s="35"/>
      <c r="O58" s="35"/>
      <c r="P58" s="35"/>
      <c r="Q58" s="35"/>
      <c r="R58" s="35"/>
      <c r="S58" s="35"/>
      <c r="T58" s="35"/>
    </row>
    <row r="59" spans="1:24" s="27" customFormat="1" ht="14.5" x14ac:dyDescent="0.35">
      <c r="B59" s="33"/>
      <c r="C59" s="35"/>
      <c r="D59" s="35"/>
      <c r="E59" s="35"/>
      <c r="F59" s="35"/>
      <c r="G59" s="35"/>
      <c r="H59" s="35"/>
      <c r="I59" s="35"/>
      <c r="J59" s="35"/>
      <c r="K59" s="35"/>
      <c r="L59" s="35"/>
      <c r="M59" s="35"/>
      <c r="N59" s="35"/>
      <c r="O59" s="35"/>
      <c r="P59" s="35"/>
      <c r="Q59" s="35"/>
      <c r="R59" s="35"/>
      <c r="S59" s="35"/>
      <c r="T59" s="35"/>
    </row>
    <row r="60" spans="1:24" s="27" customFormat="1" ht="14.5" x14ac:dyDescent="0.35">
      <c r="B60" s="30" t="s">
        <v>2</v>
      </c>
      <c r="C60" s="31">
        <v>2006</v>
      </c>
      <c r="D60" s="31">
        <v>2007</v>
      </c>
      <c r="E60" s="31">
        <v>2008</v>
      </c>
      <c r="F60" s="31">
        <v>2009</v>
      </c>
      <c r="G60" s="31">
        <v>2010</v>
      </c>
      <c r="H60" s="31">
        <v>2011</v>
      </c>
      <c r="I60" s="31">
        <v>2012</v>
      </c>
      <c r="J60" s="31">
        <v>2013</v>
      </c>
      <c r="K60" s="31">
        <v>2014</v>
      </c>
      <c r="L60" s="31">
        <v>2015</v>
      </c>
      <c r="M60" s="31">
        <v>2016</v>
      </c>
      <c r="N60" s="31">
        <v>2017</v>
      </c>
      <c r="O60" s="31">
        <v>2018</v>
      </c>
      <c r="P60" s="31">
        <v>2019</v>
      </c>
      <c r="Q60" s="31">
        <v>2020</v>
      </c>
      <c r="R60" s="31">
        <v>2021</v>
      </c>
      <c r="S60" s="31">
        <v>2022</v>
      </c>
      <c r="T60" s="36" t="s">
        <v>14</v>
      </c>
      <c r="U60" s="30" t="s">
        <v>66</v>
      </c>
    </row>
    <row r="61" spans="1:24" s="27" customFormat="1" ht="14.5" x14ac:dyDescent="0.35">
      <c r="A61" s="27">
        <v>1</v>
      </c>
      <c r="B61" s="26" t="str">
        <f t="shared" ref="B61:B70" si="4">INDEX(B$5:B$55,MATCH(A61,U$5:U$55,0))</f>
        <v>FL</v>
      </c>
      <c r="C61" s="17">
        <f t="shared" ref="C61:S70" si="5">INDEX(C$5:C$55,MATCH($B61,$B$5:$B$55,0))</f>
        <v>0</v>
      </c>
      <c r="D61" s="17">
        <f t="shared" si="5"/>
        <v>0</v>
      </c>
      <c r="E61" s="17">
        <f t="shared" si="5"/>
        <v>7.4307692307692311E-2</v>
      </c>
      <c r="F61" s="17">
        <f t="shared" si="5"/>
        <v>1.6153846153846154E-2</v>
      </c>
      <c r="G61" s="17">
        <f t="shared" si="5"/>
        <v>0</v>
      </c>
      <c r="H61" s="17">
        <f t="shared" si="5"/>
        <v>0</v>
      </c>
      <c r="I61" s="17">
        <f t="shared" si="5"/>
        <v>0</v>
      </c>
      <c r="J61" s="17">
        <f t="shared" si="5"/>
        <v>0.4</v>
      </c>
      <c r="K61" s="17">
        <f t="shared" si="5"/>
        <v>0</v>
      </c>
      <c r="L61" s="17">
        <f t="shared" si="5"/>
        <v>0</v>
      </c>
      <c r="M61" s="17">
        <f t="shared" si="5"/>
        <v>9.1</v>
      </c>
      <c r="N61" s="17">
        <f t="shared" si="5"/>
        <v>23.876923076923077</v>
      </c>
      <c r="O61" s="17">
        <f t="shared" si="5"/>
        <v>95.02000000000001</v>
      </c>
      <c r="P61" s="17">
        <f t="shared" si="5"/>
        <v>17.5</v>
      </c>
      <c r="Q61" s="17">
        <f t="shared" si="5"/>
        <v>447</v>
      </c>
      <c r="R61" s="17">
        <f t="shared" si="5"/>
        <v>1043</v>
      </c>
      <c r="S61" s="17">
        <f t="shared" si="5"/>
        <v>0</v>
      </c>
      <c r="T61" s="17">
        <f t="shared" ref="T61:T71" si="6">SUM(C61:S61)</f>
        <v>1635.9873846153846</v>
      </c>
      <c r="U61" s="19">
        <f>T61/T$56</f>
        <v>0.28511642928230324</v>
      </c>
      <c r="W61" s="24"/>
    </row>
    <row r="62" spans="1:24" s="27" customFormat="1" ht="14.5" x14ac:dyDescent="0.35">
      <c r="A62" s="27">
        <v>2</v>
      </c>
      <c r="B62" s="26" t="str">
        <f t="shared" si="4"/>
        <v>NY</v>
      </c>
      <c r="C62" s="17">
        <f t="shared" si="5"/>
        <v>0</v>
      </c>
      <c r="D62" s="17">
        <f t="shared" si="5"/>
        <v>0</v>
      </c>
      <c r="E62" s="17">
        <f t="shared" si="5"/>
        <v>0</v>
      </c>
      <c r="F62" s="17">
        <f t="shared" si="5"/>
        <v>0</v>
      </c>
      <c r="G62" s="17">
        <f t="shared" si="5"/>
        <v>0</v>
      </c>
      <c r="H62" s="17">
        <f t="shared" si="5"/>
        <v>0</v>
      </c>
      <c r="I62" s="17">
        <f t="shared" si="5"/>
        <v>0</v>
      </c>
      <c r="J62" s="17">
        <f t="shared" si="5"/>
        <v>0</v>
      </c>
      <c r="K62" s="17">
        <f t="shared" si="5"/>
        <v>0</v>
      </c>
      <c r="L62" s="17">
        <f t="shared" si="5"/>
        <v>0</v>
      </c>
      <c r="M62" s="17">
        <f t="shared" si="5"/>
        <v>0.46176923076923071</v>
      </c>
      <c r="N62" s="17">
        <f t="shared" si="5"/>
        <v>3.3822000000000001</v>
      </c>
      <c r="O62" s="17">
        <f t="shared" si="5"/>
        <v>9.8386692307692307</v>
      </c>
      <c r="P62" s="17">
        <f t="shared" si="5"/>
        <v>174.8688015384615</v>
      </c>
      <c r="Q62" s="17">
        <f t="shared" si="5"/>
        <v>225.53447692307694</v>
      </c>
      <c r="R62" s="17">
        <f t="shared" si="5"/>
        <v>316.96887692307683</v>
      </c>
      <c r="S62" s="17">
        <f t="shared" si="5"/>
        <v>269.06767692307699</v>
      </c>
      <c r="T62" s="17">
        <f t="shared" si="6"/>
        <v>1000.1224707692306</v>
      </c>
      <c r="U62" s="19">
        <f t="shared" ref="U62:U71" si="7">T62/T$56</f>
        <v>0.17429923384021442</v>
      </c>
      <c r="W62" s="24"/>
    </row>
    <row r="63" spans="1:24" s="27" customFormat="1" ht="14.5" x14ac:dyDescent="0.35">
      <c r="A63" s="27">
        <v>3</v>
      </c>
      <c r="B63" s="26" t="str">
        <f t="shared" si="4"/>
        <v>MN</v>
      </c>
      <c r="C63" s="17">
        <f t="shared" si="5"/>
        <v>0</v>
      </c>
      <c r="D63" s="17">
        <f t="shared" si="5"/>
        <v>0</v>
      </c>
      <c r="E63" s="17">
        <f t="shared" si="5"/>
        <v>0</v>
      </c>
      <c r="F63" s="17">
        <f t="shared" si="5"/>
        <v>0</v>
      </c>
      <c r="G63" s="17">
        <f t="shared" si="5"/>
        <v>0</v>
      </c>
      <c r="H63" s="17">
        <f t="shared" si="5"/>
        <v>0</v>
      </c>
      <c r="I63" s="17">
        <f t="shared" si="5"/>
        <v>0</v>
      </c>
      <c r="J63" s="17">
        <f t="shared" si="5"/>
        <v>2.4615384615384612E-2</v>
      </c>
      <c r="K63" s="17">
        <f t="shared" si="5"/>
        <v>0.31907692307692309</v>
      </c>
      <c r="L63" s="17">
        <f t="shared" si="5"/>
        <v>0.27298461538461538</v>
      </c>
      <c r="M63" s="17">
        <f t="shared" si="5"/>
        <v>32.556784615384615</v>
      </c>
      <c r="N63" s="17">
        <f t="shared" si="5"/>
        <v>233.11855384615384</v>
      </c>
      <c r="O63" s="17">
        <f t="shared" si="5"/>
        <v>246.59503076923076</v>
      </c>
      <c r="P63" s="17">
        <f t="shared" si="5"/>
        <v>155.38</v>
      </c>
      <c r="Q63" s="17">
        <f t="shared" si="5"/>
        <v>126.81</v>
      </c>
      <c r="R63" s="17">
        <f t="shared" si="5"/>
        <v>46.33</v>
      </c>
      <c r="S63" s="17">
        <f t="shared" si="5"/>
        <v>13.628399999999942</v>
      </c>
      <c r="T63" s="17">
        <f t="shared" si="6"/>
        <v>855.03544615384612</v>
      </c>
      <c r="U63" s="19">
        <f t="shared" si="7"/>
        <v>0.14901377333939447</v>
      </c>
      <c r="W63" s="24"/>
    </row>
    <row r="64" spans="1:24" s="27" customFormat="1" ht="14.5" x14ac:dyDescent="0.35">
      <c r="A64" s="27">
        <v>4</v>
      </c>
      <c r="B64" s="26" t="str">
        <f t="shared" si="4"/>
        <v>MA</v>
      </c>
      <c r="C64" s="17">
        <f t="shared" si="5"/>
        <v>0</v>
      </c>
      <c r="D64" s="17">
        <f t="shared" si="5"/>
        <v>0</v>
      </c>
      <c r="E64" s="17">
        <f t="shared" si="5"/>
        <v>0</v>
      </c>
      <c r="F64" s="17">
        <f t="shared" si="5"/>
        <v>0</v>
      </c>
      <c r="G64" s="17">
        <f t="shared" si="5"/>
        <v>0</v>
      </c>
      <c r="H64" s="17">
        <f t="shared" si="5"/>
        <v>0</v>
      </c>
      <c r="I64" s="17">
        <f t="shared" si="5"/>
        <v>0.26584615384615384</v>
      </c>
      <c r="J64" s="17">
        <f t="shared" si="5"/>
        <v>0</v>
      </c>
      <c r="K64" s="17">
        <f t="shared" si="5"/>
        <v>1.8006923076923074</v>
      </c>
      <c r="L64" s="17">
        <f t="shared" si="5"/>
        <v>7.7313715384615387</v>
      </c>
      <c r="M64" s="17">
        <f t="shared" si="5"/>
        <v>53.26595846153846</v>
      </c>
      <c r="N64" s="17">
        <f t="shared" si="5"/>
        <v>186.23891692307683</v>
      </c>
      <c r="O64" s="17">
        <f t="shared" si="5"/>
        <v>88.545380000000009</v>
      </c>
      <c r="P64" s="17">
        <f t="shared" si="5"/>
        <v>116.93340230769233</v>
      </c>
      <c r="Q64" s="17">
        <f t="shared" si="5"/>
        <v>167.87490000000003</v>
      </c>
      <c r="R64" s="17">
        <f t="shared" si="5"/>
        <v>161.40031153846152</v>
      </c>
      <c r="S64" s="17">
        <f t="shared" si="5"/>
        <v>17.603623076923075</v>
      </c>
      <c r="T64" s="17">
        <f t="shared" si="6"/>
        <v>801.66040230769227</v>
      </c>
      <c r="U64" s="19">
        <f t="shared" si="7"/>
        <v>0.13971168332494152</v>
      </c>
      <c r="W64" s="24"/>
    </row>
    <row r="65" spans="1:23" s="27" customFormat="1" ht="14.5" x14ac:dyDescent="0.35">
      <c r="A65" s="27">
        <v>5</v>
      </c>
      <c r="B65" s="26" t="str">
        <f t="shared" si="4"/>
        <v>TX</v>
      </c>
      <c r="C65" s="17">
        <f t="shared" si="5"/>
        <v>0</v>
      </c>
      <c r="D65" s="17">
        <f t="shared" si="5"/>
        <v>0</v>
      </c>
      <c r="E65" s="17">
        <f t="shared" si="5"/>
        <v>0</v>
      </c>
      <c r="F65" s="17">
        <f t="shared" si="5"/>
        <v>0</v>
      </c>
      <c r="G65" s="17">
        <f t="shared" si="5"/>
        <v>0</v>
      </c>
      <c r="H65" s="17">
        <f t="shared" si="5"/>
        <v>0</v>
      </c>
      <c r="I65" s="17">
        <f t="shared" si="5"/>
        <v>0</v>
      </c>
      <c r="J65" s="17">
        <f t="shared" si="5"/>
        <v>0</v>
      </c>
      <c r="K65" s="17">
        <f t="shared" si="5"/>
        <v>0</v>
      </c>
      <c r="L65" s="17">
        <f t="shared" si="5"/>
        <v>0</v>
      </c>
      <c r="M65" s="17">
        <f t="shared" si="5"/>
        <v>10.379999999999999</v>
      </c>
      <c r="N65" s="17">
        <f t="shared" si="5"/>
        <v>5.2850000000000001</v>
      </c>
      <c r="O65" s="17">
        <f t="shared" si="5"/>
        <v>34.484615384615381</v>
      </c>
      <c r="P65" s="17">
        <f t="shared" si="5"/>
        <v>14.9</v>
      </c>
      <c r="Q65" s="17">
        <f t="shared" si="5"/>
        <v>30</v>
      </c>
      <c r="R65" s="17">
        <f t="shared" si="5"/>
        <v>238.4</v>
      </c>
      <c r="S65" s="17">
        <f t="shared" si="5"/>
        <v>0</v>
      </c>
      <c r="T65" s="17">
        <f t="shared" si="6"/>
        <v>333.44961538461541</v>
      </c>
      <c r="U65" s="19">
        <f t="shared" si="7"/>
        <v>5.8112895354856316E-2</v>
      </c>
      <c r="W65" s="24"/>
    </row>
    <row r="66" spans="1:23" s="27" customFormat="1" ht="14.5" x14ac:dyDescent="0.35">
      <c r="A66" s="27">
        <v>6</v>
      </c>
      <c r="B66" s="26" t="str">
        <f t="shared" si="4"/>
        <v>AR</v>
      </c>
      <c r="C66" s="17">
        <f t="shared" si="5"/>
        <v>0</v>
      </c>
      <c r="D66" s="17">
        <f t="shared" si="5"/>
        <v>0</v>
      </c>
      <c r="E66" s="17">
        <f t="shared" si="5"/>
        <v>0</v>
      </c>
      <c r="F66" s="17">
        <f t="shared" si="5"/>
        <v>0</v>
      </c>
      <c r="G66" s="17">
        <f t="shared" si="5"/>
        <v>0</v>
      </c>
      <c r="H66" s="17">
        <f t="shared" si="5"/>
        <v>0</v>
      </c>
      <c r="I66" s="17">
        <f t="shared" si="5"/>
        <v>0</v>
      </c>
      <c r="J66" s="17">
        <f t="shared" si="5"/>
        <v>0</v>
      </c>
      <c r="K66" s="17">
        <f t="shared" si="5"/>
        <v>0</v>
      </c>
      <c r="L66" s="17">
        <f t="shared" si="5"/>
        <v>0.15</v>
      </c>
      <c r="M66" s="17">
        <f t="shared" si="5"/>
        <v>1</v>
      </c>
      <c r="N66" s="17">
        <f t="shared" si="5"/>
        <v>1</v>
      </c>
      <c r="O66" s="17">
        <f t="shared" si="5"/>
        <v>81</v>
      </c>
      <c r="P66" s="17">
        <f t="shared" si="5"/>
        <v>0</v>
      </c>
      <c r="Q66" s="17">
        <f t="shared" si="5"/>
        <v>100</v>
      </c>
      <c r="R66" s="17">
        <f t="shared" si="5"/>
        <v>0</v>
      </c>
      <c r="S66" s="17">
        <f t="shared" si="5"/>
        <v>0</v>
      </c>
      <c r="T66" s="17">
        <f t="shared" si="6"/>
        <v>183.15</v>
      </c>
      <c r="U66" s="19">
        <f t="shared" si="7"/>
        <v>3.1918995533899167E-2</v>
      </c>
      <c r="W66" s="24"/>
    </row>
    <row r="67" spans="1:23" s="27" customFormat="1" ht="14.5" x14ac:dyDescent="0.35">
      <c r="A67" s="27">
        <v>7</v>
      </c>
      <c r="B67" s="26" t="str">
        <f t="shared" si="4"/>
        <v>CO</v>
      </c>
      <c r="C67" s="17">
        <f t="shared" si="5"/>
        <v>0</v>
      </c>
      <c r="D67" s="17">
        <f t="shared" si="5"/>
        <v>0</v>
      </c>
      <c r="E67" s="17">
        <f t="shared" si="5"/>
        <v>0</v>
      </c>
      <c r="F67" s="17">
        <f t="shared" si="5"/>
        <v>3.0769230769230767E-2</v>
      </c>
      <c r="G67" s="17">
        <f t="shared" si="5"/>
        <v>6.1538461538461535E-2</v>
      </c>
      <c r="H67" s="17">
        <f t="shared" si="5"/>
        <v>1.1487692307692308</v>
      </c>
      <c r="I67" s="17">
        <f t="shared" si="5"/>
        <v>1.8417230769230768</v>
      </c>
      <c r="J67" s="17">
        <f t="shared" si="5"/>
        <v>2.6065961538461537</v>
      </c>
      <c r="K67" s="17">
        <f t="shared" si="5"/>
        <v>6.5271076923076921</v>
      </c>
      <c r="L67" s="17">
        <f t="shared" si="5"/>
        <v>11.471492307692309</v>
      </c>
      <c r="M67" s="17">
        <f t="shared" si="5"/>
        <v>1.8596692307692309</v>
      </c>
      <c r="N67" s="17">
        <f t="shared" si="5"/>
        <v>9.0028769230769221</v>
      </c>
      <c r="O67" s="17">
        <f t="shared" si="5"/>
        <v>22.162453846153845</v>
      </c>
      <c r="P67" s="17">
        <f t="shared" si="5"/>
        <v>37.245084615384613</v>
      </c>
      <c r="Q67" s="17">
        <f t="shared" si="5"/>
        <v>12.307650000000001</v>
      </c>
      <c r="R67" s="17">
        <f t="shared" si="5"/>
        <v>35.1965</v>
      </c>
      <c r="S67" s="17">
        <f t="shared" si="5"/>
        <v>15</v>
      </c>
      <c r="T67" s="17">
        <f t="shared" si="6"/>
        <v>156.46223076923076</v>
      </c>
      <c r="U67" s="19">
        <f t="shared" si="7"/>
        <v>2.7267907426409922E-2</v>
      </c>
      <c r="W67" s="24"/>
    </row>
    <row r="68" spans="1:23" s="27" customFormat="1" ht="14.5" x14ac:dyDescent="0.35">
      <c r="A68" s="27">
        <v>8</v>
      </c>
      <c r="B68" s="26" t="str">
        <f t="shared" si="4"/>
        <v>IL</v>
      </c>
      <c r="C68" s="17">
        <f t="shared" si="5"/>
        <v>0</v>
      </c>
      <c r="D68" s="17">
        <f t="shared" si="5"/>
        <v>0</v>
      </c>
      <c r="E68" s="17">
        <f t="shared" si="5"/>
        <v>0</v>
      </c>
      <c r="F68" s="17">
        <f t="shared" si="5"/>
        <v>0</v>
      </c>
      <c r="G68" s="17">
        <f t="shared" si="5"/>
        <v>0</v>
      </c>
      <c r="H68" s="17">
        <f t="shared" si="5"/>
        <v>0</v>
      </c>
      <c r="I68" s="17">
        <f t="shared" si="5"/>
        <v>0</v>
      </c>
      <c r="J68" s="17">
        <f t="shared" si="5"/>
        <v>0</v>
      </c>
      <c r="K68" s="17">
        <f t="shared" si="5"/>
        <v>0.1</v>
      </c>
      <c r="L68" s="17">
        <f t="shared" si="5"/>
        <v>1</v>
      </c>
      <c r="M68" s="17">
        <f t="shared" si="5"/>
        <v>0</v>
      </c>
      <c r="N68" s="17">
        <f t="shared" si="5"/>
        <v>0.54</v>
      </c>
      <c r="O68" s="17">
        <f t="shared" si="5"/>
        <v>0</v>
      </c>
      <c r="P68" s="17">
        <f t="shared" si="5"/>
        <v>3.9775846153846155</v>
      </c>
      <c r="Q68" s="17">
        <f t="shared" si="5"/>
        <v>61.591999999999999</v>
      </c>
      <c r="R68" s="17">
        <f t="shared" si="5"/>
        <v>73.542000000000002</v>
      </c>
      <c r="S68" s="17">
        <f t="shared" si="5"/>
        <v>4.2504000000000008</v>
      </c>
      <c r="T68" s="17">
        <f t="shared" si="6"/>
        <v>145.00198461538463</v>
      </c>
      <c r="U68" s="19">
        <f t="shared" si="7"/>
        <v>2.5270639909063485E-2</v>
      </c>
      <c r="W68" s="24"/>
    </row>
    <row r="69" spans="1:23" s="27" customFormat="1" ht="14.5" x14ac:dyDescent="0.35">
      <c r="A69" s="27">
        <v>9</v>
      </c>
      <c r="B69" s="26" t="str">
        <f t="shared" si="4"/>
        <v>GA</v>
      </c>
      <c r="C69" s="17">
        <f t="shared" si="5"/>
        <v>0</v>
      </c>
      <c r="D69" s="17">
        <f t="shared" si="5"/>
        <v>0</v>
      </c>
      <c r="E69" s="17">
        <f t="shared" si="5"/>
        <v>0</v>
      </c>
      <c r="F69" s="17">
        <f t="shared" si="5"/>
        <v>0</v>
      </c>
      <c r="G69" s="17">
        <f t="shared" si="5"/>
        <v>0</v>
      </c>
      <c r="H69" s="17">
        <f t="shared" si="5"/>
        <v>0</v>
      </c>
      <c r="I69" s="17">
        <f t="shared" si="5"/>
        <v>0</v>
      </c>
      <c r="J69" s="17">
        <f t="shared" si="5"/>
        <v>0</v>
      </c>
      <c r="K69" s="17">
        <f t="shared" si="5"/>
        <v>0</v>
      </c>
      <c r="L69" s="17">
        <f t="shared" si="5"/>
        <v>11.420370370370371</v>
      </c>
      <c r="M69" s="17">
        <f t="shared" si="5"/>
        <v>9.1829999999999998</v>
      </c>
      <c r="N69" s="17">
        <f t="shared" si="5"/>
        <v>57.119630769230767</v>
      </c>
      <c r="O69" s="17">
        <f t="shared" si="5"/>
        <v>2</v>
      </c>
      <c r="P69" s="17">
        <f t="shared" si="5"/>
        <v>24.5</v>
      </c>
      <c r="Q69" s="17">
        <f t="shared" si="5"/>
        <v>31.5</v>
      </c>
      <c r="R69" s="17">
        <f t="shared" si="5"/>
        <v>0</v>
      </c>
      <c r="S69" s="17">
        <f t="shared" si="5"/>
        <v>0</v>
      </c>
      <c r="T69" s="17">
        <f t="shared" si="6"/>
        <v>135.72300113960114</v>
      </c>
      <c r="U69" s="19">
        <f t="shared" si="7"/>
        <v>2.3653518248552118E-2</v>
      </c>
      <c r="W69" s="24"/>
    </row>
    <row r="70" spans="1:23" s="27" customFormat="1" ht="14.5" x14ac:dyDescent="0.35">
      <c r="A70" s="37">
        <v>10</v>
      </c>
      <c r="B70" s="30" t="str">
        <f t="shared" si="4"/>
        <v>MD</v>
      </c>
      <c r="C70" s="20">
        <f t="shared" si="5"/>
        <v>0</v>
      </c>
      <c r="D70" s="20">
        <f t="shared" si="5"/>
        <v>0</v>
      </c>
      <c r="E70" s="20">
        <f t="shared" si="5"/>
        <v>0</v>
      </c>
      <c r="F70" s="20">
        <f t="shared" si="5"/>
        <v>0</v>
      </c>
      <c r="G70" s="20">
        <f t="shared" si="5"/>
        <v>1.7515384615384617E-2</v>
      </c>
      <c r="H70" s="20">
        <f t="shared" si="5"/>
        <v>1.6961538461538458E-2</v>
      </c>
      <c r="I70" s="20">
        <f t="shared" si="5"/>
        <v>0</v>
      </c>
      <c r="J70" s="20">
        <f t="shared" si="5"/>
        <v>0</v>
      </c>
      <c r="K70" s="20">
        <f t="shared" si="5"/>
        <v>0</v>
      </c>
      <c r="L70" s="20">
        <f t="shared" si="5"/>
        <v>0</v>
      </c>
      <c r="M70" s="20">
        <f t="shared" si="5"/>
        <v>0</v>
      </c>
      <c r="N70" s="20">
        <f t="shared" si="5"/>
        <v>0</v>
      </c>
      <c r="O70" s="20">
        <f t="shared" si="5"/>
        <v>11.89493</v>
      </c>
      <c r="P70" s="20">
        <f t="shared" si="5"/>
        <v>14.386153846153846</v>
      </c>
      <c r="Q70" s="20">
        <f t="shared" si="5"/>
        <v>23.750707692307692</v>
      </c>
      <c r="R70" s="20">
        <f t="shared" si="5"/>
        <v>15.913600000000001</v>
      </c>
      <c r="S70" s="20">
        <f t="shared" si="5"/>
        <v>16.823900000000002</v>
      </c>
      <c r="T70" s="20">
        <f t="shared" si="6"/>
        <v>82.803768461538453</v>
      </c>
      <c r="U70" s="25">
        <f t="shared" si="7"/>
        <v>1.4430866042663753E-2</v>
      </c>
      <c r="W70" s="24"/>
    </row>
    <row r="71" spans="1:23" s="27" customFormat="1" ht="14.5" x14ac:dyDescent="0.35">
      <c r="B71" s="26" t="s">
        <v>67</v>
      </c>
      <c r="C71" s="17">
        <f>C56-SUM(C61:C70)</f>
        <v>0.30399999999999999</v>
      </c>
      <c r="D71" s="17">
        <f t="shared" ref="D71:R71" si="8">D56-SUM(D61:D70)</f>
        <v>0</v>
      </c>
      <c r="E71" s="17">
        <f t="shared" si="8"/>
        <v>4.8846153846153845E-2</v>
      </c>
      <c r="F71" s="17">
        <f t="shared" si="8"/>
        <v>7.69230769230769E-2</v>
      </c>
      <c r="G71" s="17">
        <f t="shared" si="8"/>
        <v>0.52329230769230772</v>
      </c>
      <c r="H71" s="17">
        <f t="shared" si="8"/>
        <v>40.088138461538456</v>
      </c>
      <c r="I71" s="17">
        <f t="shared" si="8"/>
        <v>0.20124153846153847</v>
      </c>
      <c r="J71" s="17">
        <f t="shared" si="8"/>
        <v>4.539624615384616</v>
      </c>
      <c r="K71" s="17">
        <f t="shared" si="8"/>
        <v>16.284575384615383</v>
      </c>
      <c r="L71" s="17">
        <f t="shared" si="8"/>
        <v>11.345046153846155</v>
      </c>
      <c r="M71" s="17">
        <f t="shared" si="8"/>
        <v>24.639463846153859</v>
      </c>
      <c r="N71" s="17">
        <f t="shared" si="8"/>
        <v>61.758807692307641</v>
      </c>
      <c r="O71" s="17">
        <f t="shared" si="8"/>
        <v>120.22723846153826</v>
      </c>
      <c r="P71" s="17">
        <f t="shared" si="8"/>
        <v>25.952523076922944</v>
      </c>
      <c r="Q71" s="17">
        <f t="shared" si="8"/>
        <v>25.257923076923134</v>
      </c>
      <c r="R71" s="17">
        <f t="shared" si="8"/>
        <v>58.077962692307665</v>
      </c>
      <c r="S71" s="17">
        <f t="shared" ref="S71" si="9">S56-SUM(S61:S70)</f>
        <v>19.240607692307663</v>
      </c>
      <c r="T71" s="17">
        <f t="shared" si="6"/>
        <v>408.56621423076888</v>
      </c>
      <c r="U71" s="19">
        <f t="shared" si="7"/>
        <v>7.1204057697701342E-2</v>
      </c>
      <c r="W71" s="24"/>
    </row>
    <row r="72" spans="1:23" s="27" customFormat="1" ht="14.5" x14ac:dyDescent="0.35"/>
    <row r="73" spans="1:23" s="27" customFormat="1" ht="14.5" x14ac:dyDescent="0.35"/>
    <row r="74" spans="1:23" s="27" customFormat="1" ht="14.5" x14ac:dyDescent="0.35"/>
  </sheetData>
  <conditionalFormatting sqref="T61:T70 C5:U56">
    <cfRule type="cellIs" dxfId="3" priority="4" operator="equal">
      <formula>0</formula>
    </cfRule>
  </conditionalFormatting>
  <conditionalFormatting sqref="C61:S70">
    <cfRule type="cellIs" dxfId="2" priority="3" operator="equal">
      <formula>0</formula>
    </cfRule>
  </conditionalFormatting>
  <conditionalFormatting sqref="T71">
    <cfRule type="cellIs" dxfId="1" priority="2" operator="equal">
      <formula>0</formula>
    </cfRule>
  </conditionalFormatting>
  <conditionalFormatting sqref="C71:S71">
    <cfRule type="cellIs" dxfId="0" priority="1"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DB341-3DB1-43CA-B611-476AB1E8A282}">
  <dimension ref="A1:D9"/>
  <sheetViews>
    <sheetView tabSelected="1" workbookViewId="0">
      <pane xSplit="1" ySplit="3" topLeftCell="B4" activePane="bottomRight" state="frozen"/>
      <selection pane="topRight" activeCell="B1" sqref="B1"/>
      <selection pane="bottomLeft" activeCell="A4" sqref="A4"/>
      <selection pane="bottomRight" activeCell="C4" sqref="C4"/>
    </sheetView>
  </sheetViews>
  <sheetFormatPr defaultRowHeight="14.5" x14ac:dyDescent="0.35"/>
  <cols>
    <col min="1" max="1" width="29.453125" style="49" customWidth="1"/>
    <col min="2" max="2" width="11.90625" style="50" customWidth="1"/>
    <col min="3" max="3" width="51.7265625" style="49" customWidth="1"/>
    <col min="4" max="4" width="72.6328125" style="49" customWidth="1"/>
    <col min="5" max="16384" width="8.7265625" style="49"/>
  </cols>
  <sheetData>
    <row r="1" spans="1:4" s="41" customFormat="1" ht="15.5" x14ac:dyDescent="0.35">
      <c r="A1" s="39" t="s">
        <v>2952</v>
      </c>
      <c r="B1" s="40"/>
    </row>
    <row r="2" spans="1:4" s="42" customFormat="1" x14ac:dyDescent="0.35">
      <c r="B2" s="43"/>
    </row>
    <row r="3" spans="1:4" s="44" customFormat="1" ht="31" x14ac:dyDescent="0.35">
      <c r="A3" s="44" t="s">
        <v>2936</v>
      </c>
      <c r="B3" s="45" t="s">
        <v>2937</v>
      </c>
      <c r="C3" s="44" t="s">
        <v>2938</v>
      </c>
      <c r="D3" s="44" t="s">
        <v>2939</v>
      </c>
    </row>
    <row r="4" spans="1:4" ht="174" x14ac:dyDescent="0.35">
      <c r="A4" s="46" t="s">
        <v>2933</v>
      </c>
      <c r="B4" s="47">
        <v>44601</v>
      </c>
      <c r="C4" s="48" t="s">
        <v>2940</v>
      </c>
      <c r="D4" s="48" t="s">
        <v>2941</v>
      </c>
    </row>
    <row r="5" spans="1:4" ht="217.5" x14ac:dyDescent="0.35">
      <c r="A5" s="46" t="s">
        <v>2942</v>
      </c>
      <c r="B5" s="47">
        <v>44321</v>
      </c>
      <c r="C5" s="48" t="s">
        <v>2943</v>
      </c>
      <c r="D5" s="48" t="s">
        <v>2944</v>
      </c>
    </row>
    <row r="6" spans="1:4" ht="130.5" x14ac:dyDescent="0.35">
      <c r="A6" s="46" t="s">
        <v>2934</v>
      </c>
      <c r="B6" s="47">
        <v>44089</v>
      </c>
      <c r="C6" s="48" t="s">
        <v>2945</v>
      </c>
      <c r="D6" s="48" t="s">
        <v>2946</v>
      </c>
    </row>
    <row r="7" spans="1:4" ht="116" x14ac:dyDescent="0.35">
      <c r="A7" s="46" t="s">
        <v>2929</v>
      </c>
      <c r="B7" s="47">
        <v>43971</v>
      </c>
      <c r="C7" s="48" t="s">
        <v>2922</v>
      </c>
      <c r="D7" s="48" t="s">
        <v>2947</v>
      </c>
    </row>
    <row r="8" spans="1:4" ht="116" x14ac:dyDescent="0.35">
      <c r="A8" s="46" t="s">
        <v>2929</v>
      </c>
      <c r="B8" s="47">
        <v>43644</v>
      </c>
      <c r="C8" s="48" t="s">
        <v>2922</v>
      </c>
      <c r="D8" s="48" t="s">
        <v>2948</v>
      </c>
    </row>
    <row r="9" spans="1:4" ht="101.5" x14ac:dyDescent="0.35">
      <c r="A9" s="46" t="s">
        <v>2949</v>
      </c>
      <c r="B9" s="47">
        <v>43308</v>
      </c>
      <c r="C9" s="48" t="s">
        <v>2950</v>
      </c>
      <c r="D9" s="48" t="s">
        <v>2951</v>
      </c>
    </row>
  </sheetData>
  <hyperlinks>
    <hyperlink ref="A4" r:id="rId1" xr:uid="{556B2B0D-D80F-4060-AFFD-7BB7972960AE}"/>
    <hyperlink ref="A5" r:id="rId2" xr:uid="{390328A7-208A-4CC5-9041-15773369E6FB}"/>
    <hyperlink ref="A7" r:id="rId3" xr:uid="{F923120A-D98B-4EF2-AF8E-279D3CC90023}"/>
    <hyperlink ref="A8" r:id="rId4" xr:uid="{0E2AABFE-A9F2-4BC3-A875-BDE3C926BF69}"/>
    <hyperlink ref="A9" r:id="rId5" xr:uid="{5C0E59F3-50D4-44BB-866D-E3E20A49197C}"/>
    <hyperlink ref="A6" r:id="rId6" xr:uid="{93CF6AB1-5590-41AF-9A59-F42503670AAD}"/>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513856873C5848A9749EB331F69030" ma:contentTypeVersion="10" ma:contentTypeDescription="Create a new document." ma:contentTypeScope="" ma:versionID="98cb38958146358344fd39f22d954786">
  <xsd:schema xmlns:xsd="http://www.w3.org/2001/XMLSchema" xmlns:xs="http://www.w3.org/2001/XMLSchema" xmlns:p="http://schemas.microsoft.com/office/2006/metadata/properties" xmlns:ns2="f671b0b2-1c74-4109-bfce-dd8287ac06e6" xmlns:ns3="9e19c122-6cb2-4762-88aa-3db8bafe15c5" targetNamespace="http://schemas.microsoft.com/office/2006/metadata/properties" ma:root="true" ma:fieldsID="1bd401d1f2a893e3957c67a122b844d9" ns2:_="" ns3:_="">
    <xsd:import namespace="f671b0b2-1c74-4109-bfce-dd8287ac06e6"/>
    <xsd:import namespace="9e19c122-6cb2-4762-88aa-3db8bafe15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1b0b2-1c74-4109-bfce-dd8287ac06e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19c122-6cb2-4762-88aa-3db8bafe15c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3937BC-A707-4CD7-BB33-D2466F0DD6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1b0b2-1c74-4109-bfce-dd8287ac06e6"/>
    <ds:schemaRef ds:uri="9e19c122-6cb2-4762-88aa-3db8bafe15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19B89E-0B5C-4D60-B884-4075D39E910C}">
  <ds:schemaRefs>
    <ds:schemaRef ds:uri="http://purl.org/dc/terms/"/>
    <ds:schemaRef ds:uri="http://schemas.openxmlformats.org/package/2006/metadata/core-properties"/>
    <ds:schemaRef ds:uri="9e19c122-6cb2-4762-88aa-3db8bafe15c5"/>
    <ds:schemaRef ds:uri="http://schemas.microsoft.com/office/2006/documentManagement/types"/>
    <ds:schemaRef ds:uri="http://schemas.microsoft.com/office/infopath/2007/PartnerControls"/>
    <ds:schemaRef ds:uri="http://purl.org/dc/elements/1.1/"/>
    <ds:schemaRef ds:uri="http://schemas.microsoft.com/office/2006/metadata/properties"/>
    <ds:schemaRef ds:uri="f671b0b2-1c74-4109-bfce-dd8287ac06e6"/>
    <ds:schemaRef ds:uri="http://www.w3.org/XML/1998/namespace"/>
    <ds:schemaRef ds:uri="http://purl.org/dc/dcmitype/"/>
  </ds:schemaRefs>
</ds:datastoreItem>
</file>

<file path=customXml/itemProps3.xml><?xml version="1.0" encoding="utf-8"?>
<ds:datastoreItem xmlns:ds="http://schemas.openxmlformats.org/officeDocument/2006/customXml" ds:itemID="{4D93BF3E-A4EC-4780-AE33-072224795E6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Project List </vt:lpstr>
      <vt:lpstr>State Summary and Charts</vt:lpstr>
      <vt:lpstr>Version History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Gabe Chan</dc:creator>
  <cp:lastModifiedBy>Xu, Kaifeng</cp:lastModifiedBy>
  <dcterms:created xsi:type="dcterms:W3CDTF">2022-11-11T06:14:23Z</dcterms:created>
  <dcterms:modified xsi:type="dcterms:W3CDTF">2022-11-30T16:48:12Z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0x01010086513856873C5848A9749EB331F69030</vt:lpwstr>
  </property>
</Properties>
</file>